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My Drive\Research\Lab Notes &amp; Protocols\2018\12 December - collagen gels (TNCGB)\MMP-1(S318C)\02.00uM\Green\"/>
    </mc:Choice>
  </mc:AlternateContent>
  <xr:revisionPtr revIDLastSave="0" documentId="10_ncr:100000_{C53A1C39-AD22-4E75-9D34-81F74D17AFDB}" xr6:coauthVersionLast="31" xr6:coauthVersionMax="31" xr10:uidLastSave="{00000000-0000-0000-0000-000000000000}"/>
  <bookViews>
    <workbookView xWindow="0" yWindow="0" windowWidth="19200" windowHeight="11385" tabRatio="599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A!$C$6:$O$6</definedName>
    <definedName name="solver_adj" localSheetId="2" hidden="1">B!$C$3:$O$3</definedName>
    <definedName name="solver_adj" localSheetId="3" hidden="1">'C'!$N$3,'C'!$N$4,'C'!$N$5,'C'!$N$6,'C'!$N$7,'C'!$N$8,'C'!$N$11,'C'!$N$12,'C'!$N$15,'C'!$N$16,'C'!$N$19,'C'!$N$20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A!$B$2</definedName>
    <definedName name="solver_opt" localSheetId="2" hidden="1">B!$B$2</definedName>
    <definedName name="solver_opt" localSheetId="3" hidden="1">'C'!$N$2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79017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C230" i="90" l="1"/>
  <c r="D230" i="90"/>
  <c r="E230" i="90"/>
  <c r="F230" i="90"/>
  <c r="G230" i="90"/>
  <c r="H230" i="90"/>
  <c r="I230" i="90"/>
  <c r="J230" i="90"/>
  <c r="K230" i="90"/>
  <c r="L230" i="90"/>
  <c r="M230" i="90"/>
  <c r="N230" i="90"/>
  <c r="O230" i="90"/>
  <c r="P230" i="90"/>
  <c r="Q230" i="90"/>
  <c r="C231" i="90"/>
  <c r="D231" i="90"/>
  <c r="E231" i="90"/>
  <c r="F231" i="90"/>
  <c r="G231" i="90"/>
  <c r="H231" i="90"/>
  <c r="I231" i="90"/>
  <c r="J231" i="90"/>
  <c r="K231" i="90"/>
  <c r="L231" i="90"/>
  <c r="M231" i="90"/>
  <c r="N231" i="90"/>
  <c r="O231" i="90"/>
  <c r="P231" i="90"/>
  <c r="Q231" i="90"/>
  <c r="N18" i="44" l="1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B3" i="37" l="1"/>
  <c r="B7" i="37" s="1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H6" i="54" s="1"/>
  <c r="K22" i="90"/>
  <c r="C22" i="90"/>
  <c r="C21" i="90"/>
  <c r="C6" i="53" s="1"/>
  <c r="J21" i="90"/>
  <c r="J6" i="53" s="1"/>
  <c r="I21" i="90"/>
  <c r="K21" i="90"/>
  <c r="K6" i="53" s="1"/>
  <c r="L21" i="90"/>
  <c r="O21" i="90"/>
  <c r="O6" i="53" s="1"/>
  <c r="D21" i="90"/>
  <c r="E21" i="90"/>
  <c r="F21" i="90"/>
  <c r="G21" i="90"/>
  <c r="G6" i="53" s="1"/>
  <c r="H21" i="90"/>
  <c r="H6" i="53" s="1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L6" i="54" s="1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FU227" i="90"/>
  <c r="FT223" i="90"/>
  <c r="FS226" i="90"/>
  <c r="FR226" i="90"/>
  <c r="FQ227" i="90"/>
  <c r="FP226" i="90"/>
  <c r="FO227" i="90"/>
  <c r="FN227" i="90"/>
  <c r="FM227" i="90"/>
  <c r="FL223" i="90"/>
  <c r="FK204" i="90"/>
  <c r="FJ211" i="90"/>
  <c r="FI226" i="90"/>
  <c r="FH227" i="90"/>
  <c r="FG227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FP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FP200" i="90"/>
  <c r="FO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FP195" i="90"/>
  <c r="FH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FI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FP192" i="90"/>
  <c r="FO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FP191" i="90"/>
  <c r="FO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FO190" i="90"/>
  <c r="FH190" i="90"/>
  <c r="FG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FO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FO188" i="90"/>
  <c r="FG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FO187" i="90"/>
  <c r="FI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FP186" i="90"/>
  <c r="FO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FP185" i="90"/>
  <c r="FO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FO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FP183" i="90"/>
  <c r="FO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FP182" i="90"/>
  <c r="FO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FP181" i="90"/>
  <c r="FO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FO180" i="90"/>
  <c r="FH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FO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FP178" i="90"/>
  <c r="FO178" i="90"/>
  <c r="FI178" i="90"/>
  <c r="FH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FQ177" i="90"/>
  <c r="FP177" i="90"/>
  <c r="FO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FP176" i="90"/>
  <c r="FO176" i="90"/>
  <c r="FI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FP175" i="90"/>
  <c r="FO175" i="90"/>
  <c r="FH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FP174" i="90"/>
  <c r="FO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FO173" i="90"/>
  <c r="FH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FP172" i="90"/>
  <c r="FO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FO171" i="90"/>
  <c r="FH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FO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FP169" i="90"/>
  <c r="FO169" i="90"/>
  <c r="FH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FP168" i="90"/>
  <c r="FO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FP167" i="90"/>
  <c r="FO167" i="90"/>
  <c r="FH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FP166" i="90"/>
  <c r="FO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FP165" i="90"/>
  <c r="FO165" i="90"/>
  <c r="FH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FP164" i="90"/>
  <c r="FO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FO163" i="90"/>
  <c r="FH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FO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FQ161" i="90"/>
  <c r="FO161" i="90"/>
  <c r="FI161" i="90"/>
  <c r="FH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FP160" i="90"/>
  <c r="FO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FO159" i="90"/>
  <c r="FH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FO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FP157" i="90"/>
  <c r="FO157" i="90"/>
  <c r="FH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FP156" i="90"/>
  <c r="FO156" i="90"/>
  <c r="FI156" i="90"/>
  <c r="FH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FP155" i="90"/>
  <c r="FO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FO154" i="90"/>
  <c r="FH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FO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FP152" i="90"/>
  <c r="FO152" i="90"/>
  <c r="FH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FP151" i="90"/>
  <c r="FO151" i="90"/>
  <c r="FI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FP150" i="90"/>
  <c r="FO150" i="90"/>
  <c r="FH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FP149" i="90"/>
  <c r="FO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FP148" i="90"/>
  <c r="FO148" i="90"/>
  <c r="FH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FP147" i="90"/>
  <c r="FO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FP146" i="90"/>
  <c r="FO146" i="90"/>
  <c r="FH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FP145" i="90"/>
  <c r="FO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FP144" i="90"/>
  <c r="FO144" i="90"/>
  <c r="FH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FP143" i="90"/>
  <c r="FO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FP142" i="90"/>
  <c r="FO142" i="90"/>
  <c r="FH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FP141" i="90"/>
  <c r="FO141" i="90"/>
  <c r="FI141" i="90"/>
  <c r="FH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FP140" i="90"/>
  <c r="FO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FP139" i="90"/>
  <c r="FO139" i="90"/>
  <c r="FH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FP138" i="90"/>
  <c r="FO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FP137" i="90"/>
  <c r="FO137" i="90"/>
  <c r="FH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FP136" i="90"/>
  <c r="FO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FP135" i="90"/>
  <c r="FO135" i="90"/>
  <c r="FH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FP134" i="90"/>
  <c r="FO134" i="90"/>
  <c r="FI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FP133" i="90"/>
  <c r="FO133" i="90"/>
  <c r="FH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FP132" i="90"/>
  <c r="FO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FP131" i="90"/>
  <c r="FO131" i="90"/>
  <c r="FH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FP130" i="90"/>
  <c r="FO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FP129" i="90"/>
  <c r="FO129" i="90"/>
  <c r="FH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FP128" i="90"/>
  <c r="FO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FP127" i="90"/>
  <c r="FO127" i="90"/>
  <c r="FI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FP126" i="90"/>
  <c r="FO126" i="90"/>
  <c r="FH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FP125" i="90"/>
  <c r="FO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FP124" i="90"/>
  <c r="FO124" i="90"/>
  <c r="FH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FP123" i="90"/>
  <c r="FO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FP122" i="90"/>
  <c r="FO122" i="90"/>
  <c r="FH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FQ121" i="90"/>
  <c r="FP121" i="90"/>
  <c r="FO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FP120" i="90"/>
  <c r="FO120" i="90"/>
  <c r="FH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FP119" i="90"/>
  <c r="FO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FP118" i="90"/>
  <c r="FO118" i="90"/>
  <c r="FH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FP117" i="90"/>
  <c r="FO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FP116" i="90"/>
  <c r="FO116" i="90"/>
  <c r="FH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FP115" i="90"/>
  <c r="FO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FP114" i="90"/>
  <c r="FO114" i="90"/>
  <c r="FH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FU113" i="90"/>
  <c r="FP113" i="90"/>
  <c r="FO113" i="90"/>
  <c r="FH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FP112" i="90"/>
  <c r="FO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FP111" i="90"/>
  <c r="FO111" i="90"/>
  <c r="FH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FP110" i="90"/>
  <c r="FO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FP109" i="90"/>
  <c r="FO109" i="90"/>
  <c r="FH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FP108" i="90"/>
  <c r="FO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FP107" i="90"/>
  <c r="FO107" i="90"/>
  <c r="FH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FP106" i="90"/>
  <c r="FO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FP105" i="90"/>
  <c r="FO105" i="90"/>
  <c r="FI105" i="90"/>
  <c r="FH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FP104" i="90"/>
  <c r="FO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FP103" i="90"/>
  <c r="FO103" i="90"/>
  <c r="FM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FP102" i="90"/>
  <c r="FO102" i="90"/>
  <c r="FH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FP101" i="90"/>
  <c r="FO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FP100" i="90"/>
  <c r="FO100" i="90"/>
  <c r="FH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FP99" i="90"/>
  <c r="FO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FP98" i="90"/>
  <c r="FO98" i="90"/>
  <c r="FI98" i="90"/>
  <c r="FH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FP97" i="90"/>
  <c r="FO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FP96" i="90"/>
  <c r="FO96" i="90"/>
  <c r="FH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FP95" i="90"/>
  <c r="FO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FP94" i="90"/>
  <c r="FO94" i="90"/>
  <c r="FH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FP93" i="90"/>
  <c r="FO93" i="90"/>
  <c r="FI93" i="90"/>
  <c r="FH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FP92" i="90"/>
  <c r="FO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FP91" i="90"/>
  <c r="FO91" i="90"/>
  <c r="FI91" i="90"/>
  <c r="FH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FQ90" i="90"/>
  <c r="FP90" i="90"/>
  <c r="FO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FP89" i="90"/>
  <c r="FO89" i="90"/>
  <c r="FH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FP88" i="90"/>
  <c r="FO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FP87" i="90"/>
  <c r="FO87" i="90"/>
  <c r="FI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FP86" i="90"/>
  <c r="FO86" i="90"/>
  <c r="FH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FP85" i="90"/>
  <c r="FO85" i="90"/>
  <c r="FI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FP84" i="90"/>
  <c r="FO84" i="90"/>
  <c r="FH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FP83" i="90"/>
  <c r="FO83" i="90"/>
  <c r="FH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FP82" i="90"/>
  <c r="FO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FP81" i="90"/>
  <c r="FO81" i="90"/>
  <c r="FH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FP80" i="90"/>
  <c r="FO80" i="90"/>
  <c r="FI80" i="90"/>
  <c r="FH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FP79" i="90"/>
  <c r="FO79" i="90"/>
  <c r="FI79" i="90"/>
  <c r="FH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FP78" i="90"/>
  <c r="FO78" i="90"/>
  <c r="FI78" i="90"/>
  <c r="FH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FP77" i="90"/>
  <c r="FO77" i="90"/>
  <c r="FH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FP76" i="90"/>
  <c r="FO76" i="90"/>
  <c r="FI76" i="90"/>
  <c r="FH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FP75" i="90"/>
  <c r="FO75" i="90"/>
  <c r="FH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FP74" i="90"/>
  <c r="FO74" i="90"/>
  <c r="FI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FP73" i="90"/>
  <c r="FO73" i="90"/>
  <c r="FH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FP72" i="90"/>
  <c r="FO72" i="90"/>
  <c r="FM72" i="90"/>
  <c r="FH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FP71" i="90"/>
  <c r="FO71" i="90"/>
  <c r="FI71" i="90"/>
  <c r="FH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FP70" i="90"/>
  <c r="FO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FP69" i="90"/>
  <c r="FO69" i="90"/>
  <c r="FM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FQ68" i="90"/>
  <c r="FP68" i="90"/>
  <c r="FO68" i="90"/>
  <c r="FI68" i="90"/>
  <c r="FH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FP67" i="90"/>
  <c r="FO67" i="90"/>
  <c r="FI67" i="90"/>
  <c r="FH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FP66" i="90"/>
  <c r="FO66" i="90"/>
  <c r="FM66" i="90"/>
  <c r="FI66" i="90"/>
  <c r="FH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FP65" i="90"/>
  <c r="FO65" i="90"/>
  <c r="FI65" i="90"/>
  <c r="FH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FP64" i="90"/>
  <c r="FO64" i="90"/>
  <c r="FI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FP63" i="90"/>
  <c r="FO63" i="90"/>
  <c r="FM63" i="90"/>
  <c r="FI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FP62" i="90"/>
  <c r="FO62" i="90"/>
  <c r="FI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FP61" i="90"/>
  <c r="FO61" i="90"/>
  <c r="FI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FQ60" i="90"/>
  <c r="FP60" i="90"/>
  <c r="FO60" i="90"/>
  <c r="FI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FP59" i="90"/>
  <c r="FO59" i="90"/>
  <c r="FI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FP58" i="90"/>
  <c r="FO58" i="90"/>
  <c r="FI58" i="90"/>
  <c r="FH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FP57" i="90"/>
  <c r="FO57" i="90"/>
  <c r="FI57" i="90"/>
  <c r="FH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FP56" i="90"/>
  <c r="FO56" i="90"/>
  <c r="FI56" i="90"/>
  <c r="FH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FP55" i="90"/>
  <c r="FO55" i="90"/>
  <c r="FI55" i="90"/>
  <c r="FH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FP54" i="90"/>
  <c r="FO54" i="90"/>
  <c r="FI54" i="90"/>
  <c r="FH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FP53" i="90"/>
  <c r="FO53" i="90"/>
  <c r="FI53" i="90"/>
  <c r="FH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FP52" i="90"/>
  <c r="FO52" i="90"/>
  <c r="FI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FP51" i="90"/>
  <c r="FO51" i="90"/>
  <c r="FI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FP50" i="90"/>
  <c r="FO50" i="90"/>
  <c r="FI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FQ49" i="90"/>
  <c r="FP49" i="90"/>
  <c r="FO49" i="90"/>
  <c r="FI49" i="90"/>
  <c r="FH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FP48" i="90"/>
  <c r="FO48" i="90"/>
  <c r="FI48" i="90"/>
  <c r="FH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FP47" i="90"/>
  <c r="FO47" i="90"/>
  <c r="FI47" i="90"/>
  <c r="FH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FP46" i="90"/>
  <c r="FO46" i="90"/>
  <c r="FI46" i="90"/>
  <c r="FH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FP45" i="90"/>
  <c r="FO45" i="90"/>
  <c r="FI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FP44" i="90"/>
  <c r="FO44" i="90"/>
  <c r="FI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FP43" i="90"/>
  <c r="FO43" i="90"/>
  <c r="FI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FQ42" i="90"/>
  <c r="FP42" i="90"/>
  <c r="FO42" i="90"/>
  <c r="FI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FP41" i="90"/>
  <c r="FO41" i="90"/>
  <c r="FI41" i="90"/>
  <c r="FH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FP40" i="90"/>
  <c r="FO40" i="90"/>
  <c r="FI40" i="90"/>
  <c r="FH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FP39" i="90"/>
  <c r="FO39" i="90"/>
  <c r="FI39" i="90"/>
  <c r="FH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FP38" i="90"/>
  <c r="FO38" i="90"/>
  <c r="FI38" i="90"/>
  <c r="FH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FQ37" i="90"/>
  <c r="FP37" i="90"/>
  <c r="FO37" i="90"/>
  <c r="FI37" i="90"/>
  <c r="FH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FP36" i="90"/>
  <c r="FO36" i="90"/>
  <c r="FI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FP35" i="90"/>
  <c r="FO35" i="90"/>
  <c r="FI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FP34" i="90"/>
  <c r="FO34" i="90"/>
  <c r="FI34" i="90"/>
  <c r="FH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FQ33" i="90"/>
  <c r="FP33" i="90"/>
  <c r="FO33" i="90"/>
  <c r="FI33" i="90"/>
  <c r="FH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FP32" i="90"/>
  <c r="FO32" i="90"/>
  <c r="FM32" i="90"/>
  <c r="FI32" i="90"/>
  <c r="FH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FP31" i="90"/>
  <c r="FO31" i="90"/>
  <c r="FI31" i="90"/>
  <c r="FH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FP30" i="90"/>
  <c r="FO30" i="90"/>
  <c r="FI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FP29" i="90"/>
  <c r="FO29" i="90"/>
  <c r="FI29" i="90"/>
  <c r="FH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FP28" i="90"/>
  <c r="FO28" i="90"/>
  <c r="FI28" i="90"/>
  <c r="FH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FQ27" i="90"/>
  <c r="FP27" i="90"/>
  <c r="FO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E7" i="81"/>
  <c r="E3" i="81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GK227" i="44" s="1"/>
  <c r="P232" i="44"/>
  <c r="O232" i="44"/>
  <c r="Q231" i="44"/>
  <c r="FU219" i="44" s="1"/>
  <c r="P231" i="44"/>
  <c r="O231" i="44"/>
  <c r="N231" i="44"/>
  <c r="M231" i="44"/>
  <c r="L231" i="44"/>
  <c r="K231" i="44"/>
  <c r="J231" i="44"/>
  <c r="I231" i="44"/>
  <c r="FM224" i="44" s="1"/>
  <c r="H231" i="44"/>
  <c r="G231" i="44"/>
  <c r="F231" i="44"/>
  <c r="E231" i="44"/>
  <c r="D231" i="44"/>
  <c r="C231" i="44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GK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IO50" i="44"/>
  <c r="FK227" i="44" l="1"/>
  <c r="FS226" i="44"/>
  <c r="GK70" i="90"/>
  <c r="GK30" i="90"/>
  <c r="GK31" i="90"/>
  <c r="GK56" i="90"/>
  <c r="GK158" i="90"/>
  <c r="GK54" i="90"/>
  <c r="GK58" i="90"/>
  <c r="GK59" i="90"/>
  <c r="GK66" i="90"/>
  <c r="GK72" i="90"/>
  <c r="GK73" i="90"/>
  <c r="GK74" i="90"/>
  <c r="GK75" i="90"/>
  <c r="GK78" i="90"/>
  <c r="GK95" i="90"/>
  <c r="GK96" i="90"/>
  <c r="GK115" i="90"/>
  <c r="GK116" i="90"/>
  <c r="GK119" i="90"/>
  <c r="GK120" i="90"/>
  <c r="GK121" i="90"/>
  <c r="GK122" i="90"/>
  <c r="GK190" i="90"/>
  <c r="GK35" i="90"/>
  <c r="GK36" i="90"/>
  <c r="GK41" i="90"/>
  <c r="GK44" i="90"/>
  <c r="GK45" i="90"/>
  <c r="GK52" i="90"/>
  <c r="GK60" i="90"/>
  <c r="GK61" i="90"/>
  <c r="GK62" i="90"/>
  <c r="GK65" i="90"/>
  <c r="GK92" i="90"/>
  <c r="GK105" i="90"/>
  <c r="GK108" i="90"/>
  <c r="GK109" i="90"/>
  <c r="GK112" i="90"/>
  <c r="GK143" i="90"/>
  <c r="GK144" i="90"/>
  <c r="GK147" i="90"/>
  <c r="GK148" i="90"/>
  <c r="GK173" i="90"/>
  <c r="GK180" i="90"/>
  <c r="GK33" i="90"/>
  <c r="GK34" i="90"/>
  <c r="GK37" i="90"/>
  <c r="GK55" i="90"/>
  <c r="GK80" i="90"/>
  <c r="GK81" i="90"/>
  <c r="GK88" i="90"/>
  <c r="GK126" i="90"/>
  <c r="GK127" i="90"/>
  <c r="GK130" i="90"/>
  <c r="GK131" i="90"/>
  <c r="GK154" i="90"/>
  <c r="GK160" i="90"/>
  <c r="GK163" i="90"/>
  <c r="GK166" i="90"/>
  <c r="GK167" i="90"/>
  <c r="GK89" i="90"/>
  <c r="GK90" i="90"/>
  <c r="GK98" i="90"/>
  <c r="GK101" i="90"/>
  <c r="GK102" i="90"/>
  <c r="GK103" i="90"/>
  <c r="GK136" i="90"/>
  <c r="GK137" i="90"/>
  <c r="GK140" i="90"/>
  <c r="GK156" i="90"/>
  <c r="GK157" i="90"/>
  <c r="GK171" i="90"/>
  <c r="GK182" i="90"/>
  <c r="GK197" i="90"/>
  <c r="GK27" i="90"/>
  <c r="GK28" i="90"/>
  <c r="GK29" i="90"/>
  <c r="GK32" i="90"/>
  <c r="GK39" i="90"/>
  <c r="GK42" i="90"/>
  <c r="GK43" i="90"/>
  <c r="GK47" i="90"/>
  <c r="GK49" i="90"/>
  <c r="GK50" i="90"/>
  <c r="GK51" i="90"/>
  <c r="GK57" i="90"/>
  <c r="GK63" i="90"/>
  <c r="GK64" i="90"/>
  <c r="GK67" i="90"/>
  <c r="GK76" i="90"/>
  <c r="GK77" i="90"/>
  <c r="GK97" i="90"/>
  <c r="GK99" i="90"/>
  <c r="GK100" i="90"/>
  <c r="GK110" i="90"/>
  <c r="GK111" i="90"/>
  <c r="GK113" i="90"/>
  <c r="GK114" i="90"/>
  <c r="GK123" i="90"/>
  <c r="GK124" i="90"/>
  <c r="GK125" i="90"/>
  <c r="GK128" i="90"/>
  <c r="GK129" i="90"/>
  <c r="GK138" i="90"/>
  <c r="GK139" i="90"/>
  <c r="GK141" i="90"/>
  <c r="GK142" i="90"/>
  <c r="GK149" i="90"/>
  <c r="GK150" i="90"/>
  <c r="GK151" i="90"/>
  <c r="GK152" i="90"/>
  <c r="GK155" i="90"/>
  <c r="GK162" i="90"/>
  <c r="GK168" i="90"/>
  <c r="GK169" i="90"/>
  <c r="GK172" i="90"/>
  <c r="GK178" i="90"/>
  <c r="GK181" i="90"/>
  <c r="GK194" i="90"/>
  <c r="GK38" i="90"/>
  <c r="GK40" i="90"/>
  <c r="GK46" i="90"/>
  <c r="GK48" i="90"/>
  <c r="GK53" i="90"/>
  <c r="GK68" i="90"/>
  <c r="GK69" i="90"/>
  <c r="GK71" i="90"/>
  <c r="GK79" i="90"/>
  <c r="GK82" i="90"/>
  <c r="GK83" i="90"/>
  <c r="GK84" i="90"/>
  <c r="GK85" i="90"/>
  <c r="GK86" i="90"/>
  <c r="GK87" i="90"/>
  <c r="GK91" i="90"/>
  <c r="GK93" i="90"/>
  <c r="GK94" i="90"/>
  <c r="GK104" i="90"/>
  <c r="GK106" i="90"/>
  <c r="GK107" i="90"/>
  <c r="GK117" i="90"/>
  <c r="GK118" i="90"/>
  <c r="GK132" i="90"/>
  <c r="GK133" i="90"/>
  <c r="GK134" i="90"/>
  <c r="GK135" i="90"/>
  <c r="GK145" i="90"/>
  <c r="GK146" i="90"/>
  <c r="GK153" i="90"/>
  <c r="GK159" i="90"/>
  <c r="GK161" i="90"/>
  <c r="GK164" i="90"/>
  <c r="GK165" i="90"/>
  <c r="GK170" i="90"/>
  <c r="GK174" i="90"/>
  <c r="GK175" i="90"/>
  <c r="GK176" i="90"/>
  <c r="GK177" i="90"/>
  <c r="GK179" i="90"/>
  <c r="GK183" i="90"/>
  <c r="GK192" i="90"/>
  <c r="GK201" i="90"/>
  <c r="GI77" i="90"/>
  <c r="FQ44" i="90"/>
  <c r="FQ51" i="90"/>
  <c r="FQ106" i="90"/>
  <c r="FQ126" i="90"/>
  <c r="FQ138" i="90"/>
  <c r="FQ29" i="90"/>
  <c r="FQ30" i="90"/>
  <c r="FQ155" i="90"/>
  <c r="FQ36" i="90"/>
  <c r="FQ76" i="90"/>
  <c r="FQ84" i="90"/>
  <c r="FQ111" i="90"/>
  <c r="FQ172" i="90"/>
  <c r="FP153" i="90"/>
  <c r="FP154" i="90"/>
  <c r="FP158" i="90"/>
  <c r="FP159" i="90"/>
  <c r="FP161" i="90"/>
  <c r="FP162" i="90"/>
  <c r="FP163" i="90"/>
  <c r="FP170" i="90"/>
  <c r="FP171" i="90"/>
  <c r="FP173" i="90"/>
  <c r="FP179" i="90"/>
  <c r="FP180" i="90"/>
  <c r="FP184" i="90"/>
  <c r="FP187" i="90"/>
  <c r="FP189" i="90"/>
  <c r="FP190" i="90"/>
  <c r="FP193" i="90"/>
  <c r="FG47" i="90"/>
  <c r="FG49" i="90"/>
  <c r="FG51" i="90"/>
  <c r="FG63" i="90"/>
  <c r="FG53" i="90"/>
  <c r="FG97" i="90"/>
  <c r="FG98" i="90"/>
  <c r="FG103" i="90"/>
  <c r="FG112" i="90"/>
  <c r="FG113" i="90"/>
  <c r="FG33" i="90"/>
  <c r="FG38" i="90"/>
  <c r="FG50" i="90"/>
  <c r="FG52" i="90"/>
  <c r="FG90" i="90"/>
  <c r="FG108" i="90"/>
  <c r="FG109" i="90"/>
  <c r="FG123" i="90"/>
  <c r="FG124" i="90"/>
  <c r="FG174" i="90"/>
  <c r="FG175" i="90"/>
  <c r="FG30" i="90"/>
  <c r="FG45" i="90"/>
  <c r="FG74" i="90"/>
  <c r="FG77" i="90"/>
  <c r="FG104" i="90"/>
  <c r="FG105" i="90"/>
  <c r="FG130" i="90"/>
  <c r="FG131" i="90"/>
  <c r="FG135" i="90"/>
  <c r="FG147" i="90"/>
  <c r="FG148" i="90"/>
  <c r="FG152" i="90"/>
  <c r="FG60" i="90"/>
  <c r="FG75" i="90"/>
  <c r="FG88" i="90"/>
  <c r="FG89" i="90"/>
  <c r="FG136" i="90"/>
  <c r="FG137" i="90"/>
  <c r="FG153" i="90"/>
  <c r="FG154" i="90"/>
  <c r="FG31" i="90"/>
  <c r="FG37" i="90"/>
  <c r="FG43" i="90"/>
  <c r="FG46" i="90"/>
  <c r="FG58" i="90"/>
  <c r="FG65" i="90"/>
  <c r="FG67" i="90"/>
  <c r="FG72" i="90"/>
  <c r="FG81" i="90"/>
  <c r="FG117" i="90"/>
  <c r="FG118" i="90"/>
  <c r="FG140" i="90"/>
  <c r="FG141" i="90"/>
  <c r="FG166" i="90"/>
  <c r="FG167" i="90"/>
  <c r="FG28" i="90"/>
  <c r="FG41" i="90"/>
  <c r="FG56" i="90"/>
  <c r="FG62" i="90"/>
  <c r="FG79" i="90"/>
  <c r="FG85" i="90"/>
  <c r="FG92" i="90"/>
  <c r="FG93" i="90"/>
  <c r="FG107" i="90"/>
  <c r="FG119" i="90"/>
  <c r="FG120" i="90"/>
  <c r="FG128" i="90"/>
  <c r="FG129" i="90"/>
  <c r="FG145" i="90"/>
  <c r="FG146" i="90"/>
  <c r="FG157" i="90"/>
  <c r="FG168" i="90"/>
  <c r="FG169" i="90"/>
  <c r="FG173" i="90"/>
  <c r="FG29" i="90"/>
  <c r="FG32" i="90"/>
  <c r="FG34" i="90"/>
  <c r="FG35" i="90"/>
  <c r="FG40" i="90"/>
  <c r="FG42" i="90"/>
  <c r="FG44" i="90"/>
  <c r="FG55" i="90"/>
  <c r="FG66" i="90"/>
  <c r="FG69" i="90"/>
  <c r="FG76" i="90"/>
  <c r="FG82" i="90"/>
  <c r="FG83" i="90"/>
  <c r="FG86" i="90"/>
  <c r="FG91" i="90"/>
  <c r="FG94" i="90"/>
  <c r="FG99" i="90"/>
  <c r="FG100" i="90"/>
  <c r="FG110" i="90"/>
  <c r="FG111" i="90"/>
  <c r="FG114" i="90"/>
  <c r="FG121" i="90"/>
  <c r="FG132" i="90"/>
  <c r="FG133" i="90"/>
  <c r="FG138" i="90"/>
  <c r="FG142" i="90"/>
  <c r="FG149" i="90"/>
  <c r="FG150" i="90"/>
  <c r="FG155" i="90"/>
  <c r="FG158" i="90"/>
  <c r="FG159" i="90"/>
  <c r="FG162" i="90"/>
  <c r="FG163" i="90"/>
  <c r="FG170" i="90"/>
  <c r="FG171" i="90"/>
  <c r="FG176" i="90"/>
  <c r="FG179" i="90"/>
  <c r="FG180" i="90"/>
  <c r="FG27" i="90"/>
  <c r="FG36" i="90"/>
  <c r="FG39" i="90"/>
  <c r="FG48" i="90"/>
  <c r="FG54" i="90"/>
  <c r="FG57" i="90"/>
  <c r="FG59" i="90"/>
  <c r="FG61" i="90"/>
  <c r="FG64" i="90"/>
  <c r="FG68" i="90"/>
  <c r="FG70" i="90"/>
  <c r="FG71" i="90"/>
  <c r="FG73" i="90"/>
  <c r="FG78" i="90"/>
  <c r="FG80" i="90"/>
  <c r="FG84" i="90"/>
  <c r="FG87" i="90"/>
  <c r="FG95" i="90"/>
  <c r="FG96" i="90"/>
  <c r="FG101" i="90"/>
  <c r="FG102" i="90"/>
  <c r="FG106" i="90"/>
  <c r="FG115" i="90"/>
  <c r="FG116" i="90"/>
  <c r="FG122" i="90"/>
  <c r="FG127" i="90"/>
  <c r="FG134" i="90"/>
  <c r="FG139" i="90"/>
  <c r="FG143" i="90"/>
  <c r="FG144" i="90"/>
  <c r="FG151" i="90"/>
  <c r="FG156" i="90"/>
  <c r="FG160" i="90"/>
  <c r="FG161" i="90"/>
  <c r="FG164" i="90"/>
  <c r="FG165" i="90"/>
  <c r="FG172" i="90"/>
  <c r="FG177" i="90"/>
  <c r="FG181" i="90"/>
  <c r="FG182" i="90"/>
  <c r="FG183" i="90"/>
  <c r="GI83" i="90"/>
  <c r="GI71" i="90"/>
  <c r="GI53" i="90"/>
  <c r="GI57" i="90"/>
  <c r="GI61" i="90"/>
  <c r="GI52" i="90"/>
  <c r="GI56" i="90"/>
  <c r="GI76" i="90"/>
  <c r="GI79" i="90"/>
  <c r="GI82" i="90"/>
  <c r="GI127" i="90"/>
  <c r="GI35" i="90"/>
  <c r="GI62" i="90"/>
  <c r="GI72" i="90"/>
  <c r="GI78" i="90"/>
  <c r="GK191" i="90"/>
  <c r="GK193" i="90"/>
  <c r="GK196" i="90"/>
  <c r="FQ28" i="90"/>
  <c r="FQ32" i="90"/>
  <c r="FQ34" i="90"/>
  <c r="FQ35" i="90"/>
  <c r="FQ41" i="90"/>
  <c r="FQ43" i="90"/>
  <c r="FQ46" i="90"/>
  <c r="FQ47" i="90"/>
  <c r="FQ48" i="90"/>
  <c r="FQ59" i="90"/>
  <c r="FQ62" i="90"/>
  <c r="FQ63" i="90"/>
  <c r="FQ67" i="90"/>
  <c r="FQ73" i="90"/>
  <c r="FQ75" i="90"/>
  <c r="FQ81" i="90"/>
  <c r="FQ83" i="90"/>
  <c r="FQ87" i="90"/>
  <c r="FQ96" i="90"/>
  <c r="FQ99" i="90"/>
  <c r="FQ104" i="90"/>
  <c r="FQ142" i="90"/>
  <c r="FQ159" i="90"/>
  <c r="FQ182" i="90"/>
  <c r="FQ31" i="90"/>
  <c r="FQ38" i="90"/>
  <c r="FQ39" i="90"/>
  <c r="FQ40" i="90"/>
  <c r="FQ45" i="90"/>
  <c r="FQ50" i="90"/>
  <c r="FQ61" i="90"/>
  <c r="FQ65" i="90"/>
  <c r="FQ66" i="90"/>
  <c r="FQ69" i="90"/>
  <c r="FQ71" i="90"/>
  <c r="FQ72" i="90"/>
  <c r="FQ82" i="90"/>
  <c r="FQ85" i="90"/>
  <c r="FQ88" i="90"/>
  <c r="FQ97" i="90"/>
  <c r="FQ118" i="90"/>
  <c r="FQ135" i="90"/>
  <c r="FQ152" i="90"/>
  <c r="FQ164" i="90"/>
  <c r="FQ169" i="90"/>
  <c r="FQ186" i="90"/>
  <c r="FQ187" i="90"/>
  <c r="FQ52" i="90"/>
  <c r="FQ53" i="90"/>
  <c r="FQ54" i="90"/>
  <c r="FQ55" i="90"/>
  <c r="FQ56" i="90"/>
  <c r="FQ57" i="90"/>
  <c r="FQ58" i="90"/>
  <c r="FQ64" i="90"/>
  <c r="FQ70" i="90"/>
  <c r="FQ74" i="90"/>
  <c r="FQ77" i="90"/>
  <c r="FQ78" i="90"/>
  <c r="FQ79" i="90"/>
  <c r="FQ80" i="90"/>
  <c r="FQ92" i="90"/>
  <c r="FQ94" i="90"/>
  <c r="FQ128" i="90"/>
  <c r="FQ133" i="90"/>
  <c r="FQ145" i="90"/>
  <c r="FQ150" i="90"/>
  <c r="FQ179" i="90"/>
  <c r="FL227" i="44"/>
  <c r="FT227" i="44"/>
  <c r="FG169" i="44"/>
  <c r="GJ214" i="44"/>
  <c r="FI227" i="44"/>
  <c r="FQ226" i="44"/>
  <c r="FQ86" i="90"/>
  <c r="FQ95" i="90"/>
  <c r="FQ102" i="90"/>
  <c r="FQ109" i="90"/>
  <c r="FQ112" i="90"/>
  <c r="FQ116" i="90"/>
  <c r="FQ119" i="90"/>
  <c r="FQ124" i="90"/>
  <c r="FQ131" i="90"/>
  <c r="FQ136" i="90"/>
  <c r="FQ143" i="90"/>
  <c r="FQ148" i="90"/>
  <c r="FQ153" i="90"/>
  <c r="FQ157" i="90"/>
  <c r="FQ160" i="90"/>
  <c r="FQ162" i="90"/>
  <c r="FQ167" i="90"/>
  <c r="FQ170" i="90"/>
  <c r="FQ175" i="90"/>
  <c r="FQ183" i="90"/>
  <c r="FQ184" i="90"/>
  <c r="FQ185" i="90"/>
  <c r="FQ199" i="90"/>
  <c r="FQ89" i="90"/>
  <c r="FQ91" i="90"/>
  <c r="FQ93" i="90"/>
  <c r="FQ100" i="90"/>
  <c r="FQ107" i="90"/>
  <c r="FQ110" i="90"/>
  <c r="FQ114" i="90"/>
  <c r="FQ117" i="90"/>
  <c r="FQ122" i="90"/>
  <c r="FQ125" i="90"/>
  <c r="FQ127" i="90"/>
  <c r="FQ129" i="90"/>
  <c r="FQ132" i="90"/>
  <c r="FQ134" i="90"/>
  <c r="FQ139" i="90"/>
  <c r="FQ141" i="90"/>
  <c r="FQ146" i="90"/>
  <c r="FQ149" i="90"/>
  <c r="FQ151" i="90"/>
  <c r="FQ158" i="90"/>
  <c r="FQ165" i="90"/>
  <c r="FQ168" i="90"/>
  <c r="FQ173" i="90"/>
  <c r="FQ180" i="90"/>
  <c r="FQ190" i="90"/>
  <c r="FQ191" i="90"/>
  <c r="FQ192" i="90"/>
  <c r="FQ195" i="90"/>
  <c r="FQ98" i="90"/>
  <c r="FQ101" i="90"/>
  <c r="FQ103" i="90"/>
  <c r="FQ105" i="90"/>
  <c r="FQ108" i="90"/>
  <c r="FQ113" i="90"/>
  <c r="FQ115" i="90"/>
  <c r="FQ120" i="90"/>
  <c r="FQ123" i="90"/>
  <c r="FQ130" i="90"/>
  <c r="FQ137" i="90"/>
  <c r="FQ140" i="90"/>
  <c r="FQ144" i="90"/>
  <c r="FQ147" i="90"/>
  <c r="FQ154" i="90"/>
  <c r="FQ156" i="90"/>
  <c r="FQ163" i="90"/>
  <c r="FQ166" i="90"/>
  <c r="FQ171" i="90"/>
  <c r="FQ174" i="90"/>
  <c r="FQ176" i="90"/>
  <c r="FQ178" i="90"/>
  <c r="FQ181" i="90"/>
  <c r="FQ188" i="90"/>
  <c r="FN226" i="90"/>
  <c r="FN29" i="90"/>
  <c r="FN28" i="90"/>
  <c r="FN31" i="90"/>
  <c r="FN27" i="90"/>
  <c r="FN30" i="90"/>
  <c r="FN38" i="90"/>
  <c r="FN43" i="90"/>
  <c r="FN51" i="90"/>
  <c r="FN52" i="90"/>
  <c r="FN65" i="90"/>
  <c r="FN75" i="90"/>
  <c r="FN76" i="90"/>
  <c r="FN77" i="90"/>
  <c r="FH42" i="90"/>
  <c r="FH44" i="90"/>
  <c r="FH50" i="90"/>
  <c r="FH52" i="90"/>
  <c r="FH59" i="90"/>
  <c r="FH60" i="90"/>
  <c r="FH69" i="90"/>
  <c r="FH87" i="90"/>
  <c r="FH92" i="90"/>
  <c r="FH99" i="90"/>
  <c r="FH101" i="90"/>
  <c r="FH103" i="90"/>
  <c r="FH106" i="90"/>
  <c r="FH108" i="90"/>
  <c r="FH110" i="90"/>
  <c r="FH112" i="90"/>
  <c r="FH136" i="90"/>
  <c r="FH138" i="90"/>
  <c r="FH140" i="90"/>
  <c r="FH153" i="90"/>
  <c r="FH155" i="90"/>
  <c r="FH162" i="90"/>
  <c r="FH164" i="90"/>
  <c r="FH166" i="90"/>
  <c r="FH168" i="90"/>
  <c r="FH170" i="90"/>
  <c r="FH172" i="90"/>
  <c r="FH174" i="90"/>
  <c r="FH176" i="90"/>
  <c r="FH179" i="90"/>
  <c r="FH181" i="90"/>
  <c r="FH184" i="90"/>
  <c r="FH30" i="90"/>
  <c r="FH35" i="90"/>
  <c r="FH36" i="90"/>
  <c r="FH43" i="90"/>
  <c r="FH45" i="90"/>
  <c r="FH51" i="90"/>
  <c r="FH61" i="90"/>
  <c r="FH62" i="90"/>
  <c r="FH63" i="90"/>
  <c r="FH64" i="90"/>
  <c r="FH70" i="90"/>
  <c r="FH74" i="90"/>
  <c r="FH82" i="90"/>
  <c r="FH85" i="90"/>
  <c r="FH88" i="90"/>
  <c r="FH90" i="90"/>
  <c r="FH95" i="90"/>
  <c r="FH97" i="90"/>
  <c r="FH104" i="90"/>
  <c r="FH115" i="90"/>
  <c r="FH117" i="90"/>
  <c r="FH119" i="90"/>
  <c r="FH121" i="90"/>
  <c r="FH123" i="90"/>
  <c r="FH125" i="90"/>
  <c r="FH127" i="90"/>
  <c r="FH128" i="90"/>
  <c r="FH130" i="90"/>
  <c r="FH132" i="90"/>
  <c r="FH134" i="90"/>
  <c r="FH143" i="90"/>
  <c r="FH145" i="90"/>
  <c r="FH147" i="90"/>
  <c r="FH149" i="90"/>
  <c r="FH151" i="90"/>
  <c r="FH158" i="90"/>
  <c r="FH160" i="90"/>
  <c r="FH177" i="90"/>
  <c r="FH183" i="90"/>
  <c r="FN113" i="90"/>
  <c r="FN69" i="90"/>
  <c r="FN154" i="90"/>
  <c r="FN81" i="90"/>
  <c r="FN106" i="90"/>
  <c r="FN150" i="90"/>
  <c r="FN151" i="90"/>
  <c r="FN95" i="90"/>
  <c r="FN98" i="90"/>
  <c r="FN125" i="90"/>
  <c r="FN195" i="90"/>
  <c r="FN170" i="90"/>
  <c r="FN33" i="90"/>
  <c r="FN36" i="90"/>
  <c r="FN40" i="90"/>
  <c r="FN41" i="90"/>
  <c r="FN44" i="90"/>
  <c r="FN45" i="90"/>
  <c r="FN48" i="90"/>
  <c r="FN54" i="90"/>
  <c r="FN63" i="90"/>
  <c r="FN66" i="90"/>
  <c r="FN67" i="90"/>
  <c r="FN80" i="90"/>
  <c r="FN88" i="90"/>
  <c r="FN94" i="90"/>
  <c r="FN102" i="90"/>
  <c r="FN110" i="90"/>
  <c r="FN122" i="90"/>
  <c r="FN131" i="90"/>
  <c r="FN139" i="90"/>
  <c r="FN149" i="90"/>
  <c r="FN153" i="90"/>
  <c r="FN199" i="90"/>
  <c r="FN32" i="90"/>
  <c r="FN56" i="90"/>
  <c r="FN83" i="90"/>
  <c r="FN90" i="90"/>
  <c r="FN119" i="90"/>
  <c r="FN127" i="90"/>
  <c r="FN128" i="90"/>
  <c r="FN138" i="90"/>
  <c r="FN146" i="90"/>
  <c r="FN190" i="90"/>
  <c r="FN58" i="90"/>
  <c r="FN59" i="90"/>
  <c r="FN61" i="90"/>
  <c r="FN70" i="90"/>
  <c r="FN71" i="90"/>
  <c r="FN86" i="90"/>
  <c r="FN135" i="90"/>
  <c r="FN141" i="90"/>
  <c r="FN168" i="90"/>
  <c r="FN200" i="90"/>
  <c r="GI159" i="90"/>
  <c r="GI36" i="90"/>
  <c r="GI37" i="90"/>
  <c r="GI40" i="90"/>
  <c r="GI44" i="90"/>
  <c r="GI48" i="90"/>
  <c r="GI49" i="90"/>
  <c r="GI50" i="90"/>
  <c r="GI54" i="90"/>
  <c r="GI58" i="90"/>
  <c r="GI66" i="90"/>
  <c r="GI80" i="90"/>
  <c r="GI81" i="90"/>
  <c r="GI99" i="90"/>
  <c r="GI103" i="90"/>
  <c r="GI122" i="90"/>
  <c r="GI125" i="90"/>
  <c r="GI145" i="90"/>
  <c r="GI153" i="90"/>
  <c r="GI164" i="90"/>
  <c r="GI183" i="90"/>
  <c r="GI190" i="90"/>
  <c r="GI27" i="90"/>
  <c r="GI28" i="90"/>
  <c r="GI29" i="90"/>
  <c r="GI30" i="90"/>
  <c r="GI31" i="90"/>
  <c r="GI34" i="90"/>
  <c r="GI38" i="90"/>
  <c r="GI41" i="90"/>
  <c r="GI42" i="90"/>
  <c r="GI45" i="90"/>
  <c r="GI46" i="90"/>
  <c r="GI51" i="90"/>
  <c r="GI55" i="90"/>
  <c r="GI59" i="90"/>
  <c r="GI63" i="90"/>
  <c r="GI64" i="90"/>
  <c r="GI67" i="90"/>
  <c r="GI68" i="90"/>
  <c r="GI89" i="90"/>
  <c r="GI90" i="90"/>
  <c r="GI97" i="90"/>
  <c r="GI101" i="90"/>
  <c r="GI118" i="90"/>
  <c r="GI138" i="90"/>
  <c r="GI142" i="90"/>
  <c r="GI161" i="90"/>
  <c r="GI173" i="90"/>
  <c r="GI32" i="90"/>
  <c r="GI33" i="90"/>
  <c r="GI39" i="90"/>
  <c r="GI43" i="90"/>
  <c r="GI47" i="90"/>
  <c r="GI60" i="90"/>
  <c r="GI65" i="90"/>
  <c r="GI69" i="90"/>
  <c r="GI70" i="90"/>
  <c r="GI73" i="90"/>
  <c r="GI74" i="90"/>
  <c r="GI75" i="90"/>
  <c r="GI84" i="90"/>
  <c r="GI85" i="90"/>
  <c r="GI86" i="90"/>
  <c r="GI87" i="90"/>
  <c r="GI88" i="90"/>
  <c r="GI93" i="90"/>
  <c r="GI110" i="90"/>
  <c r="GI131" i="90"/>
  <c r="GI134" i="90"/>
  <c r="GI147" i="90"/>
  <c r="GI175" i="90"/>
  <c r="FI51" i="89"/>
  <c r="GJ140" i="90"/>
  <c r="GJ57" i="90"/>
  <c r="GJ87" i="90"/>
  <c r="GJ90" i="90"/>
  <c r="GJ149" i="90"/>
  <c r="GJ162" i="90"/>
  <c r="GJ165" i="90"/>
  <c r="GJ69" i="90"/>
  <c r="GJ160" i="90"/>
  <c r="GJ167" i="90"/>
  <c r="GJ47" i="90"/>
  <c r="GJ66" i="90"/>
  <c r="GJ93" i="90"/>
  <c r="GJ143" i="90"/>
  <c r="GJ156" i="90"/>
  <c r="GJ29" i="90"/>
  <c r="GJ44" i="90"/>
  <c r="GJ72" i="90"/>
  <c r="GJ75" i="90"/>
  <c r="GJ96" i="90"/>
  <c r="GJ146" i="90"/>
  <c r="GJ158" i="90"/>
  <c r="GJ169" i="90"/>
  <c r="GJ180" i="90"/>
  <c r="FI92" i="89"/>
  <c r="FI133" i="89"/>
  <c r="FQ193" i="90"/>
  <c r="FQ189" i="90"/>
  <c r="FQ194" i="90"/>
  <c r="FQ198" i="90"/>
  <c r="FP188" i="90"/>
  <c r="FH194" i="90"/>
  <c r="FG192" i="90"/>
  <c r="FG194" i="90"/>
  <c r="FI39" i="89"/>
  <c r="FI67" i="89"/>
  <c r="FI80" i="89"/>
  <c r="FI99" i="89"/>
  <c r="FI60" i="89"/>
  <c r="FI73" i="89"/>
  <c r="FI86" i="89"/>
  <c r="FI36" i="89"/>
  <c r="FI42" i="89"/>
  <c r="FI57" i="89"/>
  <c r="FI70" i="89"/>
  <c r="FI83" i="89"/>
  <c r="FI147" i="89"/>
  <c r="FI33" i="89"/>
  <c r="FI46" i="89"/>
  <c r="FI112" i="89"/>
  <c r="FI165" i="89"/>
  <c r="FI48" i="89"/>
  <c r="FI63" i="89"/>
  <c r="FI76" i="89"/>
  <c r="FI89" i="89"/>
  <c r="FI122" i="89"/>
  <c r="FI170" i="89"/>
  <c r="FI157" i="89"/>
  <c r="FI175" i="89"/>
  <c r="GI92" i="90"/>
  <c r="GI96" i="90"/>
  <c r="GI107" i="90"/>
  <c r="GI112" i="90"/>
  <c r="GI114" i="90"/>
  <c r="GI119" i="90"/>
  <c r="GI124" i="90"/>
  <c r="GI128" i="90"/>
  <c r="GI133" i="90"/>
  <c r="GI135" i="90"/>
  <c r="GI146" i="90"/>
  <c r="GI150" i="90"/>
  <c r="GI152" i="90"/>
  <c r="GI154" i="90"/>
  <c r="GI179" i="90"/>
  <c r="GI187" i="90"/>
  <c r="GI193" i="90"/>
  <c r="GI196" i="90"/>
  <c r="GI94" i="90"/>
  <c r="GI98" i="90"/>
  <c r="GI105" i="90"/>
  <c r="GI117" i="90"/>
  <c r="GI140" i="90"/>
  <c r="GI144" i="90"/>
  <c r="GI163" i="90"/>
  <c r="GI172" i="90"/>
  <c r="GI177" i="90"/>
  <c r="GI182" i="90"/>
  <c r="GI188" i="90"/>
  <c r="GI189" i="90"/>
  <c r="GI194" i="90"/>
  <c r="GI108" i="90"/>
  <c r="GI115" i="90"/>
  <c r="GI120" i="90"/>
  <c r="GI129" i="90"/>
  <c r="GI136" i="90"/>
  <c r="GI149" i="90"/>
  <c r="GI155" i="90"/>
  <c r="GI157" i="90"/>
  <c r="GI166" i="90"/>
  <c r="GI168" i="90"/>
  <c r="GI170" i="90"/>
  <c r="GI180" i="90"/>
  <c r="GI195" i="90"/>
  <c r="GI91" i="90"/>
  <c r="GI95" i="90"/>
  <c r="GI104" i="90"/>
  <c r="GI106" i="90"/>
  <c r="GI111" i="90"/>
  <c r="GI113" i="90"/>
  <c r="GI123" i="90"/>
  <c r="GI132" i="90"/>
  <c r="GI143" i="90"/>
  <c r="GI151" i="90"/>
  <c r="GI160" i="90"/>
  <c r="GI162" i="90"/>
  <c r="GI178" i="90"/>
  <c r="GI191" i="90"/>
  <c r="GI102" i="90"/>
  <c r="GI109" i="90"/>
  <c r="GI116" i="90"/>
  <c r="GI121" i="90"/>
  <c r="GI130" i="90"/>
  <c r="GI137" i="90"/>
  <c r="GI139" i="90"/>
  <c r="GI158" i="90"/>
  <c r="GI167" i="90"/>
  <c r="GI169" i="90"/>
  <c r="GI171" i="90"/>
  <c r="GI176" i="90"/>
  <c r="GI184" i="90"/>
  <c r="GI197" i="90"/>
  <c r="GI100" i="90"/>
  <c r="GI126" i="90"/>
  <c r="GI141" i="90"/>
  <c r="GI148" i="90"/>
  <c r="GI156" i="90"/>
  <c r="GI165" i="90"/>
  <c r="GI174" i="90"/>
  <c r="GI181" i="90"/>
  <c r="GI185" i="90"/>
  <c r="GI186" i="90"/>
  <c r="GI192" i="90"/>
  <c r="GK198" i="90"/>
  <c r="GJ178" i="90"/>
  <c r="FH182" i="90"/>
  <c r="FH187" i="90"/>
  <c r="FH188" i="90"/>
  <c r="FH189" i="90"/>
  <c r="FH185" i="90"/>
  <c r="FH193" i="90"/>
  <c r="FG187" i="90"/>
  <c r="FG189" i="90"/>
  <c r="FG193" i="90"/>
  <c r="FQ45" i="89"/>
  <c r="FQ27" i="89"/>
  <c r="FQ56" i="89"/>
  <c r="FQ59" i="89"/>
  <c r="FQ62" i="89"/>
  <c r="FQ65" i="89"/>
  <c r="FQ68" i="89"/>
  <c r="FQ71" i="89"/>
  <c r="FQ74" i="89"/>
  <c r="FQ77" i="89"/>
  <c r="FQ80" i="89"/>
  <c r="FQ83" i="89"/>
  <c r="FQ86" i="89"/>
  <c r="FQ91" i="89"/>
  <c r="FQ29" i="89"/>
  <c r="FQ32" i="89"/>
  <c r="FQ35" i="89"/>
  <c r="FQ38" i="89"/>
  <c r="FQ41" i="89"/>
  <c r="FQ44" i="89"/>
  <c r="FQ47" i="89"/>
  <c r="FQ50" i="89"/>
  <c r="FQ53" i="89"/>
  <c r="FQ96" i="89"/>
  <c r="FQ101" i="89"/>
  <c r="FQ143" i="89"/>
  <c r="FQ171" i="89"/>
  <c r="FQ79" i="89"/>
  <c r="FQ82" i="89"/>
  <c r="FQ85" i="89"/>
  <c r="FQ54" i="89"/>
  <c r="FQ57" i="89"/>
  <c r="FQ60" i="89"/>
  <c r="FQ92" i="89"/>
  <c r="FQ55" i="89"/>
  <c r="FQ58" i="89"/>
  <c r="FQ61" i="89"/>
  <c r="FQ64" i="89"/>
  <c r="FQ67" i="89"/>
  <c r="FQ70" i="89"/>
  <c r="FQ73" i="89"/>
  <c r="FQ76" i="89"/>
  <c r="FQ90" i="89"/>
  <c r="FQ93" i="89"/>
  <c r="FQ130" i="89"/>
  <c r="FQ172" i="89"/>
  <c r="FQ28" i="89"/>
  <c r="FQ129" i="89"/>
  <c r="FQ31" i="89"/>
  <c r="FQ34" i="89"/>
  <c r="FQ37" i="89"/>
  <c r="FQ40" i="89"/>
  <c r="FQ43" i="89"/>
  <c r="FQ46" i="89"/>
  <c r="FQ49" i="89"/>
  <c r="FQ52" i="89"/>
  <c r="FQ95" i="89"/>
  <c r="FQ100" i="89"/>
  <c r="FQ117" i="89"/>
  <c r="FQ66" i="89"/>
  <c r="FQ69" i="89"/>
  <c r="FQ72" i="89"/>
  <c r="FQ75" i="89"/>
  <c r="FQ78" i="89"/>
  <c r="FQ81" i="89"/>
  <c r="FQ84" i="89"/>
  <c r="FQ87" i="89"/>
  <c r="FQ63" i="89"/>
  <c r="FQ30" i="89"/>
  <c r="FQ33" i="89"/>
  <c r="FQ36" i="89"/>
  <c r="FQ39" i="89"/>
  <c r="FQ42" i="89"/>
  <c r="FQ48" i="89"/>
  <c r="FQ51" i="89"/>
  <c r="FQ99" i="89"/>
  <c r="FQ114" i="89"/>
  <c r="FQ194" i="89"/>
  <c r="FI208" i="89"/>
  <c r="FO194" i="90"/>
  <c r="FO195" i="90"/>
  <c r="FO208" i="90"/>
  <c r="FO201" i="90"/>
  <c r="FO209" i="90"/>
  <c r="FH192" i="90"/>
  <c r="FH191" i="90"/>
  <c r="FH186" i="90"/>
  <c r="FG186" i="90"/>
  <c r="FG184" i="90"/>
  <c r="FG196" i="90"/>
  <c r="FG200" i="90"/>
  <c r="FG195" i="90"/>
  <c r="FG201" i="90"/>
  <c r="FG191" i="90"/>
  <c r="FG197" i="90"/>
  <c r="FG199" i="90"/>
  <c r="FG198" i="90"/>
  <c r="FN178" i="90"/>
  <c r="FN187" i="90"/>
  <c r="FN161" i="90"/>
  <c r="FN163" i="90"/>
  <c r="FN174" i="90"/>
  <c r="FN180" i="90"/>
  <c r="FN182" i="90"/>
  <c r="FN196" i="90"/>
  <c r="FN210" i="90"/>
  <c r="FN191" i="90"/>
  <c r="FN209" i="90"/>
  <c r="FN173" i="90"/>
  <c r="FN179" i="90"/>
  <c r="FN183" i="90"/>
  <c r="FN208" i="90"/>
  <c r="FM64" i="90"/>
  <c r="FM75" i="90"/>
  <c r="FM132" i="90"/>
  <c r="FM159" i="90"/>
  <c r="FM29" i="90"/>
  <c r="FM50" i="90"/>
  <c r="FM67" i="90"/>
  <c r="FM143" i="90"/>
  <c r="FM49" i="90"/>
  <c r="FM74" i="90"/>
  <c r="FM77" i="90"/>
  <c r="FM170" i="90"/>
  <c r="FM45" i="90"/>
  <c r="FM71" i="90"/>
  <c r="FM99" i="90"/>
  <c r="FM152" i="90"/>
  <c r="FM164" i="90"/>
  <c r="FM48" i="90"/>
  <c r="FM106" i="90"/>
  <c r="FM41" i="90"/>
  <c r="FM73" i="90"/>
  <c r="FM76" i="90"/>
  <c r="FI72" i="90"/>
  <c r="FI75" i="90"/>
  <c r="FI81" i="90"/>
  <c r="FI88" i="90"/>
  <c r="FI114" i="90"/>
  <c r="FI116" i="90"/>
  <c r="FI118" i="90"/>
  <c r="FI136" i="90"/>
  <c r="FI138" i="90"/>
  <c r="FI143" i="90"/>
  <c r="FI148" i="90"/>
  <c r="FI158" i="90"/>
  <c r="FI166" i="90"/>
  <c r="FI181" i="90"/>
  <c r="FI196" i="90"/>
  <c r="FI83" i="90"/>
  <c r="FI90" i="90"/>
  <c r="FI95" i="90"/>
  <c r="FI100" i="90"/>
  <c r="FI102" i="90"/>
  <c r="FI107" i="90"/>
  <c r="FI109" i="90"/>
  <c r="FI120" i="90"/>
  <c r="FI122" i="90"/>
  <c r="FI129" i="90"/>
  <c r="FI131" i="90"/>
  <c r="FI153" i="90"/>
  <c r="FI163" i="90"/>
  <c r="FI168" i="90"/>
  <c r="FI171" i="90"/>
  <c r="FI173" i="90"/>
  <c r="FI183" i="90"/>
  <c r="FI185" i="90"/>
  <c r="FI190" i="90"/>
  <c r="FI197" i="90"/>
  <c r="FI198" i="90"/>
  <c r="FI111" i="90"/>
  <c r="FI113" i="90"/>
  <c r="FI124" i="90"/>
  <c r="FI140" i="90"/>
  <c r="FI145" i="90"/>
  <c r="FI150" i="90"/>
  <c r="FI160" i="90"/>
  <c r="FI180" i="90"/>
  <c r="FI194" i="90"/>
  <c r="FI92" i="90"/>
  <c r="FI97" i="90"/>
  <c r="FI104" i="90"/>
  <c r="FI106" i="90"/>
  <c r="FI126" i="90"/>
  <c r="FI133" i="90"/>
  <c r="FI135" i="90"/>
  <c r="FI155" i="90"/>
  <c r="FI165" i="90"/>
  <c r="FI170" i="90"/>
  <c r="FI175" i="90"/>
  <c r="FI177" i="90"/>
  <c r="FI188" i="90"/>
  <c r="FI192" i="90"/>
  <c r="FI94" i="90"/>
  <c r="FI99" i="90"/>
  <c r="FI115" i="90"/>
  <c r="FI117" i="90"/>
  <c r="FI119" i="90"/>
  <c r="FI128" i="90"/>
  <c r="FI137" i="90"/>
  <c r="FI142" i="90"/>
  <c r="FI147" i="90"/>
  <c r="FI149" i="90"/>
  <c r="FI152" i="90"/>
  <c r="FI157" i="90"/>
  <c r="FI162" i="90"/>
  <c r="FI167" i="90"/>
  <c r="FI182" i="90"/>
  <c r="FI186" i="90"/>
  <c r="FI70" i="90"/>
  <c r="FI77" i="90"/>
  <c r="FI82" i="90"/>
  <c r="FI89" i="90"/>
  <c r="FI101" i="90"/>
  <c r="FI108" i="90"/>
  <c r="FI110" i="90"/>
  <c r="FI121" i="90"/>
  <c r="FI130" i="90"/>
  <c r="FI139" i="90"/>
  <c r="FI159" i="90"/>
  <c r="FI172" i="90"/>
  <c r="FI179" i="90"/>
  <c r="FI195" i="90"/>
  <c r="FI69" i="90"/>
  <c r="FI73" i="90"/>
  <c r="FI84" i="90"/>
  <c r="FI86" i="90"/>
  <c r="FI96" i="90"/>
  <c r="FI103" i="90"/>
  <c r="FI112" i="90"/>
  <c r="FI123" i="90"/>
  <c r="FI125" i="90"/>
  <c r="FI132" i="90"/>
  <c r="FI144" i="90"/>
  <c r="FI146" i="90"/>
  <c r="FI154" i="90"/>
  <c r="FI164" i="90"/>
  <c r="FI169" i="90"/>
  <c r="FI174" i="90"/>
  <c r="FI184" i="90"/>
  <c r="FI189" i="90"/>
  <c r="FI191" i="90"/>
  <c r="FG205" i="90"/>
  <c r="FG208" i="90"/>
  <c r="FO212" i="90"/>
  <c r="FG202" i="90"/>
  <c r="FG203" i="90"/>
  <c r="FG204" i="90"/>
  <c r="FG209" i="90"/>
  <c r="GI198" i="90"/>
  <c r="GI207" i="90"/>
  <c r="GI208" i="90"/>
  <c r="GI209" i="90"/>
  <c r="GI200" i="90"/>
  <c r="GI203" i="90"/>
  <c r="GI201" i="90"/>
  <c r="GI199" i="90"/>
  <c r="GI202" i="90"/>
  <c r="GI204" i="90"/>
  <c r="GI205" i="90"/>
  <c r="GI206" i="90"/>
  <c r="GI213" i="90"/>
  <c r="FT76" i="89"/>
  <c r="FT105" i="89"/>
  <c r="FT48" i="89"/>
  <c r="FT44" i="89"/>
  <c r="FT72" i="89"/>
  <c r="FT40" i="89"/>
  <c r="FT52" i="89"/>
  <c r="FT64" i="89"/>
  <c r="FT80" i="89"/>
  <c r="FT32" i="89"/>
  <c r="FU47" i="90"/>
  <c r="FU37" i="90"/>
  <c r="FU69" i="90"/>
  <c r="FU73" i="90"/>
  <c r="FU27" i="90"/>
  <c r="FU67" i="90"/>
  <c r="FU35" i="90"/>
  <c r="FU52" i="90"/>
  <c r="FU92" i="90"/>
  <c r="FU40" i="90"/>
  <c r="FU101" i="90"/>
  <c r="FU42" i="90"/>
  <c r="FU85" i="90"/>
  <c r="FU130" i="90"/>
  <c r="FU143" i="90"/>
  <c r="FU116" i="90"/>
  <c r="FU135" i="90"/>
  <c r="FU91" i="90"/>
  <c r="FU118" i="90"/>
  <c r="FU115" i="90"/>
  <c r="FU87" i="90"/>
  <c r="FU98" i="90"/>
  <c r="FU103" i="90"/>
  <c r="FU141" i="90"/>
  <c r="FU133" i="90"/>
  <c r="FT44" i="90"/>
  <c r="FT145" i="90"/>
  <c r="FT39" i="90"/>
  <c r="FT124" i="90"/>
  <c r="FT100" i="90"/>
  <c r="FT75" i="90"/>
  <c r="FT83" i="90"/>
  <c r="FQ200" i="89"/>
  <c r="FQ209" i="89"/>
  <c r="FQ185" i="89"/>
  <c r="FQ210" i="89"/>
  <c r="FQ166" i="89"/>
  <c r="FQ204" i="89"/>
  <c r="FQ144" i="89"/>
  <c r="FQ161" i="89"/>
  <c r="FQ186" i="89"/>
  <c r="FQ195" i="89"/>
  <c r="FQ219" i="89"/>
  <c r="FQ113" i="89"/>
  <c r="FQ199" i="89"/>
  <c r="FQ108" i="89"/>
  <c r="FQ139" i="89"/>
  <c r="FQ156" i="89"/>
  <c r="FQ181" i="89"/>
  <c r="FQ190" i="89"/>
  <c r="FQ112" i="89"/>
  <c r="FQ167" i="89"/>
  <c r="FQ205" i="89"/>
  <c r="FQ107" i="89"/>
  <c r="FQ123" i="89"/>
  <c r="FQ138" i="89"/>
  <c r="FQ162" i="89"/>
  <c r="FQ180" i="89"/>
  <c r="FQ189" i="89"/>
  <c r="FQ214" i="89"/>
  <c r="FQ218" i="89"/>
  <c r="FQ213" i="89"/>
  <c r="FU183" i="89"/>
  <c r="FQ52" i="44"/>
  <c r="FQ78" i="44"/>
  <c r="GJ76" i="44"/>
  <c r="FN213" i="90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BM29" i="89"/>
  <c r="AG29" i="89" s="1"/>
  <c r="AW27" i="89"/>
  <c r="BM27" i="89"/>
  <c r="AG27" i="89" s="1"/>
  <c r="AW28" i="89"/>
  <c r="BM28" i="89"/>
  <c r="AG28" i="89" s="1"/>
  <c r="AW29" i="89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IP43" i="44"/>
  <c r="FS54" i="44"/>
  <c r="FS66" i="44"/>
  <c r="FS89" i="44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FS192" i="90"/>
  <c r="FS166" i="90"/>
  <c r="FS35" i="90"/>
  <c r="FS9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AW29" i="90"/>
  <c r="BM29" i="90"/>
  <c r="AG29" i="90" s="1"/>
  <c r="AW28" i="90"/>
  <c r="BM28" i="90"/>
  <c r="AG28" i="90" s="1"/>
  <c r="AW27" i="90"/>
  <c r="BM27" i="90"/>
  <c r="AG27" i="90" s="1"/>
  <c r="FU226" i="90"/>
  <c r="FU224" i="90"/>
  <c r="JM90" i="90"/>
  <c r="DI90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BL27" i="90"/>
  <c r="AF27" i="90" s="1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AV27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BL227" i="90"/>
  <c r="AF227" i="90" s="1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BL223" i="90"/>
  <c r="AF223" i="90" s="1"/>
  <c r="BL225" i="90"/>
  <c r="AF225" i="90" s="1"/>
  <c r="BL224" i="90"/>
  <c r="AF224" i="90" s="1"/>
  <c r="AV227" i="90"/>
  <c r="JL148" i="90"/>
  <c r="CB148" i="90" s="1"/>
  <c r="BL226" i="90"/>
  <c r="AF226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JL220" i="90"/>
  <c r="CR220" i="90" s="1"/>
  <c r="AV223" i="90"/>
  <c r="JL223" i="90"/>
  <c r="CR223" i="90" s="1"/>
  <c r="AV224" i="90"/>
  <c r="AV225" i="90"/>
  <c r="AV226" i="90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JM164" i="89"/>
  <c r="CC164" i="89" s="1"/>
  <c r="JM179" i="89"/>
  <c r="CC179" i="89" s="1"/>
  <c r="JM183" i="89"/>
  <c r="CC183" i="89" s="1"/>
  <c r="JM195" i="89"/>
  <c r="CC195" i="89" s="1"/>
  <c r="JM215" i="89"/>
  <c r="CC215" i="89" s="1"/>
  <c r="JM151" i="89"/>
  <c r="CC151" i="89" s="1"/>
  <c r="JM172" i="89"/>
  <c r="CC172" i="89" s="1"/>
  <c r="JM196" i="89"/>
  <c r="CC196" i="89" s="1"/>
  <c r="JM213" i="89"/>
  <c r="DI213" i="89" s="1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CC144" i="89" s="1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CC227" i="89" s="1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JL151" i="89"/>
  <c r="DH151" i="89" s="1"/>
  <c r="AV227" i="89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BL227" i="89"/>
  <c r="AF227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FL211" i="90"/>
  <c r="FT211" i="90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FL212" i="90"/>
  <c r="FT212" i="90"/>
  <c r="FL218" i="90"/>
  <c r="FT218" i="90"/>
  <c r="FL221" i="90"/>
  <c r="FT221" i="90"/>
  <c r="JK221" i="90"/>
  <c r="DG221" i="90" s="1"/>
  <c r="JK225" i="90"/>
  <c r="CA225" i="90" s="1"/>
  <c r="JL225" i="90"/>
  <c r="CR225" i="90" s="1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FL213" i="90"/>
  <c r="FT213" i="90"/>
  <c r="JK218" i="90"/>
  <c r="CA218" i="90" s="1"/>
  <c r="JL219" i="90"/>
  <c r="CR219" i="90" s="1"/>
  <c r="JL222" i="90"/>
  <c r="CR222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FL207" i="90"/>
  <c r="FT207" i="90"/>
  <c r="JK207" i="90"/>
  <c r="CQ207" i="90" s="1"/>
  <c r="JL212" i="90"/>
  <c r="CB212" i="90" s="1"/>
  <c r="JL213" i="90"/>
  <c r="CR213" i="90" s="1"/>
  <c r="FL214" i="90"/>
  <c r="FT214" i="90"/>
  <c r="FL216" i="90"/>
  <c r="FT216" i="90"/>
  <c r="JM218" i="90"/>
  <c r="CC218" i="90" s="1"/>
  <c r="FL220" i="90"/>
  <c r="FT220" i="90"/>
  <c r="JK220" i="90"/>
  <c r="DG220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JM213" i="90"/>
  <c r="CS213" i="90" s="1"/>
  <c r="FL217" i="90"/>
  <c r="FT217" i="90"/>
  <c r="FL224" i="90"/>
  <c r="FT224" i="90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FL208" i="90"/>
  <c r="FT208" i="90"/>
  <c r="JL214" i="90"/>
  <c r="DH214" i="90" s="1"/>
  <c r="JL216" i="90"/>
  <c r="DH216" i="90" s="1"/>
  <c r="JK224" i="90"/>
  <c r="CQ224" i="90" s="1"/>
  <c r="JL224" i="90"/>
  <c r="CR224" i="90" s="1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FL209" i="90"/>
  <c r="FT209" i="90"/>
  <c r="JK209" i="90"/>
  <c r="CA209" i="90" s="1"/>
  <c r="FL210" i="90"/>
  <c r="FT210" i="90"/>
  <c r="FL215" i="90"/>
  <c r="FT215" i="90"/>
  <c r="JL217" i="90"/>
  <c r="DH217" i="90" s="1"/>
  <c r="JM217" i="90"/>
  <c r="DI217" i="90" s="1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GI221" i="44"/>
  <c r="GI216" i="44"/>
  <c r="HX37" i="44"/>
  <c r="IB44" i="44"/>
  <c r="IO27" i="44"/>
  <c r="FS223" i="44"/>
  <c r="FS225" i="44"/>
  <c r="JK197" i="44"/>
  <c r="CQ197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JM38" i="44"/>
  <c r="CC38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FU225" i="44"/>
  <c r="JM225" i="44"/>
  <c r="CC225" i="44" s="1"/>
  <c r="FU30" i="44"/>
  <c r="JM75" i="44"/>
  <c r="DI75" i="44" s="1"/>
  <c r="FU81" i="44"/>
  <c r="FU221" i="44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FU220" i="44"/>
  <c r="FU222" i="44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JM220" i="44"/>
  <c r="CS220" i="44" s="1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BL226" i="44"/>
  <c r="AF226" i="44" s="1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FT226" i="44"/>
  <c r="AV225" i="44"/>
  <c r="BL225" i="44"/>
  <c r="AF225" i="44" s="1"/>
  <c r="AV227" i="44"/>
  <c r="AV226" i="44"/>
  <c r="BL227" i="44"/>
  <c r="AF227" i="44" s="1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ID130" i="44"/>
  <c r="ID129" i="44"/>
  <c r="ID128" i="44"/>
  <c r="ID127" i="44"/>
  <c r="ID126" i="44"/>
  <c r="JJ126" i="44" s="1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ID110" i="44"/>
  <c r="JJ110" i="44" s="1"/>
  <c r="ID109" i="44"/>
  <c r="ID108" i="44"/>
  <c r="ID107" i="44"/>
  <c r="ID106" i="44"/>
  <c r="ID105" i="44"/>
  <c r="ID104" i="44"/>
  <c r="ID103" i="44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JL117" i="89"/>
  <c r="JL142" i="89"/>
  <c r="JL143" i="89"/>
  <c r="JK146" i="89"/>
  <c r="JL146" i="89"/>
  <c r="JL144" i="89"/>
  <c r="JK172" i="89"/>
  <c r="JK171" i="89"/>
  <c r="JK179" i="89"/>
  <c r="JK180" i="89"/>
  <c r="JK177" i="89"/>
  <c r="JK192" i="89"/>
  <c r="JK174" i="89"/>
  <c r="JL191" i="89"/>
  <c r="JL192" i="89"/>
  <c r="JL196" i="89"/>
  <c r="JL198" i="89"/>
  <c r="JL194" i="89"/>
  <c r="JL195" i="89"/>
  <c r="JL197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JM27" i="90"/>
  <c r="JM29" i="90"/>
  <c r="JM30" i="90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JJ103" i="44" l="1"/>
  <c r="CP103" i="44" s="1"/>
  <c r="JJ131" i="44"/>
  <c r="JJ111" i="44"/>
  <c r="CP111" i="44" s="1"/>
  <c r="DI104" i="89"/>
  <c r="JI35" i="89"/>
  <c r="BY35" i="89" s="1"/>
  <c r="IY87" i="89"/>
  <c r="CU87" i="89" s="1"/>
  <c r="DI205" i="89"/>
  <c r="CS205" i="89"/>
  <c r="CS202" i="89"/>
  <c r="DI211" i="89"/>
  <c r="DI227" i="89"/>
  <c r="DI202" i="89"/>
  <c r="CS213" i="89"/>
  <c r="DI144" i="89"/>
  <c r="CS227" i="89"/>
  <c r="CC213" i="89"/>
  <c r="CS144" i="89"/>
  <c r="CS212" i="89"/>
  <c r="CS193" i="89"/>
  <c r="CS211" i="89"/>
  <c r="CC193" i="89"/>
  <c r="DI201" i="89"/>
  <c r="CS54" i="89"/>
  <c r="CS159" i="89"/>
  <c r="CC78" i="89"/>
  <c r="JJ104" i="44"/>
  <c r="BZ104" i="44" s="1"/>
  <c r="JJ118" i="44"/>
  <c r="BZ118" i="44" s="1"/>
  <c r="JA85" i="89"/>
  <c r="BQ85" i="89" s="1"/>
  <c r="JJ120" i="44"/>
  <c r="DF120" i="44" s="1"/>
  <c r="JJ123" i="44"/>
  <c r="BZ123" i="44" s="1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CE211" i="89" s="1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H14" i="53" s="1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BZ111" i="44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BZ110" i="44"/>
  <c r="CP110" i="44"/>
  <c r="DF110" i="44"/>
  <c r="CR102" i="44"/>
  <c r="DH102" i="44"/>
  <c r="CB102" i="44"/>
  <c r="CA102" i="44"/>
  <c r="CQ102" i="44"/>
  <c r="DG102" i="44"/>
  <c r="BZ131" i="44"/>
  <c r="CP131" i="44"/>
  <c r="DF131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CB195" i="89"/>
  <c r="CR195" i="89"/>
  <c r="DH195" i="89"/>
  <c r="DA34" i="90"/>
  <c r="CA177" i="89"/>
  <c r="CQ177" i="89"/>
  <c r="DG177" i="89"/>
  <c r="DH146" i="89"/>
  <c r="CB146" i="89"/>
  <c r="CR146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DF103" i="44" l="1"/>
  <c r="BZ103" i="44"/>
  <c r="DF111" i="44"/>
  <c r="DE35" i="89"/>
  <c r="CO35" i="89"/>
  <c r="DF123" i="44"/>
  <c r="CP123" i="44"/>
  <c r="DF118" i="44"/>
  <c r="CP118" i="44"/>
  <c r="DF104" i="44"/>
  <c r="CP104" i="44"/>
  <c r="CE87" i="89"/>
  <c r="BO87" i="89"/>
  <c r="CW85" i="89"/>
  <c r="BO211" i="89"/>
  <c r="CU211" i="89"/>
  <c r="CG85" i="89"/>
  <c r="CP120" i="44"/>
  <c r="BZ120" i="44"/>
  <c r="CP102" i="44"/>
  <c r="DF102" i="44"/>
  <c r="BT96" i="89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14" i="5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14" i="5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14" i="53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E14" i="53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14" i="53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DY213" i="89" l="1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BM34" i="89" s="1"/>
  <c r="AG34" i="89" s="1"/>
  <c r="AW34" i="89" s="1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EO191" i="89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BM30" i="89"/>
  <c r="AG30" i="89" s="1"/>
  <c r="AW30" i="89" s="1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DX224" i="44"/>
  <c r="BL224" i="44" s="1"/>
  <c r="AF224" i="44" s="1"/>
  <c r="AV224" i="44" s="1"/>
  <c r="DX223" i="44"/>
  <c r="BL223" i="44" s="1"/>
  <c r="AF223" i="44" s="1"/>
  <c r="AV223" i="44" s="1"/>
  <c r="DX222" i="44"/>
  <c r="BL222" i="44" s="1"/>
  <c r="AF222" i="44" s="1"/>
  <c r="AV222" i="44" s="1"/>
  <c r="DX221" i="44"/>
  <c r="BL221" i="44" s="1"/>
  <c r="AF221" i="44" s="1"/>
  <c r="AV221" i="44" s="1"/>
  <c r="DX220" i="44"/>
  <c r="BL220" i="44" s="1"/>
  <c r="AF220" i="44" s="1"/>
  <c r="AV220" i="44" s="1"/>
  <c r="DX219" i="44"/>
  <c r="DX218" i="44"/>
  <c r="DX217" i="44"/>
  <c r="DX216" i="44"/>
  <c r="BL216" i="44" s="1"/>
  <c r="AF216" i="44" s="1"/>
  <c r="AV216" i="44" s="1"/>
  <c r="DX215" i="44"/>
  <c r="DX214" i="44"/>
  <c r="DX213" i="44"/>
  <c r="DX212" i="44"/>
  <c r="DX211" i="44"/>
  <c r="DX210" i="44"/>
  <c r="DX209" i="44"/>
  <c r="DX208" i="44"/>
  <c r="DX207" i="44"/>
  <c r="DX206" i="44"/>
  <c r="DX205" i="44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DX31" i="44"/>
  <c r="DX30" i="44"/>
  <c r="DX29" i="44"/>
  <c r="DX28" i="44"/>
  <c r="DX27" i="44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DY227" i="90"/>
  <c r="DY223" i="90"/>
  <c r="BM223" i="90" s="1"/>
  <c r="AG223" i="90" s="1"/>
  <c r="AW223" i="90" s="1"/>
  <c r="DY224" i="90"/>
  <c r="BM224" i="90" s="1"/>
  <c r="AG224" i="90" s="1"/>
  <c r="AW224" i="90" s="1"/>
  <c r="DY221" i="90"/>
  <c r="DY220" i="90"/>
  <c r="DY222" i="90"/>
  <c r="DY218" i="90"/>
  <c r="DY217" i="90"/>
  <c r="DY216" i="90"/>
  <c r="DY219" i="90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BM32" i="90" s="1"/>
  <c r="AG32" i="90" s="1"/>
  <c r="AW32" i="90" s="1"/>
  <c r="DY31" i="90"/>
  <c r="BM31" i="90" s="1"/>
  <c r="AG31" i="90" s="1"/>
  <c r="AW31" i="90" s="1"/>
  <c r="DY30" i="90"/>
  <c r="BM30" i="90" s="1"/>
  <c r="AG30" i="90" s="1"/>
  <c r="AW30" i="90" s="1"/>
  <c r="DY29" i="90"/>
  <c r="DY28" i="90"/>
  <c r="DY27" i="90"/>
  <c r="DY34" i="90"/>
  <c r="DY35" i="90"/>
  <c r="BT229" i="89"/>
  <c r="BX228" i="90"/>
  <c r="DD229" i="44"/>
  <c r="CV228" i="89"/>
  <c r="BM31" i="89"/>
  <c r="AG31" i="89" s="1"/>
  <c r="AW31" i="89" s="1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BM33" i="89"/>
  <c r="AG33" i="89" s="1"/>
  <c r="AW33" i="89" s="1"/>
  <c r="BM32" i="89"/>
  <c r="AG32" i="89" s="1"/>
  <c r="AW32" i="89" s="1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BK226" i="90" s="1"/>
  <c r="AE226" i="90" s="1"/>
  <c r="AU226" i="90" s="1"/>
  <c r="DW225" i="90"/>
  <c r="DW224" i="90"/>
  <c r="DW223" i="90"/>
  <c r="DW222" i="90"/>
  <c r="DW221" i="90"/>
  <c r="DW219" i="90"/>
  <c r="DW220" i="90"/>
  <c r="DW218" i="90"/>
  <c r="DW217" i="90"/>
  <c r="DW216" i="90"/>
  <c r="DW213" i="90"/>
  <c r="DW212" i="90"/>
  <c r="DW211" i="90"/>
  <c r="DW214" i="90"/>
  <c r="DW215" i="90"/>
  <c r="DW210" i="90"/>
  <c r="DW209" i="90"/>
  <c r="DW208" i="90"/>
  <c r="DW207" i="90"/>
  <c r="DW206" i="90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K225" i="90" l="1"/>
  <c r="AE225" i="90" s="1"/>
  <c r="AU225" i="90" s="1"/>
  <c r="BK227" i="90"/>
  <c r="AE227" i="90" s="1"/>
  <c r="AU227" i="90" s="1"/>
  <c r="BK224" i="90"/>
  <c r="AE224" i="90" s="1"/>
  <c r="AU224" i="90" s="1"/>
  <c r="BK210" i="90"/>
  <c r="AE210" i="90" s="1"/>
  <c r="AU210" i="90" s="1"/>
  <c r="BK215" i="90"/>
  <c r="AE215" i="90" s="1"/>
  <c r="AU215" i="90" s="1"/>
  <c r="BK206" i="90"/>
  <c r="AE206" i="90" s="1"/>
  <c r="AU206" i="90" s="1"/>
  <c r="BK212" i="90"/>
  <c r="AE212" i="90" s="1"/>
  <c r="AU212" i="90" s="1"/>
  <c r="BK222" i="90"/>
  <c r="AE222" i="90" s="1"/>
  <c r="AU222" i="90" s="1"/>
  <c r="BM221" i="90"/>
  <c r="AG221" i="90" s="1"/>
  <c r="AW221" i="90" s="1"/>
  <c r="BM226" i="90"/>
  <c r="AG226" i="90" s="1"/>
  <c r="AW226" i="90" s="1"/>
  <c r="BM222" i="90"/>
  <c r="AG222" i="90" s="1"/>
  <c r="AW222" i="90" s="1"/>
  <c r="BM227" i="90"/>
  <c r="AG227" i="90" s="1"/>
  <c r="AW227" i="90" s="1"/>
  <c r="BM220" i="90"/>
  <c r="AG220" i="90" s="1"/>
  <c r="AW220" i="90" s="1"/>
  <c r="BM225" i="90"/>
  <c r="AG225" i="90" s="1"/>
  <c r="AW225" i="90" s="1"/>
  <c r="BL222" i="90"/>
  <c r="AF222" i="90" s="1"/>
  <c r="AV222" i="90" s="1"/>
  <c r="BK224" i="89"/>
  <c r="AE224" i="89" s="1"/>
  <c r="AU224" i="89" s="1"/>
  <c r="BK225" i="89"/>
  <c r="AE225" i="89" s="1"/>
  <c r="AU225" i="89" s="1"/>
  <c r="BK226" i="89"/>
  <c r="AE226" i="89" s="1"/>
  <c r="AU226" i="89" s="1"/>
  <c r="BK227" i="89"/>
  <c r="AE227" i="89" s="1"/>
  <c r="AU227" i="89" s="1"/>
  <c r="BK213" i="89"/>
  <c r="AE213" i="89" s="1"/>
  <c r="AU213" i="89" s="1"/>
  <c r="BK209" i="89"/>
  <c r="AE209" i="89" s="1"/>
  <c r="AU209" i="89" s="1"/>
  <c r="BM217" i="89"/>
  <c r="AG217" i="89" s="1"/>
  <c r="AW217" i="89" s="1"/>
  <c r="BM227" i="89"/>
  <c r="AG227" i="89" s="1"/>
  <c r="AW227" i="89" s="1"/>
  <c r="BK218" i="90"/>
  <c r="AE218" i="90" s="1"/>
  <c r="AU218" i="90" s="1"/>
  <c r="BL216" i="90"/>
  <c r="AF216" i="90" s="1"/>
  <c r="AV216" i="90" s="1"/>
  <c r="BK214" i="90"/>
  <c r="AE214" i="90" s="1"/>
  <c r="AU214" i="90" s="1"/>
  <c r="BK219" i="90"/>
  <c r="AE219" i="90" s="1"/>
  <c r="AU219" i="90" s="1"/>
  <c r="BL217" i="90"/>
  <c r="AF217" i="90" s="1"/>
  <c r="AV217" i="90" s="1"/>
  <c r="BK220" i="90"/>
  <c r="AE220" i="90" s="1"/>
  <c r="AU220" i="90" s="1"/>
  <c r="BK211" i="90"/>
  <c r="AE211" i="90" s="1"/>
  <c r="AU211" i="90" s="1"/>
  <c r="BK221" i="90"/>
  <c r="AE221" i="90" s="1"/>
  <c r="AU221" i="90" s="1"/>
  <c r="BL218" i="90"/>
  <c r="AF218" i="90" s="1"/>
  <c r="AV218" i="90" s="1"/>
  <c r="BL219" i="90"/>
  <c r="AF219" i="90" s="1"/>
  <c r="AV219" i="90" s="1"/>
  <c r="BK213" i="90"/>
  <c r="AE213" i="90" s="1"/>
  <c r="AU213" i="90" s="1"/>
  <c r="BK223" i="90"/>
  <c r="AE223" i="90" s="1"/>
  <c r="AU223" i="90" s="1"/>
  <c r="BL220" i="90"/>
  <c r="AF220" i="90" s="1"/>
  <c r="AV220" i="90" s="1"/>
  <c r="BK208" i="90"/>
  <c r="AE208" i="90" s="1"/>
  <c r="AU208" i="90" s="1"/>
  <c r="BK216" i="90"/>
  <c r="AE216" i="90" s="1"/>
  <c r="AU216" i="90" s="1"/>
  <c r="BL221" i="90"/>
  <c r="AF221" i="90" s="1"/>
  <c r="AV221" i="90" s="1"/>
  <c r="BK209" i="90"/>
  <c r="AE209" i="90" s="1"/>
  <c r="AU209" i="90" s="1"/>
  <c r="BK217" i="90"/>
  <c r="AE217" i="90" s="1"/>
  <c r="AU217" i="90" s="1"/>
  <c r="BK217" i="89"/>
  <c r="AE217" i="89" s="1"/>
  <c r="AU217" i="89" s="1"/>
  <c r="BK210" i="89"/>
  <c r="AE210" i="89" s="1"/>
  <c r="AU210" i="89" s="1"/>
  <c r="BM226" i="89"/>
  <c r="AG226" i="89" s="1"/>
  <c r="AW226" i="89" s="1"/>
  <c r="BK219" i="89"/>
  <c r="AE219" i="89" s="1"/>
  <c r="AU219" i="89" s="1"/>
  <c r="BK211" i="89"/>
  <c r="AE211" i="89" s="1"/>
  <c r="AU211" i="89" s="1"/>
  <c r="BM225" i="89"/>
  <c r="AG225" i="89" s="1"/>
  <c r="AW225" i="89" s="1"/>
  <c r="BM223" i="89"/>
  <c r="AG223" i="89" s="1"/>
  <c r="AW223" i="89" s="1"/>
  <c r="BK216" i="89"/>
  <c r="AE216" i="89" s="1"/>
  <c r="AU216" i="89" s="1"/>
  <c r="BK212" i="89"/>
  <c r="AE212" i="89" s="1"/>
  <c r="AU212" i="89" s="1"/>
  <c r="BK218" i="89"/>
  <c r="AE218" i="89" s="1"/>
  <c r="AU218" i="89" s="1"/>
  <c r="BK220" i="89"/>
  <c r="AE220" i="89" s="1"/>
  <c r="AU220" i="89" s="1"/>
  <c r="BM222" i="89"/>
  <c r="AG222" i="89" s="1"/>
  <c r="AW222" i="89" s="1"/>
  <c r="BM224" i="89"/>
  <c r="AG224" i="89" s="1"/>
  <c r="AW224" i="89" s="1"/>
  <c r="BK214" i="89"/>
  <c r="AE214" i="89" s="1"/>
  <c r="AU214" i="89" s="1"/>
  <c r="BK221" i="89"/>
  <c r="AE221" i="89" s="1"/>
  <c r="AU221" i="89" s="1"/>
  <c r="BK215" i="89"/>
  <c r="AE215" i="89" s="1"/>
  <c r="AU215" i="89" s="1"/>
  <c r="BK222" i="89"/>
  <c r="AE222" i="89" s="1"/>
  <c r="AU222" i="89" s="1"/>
  <c r="BK208" i="89"/>
  <c r="AE208" i="89" s="1"/>
  <c r="AU208" i="89" s="1"/>
  <c r="BK223" i="89"/>
  <c r="AE223" i="89" s="1"/>
  <c r="AU223" i="89" s="1"/>
  <c r="BK227" i="44"/>
  <c r="AE227" i="44" s="1"/>
  <c r="AU227" i="44" s="1"/>
  <c r="BK226" i="44"/>
  <c r="AE226" i="44" s="1"/>
  <c r="AU226" i="44" s="1"/>
  <c r="BK224" i="44"/>
  <c r="AE224" i="44" s="1"/>
  <c r="AU224" i="44" s="1"/>
  <c r="BK225" i="44"/>
  <c r="AE225" i="44" s="1"/>
  <c r="AU225" i="44" s="1"/>
  <c r="BK223" i="44"/>
  <c r="AE223" i="44" s="1"/>
  <c r="AU223" i="44" s="1"/>
  <c r="BK222" i="44"/>
  <c r="AE222" i="44" s="1"/>
  <c r="AU222" i="44" s="1"/>
  <c r="BK211" i="44"/>
  <c r="AE211" i="44" s="1"/>
  <c r="AU211" i="44" s="1"/>
  <c r="BK215" i="44"/>
  <c r="AE215" i="44" s="1"/>
  <c r="AU215" i="44" s="1"/>
  <c r="BK219" i="44"/>
  <c r="AE219" i="44" s="1"/>
  <c r="AU219" i="44" s="1"/>
  <c r="BK212" i="44"/>
  <c r="AE212" i="44" s="1"/>
  <c r="AU212" i="44" s="1"/>
  <c r="BK216" i="44"/>
  <c r="AE216" i="44" s="1"/>
  <c r="AU216" i="44" s="1"/>
  <c r="BK220" i="44"/>
  <c r="AE220" i="44" s="1"/>
  <c r="AU220" i="44" s="1"/>
  <c r="BK209" i="44"/>
  <c r="AE209" i="44" s="1"/>
  <c r="AU209" i="44" s="1"/>
  <c r="BK213" i="44"/>
  <c r="AE213" i="44" s="1"/>
  <c r="AU213" i="44" s="1"/>
  <c r="BK217" i="44"/>
  <c r="AE217" i="44" s="1"/>
  <c r="AU217" i="44" s="1"/>
  <c r="BK221" i="44"/>
  <c r="AE221" i="44" s="1"/>
  <c r="AU221" i="44" s="1"/>
  <c r="BK210" i="44"/>
  <c r="AE210" i="44" s="1"/>
  <c r="AU210" i="44" s="1"/>
  <c r="BK214" i="44"/>
  <c r="AE214" i="44" s="1"/>
  <c r="AU214" i="44" s="1"/>
  <c r="BK218" i="44"/>
  <c r="AE218" i="44" s="1"/>
  <c r="AU218" i="44" s="1"/>
  <c r="BM227" i="44"/>
  <c r="AG227" i="44" s="1"/>
  <c r="AW227" i="44" s="1"/>
  <c r="BM226" i="44"/>
  <c r="AG226" i="44" s="1"/>
  <c r="AW226" i="44" s="1"/>
  <c r="BM224" i="44"/>
  <c r="AG224" i="44" s="1"/>
  <c r="AW224" i="44" s="1"/>
  <c r="BM225" i="44"/>
  <c r="AG225" i="44" s="1"/>
  <c r="AW225" i="44" s="1"/>
  <c r="BM222" i="44"/>
  <c r="AG222" i="44" s="1"/>
  <c r="AW222" i="44" s="1"/>
  <c r="BM223" i="44"/>
  <c r="AG223" i="44" s="1"/>
  <c r="AW223" i="44" s="1"/>
  <c r="BM219" i="44"/>
  <c r="AG219" i="44" s="1"/>
  <c r="AW219" i="44" s="1"/>
  <c r="BM220" i="44"/>
  <c r="AG220" i="44" s="1"/>
  <c r="AW220" i="44" s="1"/>
  <c r="BM221" i="44"/>
  <c r="AG221" i="44" s="1"/>
  <c r="AW221" i="44" s="1"/>
  <c r="BL219" i="44"/>
  <c r="AF219" i="44" s="1"/>
  <c r="AV219" i="44" s="1"/>
  <c r="BL218" i="44"/>
  <c r="AF218" i="44" s="1"/>
  <c r="AV218" i="44" s="1"/>
  <c r="BL213" i="44"/>
  <c r="AF213" i="44" s="1"/>
  <c r="AV213" i="44" s="1"/>
  <c r="BL217" i="44"/>
  <c r="AF217" i="44" s="1"/>
  <c r="AV217" i="44" s="1"/>
  <c r="BM191" i="89"/>
  <c r="AG191" i="89" s="1"/>
  <c r="AW191" i="89" s="1"/>
  <c r="BM37" i="89"/>
  <c r="AG37" i="89" s="1"/>
  <c r="AW37" i="89" s="1"/>
  <c r="BM35" i="89"/>
  <c r="AG35" i="89" s="1"/>
  <c r="AW35" i="89" s="1"/>
  <c r="BM36" i="89"/>
  <c r="AG36" i="89" s="1"/>
  <c r="AW36" i="89" s="1"/>
  <c r="BM38" i="89"/>
  <c r="AG38" i="89" s="1"/>
  <c r="AW38" i="89" s="1"/>
  <c r="BL27" i="44"/>
  <c r="AF27" i="44" s="1"/>
  <c r="AV27" i="44" s="1"/>
  <c r="BK207" i="90"/>
  <c r="AE207" i="90" s="1"/>
  <c r="AU207" i="90" s="1"/>
  <c r="BM35" i="90"/>
  <c r="AG35" i="90" s="1"/>
  <c r="AW35" i="90" s="1"/>
  <c r="BK206" i="89"/>
  <c r="AE206" i="89" s="1"/>
  <c r="AU206" i="89" s="1"/>
  <c r="BK207" i="89"/>
  <c r="AE207" i="89" s="1"/>
  <c r="AU207" i="89" s="1"/>
  <c r="BL28" i="44"/>
  <c r="AF28" i="44" s="1"/>
  <c r="AV28" i="44" s="1"/>
  <c r="BL30" i="44"/>
  <c r="AF30" i="44" s="1"/>
  <c r="AV30" i="44" s="1"/>
  <c r="BL29" i="44"/>
  <c r="AF29" i="44" s="1"/>
  <c r="AV29" i="44" s="1"/>
  <c r="BM39" i="89"/>
  <c r="AG39" i="89" s="1"/>
  <c r="AW39" i="89" s="1"/>
  <c r="BM216" i="89"/>
  <c r="AG216" i="89" s="1"/>
  <c r="AW216" i="89" s="1"/>
  <c r="BL216" i="89"/>
  <c r="AF216" i="89" s="1"/>
  <c r="AV216" i="89" s="1"/>
  <c r="BL218" i="89"/>
  <c r="AF218" i="89" s="1"/>
  <c r="AV218" i="89" s="1"/>
  <c r="BL222" i="89"/>
  <c r="AF222" i="89" s="1"/>
  <c r="AV222" i="89" s="1"/>
  <c r="BL226" i="89"/>
  <c r="AF226" i="89" s="1"/>
  <c r="AV226" i="89" s="1"/>
  <c r="BL219" i="89"/>
  <c r="AF219" i="89" s="1"/>
  <c r="AV219" i="89" s="1"/>
  <c r="BL223" i="89"/>
  <c r="AF223" i="89" s="1"/>
  <c r="AV223" i="89" s="1"/>
  <c r="BL220" i="89"/>
  <c r="AF220" i="89" s="1"/>
  <c r="AV220" i="89" s="1"/>
  <c r="BL224" i="89"/>
  <c r="AF224" i="89" s="1"/>
  <c r="AV224" i="89" s="1"/>
  <c r="BL217" i="89"/>
  <c r="AF217" i="89" s="1"/>
  <c r="AV217" i="89" s="1"/>
  <c r="BL221" i="89"/>
  <c r="AF221" i="89" s="1"/>
  <c r="AV221" i="89" s="1"/>
  <c r="BL225" i="89"/>
  <c r="AF225" i="89" s="1"/>
  <c r="AV225" i="89" s="1"/>
  <c r="BL205" i="44"/>
  <c r="AF205" i="44" s="1"/>
  <c r="AV205" i="44" s="1"/>
  <c r="BL32" i="44"/>
  <c r="AF32" i="44" s="1"/>
  <c r="AV32" i="44" s="1"/>
  <c r="BL31" i="44"/>
  <c r="AF31" i="44" s="1"/>
  <c r="AV31" i="44" s="1"/>
  <c r="BM215" i="89"/>
  <c r="AG215" i="89" s="1"/>
  <c r="AW215" i="89" s="1"/>
  <c r="BM219" i="89"/>
  <c r="AG219" i="89" s="1"/>
  <c r="AW219" i="89" s="1"/>
  <c r="BM221" i="89"/>
  <c r="AG221" i="89" s="1"/>
  <c r="AW221" i="89" s="1"/>
  <c r="BM218" i="89"/>
  <c r="AG218" i="89" s="1"/>
  <c r="AW218" i="89" s="1"/>
  <c r="BM220" i="89"/>
  <c r="AG220" i="89" s="1"/>
  <c r="AW220" i="89" s="1"/>
  <c r="BM214" i="89"/>
  <c r="AG214" i="89" s="1"/>
  <c r="AW214" i="89" s="1"/>
  <c r="BM188" i="89"/>
  <c r="AG188" i="89" s="1"/>
  <c r="AW188" i="89" s="1"/>
  <c r="BM219" i="90"/>
  <c r="AG219" i="90" s="1"/>
  <c r="AW219" i="90" s="1"/>
  <c r="BM217" i="90"/>
  <c r="AG217" i="90" s="1"/>
  <c r="AW217" i="90" s="1"/>
  <c r="BM218" i="90"/>
  <c r="AG218" i="90" s="1"/>
  <c r="AW218" i="90" s="1"/>
  <c r="BM208" i="89"/>
  <c r="AG208" i="89" s="1"/>
  <c r="AW208" i="89" s="1"/>
  <c r="BM213" i="89"/>
  <c r="AG213" i="89" s="1"/>
  <c r="AW213" i="89" s="1"/>
  <c r="BM209" i="89"/>
  <c r="AG209" i="89" s="1"/>
  <c r="AW209" i="89" s="1"/>
  <c r="BM211" i="89"/>
  <c r="AG211" i="89" s="1"/>
  <c r="AW211" i="89" s="1"/>
  <c r="BM212" i="89"/>
  <c r="AG212" i="89" s="1"/>
  <c r="AW212" i="89" s="1"/>
  <c r="BM210" i="89"/>
  <c r="AG210" i="89" s="1"/>
  <c r="AW210" i="89" s="1"/>
  <c r="BM207" i="89"/>
  <c r="AG207" i="89" s="1"/>
  <c r="AW207" i="89" s="1"/>
  <c r="BM206" i="90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BI215" i="89" s="1"/>
  <c r="AC215" i="89" s="1"/>
  <c r="AS215" i="89" s="1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EK128" i="89"/>
  <c r="EK136" i="89"/>
  <c r="EK144" i="89"/>
  <c r="EK152" i="89"/>
  <c r="EK160" i="89"/>
  <c r="EK168" i="89"/>
  <c r="EK176" i="89"/>
  <c r="EK184" i="89"/>
  <c r="EK191" i="89"/>
  <c r="EK199" i="89"/>
  <c r="EK207" i="89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EX206" i="89"/>
  <c r="EX215" i="89"/>
  <c r="EX222" i="89"/>
  <c r="EX31" i="89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DQ213" i="90"/>
  <c r="DQ221" i="90"/>
  <c r="BE221" i="90" s="1"/>
  <c r="Y221" i="90" s="1"/>
  <c r="AO221" i="90" s="1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BH29" i="89" s="1"/>
  <c r="AB29" i="89" s="1"/>
  <c r="AR29" i="89" s="1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DT198" i="89"/>
  <c r="DT206" i="89"/>
  <c r="DT215" i="89"/>
  <c r="BH215" i="89" s="1"/>
  <c r="AB215" i="89" s="1"/>
  <c r="AR215" i="89" s="1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D220" i="89" s="1"/>
  <c r="X220" i="89" s="1"/>
  <c r="AN220" i="89" s="1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BD223" i="90" s="1"/>
  <c r="X223" i="90" s="1"/>
  <c r="AN223" i="90" s="1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DQ198" i="90"/>
  <c r="DQ205" i="90"/>
  <c r="DQ216" i="90"/>
  <c r="BE216" i="90" s="1"/>
  <c r="Y216" i="90" s="1"/>
  <c r="AO216" i="90" s="1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DT199" i="89"/>
  <c r="DT207" i="89"/>
  <c r="DT216" i="89"/>
  <c r="BH216" i="89" s="1"/>
  <c r="AB216" i="89" s="1"/>
  <c r="AR216" i="89" s="1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DP200" i="90"/>
  <c r="DP206" i="90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DT200" i="89"/>
  <c r="DT208" i="89"/>
  <c r="DT217" i="89"/>
  <c r="BH217" i="89" s="1"/>
  <c r="AB217" i="89" s="1"/>
  <c r="AR217" i="89" s="1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DK226" i="90"/>
  <c r="DK225" i="90"/>
  <c r="DK224" i="90"/>
  <c r="DK223" i="90"/>
  <c r="DK221" i="90"/>
  <c r="DK220" i="90"/>
  <c r="DK219" i="90"/>
  <c r="DK222" i="90"/>
  <c r="DK218" i="90"/>
  <c r="DK216" i="90"/>
  <c r="DK215" i="90"/>
  <c r="DK217" i="90"/>
  <c r="DK214" i="90"/>
  <c r="DK213" i="90"/>
  <c r="DK212" i="90"/>
  <c r="DK210" i="90"/>
  <c r="DK209" i="90"/>
  <c r="DK208" i="90"/>
  <c r="DK207" i="90"/>
  <c r="DK206" i="90"/>
  <c r="DK205" i="90"/>
  <c r="DK211" i="90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DP207" i="90"/>
  <c r="DP217" i="90"/>
  <c r="DP225" i="90"/>
  <c r="BD225" i="90" s="1"/>
  <c r="X225" i="90" s="1"/>
  <c r="AN225" i="90" s="1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DQ200" i="90"/>
  <c r="DQ206" i="90"/>
  <c r="DQ215" i="90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DT193" i="89"/>
  <c r="DT201" i="89"/>
  <c r="DT209" i="89"/>
  <c r="DT218" i="89"/>
  <c r="BH218" i="89" s="1"/>
  <c r="AB218" i="89" s="1"/>
  <c r="AR218" i="89" s="1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DP223" i="89"/>
  <c r="BD223" i="89" s="1"/>
  <c r="X223" i="89" s="1"/>
  <c r="AN223" i="89" s="1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DP202" i="90"/>
  <c r="DP208" i="90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BJ221" i="89" s="1"/>
  <c r="AD221" i="89" s="1"/>
  <c r="AT221" i="89" s="1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DT194" i="89"/>
  <c r="DT202" i="89"/>
  <c r="DT210" i="89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BB225" i="90" s="1"/>
  <c r="V225" i="90" s="1"/>
  <c r="AL225" i="90" s="1"/>
  <c r="DN224" i="90"/>
  <c r="DN223" i="90"/>
  <c r="BB223" i="90" s="1"/>
  <c r="V223" i="90" s="1"/>
  <c r="AL223" i="90" s="1"/>
  <c r="DN222" i="90"/>
  <c r="DN221" i="90"/>
  <c r="DN220" i="90"/>
  <c r="DN219" i="90"/>
  <c r="DN215" i="90"/>
  <c r="DN214" i="90"/>
  <c r="DN216" i="90"/>
  <c r="DN218" i="90"/>
  <c r="DN217" i="90"/>
  <c r="DN213" i="90"/>
  <c r="DN212" i="90"/>
  <c r="DN211" i="90"/>
  <c r="DN204" i="90"/>
  <c r="DN203" i="90"/>
  <c r="DN202" i="90"/>
  <c r="DN201" i="90"/>
  <c r="DN207" i="90"/>
  <c r="DN208" i="90"/>
  <c r="DN206" i="90"/>
  <c r="DN209" i="90"/>
  <c r="DN205" i="90"/>
  <c r="DN200" i="90"/>
  <c r="DN199" i="90"/>
  <c r="DN198" i="90"/>
  <c r="DN197" i="90"/>
  <c r="DN196" i="90"/>
  <c r="DN195" i="90"/>
  <c r="DN210" i="90"/>
  <c r="DN194" i="90"/>
  <c r="DN193" i="90"/>
  <c r="DN192" i="90"/>
  <c r="DN191" i="90"/>
  <c r="DN190" i="90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DP203" i="90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BE210" i="90" s="1"/>
  <c r="Y210" i="90" s="1"/>
  <c r="AO210" i="90" s="1"/>
  <c r="DQ207" i="90"/>
  <c r="DQ218" i="90"/>
  <c r="BE218" i="90" s="1"/>
  <c r="Y218" i="90" s="1"/>
  <c r="AO218" i="90" s="1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DV200" i="89"/>
  <c r="DV208" i="89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DL200" i="89"/>
  <c r="DL208" i="89"/>
  <c r="DL216" i="89"/>
  <c r="AZ216" i="89" s="1"/>
  <c r="T216" i="89" s="1"/>
  <c r="AJ216" i="89" s="1"/>
  <c r="DL224" i="89"/>
  <c r="AZ224" i="89" s="1"/>
  <c r="T224" i="89" s="1"/>
  <c r="AJ224" i="89" s="1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DT195" i="89"/>
  <c r="DT203" i="89"/>
  <c r="DT211" i="89"/>
  <c r="DT220" i="89"/>
  <c r="BH220" i="89" s="1"/>
  <c r="AB220" i="89" s="1"/>
  <c r="AR220" i="89" s="1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DP204" i="90"/>
  <c r="DP210" i="90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DQ202" i="90"/>
  <c r="DQ211" i="90"/>
  <c r="DQ219" i="90"/>
  <c r="BE219" i="90" s="1"/>
  <c r="Y219" i="90" s="1"/>
  <c r="AO219" i="90" s="1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DV209" i="89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AZ217" i="89" s="1"/>
  <c r="T217" i="89" s="1"/>
  <c r="AJ217" i="89" s="1"/>
  <c r="DL225" i="89"/>
  <c r="AZ225" i="89" s="1"/>
  <c r="T225" i="89" s="1"/>
  <c r="AJ225" i="89" s="1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EY198" i="44"/>
  <c r="EY206" i="44"/>
  <c r="EY214" i="44"/>
  <c r="EY222" i="44"/>
  <c r="DT27" i="89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DT196" i="89"/>
  <c r="DT204" i="89"/>
  <c r="DT212" i="89"/>
  <c r="DT221" i="89"/>
  <c r="BH221" i="89" s="1"/>
  <c r="AB221" i="89" s="1"/>
  <c r="AR221" i="89" s="1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BH221" i="90" s="1"/>
  <c r="AB221" i="90" s="1"/>
  <c r="AR221" i="90" s="1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DT210" i="90"/>
  <c r="DT209" i="90"/>
  <c r="DT208" i="90"/>
  <c r="DT207" i="90"/>
  <c r="DT206" i="90"/>
  <c r="DT204" i="90"/>
  <c r="DT203" i="90"/>
  <c r="DT202" i="90"/>
  <c r="DT205" i="90"/>
  <c r="DT201" i="90"/>
  <c r="DT200" i="90"/>
  <c r="DT199" i="90"/>
  <c r="DT198" i="90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BG216" i="89" s="1"/>
  <c r="AA216" i="89" s="1"/>
  <c r="AQ216" i="89" s="1"/>
  <c r="DS213" i="89"/>
  <c r="DS215" i="89"/>
  <c r="DS212" i="89"/>
  <c r="DS211" i="89"/>
  <c r="DS210" i="89"/>
  <c r="DS209" i="89"/>
  <c r="DS208" i="89"/>
  <c r="DS207" i="89"/>
  <c r="DS206" i="89"/>
  <c r="DS205" i="89"/>
  <c r="DS204" i="89"/>
  <c r="DS203" i="89"/>
  <c r="DS202" i="89"/>
  <c r="DS201" i="89"/>
  <c r="DS200" i="89"/>
  <c r="DS199" i="89"/>
  <c r="DS198" i="89"/>
  <c r="DS197" i="89"/>
  <c r="DS196" i="89"/>
  <c r="DS195" i="89"/>
  <c r="DS194" i="89"/>
  <c r="DS193" i="89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DS31" i="89"/>
  <c r="DS30" i="89"/>
  <c r="DS29" i="89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EC204" i="44"/>
  <c r="EC203" i="44"/>
  <c r="EC202" i="44"/>
  <c r="EC201" i="44"/>
  <c r="EC200" i="44"/>
  <c r="EC199" i="44"/>
  <c r="EC198" i="44"/>
  <c r="EC197" i="44"/>
  <c r="EC196" i="44"/>
  <c r="EC195" i="44"/>
  <c r="EC194" i="44"/>
  <c r="EC193" i="44"/>
  <c r="EC192" i="44"/>
  <c r="EC190" i="44"/>
  <c r="EC189" i="44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DP211" i="90"/>
  <c r="DP213" i="90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DQ212" i="90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DL202" i="89"/>
  <c r="DL210" i="89"/>
  <c r="DL218" i="89"/>
  <c r="AZ218" i="89" s="1"/>
  <c r="T218" i="89" s="1"/>
  <c r="AJ218" i="89" s="1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BF199" i="89"/>
  <c r="Z199" i="89" s="1"/>
  <c r="AP199" i="89" s="1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BH28" i="89" s="1"/>
  <c r="AB28" i="89" s="1"/>
  <c r="AR28" i="89" s="1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DT197" i="89"/>
  <c r="DT205" i="89"/>
  <c r="DT213" i="89"/>
  <c r="BH213" i="89" s="1"/>
  <c r="AB213" i="89" s="1"/>
  <c r="AR213" i="89" s="1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DP177" i="89"/>
  <c r="DP185" i="89"/>
  <c r="DP193" i="89"/>
  <c r="DP203" i="89"/>
  <c r="DP211" i="89"/>
  <c r="DP219" i="89"/>
  <c r="R9" i="54"/>
  <c r="BD208" i="90" l="1"/>
  <c r="X208" i="90" s="1"/>
  <c r="AN208" i="90" s="1"/>
  <c r="BD201" i="90"/>
  <c r="X201" i="90" s="1"/>
  <c r="AN201" i="90" s="1"/>
  <c r="BB219" i="90"/>
  <c r="V219" i="90" s="1"/>
  <c r="AL219" i="90" s="1"/>
  <c r="BB220" i="90"/>
  <c r="V220" i="90" s="1"/>
  <c r="AL220" i="90" s="1"/>
  <c r="BB221" i="90"/>
  <c r="V221" i="90" s="1"/>
  <c r="AL221" i="90" s="1"/>
  <c r="BB211" i="90"/>
  <c r="V211" i="90" s="1"/>
  <c r="AL211" i="90" s="1"/>
  <c r="BB218" i="90"/>
  <c r="V218" i="90" s="1"/>
  <c r="AL218" i="90" s="1"/>
  <c r="BB212" i="90"/>
  <c r="V212" i="90" s="1"/>
  <c r="AL212" i="90" s="1"/>
  <c r="BB216" i="90"/>
  <c r="V216" i="90" s="1"/>
  <c r="AL216" i="90" s="1"/>
  <c r="BB203" i="90"/>
  <c r="V203" i="90" s="1"/>
  <c r="AL203" i="90" s="1"/>
  <c r="BB215" i="90"/>
  <c r="V215" i="90" s="1"/>
  <c r="AL215" i="90" s="1"/>
  <c r="AY217" i="90"/>
  <c r="S217" i="90" s="1"/>
  <c r="AI217" i="90" s="1"/>
  <c r="BB217" i="90"/>
  <c r="V217" i="90" s="1"/>
  <c r="AL217" i="90" s="1"/>
  <c r="BE203" i="90"/>
  <c r="Y203" i="90" s="1"/>
  <c r="AO203" i="90" s="1"/>
  <c r="BD213" i="90"/>
  <c r="X213" i="90" s="1"/>
  <c r="AN213" i="90" s="1"/>
  <c r="BB202" i="90"/>
  <c r="V202" i="90" s="1"/>
  <c r="AL202" i="90" s="1"/>
  <c r="AY224" i="90"/>
  <c r="S224" i="90" s="1"/>
  <c r="AI224" i="90" s="1"/>
  <c r="BB197" i="90"/>
  <c r="V197" i="90" s="1"/>
  <c r="AL197" i="90" s="1"/>
  <c r="AY227" i="90"/>
  <c r="S227" i="90" s="1"/>
  <c r="AI227" i="90" s="1"/>
  <c r="AY218" i="90"/>
  <c r="S218" i="90" s="1"/>
  <c r="AI218" i="90" s="1"/>
  <c r="BE215" i="90"/>
  <c r="Y215" i="90" s="1"/>
  <c r="AO215" i="90" s="1"/>
  <c r="BE205" i="90"/>
  <c r="Y205" i="90" s="1"/>
  <c r="AO205" i="90" s="1"/>
  <c r="BD210" i="90"/>
  <c r="X210" i="90" s="1"/>
  <c r="AN210" i="90" s="1"/>
  <c r="AY222" i="90"/>
  <c r="S222" i="90" s="1"/>
  <c r="AI222" i="90" s="1"/>
  <c r="BB201" i="90"/>
  <c r="V201" i="90" s="1"/>
  <c r="AL201" i="90" s="1"/>
  <c r="BD207" i="90"/>
  <c r="X207" i="90" s="1"/>
  <c r="AN207" i="90" s="1"/>
  <c r="BD206" i="90"/>
  <c r="X206" i="90" s="1"/>
  <c r="AN206" i="90" s="1"/>
  <c r="AY207" i="90"/>
  <c r="S207" i="90" s="1"/>
  <c r="AI207" i="90" s="1"/>
  <c r="BE204" i="90"/>
  <c r="Y204" i="90" s="1"/>
  <c r="AO204" i="90" s="1"/>
  <c r="BC200" i="90"/>
  <c r="W200" i="90" s="1"/>
  <c r="AM200" i="90" s="1"/>
  <c r="BB213" i="90"/>
  <c r="V213" i="90" s="1"/>
  <c r="AL213" i="90" s="1"/>
  <c r="BH210" i="90"/>
  <c r="AB210" i="90" s="1"/>
  <c r="AR210" i="90" s="1"/>
  <c r="BE211" i="90"/>
  <c r="Y211" i="90" s="1"/>
  <c r="AO211" i="90" s="1"/>
  <c r="AY211" i="90"/>
  <c r="S211" i="90" s="1"/>
  <c r="AI211" i="90" s="1"/>
  <c r="BF212" i="90"/>
  <c r="Z212" i="90" s="1"/>
  <c r="AP212" i="90" s="1"/>
  <c r="BE212" i="90"/>
  <c r="Y212" i="90" s="1"/>
  <c r="AO212" i="90" s="1"/>
  <c r="BB207" i="90"/>
  <c r="V207" i="90" s="1"/>
  <c r="AL207" i="90" s="1"/>
  <c r="BE202" i="90"/>
  <c r="Y202" i="90" s="1"/>
  <c r="AO202" i="90" s="1"/>
  <c r="BD203" i="90"/>
  <c r="X203" i="90" s="1"/>
  <c r="AN203" i="90" s="1"/>
  <c r="BI214" i="90"/>
  <c r="AC214" i="90" s="1"/>
  <c r="AS214" i="90" s="1"/>
  <c r="AY223" i="90"/>
  <c r="S223" i="90" s="1"/>
  <c r="AI223" i="90" s="1"/>
  <c r="BH204" i="90"/>
  <c r="AB204" i="90" s="1"/>
  <c r="AR204" i="90" s="1"/>
  <c r="BJ218" i="90"/>
  <c r="AD218" i="90" s="1"/>
  <c r="AT218" i="90" s="1"/>
  <c r="AY216" i="90"/>
  <c r="S216" i="90" s="1"/>
  <c r="AI216" i="90" s="1"/>
  <c r="BB210" i="90"/>
  <c r="V210" i="90" s="1"/>
  <c r="AL210" i="90" s="1"/>
  <c r="BE206" i="90"/>
  <c r="Y206" i="90" s="1"/>
  <c r="AO206" i="90" s="1"/>
  <c r="BC201" i="90"/>
  <c r="W201" i="90" s="1"/>
  <c r="AM201" i="90" s="1"/>
  <c r="AY209" i="90"/>
  <c r="S209" i="90" s="1"/>
  <c r="AI209" i="90" s="1"/>
  <c r="BH212" i="89"/>
  <c r="AB212" i="89" s="1"/>
  <c r="AR212" i="89" s="1"/>
  <c r="BG209" i="89"/>
  <c r="AA209" i="89" s="1"/>
  <c r="AQ209" i="89" s="1"/>
  <c r="BD213" i="89"/>
  <c r="X213" i="89" s="1"/>
  <c r="AN213" i="89" s="1"/>
  <c r="BH202" i="89"/>
  <c r="AB202" i="89" s="1"/>
  <c r="AR202" i="89" s="1"/>
  <c r="BH204" i="89"/>
  <c r="AB204" i="89" s="1"/>
  <c r="AR204" i="89" s="1"/>
  <c r="BH197" i="89"/>
  <c r="AB197" i="89" s="1"/>
  <c r="AR197" i="89" s="1"/>
  <c r="BG201" i="89"/>
  <c r="AA201" i="89" s="1"/>
  <c r="AQ201" i="89" s="1"/>
  <c r="BG210" i="89"/>
  <c r="AA210" i="89" s="1"/>
  <c r="AQ210" i="89" s="1"/>
  <c r="AZ200" i="89"/>
  <c r="T200" i="89" s="1"/>
  <c r="AJ200" i="89" s="1"/>
  <c r="BJ208" i="89"/>
  <c r="AD208" i="89" s="1"/>
  <c r="AT208" i="89" s="1"/>
  <c r="AZ210" i="89"/>
  <c r="T210" i="89" s="1"/>
  <c r="AJ210" i="89" s="1"/>
  <c r="AZ202" i="89"/>
  <c r="T202" i="89" s="1"/>
  <c r="AJ202" i="89" s="1"/>
  <c r="BG211" i="89"/>
  <c r="AA211" i="89" s="1"/>
  <c r="AQ211" i="89" s="1"/>
  <c r="BI201" i="89"/>
  <c r="AC201" i="89" s="1"/>
  <c r="AS201" i="89" s="1"/>
  <c r="BI199" i="89"/>
  <c r="AC199" i="89" s="1"/>
  <c r="AS199" i="89" s="1"/>
  <c r="BH211" i="89"/>
  <c r="AB211" i="89" s="1"/>
  <c r="AR211" i="89" s="1"/>
  <c r="BH206" i="89"/>
  <c r="AB206" i="89" s="1"/>
  <c r="AR206" i="89" s="1"/>
  <c r="BH210" i="89"/>
  <c r="AB210" i="89" s="1"/>
  <c r="AR210" i="89" s="1"/>
  <c r="BH209" i="89"/>
  <c r="AB209" i="89" s="1"/>
  <c r="AR209" i="89" s="1"/>
  <c r="BH199" i="89"/>
  <c r="AB199" i="89" s="1"/>
  <c r="AR199" i="89" s="1"/>
  <c r="BF198" i="89"/>
  <c r="Z198" i="89" s="1"/>
  <c r="AP198" i="89" s="1"/>
  <c r="BF204" i="89"/>
  <c r="Z204" i="89" s="1"/>
  <c r="AP204" i="89" s="1"/>
  <c r="BJ216" i="89"/>
  <c r="AD216" i="89" s="1"/>
  <c r="AT216" i="89" s="1"/>
  <c r="BJ200" i="89"/>
  <c r="AD200" i="89" s="1"/>
  <c r="AT200" i="89" s="1"/>
  <c r="BA201" i="89"/>
  <c r="U201" i="89" s="1"/>
  <c r="AK201" i="89" s="1"/>
  <c r="BG202" i="89"/>
  <c r="AA202" i="89" s="1"/>
  <c r="AQ202" i="89" s="1"/>
  <c r="BH207" i="89"/>
  <c r="AB207" i="89" s="1"/>
  <c r="AR207" i="89" s="1"/>
  <c r="BF200" i="89"/>
  <c r="Z200" i="89" s="1"/>
  <c r="AP200" i="89" s="1"/>
  <c r="BH200" i="89"/>
  <c r="AB200" i="89" s="1"/>
  <c r="AR200" i="89" s="1"/>
  <c r="BH214" i="89"/>
  <c r="AB214" i="89" s="1"/>
  <c r="AR214" i="89" s="1"/>
  <c r="BI207" i="89"/>
  <c r="AC207" i="89" s="1"/>
  <c r="AS207" i="89" s="1"/>
  <c r="BH196" i="89"/>
  <c r="AB196" i="89" s="1"/>
  <c r="AR196" i="89" s="1"/>
  <c r="BH203" i="89"/>
  <c r="AB203" i="89" s="1"/>
  <c r="AR203" i="89" s="1"/>
  <c r="AY210" i="90"/>
  <c r="S210" i="90" s="1"/>
  <c r="AI210" i="90" s="1"/>
  <c r="BD203" i="89"/>
  <c r="X203" i="89" s="1"/>
  <c r="AN203" i="89" s="1"/>
  <c r="BH205" i="89"/>
  <c r="AB205" i="89" s="1"/>
  <c r="AR205" i="89" s="1"/>
  <c r="BJ209" i="89"/>
  <c r="AD209" i="89" s="1"/>
  <c r="AT209" i="89" s="1"/>
  <c r="BD199" i="89"/>
  <c r="X199" i="89" s="1"/>
  <c r="AN199" i="89" s="1"/>
  <c r="AZ208" i="89"/>
  <c r="T208" i="89" s="1"/>
  <c r="AJ208" i="89" s="1"/>
  <c r="BH201" i="89"/>
  <c r="AB201" i="89" s="1"/>
  <c r="AR201" i="89" s="1"/>
  <c r="BH208" i="89"/>
  <c r="AB208" i="89" s="1"/>
  <c r="AR208" i="89" s="1"/>
  <c r="BF220" i="44"/>
  <c r="Z220" i="44" s="1"/>
  <c r="AP220" i="44" s="1"/>
  <c r="BD207" i="44"/>
  <c r="X207" i="44" s="1"/>
  <c r="AN207" i="44" s="1"/>
  <c r="BD225" i="44"/>
  <c r="X225" i="44" s="1"/>
  <c r="AN225" i="44" s="1"/>
  <c r="BI221" i="44"/>
  <c r="AC221" i="44" s="1"/>
  <c r="AS221" i="44" s="1"/>
  <c r="BF206" i="44"/>
  <c r="Z206" i="44" s="1"/>
  <c r="AP206" i="44" s="1"/>
  <c r="BA199" i="44"/>
  <c r="U199" i="44" s="1"/>
  <c r="AK199" i="44" s="1"/>
  <c r="BG206" i="44"/>
  <c r="AA206" i="44" s="1"/>
  <c r="AQ206" i="44" s="1"/>
  <c r="BD211" i="44"/>
  <c r="X211" i="44" s="1"/>
  <c r="AN211" i="44" s="1"/>
  <c r="BI202" i="44"/>
  <c r="AC202" i="44" s="1"/>
  <c r="AS202" i="44" s="1"/>
  <c r="BE214" i="44"/>
  <c r="Y214" i="44" s="1"/>
  <c r="AO214" i="44" s="1"/>
  <c r="BA203" i="44"/>
  <c r="U203" i="44" s="1"/>
  <c r="AK203" i="44" s="1"/>
  <c r="BA204" i="44"/>
  <c r="U204" i="44" s="1"/>
  <c r="AK204" i="44" s="1"/>
  <c r="BA205" i="44"/>
  <c r="U205" i="44" s="1"/>
  <c r="AK205" i="44" s="1"/>
  <c r="BH198" i="89"/>
  <c r="AB198" i="89" s="1"/>
  <c r="AR198" i="89" s="1"/>
  <c r="BI120" i="89"/>
  <c r="AC120" i="89" s="1"/>
  <c r="AS120" i="89" s="1"/>
  <c r="BH198" i="90"/>
  <c r="AB198" i="90" s="1"/>
  <c r="AR198" i="90" s="1"/>
  <c r="BJ201" i="89"/>
  <c r="AD201" i="89" s="1"/>
  <c r="AT201" i="89" s="1"/>
  <c r="BI200" i="44"/>
  <c r="AC200" i="44" s="1"/>
  <c r="AS200" i="44" s="1"/>
  <c r="BI198" i="44"/>
  <c r="AC198" i="44" s="1"/>
  <c r="AS198" i="44" s="1"/>
  <c r="BA201" i="44"/>
  <c r="U201" i="44" s="1"/>
  <c r="AK201" i="44" s="1"/>
  <c r="BB198" i="90"/>
  <c r="V198" i="90" s="1"/>
  <c r="AL198" i="90" s="1"/>
  <c r="BE200" i="90"/>
  <c r="Y200" i="90" s="1"/>
  <c r="AO200" i="90" s="1"/>
  <c r="BD198" i="90"/>
  <c r="X198" i="90" s="1"/>
  <c r="AN198" i="90" s="1"/>
  <c r="BH194" i="89"/>
  <c r="AB194" i="89" s="1"/>
  <c r="AR194" i="89" s="1"/>
  <c r="BH195" i="89"/>
  <c r="AB195" i="89" s="1"/>
  <c r="AR195" i="89" s="1"/>
  <c r="BC199" i="89"/>
  <c r="W199" i="89" s="1"/>
  <c r="AM199" i="89" s="1"/>
  <c r="BF193" i="89"/>
  <c r="Z193" i="89" s="1"/>
  <c r="AP193" i="89" s="1"/>
  <c r="BF28" i="89"/>
  <c r="Z28" i="89" s="1"/>
  <c r="AP28" i="89" s="1"/>
  <c r="BH193" i="89"/>
  <c r="AB193" i="89" s="1"/>
  <c r="AR193" i="89" s="1"/>
  <c r="BH192" i="89"/>
  <c r="AB192" i="89" s="1"/>
  <c r="AR192" i="89" s="1"/>
  <c r="BG29" i="89"/>
  <c r="AA29" i="89" s="1"/>
  <c r="AQ29" i="89" s="1"/>
  <c r="BG194" i="89"/>
  <c r="AA194" i="89" s="1"/>
  <c r="AQ194" i="89" s="1"/>
  <c r="BF27" i="89"/>
  <c r="Z27" i="89" s="1"/>
  <c r="AP27" i="89" s="1"/>
  <c r="BD27" i="90"/>
  <c r="X27" i="90" s="1"/>
  <c r="AN27" i="90" s="1"/>
  <c r="BD192" i="90"/>
  <c r="X192" i="90" s="1"/>
  <c r="AN192" i="90" s="1"/>
  <c r="BD197" i="90"/>
  <c r="X197" i="90" s="1"/>
  <c r="AN197" i="90" s="1"/>
  <c r="BB192" i="90"/>
  <c r="V192" i="90" s="1"/>
  <c r="AL192" i="90" s="1"/>
  <c r="BE198" i="90"/>
  <c r="Y198" i="90" s="1"/>
  <c r="AO198" i="90" s="1"/>
  <c r="BC193" i="90"/>
  <c r="W193" i="90" s="1"/>
  <c r="AM193" i="90" s="1"/>
  <c r="BE193" i="90"/>
  <c r="Y193" i="90" s="1"/>
  <c r="AO193" i="90" s="1"/>
  <c r="BB191" i="90"/>
  <c r="V191" i="90" s="1"/>
  <c r="AL191" i="90" s="1"/>
  <c r="BC198" i="90"/>
  <c r="W198" i="90" s="1"/>
  <c r="AM198" i="90" s="1"/>
  <c r="BC199" i="90"/>
  <c r="W199" i="90" s="1"/>
  <c r="AM199" i="90" s="1"/>
  <c r="BD193" i="90"/>
  <c r="X193" i="90" s="1"/>
  <c r="AN193" i="90" s="1"/>
  <c r="BF29" i="89"/>
  <c r="Z29" i="89" s="1"/>
  <c r="AP29" i="89" s="1"/>
  <c r="BI128" i="89"/>
  <c r="AC128" i="89" s="1"/>
  <c r="AS128" i="89" s="1"/>
  <c r="BH27" i="89"/>
  <c r="AB27" i="89" s="1"/>
  <c r="AR27" i="89" s="1"/>
  <c r="BF197" i="89"/>
  <c r="Z197" i="89" s="1"/>
  <c r="AP197" i="89" s="1"/>
  <c r="BJ30" i="89"/>
  <c r="AD30" i="89" s="1"/>
  <c r="AT30" i="89" s="1"/>
  <c r="BH191" i="89"/>
  <c r="AB191" i="89" s="1"/>
  <c r="AR191" i="89" s="1"/>
  <c r="BH190" i="89"/>
  <c r="AB190" i="89" s="1"/>
  <c r="AR190" i="89" s="1"/>
  <c r="BC194" i="89"/>
  <c r="W194" i="89" s="1"/>
  <c r="AM194" i="89" s="1"/>
  <c r="BH187" i="89"/>
  <c r="AB187" i="89" s="1"/>
  <c r="AR187" i="89" s="1"/>
  <c r="BH186" i="89"/>
  <c r="AB186" i="89" s="1"/>
  <c r="AR186" i="89" s="1"/>
  <c r="BH30" i="89"/>
  <c r="AB30" i="89" s="1"/>
  <c r="AR30" i="89" s="1"/>
  <c r="BC196" i="89"/>
  <c r="W196" i="89" s="1"/>
  <c r="AM196" i="89" s="1"/>
  <c r="BF196" i="89"/>
  <c r="Z196" i="89" s="1"/>
  <c r="AP196" i="89" s="1"/>
  <c r="BH189" i="89"/>
  <c r="AB189" i="89" s="1"/>
  <c r="AR189" i="89" s="1"/>
  <c r="BG193" i="89"/>
  <c r="AA193" i="89" s="1"/>
  <c r="AQ193" i="89" s="1"/>
  <c r="AZ194" i="89"/>
  <c r="T194" i="89" s="1"/>
  <c r="AJ194" i="89" s="1"/>
  <c r="BC197" i="89"/>
  <c r="W197" i="89" s="1"/>
  <c r="AM197" i="89" s="1"/>
  <c r="BF192" i="89"/>
  <c r="Z192" i="89" s="1"/>
  <c r="AP192" i="89" s="1"/>
  <c r="BH188" i="89"/>
  <c r="AB188" i="89" s="1"/>
  <c r="AR188" i="89" s="1"/>
  <c r="BF190" i="89"/>
  <c r="Z190" i="89" s="1"/>
  <c r="AP190" i="89" s="1"/>
  <c r="BC195" i="89"/>
  <c r="W195" i="89" s="1"/>
  <c r="AM195" i="89" s="1"/>
  <c r="BC192" i="89"/>
  <c r="W192" i="89" s="1"/>
  <c r="AM192" i="89" s="1"/>
  <c r="BC191" i="89"/>
  <c r="W191" i="89" s="1"/>
  <c r="AM191" i="89" s="1"/>
  <c r="BF195" i="89"/>
  <c r="Z195" i="89" s="1"/>
  <c r="AP195" i="89" s="1"/>
  <c r="BA197" i="44"/>
  <c r="U197" i="44" s="1"/>
  <c r="AK197" i="44" s="1"/>
  <c r="BA200" i="44"/>
  <c r="U200" i="44" s="1"/>
  <c r="AK200" i="44" s="1"/>
  <c r="BA198" i="44"/>
  <c r="U198" i="44" s="1"/>
  <c r="AK198" i="44" s="1"/>
  <c r="BA202" i="44"/>
  <c r="U202" i="44" s="1"/>
  <c r="AK202" i="44" s="1"/>
  <c r="BI190" i="44"/>
  <c r="AC190" i="44" s="1"/>
  <c r="AS190" i="44" s="1"/>
  <c r="BH28" i="90"/>
  <c r="AB28" i="90" s="1"/>
  <c r="AR28" i="90" s="1"/>
  <c r="BE28" i="90"/>
  <c r="Y28" i="90" s="1"/>
  <c r="AO28" i="90" s="1"/>
  <c r="BD28" i="89"/>
  <c r="X28" i="89" s="1"/>
  <c r="AN28" i="89" s="1"/>
  <c r="BF31" i="89"/>
  <c r="Z31" i="89" s="1"/>
  <c r="AP31" i="89" s="1"/>
  <c r="BJ28" i="89"/>
  <c r="AD28" i="89" s="1"/>
  <c r="AT28" i="89" s="1"/>
  <c r="BG32" i="89"/>
  <c r="AA32" i="89" s="1"/>
  <c r="AQ32" i="89" s="1"/>
  <c r="BF30" i="89"/>
  <c r="Z30" i="89" s="1"/>
  <c r="AP30" i="89" s="1"/>
  <c r="BD30" i="89"/>
  <c r="X30" i="89" s="1"/>
  <c r="AN30" i="89" s="1"/>
  <c r="BD31" i="89"/>
  <c r="X31" i="89" s="1"/>
  <c r="AN31" i="89" s="1"/>
  <c r="BD29" i="89"/>
  <c r="X29" i="89" s="1"/>
  <c r="AN29" i="89" s="1"/>
  <c r="AZ192" i="89"/>
  <c r="T192" i="89" s="1"/>
  <c r="AJ192" i="89" s="1"/>
  <c r="BD31" i="90"/>
  <c r="X31" i="90" s="1"/>
  <c r="AN31" i="90" s="1"/>
  <c r="BD191" i="90"/>
  <c r="X191" i="90" s="1"/>
  <c r="AN191" i="90" s="1"/>
  <c r="BB194" i="90"/>
  <c r="V194" i="90" s="1"/>
  <c r="AL194" i="90" s="1"/>
  <c r="BB190" i="90"/>
  <c r="V190" i="90" s="1"/>
  <c r="AL190" i="90" s="1"/>
  <c r="BE196" i="90"/>
  <c r="Y196" i="90" s="1"/>
  <c r="AO196" i="90" s="1"/>
  <c r="BC189" i="90"/>
  <c r="W189" i="90" s="1"/>
  <c r="AM189" i="90" s="1"/>
  <c r="BE189" i="90"/>
  <c r="Y189" i="90" s="1"/>
  <c r="AO189" i="90" s="1"/>
  <c r="BF188" i="89"/>
  <c r="Z188" i="89" s="1"/>
  <c r="AP188" i="89" s="1"/>
  <c r="BF189" i="89"/>
  <c r="Z189" i="89" s="1"/>
  <c r="AP189" i="89" s="1"/>
  <c r="BF186" i="89"/>
  <c r="Z186" i="89" s="1"/>
  <c r="AP186" i="89" s="1"/>
  <c r="BC189" i="89"/>
  <c r="W189" i="89" s="1"/>
  <c r="AM189" i="89" s="1"/>
  <c r="BI188" i="89"/>
  <c r="AC188" i="89" s="1"/>
  <c r="AS188" i="89" s="1"/>
  <c r="BH184" i="89"/>
  <c r="AB184" i="89" s="1"/>
  <c r="AR184" i="89" s="1"/>
  <c r="BC187" i="89"/>
  <c r="W187" i="89" s="1"/>
  <c r="AM187" i="89" s="1"/>
  <c r="BI186" i="89"/>
  <c r="AC186" i="89" s="1"/>
  <c r="AS186" i="89" s="1"/>
  <c r="BC188" i="89"/>
  <c r="W188" i="89" s="1"/>
  <c r="AM188" i="89" s="1"/>
  <c r="BG189" i="44"/>
  <c r="AA189" i="44" s="1"/>
  <c r="AQ189" i="44" s="1"/>
  <c r="BA189" i="44"/>
  <c r="U189" i="44" s="1"/>
  <c r="AK189" i="44" s="1"/>
  <c r="BA190" i="44"/>
  <c r="U190" i="44" s="1"/>
  <c r="AK190" i="44" s="1"/>
  <c r="BH31" i="89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W32" i="44" l="1"/>
  <c r="AM32" i="44" s="1"/>
  <c r="G2" i="44" s="1"/>
  <c r="V31" i="44"/>
  <c r="AL31" i="44" s="1"/>
  <c r="F2" i="44" s="1"/>
  <c r="G2" i="90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C2" i="44"/>
  <c r="I2" i="44"/>
  <c r="H2" i="89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<sst xmlns="http://schemas.openxmlformats.org/spreadsheetml/2006/main" count="358" uniqueCount="86">
  <si>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</si>
  <si>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</si>
  <si>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</si>
  <si>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</si>
  <si>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</si>
  <si>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</si>
  <si>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</si>
  <si>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</si>
  <si>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</si>
  <si>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</si>
  <si>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</si>
  <si>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</si>
  <si>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</si>
  <si>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</si>
  <si>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</si>
  <si>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</si>
  <si>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</si>
  <si>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</si>
  <si>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</si>
  <si>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</si>
  <si>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</si>
  <si>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</si>
  <si>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</si>
  <si>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</si>
  <si>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</si>
  <si>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</si>
  <si>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</si>
  <si>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</si>
  <si>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</si>
  <si>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</si>
  <si>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</si>
  <si>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</si>
  <si>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</si>
  <si>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</si>
  <si>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</si>
  <si>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</si>
  <si>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</si>
  <si>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</si>
  <si>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</si>
  <si>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</si>
  <si>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</si>
  <si>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</si>
  <si>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</si>
  <si>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</si>
  <si>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</si>
  <si>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</si>
  <si>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</si>
  <si>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</si>
  <si>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</si>
  <si>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</si>
  <si>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</si>
  <si>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</si>
  <si>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</si>
  <si>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</si>
  <si>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</si>
  <si>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</si>
  <si>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</si>
  <si>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</si>
  <si>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</si>
  <si>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</si>
  <si>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</si>
  <si>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</si>
  <si>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</si>
  <si>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</si>
  <si>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</si>
  <si>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</si>
  <si>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</si>
  <si>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</si>
  <si>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</si>
  <si>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</si>
  <si>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</si>
  <si>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</si>
  <si>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</si>
  <si>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</si>
  <si>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</si>
  <si>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</si>
  <si>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</si>
  <si>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</si>
  <si>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</si>
  <si>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</si>
  <si>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</si>
  <si>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</si>
  <si>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</si>
  <si>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</si>
  <si>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</si>
  <si>
    <t>MMP-1(S318C)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</si>
</sst>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87.569000000000003</c:v>
                </c:pt>
                <c:pt idx="1">
                  <c:v>88.015000000000001</c:v>
                </c:pt>
                <c:pt idx="2">
                  <c:v>86.938000000000002</c:v>
                </c:pt>
                <c:pt idx="3">
                  <c:v>86.415000000000006</c:v>
                </c:pt>
                <c:pt idx="4">
                  <c:v>86.722999999999999</c:v>
                </c:pt>
                <c:pt idx="5">
                  <c:v>86.891999999999996</c:v>
                </c:pt>
                <c:pt idx="6">
                  <c:v>87.076999999999998</c:v>
                </c:pt>
                <c:pt idx="7">
                  <c:v>86.691999999999993</c:v>
                </c:pt>
                <c:pt idx="8">
                  <c:v>86.662000000000006</c:v>
                </c:pt>
                <c:pt idx="9">
                  <c:v>86.968999999999994</c:v>
                </c:pt>
                <c:pt idx="10">
                  <c:v>86.430999999999997</c:v>
                </c:pt>
                <c:pt idx="11">
                  <c:v>85.891999999999996</c:v>
                </c:pt>
                <c:pt idx="12">
                  <c:v>86.846000000000004</c:v>
                </c:pt>
                <c:pt idx="13">
                  <c:v>86.385000000000005</c:v>
                </c:pt>
                <c:pt idx="14">
                  <c:v>85.322999999999993</c:v>
                </c:pt>
                <c:pt idx="15">
                  <c:v>86.353999999999999</c:v>
                </c:pt>
                <c:pt idx="16">
                  <c:v>85.891999999999996</c:v>
                </c:pt>
                <c:pt idx="17">
                  <c:v>86.6</c:v>
                </c:pt>
                <c:pt idx="18">
                  <c:v>86.2</c:v>
                </c:pt>
                <c:pt idx="19">
                  <c:v>85.691999999999993</c:v>
                </c:pt>
                <c:pt idx="20">
                  <c:v>86.614999999999995</c:v>
                </c:pt>
                <c:pt idx="21">
                  <c:v>86.754000000000005</c:v>
                </c:pt>
                <c:pt idx="22">
                  <c:v>86.6</c:v>
                </c:pt>
                <c:pt idx="23">
                  <c:v>86.123000000000005</c:v>
                </c:pt>
                <c:pt idx="24">
                  <c:v>86.462000000000003</c:v>
                </c:pt>
                <c:pt idx="25">
                  <c:v>85.876999999999995</c:v>
                </c:pt>
                <c:pt idx="26">
                  <c:v>87.492000000000004</c:v>
                </c:pt>
                <c:pt idx="27">
                  <c:v>86.415000000000006</c:v>
                </c:pt>
                <c:pt idx="28">
                  <c:v>86</c:v>
                </c:pt>
                <c:pt idx="29">
                  <c:v>86.631</c:v>
                </c:pt>
                <c:pt idx="30">
                  <c:v>87.277000000000001</c:v>
                </c:pt>
                <c:pt idx="31">
                  <c:v>87.522999999999996</c:v>
                </c:pt>
                <c:pt idx="32">
                  <c:v>90.2</c:v>
                </c:pt>
                <c:pt idx="33">
                  <c:v>88.031000000000006</c:v>
                </c:pt>
                <c:pt idx="34">
                  <c:v>90.2</c:v>
                </c:pt>
                <c:pt idx="35">
                  <c:v>90.015000000000001</c:v>
                </c:pt>
                <c:pt idx="36">
                  <c:v>91.445999999999998</c:v>
                </c:pt>
                <c:pt idx="37">
                  <c:v>90.554000000000002</c:v>
                </c:pt>
                <c:pt idx="38">
                  <c:v>90.938000000000002</c:v>
                </c:pt>
                <c:pt idx="39">
                  <c:v>91.784999999999997</c:v>
                </c:pt>
                <c:pt idx="40">
                  <c:v>92.677000000000007</c:v>
                </c:pt>
                <c:pt idx="41">
                  <c:v>93.662000000000006</c:v>
                </c:pt>
                <c:pt idx="42">
                  <c:v>96.061999999999998</c:v>
                </c:pt>
                <c:pt idx="43">
                  <c:v>95.968999999999994</c:v>
                </c:pt>
                <c:pt idx="44">
                  <c:v>99.876999999999995</c:v>
                </c:pt>
                <c:pt idx="45">
                  <c:v>101.923</c:v>
                </c:pt>
                <c:pt idx="46">
                  <c:v>105.58499999999999</c:v>
                </c:pt>
                <c:pt idx="47">
                  <c:v>109.015</c:v>
                </c:pt>
                <c:pt idx="48">
                  <c:v>113.38500000000001</c:v>
                </c:pt>
                <c:pt idx="49">
                  <c:v>118.923</c:v>
                </c:pt>
                <c:pt idx="50">
                  <c:v>124.446</c:v>
                </c:pt>
                <c:pt idx="51">
                  <c:v>131.72300000000001</c:v>
                </c:pt>
                <c:pt idx="52">
                  <c:v>139.93799999999999</c:v>
                </c:pt>
                <c:pt idx="53">
                  <c:v>150.56899999999999</c:v>
                </c:pt>
                <c:pt idx="54">
                  <c:v>162.6</c:v>
                </c:pt>
                <c:pt idx="55">
                  <c:v>174.815</c:v>
                </c:pt>
                <c:pt idx="56">
                  <c:v>186.262</c:v>
                </c:pt>
                <c:pt idx="57">
                  <c:v>197.27699999999999</c:v>
                </c:pt>
                <c:pt idx="58">
                  <c:v>205.06200000000001</c:v>
                </c:pt>
                <c:pt idx="59">
                  <c:v>210.6</c:v>
                </c:pt>
                <c:pt idx="60">
                  <c:v>212.631</c:v>
                </c:pt>
                <c:pt idx="61">
                  <c:v>212.76900000000001</c:v>
                </c:pt>
                <c:pt idx="62">
                  <c:v>207.262</c:v>
                </c:pt>
                <c:pt idx="63">
                  <c:v>198.13800000000001</c:v>
                </c:pt>
                <c:pt idx="64">
                  <c:v>187.154</c:v>
                </c:pt>
                <c:pt idx="65">
                  <c:v>170.67699999999999</c:v>
                </c:pt>
                <c:pt idx="66">
                  <c:v>151.76900000000001</c:v>
                </c:pt>
                <c:pt idx="67">
                  <c:v>131.09200000000001</c:v>
                </c:pt>
                <c:pt idx="68">
                  <c:v>113.369</c:v>
                </c:pt>
                <c:pt idx="69">
                  <c:v>98.076999999999998</c:v>
                </c:pt>
                <c:pt idx="70">
                  <c:v>90.262</c:v>
                </c:pt>
                <c:pt idx="71">
                  <c:v>88.308000000000007</c:v>
                </c:pt>
                <c:pt idx="72">
                  <c:v>91.245999999999995</c:v>
                </c:pt>
                <c:pt idx="73">
                  <c:v>94.138000000000005</c:v>
                </c:pt>
                <c:pt idx="74">
                  <c:v>96.537999999999997</c:v>
                </c:pt>
                <c:pt idx="75">
                  <c:v>101.61499999999999</c:v>
                </c:pt>
                <c:pt idx="76">
                  <c:v>107.03100000000001</c:v>
                </c:pt>
                <c:pt idx="77">
                  <c:v>114.185</c:v>
                </c:pt>
                <c:pt idx="78">
                  <c:v>122.015</c:v>
                </c:pt>
                <c:pt idx="79">
                  <c:v>129.90799999999999</c:v>
                </c:pt>
                <c:pt idx="80">
                  <c:v>139.72300000000001</c:v>
                </c:pt>
                <c:pt idx="81">
                  <c:v>149.23099999999999</c:v>
                </c:pt>
                <c:pt idx="82">
                  <c:v>157.16900000000001</c:v>
                </c:pt>
                <c:pt idx="83">
                  <c:v>163.41499999999999</c:v>
                </c:pt>
                <c:pt idx="84">
                  <c:v>167.76900000000001</c:v>
                </c:pt>
                <c:pt idx="85">
                  <c:v>169.58500000000001</c:v>
                </c:pt>
                <c:pt idx="86">
                  <c:v>167.64599999999999</c:v>
                </c:pt>
                <c:pt idx="87">
                  <c:v>163.13800000000001</c:v>
                </c:pt>
                <c:pt idx="88">
                  <c:v>153.554</c:v>
                </c:pt>
                <c:pt idx="89">
                  <c:v>142.06200000000001</c:v>
                </c:pt>
                <c:pt idx="90">
                  <c:v>127.33799999999999</c:v>
                </c:pt>
                <c:pt idx="91">
                  <c:v>113.215</c:v>
                </c:pt>
                <c:pt idx="92">
                  <c:v>99.415000000000006</c:v>
                </c:pt>
                <c:pt idx="93">
                  <c:v>86.784999999999997</c:v>
                </c:pt>
                <c:pt idx="94">
                  <c:v>79.677000000000007</c:v>
                </c:pt>
                <c:pt idx="95">
                  <c:v>76.631</c:v>
                </c:pt>
                <c:pt idx="96">
                  <c:v>75.584999999999994</c:v>
                </c:pt>
                <c:pt idx="97">
                  <c:v>76.123000000000005</c:v>
                </c:pt>
                <c:pt idx="98">
                  <c:v>75.569000000000003</c:v>
                </c:pt>
                <c:pt idx="99">
                  <c:v>74.091999999999999</c:v>
                </c:pt>
                <c:pt idx="100">
                  <c:v>75.923000000000002</c:v>
                </c:pt>
                <c:pt idx="101">
                  <c:v>76.138000000000005</c:v>
                </c:pt>
                <c:pt idx="102">
                  <c:v>75.754000000000005</c:v>
                </c:pt>
                <c:pt idx="103">
                  <c:v>75.445999999999998</c:v>
                </c:pt>
                <c:pt idx="104">
                  <c:v>76.891999999999996</c:v>
                </c:pt>
                <c:pt idx="105">
                  <c:v>75.215000000000003</c:v>
                </c:pt>
                <c:pt idx="106">
                  <c:v>74.477000000000004</c:v>
                </c:pt>
                <c:pt idx="107">
                  <c:v>74.923000000000002</c:v>
                </c:pt>
                <c:pt idx="108">
                  <c:v>74.831000000000003</c:v>
                </c:pt>
                <c:pt idx="109">
                  <c:v>75.691999999999993</c:v>
                </c:pt>
                <c:pt idx="110">
                  <c:v>75.492000000000004</c:v>
                </c:pt>
                <c:pt idx="111">
                  <c:v>75.677000000000007</c:v>
                </c:pt>
                <c:pt idx="112">
                  <c:v>75.046000000000006</c:v>
                </c:pt>
                <c:pt idx="113">
                  <c:v>74.876999999999995</c:v>
                </c:pt>
                <c:pt idx="114">
                  <c:v>75.091999999999999</c:v>
                </c:pt>
                <c:pt idx="115">
                  <c:v>74.477000000000004</c:v>
                </c:pt>
                <c:pt idx="116">
                  <c:v>74.123000000000005</c:v>
                </c:pt>
                <c:pt idx="117">
                  <c:v>73.462000000000003</c:v>
                </c:pt>
                <c:pt idx="118">
                  <c:v>73.492000000000004</c:v>
                </c:pt>
                <c:pt idx="119">
                  <c:v>73.662000000000006</c:v>
                </c:pt>
                <c:pt idx="120">
                  <c:v>73.846000000000004</c:v>
                </c:pt>
                <c:pt idx="121">
                  <c:v>73.292000000000002</c:v>
                </c:pt>
                <c:pt idx="122">
                  <c:v>73.369</c:v>
                </c:pt>
                <c:pt idx="123">
                  <c:v>73.185000000000002</c:v>
                </c:pt>
                <c:pt idx="124">
                  <c:v>73.046000000000006</c:v>
                </c:pt>
                <c:pt idx="125">
                  <c:v>73.215000000000003</c:v>
                </c:pt>
                <c:pt idx="126">
                  <c:v>72.8</c:v>
                </c:pt>
                <c:pt idx="127">
                  <c:v>71.537999999999997</c:v>
                </c:pt>
                <c:pt idx="128">
                  <c:v>71.584999999999994</c:v>
                </c:pt>
                <c:pt idx="129">
                  <c:v>72.153999999999996</c:v>
                </c:pt>
                <c:pt idx="130">
                  <c:v>70.968999999999994</c:v>
                </c:pt>
                <c:pt idx="131">
                  <c:v>70.554000000000002</c:v>
                </c:pt>
                <c:pt idx="132">
                  <c:v>71.369</c:v>
                </c:pt>
                <c:pt idx="133">
                  <c:v>71.337999999999994</c:v>
                </c:pt>
                <c:pt idx="134">
                  <c:v>71.215000000000003</c:v>
                </c:pt>
                <c:pt idx="135">
                  <c:v>71.076999999999998</c:v>
                </c:pt>
                <c:pt idx="136">
                  <c:v>69.522999999999996</c:v>
                </c:pt>
                <c:pt idx="137">
                  <c:v>71.046000000000006</c:v>
                </c:pt>
                <c:pt idx="138">
                  <c:v>69.599999999999994</c:v>
                </c:pt>
                <c:pt idx="139">
                  <c:v>70.876999999999995</c:v>
                </c:pt>
                <c:pt idx="140">
                  <c:v>70.599999999999994</c:v>
                </c:pt>
                <c:pt idx="141">
                  <c:v>70.445999999999998</c:v>
                </c:pt>
                <c:pt idx="142">
                  <c:v>69.8</c:v>
                </c:pt>
                <c:pt idx="143">
                  <c:v>70.662000000000006</c:v>
                </c:pt>
                <c:pt idx="144">
                  <c:v>70.400000000000006</c:v>
                </c:pt>
                <c:pt idx="145">
                  <c:v>70.123000000000005</c:v>
                </c:pt>
                <c:pt idx="146">
                  <c:v>69.769000000000005</c:v>
                </c:pt>
                <c:pt idx="147">
                  <c:v>69.677000000000007</c:v>
                </c:pt>
                <c:pt idx="148">
                  <c:v>70.631</c:v>
                </c:pt>
                <c:pt idx="149">
                  <c:v>69.861999999999995</c:v>
                </c:pt>
                <c:pt idx="150">
                  <c:v>70.262</c:v>
                </c:pt>
                <c:pt idx="151">
                  <c:v>69.108000000000004</c:v>
                </c:pt>
                <c:pt idx="152">
                  <c:v>69.537999999999997</c:v>
                </c:pt>
                <c:pt idx="153">
                  <c:v>69.262</c:v>
                </c:pt>
                <c:pt idx="154">
                  <c:v>69.445999999999998</c:v>
                </c:pt>
                <c:pt idx="155">
                  <c:v>69.537999999999997</c:v>
                </c:pt>
                <c:pt idx="156">
                  <c:v>68.908000000000001</c:v>
                </c:pt>
                <c:pt idx="157">
                  <c:v>69.153999999999996</c:v>
                </c:pt>
                <c:pt idx="158">
                  <c:v>69.277000000000001</c:v>
                </c:pt>
                <c:pt idx="159">
                  <c:v>67.876999999999995</c:v>
                </c:pt>
                <c:pt idx="160">
                  <c:v>68.662000000000006</c:v>
                </c:pt>
                <c:pt idx="161">
                  <c:v>69.968999999999994</c:v>
                </c:pt>
                <c:pt idx="162">
                  <c:v>67.754000000000005</c:v>
                </c:pt>
                <c:pt idx="163">
                  <c:v>69.046000000000006</c:v>
                </c:pt>
                <c:pt idx="164">
                  <c:v>68.138000000000005</c:v>
                </c:pt>
                <c:pt idx="165">
                  <c:v>68.108000000000004</c:v>
                </c:pt>
                <c:pt idx="166">
                  <c:v>69.292000000000002</c:v>
                </c:pt>
                <c:pt idx="167">
                  <c:v>67.953999999999994</c:v>
                </c:pt>
                <c:pt idx="168">
                  <c:v>66.691999999999993</c:v>
                </c:pt>
                <c:pt idx="169">
                  <c:v>66.831000000000003</c:v>
                </c:pt>
                <c:pt idx="170">
                  <c:v>67.522999999999996</c:v>
                </c:pt>
                <c:pt idx="171">
                  <c:v>66.891999999999996</c:v>
                </c:pt>
                <c:pt idx="172">
                  <c:v>66.599999999999994</c:v>
                </c:pt>
                <c:pt idx="173">
                  <c:v>66.599999999999994</c:v>
                </c:pt>
                <c:pt idx="174">
                  <c:v>66.123000000000005</c:v>
                </c:pt>
                <c:pt idx="175">
                  <c:v>65.754000000000005</c:v>
                </c:pt>
                <c:pt idx="176">
                  <c:v>65.861999999999995</c:v>
                </c:pt>
                <c:pt idx="177">
                  <c:v>65.507999999999996</c:v>
                </c:pt>
                <c:pt idx="178">
                  <c:v>66.722999999999999</c:v>
                </c:pt>
                <c:pt idx="179">
                  <c:v>67.138000000000005</c:v>
                </c:pt>
                <c:pt idx="180">
                  <c:v>66.677000000000007</c:v>
                </c:pt>
                <c:pt idx="181">
                  <c:v>65.891999999999996</c:v>
                </c:pt>
                <c:pt idx="182">
                  <c:v>65.215000000000003</c:v>
                </c:pt>
                <c:pt idx="183">
                  <c:v>66.262</c:v>
                </c:pt>
                <c:pt idx="184">
                  <c:v>68.046000000000006</c:v>
                </c:pt>
                <c:pt idx="185">
                  <c:v>65.522999999999996</c:v>
                </c:pt>
                <c:pt idx="186">
                  <c:v>66.061999999999998</c:v>
                </c:pt>
                <c:pt idx="187">
                  <c:v>65.646000000000001</c:v>
                </c:pt>
                <c:pt idx="188">
                  <c:v>66.277000000000001</c:v>
                </c:pt>
                <c:pt idx="189">
                  <c:v>65.769000000000005</c:v>
                </c:pt>
                <c:pt idx="190">
                  <c:v>65.677000000000007</c:v>
                </c:pt>
                <c:pt idx="191">
                  <c:v>65.215000000000003</c:v>
                </c:pt>
                <c:pt idx="192">
                  <c:v>65.2</c:v>
                </c:pt>
                <c:pt idx="193">
                  <c:v>66.308000000000007</c:v>
                </c:pt>
                <c:pt idx="194">
                  <c:v>65.462000000000003</c:v>
                </c:pt>
                <c:pt idx="195">
                  <c:v>66.108000000000004</c:v>
                </c:pt>
                <c:pt idx="196">
                  <c:v>66.308000000000007</c:v>
                </c:pt>
                <c:pt idx="197">
                  <c:v>66.308000000000007</c:v>
                </c:pt>
                <c:pt idx="198">
                  <c:v>67.031000000000006</c:v>
                </c:pt>
                <c:pt idx="199">
                  <c:v>65.507999999999996</c:v>
                </c:pt>
                <c:pt idx="200">
                  <c:v>66.707999999999998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85.401147776440666</c:v>
                </c:pt>
                <c:pt idx="1">
                  <c:v>85.516068561146326</c:v>
                </c:pt>
                <c:pt idx="2">
                  <c:v>85.630676989780895</c:v>
                </c:pt>
                <c:pt idx="3">
                  <c:v>85.744896637782233</c:v>
                </c:pt>
                <c:pt idx="4">
                  <c:v>85.858640010587749</c:v>
                </c:pt>
                <c:pt idx="5">
                  <c:v>85.971807311995008</c:v>
                </c:pt>
                <c:pt idx="6">
                  <c:v>86.084285122227783</c:v>
                </c:pt>
                <c:pt idx="7">
                  <c:v>86.195944989316459</c:v>
                </c:pt>
                <c:pt idx="8">
                  <c:v>86.306641941092877</c:v>
                </c:pt>
                <c:pt idx="9">
                  <c:v>86.416212930157414</c:v>
                </c:pt>
                <c:pt idx="10">
                  <c:v>86.524475231187964</c:v>
                </c:pt>
                <c:pt idx="11">
                  <c:v>86.631224819846338</c:v>
                </c:pt>
                <c:pt idx="12">
                  <c:v>86.736234776713005</c:v>
                </c:pt>
                <c:pt idx="13">
                  <c:v>86.839253780349267</c:v>
                </c:pt>
                <c:pt idx="14">
                  <c:v>86.940004784096331</c:v>
                </c:pt>
                <c:pt idx="15">
                  <c:v>87.038184016609293</c:v>
                </c:pt>
                <c:pt idx="16">
                  <c:v>87.133460513802376</c:v>
                </c:pt>
                <c:pt idx="17">
                  <c:v>87.225476490481981</c:v>
                </c:pt>
                <c:pt idx="18">
                  <c:v>87.313849008325903</c:v>
                </c:pt>
                <c:pt idx="19">
                  <c:v>87.398173613121685</c:v>
                </c:pt>
                <c:pt idx="20">
                  <c:v>87.47803092449729</c:v>
                </c:pt>
                <c:pt idx="21">
                  <c:v>87.552997598386312</c:v>
                </c:pt>
                <c:pt idx="22">
                  <c:v>87.622663684587025</c:v>
                </c:pt>
                <c:pt idx="23">
                  <c:v>87.686659210814796</c:v>
                </c:pt>
                <c:pt idx="24">
                  <c:v>87.744693880897302</c:v>
                </c:pt>
                <c:pt idx="25">
                  <c:v>87.796615108475621</c:v>
                </c:pt>
                <c:pt idx="26">
                  <c:v>87.842491226040067</c:v>
                </c:pt>
                <c:pt idx="27">
                  <c:v>87.882728578730124</c:v>
                </c:pt>
                <c:pt idx="28">
                  <c:v>87.918233235747735</c:v>
                </c:pt>
                <c:pt idx="29">
                  <c:v>87.950630042161592</c:v>
                </c:pt>
                <c:pt idx="30">
                  <c:v>87.982553386290604</c:v>
                </c:pt>
                <c:pt idx="31">
                  <c:v>88.018024930046138</c:v>
                </c:pt>
                <c:pt idx="32">
                  <c:v>88.062933050506018</c:v>
                </c:pt>
                <c:pt idx="33">
                  <c:v>88.125626143282986</c:v>
                </c:pt>
                <c:pt idx="34">
                  <c:v>88.21762642287095</c:v>
                </c:pt>
                <c:pt idx="35">
                  <c:v>88.354461598018247</c:v>
                </c:pt>
                <c:pt idx="36">
                  <c:v>88.556598107398329</c:v>
                </c:pt>
                <c:pt idx="37">
                  <c:v>88.850441092038253</c:v>
                </c:pt>
                <c:pt idx="38">
                  <c:v>89.26934310972689</c:v>
                </c:pt>
                <c:pt idx="39">
                  <c:v>89.854536683967964</c:v>
                </c:pt>
                <c:pt idx="40">
                  <c:v>90.65587702198836</c:v>
                </c:pt>
                <c:pt idx="41">
                  <c:v>91.732253633797896</c:v>
                </c:pt>
                <c:pt idx="42">
                  <c:v>93.151507235899999</c:v>
                </c:pt>
                <c:pt idx="43">
                  <c:v>94.989676222969024</c:v>
                </c:pt>
                <c:pt idx="44">
                  <c:v>97.329400586671028</c:v>
                </c:pt>
                <c:pt idx="45">
                  <c:v>100.2573356522424</c:v>
                </c:pt>
                <c:pt idx="46">
                  <c:v>103.86047736186029</c:v>
                </c:pt>
                <c:pt idx="47">
                  <c:v>108.22137644020422</c:v>
                </c:pt>
                <c:pt idx="48">
                  <c:v>113.41231716650692</c:v>
                </c:pt>
                <c:pt idx="49">
                  <c:v>119.48864456935932</c:v>
                </c:pt>
                <c:pt idx="50">
                  <c:v>126.48150808315529</c:v>
                </c:pt>
                <c:pt idx="51">
                  <c:v>134.39027441717764</c:v>
                </c:pt>
                <c:pt idx="52">
                  <c:v>143.1746008502827</c:v>
                </c:pt>
                <c:pt idx="53">
                  <c:v>152.7454336771728</c:v>
                </c:pt>
                <c:pt idx="54">
                  <c:v>162.95284234921658</c:v>
                </c:pt>
                <c:pt idx="55">
                  <c:v>173.56691367809526</c:v>
                </c:pt>
                <c:pt idx="56">
                  <c:v>184.24734218387462</c:v>
                </c:pt>
                <c:pt idx="57">
                  <c:v>194.50083033646658</c:v>
                </c:pt>
                <c:pt idx="58">
                  <c:v>203.63630261544105</c:v>
                </c:pt>
                <c:pt idx="59">
                  <c:v>210.74610317399214</c:v>
                </c:pt>
                <c:pt idx="60">
                  <c:v>214.75801178778389</c:v>
                </c:pt>
                <c:pt idx="61">
                  <c:v>214.59994248556657</c:v>
                </c:pt>
                <c:pt idx="62">
                  <c:v>209.47958522719856</c:v>
                </c:pt>
                <c:pt idx="63">
                  <c:v>199.20916148712175</c:v>
                </c:pt>
                <c:pt idx="64">
                  <c:v>184.438915736165</c:v>
                </c:pt>
                <c:pt idx="65">
                  <c:v>166.65788727098399</c:v>
                </c:pt>
                <c:pt idx="66">
                  <c:v>147.9062274811173</c:v>
                </c:pt>
                <c:pt idx="67">
                  <c:v>130.28477534137039</c:v>
                </c:pt>
                <c:pt idx="68">
                  <c:v>115.45749439001032</c:v>
                </c:pt>
                <c:pt idx="69">
                  <c:v>104.34508498670496</c:v>
                </c:pt>
                <c:pt idx="70">
                  <c:v>97.101758281019158</c:v>
                </c:pt>
                <c:pt idx="71">
                  <c:v>93.325266863250064</c:v>
                </c:pt>
                <c:pt idx="72">
                  <c:v>92.361144407301566</c:v>
                </c:pt>
                <c:pt idx="73">
                  <c:v>93.563695231289927</c:v>
                </c:pt>
                <c:pt idx="74">
                  <c:v>96.441462726619605</c:v>
                </c:pt>
                <c:pt idx="75">
                  <c:v>100.68785100561357</c:v>
                </c:pt>
                <c:pt idx="76">
                  <c:v>106.13883615372484</c:v>
                </c:pt>
                <c:pt idx="77">
                  <c:v>112.7036270906513</c:v>
                </c:pt>
                <c:pt idx="78">
                  <c:v>120.29696998773852</c:v>
                </c:pt>
                <c:pt idx="79">
                  <c:v>128.78179791518619</c:v>
                </c:pt>
                <c:pt idx="80">
                  <c:v>137.91805446724686</c:v>
                </c:pt>
                <c:pt idx="81">
                  <c:v>147.31069261180156</c:v>
                </c:pt>
                <c:pt idx="82">
                  <c:v>156.35800675283792</c:v>
                </c:pt>
                <c:pt idx="83">
                  <c:v>164.2202743012416</c:v>
                </c:pt>
                <c:pt idx="84">
                  <c:v>169.85102659299343</c:v>
                </c:pt>
                <c:pt idx="85">
                  <c:v>172.13997062008437</c:v>
                </c:pt>
                <c:pt idx="86">
                  <c:v>170.18367304189138</c:v>
                </c:pt>
                <c:pt idx="87">
                  <c:v>163.62313725750246</c:v>
                </c:pt>
                <c:pt idx="88">
                  <c:v>152.90479969044804</c:v>
                </c:pt>
                <c:pt idx="89">
                  <c:v>139.30327850215593</c:v>
                </c:pt>
                <c:pt idx="90">
                  <c:v>124.63547243960659</c:v>
                </c:pt>
                <c:pt idx="91">
                  <c:v>110.75918964741582</c:v>
                </c:pt>
                <c:pt idx="92">
                  <c:v>99.076003783095842</c:v>
                </c:pt>
                <c:pt idx="93">
                  <c:v>90.252606989516281</c:v>
                </c:pt>
                <c:pt idx="94">
                  <c:v>84.242208786373098</c:v>
                </c:pt>
                <c:pt idx="95">
                  <c:v>80.527327457285395</c:v>
                </c:pt>
                <c:pt idx="96">
                  <c:v>78.423479451901557</c:v>
                </c:pt>
                <c:pt idx="97">
                  <c:v>77.309262195782509</c:v>
                </c:pt>
                <c:pt idx="98">
                  <c:v>76.732483240012527</c:v>
                </c:pt>
                <c:pt idx="99">
                  <c:v>76.415416108633821</c:v>
                </c:pt>
                <c:pt idx="100">
                  <c:v>76.210604349418759</c:v>
                </c:pt>
                <c:pt idx="101">
                  <c:v>76.049459542300298</c:v>
                </c:pt>
                <c:pt idx="102">
                  <c:v>75.903794223559743</c:v>
                </c:pt>
                <c:pt idx="103">
                  <c:v>75.763307562557401</c:v>
                </c:pt>
                <c:pt idx="104">
                  <c:v>75.624627904679514</c:v>
                </c:pt>
                <c:pt idx="105">
                  <c:v>75.486751697582761</c:v>
                </c:pt>
                <c:pt idx="106">
                  <c:v>75.349394112250224</c:v>
                </c:pt>
                <c:pt idx="107">
                  <c:v>75.212465777558805</c:v>
                </c:pt>
                <c:pt idx="108">
                  <c:v>75.075926146455174</c:v>
                </c:pt>
                <c:pt idx="109">
                  <c:v>74.939746987235083</c:v>
                </c:pt>
                <c:pt idx="110">
                  <c:v>74.803904235222646</c:v>
                </c:pt>
                <c:pt idx="111">
                  <c:v>74.668376315251109</c:v>
                </c:pt>
                <c:pt idx="112">
                  <c:v>74.533143782643336</c:v>
                </c:pt>
                <c:pt idx="113">
                  <c:v>74.398189210817065</c:v>
                </c:pt>
                <c:pt idx="114">
                  <c:v>74.263497127743548</c:v>
                </c:pt>
                <c:pt idx="115">
                  <c:v>74.129053968899512</c:v>
                </c:pt>
                <c:pt idx="116">
                  <c:v>73.994848042094546</c:v>
                </c:pt>
                <c:pt idx="117">
                  <c:v>73.860869503677307</c:v>
                </c:pt>
                <c:pt idx="118">
                  <c:v>73.727110346140023</c:v>
                </c:pt>
                <c:pt idx="119">
                  <c:v>73.593564397164073</c:v>
                </c:pt>
                <c:pt idx="120">
                  <c:v>73.460227330099414</c:v>
                </c:pt>
                <c:pt idx="121">
                  <c:v>73.327096685796377</c:v>
                </c:pt>
                <c:pt idx="122">
                  <c:v>73.194171905612279</c:v>
                </c:pt>
                <c:pt idx="123">
                  <c:v>73.061454375288008</c:v>
                </c:pt>
                <c:pt idx="124">
                  <c:v>72.928947479231255</c:v>
                </c:pt>
                <c:pt idx="125">
                  <c:v>72.796656664540777</c:v>
                </c:pt>
                <c:pt idx="126">
                  <c:v>72.664589513858573</c:v>
                </c:pt>
                <c:pt idx="127">
                  <c:v>72.532755825833718</c:v>
                </c:pt>
                <c:pt idx="128">
                  <c:v>72.401167701618377</c:v>
                </c:pt>
                <c:pt idx="129">
                  <c:v>72.269839635387115</c:v>
                </c:pt>
                <c:pt idx="130">
                  <c:v>72.138788606372472</c:v>
                </c:pt>
                <c:pt idx="131">
                  <c:v>72.008034169346672</c:v>
                </c:pt>
                <c:pt idx="132">
                  <c:v>71.877598539875621</c:v>
                </c:pt>
                <c:pt idx="133">
                  <c:v>71.747506670106091</c:v>
                </c:pt>
                <c:pt idx="134">
                  <c:v>71.617786310566117</c:v>
                </c:pt>
                <c:pt idx="135">
                  <c:v>71.488468054155391</c:v>
                </c:pt>
                <c:pt idx="136">
                  <c:v>71.359585362026394</c:v>
                </c:pt>
                <c:pt idx="137">
                  <c:v>71.231174581999198</c:v>
                </c:pt>
                <c:pt idx="138">
                  <c:v>71.103274999022332</c:v>
                </c:pt>
                <c:pt idx="139">
                  <c:v>70.975929025968512</c:v>
                </c:pt>
                <c:pt idx="140">
                  <c:v>70.849182792984209</c:v>
                </c:pt>
                <c:pt idx="141">
                  <c:v>70.723087692205482</c:v>
                </c:pt>
                <c:pt idx="142">
                  <c:v>70.597703972326187</c:v>
                </c:pt>
                <c:pt idx="143">
                  <c:v>70.473108334785053</c:v>
                </c:pt>
                <c:pt idx="144">
                  <c:v>70.349408642014339</c:v>
                </c:pt>
                <c:pt idx="145">
                  <c:v>70.22677002829883</c:v>
                </c:pt>
                <c:pt idx="146">
                  <c:v>70.105457153102094</c:v>
                </c:pt>
                <c:pt idx="147">
                  <c:v>69.985895693309502</c:v>
                </c:pt>
                <c:pt idx="148">
                  <c:v>69.86875063341472</c:v>
                </c:pt>
                <c:pt idx="149">
                  <c:v>69.755007977360279</c:v>
                </c:pt>
                <c:pt idx="150">
                  <c:v>69.646030262939419</c:v>
                </c:pt>
                <c:pt idx="151">
                  <c:v>69.543537538299759</c:v>
                </c:pt>
                <c:pt idx="152">
                  <c:v>69.449449377441468</c:v>
                </c:pt>
                <c:pt idx="153">
                  <c:v>69.365515195121148</c:v>
                </c:pt>
                <c:pt idx="154">
                  <c:v>69.292666360050603</c:v>
                </c:pt>
                <c:pt idx="155">
                  <c:v>69.230070335690812</c:v>
                </c:pt>
                <c:pt idx="156">
                  <c:v>69.174025355294305</c:v>
                </c:pt>
                <c:pt idx="157">
                  <c:v>69.117181403976048</c:v>
                </c:pt>
                <c:pt idx="158">
                  <c:v>69.04899544776093</c:v>
                </c:pt>
                <c:pt idx="159">
                  <c:v>68.958305313086939</c:v>
                </c:pt>
                <c:pt idx="160">
                  <c:v>68.837804409913758</c:v>
                </c:pt>
                <c:pt idx="161">
                  <c:v>68.688289698322322</c:v>
                </c:pt>
                <c:pt idx="162">
                  <c:v>68.519581137125314</c:v>
                </c:pt>
                <c:pt idx="163">
                  <c:v>68.346693500187655</c:v>
                </c:pt>
                <c:pt idx="164">
                  <c:v>68.183351436552528</c:v>
                </c:pt>
                <c:pt idx="165">
                  <c:v>68.037003427712719</c:v>
                </c:pt>
                <c:pt idx="166">
                  <c:v>67.908008681305503</c:v>
                </c:pt>
                <c:pt idx="167">
                  <c:v>67.792287941579659</c:v>
                </c:pt>
                <c:pt idx="168">
                  <c:v>67.684748959321055</c:v>
                </c:pt>
                <c:pt idx="169">
                  <c:v>67.581416967298807</c:v>
                </c:pt>
                <c:pt idx="170">
                  <c:v>67.479933570469342</c:v>
                </c:pt>
                <c:pt idx="171">
                  <c:v>67.379153518843722</c:v>
                </c:pt>
                <c:pt idx="172">
                  <c:v>67.278589358468409</c:v>
                </c:pt>
                <c:pt idx="173">
                  <c:v>67.178035389706068</c:v>
                </c:pt>
                <c:pt idx="174">
                  <c:v>67.077386921699684</c:v>
                </c:pt>
                <c:pt idx="175">
                  <c:v>66.976572897538972</c:v>
                </c:pt>
                <c:pt idx="176">
                  <c:v>66.875535708259065</c:v>
                </c:pt>
                <c:pt idx="177">
                  <c:v>66.774226217003076</c:v>
                </c:pt>
                <c:pt idx="178">
                  <c:v>66.672602653317838</c:v>
                </c:pt>
                <c:pt idx="179">
                  <c:v>66.570630236352059</c:v>
                </c:pt>
                <c:pt idx="180">
                  <c:v>66.468280838654692</c:v>
                </c:pt>
                <c:pt idx="181">
                  <c:v>66.365532583389097</c:v>
                </c:pt>
                <c:pt idx="182">
                  <c:v>66.262369378711512</c:v>
                </c:pt>
                <c:pt idx="183">
                  <c:v>66.158780408975531</c:v>
                </c:pt>
                <c:pt idx="184">
                  <c:v>66.054759602296301</c:v>
                </c:pt>
                <c:pt idx="185">
                  <c:v>65.950305091442573</c:v>
                </c:pt>
                <c:pt idx="186">
                  <c:v>65.845418682101666</c:v>
                </c:pt>
                <c:pt idx="187">
                  <c:v>65.740105339672752</c:v>
                </c:pt>
                <c:pt idx="188">
                  <c:v>65.634372703032454</c:v>
                </c:pt>
                <c:pt idx="189">
                  <c:v>65.528230631272649</c:v>
                </c:pt>
                <c:pt idx="190">
                  <c:v>65.421690787281122</c:v>
                </c:pt>
                <c:pt idx="191">
                  <c:v>65.314766260239537</c:v>
                </c:pt>
                <c:pt idx="192">
                  <c:v>65.207471227646494</c:v>
                </c:pt>
                <c:pt idx="193">
                  <c:v>65.099820656317576</c:v>
                </c:pt>
                <c:pt idx="194">
                  <c:v>64.991830040937344</c:v>
                </c:pt>
                <c:pt idx="195">
                  <c:v>64.883515178107658</c:v>
                </c:pt>
                <c:pt idx="196">
                  <c:v>64.774891973412736</c:v>
                </c:pt>
                <c:pt idx="197">
                  <c:v>64.665976278769278</c:v>
                </c:pt>
                <c:pt idx="198">
                  <c:v>64.556783757215058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85.401147775827269</c:v>
                </c:pt>
                <c:pt idx="1">
                  <c:v>85.51606855977613</c:v>
                </c:pt>
                <c:pt idx="2">
                  <c:v>85.630676986758033</c:v>
                </c:pt>
                <c:pt idx="3">
                  <c:v>85.744896631195928</c:v>
                </c:pt>
                <c:pt idx="4">
                  <c:v>85.858639996414951</c:v>
                </c:pt>
                <c:pt idx="5">
                  <c:v>85.971807281874661</c:v>
                </c:pt>
                <c:pt idx="6">
                  <c:v>86.084285059007755</c:v>
                </c:pt>
                <c:pt idx="7">
                  <c:v>86.195944858265719</c:v>
                </c:pt>
                <c:pt idx="8">
                  <c:v>86.306641672796658</c:v>
                </c:pt>
                <c:pt idx="9">
                  <c:v>86.416212387682208</c:v>
                </c:pt>
                <c:pt idx="10">
                  <c:v>86.52447414792104</c:v>
                </c:pt>
                <c:pt idx="11">
                  <c:v>86.631222683452464</c:v>
                </c:pt>
                <c:pt idx="12">
                  <c:v>86.736230615524207</c:v>
                </c:pt>
                <c:pt idx="13">
                  <c:v>86.839245775673035</c:v>
                </c:pt>
                <c:pt idx="14">
                  <c:v>86.939989576507102</c:v>
                </c:pt>
                <c:pt idx="15">
                  <c:v>87.038155482308866</c:v>
                </c:pt>
                <c:pt idx="16">
                  <c:v>87.133407637102849</c:v>
                </c:pt>
                <c:pt idx="17">
                  <c:v>87.225379718039434</c:v>
                </c:pt>
                <c:pt idx="18">
                  <c:v>87.313674092413535</c:v>
                </c:pt>
                <c:pt idx="19">
                  <c:v>87.39786136690131</c:v>
                </c:pt>
                <c:pt idx="20">
                  <c:v>87.47748042704427</c:v>
                </c:pt>
                <c:pt idx="21">
                  <c:v>87.552039072841566</c:v>
                </c:pt>
                <c:pt idx="22">
                  <c:v>87.621015361573498</c:v>
                </c:pt>
                <c:pt idx="23">
                  <c:v>87.683859770538959</c:v>
                </c:pt>
                <c:pt idx="24">
                  <c:v>87.739998289001448</c:v>
                </c:pt>
                <c:pt idx="25">
                  <c:v>87.788836538987482</c:v>
                </c:pt>
                <c:pt idx="26">
                  <c:v>87.829765007391003</c:v>
                </c:pt>
                <c:pt idx="27">
                  <c:v>87.862165445994847</c:v>
                </c:pt>
                <c:pt idx="28">
                  <c:v>87.885418460752589</c:v>
                </c:pt>
                <c:pt idx="29">
                  <c:v>87.898912266728971</c:v>
                </c:pt>
                <c:pt idx="30">
                  <c:v>87.902052530953213</c:v>
                </c:pt>
                <c:pt idx="31">
                  <c:v>87.894273163500401</c:v>
                </c:pt>
                <c:pt idx="32">
                  <c:v>87.875047849832541</c:v>
                </c:pt>
                <c:pt idx="33">
                  <c:v>87.843902048390319</c:v>
                </c:pt>
                <c:pt idx="34">
                  <c:v>87.800425111252963</c:v>
                </c:pt>
                <c:pt idx="35">
                  <c:v>87.744282127852387</c:v>
                </c:pt>
                <c:pt idx="36">
                  <c:v>87.675225048154871</c:v>
                </c:pt>
                <c:pt idx="37">
                  <c:v>87.593102618222233</c:v>
                </c:pt>
                <c:pt idx="38">
                  <c:v>87.497868662686912</c:v>
                </c:pt>
                <c:pt idx="39">
                  <c:v>87.389588278975666</c:v>
                </c:pt>
                <c:pt idx="40">
                  <c:v>87.268441568501473</c:v>
                </c:pt>
                <c:pt idx="41">
                  <c:v>87.13472461927222</c:v>
                </c:pt>
                <c:pt idx="42">
                  <c:v>86.988847568322612</c:v>
                </c:pt>
                <c:pt idx="43">
                  <c:v>86.831329704214966</c:v>
                </c:pt>
                <c:pt idx="44">
                  <c:v>86.662791710505829</c:v>
                </c:pt>
                <c:pt idx="45">
                  <c:v>86.483945290107769</c:v>
                </c:pt>
                <c:pt idx="46">
                  <c:v>86.295580537193871</c:v>
                </c:pt>
                <c:pt idx="47">
                  <c:v>86.098551527927441</c:v>
                </c:pt>
                <c:pt idx="48">
                  <c:v>85.893760676091702</c:v>
                </c:pt>
                <c:pt idx="49">
                  <c:v>85.682142439740787</c:v>
                </c:pt>
                <c:pt idx="50">
                  <c:v>85.464646968691611</c:v>
                </c:pt>
                <c:pt idx="51">
                  <c:v>85.242224251748354</c:v>
                </c:pt>
                <c:pt idx="52">
                  <c:v>85.015809261646666</c:v>
                </c:pt>
                <c:pt idx="53">
                  <c:v>84.786308511671308</c:v>
                </c:pt>
                <c:pt idx="54">
                  <c:v>84.554588338872819</c:v>
                </c:pt>
                <c:pt idx="55">
                  <c:v>84.321465123234475</c:v>
                </c:pt>
                <c:pt idx="56">
                  <c:v>84.087697547917571</c:v>
                </c:pt>
                <c:pt idx="57">
                  <c:v>83.853980909499498</c:v>
                </c:pt>
                <c:pt idx="58">
                  <c:v>83.620943403916641</c:v>
                </c:pt>
                <c:pt idx="59">
                  <c:v>83.389144246791645</c:v>
                </c:pt>
                <c:pt idx="60">
                  <c:v>83.159073437349448</c:v>
                </c:pt>
                <c:pt idx="61">
                  <c:v>82.931152943044239</c:v>
                </c:pt>
                <c:pt idx="62">
                  <c:v>82.705739065956962</c:v>
                </c:pt>
                <c:pt idx="63">
                  <c:v>82.483125749772839</c:v>
                </c:pt>
                <c:pt idx="64">
                  <c:v>82.263548595046771</c:v>
                </c:pt>
                <c:pt idx="65">
                  <c:v>82.047189367696262</c:v>
                </c:pt>
                <c:pt idx="66">
                  <c:v>81.834180808534313</c:v>
                </c:pt>
                <c:pt idx="67">
                  <c:v>81.624611577746961</c:v>
                </c:pt>
                <c:pt idx="68">
                  <c:v>81.418531195511719</c:v>
                </c:pt>
                <c:pt idx="69">
                  <c:v>81.215954866842225</c:v>
                </c:pt>
                <c:pt idx="70">
                  <c:v>81.016868104063192</c:v>
                </c:pt>
                <c:pt idx="71">
                  <c:v>80.821231083281006</c:v>
                </c:pt>
                <c:pt idx="72">
                  <c:v>80.62898269136663</c:v>
                </c:pt>
                <c:pt idx="73">
                  <c:v>80.440044237123587</c:v>
                </c:pt>
                <c:pt idx="74">
                  <c:v>80.254322814490408</c:v>
                </c:pt>
                <c:pt idx="75">
                  <c:v>80.071714316983147</c:v>
                </c:pt>
                <c:pt idx="76">
                  <c:v>79.892106111376989</c:v>
                </c:pt>
                <c:pt idx="77">
                  <c:v>79.715379385155074</c:v>
                </c:pt>
                <c:pt idx="78">
                  <c:v>79.541411186850112</c:v>
                </c:pt>
                <c:pt idx="79">
                  <c:v>79.370076181384903</c:v>
                </c:pt>
                <c:pt idx="80">
                  <c:v>79.201248144189549</c:v>
                </c:pt>
                <c:pt idx="81">
                  <c:v>79.034801218509003</c:v>
                </c:pt>
                <c:pt idx="82">
                  <c:v>78.870610960154323</c:v>
                </c:pt>
                <c:pt idx="83">
                  <c:v>78.708555193204148</c:v>
                </c:pt>
                <c:pt idx="84">
                  <c:v>78.548514698998716</c:v>
                </c:pt>
                <c:pt idx="85">
                  <c:v>78.390373759329407</c:v>
                </c:pt>
                <c:pt idx="86">
                  <c:v>78.234020573123814</c:v>
                </c:pt>
                <c:pt idx="87">
                  <c:v>78.079347564247186</c:v>
                </c:pt>
                <c:pt idx="88">
                  <c:v>77.926251596352031</c:v>
                </c:pt>
                <c:pt idx="89">
                  <c:v>77.77463410905618</c:v>
                </c:pt>
                <c:pt idx="90">
                  <c:v>77.624401188152362</c:v>
                </c:pt>
                <c:pt idx="91">
                  <c:v>77.475463581068922</c:v>
                </c:pt>
                <c:pt idx="92">
                  <c:v>77.327736667428468</c:v>
                </c:pt>
                <c:pt idx="93">
                  <c:v>77.181140393294172</c:v>
                </c:pt>
                <c:pt idx="94">
                  <c:v>77.035599176554243</c:v>
                </c:pt>
                <c:pt idx="95">
                  <c:v>76.891041789872034</c:v>
                </c:pt>
                <c:pt idx="96">
                  <c:v>76.747401226718068</c:v>
                </c:pt>
                <c:pt idx="97">
                  <c:v>76.604614555193109</c:v>
                </c:pt>
                <c:pt idx="98">
                  <c:v>76.462622763643409</c:v>
                </c:pt>
                <c:pt idx="99">
                  <c:v>76.321370601449246</c:v>
                </c:pt>
                <c:pt idx="100">
                  <c:v>76.180806417832116</c:v>
                </c:pt>
                <c:pt idx="101">
                  <c:v>76.040882001060211</c:v>
                </c:pt>
                <c:pt idx="102">
                  <c:v>75.901552420036992</c:v>
                </c:pt>
                <c:pt idx="103">
                  <c:v>75.762775869916624</c:v>
                </c:pt>
                <c:pt idx="104">
                  <c:v>75.624513523104852</c:v>
                </c:pt>
                <c:pt idx="105">
                  <c:v>75.486729386763329</c:v>
                </c:pt>
                <c:pt idx="106">
                  <c:v>75.349390167733958</c:v>
                </c:pt>
                <c:pt idx="107">
                  <c:v>75.212465145634951</c:v>
                </c:pt>
                <c:pt idx="108">
                  <c:v>75.07592605474477</c:v>
                </c:pt>
                <c:pt idx="109">
                  <c:v>74.939746975180313</c:v>
                </c:pt>
                <c:pt idx="110">
                  <c:v>74.803904233787819</c:v>
                </c:pt>
                <c:pt idx="111">
                  <c:v>74.668376315096481</c:v>
                </c:pt>
                <c:pt idx="112">
                  <c:v>74.533143782628258</c:v>
                </c:pt>
                <c:pt idx="113">
                  <c:v>74.39818921081573</c:v>
                </c:pt>
                <c:pt idx="114">
                  <c:v>74.263497127743449</c:v>
                </c:pt>
                <c:pt idx="115">
                  <c:v>74.129053968899498</c:v>
                </c:pt>
                <c:pt idx="116">
                  <c:v>73.994848042094546</c:v>
                </c:pt>
                <c:pt idx="117">
                  <c:v>73.860869503677307</c:v>
                </c:pt>
                <c:pt idx="118">
                  <c:v>73.727110346140023</c:v>
                </c:pt>
                <c:pt idx="119">
                  <c:v>73.593564397164073</c:v>
                </c:pt>
                <c:pt idx="120">
                  <c:v>73.460227330099414</c:v>
                </c:pt>
                <c:pt idx="121">
                  <c:v>73.327096685796377</c:v>
                </c:pt>
                <c:pt idx="122">
                  <c:v>73.194171905612279</c:v>
                </c:pt>
                <c:pt idx="123">
                  <c:v>73.061454375288008</c:v>
                </c:pt>
                <c:pt idx="124">
                  <c:v>72.928947479231255</c:v>
                </c:pt>
                <c:pt idx="125">
                  <c:v>72.796656664540777</c:v>
                </c:pt>
                <c:pt idx="126">
                  <c:v>72.66458951385853</c:v>
                </c:pt>
                <c:pt idx="127">
                  <c:v>72.532755825833505</c:v>
                </c:pt>
                <c:pt idx="128">
                  <c:v>72.401167701617325</c:v>
                </c:pt>
                <c:pt idx="129">
                  <c:v>72.269839635381985</c:v>
                </c:pt>
                <c:pt idx="130">
                  <c:v>72.138788606348768</c:v>
                </c:pt>
                <c:pt idx="131">
                  <c:v>72.008034169242137</c:v>
                </c:pt>
                <c:pt idx="132">
                  <c:v>71.877598539436207</c:v>
                </c:pt>
                <c:pt idx="133">
                  <c:v>71.747506668345252</c:v>
                </c:pt>
                <c:pt idx="134">
                  <c:v>71.617786303839239</c:v>
                </c:pt>
                <c:pt idx="135">
                  <c:v>71.488468029655664</c:v>
                </c:pt>
                <c:pt idx="136">
                  <c:v>71.359585276959436</c:v>
                </c:pt>
                <c:pt idx="137">
                  <c:v>71.231174300412178</c:v>
                </c:pt>
                <c:pt idx="138">
                  <c:v>71.1032741104015</c:v>
                </c:pt>
                <c:pt idx="139">
                  <c:v>70.975926352516055</c:v>
                </c:pt>
                <c:pt idx="140">
                  <c:v>70.849175125011698</c:v>
                </c:pt>
                <c:pt idx="141">
                  <c:v>70.723066724990787</c:v>
                </c:pt>
                <c:pt idx="142">
                  <c:v>70.59764931441272</c:v>
                </c:pt>
                <c:pt idx="143">
                  <c:v>70.472972497977423</c:v>
                </c:pt>
                <c:pt idx="144">
                  <c:v>70.349086806480102</c:v>
                </c:pt>
                <c:pt idx="145">
                  <c:v>70.226043081518526</c:v>
                </c:pt>
                <c:pt idx="146">
                  <c:v>70.103891760509015</c:v>
                </c:pt>
                <c:pt idx="147">
                  <c:v>69.982682064860654</c:v>
                </c:pt>
                <c:pt idx="148">
                  <c:v>69.862461098831957</c:v>
                </c:pt>
                <c:pt idx="149">
                  <c:v>69.74327287194258</c:v>
                </c:pt>
                <c:pt idx="150">
                  <c:v>69.625157263634605</c:v>
                </c:pt>
                <c:pt idx="151">
                  <c:v>69.508148954877399</c:v>
                </c:pt>
                <c:pt idx="152">
                  <c:v>69.392276357200856</c:v>
                </c:pt>
                <c:pt idx="153">
                  <c:v>69.277560574753892</c:v>
                </c:pt>
                <c:pt idx="154">
                  <c:v>69.16401443890517</c:v>
                </c:pt>
                <c:pt idx="155">
                  <c:v>69.051641657106956</c:v>
                </c:pt>
                <c:pt idx="156">
                  <c:v>68.940436117766126</c:v>
                </c:pt>
                <c:pt idx="157">
                  <c:v>68.830381390350212</c:v>
                </c:pt>
                <c:pt idx="158">
                  <c:v>68.72145045472783</c:v>
                </c:pt>
                <c:pt idx="159">
                  <c:v>68.613605685852463</c:v>
                </c:pt>
                <c:pt idx="160">
                  <c:v>68.506799109655873</c:v>
                </c:pt>
                <c:pt idx="161">
                  <c:v>68.400972933991127</c:v>
                </c:pt>
                <c:pt idx="162">
                  <c:v>68.296060345444531</c:v>
                </c:pt>
                <c:pt idx="163">
                  <c:v>68.191986549766767</c:v>
                </c:pt>
                <c:pt idx="164">
                  <c:v>68.088670021559096</c:v>
                </c:pt>
                <c:pt idx="165">
                  <c:v>67.98602391864361</c:v>
                </c:pt>
                <c:pt idx="166">
                  <c:v>67.883957609042369</c:v>
                </c:pt>
                <c:pt idx="167">
                  <c:v>67.78237825423335</c:v>
                </c:pt>
                <c:pt idx="168">
                  <c:v>67.681192391583124</c:v>
                </c:pt>
                <c:pt idx="169">
                  <c:v>67.580307461492197</c:v>
                </c:pt>
                <c:pt idx="170">
                  <c:v>67.479633230448997</c:v>
                </c:pt>
                <c:pt idx="171">
                  <c:v>67.379083069249177</c:v>
                </c:pt>
                <c:pt idx="172">
                  <c:v>67.278575055323984</c:v>
                </c:pt>
                <c:pt idx="173">
                  <c:v>67.178032878599623</c:v>
                </c:pt>
                <c:pt idx="174">
                  <c:v>67.077386540773162</c:v>
                </c:pt>
                <c:pt idx="175">
                  <c:v>66.976572847641677</c:v>
                </c:pt>
                <c:pt idx="176">
                  <c:v>66.87553570261835</c:v>
                </c:pt>
                <c:pt idx="177">
                  <c:v>66.774226216453016</c:v>
                </c:pt>
                <c:pt idx="178">
                  <c:v>66.672602653271582</c:v>
                </c:pt>
                <c:pt idx="179">
                  <c:v>66.570630236348705</c:v>
                </c:pt>
                <c:pt idx="180">
                  <c:v>66.468280838654479</c:v>
                </c:pt>
                <c:pt idx="181">
                  <c:v>66.365532583389083</c:v>
                </c:pt>
                <c:pt idx="182">
                  <c:v>66.262369378711512</c:v>
                </c:pt>
                <c:pt idx="183">
                  <c:v>66.158780408975531</c:v>
                </c:pt>
                <c:pt idx="184">
                  <c:v>66.054759602296301</c:v>
                </c:pt>
                <c:pt idx="185">
                  <c:v>65.950305091442573</c:v>
                </c:pt>
                <c:pt idx="186">
                  <c:v>65.845418682101666</c:v>
                </c:pt>
                <c:pt idx="187">
                  <c:v>65.740105339672752</c:v>
                </c:pt>
                <c:pt idx="188">
                  <c:v>65.634372703032454</c:v>
                </c:pt>
                <c:pt idx="189">
                  <c:v>65.528230631272649</c:v>
                </c:pt>
                <c:pt idx="190">
                  <c:v>65.421690787281122</c:v>
                </c:pt>
                <c:pt idx="191">
                  <c:v>65.314766260239537</c:v>
                </c:pt>
                <c:pt idx="192">
                  <c:v>65.207471227646494</c:v>
                </c:pt>
                <c:pt idx="193">
                  <c:v>65.099820656317576</c:v>
                </c:pt>
                <c:pt idx="194">
                  <c:v>64.991830040937344</c:v>
                </c:pt>
                <c:pt idx="195">
                  <c:v>64.883515178107658</c:v>
                </c:pt>
                <c:pt idx="196">
                  <c:v>64.774891973412736</c:v>
                </c:pt>
                <c:pt idx="197">
                  <c:v>64.665976278769278</c:v>
                </c:pt>
                <c:pt idx="198">
                  <c:v>64.556783757215058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87.581000000000003</c:v>
                </c:pt>
                <c:pt idx="1">
                  <c:v>86.870999999999995</c:v>
                </c:pt>
                <c:pt idx="2">
                  <c:v>86.435000000000002</c:v>
                </c:pt>
                <c:pt idx="3">
                  <c:v>86.903000000000006</c:v>
                </c:pt>
                <c:pt idx="4">
                  <c:v>86.531999999999996</c:v>
                </c:pt>
                <c:pt idx="5">
                  <c:v>86.757999999999996</c:v>
                </c:pt>
                <c:pt idx="6">
                  <c:v>86.694000000000003</c:v>
                </c:pt>
                <c:pt idx="7">
                  <c:v>86.403000000000006</c:v>
                </c:pt>
                <c:pt idx="8">
                  <c:v>87.887</c:v>
                </c:pt>
                <c:pt idx="9">
                  <c:v>87.064999999999998</c:v>
                </c:pt>
                <c:pt idx="10">
                  <c:v>86.048000000000002</c:v>
                </c:pt>
                <c:pt idx="11">
                  <c:v>86.613</c:v>
                </c:pt>
                <c:pt idx="12">
                  <c:v>86.516000000000005</c:v>
                </c:pt>
                <c:pt idx="13">
                  <c:v>87.483999999999995</c:v>
                </c:pt>
                <c:pt idx="14">
                  <c:v>85.855000000000004</c:v>
                </c:pt>
                <c:pt idx="15">
                  <c:v>85.403000000000006</c:v>
                </c:pt>
                <c:pt idx="16">
                  <c:v>87.677000000000007</c:v>
                </c:pt>
                <c:pt idx="17">
                  <c:v>86.483999999999995</c:v>
                </c:pt>
                <c:pt idx="18">
                  <c:v>87.564999999999998</c:v>
                </c:pt>
                <c:pt idx="19">
                  <c:v>86.403000000000006</c:v>
                </c:pt>
                <c:pt idx="20">
                  <c:v>86.403000000000006</c:v>
                </c:pt>
                <c:pt idx="21">
                  <c:v>86.805999999999997</c:v>
                </c:pt>
                <c:pt idx="22">
                  <c:v>87.064999999999998</c:v>
                </c:pt>
                <c:pt idx="23">
                  <c:v>86.21</c:v>
                </c:pt>
                <c:pt idx="24">
                  <c:v>86.031999999999996</c:v>
                </c:pt>
                <c:pt idx="25">
                  <c:v>86.983999999999995</c:v>
                </c:pt>
                <c:pt idx="26">
                  <c:v>87.144999999999996</c:v>
                </c:pt>
                <c:pt idx="27">
                  <c:v>86.870999999999995</c:v>
                </c:pt>
                <c:pt idx="28">
                  <c:v>87.177000000000007</c:v>
                </c:pt>
                <c:pt idx="29">
                  <c:v>88.468000000000004</c:v>
                </c:pt>
                <c:pt idx="30">
                  <c:v>87.629000000000005</c:v>
                </c:pt>
                <c:pt idx="31">
                  <c:v>88.581000000000003</c:v>
                </c:pt>
                <c:pt idx="32">
                  <c:v>87.71</c:v>
                </c:pt>
                <c:pt idx="33">
                  <c:v>88.742000000000004</c:v>
                </c:pt>
                <c:pt idx="34">
                  <c:v>89.048000000000002</c:v>
                </c:pt>
                <c:pt idx="35">
                  <c:v>88.403000000000006</c:v>
                </c:pt>
                <c:pt idx="36">
                  <c:v>89.870999999999995</c:v>
                </c:pt>
                <c:pt idx="37">
                  <c:v>89.096999999999994</c:v>
                </c:pt>
                <c:pt idx="38">
                  <c:v>90.031999999999996</c:v>
                </c:pt>
                <c:pt idx="39">
                  <c:v>90.918999999999997</c:v>
                </c:pt>
                <c:pt idx="40">
                  <c:v>91.870999999999995</c:v>
                </c:pt>
                <c:pt idx="41">
                  <c:v>92.613</c:v>
                </c:pt>
                <c:pt idx="42">
                  <c:v>94.903000000000006</c:v>
                </c:pt>
                <c:pt idx="43">
                  <c:v>96.048000000000002</c:v>
                </c:pt>
                <c:pt idx="44">
                  <c:v>97.29</c:v>
                </c:pt>
                <c:pt idx="45">
                  <c:v>99.694000000000003</c:v>
                </c:pt>
                <c:pt idx="46">
                  <c:v>103.742</c:v>
                </c:pt>
                <c:pt idx="47">
                  <c:v>107.32299999999999</c:v>
                </c:pt>
                <c:pt idx="48">
                  <c:v>111.67700000000001</c:v>
                </c:pt>
                <c:pt idx="49">
                  <c:v>118.306</c:v>
                </c:pt>
                <c:pt idx="50">
                  <c:v>126.968</c:v>
                </c:pt>
                <c:pt idx="51">
                  <c:v>138.339</c:v>
                </c:pt>
                <c:pt idx="52">
                  <c:v>151.32300000000001</c:v>
                </c:pt>
                <c:pt idx="53">
                  <c:v>167.435</c:v>
                </c:pt>
                <c:pt idx="54">
                  <c:v>182.91900000000001</c:v>
                </c:pt>
                <c:pt idx="55">
                  <c:v>198.67699999999999</c:v>
                </c:pt>
                <c:pt idx="56">
                  <c:v>210.98400000000001</c:v>
                </c:pt>
                <c:pt idx="57">
                  <c:v>220.71</c:v>
                </c:pt>
                <c:pt idx="58">
                  <c:v>227.67699999999999</c:v>
                </c:pt>
                <c:pt idx="59">
                  <c:v>231.161</c:v>
                </c:pt>
                <c:pt idx="60">
                  <c:v>231.839</c:v>
                </c:pt>
                <c:pt idx="61">
                  <c:v>230.274</c:v>
                </c:pt>
                <c:pt idx="62">
                  <c:v>224.96799999999999</c:v>
                </c:pt>
                <c:pt idx="63">
                  <c:v>214.85499999999999</c:v>
                </c:pt>
                <c:pt idx="64">
                  <c:v>199.08099999999999</c:v>
                </c:pt>
                <c:pt idx="65">
                  <c:v>172.62899999999999</c:v>
                </c:pt>
                <c:pt idx="66">
                  <c:v>138.548</c:v>
                </c:pt>
                <c:pt idx="67">
                  <c:v>103.355</c:v>
                </c:pt>
                <c:pt idx="68">
                  <c:v>87.661000000000001</c:v>
                </c:pt>
                <c:pt idx="69">
                  <c:v>84.677000000000007</c:v>
                </c:pt>
                <c:pt idx="70">
                  <c:v>84.305999999999997</c:v>
                </c:pt>
                <c:pt idx="71">
                  <c:v>87.613</c:v>
                </c:pt>
                <c:pt idx="72">
                  <c:v>88.129000000000005</c:v>
                </c:pt>
                <c:pt idx="73">
                  <c:v>90.887</c:v>
                </c:pt>
                <c:pt idx="74">
                  <c:v>95.064999999999998</c:v>
                </c:pt>
                <c:pt idx="75">
                  <c:v>101.887</c:v>
                </c:pt>
                <c:pt idx="76">
                  <c:v>107.113</c:v>
                </c:pt>
                <c:pt idx="77">
                  <c:v>116.726</c:v>
                </c:pt>
                <c:pt idx="78">
                  <c:v>128.5</c:v>
                </c:pt>
                <c:pt idx="79">
                  <c:v>139.01599999999999</c:v>
                </c:pt>
                <c:pt idx="80">
                  <c:v>150.79</c:v>
                </c:pt>
                <c:pt idx="81">
                  <c:v>161.613</c:v>
                </c:pt>
                <c:pt idx="82">
                  <c:v>170.51599999999999</c:v>
                </c:pt>
                <c:pt idx="83">
                  <c:v>176.87100000000001</c:v>
                </c:pt>
                <c:pt idx="84">
                  <c:v>181.274</c:v>
                </c:pt>
                <c:pt idx="85">
                  <c:v>182.435</c:v>
                </c:pt>
                <c:pt idx="86">
                  <c:v>181.62899999999999</c:v>
                </c:pt>
                <c:pt idx="87">
                  <c:v>176.887</c:v>
                </c:pt>
                <c:pt idx="88">
                  <c:v>167.74199999999999</c:v>
                </c:pt>
                <c:pt idx="89">
                  <c:v>151.91900000000001</c:v>
                </c:pt>
                <c:pt idx="90">
                  <c:v>128.40299999999999</c:v>
                </c:pt>
                <c:pt idx="91">
                  <c:v>100.51600000000001</c:v>
                </c:pt>
                <c:pt idx="92">
                  <c:v>82.983999999999995</c:v>
                </c:pt>
                <c:pt idx="93">
                  <c:v>77.144999999999996</c:v>
                </c:pt>
                <c:pt idx="94">
                  <c:v>76.387</c:v>
                </c:pt>
                <c:pt idx="95">
                  <c:v>74.742000000000004</c:v>
                </c:pt>
                <c:pt idx="96">
                  <c:v>76.144999999999996</c:v>
                </c:pt>
                <c:pt idx="97">
                  <c:v>74.661000000000001</c:v>
                </c:pt>
                <c:pt idx="98">
                  <c:v>74.983999999999995</c:v>
                </c:pt>
                <c:pt idx="99">
                  <c:v>74.790000000000006</c:v>
                </c:pt>
                <c:pt idx="100">
                  <c:v>74.242000000000004</c:v>
                </c:pt>
                <c:pt idx="101">
                  <c:v>75.661000000000001</c:v>
                </c:pt>
                <c:pt idx="102">
                  <c:v>74.194000000000003</c:v>
                </c:pt>
                <c:pt idx="103">
                  <c:v>75.257999999999996</c:v>
                </c:pt>
                <c:pt idx="104">
                  <c:v>75.274000000000001</c:v>
                </c:pt>
                <c:pt idx="105">
                  <c:v>76.418999999999997</c:v>
                </c:pt>
                <c:pt idx="106">
                  <c:v>74.709999999999994</c:v>
                </c:pt>
                <c:pt idx="107">
                  <c:v>74.838999999999999</c:v>
                </c:pt>
                <c:pt idx="108">
                  <c:v>75.081000000000003</c:v>
                </c:pt>
                <c:pt idx="109">
                  <c:v>75.129000000000005</c:v>
                </c:pt>
                <c:pt idx="110">
                  <c:v>74.290000000000006</c:v>
                </c:pt>
                <c:pt idx="111">
                  <c:v>74.564999999999998</c:v>
                </c:pt>
                <c:pt idx="112">
                  <c:v>74.822999999999993</c:v>
                </c:pt>
                <c:pt idx="113">
                  <c:v>73.629000000000005</c:v>
                </c:pt>
                <c:pt idx="114">
                  <c:v>73.177000000000007</c:v>
                </c:pt>
                <c:pt idx="115">
                  <c:v>72.629000000000005</c:v>
                </c:pt>
                <c:pt idx="116">
                  <c:v>74.225999999999999</c:v>
                </c:pt>
                <c:pt idx="117">
                  <c:v>73.468000000000004</c:v>
                </c:pt>
                <c:pt idx="118">
                  <c:v>72.677000000000007</c:v>
                </c:pt>
                <c:pt idx="119">
                  <c:v>73.113</c:v>
                </c:pt>
                <c:pt idx="120">
                  <c:v>74.048000000000002</c:v>
                </c:pt>
                <c:pt idx="121">
                  <c:v>74.144999999999996</c:v>
                </c:pt>
                <c:pt idx="122">
                  <c:v>73.548000000000002</c:v>
                </c:pt>
                <c:pt idx="123">
                  <c:v>73.951999999999998</c:v>
                </c:pt>
                <c:pt idx="124">
                  <c:v>74.918999999999997</c:v>
                </c:pt>
                <c:pt idx="125">
                  <c:v>74.242000000000004</c:v>
                </c:pt>
                <c:pt idx="126">
                  <c:v>73.355000000000004</c:v>
                </c:pt>
                <c:pt idx="127">
                  <c:v>72.757999999999996</c:v>
                </c:pt>
                <c:pt idx="128">
                  <c:v>71.742000000000004</c:v>
                </c:pt>
                <c:pt idx="129">
                  <c:v>70.757999999999996</c:v>
                </c:pt>
                <c:pt idx="130">
                  <c:v>69.968000000000004</c:v>
                </c:pt>
                <c:pt idx="131">
                  <c:v>69.322999999999993</c:v>
                </c:pt>
                <c:pt idx="132">
                  <c:v>68.968000000000004</c:v>
                </c:pt>
                <c:pt idx="133">
                  <c:v>68.870999999999995</c:v>
                </c:pt>
                <c:pt idx="134">
                  <c:v>68.903000000000006</c:v>
                </c:pt>
                <c:pt idx="135">
                  <c:v>69.677000000000007</c:v>
                </c:pt>
                <c:pt idx="136">
                  <c:v>69.177000000000007</c:v>
                </c:pt>
                <c:pt idx="137">
                  <c:v>69.355000000000004</c:v>
                </c:pt>
                <c:pt idx="138">
                  <c:v>68.435000000000002</c:v>
                </c:pt>
                <c:pt idx="139">
                  <c:v>67.644999999999996</c:v>
                </c:pt>
                <c:pt idx="140">
                  <c:v>68.613</c:v>
                </c:pt>
                <c:pt idx="141">
                  <c:v>68.403000000000006</c:v>
                </c:pt>
                <c:pt idx="142">
                  <c:v>67.305999999999997</c:v>
                </c:pt>
                <c:pt idx="143">
                  <c:v>67.387</c:v>
                </c:pt>
                <c:pt idx="144">
                  <c:v>68.064999999999998</c:v>
                </c:pt>
                <c:pt idx="145">
                  <c:v>67.129000000000005</c:v>
                </c:pt>
                <c:pt idx="146">
                  <c:v>67.468000000000004</c:v>
                </c:pt>
                <c:pt idx="147">
                  <c:v>67.774000000000001</c:v>
                </c:pt>
                <c:pt idx="148">
                  <c:v>68.225999999999999</c:v>
                </c:pt>
                <c:pt idx="149">
                  <c:v>67.403000000000006</c:v>
                </c:pt>
                <c:pt idx="150">
                  <c:v>67.403000000000006</c:v>
                </c:pt>
                <c:pt idx="151">
                  <c:v>67.064999999999998</c:v>
                </c:pt>
                <c:pt idx="152">
                  <c:v>68.305999999999997</c:v>
                </c:pt>
                <c:pt idx="153">
                  <c:v>67.725999999999999</c:v>
                </c:pt>
                <c:pt idx="154">
                  <c:v>68.677000000000007</c:v>
                </c:pt>
                <c:pt idx="155">
                  <c:v>68.531999999999996</c:v>
                </c:pt>
                <c:pt idx="156">
                  <c:v>68.661000000000001</c:v>
                </c:pt>
                <c:pt idx="157">
                  <c:v>68.161000000000001</c:v>
                </c:pt>
                <c:pt idx="158">
                  <c:v>68.209999999999994</c:v>
                </c:pt>
                <c:pt idx="159">
                  <c:v>67.225999999999999</c:v>
                </c:pt>
                <c:pt idx="160">
                  <c:v>67.129000000000005</c:v>
                </c:pt>
                <c:pt idx="161">
                  <c:v>64.694000000000003</c:v>
                </c:pt>
                <c:pt idx="162">
                  <c:v>65.918999999999997</c:v>
                </c:pt>
                <c:pt idx="163">
                  <c:v>64.709999999999994</c:v>
                </c:pt>
                <c:pt idx="164">
                  <c:v>64.418999999999997</c:v>
                </c:pt>
                <c:pt idx="165">
                  <c:v>65.564999999999998</c:v>
                </c:pt>
                <c:pt idx="166">
                  <c:v>64.355000000000004</c:v>
                </c:pt>
                <c:pt idx="167">
                  <c:v>63.5</c:v>
                </c:pt>
                <c:pt idx="168">
                  <c:v>64.468000000000004</c:v>
                </c:pt>
                <c:pt idx="169">
                  <c:v>63.258000000000003</c:v>
                </c:pt>
                <c:pt idx="170">
                  <c:v>63.515999999999998</c:v>
                </c:pt>
                <c:pt idx="171">
                  <c:v>63.113</c:v>
                </c:pt>
                <c:pt idx="172">
                  <c:v>62.951999999999998</c:v>
                </c:pt>
                <c:pt idx="173">
                  <c:v>63.902999999999999</c:v>
                </c:pt>
                <c:pt idx="174">
                  <c:v>62.71</c:v>
                </c:pt>
                <c:pt idx="175">
                  <c:v>63.645000000000003</c:v>
                </c:pt>
                <c:pt idx="176">
                  <c:v>63.21</c:v>
                </c:pt>
                <c:pt idx="177">
                  <c:v>62.79</c:v>
                </c:pt>
                <c:pt idx="178">
                  <c:v>63.29</c:v>
                </c:pt>
                <c:pt idx="179">
                  <c:v>62.71</c:v>
                </c:pt>
                <c:pt idx="180">
                  <c:v>61.645000000000003</c:v>
                </c:pt>
                <c:pt idx="181">
                  <c:v>62.918999999999997</c:v>
                </c:pt>
                <c:pt idx="182">
                  <c:v>61.741999999999997</c:v>
                </c:pt>
                <c:pt idx="183">
                  <c:v>61.918999999999997</c:v>
                </c:pt>
                <c:pt idx="184">
                  <c:v>63.354999999999997</c:v>
                </c:pt>
                <c:pt idx="185">
                  <c:v>63.354999999999997</c:v>
                </c:pt>
                <c:pt idx="186">
                  <c:v>63.29</c:v>
                </c:pt>
                <c:pt idx="187">
                  <c:v>63.694000000000003</c:v>
                </c:pt>
                <c:pt idx="188">
                  <c:v>62.613</c:v>
                </c:pt>
                <c:pt idx="189">
                  <c:v>62.758000000000003</c:v>
                </c:pt>
                <c:pt idx="190">
                  <c:v>62.887</c:v>
                </c:pt>
                <c:pt idx="191">
                  <c:v>62.645000000000003</c:v>
                </c:pt>
                <c:pt idx="192">
                  <c:v>62.484000000000002</c:v>
                </c:pt>
                <c:pt idx="193">
                  <c:v>61.5</c:v>
                </c:pt>
                <c:pt idx="194">
                  <c:v>62.902999999999999</c:v>
                </c:pt>
                <c:pt idx="195">
                  <c:v>62.258000000000003</c:v>
                </c:pt>
                <c:pt idx="196">
                  <c:v>61.918999999999997</c:v>
                </c:pt>
                <c:pt idx="197">
                  <c:v>62.418999999999997</c:v>
                </c:pt>
                <c:pt idx="198">
                  <c:v>63.128999999999998</c:v>
                </c:pt>
                <c:pt idx="199">
                  <c:v>62.79</c:v>
                </c:pt>
                <c:pt idx="200">
                  <c:v>61.29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85.629076502858268</c:v>
                </c:pt>
                <c:pt idx="1">
                  <c:v>85.746559254451682</c:v>
                </c:pt>
                <c:pt idx="2">
                  <c:v>85.86427155094583</c:v>
                </c:pt>
                <c:pt idx="3">
                  <c:v>85.982177846888433</c:v>
                </c:pt>
                <c:pt idx="4">
                  <c:v>86.100233959913155</c:v>
                </c:pt>
                <c:pt idx="5">
                  <c:v>86.218385859877259</c:v>
                </c:pt>
                <c:pt idx="6">
                  <c:v>86.336568338829139</c:v>
                </c:pt>
                <c:pt idx="7">
                  <c:v>86.454703558217957</c:v>
                </c:pt>
                <c:pt idx="8">
                  <c:v>86.572699471989495</c:v>
                </c:pt>
                <c:pt idx="9">
                  <c:v>86.690448127377095</c:v>
                </c:pt>
                <c:pt idx="10">
                  <c:v>86.807823849667088</c:v>
                </c:pt>
                <c:pt idx="11">
                  <c:v>86.924681323564684</c:v>
                </c:pt>
                <c:pt idx="12">
                  <c:v>87.040853592936458</c:v>
                </c:pt>
                <c:pt idx="13">
                  <c:v>87.156150014136188</c:v>
                </c:pt>
                <c:pt idx="14">
                  <c:v>87.270354218220248</c:v>
                </c:pt>
                <c:pt idx="15">
                  <c:v>87.38322216793776</c:v>
                </c:pt>
                <c:pt idx="16">
                  <c:v>87.494480442427047</c:v>
                </c:pt>
                <c:pt idx="17">
                  <c:v>87.603824955292652</c:v>
                </c:pt>
                <c:pt idx="18">
                  <c:v>87.710920424062181</c:v>
                </c:pt>
                <c:pt idx="19">
                  <c:v>87.815401081247856</c:v>
                </c:pt>
                <c:pt idx="20">
                  <c:v>87.916873378182828</c:v>
                </c:pt>
                <c:pt idx="21">
                  <c:v>88.014921821879156</c:v>
                </c:pt>
                <c:pt idx="22">
                  <c:v>88.109119654027339</c:v>
                </c:pt>
                <c:pt idx="23">
                  <c:v>88.199046894224523</c:v>
                </c:pt>
                <c:pt idx="24">
                  <c:v>88.284319401370396</c:v>
                </c:pt>
                <c:pt idx="25">
                  <c:v>88.364634136833828</c:v>
                </c:pt>
                <c:pt idx="26">
                  <c:v>88.439837810888534</c:v>
                </c:pt>
                <c:pt idx="27">
                  <c:v>88.510028600815403</c:v>
                </c:pt>
                <c:pt idx="28">
                  <c:v>88.575703624686227</c:v>
                </c:pt>
                <c:pt idx="29">
                  <c:v>88.637968215486211</c:v>
                </c:pt>
                <c:pt idx="30">
                  <c:v>88.698826487194239</c:v>
                </c:pt>
                <c:pt idx="31">
                  <c:v>88.761575728282651</c:v>
                </c:pt>
                <c:pt idx="32">
                  <c:v>88.831329048752337</c:v>
                </c:pt>
                <c:pt idx="33">
                  <c:v>88.915690404869068</c:v>
                </c:pt>
                <c:pt idx="34">
                  <c:v>89.02560231543616</c:v>
                </c:pt>
                <c:pt idx="35">
                  <c:v>89.176377751059619</c:v>
                </c:pt>
                <c:pt idx="36">
                  <c:v>89.38891227870937</c:v>
                </c:pt>
                <c:pt idx="37">
                  <c:v>89.691049273065616</c:v>
                </c:pt>
                <c:pt idx="38">
                  <c:v>90.119039173721532</c:v>
                </c:pt>
                <c:pt idx="39">
                  <c:v>90.718993753363421</c:v>
                </c:pt>
                <c:pt idx="40">
                  <c:v>91.548190095588396</c:v>
                </c:pt>
                <c:pt idx="41">
                  <c:v>92.676030352056799</c:v>
                </c:pt>
                <c:pt idx="42">
                  <c:v>94.184418432528858</c:v>
                </c:pt>
                <c:pt idx="43">
                  <c:v>96.167281739417021</c:v>
                </c:pt>
                <c:pt idx="44">
                  <c:v>98.728954590640569</c:v>
                </c:pt>
                <c:pt idx="45">
                  <c:v>101.98116024409659</c:v>
                </c:pt>
                <c:pt idx="46">
                  <c:v>106.03838947424815</c:v>
                </c:pt>
                <c:pt idx="47">
                  <c:v>111.01158135875555</c:v>
                </c:pt>
                <c:pt idx="48">
                  <c:v>117.00016694325745</c:v>
                </c:pt>
                <c:pt idx="49">
                  <c:v>124.08273214551863</c:v>
                </c:pt>
                <c:pt idx="50">
                  <c:v>132.30677685201445</c:v>
                </c:pt>
                <c:pt idx="51">
                  <c:v>141.67826308236292</c:v>
                </c:pt>
                <c:pt idx="52">
                  <c:v>152.1517911652586</c:v>
                </c:pt>
                <c:pt idx="53">
                  <c:v>163.62212923311853</c:v>
                </c:pt>
                <c:pt idx="54">
                  <c:v>175.91687270050608</c:v>
                </c:pt>
                <c:pt idx="55">
                  <c:v>188.78682034267086</c:v>
                </c:pt>
                <c:pt idx="56">
                  <c:v>201.88311400372652</c:v>
                </c:pt>
                <c:pt idx="57">
                  <c:v>214.69874112734297</c:v>
                </c:pt>
                <c:pt idx="58">
                  <c:v>226.44855816709378</c:v>
                </c:pt>
                <c:pt idx="59">
                  <c:v>235.89722903566764</c:v>
                </c:pt>
                <c:pt idx="60">
                  <c:v>241.24623837362935</c:v>
                </c:pt>
                <c:pt idx="61">
                  <c:v>240.31471814610006</c:v>
                </c:pt>
                <c:pt idx="62">
                  <c:v>231.22724571650789</c:v>
                </c:pt>
                <c:pt idx="63">
                  <c:v>213.49209795282093</c:v>
                </c:pt>
                <c:pt idx="64">
                  <c:v>188.85438043458703</c:v>
                </c:pt>
                <c:pt idx="65">
                  <c:v>161.15511014134876</c:v>
                </c:pt>
                <c:pt idx="66">
                  <c:v>135.00302819967604</c:v>
                </c:pt>
                <c:pt idx="67">
                  <c:v>113.99682362599837</c:v>
                </c:pt>
                <c:pt idx="68">
                  <c:v>99.617690890207655</c:v>
                </c:pt>
                <c:pt idx="69">
                  <c:v>91.342092283249798</c:v>
                </c:pt>
                <c:pt idx="70">
                  <c:v>87.599165612202455</c:v>
                </c:pt>
                <c:pt idx="71">
                  <c:v>86.780205141848668</c:v>
                </c:pt>
                <c:pt idx="72">
                  <c:v>87.785997624781885</c:v>
                </c:pt>
                <c:pt idx="73">
                  <c:v>90.094235007147716</c:v>
                </c:pt>
                <c:pt idx="74">
                  <c:v>93.588090482966564</c:v>
                </c:pt>
                <c:pt idx="75">
                  <c:v>98.358560440235721</c:v>
                </c:pt>
                <c:pt idx="76">
                  <c:v>104.56415863436723</c:v>
                </c:pt>
                <c:pt idx="77">
                  <c:v>112.34445444852196</c:v>
                </c:pt>
                <c:pt idx="78">
                  <c:v>121.75981491943074</c:v>
                </c:pt>
                <c:pt idx="79">
                  <c:v>132.73472722973514</c:v>
                </c:pt>
                <c:pt idx="80">
                  <c:v>144.98973531470887</c:v>
                </c:pt>
                <c:pt idx="81">
                  <c:v>157.95351288947157</c:v>
                </c:pt>
                <c:pt idx="82">
                  <c:v>170.66347800721542</c:v>
                </c:pt>
                <c:pt idx="83">
                  <c:v>181.70292322640162</c:v>
                </c:pt>
                <c:pt idx="84">
                  <c:v>189.27455201730942</c:v>
                </c:pt>
                <c:pt idx="85">
                  <c:v>191.52243933160076</c:v>
                </c:pt>
                <c:pt idx="86">
                  <c:v>187.11735285385052</c:v>
                </c:pt>
                <c:pt idx="87">
                  <c:v>175.91320915084702</c:v>
                </c:pt>
                <c:pt idx="88">
                  <c:v>159.30407420021294</c:v>
                </c:pt>
                <c:pt idx="89">
                  <c:v>139.96567962165645</c:v>
                </c:pt>
                <c:pt idx="90">
                  <c:v>121.00474828914491</c:v>
                </c:pt>
                <c:pt idx="91">
                  <c:v>104.9346600176093</c:v>
                </c:pt>
                <c:pt idx="92">
                  <c:v>93.012614027737769</c:v>
                </c:pt>
                <c:pt idx="93">
                  <c:v>85.207971532020665</c:v>
                </c:pt>
                <c:pt idx="94">
                  <c:v>80.661661883350362</c:v>
                </c:pt>
                <c:pt idx="95">
                  <c:v>78.270482292852662</c:v>
                </c:pt>
                <c:pt idx="96">
                  <c:v>77.096752446801361</c:v>
                </c:pt>
                <c:pt idx="97">
                  <c:v>76.517418308753435</c:v>
                </c:pt>
                <c:pt idx="98">
                  <c:v>76.190812948615203</c:v>
                </c:pt>
                <c:pt idx="99">
                  <c:v>75.958397779199359</c:v>
                </c:pt>
                <c:pt idx="100">
                  <c:v>75.757055865872942</c:v>
                </c:pt>
                <c:pt idx="101">
                  <c:v>75.56503352018116</c:v>
                </c:pt>
                <c:pt idx="102">
                  <c:v>75.375790542584653</c:v>
                </c:pt>
                <c:pt idx="103">
                  <c:v>75.187592087050106</c:v>
                </c:pt>
                <c:pt idx="104">
                  <c:v>75.000020857880955</c:v>
                </c:pt>
                <c:pt idx="105">
                  <c:v>74.812983786176773</c:v>
                </c:pt>
                <c:pt idx="106">
                  <c:v>74.626479014306796</c:v>
                </c:pt>
                <c:pt idx="107">
                  <c:v>74.440571126070225</c:v>
                </c:pt>
                <c:pt idx="108">
                  <c:v>74.255435500647906</c:v>
                </c:pt>
                <c:pt idx="109">
                  <c:v>74.071455008348892</c:v>
                </c:pt>
                <c:pt idx="110">
                  <c:v>73.889385864974727</c:v>
                </c:pt>
                <c:pt idx="111">
                  <c:v>73.710616773021272</c:v>
                </c:pt>
                <c:pt idx="112">
                  <c:v>73.537537524303289</c:v>
                </c:pt>
                <c:pt idx="113">
                  <c:v>73.374005638199577</c:v>
                </c:pt>
                <c:pt idx="114">
                  <c:v>73.225846385743807</c:v>
                </c:pt>
                <c:pt idx="115">
                  <c:v>73.101243740476988</c:v>
                </c:pt>
                <c:pt idx="116">
                  <c:v>73.010793280385514</c:v>
                </c:pt>
                <c:pt idx="117">
                  <c:v>72.966927319505217</c:v>
                </c:pt>
                <c:pt idx="118">
                  <c:v>72.982430639513211</c:v>
                </c:pt>
                <c:pt idx="119">
                  <c:v>73.067852787326601</c:v>
                </c:pt>
                <c:pt idx="120">
                  <c:v>73.227687973191365</c:v>
                </c:pt>
                <c:pt idx="121">
                  <c:v>73.455008028151369</c:v>
                </c:pt>
                <c:pt idx="122">
                  <c:v>73.723900033888341</c:v>
                </c:pt>
                <c:pt idx="123">
                  <c:v>73.980184494658261</c:v>
                </c:pt>
                <c:pt idx="124">
                  <c:v>74.136443567540908</c:v>
                </c:pt>
                <c:pt idx="125">
                  <c:v>74.085794706635852</c:v>
                </c:pt>
                <c:pt idx="126">
                  <c:v>73.746241907208088</c:v>
                </c:pt>
                <c:pt idx="127">
                  <c:v>73.119569236994835</c:v>
                </c:pt>
                <c:pt idx="128">
                  <c:v>72.315449811428323</c:v>
                </c:pt>
                <c:pt idx="129">
                  <c:v>71.503987309469565</c:v>
                </c:pt>
                <c:pt idx="130">
                  <c:v>70.825520522183638</c:v>
                </c:pt>
                <c:pt idx="131">
                  <c:v>70.331003228907562</c:v>
                </c:pt>
                <c:pt idx="132">
                  <c:v>69.991350561475883</c:v>
                </c:pt>
                <c:pt idx="133">
                  <c:v>69.746878789514</c:v>
                </c:pt>
                <c:pt idx="134">
                  <c:v>69.54768664534042</c:v>
                </c:pt>
                <c:pt idx="135">
                  <c:v>69.365800088409372</c:v>
                </c:pt>
                <c:pt idx="136">
                  <c:v>69.189596335831212</c:v>
                </c:pt>
                <c:pt idx="137">
                  <c:v>69.015376083030944</c:v>
                </c:pt>
                <c:pt idx="138">
                  <c:v>68.842256690035896</c:v>
                </c:pt>
                <c:pt idx="139">
                  <c:v>68.670144188700405</c:v>
                </c:pt>
                <c:pt idx="140">
                  <c:v>68.499177058046072</c:v>
                </c:pt>
                <c:pt idx="141">
                  <c:v>68.3296929703628</c:v>
                </c:pt>
                <c:pt idx="142">
                  <c:v>68.162420747270076</c:v>
                </c:pt>
                <c:pt idx="143">
                  <c:v>67.998891437183943</c:v>
                </c:pt>
                <c:pt idx="144">
                  <c:v>67.842147202859493</c:v>
                </c:pt>
                <c:pt idx="145">
                  <c:v>67.697796551085403</c:v>
                </c:pt>
                <c:pt idx="146">
                  <c:v>67.575310938177097</c:v>
                </c:pt>
                <c:pt idx="147">
                  <c:v>67.489154320618709</c:v>
                </c:pt>
                <c:pt idx="148">
                  <c:v>67.458916251090287</c:v>
                </c:pt>
                <c:pt idx="149">
                  <c:v>67.507203937561513</c:v>
                </c:pt>
                <c:pt idx="150">
                  <c:v>67.653803861197176</c:v>
                </c:pt>
                <c:pt idx="151">
                  <c:v>67.904778262996018</c:v>
                </c:pt>
                <c:pt idx="152">
                  <c:v>68.236564108798177</c:v>
                </c:pt>
                <c:pt idx="153">
                  <c:v>68.579954674934584</c:v>
                </c:pt>
                <c:pt idx="154">
                  <c:v>68.817999257429875</c:v>
                </c:pt>
                <c:pt idx="155">
                  <c:v>68.81704093905789</c:v>
                </c:pt>
                <c:pt idx="156">
                  <c:v>68.493128013952472</c:v>
                </c:pt>
                <c:pt idx="157">
                  <c:v>67.875516116580215</c:v>
                </c:pt>
                <c:pt idx="158">
                  <c:v>67.107805403020208</c:v>
                </c:pt>
                <c:pt idx="159">
                  <c:v>66.371041318719776</c:v>
                </c:pt>
                <c:pt idx="160">
                  <c:v>65.787977500722775</c:v>
                </c:pt>
                <c:pt idx="161">
                  <c:v>65.383478239837942</c:v>
                </c:pt>
                <c:pt idx="162">
                  <c:v>65.114149639485859</c:v>
                </c:pt>
                <c:pt idx="163">
                  <c:v>64.920955932473831</c:v>
                </c:pt>
                <c:pt idx="164">
                  <c:v>64.76120748324719</c:v>
                </c:pt>
                <c:pt idx="165">
                  <c:v>64.613223082943236</c:v>
                </c:pt>
                <c:pt idx="166">
                  <c:v>64.468638258758602</c:v>
                </c:pt>
                <c:pt idx="167">
                  <c:v>64.324885283088292</c:v>
                </c:pt>
                <c:pt idx="168">
                  <c:v>64.181284550268231</c:v>
                </c:pt>
                <c:pt idx="169">
                  <c:v>64.037636920659637</c:v>
                </c:pt>
                <c:pt idx="170">
                  <c:v>63.893844958838152</c:v>
                </c:pt>
                <c:pt idx="171">
                  <c:v>63.749834344469861</c:v>
                </c:pt>
                <c:pt idx="172">
                  <c:v>63.605541152494737</c:v>
                </c:pt>
                <c:pt idx="173">
                  <c:v>63.460910209674978</c:v>
                </c:pt>
                <c:pt idx="174">
                  <c:v>63.315894787370098</c:v>
                </c:pt>
                <c:pt idx="175">
                  <c:v>63.170456302124933</c:v>
                </c:pt>
                <c:pt idx="176">
                  <c:v>63.024563904820106</c:v>
                </c:pt>
                <c:pt idx="177">
                  <c:v>62.878193974891857</c:v>
                </c:pt>
                <c:pt idx="178">
                  <c:v>62.731329546671809</c:v>
                </c:pt>
                <c:pt idx="179">
                  <c:v>62.583959693216826</c:v>
                </c:pt>
                <c:pt idx="180">
                  <c:v>62.436078889910007</c:v>
                </c:pt>
                <c:pt idx="181">
                  <c:v>62.287686376682018</c:v>
                </c:pt>
                <c:pt idx="182">
                  <c:v>62.138785534210804</c:v>
                </c:pt>
                <c:pt idx="183">
                  <c:v>61.989383286095936</c:v>
                </c:pt>
                <c:pt idx="184">
                  <c:v>61.839489535900164</c:v>
                </c:pt>
                <c:pt idx="185">
                  <c:v>61.689116645189948</c:v>
                </c:pt>
                <c:pt idx="186">
                  <c:v>61.538278956330345</c:v>
                </c:pt>
                <c:pt idx="187">
                  <c:v>61.386992361809462</c:v>
                </c:pt>
                <c:pt idx="188">
                  <c:v>61.235273920271005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85.629076502783334</c:v>
                </c:pt>
                <c:pt idx="1">
                  <c:v>85.74655925427102</c:v>
                </c:pt>
                <c:pt idx="2">
                  <c:v>85.864271550516165</c:v>
                </c:pt>
                <c:pt idx="3">
                  <c:v>85.982177845880571</c:v>
                </c:pt>
                <c:pt idx="4">
                  <c:v>86.100233957581395</c:v>
                </c:pt>
                <c:pt idx="5">
                  <c:v>86.218385854556331</c:v>
                </c:pt>
                <c:pt idx="6">
                  <c:v>86.336568326853254</c:v>
                </c:pt>
                <c:pt idx="7">
                  <c:v>86.454703531632447</c:v>
                </c:pt>
                <c:pt idx="8">
                  <c:v>86.572699413779191</c:v>
                </c:pt>
                <c:pt idx="9">
                  <c:v>86.690448001666439</c:v>
                </c:pt>
                <c:pt idx="10">
                  <c:v>86.807823581897253</c:v>
                </c:pt>
                <c:pt idx="11">
                  <c:v>86.924680761004993</c:v>
                </c:pt>
                <c:pt idx="12">
                  <c:v>87.04085242721996</c:v>
                </c:pt>
                <c:pt idx="13">
                  <c:v>87.156147631626624</c:v>
                </c:pt>
                <c:pt idx="14">
                  <c:v>87.270349415428683</c:v>
                </c:pt>
                <c:pt idx="15">
                  <c:v>87.38321261866713</c:v>
                </c:pt>
                <c:pt idx="16">
                  <c:v>87.494461715606818</c:v>
                </c:pt>
                <c:pt idx="17">
                  <c:v>87.603788733056447</c:v>
                </c:pt>
                <c:pt idx="18">
                  <c:v>87.710851319956305</c:v>
                </c:pt>
                <c:pt idx="19">
                  <c:v>87.81527104937345</c:v>
                </c:pt>
                <c:pt idx="20">
                  <c:v>87.916632047150415</c:v>
                </c:pt>
                <c:pt idx="21">
                  <c:v>88.014480054243677</c:v>
                </c:pt>
                <c:pt idx="22">
                  <c:v>88.10832204144279</c:v>
                </c:pt>
                <c:pt idx="23">
                  <c:v>88.197626504648468</c:v>
                </c:pt>
                <c:pt idx="24">
                  <c:v>88.281824574963025</c:v>
                </c:pt>
                <c:pt idx="25">
                  <c:v>88.360312079086142</c:v>
                </c:pt>
                <c:pt idx="26">
                  <c:v>88.432452680367987</c:v>
                </c:pt>
                <c:pt idx="27">
                  <c:v>88.49758221778211</c:v>
                </c:pt>
                <c:pt idx="28">
                  <c:v>88.555014337594585</c:v>
                </c:pt>
                <c:pt idx="29">
                  <c:v>88.604047479472584</c:v>
                </c:pt>
                <c:pt idx="30">
                  <c:v>88.643973234565593</c:v>
                </c:pt>
                <c:pt idx="31">
                  <c:v>88.674086037825575</c:v>
                </c:pt>
                <c:pt idx="32">
                  <c:v>88.693694091608734</c:v>
                </c:pt>
                <c:pt idx="33">
                  <c:v>88.70213134468716</c:v>
                </c:pt>
                <c:pt idx="34">
                  <c:v>88.698770273719745</c:v>
                </c:pt>
                <c:pt idx="35">
                  <c:v>88.683035137746444</c:v>
                </c:pt>
                <c:pt idx="36">
                  <c:v>88.654415306169724</c:v>
                </c:pt>
                <c:pt idx="37">
                  <c:v>88.612478203405828</c:v>
                </c:pt>
                <c:pt idx="38">
                  <c:v>88.556881375437783</c:v>
                </c:pt>
                <c:pt idx="39">
                  <c:v>88.487383170754953</c:v>
                </c:pt>
                <c:pt idx="40">
                  <c:v>88.403851545074318</c:v>
                </c:pt>
                <c:pt idx="41">
                  <c:v>88.306270548108444</c:v>
                </c:pt>
                <c:pt idx="42">
                  <c:v>88.194744131039045</c:v>
                </c:pt>
                <c:pt idx="43">
                  <c:v>88.069497021815863</c:v>
                </c:pt>
                <c:pt idx="44">
                  <c:v>87.930872545515797</c:v>
                </c:pt>
                <c:pt idx="45">
                  <c:v>87.779327409883365</c:v>
                </c:pt>
                <c:pt idx="46">
                  <c:v>87.61542362131263</c:v>
                </c:pt>
                <c:pt idx="47">
                  <c:v>87.439817832884771</c:v>
                </c:pt>
                <c:pt idx="48">
                  <c:v>87.253248543299378</c:v>
                </c:pt>
                <c:pt idx="49">
                  <c:v>87.056521655118502</c:v>
                </c:pt>
                <c:pt idx="50">
                  <c:v>86.850494956897677</c:v>
                </c:pt>
                <c:pt idx="51">
                  <c:v>86.636062113973608</c:v>
                </c:pt>
                <c:pt idx="52">
                  <c:v>86.414136737713676</c:v>
                </c:pt>
                <c:pt idx="53">
                  <c:v>86.185637056714882</c:v>
                </c:pt>
                <c:pt idx="54">
                  <c:v>85.951471641908938</c:v>
                </c:pt>
                <c:pt idx="55">
                  <c:v>85.712526548388411</c:v>
                </c:pt>
                <c:pt idx="56">
                  <c:v>85.469654138143312</c:v>
                </c:pt>
                <c:pt idx="57">
                  <c:v>85.223663747576055</c:v>
                </c:pt>
                <c:pt idx="58">
                  <c:v>84.975314268402627</c:v>
                </c:pt>
                <c:pt idx="59">
                  <c:v>84.725308625623455</c:v>
                </c:pt>
                <c:pt idx="60">
                  <c:v>84.474290065233177</c:v>
                </c:pt>
                <c:pt idx="61">
                  <c:v>84.22284010912017</c:v>
                </c:pt>
                <c:pt idx="62">
                  <c:v>83.971477995564442</c:v>
                </c:pt>
                <c:pt idx="63">
                  <c:v>83.720661400033379</c:v>
                </c:pt>
                <c:pt idx="64">
                  <c:v>83.470788220887769</c:v>
                </c:pt>
                <c:pt idx="65">
                  <c:v>83.222199215889702</c:v>
                </c:pt>
                <c:pt idx="66">
                  <c:v>82.97518128557428</c:v>
                </c:pt>
                <c:pt idx="67">
                  <c:v>82.729971216138793</c:v>
                </c:pt>
                <c:pt idx="68">
                  <c:v>82.486759715247047</c:v>
                </c:pt>
                <c:pt idx="69">
                  <c:v>82.245695597079134</c:v>
                </c:pt>
                <c:pt idx="70">
                  <c:v>82.006889996473831</c:v>
                </c:pt>
                <c:pt idx="71">
                  <c:v>81.770420514887121</c:v>
                </c:pt>
                <c:pt idx="72">
                  <c:v>81.536335222245754</c:v>
                </c:pt>
                <c:pt idx="73">
                  <c:v>81.304656458045741</c:v>
                </c:pt>
                <c:pt idx="74">
                  <c:v>81.075384391921915</c:v>
                </c:pt>
                <c:pt idx="75">
                  <c:v>80.848500318289609</c:v>
                </c:pt>
                <c:pt idx="76">
                  <c:v>80.623969671579914</c:v>
                </c:pt>
                <c:pt idx="77">
                  <c:v>80.401744758204629</c:v>
                </c:pt>
                <c:pt idx="78">
                  <c:v>80.181767208909918</c:v>
                </c:pt>
                <c:pt idx="79">
                  <c:v>79.963970160863028</c:v>
                </c:pt>
                <c:pt idx="80">
                  <c:v>79.748280182921789</c:v>
                </c:pt>
                <c:pt idx="81">
                  <c:v>79.534618960323328</c:v>
                </c:pt>
                <c:pt idx="82">
                  <c:v>79.322904756733891</c:v>
                </c:pt>
                <c:pt idx="83">
                  <c:v>79.113053672445886</c:v>
                </c:pt>
                <c:pt idx="84">
                  <c:v>78.904980717681738</c:v>
                </c:pt>
                <c:pt idx="85">
                  <c:v>78.698600719631187</c:v>
                </c:pt>
                <c:pt idx="86">
                  <c:v>78.493829081147695</c:v>
                </c:pt>
                <c:pt idx="87">
                  <c:v>78.290582408073263</c:v>
                </c:pt>
                <c:pt idx="88">
                  <c:v>78.088779021041177</c:v>
                </c:pt>
                <c:pt idx="89">
                  <c:v>77.888339366394476</c:v>
                </c:pt>
                <c:pt idx="90">
                  <c:v>77.689186339610714</c:v>
                </c:pt>
                <c:pt idx="91">
                  <c:v>77.491245533381857</c:v>
                </c:pt>
                <c:pt idx="92">
                  <c:v>77.294445421292437</c:v>
                </c:pt>
                <c:pt idx="93">
                  <c:v>77.098717486892127</c:v>
                </c:pt>
                <c:pt idx="94">
                  <c:v>76.903996306882107</c:v>
                </c:pt>
                <c:pt idx="95">
                  <c:v>76.710219596138174</c:v>
                </c:pt>
                <c:pt idx="96">
                  <c:v>76.517328221382584</c:v>
                </c:pt>
                <c:pt idx="97">
                  <c:v>76.325266189486655</c:v>
                </c:pt>
                <c:pt idx="98">
                  <c:v>76.133980615643068</c:v>
                </c:pt>
                <c:pt idx="99">
                  <c:v>75.943421675980289</c:v>
                </c:pt>
                <c:pt idx="100">
                  <c:v>75.753542548601544</c:v>
                </c:pt>
                <c:pt idx="101">
                  <c:v>75.564299346509657</c:v>
                </c:pt>
                <c:pt idx="102">
                  <c:v>75.375651045423297</c:v>
                </c:pt>
                <c:pt idx="103">
                  <c:v>75.187559409091705</c:v>
                </c:pt>
                <c:pt idx="104">
                  <c:v>74.999988914370064</c:v>
                </c:pt>
                <c:pt idx="105">
                  <c:v>74.812906678019772</c:v>
                </c:pt>
                <c:pt idx="106">
                  <c:v>74.626282386940886</c:v>
                </c:pt>
                <c:pt idx="107">
                  <c:v>74.440088233324332</c:v>
                </c:pt>
                <c:pt idx="108">
                  <c:v>74.25429885602189</c:v>
                </c:pt>
                <c:pt idx="109">
                  <c:v>74.068891289269146</c:v>
                </c:pt>
                <c:pt idx="110">
                  <c:v>73.883844919753983</c:v>
                </c:pt>
                <c:pt idx="111">
                  <c:v>73.699141452897933</c:v>
                </c:pt>
                <c:pt idx="112">
                  <c:v>73.514764889102096</c:v>
                </c:pt>
                <c:pt idx="113">
                  <c:v>73.330701510601187</c:v>
                </c:pt>
                <c:pt idx="114">
                  <c:v>73.146939879460419</c:v>
                </c:pt>
                <c:pt idx="115">
                  <c:v>72.96347084713716</c:v>
                </c:pt>
                <c:pt idx="116">
                  <c:v>72.780287575904836</c:v>
                </c:pt>
                <c:pt idx="117">
                  <c:v>72.597385572295195</c:v>
                </c:pt>
                <c:pt idx="118">
                  <c:v>72.414762732548496</c:v>
                </c:pt>
                <c:pt idx="119">
                  <c:v>72.232419399863346</c:v>
                </c:pt>
                <c:pt idx="120">
                  <c:v>72.050358433000426</c:v>
                </c:pt>
                <c:pt idx="121">
                  <c:v>71.86858528550755</c:v>
                </c:pt>
                <c:pt idx="122">
                  <c:v>71.68710809449172</c:v>
                </c:pt>
                <c:pt idx="123">
                  <c:v>71.505937777455244</c:v>
                </c:pt>
                <c:pt idx="124">
                  <c:v>71.325088135232875</c:v>
                </c:pt>
                <c:pt idx="125">
                  <c:v>71.144575958505541</c:v>
                </c:pt>
                <c:pt idx="126">
                  <c:v>70.96442113472159</c:v>
                </c:pt>
                <c:pt idx="127">
                  <c:v>70.784646751524548</c:v>
                </c:pt>
                <c:pt idx="128">
                  <c:v>70.605279191970041</c:v>
                </c:pt>
                <c:pt idx="129">
                  <c:v>70.42634821592398</c:v>
                </c:pt>
                <c:pt idx="130">
                  <c:v>70.247887021082406</c:v>
                </c:pt>
                <c:pt idx="131">
                  <c:v>70.069932276069892</c:v>
                </c:pt>
                <c:pt idx="132">
                  <c:v>69.892524117092194</c:v>
                </c:pt>
                <c:pt idx="133">
                  <c:v>69.715706098696714</c:v>
                </c:pt>
                <c:pt idx="134">
                  <c:v>69.539525088393219</c:v>
                </c:pt>
                <c:pt idx="135">
                  <c:v>69.364031094296621</c:v>
                </c:pt>
                <c:pt idx="136">
                  <c:v>69.189277014671092</c:v>
                </c:pt>
                <c:pt idx="137">
                  <c:v>69.01531829839675</c:v>
                </c:pt>
                <c:pt idx="138">
                  <c:v>68.842212506073139</c:v>
                </c:pt>
                <c:pt idx="139">
                  <c:v>68.670018762846013</c:v>
                </c:pt>
                <c:pt idx="140">
                  <c:v>68.49879709621834</c:v>
                </c:pt>
                <c:pt idx="141">
                  <c:v>68.328607655183518</c:v>
                </c:pt>
                <c:pt idx="142">
                  <c:v>68.159509811061696</c:v>
                </c:pt>
                <c:pt idx="143">
                  <c:v>67.991561145433451</c:v>
                </c:pt>
                <c:pt idx="144">
                  <c:v>67.824816336473802</c:v>
                </c:pt>
                <c:pt idx="145">
                  <c:v>67.6593259616252</c:v>
                </c:pt>
                <c:pt idx="146">
                  <c:v>67.495135241626514</c:v>
                </c:pt>
                <c:pt idx="147">
                  <c:v>67.332282758041686</c:v>
                </c:pt>
                <c:pt idx="148">
                  <c:v>67.170799183101508</c:v>
                </c:pt>
                <c:pt idx="149">
                  <c:v>67.010706066301537</c:v>
                </c:pt>
                <c:pt idx="150">
                  <c:v>66.852014726161173</c:v>
                </c:pt>
                <c:pt idx="151">
                  <c:v>66.694725297239643</c:v>
                </c:pt>
                <c:pt idx="152">
                  <c:v>66.538825981407001</c:v>
                </c:pt>
                <c:pt idx="153">
                  <c:v>66.384292548135875</c:v>
                </c:pt>
                <c:pt idx="154">
                  <c:v>66.231088121101408</c:v>
                </c:pt>
                <c:pt idx="155">
                  <c:v>66.079163277831583</c:v>
                </c:pt>
                <c:pt idx="156">
                  <c:v>65.928456476030206</c:v>
                </c:pt>
                <c:pt idx="157">
                  <c:v>65.77889480528728</c:v>
                </c:pt>
                <c:pt idx="158">
                  <c:v>65.630395047220119</c:v>
                </c:pt>
                <c:pt idx="159">
                  <c:v>65.482865011824146</c:v>
                </c:pt>
                <c:pt idx="160">
                  <c:v>65.336205104138514</c:v>
                </c:pt>
                <c:pt idx="161">
                  <c:v>65.190310064327178</c:v>
                </c:pt>
                <c:pt idx="162">
                  <c:v>65.045070816779088</c:v>
                </c:pt>
                <c:pt idx="163">
                  <c:v>64.900376360357342</c:v>
                </c:pt>
                <c:pt idx="164">
                  <c:v>64.756115632608513</c:v>
                </c:pt>
                <c:pt idx="165">
                  <c:v>64.612179285339835</c:v>
                </c:pt>
                <c:pt idx="166">
                  <c:v>64.468461316903102</c:v>
                </c:pt>
                <c:pt idx="167">
                  <c:v>64.324860516970688</c:v>
                </c:pt>
                <c:pt idx="168">
                  <c:v>64.181281691584488</c:v>
                </c:pt>
                <c:pt idx="169">
                  <c:v>64.037636648814129</c:v>
                </c:pt>
                <c:pt idx="170">
                  <c:v>63.8938449375582</c:v>
                </c:pt>
                <c:pt idx="171">
                  <c:v>63.749834343099558</c:v>
                </c:pt>
                <c:pt idx="172">
                  <c:v>63.605541152422191</c:v>
                </c:pt>
                <c:pt idx="173">
                  <c:v>63.460910209671823</c:v>
                </c:pt>
                <c:pt idx="174">
                  <c:v>63.315894787369984</c:v>
                </c:pt>
                <c:pt idx="175">
                  <c:v>63.170456302124933</c:v>
                </c:pt>
                <c:pt idx="176">
                  <c:v>63.024563904820106</c:v>
                </c:pt>
                <c:pt idx="177">
                  <c:v>62.878193974891857</c:v>
                </c:pt>
                <c:pt idx="178">
                  <c:v>62.731329546671809</c:v>
                </c:pt>
                <c:pt idx="179">
                  <c:v>62.583959693216826</c:v>
                </c:pt>
                <c:pt idx="180">
                  <c:v>62.436078889910007</c:v>
                </c:pt>
                <c:pt idx="181">
                  <c:v>62.287686376682018</c:v>
                </c:pt>
                <c:pt idx="182">
                  <c:v>62.138785534210804</c:v>
                </c:pt>
                <c:pt idx="183">
                  <c:v>61.989383286095936</c:v>
                </c:pt>
                <c:pt idx="184">
                  <c:v>61.839489535900164</c:v>
                </c:pt>
                <c:pt idx="185">
                  <c:v>61.689116645189948</c:v>
                </c:pt>
                <c:pt idx="186">
                  <c:v>61.538278956330345</c:v>
                </c:pt>
                <c:pt idx="187">
                  <c:v>61.386992361809462</c:v>
                </c:pt>
                <c:pt idx="188">
                  <c:v>61.235273920271005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82.725999999999999</c:v>
                </c:pt>
                <c:pt idx="1">
                  <c:v>83.031999999999996</c:v>
                </c:pt>
                <c:pt idx="2">
                  <c:v>81.887</c:v>
                </c:pt>
                <c:pt idx="3">
                  <c:v>81.968000000000004</c:v>
                </c:pt>
                <c:pt idx="4">
                  <c:v>82.322999999999993</c:v>
                </c:pt>
                <c:pt idx="5">
                  <c:v>81.870999999999995</c:v>
                </c:pt>
                <c:pt idx="6">
                  <c:v>82.064999999999998</c:v>
                </c:pt>
                <c:pt idx="7">
                  <c:v>81.742000000000004</c:v>
                </c:pt>
                <c:pt idx="8">
                  <c:v>82.064999999999998</c:v>
                </c:pt>
                <c:pt idx="9">
                  <c:v>83.016000000000005</c:v>
                </c:pt>
                <c:pt idx="10">
                  <c:v>81.935000000000002</c:v>
                </c:pt>
                <c:pt idx="11">
                  <c:v>82.71</c:v>
                </c:pt>
                <c:pt idx="12">
                  <c:v>82.531999999999996</c:v>
                </c:pt>
                <c:pt idx="13">
                  <c:v>82.048000000000002</c:v>
                </c:pt>
                <c:pt idx="14">
                  <c:v>81.355000000000004</c:v>
                </c:pt>
                <c:pt idx="15">
                  <c:v>81.918999999999997</c:v>
                </c:pt>
                <c:pt idx="16">
                  <c:v>82.016000000000005</c:v>
                </c:pt>
                <c:pt idx="17">
                  <c:v>81.403000000000006</c:v>
                </c:pt>
                <c:pt idx="18">
                  <c:v>82.048000000000002</c:v>
                </c:pt>
                <c:pt idx="19">
                  <c:v>82.113</c:v>
                </c:pt>
                <c:pt idx="20">
                  <c:v>81.629000000000005</c:v>
                </c:pt>
                <c:pt idx="21">
                  <c:v>82.29</c:v>
                </c:pt>
                <c:pt idx="22">
                  <c:v>81.918999999999997</c:v>
                </c:pt>
                <c:pt idx="23">
                  <c:v>82.177000000000007</c:v>
                </c:pt>
                <c:pt idx="24">
                  <c:v>81.677000000000007</c:v>
                </c:pt>
                <c:pt idx="25">
                  <c:v>82.435000000000002</c:v>
                </c:pt>
                <c:pt idx="26">
                  <c:v>82.031999999999996</c:v>
                </c:pt>
                <c:pt idx="27">
                  <c:v>82.757999999999996</c:v>
                </c:pt>
                <c:pt idx="28">
                  <c:v>82.918999999999997</c:v>
                </c:pt>
                <c:pt idx="29">
                  <c:v>82.403000000000006</c:v>
                </c:pt>
                <c:pt idx="30">
                  <c:v>83.983999999999995</c:v>
                </c:pt>
                <c:pt idx="31">
                  <c:v>83.370999999999995</c:v>
                </c:pt>
                <c:pt idx="32">
                  <c:v>83.161000000000001</c:v>
                </c:pt>
                <c:pt idx="33">
                  <c:v>83.935000000000002</c:v>
                </c:pt>
                <c:pt idx="34">
                  <c:v>84.129000000000005</c:v>
                </c:pt>
                <c:pt idx="35">
                  <c:v>84.031999999999996</c:v>
                </c:pt>
                <c:pt idx="36">
                  <c:v>84.903000000000006</c:v>
                </c:pt>
                <c:pt idx="37">
                  <c:v>84.081000000000003</c:v>
                </c:pt>
                <c:pt idx="38">
                  <c:v>84.322999999999993</c:v>
                </c:pt>
                <c:pt idx="39">
                  <c:v>84.516000000000005</c:v>
                </c:pt>
                <c:pt idx="40">
                  <c:v>85.257999999999996</c:v>
                </c:pt>
                <c:pt idx="41">
                  <c:v>86.596999999999994</c:v>
                </c:pt>
                <c:pt idx="42">
                  <c:v>87.548000000000002</c:v>
                </c:pt>
                <c:pt idx="43">
                  <c:v>87.903000000000006</c:v>
                </c:pt>
                <c:pt idx="44">
                  <c:v>90.129000000000005</c:v>
                </c:pt>
                <c:pt idx="45">
                  <c:v>92.983999999999995</c:v>
                </c:pt>
                <c:pt idx="46">
                  <c:v>94.613</c:v>
                </c:pt>
                <c:pt idx="47">
                  <c:v>99.418999999999997</c:v>
                </c:pt>
                <c:pt idx="48">
                  <c:v>105.226</c:v>
                </c:pt>
                <c:pt idx="49">
                  <c:v>112.226</c:v>
                </c:pt>
                <c:pt idx="50">
                  <c:v>123.113</c:v>
                </c:pt>
                <c:pt idx="51">
                  <c:v>136.565</c:v>
                </c:pt>
                <c:pt idx="52">
                  <c:v>154.17699999999999</c:v>
                </c:pt>
                <c:pt idx="53">
                  <c:v>171.37100000000001</c:v>
                </c:pt>
                <c:pt idx="54">
                  <c:v>188.387</c:v>
                </c:pt>
                <c:pt idx="55">
                  <c:v>203.613</c:v>
                </c:pt>
                <c:pt idx="56">
                  <c:v>214.387</c:v>
                </c:pt>
                <c:pt idx="57">
                  <c:v>222.96799999999999</c:v>
                </c:pt>
                <c:pt idx="58">
                  <c:v>228.67699999999999</c:v>
                </c:pt>
                <c:pt idx="59">
                  <c:v>230.37100000000001</c:v>
                </c:pt>
                <c:pt idx="60">
                  <c:v>229.98400000000001</c:v>
                </c:pt>
                <c:pt idx="61">
                  <c:v>225.59700000000001</c:v>
                </c:pt>
                <c:pt idx="62">
                  <c:v>216.37100000000001</c:v>
                </c:pt>
                <c:pt idx="63">
                  <c:v>199.03200000000001</c:v>
                </c:pt>
                <c:pt idx="64">
                  <c:v>172.774</c:v>
                </c:pt>
                <c:pt idx="65">
                  <c:v>133.839</c:v>
                </c:pt>
                <c:pt idx="66">
                  <c:v>94.757999999999996</c:v>
                </c:pt>
                <c:pt idx="67">
                  <c:v>79.031999999999996</c:v>
                </c:pt>
                <c:pt idx="68">
                  <c:v>75.581000000000003</c:v>
                </c:pt>
                <c:pt idx="69">
                  <c:v>76.709999999999994</c:v>
                </c:pt>
                <c:pt idx="70">
                  <c:v>77.418999999999997</c:v>
                </c:pt>
                <c:pt idx="71">
                  <c:v>78.742000000000004</c:v>
                </c:pt>
                <c:pt idx="72">
                  <c:v>80.918999999999997</c:v>
                </c:pt>
                <c:pt idx="73">
                  <c:v>83.822999999999993</c:v>
                </c:pt>
                <c:pt idx="74">
                  <c:v>89.129000000000005</c:v>
                </c:pt>
                <c:pt idx="75">
                  <c:v>95.418999999999997</c:v>
                </c:pt>
                <c:pt idx="76">
                  <c:v>104.452</c:v>
                </c:pt>
                <c:pt idx="77">
                  <c:v>115.629</c:v>
                </c:pt>
                <c:pt idx="78">
                  <c:v>127.887</c:v>
                </c:pt>
                <c:pt idx="79">
                  <c:v>140.14500000000001</c:v>
                </c:pt>
                <c:pt idx="80">
                  <c:v>153.339</c:v>
                </c:pt>
                <c:pt idx="81">
                  <c:v>163.96799999999999</c:v>
                </c:pt>
                <c:pt idx="82">
                  <c:v>171.48400000000001</c:v>
                </c:pt>
                <c:pt idx="83">
                  <c:v>177.565</c:v>
                </c:pt>
                <c:pt idx="84">
                  <c:v>179.53200000000001</c:v>
                </c:pt>
                <c:pt idx="85">
                  <c:v>179.98400000000001</c:v>
                </c:pt>
                <c:pt idx="86">
                  <c:v>176.14500000000001</c:v>
                </c:pt>
                <c:pt idx="87">
                  <c:v>167.58099999999999</c:v>
                </c:pt>
                <c:pt idx="88">
                  <c:v>151.01599999999999</c:v>
                </c:pt>
                <c:pt idx="89">
                  <c:v>126.145</c:v>
                </c:pt>
                <c:pt idx="90">
                  <c:v>95.096999999999994</c:v>
                </c:pt>
                <c:pt idx="91">
                  <c:v>75.387</c:v>
                </c:pt>
                <c:pt idx="92">
                  <c:v>69.757999999999996</c:v>
                </c:pt>
                <c:pt idx="93">
                  <c:v>68.048000000000002</c:v>
                </c:pt>
                <c:pt idx="94">
                  <c:v>68.903000000000006</c:v>
                </c:pt>
                <c:pt idx="95">
                  <c:v>67.790000000000006</c:v>
                </c:pt>
                <c:pt idx="96">
                  <c:v>67.742000000000004</c:v>
                </c:pt>
                <c:pt idx="97">
                  <c:v>67.564999999999998</c:v>
                </c:pt>
                <c:pt idx="98">
                  <c:v>67.305999999999997</c:v>
                </c:pt>
                <c:pt idx="99">
                  <c:v>67.113</c:v>
                </c:pt>
                <c:pt idx="100">
                  <c:v>68.305999999999997</c:v>
                </c:pt>
                <c:pt idx="101">
                  <c:v>67.596999999999994</c:v>
                </c:pt>
                <c:pt idx="102">
                  <c:v>67.418999999999997</c:v>
                </c:pt>
                <c:pt idx="103">
                  <c:v>67.548000000000002</c:v>
                </c:pt>
                <c:pt idx="104">
                  <c:v>68.370999999999995</c:v>
                </c:pt>
                <c:pt idx="105">
                  <c:v>67.516000000000005</c:v>
                </c:pt>
                <c:pt idx="106">
                  <c:v>67.983999999999995</c:v>
                </c:pt>
                <c:pt idx="107">
                  <c:v>68.435000000000002</c:v>
                </c:pt>
                <c:pt idx="108">
                  <c:v>68.548000000000002</c:v>
                </c:pt>
                <c:pt idx="109">
                  <c:v>69.305999999999997</c:v>
                </c:pt>
                <c:pt idx="110">
                  <c:v>68.257999999999996</c:v>
                </c:pt>
                <c:pt idx="111">
                  <c:v>68.774000000000001</c:v>
                </c:pt>
                <c:pt idx="112">
                  <c:v>67.918999999999997</c:v>
                </c:pt>
                <c:pt idx="113">
                  <c:v>68.144999999999996</c:v>
                </c:pt>
                <c:pt idx="114">
                  <c:v>67.209999999999994</c:v>
                </c:pt>
                <c:pt idx="115">
                  <c:v>66.870999999999995</c:v>
                </c:pt>
                <c:pt idx="116">
                  <c:v>67.209999999999994</c:v>
                </c:pt>
                <c:pt idx="117">
                  <c:v>67.064999999999998</c:v>
                </c:pt>
                <c:pt idx="118">
                  <c:v>67.822999999999993</c:v>
                </c:pt>
                <c:pt idx="119">
                  <c:v>68.338999999999999</c:v>
                </c:pt>
                <c:pt idx="120">
                  <c:v>69.194000000000003</c:v>
                </c:pt>
                <c:pt idx="121">
                  <c:v>69.516000000000005</c:v>
                </c:pt>
                <c:pt idx="122">
                  <c:v>70.5</c:v>
                </c:pt>
                <c:pt idx="123">
                  <c:v>70.194000000000003</c:v>
                </c:pt>
                <c:pt idx="124">
                  <c:v>70.177000000000007</c:v>
                </c:pt>
                <c:pt idx="125">
                  <c:v>70.548000000000002</c:v>
                </c:pt>
                <c:pt idx="126">
                  <c:v>70.5</c:v>
                </c:pt>
                <c:pt idx="127">
                  <c:v>69.468000000000004</c:v>
                </c:pt>
                <c:pt idx="128">
                  <c:v>67.822999999999993</c:v>
                </c:pt>
                <c:pt idx="129">
                  <c:v>66.064999999999998</c:v>
                </c:pt>
                <c:pt idx="130">
                  <c:v>65.257999999999996</c:v>
                </c:pt>
                <c:pt idx="131">
                  <c:v>64.516000000000005</c:v>
                </c:pt>
                <c:pt idx="132">
                  <c:v>64.451999999999998</c:v>
                </c:pt>
                <c:pt idx="133">
                  <c:v>63.968000000000004</c:v>
                </c:pt>
                <c:pt idx="134">
                  <c:v>64.016000000000005</c:v>
                </c:pt>
                <c:pt idx="135">
                  <c:v>63.548000000000002</c:v>
                </c:pt>
                <c:pt idx="136">
                  <c:v>64.096999999999994</c:v>
                </c:pt>
                <c:pt idx="137">
                  <c:v>61.823</c:v>
                </c:pt>
                <c:pt idx="138">
                  <c:v>62</c:v>
                </c:pt>
                <c:pt idx="139">
                  <c:v>63.097000000000001</c:v>
                </c:pt>
                <c:pt idx="140">
                  <c:v>62.435000000000002</c:v>
                </c:pt>
                <c:pt idx="141">
                  <c:v>62.338999999999999</c:v>
                </c:pt>
                <c:pt idx="142">
                  <c:v>62.435000000000002</c:v>
                </c:pt>
                <c:pt idx="143">
                  <c:v>62.064999999999998</c:v>
                </c:pt>
                <c:pt idx="144">
                  <c:v>62.274000000000001</c:v>
                </c:pt>
                <c:pt idx="145">
                  <c:v>62.774000000000001</c:v>
                </c:pt>
                <c:pt idx="146">
                  <c:v>62.402999999999999</c:v>
                </c:pt>
                <c:pt idx="147">
                  <c:v>61.694000000000003</c:v>
                </c:pt>
                <c:pt idx="148">
                  <c:v>61.741999999999997</c:v>
                </c:pt>
                <c:pt idx="149">
                  <c:v>61.29</c:v>
                </c:pt>
                <c:pt idx="150">
                  <c:v>61.918999999999997</c:v>
                </c:pt>
                <c:pt idx="151">
                  <c:v>63.241999999999997</c:v>
                </c:pt>
                <c:pt idx="152">
                  <c:v>62.71</c:v>
                </c:pt>
                <c:pt idx="153">
                  <c:v>63.387</c:v>
                </c:pt>
                <c:pt idx="154">
                  <c:v>63.613</c:v>
                </c:pt>
                <c:pt idx="155">
                  <c:v>62.887</c:v>
                </c:pt>
                <c:pt idx="156">
                  <c:v>63.161000000000001</c:v>
                </c:pt>
                <c:pt idx="157">
                  <c:v>64.242000000000004</c:v>
                </c:pt>
                <c:pt idx="158">
                  <c:v>62.015999999999998</c:v>
                </c:pt>
                <c:pt idx="159">
                  <c:v>62.387</c:v>
                </c:pt>
                <c:pt idx="160">
                  <c:v>61.451999999999998</c:v>
                </c:pt>
                <c:pt idx="161">
                  <c:v>59.128999999999998</c:v>
                </c:pt>
                <c:pt idx="162">
                  <c:v>59.548000000000002</c:v>
                </c:pt>
                <c:pt idx="163">
                  <c:v>59.515999999999998</c:v>
                </c:pt>
                <c:pt idx="164">
                  <c:v>59.774000000000001</c:v>
                </c:pt>
                <c:pt idx="165">
                  <c:v>59.354999999999997</c:v>
                </c:pt>
                <c:pt idx="166">
                  <c:v>59.484000000000002</c:v>
                </c:pt>
                <c:pt idx="167">
                  <c:v>60.161000000000001</c:v>
                </c:pt>
                <c:pt idx="168">
                  <c:v>59.564999999999998</c:v>
                </c:pt>
                <c:pt idx="169">
                  <c:v>59.338999999999999</c:v>
                </c:pt>
                <c:pt idx="170">
                  <c:v>59.097000000000001</c:v>
                </c:pt>
                <c:pt idx="171">
                  <c:v>59.694000000000003</c:v>
                </c:pt>
                <c:pt idx="172">
                  <c:v>59.015999999999998</c:v>
                </c:pt>
                <c:pt idx="173">
                  <c:v>58.451999999999998</c:v>
                </c:pt>
                <c:pt idx="174">
                  <c:v>58.805999999999997</c:v>
                </c:pt>
                <c:pt idx="175">
                  <c:v>58.918999999999997</c:v>
                </c:pt>
                <c:pt idx="176">
                  <c:v>59.758000000000003</c:v>
                </c:pt>
                <c:pt idx="177">
                  <c:v>59.031999999999996</c:v>
                </c:pt>
                <c:pt idx="178">
                  <c:v>59.161000000000001</c:v>
                </c:pt>
                <c:pt idx="179">
                  <c:v>59.581000000000003</c:v>
                </c:pt>
                <c:pt idx="180">
                  <c:v>60.323</c:v>
                </c:pt>
                <c:pt idx="181">
                  <c:v>60.484000000000002</c:v>
                </c:pt>
                <c:pt idx="182">
                  <c:v>59.338999999999999</c:v>
                </c:pt>
                <c:pt idx="183">
                  <c:v>58.128999999999998</c:v>
                </c:pt>
                <c:pt idx="184">
                  <c:v>59.418999999999997</c:v>
                </c:pt>
                <c:pt idx="185">
                  <c:v>57.677</c:v>
                </c:pt>
                <c:pt idx="186">
                  <c:v>57.645000000000003</c:v>
                </c:pt>
                <c:pt idx="187">
                  <c:v>58.935000000000002</c:v>
                </c:pt>
                <c:pt idx="188">
                  <c:v>58.015999999999998</c:v>
                </c:pt>
                <c:pt idx="189">
                  <c:v>57.225999999999999</c:v>
                </c:pt>
                <c:pt idx="190">
                  <c:v>57.741999999999997</c:v>
                </c:pt>
                <c:pt idx="191">
                  <c:v>57.677</c:v>
                </c:pt>
                <c:pt idx="192">
                  <c:v>58.097000000000001</c:v>
                </c:pt>
                <c:pt idx="193">
                  <c:v>57.128999999999998</c:v>
                </c:pt>
                <c:pt idx="194">
                  <c:v>57.548000000000002</c:v>
                </c:pt>
                <c:pt idx="195">
                  <c:v>59.015999999999998</c:v>
                </c:pt>
                <c:pt idx="196">
                  <c:v>58.902999999999999</c:v>
                </c:pt>
                <c:pt idx="197">
                  <c:v>56.871000000000002</c:v>
                </c:pt>
                <c:pt idx="198">
                  <c:v>57.241999999999997</c:v>
                </c:pt>
                <c:pt idx="199">
                  <c:v>57.015999999999998</c:v>
                </c:pt>
                <c:pt idx="200">
                  <c:v>56.725999999999999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81.269536163512186</c:v>
                </c:pt>
                <c:pt idx="1">
                  <c:v>81.34502993357826</c:v>
                </c:pt>
                <c:pt idx="2">
                  <c:v>81.419824515490546</c:v>
                </c:pt>
                <c:pt idx="3">
                  <c:v>81.493817073116105</c:v>
                </c:pt>
                <c:pt idx="4">
                  <c:v>81.566892416243846</c:v>
                </c:pt>
                <c:pt idx="5">
                  <c:v>81.638921793920588</c:v>
                </c:pt>
                <c:pt idx="6">
                  <c:v>81.70976161583539</c:v>
                </c:pt>
                <c:pt idx="7">
                  <c:v>81.77925210779496</c:v>
                </c:pt>
                <c:pt idx="8">
                  <c:v>81.847215910612391</c:v>
                </c:pt>
                <c:pt idx="9">
                  <c:v>81.913456635830656</c:v>
                </c:pt>
                <c:pt idx="10">
                  <c:v>81.977757396841966</c:v>
                </c:pt>
                <c:pt idx="11">
                  <c:v>82.03987934050852</c:v>
                </c:pt>
                <c:pt idx="12">
                  <c:v>82.099560212923961</c:v>
                </c:pt>
                <c:pt idx="13">
                  <c:v>82.156513004487735</c:v>
                </c:pt>
                <c:pt idx="14">
                  <c:v>82.210424735718476</c:v>
                </c:pt>
                <c:pt idx="15">
                  <c:v>82.26095546913875</c:v>
                </c:pt>
                <c:pt idx="16">
                  <c:v>82.307737669038602</c:v>
                </c:pt>
                <c:pt idx="17">
                  <c:v>82.350376088016631</c:v>
                </c:pt>
                <c:pt idx="18">
                  <c:v>82.388448449769541</c:v>
                </c:pt>
                <c:pt idx="19">
                  <c:v>82.421507341612852</c:v>
                </c:pt>
                <c:pt idx="20">
                  <c:v>82.449083957681637</c:v>
                </c:pt>
                <c:pt idx="21">
                  <c:v>82.470694688230395</c:v>
                </c:pt>
                <c:pt idx="22">
                  <c:v>82.485852092672303</c:v>
                </c:pt>
                <c:pt idx="23">
                  <c:v>82.494082604837757</c:v>
                </c:pt>
                <c:pt idx="24">
                  <c:v>82.494954500149319</c:v>
                </c:pt>
                <c:pt idx="25">
                  <c:v>82.488121324921721</c:v>
                </c:pt>
                <c:pt idx="26">
                  <c:v>82.473388272505346</c:v>
                </c:pt>
                <c:pt idx="27">
                  <c:v>82.450811997110449</c:v>
                </c:pt>
                <c:pt idx="28">
                  <c:v>82.420848135979156</c:v>
                </c:pt>
                <c:pt idx="29">
                  <c:v>82.38456530363122</c:v>
                </c:pt>
                <c:pt idx="30">
                  <c:v>82.343949278892524</c:v>
                </c:pt>
                <c:pt idx="31">
                  <c:v>82.302325997127298</c:v>
                </c:pt>
                <c:pt idx="32">
                  <c:v>82.264935883312631</c:v>
                </c:pt>
                <c:pt idx="33">
                  <c:v>82.239693663315663</c:v>
                </c:pt>
                <c:pt idx="34">
                  <c:v>82.238165242712284</c:v>
                </c:pt>
                <c:pt idx="35">
                  <c:v>82.276784307008128</c:v>
                </c:pt>
                <c:pt idx="36">
                  <c:v>82.378313528287777</c:v>
                </c:pt>
                <c:pt idx="37">
                  <c:v>82.573526381311908</c:v>
                </c:pt>
                <c:pt idx="38">
                  <c:v>82.903044026415628</c:v>
                </c:pt>
                <c:pt idx="39">
                  <c:v>83.419207414897315</c:v>
                </c:pt>
                <c:pt idx="40">
                  <c:v>84.187799896050336</c:v>
                </c:pt>
                <c:pt idx="41">
                  <c:v>85.289365364799522</c:v>
                </c:pt>
                <c:pt idx="42">
                  <c:v>86.819800116859994</c:v>
                </c:pt>
                <c:pt idx="43">
                  <c:v>88.889845304391699</c:v>
                </c:pt>
                <c:pt idx="44">
                  <c:v>91.623086162321044</c:v>
                </c:pt>
                <c:pt idx="45">
                  <c:v>95.15208998609161</c:v>
                </c:pt>
                <c:pt idx="46">
                  <c:v>99.612401568938253</c:v>
                </c:pt>
                <c:pt idx="47">
                  <c:v>105.13427187701396</c:v>
                </c:pt>
                <c:pt idx="48">
                  <c:v>111.83222399024888</c:v>
                </c:pt>
                <c:pt idx="49">
                  <c:v>119.79284873319278</c:v>
                </c:pt>
                <c:pt idx="50">
                  <c:v>129.06154531898801</c:v>
                </c:pt>
                <c:pt idx="51">
                  <c:v>139.62923339709212</c:v>
                </c:pt>
                <c:pt idx="52">
                  <c:v>151.4202609222956</c:v>
                </c:pt>
                <c:pt idx="53">
                  <c:v>164.28250030988184</c:v>
                </c:pt>
                <c:pt idx="54">
                  <c:v>177.97890894400757</c:v>
                </c:pt>
                <c:pt idx="55">
                  <c:v>192.17389689257871</c:v>
                </c:pt>
                <c:pt idx="56">
                  <c:v>206.39375633089989</c:v>
                </c:pt>
                <c:pt idx="57">
                  <c:v>219.92114770454205</c:v>
                </c:pt>
                <c:pt idx="58">
                  <c:v>231.58947751335234</c:v>
                </c:pt>
                <c:pt idx="59">
                  <c:v>239.53869719235985</c:v>
                </c:pt>
                <c:pt idx="60">
                  <c:v>241.20252137637394</c:v>
                </c:pt>
                <c:pt idx="61">
                  <c:v>233.93784231356457</c:v>
                </c:pt>
                <c:pt idx="62">
                  <c:v>216.41036872958671</c:v>
                </c:pt>
                <c:pt idx="63">
                  <c:v>190.04500173505576</c:v>
                </c:pt>
                <c:pt idx="64">
                  <c:v>159.27127470482921</c:v>
                </c:pt>
                <c:pt idx="65">
                  <c:v>129.91365234585041</c:v>
                </c:pt>
                <c:pt idx="66">
                  <c:v>106.64370746191176</c:v>
                </c:pt>
                <c:pt idx="67">
                  <c:v>91.298310557942386</c:v>
                </c:pt>
                <c:pt idx="68">
                  <c:v>83.040008224731977</c:v>
                </c:pt>
                <c:pt idx="69">
                  <c:v>79.761077708565978</c:v>
                </c:pt>
                <c:pt idx="70">
                  <c:v>79.461023648131331</c:v>
                </c:pt>
                <c:pt idx="71">
                  <c:v>80.874252634408919</c:v>
                </c:pt>
                <c:pt idx="72">
                  <c:v>83.440241205289297</c:v>
                </c:pt>
                <c:pt idx="73">
                  <c:v>87.027584668194763</c:v>
                </c:pt>
                <c:pt idx="74">
                  <c:v>91.692017749674704</c:v>
                </c:pt>
                <c:pt idx="75">
                  <c:v>97.53732949874167</c:v>
                </c:pt>
                <c:pt idx="76">
                  <c:v>104.6476488493696</c:v>
                </c:pt>
                <c:pt idx="77">
                  <c:v>113.05169683893479</c:v>
                </c:pt>
                <c:pt idx="78">
                  <c:v>122.69885219951814</c:v>
                </c:pt>
                <c:pt idx="79">
                  <c:v>133.44101513750257</c:v>
                </c:pt>
                <c:pt idx="80">
                  <c:v>145.01761983035661</c:v>
                </c:pt>
                <c:pt idx="81">
                  <c:v>157.0313622973452</c:v>
                </c:pt>
                <c:pt idx="82">
                  <c:v>168.8728643645627</c:v>
                </c:pt>
                <c:pt idx="83">
                  <c:v>179.52003535453957</c:v>
                </c:pt>
                <c:pt idx="84">
                  <c:v>187.20451293352997</c:v>
                </c:pt>
                <c:pt idx="85">
                  <c:v>189.25116355492855</c:v>
                </c:pt>
                <c:pt idx="86">
                  <c:v>182.77557741624776</c:v>
                </c:pt>
                <c:pt idx="87">
                  <c:v>166.56290655312512</c:v>
                </c:pt>
                <c:pt idx="88">
                  <c:v>142.94788024869285</c:v>
                </c:pt>
                <c:pt idx="89">
                  <c:v>117.52042091829739</c:v>
                </c:pt>
                <c:pt idx="90">
                  <c:v>96.167972809250372</c:v>
                </c:pt>
                <c:pt idx="91">
                  <c:v>81.919733336642935</c:v>
                </c:pt>
                <c:pt idx="92">
                  <c:v>74.285222959498228</c:v>
                </c:pt>
                <c:pt idx="93">
                  <c:v>70.952643789393747</c:v>
                </c:pt>
                <c:pt idx="94">
                  <c:v>69.716933588869026</c:v>
                </c:pt>
                <c:pt idx="95">
                  <c:v>69.269711578902573</c:v>
                </c:pt>
                <c:pt idx="96">
                  <c:v>69.054947245739129</c:v>
                </c:pt>
                <c:pt idx="97">
                  <c:v>68.894796051338872</c:v>
                </c:pt>
                <c:pt idx="98">
                  <c:v>68.745397498433178</c:v>
                </c:pt>
                <c:pt idx="99">
                  <c:v>68.598268700849857</c:v>
                </c:pt>
                <c:pt idx="100">
                  <c:v>68.45208038314972</c:v>
                </c:pt>
                <c:pt idx="101">
                  <c:v>68.306634436848967</c:v>
                </c:pt>
                <c:pt idx="102">
                  <c:v>68.161886362951336</c:v>
                </c:pt>
                <c:pt idx="103">
                  <c:v>68.0178336706864</c:v>
                </c:pt>
                <c:pt idx="104">
                  <c:v>67.874529537629627</c:v>
                </c:pt>
                <c:pt idx="105">
                  <c:v>67.732131013990639</c:v>
                </c:pt>
                <c:pt idx="106">
                  <c:v>67.590986894932371</c:v>
                </c:pt>
                <c:pt idx="107">
                  <c:v>67.451786221478315</c:v>
                </c:pt>
                <c:pt idx="108">
                  <c:v>67.315794106194005</c:v>
                </c:pt>
                <c:pt idx="109">
                  <c:v>67.185201473535727</c:v>
                </c:pt>
                <c:pt idx="110">
                  <c:v>67.06360422001552</c:v>
                </c:pt>
                <c:pt idx="111">
                  <c:v>66.956598382589789</c:v>
                </c:pt>
                <c:pt idx="112">
                  <c:v>66.87242576295931</c:v>
                </c:pt>
                <c:pt idx="113">
                  <c:v>66.822529562339795</c:v>
                </c:pt>
                <c:pt idx="114">
                  <c:v>66.821793465785817</c:v>
                </c:pt>
                <c:pt idx="115">
                  <c:v>66.888166193552337</c:v>
                </c:pt>
                <c:pt idx="116">
                  <c:v>67.04135335139442</c:v>
                </c:pt>
                <c:pt idx="117">
                  <c:v>67.300316596367324</c:v>
                </c:pt>
                <c:pt idx="118">
                  <c:v>67.679426525195893</c:v>
                </c:pt>
                <c:pt idx="119">
                  <c:v>68.18312207534575</c:v>
                </c:pt>
                <c:pt idx="120">
                  <c:v>68.798636003855648</c:v>
                </c:pt>
                <c:pt idx="121">
                  <c:v>69.486023884075493</c:v>
                </c:pt>
                <c:pt idx="122">
                  <c:v>70.166079831273464</c:v>
                </c:pt>
                <c:pt idx="123">
                  <c:v>70.712449330899261</c:v>
                </c:pt>
                <c:pt idx="124">
                  <c:v>70.9632334202051</c:v>
                </c:pt>
                <c:pt idx="125">
                  <c:v>70.768187858291014</c:v>
                </c:pt>
                <c:pt idx="126">
                  <c:v>70.06507769359105</c:v>
                </c:pt>
                <c:pt idx="127">
                  <c:v>68.940255735691821</c:v>
                </c:pt>
                <c:pt idx="128">
                  <c:v>67.616365202703307</c:v>
                </c:pt>
                <c:pt idx="129">
                  <c:v>66.357289103321762</c:v>
                </c:pt>
                <c:pt idx="130">
                  <c:v>65.351882479021398</c:v>
                </c:pt>
                <c:pt idx="131">
                  <c:v>64.656340711754638</c:v>
                </c:pt>
                <c:pt idx="132">
                  <c:v>64.219362961354562</c:v>
                </c:pt>
                <c:pt idx="133">
                  <c:v>63.948502709871732</c:v>
                </c:pt>
                <c:pt idx="134">
                  <c:v>63.763458587987301</c:v>
                </c:pt>
                <c:pt idx="135">
                  <c:v>63.614955203019811</c:v>
                </c:pt>
                <c:pt idx="136">
                  <c:v>63.479675295405947</c:v>
                </c:pt>
                <c:pt idx="137">
                  <c:v>63.348844957481575</c:v>
                </c:pt>
                <c:pt idx="138">
                  <c:v>63.219887574791535</c:v>
                </c:pt>
                <c:pt idx="139">
                  <c:v>63.092419851398212</c:v>
                </c:pt>
                <c:pt idx="140">
                  <c:v>62.966910102306429</c:v>
                </c:pt>
                <c:pt idx="141">
                  <c:v>62.844511505388084</c:v>
                </c:pt>
                <c:pt idx="142">
                  <c:v>62.727373476858929</c:v>
                </c:pt>
                <c:pt idx="143">
                  <c:v>62.619188526473557</c:v>
                </c:pt>
                <c:pt idx="144">
                  <c:v>62.525841466720927</c:v>
                </c:pt>
                <c:pt idx="145">
                  <c:v>62.455951694397889</c:v>
                </c:pt>
                <c:pt idx="146">
                  <c:v>62.420946251372705</c:v>
                </c:pt>
                <c:pt idx="147">
                  <c:v>62.434146206930698</c:v>
                </c:pt>
                <c:pt idx="148">
                  <c:v>62.508251606865556</c:v>
                </c:pt>
                <c:pt idx="149">
                  <c:v>62.650631136692994</c:v>
                </c:pt>
                <c:pt idx="150">
                  <c:v>62.856163964685976</c:v>
                </c:pt>
                <c:pt idx="151">
                  <c:v>63.098659879942375</c:v>
                </c:pt>
                <c:pt idx="152">
                  <c:v>63.324862016942468</c:v>
                </c:pt>
                <c:pt idx="153">
                  <c:v>63.458726831503128</c:v>
                </c:pt>
                <c:pt idx="154">
                  <c:v>63.42313047052145</c:v>
                </c:pt>
                <c:pt idx="155">
                  <c:v>63.175591381819238</c:v>
                </c:pt>
                <c:pt idx="156">
                  <c:v>62.737915147481303</c:v>
                </c:pt>
                <c:pt idx="157">
                  <c:v>62.194576878081044</c:v>
                </c:pt>
                <c:pt idx="158">
                  <c:v>61.654516980212186</c:v>
                </c:pt>
                <c:pt idx="159">
                  <c:v>61.201340971843528</c:v>
                </c:pt>
                <c:pt idx="160">
                  <c:v>60.8658963188713</c:v>
                </c:pt>
                <c:pt idx="161">
                  <c:v>60.633300033011786</c:v>
                </c:pt>
                <c:pt idx="162">
                  <c:v>60.4688734236966</c:v>
                </c:pt>
                <c:pt idx="163">
                  <c:v>60.340577341192684</c:v>
                </c:pt>
                <c:pt idx="164">
                  <c:v>60.227976654817788</c:v>
                </c:pt>
                <c:pt idx="165">
                  <c:v>60.12104617681306</c:v>
                </c:pt>
                <c:pt idx="166">
                  <c:v>60.015823371245219</c:v>
                </c:pt>
                <c:pt idx="167">
                  <c:v>59.910993939991364</c:v>
                </c:pt>
                <c:pt idx="168">
                  <c:v>59.806158925440883</c:v>
                </c:pt>
                <c:pt idx="169">
                  <c:v>59.701178988805779</c:v>
                </c:pt>
                <c:pt idx="170">
                  <c:v>59.595979679009652</c:v>
                </c:pt>
                <c:pt idx="171">
                  <c:v>59.490504904470207</c:v>
                </c:pt>
                <c:pt idx="172">
                  <c:v>59.384707808520247</c:v>
                </c:pt>
                <c:pt idx="173">
                  <c:v>59.278549156704749</c:v>
                </c:pt>
                <c:pt idx="174">
                  <c:v>59.171996869494862</c:v>
                </c:pt>
                <c:pt idx="175">
                  <c:v>59.065025623287774</c:v>
                </c:pt>
                <c:pt idx="176">
                  <c:v>58.957616389824544</c:v>
                </c:pt>
                <c:pt idx="177">
                  <c:v>58.849755920389256</c:v>
                </c:pt>
                <c:pt idx="178">
                  <c:v>58.741436195264846</c:v>
                </c:pt>
                <c:pt idx="179">
                  <c:v>58.632653857730716</c:v>
                </c:pt>
                <c:pt idx="180">
                  <c:v>58.523409648964062</c:v>
                </c:pt>
                <c:pt idx="181">
                  <c:v>58.413707857123313</c:v>
                </c:pt>
                <c:pt idx="182">
                  <c:v>58.303555790925429</c:v>
                </c:pt>
                <c:pt idx="183">
                  <c:v>58.192963285297289</c:v>
                </c:pt>
                <c:pt idx="184">
                  <c:v>58.081942244259643</c:v>
                </c:pt>
                <c:pt idx="185">
                  <c:v>57.970506224124797</c:v>
                </c:pt>
                <c:pt idx="186">
                  <c:v>57.858670058363543</c:v>
                </c:pt>
                <c:pt idx="187">
                  <c:v>57.74644952411257</c:v>
                </c:pt>
                <c:pt idx="188">
                  <c:v>57.633861049221842</c:v>
                </c:pt>
                <c:pt idx="189">
                  <c:v>57.520921457949285</c:v>
                </c:pt>
                <c:pt idx="190">
                  <c:v>57.40764775285831</c:v>
                </c:pt>
                <c:pt idx="191">
                  <c:v>57.294056930122316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81.269536163496667</c:v>
                </c:pt>
                <c:pt idx="1">
                  <c:v>81.345029933538413</c:v>
                </c:pt>
                <c:pt idx="2">
                  <c:v>81.419824515389791</c:v>
                </c:pt>
                <c:pt idx="3">
                  <c:v>81.493817072865099</c:v>
                </c:pt>
                <c:pt idx="4">
                  <c:v>81.566892415627834</c:v>
                </c:pt>
                <c:pt idx="5">
                  <c:v>81.638921792431262</c:v>
                </c:pt>
                <c:pt idx="6">
                  <c:v>81.709761612288091</c:v>
                </c:pt>
                <c:pt idx="7">
                  <c:v>81.779252099471364</c:v>
                </c:pt>
                <c:pt idx="8">
                  <c:v>81.84721589137142</c:v>
                </c:pt>
                <c:pt idx="9">
                  <c:v>81.913456592013233</c:v>
                </c:pt>
                <c:pt idx="10">
                  <c:v>81.977757298538123</c:v>
                </c:pt>
                <c:pt idx="11">
                  <c:v>82.039879123239487</c:v>
                </c:pt>
                <c:pt idx="12">
                  <c:v>82.099559739850179</c:v>
                </c:pt>
                <c:pt idx="13">
                  <c:v>82.156511989726965</c:v>
                </c:pt>
                <c:pt idx="14">
                  <c:v>82.210422591336297</c:v>
                </c:pt>
                <c:pt idx="15">
                  <c:v>82.260951004930561</c:v>
                </c:pt>
                <c:pt idx="16">
                  <c:v>82.307728513362491</c:v>
                </c:pt>
                <c:pt idx="17">
                  <c:v>82.350357589362574</c:v>
                </c:pt>
                <c:pt idx="18">
                  <c:v>82.388411628939792</c:v>
                </c:pt>
                <c:pt idx="19">
                  <c:v>82.421435139361279</c:v>
                </c:pt>
                <c:pt idx="20">
                  <c:v>82.448944477777317</c:v>
                </c:pt>
                <c:pt idx="21">
                  <c:v>82.470429242178326</c:v>
                </c:pt>
                <c:pt idx="22">
                  <c:v>82.485354419041613</c:v>
                </c:pt>
                <c:pt idx="23">
                  <c:v>82.493163390648235</c:v>
                </c:pt>
                <c:pt idx="24">
                  <c:v>82.493281898428734</c:v>
                </c:pt>
                <c:pt idx="25">
                  <c:v>82.485123045606997</c:v>
                </c:pt>
                <c:pt idx="26">
                  <c:v>82.468093401700102</c:v>
                </c:pt>
                <c:pt idx="27">
                  <c:v>82.441600242148979</c:v>
                </c:pt>
                <c:pt idx="28">
                  <c:v>82.405059917921889</c:v>
                </c:pt>
                <c:pt idx="29">
                  <c:v>82.357907302324492</c:v>
                </c:pt>
                <c:pt idx="30">
                  <c:v>82.299606206191385</c:v>
                </c:pt>
                <c:pt idx="31">
                  <c:v>82.229660589776785</c:v>
                </c:pt>
                <c:pt idx="32">
                  <c:v>82.147626332698565</c:v>
                </c:pt>
                <c:pt idx="33">
                  <c:v>82.053123256013933</c:v>
                </c:pt>
                <c:pt idx="34">
                  <c:v>81.945847027700125</c:v>
                </c:pt>
                <c:pt idx="35">
                  <c:v>81.825580530034088</c:v>
                </c:pt>
                <c:pt idx="36">
                  <c:v>81.692204230524069</c:v>
                </c:pt>
                <c:pt idx="37">
                  <c:v>81.545705082843781</c:v>
                </c:pt>
                <c:pt idx="38">
                  <c:v>81.386183495479244</c:v>
                </c:pt>
                <c:pt idx="39">
                  <c:v>81.213857946730656</c:v>
                </c:pt>
                <c:pt idx="40">
                  <c:v>81.029066896265391</c:v>
                </c:pt>
                <c:pt idx="41">
                  <c:v>80.832267743791036</c:v>
                </c:pt>
                <c:pt idx="42">
                  <c:v>80.624032709864082</c:v>
                </c:pt>
                <c:pt idx="43">
                  <c:v>80.405041654842819</c:v>
                </c:pt>
                <c:pt idx="44">
                  <c:v>80.176071999798879</c:v>
                </c:pt>
                <c:pt idx="45">
                  <c:v>79.937986056777689</c:v>
                </c:pt>
                <c:pt idx="46">
                  <c:v>79.691716203975545</c:v>
                </c:pt>
                <c:pt idx="47">
                  <c:v>79.438248444109163</c:v>
                </c:pt>
                <c:pt idx="48">
                  <c:v>79.178604953678274</c:v>
                </c:pt>
                <c:pt idx="49">
                  <c:v>78.913826262263129</c:v>
                </c:pt>
                <c:pt idx="50">
                  <c:v>78.644953693327238</c:v>
                </c:pt>
                <c:pt idx="51">
                  <c:v>78.373012653636181</c:v>
                </c:pt>
                <c:pt idx="52">
                  <c:v>78.098997282887652</c:v>
                </c:pt>
                <c:pt idx="53">
                  <c:v>77.823856876289653</c:v>
                </c:pt>
                <c:pt idx="54">
                  <c:v>77.548484379715404</c:v>
                </c:pt>
                <c:pt idx="55">
                  <c:v>77.273707139015499</c:v>
                </c:pt>
                <c:pt idx="56">
                  <c:v>77.000279970652159</c:v>
                </c:pt>
                <c:pt idx="57">
                  <c:v>76.728880517147559</c:v>
                </c:pt>
                <c:pt idx="58">
                  <c:v>76.460106763102502</c:v>
                </c:pt>
                <c:pt idx="59">
                  <c:v>76.194476518858295</c:v>
                </c:pt>
                <c:pt idx="60">
                  <c:v>75.932428630373835</c:v>
                </c:pt>
                <c:pt idx="61">
                  <c:v>75.67432564499893</c:v>
                </c:pt>
                <c:pt idx="62">
                  <c:v>75.420457651664762</c:v>
                </c:pt>
                <c:pt idx="63">
                  <c:v>75.171047017831611</c:v>
                </c:pt>
                <c:pt idx="64">
                  <c:v>74.926253761145333</c:v>
                </c:pt>
                <c:pt idx="65">
                  <c:v>74.686181317866811</c:v>
                </c:pt>
                <c:pt idx="66">
                  <c:v>74.450882499670456</c:v>
                </c:pt>
                <c:pt idx="67">
                  <c:v>74.2203654626407</c:v>
                </c:pt>
                <c:pt idx="68">
                  <c:v>73.994599545002274</c:v>
                </c:pt>
                <c:pt idx="69">
                  <c:v>73.773520861588793</c:v>
                </c:pt>
                <c:pt idx="70">
                  <c:v>73.557037572070428</c:v>
                </c:pt>
                <c:pt idx="71">
                  <c:v>73.34503476576117</c:v>
                </c:pt>
                <c:pt idx="72">
                  <c:v>73.137378928016176</c:v>
                </c:pt>
                <c:pt idx="73">
                  <c:v>72.933921971714199</c:v>
                </c:pt>
                <c:pt idx="74">
                  <c:v>72.734504832219955</c:v>
                </c:pt>
                <c:pt idx="75">
                  <c:v>72.538960635805424</c:v>
                </c:pt>
                <c:pt idx="76">
                  <c:v>72.347117460139444</c:v>
                </c:pt>
                <c:pt idx="77">
                  <c:v>72.158800711530617</c:v>
                </c:pt>
                <c:pt idx="78">
                  <c:v>71.973835147545017</c:v>
                </c:pt>
                <c:pt idx="79">
                  <c:v>71.792046575808669</c:v>
                </c:pt>
                <c:pt idx="80">
                  <c:v>71.613263260612527</c:v>
                </c:pt>
                <c:pt idx="81">
                  <c:v>71.43731706868212</c:v>
                </c:pt>
                <c:pt idx="82">
                  <c:v>71.264044384437184</c:v>
                </c:pt>
                <c:pt idx="83">
                  <c:v>71.093286823476831</c:v>
                </c:pt>
                <c:pt idx="84">
                  <c:v>70.924891771076005</c:v>
                </c:pt>
                <c:pt idx="85">
                  <c:v>70.758712770319434</c:v>
                </c:pt>
                <c:pt idx="86">
                  <c:v>70.594609782247105</c:v>
                </c:pt>
                <c:pt idx="87">
                  <c:v>70.432449338131946</c:v>
                </c:pt>
                <c:pt idx="88">
                  <c:v>70.27210460181638</c:v>
                </c:pt>
                <c:pt idx="89">
                  <c:v>70.113455357950912</c:v>
                </c:pt>
                <c:pt idx="90">
                  <c:v>69.956387940026787</c:v>
                </c:pt>
                <c:pt idx="91">
                  <c:v>69.800795110302062</c:v>
                </c:pt>
                <c:pt idx="92">
                  <c:v>69.646575902085075</c:v>
                </c:pt>
                <c:pt idx="93">
                  <c:v>69.493635433370088</c:v>
                </c:pt>
                <c:pt idx="94">
                  <c:v>69.341884699507119</c:v>
                </c:pt>
                <c:pt idx="95">
                  <c:v>69.191240351428064</c:v>
                </c:pt>
                <c:pt idx="96">
                  <c:v>69.041624464931232</c:v>
                </c:pt>
                <c:pt idx="97">
                  <c:v>68.892964305638813</c:v>
                </c:pt>
                <c:pt idx="98">
                  <c:v>68.745192093472539</c:v>
                </c:pt>
                <c:pt idx="99">
                  <c:v>68.598244769830615</c:v>
                </c:pt>
                <c:pt idx="100">
                  <c:v>68.452063770084251</c:v>
                </c:pt>
                <c:pt idx="101">
                  <c:v>68.306594803531894</c:v>
                </c:pt>
                <c:pt idx="102">
                  <c:v>68.161787642544269</c:v>
                </c:pt>
                <c:pt idx="103">
                  <c:v>68.017595922295044</c:v>
                </c:pt>
                <c:pt idx="104">
                  <c:v>67.873976952188855</c:v>
                </c:pt>
                <c:pt idx="105">
                  <c:v>67.730891539866306</c:v>
                </c:pt>
                <c:pt idx="106">
                  <c:v>67.588303828473613</c:v>
                </c:pt>
                <c:pt idx="107">
                  <c:v>67.446181147727671</c:v>
                </c:pt>
                <c:pt idx="108">
                  <c:v>67.304493879179532</c:v>
                </c:pt>
                <c:pt idx="109">
                  <c:v>67.163215335972936</c:v>
                </c:pt>
                <c:pt idx="110">
                  <c:v>67.022321657306563</c:v>
                </c:pt>
                <c:pt idx="111">
                  <c:v>66.881791717731176</c:v>
                </c:pt>
                <c:pt idx="112">
                  <c:v>66.741607051341916</c:v>
                </c:pt>
                <c:pt idx="113">
                  <c:v>66.601751790857207</c:v>
                </c:pt>
                <c:pt idx="114">
                  <c:v>66.462212621500555</c:v>
                </c:pt>
                <c:pt idx="115">
                  <c:v>66.322978749518768</c:v>
                </c:pt>
                <c:pt idx="116">
                  <c:v>66.184041885069419</c:v>
                </c:pt>
                <c:pt idx="117">
                  <c:v>66.045396239089641</c:v>
                </c:pt>
                <c:pt idx="118">
                  <c:v>65.907038533607661</c:v>
                </c:pt>
                <c:pt idx="119">
                  <c:v>65.768968024773358</c:v>
                </c:pt>
                <c:pt idx="120">
                  <c:v>65.631186537656134</c:v>
                </c:pt>
                <c:pt idx="121">
                  <c:v>65.493698511581655</c:v>
                </c:pt>
                <c:pt idx="122">
                  <c:v>65.356511054443885</c:v>
                </c:pt>
                <c:pt idx="123">
                  <c:v>65.219634004032969</c:v>
                </c:pt>
                <c:pt idx="124">
                  <c:v>65.083079993952452</c:v>
                </c:pt>
                <c:pt idx="125">
                  <c:v>64.946864521162453</c:v>
                </c:pt>
                <c:pt idx="126">
                  <c:v>64.811006011572019</c:v>
                </c:pt>
                <c:pt idx="127">
                  <c:v>64.675525879423006</c:v>
                </c:pt>
                <c:pt idx="128">
                  <c:v>64.540448575460772</c:v>
                </c:pt>
                <c:pt idx="129">
                  <c:v>64.405801618093506</c:v>
                </c:pt>
                <c:pt idx="130">
                  <c:v>64.271615600921564</c:v>
                </c:pt>
                <c:pt idx="131">
                  <c:v>64.13792416920549</c:v>
                </c:pt>
                <c:pt idx="132">
                  <c:v>64.004763957081209</c:v>
                </c:pt>
                <c:pt idx="133">
                  <c:v>63.872174476681138</c:v>
                </c:pt>
                <c:pt idx="134">
                  <c:v>63.740197949853474</c:v>
                </c:pt>
                <c:pt idx="135">
                  <c:v>63.608879072975192</c:v>
                </c:pt>
                <c:pt idx="136">
                  <c:v>63.478264705525973</c:v>
                </c:pt>
                <c:pt idx="137">
                  <c:v>63.348403473736866</c:v>
                </c:pt>
                <c:pt idx="138">
                  <c:v>63.219345281859802</c:v>
                </c:pt>
                <c:pt idx="139">
                  <c:v>63.091140725524063</c:v>
                </c:pt>
                <c:pt idx="140">
                  <c:v>62.963840404338491</c:v>
                </c:pt>
                <c:pt idx="141">
                  <c:v>62.837494134414747</c:v>
                </c:pt>
                <c:pt idx="142">
                  <c:v>62.712150065827863</c:v>
                </c:pt>
                <c:pt idx="143">
                  <c:v>62.587853715130009</c:v>
                </c:pt>
                <c:pt idx="144">
                  <c:v>62.464646928740983</c:v>
                </c:pt>
                <c:pt idx="145">
                  <c:v>62.342566799110699</c:v>
                </c:pt>
                <c:pt idx="146">
                  <c:v>62.221644561642051</c:v>
                </c:pt>
                <c:pt idx="147">
                  <c:v>62.101904506041741</c:v>
                </c:pt>
                <c:pt idx="148">
                  <c:v>61.983362940531194</c:v>
                </c:pt>
                <c:pt idx="149">
                  <c:v>61.866027250659748</c:v>
                </c:pt>
                <c:pt idx="150">
                  <c:v>61.749895095801719</c:v>
                </c:pt>
                <c:pt idx="151">
                  <c:v>61.634953785345864</c:v>
                </c:pt>
                <c:pt idx="152">
                  <c:v>61.521179872806428</c:v>
                </c:pt>
                <c:pt idx="153">
                  <c:v>61.408538999509204</c:v>
                </c:pt>
                <c:pt idx="154">
                  <c:v>61.296986010293566</c:v>
                </c:pt>
                <c:pt idx="155">
                  <c:v>61.186465352253563</c:v>
                </c:pt>
                <c:pt idx="156">
                  <c:v>61.076911754601028</c:v>
                </c:pt>
                <c:pt idx="157">
                  <c:v>60.96825117416239</c:v>
                </c:pt>
                <c:pt idx="158">
                  <c:v>60.860401977829419</c:v>
                </c:pt>
                <c:pt idx="159">
                  <c:v>60.753276321502874</c:v>
                </c:pt>
                <c:pt idx="160">
                  <c:v>60.646781675624169</c:v>
                </c:pt>
                <c:pt idx="161">
                  <c:v>60.540822441012523</c:v>
                </c:pt>
                <c:pt idx="162">
                  <c:v>60.435301595852394</c:v>
                </c:pt>
                <c:pt idx="163">
                  <c:v>60.330122315420084</c:v>
                </c:pt>
                <c:pt idx="164">
                  <c:v>60.225189510282263</c:v>
                </c:pt>
                <c:pt idx="165">
                  <c:v>60.120411235734224</c:v>
                </c:pt>
                <c:pt idx="166">
                  <c:v>60.015699934451511</c:v>
                </c:pt>
                <c:pt idx="167">
                  <c:v>59.910973484861103</c:v>
                </c:pt>
                <c:pt idx="168">
                  <c:v>59.806156038731757</c:v>
                </c:pt>
                <c:pt idx="169">
                  <c:v>59.701178642138352</c:v>
                </c:pt>
                <c:pt idx="170">
                  <c:v>59.595979643605546</c:v>
                </c:pt>
                <c:pt idx="171">
                  <c:v>59.49050490139701</c:v>
                </c:pt>
                <c:pt idx="172">
                  <c:v>59.384707808293612</c:v>
                </c:pt>
                <c:pt idx="173">
                  <c:v>59.278549156690552</c:v>
                </c:pt>
                <c:pt idx="174">
                  <c:v>59.171996869494109</c:v>
                </c:pt>
                <c:pt idx="175">
                  <c:v>59.065025623287738</c:v>
                </c:pt>
                <c:pt idx="176">
                  <c:v>58.957616389824544</c:v>
                </c:pt>
                <c:pt idx="177">
                  <c:v>58.849755920389256</c:v>
                </c:pt>
                <c:pt idx="178">
                  <c:v>58.741436195264846</c:v>
                </c:pt>
                <c:pt idx="179">
                  <c:v>58.632653857730716</c:v>
                </c:pt>
                <c:pt idx="180">
                  <c:v>58.523409648964062</c:v>
                </c:pt>
                <c:pt idx="181">
                  <c:v>58.413707857123313</c:v>
                </c:pt>
                <c:pt idx="182">
                  <c:v>58.303555790925429</c:v>
                </c:pt>
                <c:pt idx="183">
                  <c:v>58.192963285297289</c:v>
                </c:pt>
                <c:pt idx="184">
                  <c:v>58.081942244259643</c:v>
                </c:pt>
                <c:pt idx="185">
                  <c:v>57.970506224124797</c:v>
                </c:pt>
                <c:pt idx="186">
                  <c:v>57.858670058363543</c:v>
                </c:pt>
                <c:pt idx="187">
                  <c:v>57.74644952411257</c:v>
                </c:pt>
                <c:pt idx="188">
                  <c:v>57.633861049221842</c:v>
                </c:pt>
                <c:pt idx="189">
                  <c:v>57.520921457949285</c:v>
                </c:pt>
                <c:pt idx="190">
                  <c:v>57.40764775285831</c:v>
                </c:pt>
                <c:pt idx="191">
                  <c:v>57.294056930122316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79.305999999999997</c:v>
                </c:pt>
                <c:pt idx="1">
                  <c:v>81.144999999999996</c:v>
                </c:pt>
                <c:pt idx="2">
                  <c:v>79.805999999999997</c:v>
                </c:pt>
                <c:pt idx="3">
                  <c:v>78.194000000000003</c:v>
                </c:pt>
                <c:pt idx="4">
                  <c:v>78.274000000000001</c:v>
                </c:pt>
                <c:pt idx="5">
                  <c:v>77.870999999999995</c:v>
                </c:pt>
                <c:pt idx="6">
                  <c:v>78.887</c:v>
                </c:pt>
                <c:pt idx="7">
                  <c:v>78.661000000000001</c:v>
                </c:pt>
                <c:pt idx="8">
                  <c:v>77.370999999999995</c:v>
                </c:pt>
                <c:pt idx="9">
                  <c:v>77.694000000000003</c:v>
                </c:pt>
                <c:pt idx="10">
                  <c:v>78.144999999999996</c:v>
                </c:pt>
                <c:pt idx="11">
                  <c:v>77.096999999999994</c:v>
                </c:pt>
                <c:pt idx="12">
                  <c:v>77.581000000000003</c:v>
                </c:pt>
                <c:pt idx="13">
                  <c:v>76.757999999999996</c:v>
                </c:pt>
                <c:pt idx="14">
                  <c:v>76.805999999999997</c:v>
                </c:pt>
                <c:pt idx="15">
                  <c:v>77.290000000000006</c:v>
                </c:pt>
                <c:pt idx="16">
                  <c:v>76.805999999999997</c:v>
                </c:pt>
                <c:pt idx="17">
                  <c:v>77.918999999999997</c:v>
                </c:pt>
                <c:pt idx="18">
                  <c:v>76.838999999999999</c:v>
                </c:pt>
                <c:pt idx="19">
                  <c:v>76.983999999999995</c:v>
                </c:pt>
                <c:pt idx="20">
                  <c:v>77.209999999999994</c:v>
                </c:pt>
                <c:pt idx="21">
                  <c:v>76.644999999999996</c:v>
                </c:pt>
                <c:pt idx="22">
                  <c:v>77.870999999999995</c:v>
                </c:pt>
                <c:pt idx="23">
                  <c:v>77.677000000000007</c:v>
                </c:pt>
                <c:pt idx="24">
                  <c:v>77.548000000000002</c:v>
                </c:pt>
                <c:pt idx="25">
                  <c:v>76.757999999999996</c:v>
                </c:pt>
                <c:pt idx="26">
                  <c:v>77.903000000000006</c:v>
                </c:pt>
                <c:pt idx="27">
                  <c:v>77.742000000000004</c:v>
                </c:pt>
                <c:pt idx="28">
                  <c:v>77.725999999999999</c:v>
                </c:pt>
                <c:pt idx="29">
                  <c:v>77.935000000000002</c:v>
                </c:pt>
                <c:pt idx="30">
                  <c:v>77.305999999999997</c:v>
                </c:pt>
                <c:pt idx="31">
                  <c:v>77.644999999999996</c:v>
                </c:pt>
                <c:pt idx="32">
                  <c:v>79.338999999999999</c:v>
                </c:pt>
                <c:pt idx="33">
                  <c:v>78.855000000000004</c:v>
                </c:pt>
                <c:pt idx="34">
                  <c:v>80.274000000000001</c:v>
                </c:pt>
                <c:pt idx="35">
                  <c:v>79.451999999999998</c:v>
                </c:pt>
                <c:pt idx="36">
                  <c:v>80.725999999999999</c:v>
                </c:pt>
                <c:pt idx="37">
                  <c:v>79.677000000000007</c:v>
                </c:pt>
                <c:pt idx="38">
                  <c:v>80.774000000000001</c:v>
                </c:pt>
                <c:pt idx="39">
                  <c:v>80.418999999999997</c:v>
                </c:pt>
                <c:pt idx="40">
                  <c:v>80.370999999999995</c:v>
                </c:pt>
                <c:pt idx="41">
                  <c:v>82.031999999999996</c:v>
                </c:pt>
                <c:pt idx="42">
                  <c:v>82.29</c:v>
                </c:pt>
                <c:pt idx="43">
                  <c:v>84.305999999999997</c:v>
                </c:pt>
                <c:pt idx="44">
                  <c:v>85.113</c:v>
                </c:pt>
                <c:pt idx="45">
                  <c:v>87.661000000000001</c:v>
                </c:pt>
                <c:pt idx="46">
                  <c:v>90.855000000000004</c:v>
                </c:pt>
                <c:pt idx="47">
                  <c:v>94.629000000000005</c:v>
                </c:pt>
                <c:pt idx="48">
                  <c:v>100.226</c:v>
                </c:pt>
                <c:pt idx="49">
                  <c:v>106.871</c:v>
                </c:pt>
                <c:pt idx="50">
                  <c:v>116.806</c:v>
                </c:pt>
                <c:pt idx="51">
                  <c:v>128.21</c:v>
                </c:pt>
                <c:pt idx="52">
                  <c:v>142.726</c:v>
                </c:pt>
                <c:pt idx="53">
                  <c:v>159.17699999999999</c:v>
                </c:pt>
                <c:pt idx="54">
                  <c:v>176.51599999999999</c:v>
                </c:pt>
                <c:pt idx="55">
                  <c:v>192.30600000000001</c:v>
                </c:pt>
                <c:pt idx="56">
                  <c:v>205.69399999999999</c:v>
                </c:pt>
                <c:pt idx="57">
                  <c:v>216.274</c:v>
                </c:pt>
                <c:pt idx="58">
                  <c:v>223.79</c:v>
                </c:pt>
                <c:pt idx="59">
                  <c:v>228.37100000000001</c:v>
                </c:pt>
                <c:pt idx="60">
                  <c:v>229.29</c:v>
                </c:pt>
                <c:pt idx="61">
                  <c:v>226.065</c:v>
                </c:pt>
                <c:pt idx="62">
                  <c:v>218.53200000000001</c:v>
                </c:pt>
                <c:pt idx="63">
                  <c:v>204.065</c:v>
                </c:pt>
                <c:pt idx="64">
                  <c:v>180.19399999999999</c:v>
                </c:pt>
                <c:pt idx="65">
                  <c:v>145.24199999999999</c:v>
                </c:pt>
                <c:pt idx="66">
                  <c:v>105.629</c:v>
                </c:pt>
                <c:pt idx="67">
                  <c:v>80.113</c:v>
                </c:pt>
                <c:pt idx="68">
                  <c:v>73.338999999999999</c:v>
                </c:pt>
                <c:pt idx="69">
                  <c:v>73.096999999999994</c:v>
                </c:pt>
                <c:pt idx="70">
                  <c:v>74.370999999999995</c:v>
                </c:pt>
                <c:pt idx="71">
                  <c:v>75.016000000000005</c:v>
                </c:pt>
                <c:pt idx="72">
                  <c:v>77.564999999999998</c:v>
                </c:pt>
                <c:pt idx="73">
                  <c:v>80.418999999999997</c:v>
                </c:pt>
                <c:pt idx="74">
                  <c:v>84.403000000000006</c:v>
                </c:pt>
                <c:pt idx="75">
                  <c:v>90.144999999999996</c:v>
                </c:pt>
                <c:pt idx="76">
                  <c:v>98.225999999999999</c:v>
                </c:pt>
                <c:pt idx="77">
                  <c:v>109.871</c:v>
                </c:pt>
                <c:pt idx="78">
                  <c:v>120.565</c:v>
                </c:pt>
                <c:pt idx="79">
                  <c:v>135.048</c:v>
                </c:pt>
                <c:pt idx="80">
                  <c:v>148.09700000000001</c:v>
                </c:pt>
                <c:pt idx="81">
                  <c:v>158.435</c:v>
                </c:pt>
                <c:pt idx="82">
                  <c:v>168.62899999999999</c:v>
                </c:pt>
                <c:pt idx="83">
                  <c:v>175.82300000000001</c:v>
                </c:pt>
                <c:pt idx="84">
                  <c:v>179.09700000000001</c:v>
                </c:pt>
                <c:pt idx="85">
                  <c:v>179.74199999999999</c:v>
                </c:pt>
                <c:pt idx="86">
                  <c:v>175.85499999999999</c:v>
                </c:pt>
                <c:pt idx="87">
                  <c:v>166.32300000000001</c:v>
                </c:pt>
                <c:pt idx="88">
                  <c:v>150.03200000000001</c:v>
                </c:pt>
                <c:pt idx="89">
                  <c:v>125.387</c:v>
                </c:pt>
                <c:pt idx="90">
                  <c:v>95.225999999999999</c:v>
                </c:pt>
                <c:pt idx="91">
                  <c:v>74.016000000000005</c:v>
                </c:pt>
                <c:pt idx="92">
                  <c:v>66.629000000000005</c:v>
                </c:pt>
                <c:pt idx="93">
                  <c:v>66.370999999999995</c:v>
                </c:pt>
                <c:pt idx="94">
                  <c:v>65.694000000000003</c:v>
                </c:pt>
                <c:pt idx="95">
                  <c:v>65.418999999999997</c:v>
                </c:pt>
                <c:pt idx="96">
                  <c:v>65.031999999999996</c:v>
                </c:pt>
                <c:pt idx="97">
                  <c:v>64.790000000000006</c:v>
                </c:pt>
                <c:pt idx="98">
                  <c:v>65.468000000000004</c:v>
                </c:pt>
                <c:pt idx="99">
                  <c:v>65.355000000000004</c:v>
                </c:pt>
                <c:pt idx="100">
                  <c:v>65.548000000000002</c:v>
                </c:pt>
                <c:pt idx="101">
                  <c:v>66.177000000000007</c:v>
                </c:pt>
                <c:pt idx="102">
                  <c:v>66.048000000000002</c:v>
                </c:pt>
                <c:pt idx="103">
                  <c:v>65.709999999999994</c:v>
                </c:pt>
                <c:pt idx="104">
                  <c:v>66.144999999999996</c:v>
                </c:pt>
                <c:pt idx="105">
                  <c:v>65.355000000000004</c:v>
                </c:pt>
                <c:pt idx="106">
                  <c:v>65.516000000000005</c:v>
                </c:pt>
                <c:pt idx="107">
                  <c:v>65.468000000000004</c:v>
                </c:pt>
                <c:pt idx="108">
                  <c:v>66</c:v>
                </c:pt>
                <c:pt idx="109">
                  <c:v>65.968000000000004</c:v>
                </c:pt>
                <c:pt idx="110">
                  <c:v>65.387</c:v>
                </c:pt>
                <c:pt idx="111">
                  <c:v>65.581000000000003</c:v>
                </c:pt>
                <c:pt idx="112">
                  <c:v>64.887</c:v>
                </c:pt>
                <c:pt idx="113">
                  <c:v>64.870999999999995</c:v>
                </c:pt>
                <c:pt idx="114">
                  <c:v>63.354999999999997</c:v>
                </c:pt>
                <c:pt idx="115">
                  <c:v>64.531999999999996</c:v>
                </c:pt>
                <c:pt idx="116">
                  <c:v>64.129000000000005</c:v>
                </c:pt>
                <c:pt idx="117">
                  <c:v>63.951999999999998</c:v>
                </c:pt>
                <c:pt idx="118">
                  <c:v>65.048000000000002</c:v>
                </c:pt>
                <c:pt idx="119">
                  <c:v>65.661000000000001</c:v>
                </c:pt>
                <c:pt idx="120">
                  <c:v>66.081000000000003</c:v>
                </c:pt>
                <c:pt idx="121">
                  <c:v>67</c:v>
                </c:pt>
                <c:pt idx="122">
                  <c:v>68.305999999999997</c:v>
                </c:pt>
                <c:pt idx="123">
                  <c:v>68.903000000000006</c:v>
                </c:pt>
                <c:pt idx="124">
                  <c:v>69.355000000000004</c:v>
                </c:pt>
                <c:pt idx="125">
                  <c:v>68.855000000000004</c:v>
                </c:pt>
                <c:pt idx="126">
                  <c:v>67.725999999999999</c:v>
                </c:pt>
                <c:pt idx="127">
                  <c:v>66.5</c:v>
                </c:pt>
                <c:pt idx="128">
                  <c:v>65.822999999999993</c:v>
                </c:pt>
                <c:pt idx="129">
                  <c:v>64.370999999999995</c:v>
                </c:pt>
                <c:pt idx="130">
                  <c:v>63.225999999999999</c:v>
                </c:pt>
                <c:pt idx="131">
                  <c:v>61.79</c:v>
                </c:pt>
                <c:pt idx="132">
                  <c:v>61.613</c:v>
                </c:pt>
                <c:pt idx="133">
                  <c:v>60.113</c:v>
                </c:pt>
                <c:pt idx="134">
                  <c:v>60.774000000000001</c:v>
                </c:pt>
                <c:pt idx="135">
                  <c:v>60.113</c:v>
                </c:pt>
                <c:pt idx="136">
                  <c:v>59.838999999999999</c:v>
                </c:pt>
                <c:pt idx="137">
                  <c:v>59.79</c:v>
                </c:pt>
                <c:pt idx="138">
                  <c:v>60.29</c:v>
                </c:pt>
                <c:pt idx="139">
                  <c:v>59.418999999999997</c:v>
                </c:pt>
                <c:pt idx="140">
                  <c:v>59.371000000000002</c:v>
                </c:pt>
                <c:pt idx="141">
                  <c:v>59.531999999999996</c:v>
                </c:pt>
                <c:pt idx="142">
                  <c:v>59.113</c:v>
                </c:pt>
                <c:pt idx="143">
                  <c:v>59.838999999999999</c:v>
                </c:pt>
                <c:pt idx="144">
                  <c:v>59.628999999999998</c:v>
                </c:pt>
                <c:pt idx="145">
                  <c:v>57.113</c:v>
                </c:pt>
                <c:pt idx="146">
                  <c:v>59.628999999999998</c:v>
                </c:pt>
                <c:pt idx="147">
                  <c:v>59.597000000000001</c:v>
                </c:pt>
                <c:pt idx="148">
                  <c:v>58.902999999999999</c:v>
                </c:pt>
                <c:pt idx="149">
                  <c:v>59.805999999999997</c:v>
                </c:pt>
                <c:pt idx="150">
                  <c:v>59.081000000000003</c:v>
                </c:pt>
                <c:pt idx="151">
                  <c:v>59.29</c:v>
                </c:pt>
                <c:pt idx="152">
                  <c:v>60.918999999999997</c:v>
                </c:pt>
                <c:pt idx="153">
                  <c:v>61.741999999999997</c:v>
                </c:pt>
                <c:pt idx="154">
                  <c:v>60.902999999999999</c:v>
                </c:pt>
                <c:pt idx="155">
                  <c:v>62.081000000000003</c:v>
                </c:pt>
                <c:pt idx="156">
                  <c:v>62.597000000000001</c:v>
                </c:pt>
                <c:pt idx="157">
                  <c:v>62.597000000000001</c:v>
                </c:pt>
                <c:pt idx="158">
                  <c:v>61.902999999999999</c:v>
                </c:pt>
                <c:pt idx="159">
                  <c:v>60.435000000000002</c:v>
                </c:pt>
                <c:pt idx="160">
                  <c:v>58.435000000000002</c:v>
                </c:pt>
                <c:pt idx="161">
                  <c:v>58.968000000000004</c:v>
                </c:pt>
                <c:pt idx="162">
                  <c:v>57.468000000000004</c:v>
                </c:pt>
                <c:pt idx="163">
                  <c:v>57.774000000000001</c:v>
                </c:pt>
                <c:pt idx="164">
                  <c:v>57.741999999999997</c:v>
                </c:pt>
                <c:pt idx="165">
                  <c:v>56.79</c:v>
                </c:pt>
                <c:pt idx="166">
                  <c:v>56</c:v>
                </c:pt>
                <c:pt idx="167">
                  <c:v>57.177</c:v>
                </c:pt>
                <c:pt idx="168">
                  <c:v>56.805999999999997</c:v>
                </c:pt>
                <c:pt idx="169">
                  <c:v>57.305999999999997</c:v>
                </c:pt>
                <c:pt idx="170">
                  <c:v>56.613</c:v>
                </c:pt>
                <c:pt idx="171">
                  <c:v>56.581000000000003</c:v>
                </c:pt>
                <c:pt idx="172">
                  <c:v>56.951999999999998</c:v>
                </c:pt>
                <c:pt idx="173">
                  <c:v>57.015999999999998</c:v>
                </c:pt>
                <c:pt idx="174">
                  <c:v>55.177</c:v>
                </c:pt>
                <c:pt idx="175">
                  <c:v>55.177</c:v>
                </c:pt>
                <c:pt idx="176">
                  <c:v>56.323</c:v>
                </c:pt>
                <c:pt idx="177">
                  <c:v>55.838999999999999</c:v>
                </c:pt>
                <c:pt idx="178">
                  <c:v>55.935000000000002</c:v>
                </c:pt>
                <c:pt idx="179">
                  <c:v>56.613</c:v>
                </c:pt>
                <c:pt idx="180">
                  <c:v>56.628999999999998</c:v>
                </c:pt>
                <c:pt idx="181">
                  <c:v>56.305999999999997</c:v>
                </c:pt>
                <c:pt idx="182">
                  <c:v>56.064999999999998</c:v>
                </c:pt>
                <c:pt idx="183">
                  <c:v>55.484000000000002</c:v>
                </c:pt>
                <c:pt idx="184">
                  <c:v>55.661000000000001</c:v>
                </c:pt>
                <c:pt idx="185">
                  <c:v>56.854999999999997</c:v>
                </c:pt>
                <c:pt idx="186">
                  <c:v>56.984000000000002</c:v>
                </c:pt>
                <c:pt idx="187">
                  <c:v>57.031999999999996</c:v>
                </c:pt>
                <c:pt idx="188">
                  <c:v>57</c:v>
                </c:pt>
                <c:pt idx="189">
                  <c:v>55.031999999999996</c:v>
                </c:pt>
                <c:pt idx="190">
                  <c:v>55.951999999999998</c:v>
                </c:pt>
                <c:pt idx="191">
                  <c:v>55.694000000000003</c:v>
                </c:pt>
                <c:pt idx="192">
                  <c:v>55.71</c:v>
                </c:pt>
                <c:pt idx="193">
                  <c:v>56.064999999999998</c:v>
                </c:pt>
                <c:pt idx="194">
                  <c:v>56.935000000000002</c:v>
                </c:pt>
                <c:pt idx="195">
                  <c:v>55.71</c:v>
                </c:pt>
                <c:pt idx="196">
                  <c:v>56.5</c:v>
                </c:pt>
                <c:pt idx="197">
                  <c:v>55.902999999999999</c:v>
                </c:pt>
                <c:pt idx="198">
                  <c:v>56.241999999999997</c:v>
                </c:pt>
                <c:pt idx="199">
                  <c:v>55.694000000000003</c:v>
                </c:pt>
                <c:pt idx="200">
                  <c:v>55.225999999999999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77.474920469511801</c:v>
                </c:pt>
                <c:pt idx="1">
                  <c:v>77.528119506924227</c:v>
                </c:pt>
                <c:pt idx="2">
                  <c:v>77.581206800128967</c:v>
                </c:pt>
                <c:pt idx="3">
                  <c:v>77.634134548079885</c:v>
                </c:pt>
                <c:pt idx="4">
                  <c:v>77.686847212129251</c:v>
                </c:pt>
                <c:pt idx="5">
                  <c:v>77.73928058742267</c:v>
                </c:pt>
                <c:pt idx="6">
                  <c:v>77.791360795610146</c:v>
                </c:pt>
                <c:pt idx="7">
                  <c:v>77.843003198445999</c:v>
                </c:pt>
                <c:pt idx="8">
                  <c:v>77.894111233677648</c:v>
                </c:pt>
                <c:pt idx="9">
                  <c:v>77.944575177045067</c:v>
                </c:pt>
                <c:pt idx="10">
                  <c:v>77.994270837403874</c:v>
                </c:pt>
                <c:pt idx="11">
                  <c:v>78.043058196240068</c:v>
                </c:pt>
                <c:pt idx="12">
                  <c:v>78.090780008622161</c:v>
                </c:pt>
                <c:pt idx="13">
                  <c:v>78.137260390730873</c:v>
                </c:pt>
                <c:pt idx="14">
                  <c:v>78.182303430853395</c:v>
                </c:pt>
                <c:pt idx="15">
                  <c:v>78.225691878421912</c:v>
                </c:pt>
                <c:pt idx="16">
                  <c:v>78.267185993167189</c:v>
                </c:pt>
                <c:pt idx="17">
                  <c:v>78.306522680130925</c:v>
                </c:pt>
                <c:pt idx="18">
                  <c:v>78.343415106447623</c:v>
                </c:pt>
                <c:pt idx="19">
                  <c:v>78.377553108719397</c:v>
                </c:pt>
                <c:pt idx="20">
                  <c:v>78.408604880301297</c:v>
                </c:pt>
                <c:pt idx="21">
                  <c:v>78.436220712638899</c:v>
                </c:pt>
                <c:pt idx="22">
                  <c:v>78.460040006342226</c:v>
                </c:pt>
                <c:pt idx="23">
                  <c:v>78.479703437526751</c:v>
                </c:pt>
                <c:pt idx="24">
                  <c:v>78.494873156105683</c:v>
                </c:pt>
                <c:pt idx="25">
                  <c:v>78.505265318574416</c:v>
                </c:pt>
                <c:pt idx="26">
                  <c:v>78.510701245108834</c:v>
                </c:pt>
                <c:pt idx="27">
                  <c:v>78.511186162796051</c:v>
                </c:pt>
                <c:pt idx="28">
                  <c:v>78.50702794274882</c:v>
                </c:pt>
                <c:pt idx="29">
                  <c:v>78.499012465460908</c:v>
                </c:pt>
                <c:pt idx="30">
                  <c:v>78.488657111886809</c:v>
                </c:pt>
                <c:pt idx="31">
                  <c:v>78.478568995486484</c:v>
                </c:pt>
                <c:pt idx="32">
                  <c:v>78.47293920582095</c:v>
                </c:pt>
                <c:pt idx="33">
                  <c:v>78.478207383828348</c:v>
                </c:pt>
                <c:pt idx="34">
                  <c:v>78.50393076546608</c:v>
                </c:pt>
                <c:pt idx="35">
                  <c:v>78.563886317379414</c:v>
                </c:pt>
                <c:pt idx="36">
                  <c:v>78.677421310980279</c:v>
                </c:pt>
                <c:pt idx="37">
                  <c:v>78.871044159386145</c:v>
                </c:pt>
                <c:pt idx="38">
                  <c:v>79.180211532170745</c:v>
                </c:pt>
                <c:pt idx="39">
                  <c:v>79.651218732976218</c:v>
                </c:pt>
                <c:pt idx="40">
                  <c:v>80.34303906239991</c:v>
                </c:pt>
                <c:pt idx="41">
                  <c:v>81.328888133529688</c:v>
                </c:pt>
                <c:pt idx="42">
                  <c:v>82.697218021865709</c:v>
                </c:pt>
                <c:pt idx="43">
                  <c:v>84.551784563487843</c:v>
                </c:pt>
                <c:pt idx="44">
                  <c:v>87.010393201890508</c:v>
                </c:pt>
                <c:pt idx="45">
                  <c:v>90.201930669969556</c:v>
                </c:pt>
                <c:pt idx="46">
                  <c:v>94.26134737031397</c:v>
                </c:pt>
                <c:pt idx="47">
                  <c:v>99.322381073099635</c:v>
                </c:pt>
                <c:pt idx="48">
                  <c:v>105.50801188983058</c:v>
                </c:pt>
                <c:pt idx="49">
                  <c:v>112.91890611061106</c:v>
                </c:pt>
                <c:pt idx="50">
                  <c:v>121.620423590429</c:v>
                </c:pt>
                <c:pt idx="51">
                  <c:v>131.6290952634927</c:v>
                </c:pt>
                <c:pt idx="52">
                  <c:v>142.89976414762418</c:v>
                </c:pt>
                <c:pt idx="53">
                  <c:v>155.31467874306932</c:v>
                </c:pt>
                <c:pt idx="54">
                  <c:v>168.67521801459478</c:v>
                </c:pt>
                <c:pt idx="55">
                  <c:v>182.69387731748625</c:v>
                </c:pt>
                <c:pt idx="56">
                  <c:v>196.9744928571113</c:v>
                </c:pt>
                <c:pt idx="57">
                  <c:v>210.94818914397715</c:v>
                </c:pt>
                <c:pt idx="58">
                  <c:v>223.71281782373828</c:v>
                </c:pt>
                <c:pt idx="59">
                  <c:v>233.76075576279092</c:v>
                </c:pt>
                <c:pt idx="60">
                  <c:v>238.75651187502928</c:v>
                </c:pt>
                <c:pt idx="61">
                  <c:v>235.79180199934325</c:v>
                </c:pt>
                <c:pt idx="62">
                  <c:v>222.53528390068129</c:v>
                </c:pt>
                <c:pt idx="63">
                  <c:v>198.99709272297173</c:v>
                </c:pt>
                <c:pt idx="64">
                  <c:v>168.61601787438531</c:v>
                </c:pt>
                <c:pt idx="65">
                  <c:v>137.34381405190339</c:v>
                </c:pt>
                <c:pt idx="66">
                  <c:v>110.96795239794616</c:v>
                </c:pt>
                <c:pt idx="67">
                  <c:v>92.611494147123025</c:v>
                </c:pt>
                <c:pt idx="68">
                  <c:v>82.16608396398361</c:v>
                </c:pt>
                <c:pt idx="69">
                  <c:v>77.577265486640385</c:v>
                </c:pt>
                <c:pt idx="70">
                  <c:v>76.548045595836172</c:v>
                </c:pt>
                <c:pt idx="71">
                  <c:v>77.505108531653022</c:v>
                </c:pt>
                <c:pt idx="72">
                  <c:v>79.707668633847121</c:v>
                </c:pt>
                <c:pt idx="73">
                  <c:v>82.959708210928454</c:v>
                </c:pt>
                <c:pt idx="74">
                  <c:v>87.316766159653952</c:v>
                </c:pt>
                <c:pt idx="75">
                  <c:v>92.910540685613043</c:v>
                </c:pt>
                <c:pt idx="76">
                  <c:v>99.863608023324417</c:v>
                </c:pt>
                <c:pt idx="77">
                  <c:v>108.24481905998209</c:v>
                </c:pt>
                <c:pt idx="78">
                  <c:v>118.03835289235596</c:v>
                </c:pt>
                <c:pt idx="79">
                  <c:v>129.11738674046893</c:v>
                </c:pt>
                <c:pt idx="80">
                  <c:v>141.2166756015919</c:v>
                </c:pt>
                <c:pt idx="81">
                  <c:v>153.88632042551768</c:v>
                </c:pt>
                <c:pt idx="82">
                  <c:v>166.38593298821411</c:v>
                </c:pt>
                <c:pt idx="83">
                  <c:v>177.48031550496091</c:v>
                </c:pt>
                <c:pt idx="84">
                  <c:v>185.21043525301721</c:v>
                </c:pt>
                <c:pt idx="85">
                  <c:v>186.9674449480101</c:v>
                </c:pt>
                <c:pt idx="86">
                  <c:v>180.32905772866977</c:v>
                </c:pt>
                <c:pt idx="87">
                  <c:v>164.63193939531783</c:v>
                </c:pt>
                <c:pt idx="88">
                  <c:v>142.22536616123458</c:v>
                </c:pt>
                <c:pt idx="89">
                  <c:v>117.9911548612306</c:v>
                </c:pt>
                <c:pt idx="90">
                  <c:v>97.028991702635793</c:v>
                </c:pt>
                <c:pt idx="91">
                  <c:v>82.240079725248734</c:v>
                </c:pt>
                <c:pt idx="92">
                  <c:v>73.640193418656835</c:v>
                </c:pt>
                <c:pt idx="93">
                  <c:v>69.469562846763949</c:v>
                </c:pt>
                <c:pt idx="94">
                  <c:v>67.735223588687788</c:v>
                </c:pt>
                <c:pt idx="95">
                  <c:v>67.062274781115519</c:v>
                </c:pt>
                <c:pt idx="96">
                  <c:v>66.761350360726254</c:v>
                </c:pt>
                <c:pt idx="97">
                  <c:v>66.566516834523668</c:v>
                </c:pt>
                <c:pt idx="98">
                  <c:v>66.396738979761935</c:v>
                </c:pt>
                <c:pt idx="99">
                  <c:v>66.232211342146371</c:v>
                </c:pt>
                <c:pt idx="100">
                  <c:v>66.068997343099099</c:v>
                </c:pt>
                <c:pt idx="101">
                  <c:v>65.906437813367432</c:v>
                </c:pt>
                <c:pt idx="102">
                  <c:v>65.744424935471301</c:v>
                </c:pt>
                <c:pt idx="103">
                  <c:v>65.582939886874954</c:v>
                </c:pt>
                <c:pt idx="104">
                  <c:v>65.422004198944975</c:v>
                </c:pt>
                <c:pt idx="105">
                  <c:v>65.261705998596611</c:v>
                </c:pt>
                <c:pt idx="106">
                  <c:v>65.102264501908891</c:v>
                </c:pt>
                <c:pt idx="107">
                  <c:v>64.944149635241814</c:v>
                </c:pt>
                <c:pt idx="108">
                  <c:v>64.788288895982319</c:v>
                </c:pt>
                <c:pt idx="109">
                  <c:v>64.636402153408525</c:v>
                </c:pt>
                <c:pt idx="110">
                  <c:v>64.491505054961763</c:v>
                </c:pt>
                <c:pt idx="111">
                  <c:v>64.358603558828591</c:v>
                </c:pt>
                <c:pt idx="112">
                  <c:v>64.245554115369302</c:v>
                </c:pt>
                <c:pt idx="113">
                  <c:v>64.163977369986128</c:v>
                </c:pt>
                <c:pt idx="114">
                  <c:v>64.129990332933332</c:v>
                </c:pt>
                <c:pt idx="115">
                  <c:v>64.164385746920232</c:v>
                </c:pt>
                <c:pt idx="116">
                  <c:v>64.291786312280777</c:v>
                </c:pt>
                <c:pt idx="117">
                  <c:v>64.538298101908907</c:v>
                </c:pt>
                <c:pt idx="118">
                  <c:v>64.927311407815608</c:v>
                </c:pt>
                <c:pt idx="119">
                  <c:v>65.473244142738665</c:v>
                </c:pt>
                <c:pt idx="120">
                  <c:v>66.172879271961094</c:v>
                </c:pt>
                <c:pt idx="121">
                  <c:v>66.993341473051558</c:v>
                </c:pt>
                <c:pt idx="122">
                  <c:v>67.85601179985791</c:v>
                </c:pt>
                <c:pt idx="123">
                  <c:v>68.620830878099099</c:v>
                </c:pt>
                <c:pt idx="124">
                  <c:v>69.088173086890791</c:v>
                </c:pt>
                <c:pt idx="125">
                  <c:v>69.045176765941292</c:v>
                </c:pt>
                <c:pt idx="126">
                  <c:v>68.363893735193798</c:v>
                </c:pt>
                <c:pt idx="127">
                  <c:v>67.102412795244064</c:v>
                </c:pt>
                <c:pt idx="128">
                  <c:v>65.520085820118936</c:v>
                </c:pt>
                <c:pt idx="129">
                  <c:v>63.965748568778345</c:v>
                </c:pt>
                <c:pt idx="130">
                  <c:v>62.710242842666418</c:v>
                </c:pt>
                <c:pt idx="131">
                  <c:v>61.847636304063961</c:v>
                </c:pt>
                <c:pt idx="132">
                  <c:v>61.318655943314504</c:v>
                </c:pt>
                <c:pt idx="133">
                  <c:v>61.002495470907881</c:v>
                </c:pt>
                <c:pt idx="134">
                  <c:v>60.793663824277061</c:v>
                </c:pt>
                <c:pt idx="135">
                  <c:v>60.628909041629562</c:v>
                </c:pt>
                <c:pt idx="136">
                  <c:v>60.479513832693669</c:v>
                </c:pt>
                <c:pt idx="137">
                  <c:v>60.335255403258621</c:v>
                </c:pt>
                <c:pt idx="138">
                  <c:v>60.193287139734778</c:v>
                </c:pt>
                <c:pt idx="139">
                  <c:v>60.053095134794226</c:v>
                </c:pt>
                <c:pt idx="140">
                  <c:v>59.914856526796591</c:v>
                </c:pt>
                <c:pt idx="141">
                  <c:v>59.779150779347795</c:v>
                </c:pt>
                <c:pt idx="142">
                  <c:v>59.647189494326369</c:v>
                </c:pt>
                <c:pt idx="143">
                  <c:v>59.521389578189215</c:v>
                </c:pt>
                <c:pt idx="144">
                  <c:v>59.406332280465435</c:v>
                </c:pt>
                <c:pt idx="145">
                  <c:v>59.310138871311146</c:v>
                </c:pt>
                <c:pt idx="146">
                  <c:v>59.246116660943578</c:v>
                </c:pt>
                <c:pt idx="147">
                  <c:v>59.234189060027916</c:v>
                </c:pt>
                <c:pt idx="148">
                  <c:v>59.301164316609245</c:v>
                </c:pt>
                <c:pt idx="149">
                  <c:v>59.478445147371168</c:v>
                </c:pt>
                <c:pt idx="150">
                  <c:v>59.795496666143137</c:v>
                </c:pt>
                <c:pt idx="151">
                  <c:v>60.267462787509885</c:v>
                </c:pt>
                <c:pt idx="152">
                  <c:v>60.876409649685506</c:v>
                </c:pt>
                <c:pt idx="153">
                  <c:v>61.549722638131762</c:v>
                </c:pt>
                <c:pt idx="154">
                  <c:v>62.148189439088576</c:v>
                </c:pt>
                <c:pt idx="155">
                  <c:v>62.485740771321893</c:v>
                </c:pt>
                <c:pt idx="156">
                  <c:v>62.396100309785332</c:v>
                </c:pt>
                <c:pt idx="157">
                  <c:v>61.825136966651783</c:v>
                </c:pt>
                <c:pt idx="158">
                  <c:v>60.884735502613985</c:v>
                </c:pt>
                <c:pt idx="159">
                  <c:v>59.811315861206992</c:v>
                </c:pt>
                <c:pt idx="160">
                  <c:v>58.846785880165193</c:v>
                </c:pt>
                <c:pt idx="161">
                  <c:v>58.12986459485824</c:v>
                </c:pt>
                <c:pt idx="162">
                  <c:v>57.6703944076162</c:v>
                </c:pt>
                <c:pt idx="163">
                  <c:v>57.399376768901888</c:v>
                </c:pt>
                <c:pt idx="164">
                  <c:v>57.234812417730424</c:v>
                </c:pt>
                <c:pt idx="165">
                  <c:v>57.118371653447632</c:v>
                </c:pt>
                <c:pt idx="166">
                  <c:v>57.019692068569995</c:v>
                </c:pt>
                <c:pt idx="167">
                  <c:v>56.926430882394868</c:v>
                </c:pt>
                <c:pt idx="168">
                  <c:v>56.834504401213231</c:v>
                </c:pt>
                <c:pt idx="169">
                  <c:v>56.742734188630102</c:v>
                </c:pt>
                <c:pt idx="170">
                  <c:v>56.650758030869902</c:v>
                </c:pt>
                <c:pt idx="171">
                  <c:v>56.558407334458998</c:v>
                </c:pt>
                <c:pt idx="172">
                  <c:v>56.465560898802522</c:v>
                </c:pt>
                <c:pt idx="173">
                  <c:v>56.372117377008763</c:v>
                </c:pt>
                <c:pt idx="174">
                  <c:v>56.277990909182577</c:v>
                </c:pt>
                <c:pt idx="175">
                  <c:v>56.183110193543513</c:v>
                </c:pt>
                <c:pt idx="176">
                  <c:v>56.087417795103462</c:v>
                </c:pt>
                <c:pt idx="177">
                  <c:v>55.990869313785119</c:v>
                </c:pt>
                <c:pt idx="178">
                  <c:v>55.893432416354891</c:v>
                </c:pt>
                <c:pt idx="179">
                  <c:v>55.795085775072067</c:v>
                </c:pt>
                <c:pt idx="180">
                  <c:v>55.695817954652789</c:v>
                </c:pt>
                <c:pt idx="181">
                  <c:v>55.595626283562069</c:v>
                </c:pt>
                <c:pt idx="182">
                  <c:v>55.494515739503875</c:v>
                </c:pt>
                <c:pt idx="183">
                  <c:v>55.392497872898701</c:v>
                </c:pt>
                <c:pt idx="184">
                  <c:v>55.289589786413522</c:v>
                </c:pt>
                <c:pt idx="185">
                  <c:v>55.185813183429097</c:v>
                </c:pt>
                <c:pt idx="186">
                  <c:v>55.081193493803035</c:v>
                </c:pt>
                <c:pt idx="187">
                  <c:v>54.975759081460239</c:v>
                </c:pt>
                <c:pt idx="188">
                  <c:v>54.869540535209765</c:v>
                </c:pt>
                <c:pt idx="189">
                  <c:v>54.762570041712827</c:v>
                </c:pt>
                <c:pt idx="190">
                  <c:v>54.654880837646949</c:v>
                </c:pt>
                <c:pt idx="191">
                  <c:v>54.546506736755028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77.474920469503132</c:v>
                </c:pt>
                <c:pt idx="1">
                  <c:v>77.528119506901703</c:v>
                </c:pt>
                <c:pt idx="2">
                  <c:v>77.581206800071342</c:v>
                </c:pt>
                <c:pt idx="3">
                  <c:v>77.634134547934607</c:v>
                </c:pt>
                <c:pt idx="4">
                  <c:v>77.686847211768537</c:v>
                </c:pt>
                <c:pt idx="5">
                  <c:v>77.73928058654036</c:v>
                </c:pt>
                <c:pt idx="6">
                  <c:v>77.791360793484301</c:v>
                </c:pt>
                <c:pt idx="7">
                  <c:v>77.843003193400463</c:v>
                </c:pt>
                <c:pt idx="8">
                  <c:v>77.894111221881346</c:v>
                </c:pt>
                <c:pt idx="9">
                  <c:v>77.94457514987775</c:v>
                </c:pt>
                <c:pt idx="10">
                  <c:v>77.994270775771312</c:v>
                </c:pt>
                <c:pt idx="11">
                  <c:v>78.043058058507611</c:v>
                </c:pt>
                <c:pt idx="12">
                  <c:v>78.090779705425163</c:v>
                </c:pt>
                <c:pt idx="13">
                  <c:v>78.137259733260706</c:v>
                </c:pt>
                <c:pt idx="14">
                  <c:v>78.182302026456853</c:v>
                </c:pt>
                <c:pt idx="15">
                  <c:v>78.225688923363975</c:v>
                </c:pt>
                <c:pt idx="16">
                  <c:v>78.267179868185508</c:v>
                </c:pt>
                <c:pt idx="17">
                  <c:v>78.306510174484799</c:v>
                </c:pt>
                <c:pt idx="18">
                  <c:v>78.343389954592553</c:v>
                </c:pt>
                <c:pt idx="19">
                  <c:v>78.377503278080567</c:v>
                </c:pt>
                <c:pt idx="20">
                  <c:v>78.408507631236446</c:v>
                </c:pt>
                <c:pt idx="21">
                  <c:v>78.436033757693025</c:v>
                </c:pt>
                <c:pt idx="22">
                  <c:v>78.459685967403715</c:v>
                </c:pt>
                <c:pt idx="23">
                  <c:v>78.479043006227627</c:v>
                </c:pt>
                <c:pt idx="24">
                  <c:v>78.493659580577273</c:v>
                </c:pt>
                <c:pt idx="25">
                  <c:v>78.503068629855747</c:v>
                </c:pt>
                <c:pt idx="26">
                  <c:v>78.506784432672887</c:v>
                </c:pt>
                <c:pt idx="27">
                  <c:v>78.50430662000322</c:v>
                </c:pt>
                <c:pt idx="28">
                  <c:v>78.495125148569855</c:v>
                </c:pt>
                <c:pt idx="29">
                  <c:v>78.478726260107251</c:v>
                </c:pt>
                <c:pt idx="30">
                  <c:v>78.454599416481301</c:v>
                </c:pt>
                <c:pt idx="31">
                  <c:v>78.422245157223415</c:v>
                </c:pt>
                <c:pt idx="32">
                  <c:v>78.38118377590159</c:v>
                </c:pt>
                <c:pt idx="33">
                  <c:v>78.330964656810735</c:v>
                </c:pt>
                <c:pt idx="34">
                  <c:v>78.271176056542473</c:v>
                </c:pt>
                <c:pt idx="35">
                  <c:v>78.201455059802129</c:v>
                </c:pt>
                <c:pt idx="36">
                  <c:v>78.121497389802798</c:v>
                </c:pt>
                <c:pt idx="37">
                  <c:v>78.031066715521646</c:v>
                </c:pt>
                <c:pt idx="38">
                  <c:v>77.930003075860185</c:v>
                </c:pt>
                <c:pt idx="39">
                  <c:v>77.818230038546403</c:v>
                </c:pt>
                <c:pt idx="40">
                  <c:v>77.695760232533431</c:v>
                </c:pt>
                <c:pt idx="41">
                  <c:v>77.562698938060919</c:v>
                </c:pt>
                <c:pt idx="42">
                  <c:v>77.419245487693743</c:v>
                </c:pt>
                <c:pt idx="43">
                  <c:v>77.265692321455361</c:v>
                </c:pt>
                <c:pt idx="44">
                  <c:v>77.102421644295845</c:v>
                </c:pt>
                <c:pt idx="45">
                  <c:v>76.929899747394785</c:v>
                </c:pt>
                <c:pt idx="46">
                  <c:v>76.748669167833242</c:v>
                </c:pt>
                <c:pt idx="47">
                  <c:v>76.559338965319469</c:v>
                </c:pt>
                <c:pt idx="48">
                  <c:v>76.362573481916698</c:v>
                </c:pt>
                <c:pt idx="49">
                  <c:v>76.159080014646378</c:v>
                </c:pt>
                <c:pt idx="50">
                  <c:v>75.949595867219827</c:v>
                </c:pt>
                <c:pt idx="51">
                  <c:v>75.73487525440882</c:v>
                </c:pt>
                <c:pt idx="52">
                  <c:v>75.515676511804685</c:v>
                </c:pt>
                <c:pt idx="53">
                  <c:v>75.29275001842295</c:v>
                </c:pt>
                <c:pt idx="54">
                  <c:v>75.066827175088761</c:v>
                </c:pt>
                <c:pt idx="55">
                  <c:v>74.838610704198331</c:v>
                </c:pt>
                <c:pt idx="56">
                  <c:v>74.608766453014439</c:v>
                </c:pt>
                <c:pt idx="57">
                  <c:v>74.377916799478157</c:v>
                </c:pt>
                <c:pt idx="58">
                  <c:v>74.146635682020431</c:v>
                </c:pt>
                <c:pt idx="59">
                  <c:v>73.915445207162705</c:v>
                </c:pt>
                <c:pt idx="60">
                  <c:v>73.684813733488483</c:v>
                </c:pt>
                <c:pt idx="61">
                  <c:v>73.455155289112028</c:v>
                </c:pt>
                <c:pt idx="62">
                  <c:v>73.226830152086237</c:v>
                </c:pt>
                <c:pt idx="63">
                  <c:v>73.000146408312091</c:v>
                </c:pt>
                <c:pt idx="64">
                  <c:v>72.775362297782493</c:v>
                </c:pt>
                <c:pt idx="65">
                  <c:v>72.552689165358629</c:v>
                </c:pt>
                <c:pt idx="66">
                  <c:v>72.332294844544521</c:v>
                </c:pt>
                <c:pt idx="67">
                  <c:v>72.114307319763185</c:v>
                </c:pt>
                <c:pt idx="68">
                  <c:v>71.898818532522625</c:v>
                </c:pt>
                <c:pt idx="69">
                  <c:v>71.685888217958237</c:v>
                </c:pt>
                <c:pt idx="70">
                  <c:v>71.475547679253779</c:v>
                </c:pt>
                <c:pt idx="71">
                  <c:v>71.267803427406577</c:v>
                </c:pt>
                <c:pt idx="72">
                  <c:v>71.062640632055022</c:v>
                </c:pt>
                <c:pt idx="73">
                  <c:v>70.860026345228803</c:v>
                </c:pt>
                <c:pt idx="74">
                  <c:v>70.659912473736185</c:v>
                </c:pt>
                <c:pt idx="75">
                  <c:v>70.462238487447351</c:v>
                </c:pt>
                <c:pt idx="76">
                  <c:v>70.266933860076307</c:v>
                </c:pt>
                <c:pt idx="77">
                  <c:v>70.073920246381348</c:v>
                </c:pt>
                <c:pt idx="78">
                  <c:v>69.883113405227476</c:v>
                </c:pt>
                <c:pt idx="79">
                  <c:v>69.694424881926551</c:v>
                </c:pt>
                <c:pt idx="80">
                  <c:v>69.50776346594192</c:v>
                </c:pt>
                <c:pt idx="81">
                  <c:v>69.323036441649677</c:v>
                </c:pt>
                <c:pt idx="82">
                  <c:v>69.140150650601768</c:v>
                </c:pt>
                <c:pt idx="83">
                  <c:v>68.959013383831476</c:v>
                </c:pt>
                <c:pt idx="84">
                  <c:v>68.779533122339345</c:v>
                </c:pt>
                <c:pt idx="85">
                  <c:v>68.60162014314038</c:v>
                </c:pt>
                <c:pt idx="86">
                  <c:v>68.425187007249548</c:v>
                </c:pt>
                <c:pt idx="87">
                  <c:v>68.250148944829533</c:v>
                </c:pt>
                <c:pt idx="88">
                  <c:v>68.076424151489235</c:v>
                </c:pt>
                <c:pt idx="89">
                  <c:v>67.903934008462045</c:v>
                </c:pt>
                <c:pt idx="90">
                  <c:v>67.732603238148712</c:v>
                </c:pt>
                <c:pt idx="91">
                  <c:v>67.562360005311561</c:v>
                </c:pt>
                <c:pt idx="92">
                  <c:v>67.393135973074124</c:v>
                </c:pt>
                <c:pt idx="93">
                  <c:v>67.224866321825985</c:v>
                </c:pt>
                <c:pt idx="94">
                  <c:v>67.057489738165302</c:v>
                </c:pt>
                <c:pt idx="95">
                  <c:v>66.890948380131405</c:v>
                </c:pt>
                <c:pt idx="96">
                  <c:v>66.725187824190257</c:v>
                </c:pt>
                <c:pt idx="97">
                  <c:v>66.560156998729454</c:v>
                </c:pt>
                <c:pt idx="98">
                  <c:v>66.39580810819767</c:v>
                </c:pt>
                <c:pt idx="99">
                  <c:v>66.232096551476147</c:v>
                </c:pt>
                <c:pt idx="100">
                  <c:v>66.068980837594736</c:v>
                </c:pt>
                <c:pt idx="101">
                  <c:v>65.906422501493722</c:v>
                </c:pt>
                <c:pt idx="102">
                  <c:v>65.744386022180748</c:v>
                </c:pt>
                <c:pt idx="103">
                  <c:v>65.582838745331642</c:v>
                </c:pt>
                <c:pt idx="104">
                  <c:v>65.421750812131506</c:v>
                </c:pt>
                <c:pt idx="105">
                  <c:v>65.261095095938813</c:v>
                </c:pt>
                <c:pt idx="106">
                  <c:v>65.100847148178687</c:v>
                </c:pt>
                <c:pt idx="107">
                  <c:v>64.940985154723236</c:v>
                </c:pt>
                <c:pt idx="108">
                  <c:v>64.781489903893515</c:v>
                </c:pt>
                <c:pt idx="109">
                  <c:v>64.622344767114313</c:v>
                </c:pt>
                <c:pt idx="110">
                  <c:v>64.463535693161262</c:v>
                </c:pt>
                <c:pt idx="111">
                  <c:v>64.305051216858885</c:v>
                </c:pt>
                <c:pt idx="112">
                  <c:v>64.1468824830079</c:v>
                </c:pt>
                <c:pt idx="113">
                  <c:v>63.989023286236971</c:v>
                </c:pt>
                <c:pt idx="114">
                  <c:v>63.831470127380754</c:v>
                </c:pt>
                <c:pt idx="115">
                  <c:v>63.674222286874375</c:v>
                </c:pt>
                <c:pt idx="116">
                  <c:v>63.517281915517664</c:v>
                </c:pt>
                <c:pt idx="117">
                  <c:v>63.360654142790949</c:v>
                </c:pt>
                <c:pt idx="118">
                  <c:v>63.204347202686904</c:v>
                </c:pt>
                <c:pt idx="119">
                  <c:v>63.048372576752243</c:v>
                </c:pt>
                <c:pt idx="120">
                  <c:v>62.892745153692644</c:v>
                </c:pt>
                <c:pt idx="121">
                  <c:v>62.737483404475903</c:v>
                </c:pt>
                <c:pt idx="122">
                  <c:v>62.582609571355142</c:v>
                </c:pt>
                <c:pt idx="123">
                  <c:v>62.428149868615613</c:v>
                </c:pt>
                <c:pt idx="124">
                  <c:v>62.274134692109357</c:v>
                </c:pt>
                <c:pt idx="125">
                  <c:v>62.120598833772476</c:v>
                </c:pt>
                <c:pt idx="126">
                  <c:v>61.967581696309587</c:v>
                </c:pt>
                <c:pt idx="127">
                  <c:v>61.815127502074688</c:v>
                </c:pt>
                <c:pt idx="128">
                  <c:v>61.663285488877733</c:v>
                </c:pt>
                <c:pt idx="129">
                  <c:v>61.512110084012122</c:v>
                </c:pt>
                <c:pt idx="130">
                  <c:v>61.361661046250283</c:v>
                </c:pt>
                <c:pt idx="131">
                  <c:v>61.212003563928576</c:v>
                </c:pt>
                <c:pt idx="132">
                  <c:v>61.063208295593171</c:v>
                </c:pt>
                <c:pt idx="133">
                  <c:v>60.915351338079759</c:v>
                </c:pt>
                <c:pt idx="134">
                  <c:v>60.768514105455239</c:v>
                </c:pt>
                <c:pt idx="135">
                  <c:v>60.622783101082796</c:v>
                </c:pt>
                <c:pt idx="136">
                  <c:v>60.478249564343677</c:v>
                </c:pt>
                <c:pt idx="137">
                  <c:v>60.335008973438228</c:v>
                </c:pt>
                <c:pt idx="138">
                  <c:v>60.193160386402674</c:v>
                </c:pt>
                <c:pt idx="139">
                  <c:v>60.052805604230244</c:v>
                </c:pt>
                <c:pt idx="140">
                  <c:v>59.914048142992982</c:v>
                </c:pt>
                <c:pt idx="141">
                  <c:v>59.776992006312916</c:v>
                </c:pt>
                <c:pt idx="142">
                  <c:v>59.641740255571861</c:v>
                </c:pt>
                <c:pt idx="143">
                  <c:v>59.508393382940895</c:v>
                </c:pt>
                <c:pt idx="144">
                  <c:v>59.377047501599527</c:v>
                </c:pt>
                <c:pt idx="145">
                  <c:v>59.247792378202185</c:v>
                </c:pt>
                <c:pt idx="146">
                  <c:v>59.120709344357159</c:v>
                </c:pt>
                <c:pt idx="147">
                  <c:v>58.995869136040341</c:v>
                </c:pt>
                <c:pt idx="148">
                  <c:v>58.873329721711052</c:v>
                </c:pt>
                <c:pt idx="149">
                  <c:v>58.753134190500461</c:v>
                </c:pt>
                <c:pt idx="150">
                  <c:v>58.635308780166753</c:v>
                </c:pt>
                <c:pt idx="151">
                  <c:v>58.519861129490558</c:v>
                </c:pt>
                <c:pt idx="152">
                  <c:v>58.406778840440978</c:v>
                </c:pt>
                <c:pt idx="153">
                  <c:v>58.296028431013134</c:v>
                </c:pt>
                <c:pt idx="154">
                  <c:v>58.187554749698833</c:v>
                </c:pt>
                <c:pt idx="155">
                  <c:v>58.08128090713295</c:v>
                </c:pt>
                <c:pt idx="156">
                  <c:v>57.977108760108493</c:v>
                </c:pt>
                <c:pt idx="157">
                  <c:v>57.874919958953313</c:v>
                </c:pt>
                <c:pt idx="158">
                  <c:v>57.774577542766863</c:v>
                </c:pt>
                <c:pt idx="159">
                  <c:v>57.675928040120269</c:v>
                </c:pt>
                <c:pt idx="160">
                  <c:v>57.578804007581944</c:v>
                </c:pt>
                <c:pt idx="161">
                  <c:v>57.483026916830156</c:v>
                </c:pt>
                <c:pt idx="162">
                  <c:v>57.388410284848717</c:v>
                </c:pt>
                <c:pt idx="163">
                  <c:v>57.294762931986007</c:v>
                </c:pt>
                <c:pt idx="164">
                  <c:v>57.2018922500881</c:v>
                </c:pt>
                <c:pt idx="165">
                  <c:v>57.109607367426612</c:v>
                </c:pt>
                <c:pt idx="166">
                  <c:v>57.017722108034938</c:v>
                </c:pt>
                <c:pt idx="167">
                  <c:v>56.926057659127224</c:v>
                </c:pt>
                <c:pt idx="168">
                  <c:v>56.834444879939859</c:v>
                </c:pt>
                <c:pt idx="169">
                  <c:v>56.742726206886047</c:v>
                </c:pt>
                <c:pt idx="170">
                  <c:v>56.650757131663248</c:v>
                </c:pt>
                <c:pt idx="171">
                  <c:v>56.558407249416128</c:v>
                </c:pt>
                <c:pt idx="172">
                  <c:v>56.465560892054654</c:v>
                </c:pt>
                <c:pt idx="173">
                  <c:v>56.372117376559792</c:v>
                </c:pt>
                <c:pt idx="174">
                  <c:v>56.277990909157538</c:v>
                </c:pt>
                <c:pt idx="175">
                  <c:v>56.18311019354234</c:v>
                </c:pt>
                <c:pt idx="176">
                  <c:v>56.08741779510342</c:v>
                </c:pt>
                <c:pt idx="177">
                  <c:v>55.990869313785119</c:v>
                </c:pt>
                <c:pt idx="178">
                  <c:v>55.893432416354891</c:v>
                </c:pt>
                <c:pt idx="179">
                  <c:v>55.795085775072067</c:v>
                </c:pt>
                <c:pt idx="180">
                  <c:v>55.695817954652789</c:v>
                </c:pt>
                <c:pt idx="181">
                  <c:v>55.595626283562069</c:v>
                </c:pt>
                <c:pt idx="182">
                  <c:v>55.494515739503875</c:v>
                </c:pt>
                <c:pt idx="183">
                  <c:v>55.392497872898701</c:v>
                </c:pt>
                <c:pt idx="184">
                  <c:v>55.289589786413522</c:v>
                </c:pt>
                <c:pt idx="185">
                  <c:v>55.185813183429097</c:v>
                </c:pt>
                <c:pt idx="186">
                  <c:v>55.081193493803035</c:v>
                </c:pt>
                <c:pt idx="187">
                  <c:v>54.975759081460239</c:v>
                </c:pt>
                <c:pt idx="188">
                  <c:v>54.869540535209765</c:v>
                </c:pt>
                <c:pt idx="189">
                  <c:v>54.762570041712827</c:v>
                </c:pt>
                <c:pt idx="190">
                  <c:v>54.654880837646949</c:v>
                </c:pt>
                <c:pt idx="191">
                  <c:v>54.546506736755028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75.242000000000004</c:v>
                </c:pt>
                <c:pt idx="1">
                  <c:v>74.661000000000001</c:v>
                </c:pt>
                <c:pt idx="2">
                  <c:v>75.322999999999993</c:v>
                </c:pt>
                <c:pt idx="3">
                  <c:v>75.581000000000003</c:v>
                </c:pt>
                <c:pt idx="4">
                  <c:v>75.242000000000004</c:v>
                </c:pt>
                <c:pt idx="5">
                  <c:v>75.918999999999997</c:v>
                </c:pt>
                <c:pt idx="6">
                  <c:v>74.451999999999998</c:v>
                </c:pt>
                <c:pt idx="7">
                  <c:v>74.5</c:v>
                </c:pt>
                <c:pt idx="8">
                  <c:v>74.451999999999998</c:v>
                </c:pt>
                <c:pt idx="9">
                  <c:v>74.048000000000002</c:v>
                </c:pt>
                <c:pt idx="10">
                  <c:v>74.225999999999999</c:v>
                </c:pt>
                <c:pt idx="11">
                  <c:v>74.564999999999998</c:v>
                </c:pt>
                <c:pt idx="12">
                  <c:v>74.774000000000001</c:v>
                </c:pt>
                <c:pt idx="13">
                  <c:v>74.355000000000004</c:v>
                </c:pt>
                <c:pt idx="14">
                  <c:v>73.838999999999999</c:v>
                </c:pt>
                <c:pt idx="15">
                  <c:v>74.644999999999996</c:v>
                </c:pt>
                <c:pt idx="16">
                  <c:v>74.918999999999997</c:v>
                </c:pt>
                <c:pt idx="17">
                  <c:v>73.225999999999999</c:v>
                </c:pt>
                <c:pt idx="18">
                  <c:v>73.855000000000004</c:v>
                </c:pt>
                <c:pt idx="19">
                  <c:v>73.5</c:v>
                </c:pt>
                <c:pt idx="20">
                  <c:v>73.613</c:v>
                </c:pt>
                <c:pt idx="21">
                  <c:v>74.370999999999995</c:v>
                </c:pt>
                <c:pt idx="22">
                  <c:v>74.129000000000005</c:v>
                </c:pt>
                <c:pt idx="23">
                  <c:v>74.435000000000002</c:v>
                </c:pt>
                <c:pt idx="24">
                  <c:v>73.451999999999998</c:v>
                </c:pt>
                <c:pt idx="25">
                  <c:v>74.242000000000004</c:v>
                </c:pt>
                <c:pt idx="26">
                  <c:v>73.903000000000006</c:v>
                </c:pt>
                <c:pt idx="27">
                  <c:v>75.613</c:v>
                </c:pt>
                <c:pt idx="28">
                  <c:v>74.742000000000004</c:v>
                </c:pt>
                <c:pt idx="29">
                  <c:v>76.725999999999999</c:v>
                </c:pt>
                <c:pt idx="30">
                  <c:v>75.5</c:v>
                </c:pt>
                <c:pt idx="31">
                  <c:v>75.661000000000001</c:v>
                </c:pt>
                <c:pt idx="32">
                  <c:v>76.290000000000006</c:v>
                </c:pt>
                <c:pt idx="33">
                  <c:v>76.370999999999995</c:v>
                </c:pt>
                <c:pt idx="34">
                  <c:v>76.661000000000001</c:v>
                </c:pt>
                <c:pt idx="35">
                  <c:v>77.418999999999997</c:v>
                </c:pt>
                <c:pt idx="36">
                  <c:v>77.355000000000004</c:v>
                </c:pt>
                <c:pt idx="37">
                  <c:v>77.209999999999994</c:v>
                </c:pt>
                <c:pt idx="38">
                  <c:v>77.805999999999997</c:v>
                </c:pt>
                <c:pt idx="39">
                  <c:v>78.242000000000004</c:v>
                </c:pt>
                <c:pt idx="40">
                  <c:v>78.468000000000004</c:v>
                </c:pt>
                <c:pt idx="41">
                  <c:v>77.918999999999997</c:v>
                </c:pt>
                <c:pt idx="42">
                  <c:v>78.613</c:v>
                </c:pt>
                <c:pt idx="43">
                  <c:v>79.983999999999995</c:v>
                </c:pt>
                <c:pt idx="44">
                  <c:v>81.403000000000006</c:v>
                </c:pt>
                <c:pt idx="45">
                  <c:v>83.435000000000002</c:v>
                </c:pt>
                <c:pt idx="46">
                  <c:v>86.322999999999993</c:v>
                </c:pt>
                <c:pt idx="47">
                  <c:v>90.725999999999999</c:v>
                </c:pt>
                <c:pt idx="48">
                  <c:v>97.305999999999997</c:v>
                </c:pt>
                <c:pt idx="49">
                  <c:v>105.468</c:v>
                </c:pt>
                <c:pt idx="50">
                  <c:v>115.758</c:v>
                </c:pt>
                <c:pt idx="51">
                  <c:v>130.14500000000001</c:v>
                </c:pt>
                <c:pt idx="52">
                  <c:v>145.726</c:v>
                </c:pt>
                <c:pt idx="53">
                  <c:v>162.952</c:v>
                </c:pt>
                <c:pt idx="54">
                  <c:v>179.226</c:v>
                </c:pt>
                <c:pt idx="55">
                  <c:v>195.12899999999999</c:v>
                </c:pt>
                <c:pt idx="56">
                  <c:v>207.79</c:v>
                </c:pt>
                <c:pt idx="57">
                  <c:v>218.14500000000001</c:v>
                </c:pt>
                <c:pt idx="58">
                  <c:v>224.274</c:v>
                </c:pt>
                <c:pt idx="59">
                  <c:v>228.12899999999999</c:v>
                </c:pt>
                <c:pt idx="60">
                  <c:v>229.48400000000001</c:v>
                </c:pt>
                <c:pt idx="61">
                  <c:v>225.24199999999999</c:v>
                </c:pt>
                <c:pt idx="62">
                  <c:v>216.32300000000001</c:v>
                </c:pt>
                <c:pt idx="63">
                  <c:v>197.952</c:v>
                </c:pt>
                <c:pt idx="64">
                  <c:v>172</c:v>
                </c:pt>
                <c:pt idx="65">
                  <c:v>135.565</c:v>
                </c:pt>
                <c:pt idx="66">
                  <c:v>99.031999999999996</c:v>
                </c:pt>
                <c:pt idx="67">
                  <c:v>77.644999999999996</c:v>
                </c:pt>
                <c:pt idx="68">
                  <c:v>71.822999999999993</c:v>
                </c:pt>
                <c:pt idx="69">
                  <c:v>72.225999999999999</c:v>
                </c:pt>
                <c:pt idx="70">
                  <c:v>73.596999999999994</c:v>
                </c:pt>
                <c:pt idx="71">
                  <c:v>74.838999999999999</c:v>
                </c:pt>
                <c:pt idx="72">
                  <c:v>76.644999999999996</c:v>
                </c:pt>
                <c:pt idx="73">
                  <c:v>80.274000000000001</c:v>
                </c:pt>
                <c:pt idx="74">
                  <c:v>85.016000000000005</c:v>
                </c:pt>
                <c:pt idx="75">
                  <c:v>91.838999999999999</c:v>
                </c:pt>
                <c:pt idx="76">
                  <c:v>101.82299999999999</c:v>
                </c:pt>
                <c:pt idx="77">
                  <c:v>113</c:v>
                </c:pt>
                <c:pt idx="78">
                  <c:v>125.79</c:v>
                </c:pt>
                <c:pt idx="79">
                  <c:v>139.25800000000001</c:v>
                </c:pt>
                <c:pt idx="80">
                  <c:v>150.69399999999999</c:v>
                </c:pt>
                <c:pt idx="81">
                  <c:v>163.62899999999999</c:v>
                </c:pt>
                <c:pt idx="82">
                  <c:v>172.85499999999999</c:v>
                </c:pt>
                <c:pt idx="83">
                  <c:v>178.661</c:v>
                </c:pt>
                <c:pt idx="84">
                  <c:v>181.46799999999999</c:v>
                </c:pt>
                <c:pt idx="85">
                  <c:v>180.048</c:v>
                </c:pt>
                <c:pt idx="86">
                  <c:v>171.82300000000001</c:v>
                </c:pt>
                <c:pt idx="87">
                  <c:v>157.69399999999999</c:v>
                </c:pt>
                <c:pt idx="88">
                  <c:v>134.62899999999999</c:v>
                </c:pt>
                <c:pt idx="89">
                  <c:v>105.29</c:v>
                </c:pt>
                <c:pt idx="90">
                  <c:v>79.855000000000004</c:v>
                </c:pt>
                <c:pt idx="91">
                  <c:v>67.983999999999995</c:v>
                </c:pt>
                <c:pt idx="92">
                  <c:v>64.370999999999995</c:v>
                </c:pt>
                <c:pt idx="93">
                  <c:v>64.742000000000004</c:v>
                </c:pt>
                <c:pt idx="94">
                  <c:v>63.725999999999999</c:v>
                </c:pt>
                <c:pt idx="95">
                  <c:v>63.854999999999997</c:v>
                </c:pt>
                <c:pt idx="96">
                  <c:v>63.758000000000003</c:v>
                </c:pt>
                <c:pt idx="97">
                  <c:v>63.128999999999998</c:v>
                </c:pt>
                <c:pt idx="98">
                  <c:v>63.887</c:v>
                </c:pt>
                <c:pt idx="99">
                  <c:v>64.516000000000005</c:v>
                </c:pt>
                <c:pt idx="100">
                  <c:v>62.548000000000002</c:v>
                </c:pt>
                <c:pt idx="101">
                  <c:v>63.887</c:v>
                </c:pt>
                <c:pt idx="102">
                  <c:v>63.064999999999998</c:v>
                </c:pt>
                <c:pt idx="103">
                  <c:v>63.145000000000003</c:v>
                </c:pt>
                <c:pt idx="104">
                  <c:v>62.951999999999998</c:v>
                </c:pt>
                <c:pt idx="105">
                  <c:v>61.371000000000002</c:v>
                </c:pt>
                <c:pt idx="106">
                  <c:v>62.887</c:v>
                </c:pt>
                <c:pt idx="107">
                  <c:v>63.048000000000002</c:v>
                </c:pt>
                <c:pt idx="108">
                  <c:v>63.354999999999997</c:v>
                </c:pt>
                <c:pt idx="109">
                  <c:v>62.774000000000001</c:v>
                </c:pt>
                <c:pt idx="110">
                  <c:v>62.21</c:v>
                </c:pt>
                <c:pt idx="111">
                  <c:v>63.048000000000002</c:v>
                </c:pt>
                <c:pt idx="112">
                  <c:v>62.015999999999998</c:v>
                </c:pt>
                <c:pt idx="113">
                  <c:v>61.661000000000001</c:v>
                </c:pt>
                <c:pt idx="114">
                  <c:v>62.323</c:v>
                </c:pt>
                <c:pt idx="115">
                  <c:v>61.402999999999999</c:v>
                </c:pt>
                <c:pt idx="116">
                  <c:v>61.677</c:v>
                </c:pt>
                <c:pt idx="117">
                  <c:v>61.241999999999997</c:v>
                </c:pt>
                <c:pt idx="118">
                  <c:v>62.854999999999997</c:v>
                </c:pt>
                <c:pt idx="119">
                  <c:v>63.274000000000001</c:v>
                </c:pt>
                <c:pt idx="120">
                  <c:v>64.290000000000006</c:v>
                </c:pt>
                <c:pt idx="121">
                  <c:v>66.209999999999994</c:v>
                </c:pt>
                <c:pt idx="122">
                  <c:v>67.290000000000006</c:v>
                </c:pt>
                <c:pt idx="123">
                  <c:v>68.225999999999999</c:v>
                </c:pt>
                <c:pt idx="124">
                  <c:v>68.305999999999997</c:v>
                </c:pt>
                <c:pt idx="125">
                  <c:v>68.177000000000007</c:v>
                </c:pt>
                <c:pt idx="126">
                  <c:v>66.968000000000004</c:v>
                </c:pt>
                <c:pt idx="127">
                  <c:v>66.725999999999999</c:v>
                </c:pt>
                <c:pt idx="128">
                  <c:v>63.854999999999997</c:v>
                </c:pt>
                <c:pt idx="129">
                  <c:v>62.661000000000001</c:v>
                </c:pt>
                <c:pt idx="130">
                  <c:v>61.145000000000003</c:v>
                </c:pt>
                <c:pt idx="131">
                  <c:v>59.661000000000001</c:v>
                </c:pt>
                <c:pt idx="132">
                  <c:v>58.402999999999999</c:v>
                </c:pt>
                <c:pt idx="133">
                  <c:v>58.305999999999997</c:v>
                </c:pt>
                <c:pt idx="134">
                  <c:v>58.581000000000003</c:v>
                </c:pt>
                <c:pt idx="135">
                  <c:v>58.145000000000003</c:v>
                </c:pt>
                <c:pt idx="136">
                  <c:v>58.451999999999998</c:v>
                </c:pt>
                <c:pt idx="137">
                  <c:v>58.048000000000002</c:v>
                </c:pt>
                <c:pt idx="138">
                  <c:v>57.838999999999999</c:v>
                </c:pt>
                <c:pt idx="139">
                  <c:v>57.661000000000001</c:v>
                </c:pt>
                <c:pt idx="140">
                  <c:v>56.677</c:v>
                </c:pt>
                <c:pt idx="141">
                  <c:v>57.371000000000002</c:v>
                </c:pt>
                <c:pt idx="142">
                  <c:v>57.661000000000001</c:v>
                </c:pt>
                <c:pt idx="143">
                  <c:v>57.418999999999997</c:v>
                </c:pt>
                <c:pt idx="144">
                  <c:v>57.371000000000002</c:v>
                </c:pt>
                <c:pt idx="145">
                  <c:v>56.951999999999998</c:v>
                </c:pt>
                <c:pt idx="146">
                  <c:v>57.613</c:v>
                </c:pt>
                <c:pt idx="147">
                  <c:v>56.918999999999997</c:v>
                </c:pt>
                <c:pt idx="148">
                  <c:v>57.741999999999997</c:v>
                </c:pt>
                <c:pt idx="149">
                  <c:v>57.854999999999997</c:v>
                </c:pt>
                <c:pt idx="150">
                  <c:v>57.145000000000003</c:v>
                </c:pt>
                <c:pt idx="151">
                  <c:v>58.194000000000003</c:v>
                </c:pt>
                <c:pt idx="152">
                  <c:v>59.048000000000002</c:v>
                </c:pt>
                <c:pt idx="153">
                  <c:v>59.081000000000003</c:v>
                </c:pt>
                <c:pt idx="154">
                  <c:v>61.531999999999996</c:v>
                </c:pt>
                <c:pt idx="155">
                  <c:v>60.371000000000002</c:v>
                </c:pt>
                <c:pt idx="156">
                  <c:v>60.402999999999999</c:v>
                </c:pt>
                <c:pt idx="157">
                  <c:v>60</c:v>
                </c:pt>
                <c:pt idx="158">
                  <c:v>60.113</c:v>
                </c:pt>
                <c:pt idx="159">
                  <c:v>59</c:v>
                </c:pt>
                <c:pt idx="160">
                  <c:v>56.387</c:v>
                </c:pt>
                <c:pt idx="161">
                  <c:v>56.451999999999998</c:v>
                </c:pt>
                <c:pt idx="162">
                  <c:v>56.064999999999998</c:v>
                </c:pt>
                <c:pt idx="163">
                  <c:v>54.935000000000002</c:v>
                </c:pt>
                <c:pt idx="164">
                  <c:v>55.725999999999999</c:v>
                </c:pt>
                <c:pt idx="165">
                  <c:v>55.402999999999999</c:v>
                </c:pt>
                <c:pt idx="166">
                  <c:v>54.741999999999997</c:v>
                </c:pt>
                <c:pt idx="167">
                  <c:v>55.225999999999999</c:v>
                </c:pt>
                <c:pt idx="168">
                  <c:v>54.71</c:v>
                </c:pt>
                <c:pt idx="169">
                  <c:v>55.402999999999999</c:v>
                </c:pt>
                <c:pt idx="170">
                  <c:v>54.628999999999998</c:v>
                </c:pt>
                <c:pt idx="171">
                  <c:v>54.5</c:v>
                </c:pt>
                <c:pt idx="172">
                  <c:v>55.838999999999999</c:v>
                </c:pt>
                <c:pt idx="173">
                  <c:v>53.887</c:v>
                </c:pt>
                <c:pt idx="174">
                  <c:v>53.628999999999998</c:v>
                </c:pt>
                <c:pt idx="175">
                  <c:v>54.854999999999997</c:v>
                </c:pt>
                <c:pt idx="176">
                  <c:v>53.484000000000002</c:v>
                </c:pt>
                <c:pt idx="177">
                  <c:v>54.725999999999999</c:v>
                </c:pt>
                <c:pt idx="178">
                  <c:v>54.258000000000003</c:v>
                </c:pt>
                <c:pt idx="179">
                  <c:v>54.694000000000003</c:v>
                </c:pt>
                <c:pt idx="180">
                  <c:v>53.805999999999997</c:v>
                </c:pt>
                <c:pt idx="181">
                  <c:v>54.241999999999997</c:v>
                </c:pt>
                <c:pt idx="182">
                  <c:v>53.581000000000003</c:v>
                </c:pt>
                <c:pt idx="183">
                  <c:v>52.805999999999997</c:v>
                </c:pt>
                <c:pt idx="184">
                  <c:v>53.935000000000002</c:v>
                </c:pt>
                <c:pt idx="185">
                  <c:v>53.515999999999998</c:v>
                </c:pt>
                <c:pt idx="186">
                  <c:v>53.887</c:v>
                </c:pt>
                <c:pt idx="187">
                  <c:v>52.871000000000002</c:v>
                </c:pt>
                <c:pt idx="188">
                  <c:v>53.258000000000003</c:v>
                </c:pt>
                <c:pt idx="189">
                  <c:v>53.597000000000001</c:v>
                </c:pt>
                <c:pt idx="190">
                  <c:v>54.225999999999999</c:v>
                </c:pt>
                <c:pt idx="191">
                  <c:v>52.661000000000001</c:v>
                </c:pt>
                <c:pt idx="192">
                  <c:v>53.418999999999997</c:v>
                </c:pt>
                <c:pt idx="193">
                  <c:v>54.951999999999998</c:v>
                </c:pt>
                <c:pt idx="194">
                  <c:v>54.338999999999999</c:v>
                </c:pt>
                <c:pt idx="195">
                  <c:v>54.838999999999999</c:v>
                </c:pt>
                <c:pt idx="196">
                  <c:v>53.951999999999998</c:v>
                </c:pt>
                <c:pt idx="197">
                  <c:v>53.597000000000001</c:v>
                </c:pt>
                <c:pt idx="198">
                  <c:v>54.145000000000003</c:v>
                </c:pt>
                <c:pt idx="199">
                  <c:v>54.628999999999998</c:v>
                </c:pt>
                <c:pt idx="200">
                  <c:v>53.418999999999997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73.773008414091592</c:v>
                </c:pt>
                <c:pt idx="1">
                  <c:v>73.854166566901071</c:v>
                </c:pt>
                <c:pt idx="2">
                  <c:v>73.935150823639617</c:v>
                </c:pt>
                <c:pt idx="3">
                  <c:v>74.015905255623849</c:v>
                </c:pt>
                <c:pt idx="4">
                  <c:v>74.096365277835915</c:v>
                </c:pt>
                <c:pt idx="5">
                  <c:v>74.176456633953279</c:v>
                </c:pt>
                <c:pt idx="6">
                  <c:v>74.256094297644154</c:v>
                </c:pt>
                <c:pt idx="7">
                  <c:v>74.335181290068505</c:v>
                </c:pt>
                <c:pt idx="8">
                  <c:v>74.413607415532255</c:v>
                </c:pt>
                <c:pt idx="9">
                  <c:v>74.491247919851673</c:v>
                </c:pt>
                <c:pt idx="10">
                  <c:v>74.567962079361621</c:v>
                </c:pt>
                <c:pt idx="11">
                  <c:v>74.643591732886293</c:v>
                </c:pt>
                <c:pt idx="12">
                  <c:v>74.717959774779672</c:v>
                </c:pt>
                <c:pt idx="13">
                  <c:v>74.790868634990716</c:v>
                </c:pt>
                <c:pt idx="14">
                  <c:v>74.862098783154948</c:v>
                </c:pt>
                <c:pt idx="15">
                  <c:v>74.93140730993214</c:v>
                </c:pt>
                <c:pt idx="16">
                  <c:v>74.998526663597488</c:v>
                </c:pt>
                <c:pt idx="17">
                  <c:v>75.063163659008495</c:v>
                </c:pt>
                <c:pt idx="18">
                  <c:v>75.12499893905175</c:v>
                </c:pt>
                <c:pt idx="19">
                  <c:v>75.183687170916102</c:v>
                </c:pt>
                <c:pt idx="20">
                  <c:v>75.238858425182954</c:v>
                </c:pt>
                <c:pt idx="21">
                  <c:v>75.290121451386696</c:v>
                </c:pt>
                <c:pt idx="22">
                  <c:v>75.337069982983024</c:v>
                </c:pt>
                <c:pt idx="23">
                  <c:v>75.379293852864038</c:v>
                </c:pt>
                <c:pt idx="24">
                  <c:v>75.416397678518706</c:v>
                </c:pt>
                <c:pt idx="25">
                  <c:v>75.448031311041134</c:v>
                </c:pt>
                <c:pt idx="26">
                  <c:v>75.473938283414526</c:v>
                </c:pt>
                <c:pt idx="27">
                  <c:v>75.494031296277356</c:v>
                </c:pt>
                <c:pt idx="28">
                  <c:v>75.508507475016074</c:v>
                </c:pt>
                <c:pt idx="29">
                  <c:v>75.518020776292033</c:v>
                </c:pt>
                <c:pt idx="30">
                  <c:v>75.523934418993406</c:v>
                </c:pt>
                <c:pt idx="31">
                  <c:v>75.528682214987398</c:v>
                </c:pt>
                <c:pt idx="32">
                  <c:v>75.536273457101345</c:v>
                </c:pt>
                <c:pt idx="33">
                  <c:v>75.552980370480228</c:v>
                </c:pt>
                <c:pt idx="34">
                  <c:v>75.588248250287265</c:v>
                </c:pt>
                <c:pt idx="35">
                  <c:v>75.655863896572967</c:v>
                </c:pt>
                <c:pt idx="36">
                  <c:v>75.775404937677678</c:v>
                </c:pt>
                <c:pt idx="37">
                  <c:v>75.973968055400334</c:v>
                </c:pt>
                <c:pt idx="38">
                  <c:v>76.288135309281884</c:v>
                </c:pt>
                <c:pt idx="39">
                  <c:v>76.766083189539685</c:v>
                </c:pt>
                <c:pt idx="40">
                  <c:v>77.46966934963767</c:v>
                </c:pt>
                <c:pt idx="41">
                  <c:v>78.476251033525912</c:v>
                </c:pt>
                <c:pt idx="42">
                  <c:v>79.879904985059341</c:v>
                </c:pt>
                <c:pt idx="43">
                  <c:v>81.791643628682621</c:v>
                </c:pt>
                <c:pt idx="44">
                  <c:v>84.338173263622124</c:v>
                </c:pt>
                <c:pt idx="45">
                  <c:v>87.658736396560514</c:v>
                </c:pt>
                <c:pt idx="46">
                  <c:v>91.899641686622829</c:v>
                </c:pt>
                <c:pt idx="47">
                  <c:v>97.206227028217214</c:v>
                </c:pt>
                <c:pt idx="48">
                  <c:v>103.71223138115889</c:v>
                </c:pt>
                <c:pt idx="49">
                  <c:v>111.52686332267344</c:v>
                </c:pt>
                <c:pt idx="50">
                  <c:v>120.72022567294735</c:v>
                </c:pt>
                <c:pt idx="51">
                  <c:v>131.30813706377944</c:v>
                </c:pt>
                <c:pt idx="52">
                  <c:v>143.237672046754</c:v>
                </c:pt>
                <c:pt idx="53">
                  <c:v>156.37458942661431</c:v>
                </c:pt>
                <c:pt idx="54">
                  <c:v>170.49219208655123</c:v>
                </c:pt>
                <c:pt idx="55">
                  <c:v>185.255487171422</c:v>
                </c:pt>
                <c:pt idx="56">
                  <c:v>200.18127963131371</c:v>
                </c:pt>
                <c:pt idx="57">
                  <c:v>214.53710905821833</c:v>
                </c:pt>
                <c:pt idx="58">
                  <c:v>227.14743211109436</c:v>
                </c:pt>
                <c:pt idx="59">
                  <c:v>236.16238712696614</c:v>
                </c:pt>
                <c:pt idx="60">
                  <c:v>239.03476711641216</c:v>
                </c:pt>
                <c:pt idx="61">
                  <c:v>233.08817890676832</c:v>
                </c:pt>
                <c:pt idx="62">
                  <c:v>216.81231622997265</c:v>
                </c:pt>
                <c:pt idx="63">
                  <c:v>191.29629438742987</c:v>
                </c:pt>
                <c:pt idx="64">
                  <c:v>160.62431099638121</c:v>
                </c:pt>
                <c:pt idx="65">
                  <c:v>130.51349920812098</c:v>
                </c:pt>
                <c:pt idx="66">
                  <c:v>105.88733883072855</c:v>
                </c:pt>
                <c:pt idx="67">
                  <c:v>89.052722597590787</c:v>
                </c:pt>
                <c:pt idx="68">
                  <c:v>79.581579810293007</c:v>
                </c:pt>
                <c:pt idx="69">
                  <c:v>75.539879514853993</c:v>
                </c:pt>
                <c:pt idx="70">
                  <c:v>74.890047974716396</c:v>
                </c:pt>
                <c:pt idx="71">
                  <c:v>76.247889881520976</c:v>
                </c:pt>
                <c:pt idx="72">
                  <c:v>78.955787626883449</c:v>
                </c:pt>
                <c:pt idx="73">
                  <c:v>82.838403831489217</c:v>
                </c:pt>
                <c:pt idx="74">
                  <c:v>87.947158124375733</c:v>
                </c:pt>
                <c:pt idx="75">
                  <c:v>94.397703319488571</c:v>
                </c:pt>
                <c:pt idx="76">
                  <c:v>102.2844507883168</c:v>
                </c:pt>
                <c:pt idx="77">
                  <c:v>111.63358891399639</c:v>
                </c:pt>
                <c:pt idx="78">
                  <c:v>122.37123956590095</c:v>
                </c:pt>
                <c:pt idx="79">
                  <c:v>134.2965075046194</c:v>
                </c:pt>
                <c:pt idx="80">
                  <c:v>147.04733743411049</c:v>
                </c:pt>
                <c:pt idx="81">
                  <c:v>160.02825522443953</c:v>
                </c:pt>
                <c:pt idx="82">
                  <c:v>172.25019365105226</c:v>
                </c:pt>
                <c:pt idx="83">
                  <c:v>182.08110442417725</c:v>
                </c:pt>
                <c:pt idx="84">
                  <c:v>187.10957403384197</c:v>
                </c:pt>
                <c:pt idx="85">
                  <c:v>184.58398941713335</c:v>
                </c:pt>
                <c:pt idx="86">
                  <c:v>172.74645033921513</c:v>
                </c:pt>
                <c:pt idx="87">
                  <c:v>152.48601436835349</c:v>
                </c:pt>
                <c:pt idx="88">
                  <c:v>127.82244765213774</c:v>
                </c:pt>
                <c:pt idx="89">
                  <c:v>104.26735438602462</c:v>
                </c:pt>
                <c:pt idx="90">
                  <c:v>86.075500718921703</c:v>
                </c:pt>
                <c:pt idx="91">
                  <c:v>74.564765633726182</c:v>
                </c:pt>
                <c:pt idx="92">
                  <c:v>68.539959357615686</c:v>
                </c:pt>
                <c:pt idx="93">
                  <c:v>65.88762914465083</c:v>
                </c:pt>
                <c:pt idx="94">
                  <c:v>64.857080190964524</c:v>
                </c:pt>
                <c:pt idx="95">
                  <c:v>64.4493171285024</c:v>
                </c:pt>
                <c:pt idx="96">
                  <c:v>64.234941995627324</c:v>
                </c:pt>
                <c:pt idx="97">
                  <c:v>64.069789094840658</c:v>
                </c:pt>
                <c:pt idx="98">
                  <c:v>63.915323712501063</c:v>
                </c:pt>
                <c:pt idx="99">
                  <c:v>63.763232331202246</c:v>
                </c:pt>
                <c:pt idx="100">
                  <c:v>63.612032365179189</c:v>
                </c:pt>
                <c:pt idx="101">
                  <c:v>63.46148075905792</c:v>
                </c:pt>
                <c:pt idx="102">
                  <c:v>63.311523880252047</c:v>
                </c:pt>
                <c:pt idx="103">
                  <c:v>63.162147612764883</c:v>
                </c:pt>
                <c:pt idx="104">
                  <c:v>63.013376982044853</c:v>
                </c:pt>
                <c:pt idx="105">
                  <c:v>62.865313121525062</c:v>
                </c:pt>
                <c:pt idx="106">
                  <c:v>62.718208966028634</c:v>
                </c:pt>
                <c:pt idx="107">
                  <c:v>62.572609075841392</c:v>
                </c:pt>
                <c:pt idx="108">
                  <c:v>62.429592318066049</c:v>
                </c:pt>
                <c:pt idx="109">
                  <c:v>62.29116634029824</c:v>
                </c:pt>
                <c:pt idx="110">
                  <c:v>62.160863610954429</c:v>
                </c:pt>
                <c:pt idx="111">
                  <c:v>62.044568586270024</c:v>
                </c:pt>
                <c:pt idx="112">
                  <c:v>61.951550043600975</c:v>
                </c:pt>
                <c:pt idx="113">
                  <c:v>61.895570655764914</c:v>
                </c:pt>
                <c:pt idx="114">
                  <c:v>61.895799165791161</c:v>
                </c:pt>
                <c:pt idx="115">
                  <c:v>61.977085079096014</c:v>
                </c:pt>
                <c:pt idx="116">
                  <c:v>62.169028487335538</c:v>
                </c:pt>
                <c:pt idx="117">
                  <c:v>62.50326432309776</c:v>
                </c:pt>
                <c:pt idx="118">
                  <c:v>63.008522144524783</c:v>
                </c:pt>
                <c:pt idx="119">
                  <c:v>63.703207483781085</c:v>
                </c:pt>
                <c:pt idx="120">
                  <c:v>64.585111744147866</c:v>
                </c:pt>
                <c:pt idx="121">
                  <c:v>65.617141611329998</c:v>
                </c:pt>
                <c:pt idx="122">
                  <c:v>66.708090186739057</c:v>
                </c:pt>
                <c:pt idx="123">
                  <c:v>67.693175039926075</c:v>
                </c:pt>
                <c:pt idx="124">
                  <c:v>68.334054437195391</c:v>
                </c:pt>
                <c:pt idx="125">
                  <c:v>68.370847711631257</c:v>
                </c:pt>
                <c:pt idx="126">
                  <c:v>67.638066114258393</c:v>
                </c:pt>
                <c:pt idx="127">
                  <c:v>66.189959507483024</c:v>
                </c:pt>
                <c:pt idx="128">
                  <c:v>64.328101536601849</c:v>
                </c:pt>
                <c:pt idx="129">
                  <c:v>62.474383634554471</c:v>
                </c:pt>
                <c:pt idx="130">
                  <c:v>60.967770465769313</c:v>
                </c:pt>
                <c:pt idx="131">
                  <c:v>59.936088733623713</c:v>
                </c:pt>
                <c:pt idx="132">
                  <c:v>59.316074841282095</c:v>
                </c:pt>
                <c:pt idx="133">
                  <c:v>58.962670211579955</c:v>
                </c:pt>
                <c:pt idx="134">
                  <c:v>58.745300702713969</c:v>
                </c:pt>
                <c:pt idx="135">
                  <c:v>58.584120295645668</c:v>
                </c:pt>
                <c:pt idx="136">
                  <c:v>58.44226866123433</c:v>
                </c:pt>
                <c:pt idx="137">
                  <c:v>58.30639417577428</c:v>
                </c:pt>
                <c:pt idx="138">
                  <c:v>58.172670489649356</c:v>
                </c:pt>
                <c:pt idx="139">
                  <c:v>58.040307029893398</c:v>
                </c:pt>
                <c:pt idx="140">
                  <c:v>57.909374245095741</c:v>
                </c:pt>
                <c:pt idx="141">
                  <c:v>57.780353309565328</c:v>
                </c:pt>
                <c:pt idx="142">
                  <c:v>57.654310058288011</c:v>
                </c:pt>
                <c:pt idx="143">
                  <c:v>57.533432788488398</c:v>
                </c:pt>
                <c:pt idx="144">
                  <c:v>57.421967832023554</c:v>
                </c:pt>
                <c:pt idx="145">
                  <c:v>57.327610622997675</c:v>
                </c:pt>
                <c:pt idx="146">
                  <c:v>57.263257619386884</c:v>
                </c:pt>
                <c:pt idx="147">
                  <c:v>57.248696055602586</c:v>
                </c:pt>
                <c:pt idx="148">
                  <c:v>57.311331200850276</c:v>
                </c:pt>
                <c:pt idx="149">
                  <c:v>57.484540358039347</c:v>
                </c:pt>
                <c:pt idx="150">
                  <c:v>57.801872655905392</c:v>
                </c:pt>
                <c:pt idx="151">
                  <c:v>58.285265947512258</c:v>
                </c:pt>
                <c:pt idx="152">
                  <c:v>58.926233391452207</c:v>
                </c:pt>
                <c:pt idx="153">
                  <c:v>59.662316599712639</c:v>
                </c:pt>
                <c:pt idx="154">
                  <c:v>60.359591105710855</c:v>
                </c:pt>
                <c:pt idx="155">
                  <c:v>60.82336253376851</c:v>
                </c:pt>
                <c:pt idx="156">
                  <c:v>60.858276752307567</c:v>
                </c:pt>
                <c:pt idx="157">
                  <c:v>60.367067031515091</c:v>
                </c:pt>
                <c:pt idx="158">
                  <c:v>59.426934417428207</c:v>
                </c:pt>
                <c:pt idx="159">
                  <c:v>58.271996650864857</c:v>
                </c:pt>
                <c:pt idx="160">
                  <c:v>57.177353383234149</c:v>
                </c:pt>
                <c:pt idx="161">
                  <c:v>56.328250777955958</c:v>
                </c:pt>
                <c:pt idx="162">
                  <c:v>55.76708666585867</c:v>
                </c:pt>
                <c:pt idx="163">
                  <c:v>55.432765429237911</c:v>
                </c:pt>
                <c:pt idx="164">
                  <c:v>55.234300767238985</c:v>
                </c:pt>
                <c:pt idx="165">
                  <c:v>55.10045471632548</c:v>
                </c:pt>
                <c:pt idx="166">
                  <c:v>54.991546600320255</c:v>
                </c:pt>
                <c:pt idx="167">
                  <c:v>54.890543478186991</c:v>
                </c:pt>
                <c:pt idx="168">
                  <c:v>54.791585637218056</c:v>
                </c:pt>
                <c:pt idx="169">
                  <c:v>54.692986915332071</c:v>
                </c:pt>
                <c:pt idx="170">
                  <c:v>54.594292306323965</c:v>
                </c:pt>
                <c:pt idx="171">
                  <c:v>54.495344344398902</c:v>
                </c:pt>
                <c:pt idx="172">
                  <c:v>54.396050872599353</c:v>
                </c:pt>
                <c:pt idx="173">
                  <c:v>54.296338850781858</c:v>
                </c:pt>
                <c:pt idx="174">
                  <c:v>54.196146823223032</c:v>
                </c:pt>
                <c:pt idx="175">
                  <c:v>54.095423682444007</c:v>
                </c:pt>
                <c:pt idx="176">
                  <c:v>53.994128138523379</c:v>
                </c:pt>
                <c:pt idx="177">
                  <c:v>53.892228145843411</c:v>
                </c:pt>
                <c:pt idx="178">
                  <c:v>53.789700234359437</c:v>
                </c:pt>
                <c:pt idx="179">
                  <c:v>53.686528770713245</c:v>
                </c:pt>
                <c:pt idx="180">
                  <c:v>53.582705178669038</c:v>
                </c:pt>
                <c:pt idx="181">
                  <c:v>53.478227144883881</c:v>
                </c:pt>
                <c:pt idx="182">
                  <c:v>53.373097831744872</c:v>
                </c:pt>
                <c:pt idx="183">
                  <c:v>53.267325114702651</c:v>
                </c:pt>
                <c:pt idx="184">
                  <c:v>53.160920857447259</c:v>
                </c:pt>
                <c:pt idx="185">
                  <c:v>53.053900234552906</c:v>
                </c:pt>
                <c:pt idx="186">
                  <c:v>52.946281107948742</c:v>
                </c:pt>
                <c:pt idx="187">
                  <c:v>52.838083460793648</c:v>
                </c:pt>
                <c:pt idx="188">
                  <c:v>52.729328890045672</c:v>
                </c:pt>
                <c:pt idx="189">
                  <c:v>52.620040157199639</c:v>
                </c:pt>
                <c:pt idx="190">
                  <c:v>52.510240795276779</c:v>
                </c:pt>
                <c:pt idx="191">
                  <c:v>52.39995476913866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73.773008414087457</c:v>
                </c:pt>
                <c:pt idx="1">
                  <c:v>73.854166566890029</c:v>
                </c:pt>
                <c:pt idx="2">
                  <c:v>73.935150823610584</c:v>
                </c:pt>
                <c:pt idx="3">
                  <c:v>74.01590525554866</c:v>
                </c:pt>
                <c:pt idx="4">
                  <c:v>74.096365277644153</c:v>
                </c:pt>
                <c:pt idx="5">
                  <c:v>74.176456633471844</c:v>
                </c:pt>
                <c:pt idx="6">
                  <c:v>74.25609429645408</c:v>
                </c:pt>
                <c:pt idx="7">
                  <c:v>74.335181287172176</c:v>
                </c:pt>
                <c:pt idx="8">
                  <c:v>74.413607408592199</c:v>
                </c:pt>
                <c:pt idx="9">
                  <c:v>74.491247903479007</c:v>
                </c:pt>
                <c:pt idx="10">
                  <c:v>74.567962041332493</c:v>
                </c:pt>
                <c:pt idx="11">
                  <c:v>74.643591645919372</c:v>
                </c:pt>
                <c:pt idx="12">
                  <c:v>74.717959578970792</c:v>
                </c:pt>
                <c:pt idx="13">
                  <c:v>74.790868200929111</c:v>
                </c:pt>
                <c:pt idx="14">
                  <c:v>74.862097835803652</c:v>
                </c:pt>
                <c:pt idx="15">
                  <c:v>74.93140527424319</c:v>
                </c:pt>
                <c:pt idx="16">
                  <c:v>74.998522356819635</c:v>
                </c:pt>
                <c:pt idx="17">
                  <c:v>75.063154688145858</c:v>
                </c:pt>
                <c:pt idx="18">
                  <c:v>75.124980541644277</c:v>
                </c:pt>
                <c:pt idx="19">
                  <c:v>75.183650024259336</c:v>
                </c:pt>
                <c:pt idx="20">
                  <c:v>75.238784579770083</c:v>
                </c:pt>
                <c:pt idx="21">
                  <c:v>75.289976918060361</c:v>
                </c:pt>
                <c:pt idx="22">
                  <c:v>75.336791465054006</c:v>
                </c:pt>
                <c:pt idx="23">
                  <c:v>75.378765433162584</c:v>
                </c:pt>
                <c:pt idx="24">
                  <c:v>75.415410614024424</c:v>
                </c:pt>
                <c:pt idx="25">
                  <c:v>75.446215992917033</c:v>
                </c:pt>
                <c:pt idx="26">
                  <c:v>75.470651276317128</c:v>
                </c:pt>
                <c:pt idx="27">
                  <c:v>75.488171409502073</c:v>
                </c:pt>
                <c:pt idx="28">
                  <c:v>75.49822213881626</c:v>
                </c:pt>
                <c:pt idx="29">
                  <c:v>75.50024664252318</c:v>
                </c:pt>
                <c:pt idx="30">
                  <c:v>75.493693214757627</c:v>
                </c:pt>
                <c:pt idx="31">
                  <c:v>75.478023939343643</c:v>
                </c:pt>
                <c:pt idx="32">
                  <c:v>75.452724235327466</c:v>
                </c:pt>
                <c:pt idx="33">
                  <c:v>75.417313096112792</c:v>
                </c:pt>
                <c:pt idx="34">
                  <c:v>75.371353782202448</c:v>
                </c:pt>
                <c:pt idx="35">
                  <c:v>75.314464667820417</c:v>
                </c:pt>
                <c:pt idx="36">
                  <c:v>75.246329888963558</c:v>
                </c:pt>
                <c:pt idx="37">
                  <c:v>75.166709399986743</c:v>
                </c:pt>
                <c:pt idx="38">
                  <c:v>75.075448022888935</c:v>
                </c:pt>
                <c:pt idx="39">
                  <c:v>74.972483072623731</c:v>
                </c:pt>
                <c:pt idx="40">
                  <c:v>74.857850166302455</c:v>
                </c:pt>
                <c:pt idx="41">
                  <c:v>74.731686875508302</c:v>
                </c:pt>
                <c:pt idx="42">
                  <c:v>74.594233958169994</c:v>
                </c:pt>
                <c:pt idx="43">
                  <c:v>74.445834006075486</c:v>
                </c:pt>
                <c:pt idx="44">
                  <c:v>74.286927460210961</c:v>
                </c:pt>
                <c:pt idx="45">
                  <c:v>74.118046070742167</c:v>
                </c:pt>
                <c:pt idx="46">
                  <c:v>73.939804002399569</c:v>
                </c:pt>
                <c:pt idx="47">
                  <c:v>73.752886899777849</c:v>
                </c:pt>
                <c:pt idx="48">
                  <c:v>73.558039321851453</c:v>
                </c:pt>
                <c:pt idx="49">
                  <c:v>73.356051023814416</c:v>
                </c:pt>
                <c:pt idx="50">
                  <c:v>73.147742602635134</c:v>
                </c:pt>
                <c:pt idx="51">
                  <c:v>72.933951028844319</c:v>
                </c:pt>
                <c:pt idx="52">
                  <c:v>72.715515562371593</c:v>
                </c:pt>
                <c:pt idx="53">
                  <c:v>72.493264498651428</c:v>
                </c:pt>
                <c:pt idx="54">
                  <c:v>72.268003118667963</c:v>
                </c:pt>
                <c:pt idx="55">
                  <c:v>72.040503130221566</c:v>
                </c:pt>
                <c:pt idx="56">
                  <c:v>71.811493794933753</c:v>
                </c:pt>
                <c:pt idx="57">
                  <c:v>71.581654843378971</c:v>
                </c:pt>
                <c:pt idx="58">
                  <c:v>71.351611195200988</c:v>
                </c:pt>
                <c:pt idx="59">
                  <c:v>71.121929426660202</c:v>
                </c:pt>
                <c:pt idx="60">
                  <c:v>70.893115867669678</c:v>
                </c:pt>
                <c:pt idx="61">
                  <c:v>70.665616165350855</c:v>
                </c:pt>
                <c:pt idx="62">
                  <c:v>70.439816121433836</c:v>
                </c:pt>
                <c:pt idx="63">
                  <c:v>70.216043595311547</c:v>
                </c:pt>
                <c:pt idx="64">
                  <c:v>69.994571261352078</c:v>
                </c:pt>
                <c:pt idx="65">
                  <c:v>69.775620015866636</c:v>
                </c:pt>
                <c:pt idx="66">
                  <c:v>69.559362843463859</c:v>
                </c:pt>
                <c:pt idx="67">
                  <c:v>69.345928972021753</c:v>
                </c:pt>
                <c:pt idx="68">
                  <c:v>69.135408168034971</c:v>
                </c:pt>
                <c:pt idx="69">
                  <c:v>68.927855047846322</c:v>
                </c:pt>
                <c:pt idx="70">
                  <c:v>68.72329330381362</c:v>
                </c:pt>
                <c:pt idx="71">
                  <c:v>68.521719766739523</c:v>
                </c:pt>
                <c:pt idx="72">
                  <c:v>68.323108246183921</c:v>
                </c:pt>
                <c:pt idx="73">
                  <c:v>68.127413108162742</c:v>
                </c:pt>
                <c:pt idx="74">
                  <c:v>67.934572565027864</c:v>
                </c:pt>
                <c:pt idx="75">
                  <c:v>67.744511665016674</c:v>
                </c:pt>
                <c:pt idx="76">
                  <c:v>67.557144979182823</c:v>
                </c:pt>
                <c:pt idx="77">
                  <c:v>67.372378991384281</c:v>
                </c:pt>
                <c:pt idx="78">
                  <c:v>67.190114202969283</c:v>
                </c:pt>
                <c:pt idx="79">
                  <c:v>67.010246968049586</c:v>
                </c:pt>
                <c:pt idx="80">
                  <c:v>66.832671078058056</c:v>
                </c:pt>
                <c:pt idx="81">
                  <c:v>66.657279115924339</c:v>
                </c:pt>
                <c:pt idx="82">
                  <c:v>66.483963600905511</c:v>
                </c:pt>
                <c:pt idx="83">
                  <c:v>66.312617945093635</c:v>
                </c:pt>
                <c:pt idx="84">
                  <c:v>66.143137242070225</c:v>
                </c:pt>
                <c:pt idx="85">
                  <c:v>65.975418907242286</c:v>
                </c:pt>
                <c:pt idx="86">
                  <c:v>65.809363188202724</c:v>
                </c:pt>
                <c:pt idx="87">
                  <c:v>65.644873562106568</c:v>
                </c:pt>
                <c:pt idx="88">
                  <c:v>65.48185703562693</c:v>
                </c:pt>
                <c:pt idx="89">
                  <c:v>65.320224361606705</c:v>
                </c:pt>
                <c:pt idx="90">
                  <c:v>65.159890185100366</c:v>
                </c:pt>
                <c:pt idx="91">
                  <c:v>65.000773130136508</c:v>
                </c:pt>
                <c:pt idx="92">
                  <c:v>64.842795837245774</c:v>
                </c:pt>
                <c:pt idx="93">
                  <c:v>64.685884960605605</c:v>
                </c:pt>
                <c:pt idx="94">
                  <c:v>64.529971132559083</c:v>
                </c:pt>
                <c:pt idx="95">
                  <c:v>64.374988902272221</c:v>
                </c:pt>
                <c:pt idx="96">
                  <c:v>64.220876654401621</c:v>
                </c:pt>
                <c:pt idx="97">
                  <c:v>64.067576512849243</c:v>
                </c:pt>
                <c:pt idx="98">
                  <c:v>63.915034233977543</c:v>
                </c:pt>
                <c:pt idx="99">
                  <c:v>63.763199093040193</c:v>
                </c:pt>
                <c:pt idx="100">
                  <c:v>63.612023767044853</c:v>
                </c:pt>
                <c:pt idx="101">
                  <c:v>63.461464216797395</c:v>
                </c:pt>
                <c:pt idx="102">
                  <c:v>63.311479570475115</c:v>
                </c:pt>
                <c:pt idx="103">
                  <c:v>63.162032010732233</c:v>
                </c:pt>
                <c:pt idx="104">
                  <c:v>63.01308666704896</c:v>
                </c:pt>
                <c:pt idx="105">
                  <c:v>62.864611514788209</c:v>
                </c:pt>
                <c:pt idx="106">
                  <c:v>62.71657728221642</c:v>
                </c:pt>
                <c:pt idx="107">
                  <c:v>62.568957366570977</c:v>
                </c:pt>
                <c:pt idx="108">
                  <c:v>62.421727760111303</c:v>
                </c:pt>
                <c:pt idx="109">
                  <c:v>62.274866986968561</c:v>
                </c:pt>
                <c:pt idx="110">
                  <c:v>62.128356051504767</c:v>
                </c:pt>
                <c:pt idx="111">
                  <c:v>61.982178398801615</c:v>
                </c:pt>
                <c:pt idx="112">
                  <c:v>61.836319887817275</c:v>
                </c:pt>
                <c:pt idx="113">
                  <c:v>61.690768777669987</c:v>
                </c:pt>
                <c:pt idx="114">
                  <c:v>61.545515727426718</c:v>
                </c:pt>
                <c:pt idx="115">
                  <c:v>61.400553809686194</c:v>
                </c:pt>
                <c:pt idx="116">
                  <c:v>61.255878538142809</c:v>
                </c:pt>
                <c:pt idx="117">
                  <c:v>61.111487909195837</c:v>
                </c:pt>
                <c:pt idx="118">
                  <c:v>60.967382457516706</c:v>
                </c:pt>
                <c:pt idx="119">
                  <c:v>60.823565325302923</c:v>
                </c:pt>
                <c:pt idx="120">
                  <c:v>60.68004234471649</c:v>
                </c:pt>
                <c:pt idx="121">
                  <c:v>60.536822132724318</c:v>
                </c:pt>
                <c:pt idx="122">
                  <c:v>60.393916197213493</c:v>
                </c:pt>
                <c:pt idx="123">
                  <c:v>60.25133905284045</c:v>
                </c:pt>
                <c:pt idx="124">
                  <c:v>60.109108344577578</c:v>
                </c:pt>
                <c:pt idx="125">
                  <c:v>59.96724497633766</c:v>
                </c:pt>
                <c:pt idx="126">
                  <c:v>59.825773241377277</c:v>
                </c:pt>
                <c:pt idx="127">
                  <c:v>59.684720950402074</c:v>
                </c:pt>
                <c:pt idx="128">
                  <c:v>59.544119552419218</c:v>
                </c:pt>
                <c:pt idx="129">
                  <c:v>59.404004242410075</c:v>
                </c:pt>
                <c:pt idx="130">
                  <c:v>59.264414048843477</c:v>
                </c:pt>
                <c:pt idx="131">
                  <c:v>59.125391892938545</c:v>
                </c:pt>
                <c:pt idx="132">
                  <c:v>58.986984610451394</c:v>
                </c:pt>
                <c:pt idx="133">
                  <c:v>58.849242925651012</c:v>
                </c:pt>
                <c:pt idx="134">
                  <c:v>58.712221366133122</c:v>
                </c:pt>
                <c:pt idx="135">
                  <c:v>58.57597810628117</c:v>
                </c:pt>
                <c:pt idx="136">
                  <c:v>58.44057472662611</c:v>
                </c:pt>
                <c:pt idx="137">
                  <c:v>58.306075876202215</c:v>
                </c:pt>
                <c:pt idx="138">
                  <c:v>58.172548825387032</c:v>
                </c:pt>
                <c:pt idx="139">
                  <c:v>58.040062897794385</c:v>
                </c:pt>
                <c:pt idx="140">
                  <c:v>57.908688771713045</c:v>
                </c:pt>
                <c:pt idx="141">
                  <c:v>57.778497644484609</c:v>
                </c:pt>
                <c:pt idx="142">
                  <c:v>57.649560257199688</c:v>
                </c:pt>
                <c:pt idx="143">
                  <c:v>57.521945782217465</c:v>
                </c:pt>
                <c:pt idx="144">
                  <c:v>57.395720582259543</c:v>
                </c:pt>
                <c:pt idx="145">
                  <c:v>57.270946857078769</c:v>
                </c:pt>
                <c:pt idx="146">
                  <c:v>57.147681201718825</c:v>
                </c:pt>
                <c:pt idx="147">
                  <c:v>57.02597310879333</c:v>
                </c:pt>
                <c:pt idx="148">
                  <c:v>56.905863455518883</c:v>
                </c:pt>
                <c:pt idx="149">
                  <c:v>56.787383023810946</c:v>
                </c:pt>
                <c:pt idx="150">
                  <c:v>56.6705511078858</c:v>
                </c:pt>
                <c:pt idx="151">
                  <c:v>56.555374267763071</c:v>
                </c:pt>
                <c:pt idx="152">
                  <c:v>56.441845288134729</c:v>
                </c:pt>
                <c:pt idx="153">
                  <c:v>56.329942399689727</c:v>
                </c:pt>
                <c:pt idx="154">
                  <c:v>56.219628813809031</c:v>
                </c:pt>
                <c:pt idx="155">
                  <c:v>56.110852611529303</c:v>
                </c:pt>
                <c:pt idx="156">
                  <c:v>56.003547014118737</c:v>
                </c:pt>
                <c:pt idx="157">
                  <c:v>55.897631046198313</c:v>
                </c:pt>
                <c:pt idx="158">
                  <c:v>55.793010584095512</c:v>
                </c:pt>
                <c:pt idx="159">
                  <c:v>55.689579763318591</c:v>
                </c:pt>
                <c:pt idx="160">
                  <c:v>55.587222701108324</c:v>
                </c:pt>
                <c:pt idx="161">
                  <c:v>55.485815474367385</c:v>
                </c:pt>
                <c:pt idx="162">
                  <c:v>55.385228281122593</c:v>
                </c:pt>
                <c:pt idx="163">
                  <c:v>55.285327705963567</c:v>
                </c:pt>
                <c:pt idx="164">
                  <c:v>55.185979007134179</c:v>
                </c:pt>
                <c:pt idx="165">
                  <c:v>55.087048345175468</c:v>
                </c:pt>
                <c:pt idx="166">
                  <c:v>54.988404879829844</c:v>
                </c:pt>
                <c:pt idx="167">
                  <c:v>54.889922672530041</c:v>
                </c:pt>
                <c:pt idx="168">
                  <c:v>54.791482345160468</c:v>
                </c:pt>
                <c:pt idx="169">
                  <c:v>54.692972460698428</c:v>
                </c:pt>
                <c:pt idx="170">
                  <c:v>54.594290606627602</c:v>
                </c:pt>
                <c:pt idx="171">
                  <c:v>54.495344176586009</c:v>
                </c:pt>
                <c:pt idx="172">
                  <c:v>54.396050858696931</c:v>
                </c:pt>
                <c:pt idx="173">
                  <c:v>54.296338849815953</c:v>
                </c:pt>
                <c:pt idx="174">
                  <c:v>54.196146823166778</c:v>
                </c:pt>
                <c:pt idx="175">
                  <c:v>54.095423682441265</c:v>
                </c:pt>
                <c:pt idx="176">
                  <c:v>53.994128138523266</c:v>
                </c:pt>
                <c:pt idx="177">
                  <c:v>53.892228145843404</c:v>
                </c:pt>
                <c:pt idx="178">
                  <c:v>53.789700234359437</c:v>
                </c:pt>
                <c:pt idx="179">
                  <c:v>53.686528770713245</c:v>
                </c:pt>
                <c:pt idx="180">
                  <c:v>53.582705178669038</c:v>
                </c:pt>
                <c:pt idx="181">
                  <c:v>53.478227144883881</c:v>
                </c:pt>
                <c:pt idx="182">
                  <c:v>53.373097831744872</c:v>
                </c:pt>
                <c:pt idx="183">
                  <c:v>53.267325114702651</c:v>
                </c:pt>
                <c:pt idx="184">
                  <c:v>53.160920857447259</c:v>
                </c:pt>
                <c:pt idx="185">
                  <c:v>53.053900234552906</c:v>
                </c:pt>
                <c:pt idx="186">
                  <c:v>52.946281107948742</c:v>
                </c:pt>
                <c:pt idx="187">
                  <c:v>52.838083460793648</c:v>
                </c:pt>
                <c:pt idx="188">
                  <c:v>52.729328890045672</c:v>
                </c:pt>
                <c:pt idx="189">
                  <c:v>52.620040157199639</c:v>
                </c:pt>
                <c:pt idx="190">
                  <c:v>52.510240795276779</c:v>
                </c:pt>
                <c:pt idx="191">
                  <c:v>52.39995476913866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78.049000000000007</c:v>
                </c:pt>
                <c:pt idx="1">
                  <c:v>78.147999999999996</c:v>
                </c:pt>
                <c:pt idx="2">
                  <c:v>77.41</c:v>
                </c:pt>
                <c:pt idx="3">
                  <c:v>77.688999999999993</c:v>
                </c:pt>
                <c:pt idx="4">
                  <c:v>77.197000000000003</c:v>
                </c:pt>
                <c:pt idx="5">
                  <c:v>77.245999999999995</c:v>
                </c:pt>
                <c:pt idx="6">
                  <c:v>77.41</c:v>
                </c:pt>
                <c:pt idx="7">
                  <c:v>76.573999999999998</c:v>
                </c:pt>
                <c:pt idx="8">
                  <c:v>77.131</c:v>
                </c:pt>
                <c:pt idx="9">
                  <c:v>76.131</c:v>
                </c:pt>
                <c:pt idx="10">
                  <c:v>77.474999999999994</c:v>
                </c:pt>
                <c:pt idx="11">
                  <c:v>76.835999999999999</c:v>
                </c:pt>
                <c:pt idx="12">
                  <c:v>76.197000000000003</c:v>
                </c:pt>
                <c:pt idx="13">
                  <c:v>76.033000000000001</c:v>
                </c:pt>
                <c:pt idx="14">
                  <c:v>75.754000000000005</c:v>
                </c:pt>
                <c:pt idx="15">
                  <c:v>76.081999999999994</c:v>
                </c:pt>
                <c:pt idx="16">
                  <c:v>75.721000000000004</c:v>
                </c:pt>
                <c:pt idx="17">
                  <c:v>75.525000000000006</c:v>
                </c:pt>
                <c:pt idx="18">
                  <c:v>75.557000000000002</c:v>
                </c:pt>
                <c:pt idx="19">
                  <c:v>75.081999999999994</c:v>
                </c:pt>
                <c:pt idx="20">
                  <c:v>75.902000000000001</c:v>
                </c:pt>
                <c:pt idx="21">
                  <c:v>75.902000000000001</c:v>
                </c:pt>
                <c:pt idx="22">
                  <c:v>74.902000000000001</c:v>
                </c:pt>
                <c:pt idx="23">
                  <c:v>75.869</c:v>
                </c:pt>
                <c:pt idx="24">
                  <c:v>75.049000000000007</c:v>
                </c:pt>
                <c:pt idx="25">
                  <c:v>74.59</c:v>
                </c:pt>
                <c:pt idx="26">
                  <c:v>74.688999999999993</c:v>
                </c:pt>
                <c:pt idx="27">
                  <c:v>75.688999999999993</c:v>
                </c:pt>
                <c:pt idx="28">
                  <c:v>75.852000000000004</c:v>
                </c:pt>
                <c:pt idx="29">
                  <c:v>76.016000000000005</c:v>
                </c:pt>
                <c:pt idx="30">
                  <c:v>75.852000000000004</c:v>
                </c:pt>
                <c:pt idx="31">
                  <c:v>75.983999999999995</c:v>
                </c:pt>
                <c:pt idx="32">
                  <c:v>75.507999999999996</c:v>
                </c:pt>
                <c:pt idx="33">
                  <c:v>75.835999999999999</c:v>
                </c:pt>
                <c:pt idx="34">
                  <c:v>76.885000000000005</c:v>
                </c:pt>
                <c:pt idx="35">
                  <c:v>76.180000000000007</c:v>
                </c:pt>
                <c:pt idx="36">
                  <c:v>77.557000000000002</c:v>
                </c:pt>
                <c:pt idx="37">
                  <c:v>76.016000000000005</c:v>
                </c:pt>
                <c:pt idx="38">
                  <c:v>77.869</c:v>
                </c:pt>
                <c:pt idx="39">
                  <c:v>76.754000000000005</c:v>
                </c:pt>
                <c:pt idx="40">
                  <c:v>77.081999999999994</c:v>
                </c:pt>
                <c:pt idx="41">
                  <c:v>76.41</c:v>
                </c:pt>
                <c:pt idx="42">
                  <c:v>76.557000000000002</c:v>
                </c:pt>
                <c:pt idx="43">
                  <c:v>77.819999999999993</c:v>
                </c:pt>
                <c:pt idx="44">
                  <c:v>78.754000000000005</c:v>
                </c:pt>
                <c:pt idx="45">
                  <c:v>79.442999999999998</c:v>
                </c:pt>
                <c:pt idx="46">
                  <c:v>81.606999999999999</c:v>
                </c:pt>
                <c:pt idx="47">
                  <c:v>82.787000000000006</c:v>
                </c:pt>
                <c:pt idx="48">
                  <c:v>86.097999999999999</c:v>
                </c:pt>
                <c:pt idx="49">
                  <c:v>90.671999999999997</c:v>
                </c:pt>
                <c:pt idx="50">
                  <c:v>98.41</c:v>
                </c:pt>
                <c:pt idx="51">
                  <c:v>107.492</c:v>
                </c:pt>
                <c:pt idx="52">
                  <c:v>121.59</c:v>
                </c:pt>
                <c:pt idx="53">
                  <c:v>138.24600000000001</c:v>
                </c:pt>
                <c:pt idx="54">
                  <c:v>157.197</c:v>
                </c:pt>
                <c:pt idx="55">
                  <c:v>175.29499999999999</c:v>
                </c:pt>
                <c:pt idx="56">
                  <c:v>192.88499999999999</c:v>
                </c:pt>
                <c:pt idx="57">
                  <c:v>207.78700000000001</c:v>
                </c:pt>
                <c:pt idx="58">
                  <c:v>218.95099999999999</c:v>
                </c:pt>
                <c:pt idx="59">
                  <c:v>226.08199999999999</c:v>
                </c:pt>
                <c:pt idx="60">
                  <c:v>230.197</c:v>
                </c:pt>
                <c:pt idx="61">
                  <c:v>230.18</c:v>
                </c:pt>
                <c:pt idx="62">
                  <c:v>225.01599999999999</c:v>
                </c:pt>
                <c:pt idx="63">
                  <c:v>211.541</c:v>
                </c:pt>
                <c:pt idx="64">
                  <c:v>186.066</c:v>
                </c:pt>
                <c:pt idx="65">
                  <c:v>146.98400000000001</c:v>
                </c:pt>
                <c:pt idx="66">
                  <c:v>106.721</c:v>
                </c:pt>
                <c:pt idx="67">
                  <c:v>80.983999999999995</c:v>
                </c:pt>
                <c:pt idx="68">
                  <c:v>71.049000000000007</c:v>
                </c:pt>
                <c:pt idx="69">
                  <c:v>69.656000000000006</c:v>
                </c:pt>
                <c:pt idx="70">
                  <c:v>70.474999999999994</c:v>
                </c:pt>
                <c:pt idx="71">
                  <c:v>71.23</c:v>
                </c:pt>
                <c:pt idx="72">
                  <c:v>72.540999999999997</c:v>
                </c:pt>
                <c:pt idx="73">
                  <c:v>74.328000000000003</c:v>
                </c:pt>
                <c:pt idx="74">
                  <c:v>78.802999999999997</c:v>
                </c:pt>
                <c:pt idx="75">
                  <c:v>83.507999999999996</c:v>
                </c:pt>
                <c:pt idx="76">
                  <c:v>91.966999999999999</c:v>
                </c:pt>
                <c:pt idx="77">
                  <c:v>101.77</c:v>
                </c:pt>
                <c:pt idx="78">
                  <c:v>113.131</c:v>
                </c:pt>
                <c:pt idx="79">
                  <c:v>127.607</c:v>
                </c:pt>
                <c:pt idx="80">
                  <c:v>141.459</c:v>
                </c:pt>
                <c:pt idx="81">
                  <c:v>155.31100000000001</c:v>
                </c:pt>
                <c:pt idx="82">
                  <c:v>166.29499999999999</c:v>
                </c:pt>
                <c:pt idx="83">
                  <c:v>175.47499999999999</c:v>
                </c:pt>
                <c:pt idx="84">
                  <c:v>181.78700000000001</c:v>
                </c:pt>
                <c:pt idx="85">
                  <c:v>183.70500000000001</c:v>
                </c:pt>
                <c:pt idx="86">
                  <c:v>178.21299999999999</c:v>
                </c:pt>
                <c:pt idx="87">
                  <c:v>164.131</c:v>
                </c:pt>
                <c:pt idx="88">
                  <c:v>135.96700000000001</c:v>
                </c:pt>
                <c:pt idx="89">
                  <c:v>104</c:v>
                </c:pt>
                <c:pt idx="90">
                  <c:v>77.933999999999997</c:v>
                </c:pt>
                <c:pt idx="91">
                  <c:v>67.328000000000003</c:v>
                </c:pt>
                <c:pt idx="92">
                  <c:v>64.376999999999995</c:v>
                </c:pt>
                <c:pt idx="93">
                  <c:v>64.835999999999999</c:v>
                </c:pt>
                <c:pt idx="94">
                  <c:v>64.442999999999998</c:v>
                </c:pt>
                <c:pt idx="95">
                  <c:v>64.656000000000006</c:v>
                </c:pt>
                <c:pt idx="96">
                  <c:v>64.097999999999999</c:v>
                </c:pt>
                <c:pt idx="97">
                  <c:v>63.835999999999999</c:v>
                </c:pt>
                <c:pt idx="98">
                  <c:v>64</c:v>
                </c:pt>
                <c:pt idx="99">
                  <c:v>63.131</c:v>
                </c:pt>
                <c:pt idx="100">
                  <c:v>64.164000000000001</c:v>
                </c:pt>
                <c:pt idx="101">
                  <c:v>64.393000000000001</c:v>
                </c:pt>
                <c:pt idx="102">
                  <c:v>63.753999999999998</c:v>
                </c:pt>
                <c:pt idx="103">
                  <c:v>63.917999999999999</c:v>
                </c:pt>
                <c:pt idx="104">
                  <c:v>62.311</c:v>
                </c:pt>
                <c:pt idx="105">
                  <c:v>62.41</c:v>
                </c:pt>
                <c:pt idx="106">
                  <c:v>61.344000000000001</c:v>
                </c:pt>
                <c:pt idx="107">
                  <c:v>62.197000000000003</c:v>
                </c:pt>
                <c:pt idx="108">
                  <c:v>61.131</c:v>
                </c:pt>
                <c:pt idx="109">
                  <c:v>62.066000000000003</c:v>
                </c:pt>
                <c:pt idx="110">
                  <c:v>62.869</c:v>
                </c:pt>
                <c:pt idx="111">
                  <c:v>62.213000000000001</c:v>
                </c:pt>
                <c:pt idx="112">
                  <c:v>61.869</c:v>
                </c:pt>
                <c:pt idx="113">
                  <c:v>61.279000000000003</c:v>
                </c:pt>
                <c:pt idx="114">
                  <c:v>61.442999999999998</c:v>
                </c:pt>
                <c:pt idx="115">
                  <c:v>60.884999999999998</c:v>
                </c:pt>
                <c:pt idx="116">
                  <c:v>60.18</c:v>
                </c:pt>
                <c:pt idx="117">
                  <c:v>60.951000000000001</c:v>
                </c:pt>
                <c:pt idx="118">
                  <c:v>61.328000000000003</c:v>
                </c:pt>
                <c:pt idx="119">
                  <c:v>62.048999999999999</c:v>
                </c:pt>
                <c:pt idx="120">
                  <c:v>63.066000000000003</c:v>
                </c:pt>
                <c:pt idx="121">
                  <c:v>65.197000000000003</c:v>
                </c:pt>
                <c:pt idx="122">
                  <c:v>67.097999999999999</c:v>
                </c:pt>
                <c:pt idx="123">
                  <c:v>67.623000000000005</c:v>
                </c:pt>
                <c:pt idx="124">
                  <c:v>68.738</c:v>
                </c:pt>
                <c:pt idx="125">
                  <c:v>68.738</c:v>
                </c:pt>
                <c:pt idx="126">
                  <c:v>69.426000000000002</c:v>
                </c:pt>
                <c:pt idx="127">
                  <c:v>67.328000000000003</c:v>
                </c:pt>
                <c:pt idx="128">
                  <c:v>65.131</c:v>
                </c:pt>
                <c:pt idx="129">
                  <c:v>64.114999999999995</c:v>
                </c:pt>
                <c:pt idx="130">
                  <c:v>62.328000000000003</c:v>
                </c:pt>
                <c:pt idx="131">
                  <c:v>60.639000000000003</c:v>
                </c:pt>
                <c:pt idx="132">
                  <c:v>58.622999999999998</c:v>
                </c:pt>
                <c:pt idx="133">
                  <c:v>57.689</c:v>
                </c:pt>
                <c:pt idx="134">
                  <c:v>57.475000000000001</c:v>
                </c:pt>
                <c:pt idx="135">
                  <c:v>56.786999999999999</c:v>
                </c:pt>
                <c:pt idx="136">
                  <c:v>57.131</c:v>
                </c:pt>
                <c:pt idx="137">
                  <c:v>56.869</c:v>
                </c:pt>
                <c:pt idx="138">
                  <c:v>57.393000000000001</c:v>
                </c:pt>
                <c:pt idx="139">
                  <c:v>56.82</c:v>
                </c:pt>
                <c:pt idx="140">
                  <c:v>56.508000000000003</c:v>
                </c:pt>
                <c:pt idx="141">
                  <c:v>56.753999999999998</c:v>
                </c:pt>
                <c:pt idx="142">
                  <c:v>56.753999999999998</c:v>
                </c:pt>
                <c:pt idx="143">
                  <c:v>55.344000000000001</c:v>
                </c:pt>
                <c:pt idx="144">
                  <c:v>56.393000000000001</c:v>
                </c:pt>
                <c:pt idx="145">
                  <c:v>55.41</c:v>
                </c:pt>
                <c:pt idx="146">
                  <c:v>55.82</c:v>
                </c:pt>
                <c:pt idx="147">
                  <c:v>57.508000000000003</c:v>
                </c:pt>
                <c:pt idx="148">
                  <c:v>55.82</c:v>
                </c:pt>
                <c:pt idx="149">
                  <c:v>56.573999999999998</c:v>
                </c:pt>
                <c:pt idx="150">
                  <c:v>56.508000000000003</c:v>
                </c:pt>
                <c:pt idx="151">
                  <c:v>57.491999999999997</c:v>
                </c:pt>
                <c:pt idx="152">
                  <c:v>58.097999999999999</c:v>
                </c:pt>
                <c:pt idx="153">
                  <c:v>58.738</c:v>
                </c:pt>
                <c:pt idx="154">
                  <c:v>59.524999999999999</c:v>
                </c:pt>
                <c:pt idx="155">
                  <c:v>61</c:v>
                </c:pt>
                <c:pt idx="156">
                  <c:v>60.048999999999999</c:v>
                </c:pt>
                <c:pt idx="157">
                  <c:v>60.197000000000003</c:v>
                </c:pt>
                <c:pt idx="158">
                  <c:v>60.18</c:v>
                </c:pt>
                <c:pt idx="159">
                  <c:v>59.148000000000003</c:v>
                </c:pt>
                <c:pt idx="160">
                  <c:v>57.115000000000002</c:v>
                </c:pt>
                <c:pt idx="161">
                  <c:v>55.82</c:v>
                </c:pt>
                <c:pt idx="162">
                  <c:v>55.720999999999997</c:v>
                </c:pt>
                <c:pt idx="163">
                  <c:v>54.508000000000003</c:v>
                </c:pt>
                <c:pt idx="164">
                  <c:v>54.704999999999998</c:v>
                </c:pt>
                <c:pt idx="165">
                  <c:v>53.884999999999998</c:v>
                </c:pt>
                <c:pt idx="166">
                  <c:v>53.835999999999999</c:v>
                </c:pt>
                <c:pt idx="167">
                  <c:v>53.475000000000001</c:v>
                </c:pt>
                <c:pt idx="168">
                  <c:v>53.622999999999998</c:v>
                </c:pt>
                <c:pt idx="169">
                  <c:v>53.279000000000003</c:v>
                </c:pt>
                <c:pt idx="170">
                  <c:v>53.164000000000001</c:v>
                </c:pt>
                <c:pt idx="171">
                  <c:v>54.015999999999998</c:v>
                </c:pt>
                <c:pt idx="172">
                  <c:v>52.917999999999999</c:v>
                </c:pt>
                <c:pt idx="173">
                  <c:v>53.213000000000001</c:v>
                </c:pt>
                <c:pt idx="174">
                  <c:v>52.951000000000001</c:v>
                </c:pt>
                <c:pt idx="175">
                  <c:v>52.655999999999999</c:v>
                </c:pt>
                <c:pt idx="176">
                  <c:v>53.720999999999997</c:v>
                </c:pt>
                <c:pt idx="177">
                  <c:v>53.197000000000003</c:v>
                </c:pt>
                <c:pt idx="178">
                  <c:v>53.360999999999997</c:v>
                </c:pt>
                <c:pt idx="179">
                  <c:v>52.802999999999997</c:v>
                </c:pt>
                <c:pt idx="180">
                  <c:v>52.835999999999999</c:v>
                </c:pt>
                <c:pt idx="181">
                  <c:v>52.689</c:v>
                </c:pt>
                <c:pt idx="182">
                  <c:v>53.393000000000001</c:v>
                </c:pt>
                <c:pt idx="183">
                  <c:v>53.015999999999998</c:v>
                </c:pt>
                <c:pt idx="184">
                  <c:v>52.540999999999997</c:v>
                </c:pt>
                <c:pt idx="185">
                  <c:v>51.689</c:v>
                </c:pt>
                <c:pt idx="186">
                  <c:v>52.475000000000001</c:v>
                </c:pt>
                <c:pt idx="187">
                  <c:v>53.115000000000002</c:v>
                </c:pt>
                <c:pt idx="188">
                  <c:v>51.802999999999997</c:v>
                </c:pt>
                <c:pt idx="189">
                  <c:v>52.426000000000002</c:v>
                </c:pt>
                <c:pt idx="190">
                  <c:v>52.246000000000002</c:v>
                </c:pt>
                <c:pt idx="191">
                  <c:v>51.933999999999997</c:v>
                </c:pt>
                <c:pt idx="192">
                  <c:v>51.984000000000002</c:v>
                </c:pt>
                <c:pt idx="193">
                  <c:v>51.311</c:v>
                </c:pt>
                <c:pt idx="194">
                  <c:v>50.902000000000001</c:v>
                </c:pt>
                <c:pt idx="195">
                  <c:v>51.573999999999998</c:v>
                </c:pt>
                <c:pt idx="196">
                  <c:v>51.720999999999997</c:v>
                </c:pt>
                <c:pt idx="197">
                  <c:v>51.82</c:v>
                </c:pt>
                <c:pt idx="198">
                  <c:v>51.720999999999997</c:v>
                </c:pt>
                <c:pt idx="199">
                  <c:v>52.360999999999997</c:v>
                </c:pt>
                <c:pt idx="200">
                  <c:v>52.442999999999998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75.479333776167636</c:v>
                </c:pt>
                <c:pt idx="10">
                  <c:v>75.530080084445487</c:v>
                </c:pt>
                <c:pt idx="11">
                  <c:v>75.580331776216482</c:v>
                </c:pt>
                <c:pt idx="12">
                  <c:v>75.62997943228082</c:v>
                </c:pt>
                <c:pt idx="13">
                  <c:v>75.678898851391381</c:v>
                </c:pt>
                <c:pt idx="14">
                  <c:v>75.7269496268311</c:v>
                </c:pt>
                <c:pt idx="15">
                  <c:v>75.773973672007884</c:v>
                </c:pt>
                <c:pt idx="16">
                  <c:v>75.81979371380443</c:v>
                </c:pt>
                <c:pt idx="17">
                  <c:v>75.864211778661101</c:v>
                </c:pt>
                <c:pt idx="18">
                  <c:v>75.907007704071361</c:v>
                </c:pt>
                <c:pt idx="19">
                  <c:v>75.947937718047612</c:v>
                </c:pt>
                <c:pt idx="20">
                  <c:v>75.98673314267667</c:v>
                </c:pt>
                <c:pt idx="21">
                  <c:v>76.02309929824014</c:v>
                </c:pt>
                <c:pt idx="22">
                  <c:v>76.056714717827646</c:v>
                </c:pt>
                <c:pt idx="23">
                  <c:v>76.087230841248399</c:v>
                </c:pt>
                <c:pt idx="24">
                  <c:v>76.114272464661028</c:v>
                </c:pt>
                <c:pt idx="25">
                  <c:v>76.137439421102798</c:v>
                </c:pt>
                <c:pt idx="26">
                  <c:v>76.156310331197545</c:v>
                </c:pt>
                <c:pt idx="27">
                  <c:v>76.170449917162884</c:v>
                </c:pt>
                <c:pt idx="28">
                  <c:v>76.17942251604839</c:v>
                </c:pt>
                <c:pt idx="29">
                  <c:v>76.182816363011668</c:v>
                </c:pt>
                <c:pt idx="30">
                  <c:v>76.180286376654749</c:v>
                </c:pt>
                <c:pt idx="31">
                  <c:v>76.171628144021994</c:v>
                </c:pt>
                <c:pt idx="32">
                  <c:v>76.156903269237802</c:v>
                </c:pt>
                <c:pt idx="33">
                  <c:v>76.136646934302817</c:v>
                </c:pt>
                <c:pt idx="34">
                  <c:v>76.112202948406207</c:v>
                </c:pt>
                <c:pt idx="35">
                  <c:v>76.086249694029831</c:v>
                </c:pt>
                <c:pt idx="36">
                  <c:v>76.063601055372587</c:v>
                </c:pt>
                <c:pt idx="37">
                  <c:v>76.052386646418796</c:v>
                </c:pt>
                <c:pt idx="38">
                  <c:v>76.065729863610443</c:v>
                </c:pt>
                <c:pt idx="39">
                  <c:v>76.124041743713533</c:v>
                </c:pt>
                <c:pt idx="40">
                  <c:v>76.258021443117968</c:v>
                </c:pt>
                <c:pt idx="41">
                  <c:v>76.512386418945312</c:v>
                </c:pt>
                <c:pt idx="42">
                  <c:v>76.950233622398059</c:v>
                </c:pt>
                <c:pt idx="43">
                  <c:v>77.657748586932911</c:v>
                </c:pt>
                <c:pt idx="44">
                  <c:v>78.748734341109014</c:v>
                </c:pt>
                <c:pt idx="45">
                  <c:v>80.368146035236094</c:v>
                </c:pt>
                <c:pt idx="46">
                  <c:v>82.693532150785273</c:v>
                </c:pt>
                <c:pt idx="47">
                  <c:v>85.933065577203479</c:v>
                </c:pt>
                <c:pt idx="48">
                  <c:v>90.31878348090234</c:v>
                </c:pt>
                <c:pt idx="49">
                  <c:v>96.093834861370709</c:v>
                </c:pt>
                <c:pt idx="50">
                  <c:v>103.49302924137393</c:v>
                </c:pt>
                <c:pt idx="51">
                  <c:v>112.71679026618699</c:v>
                </c:pt>
                <c:pt idx="52">
                  <c:v>123.89956931957342</c:v>
                </c:pt>
                <c:pt idx="53">
                  <c:v>137.07426642835782</c:v>
                </c:pt>
                <c:pt idx="54">
                  <c:v>152.13279320569652</c:v>
                </c:pt>
                <c:pt idx="55">
                  <c:v>168.77728380914411</c:v>
                </c:pt>
                <c:pt idx="56">
                  <c:v>186.44593018555855</c:v>
                </c:pt>
                <c:pt idx="57">
                  <c:v>204.19065897370143</c:v>
                </c:pt>
                <c:pt idx="58">
                  <c:v>220.50757010156266</c:v>
                </c:pt>
                <c:pt idx="59">
                  <c:v>233.20741175613026</c:v>
                </c:pt>
                <c:pt idx="60">
                  <c:v>239.54183035271157</c:v>
                </c:pt>
                <c:pt idx="61">
                  <c:v>236.8341876094992</c:v>
                </c:pt>
                <c:pt idx="62">
                  <c:v>223.61440024505896</c:v>
                </c:pt>
                <c:pt idx="63">
                  <c:v>200.75321104098234</c:v>
                </c:pt>
                <c:pt idx="64">
                  <c:v>171.75982377243844</c:v>
                </c:pt>
                <c:pt idx="65">
                  <c:v>141.7522708884247</c:v>
                </c:pt>
                <c:pt idx="66">
                  <c:v>115.54247167640709</c:v>
                </c:pt>
                <c:pt idx="67">
                  <c:v>95.984389462993406</c:v>
                </c:pt>
                <c:pt idx="68">
                  <c:v>83.507141008256909</c:v>
                </c:pt>
                <c:pt idx="69">
                  <c:v>76.829166765343473</c:v>
                </c:pt>
                <c:pt idx="70">
                  <c:v>74.116731073845557</c:v>
                </c:pt>
                <c:pt idx="71">
                  <c:v>73.848859294354881</c:v>
                </c:pt>
                <c:pt idx="72">
                  <c:v>75.131542842544292</c:v>
                </c:pt>
                <c:pt idx="73">
                  <c:v>77.619947998018773</c:v>
                </c:pt>
                <c:pt idx="74">
                  <c:v>81.309380003543879</c:v>
                </c:pt>
                <c:pt idx="75">
                  <c:v>86.352499579727692</c:v>
                </c:pt>
                <c:pt idx="76">
                  <c:v>92.939738011417802</c:v>
                </c:pt>
                <c:pt idx="77">
                  <c:v>101.22388286940992</c:v>
                </c:pt>
                <c:pt idx="78">
                  <c:v>111.2653412847899</c:v>
                </c:pt>
                <c:pt idx="79">
                  <c:v>122.98699951060638</c:v>
                </c:pt>
                <c:pt idx="80">
                  <c:v>136.13607385605565</c:v>
                </c:pt>
                <c:pt idx="81">
                  <c:v>150.24243161818913</c:v>
                </c:pt>
                <c:pt idx="82">
                  <c:v>164.52117814792416</c:v>
                </c:pt>
                <c:pt idx="83">
                  <c:v>177.60206107929892</c:v>
                </c:pt>
                <c:pt idx="84">
                  <c:v>187.04616067497642</c:v>
                </c:pt>
                <c:pt idx="85">
                  <c:v>189.14033697297131</c:v>
                </c:pt>
                <c:pt idx="86">
                  <c:v>180.13218423616439</c:v>
                </c:pt>
                <c:pt idx="87">
                  <c:v>159.25920527415718</c:v>
                </c:pt>
                <c:pt idx="88">
                  <c:v>131.09081292921792</c:v>
                </c:pt>
                <c:pt idx="89">
                  <c:v>103.72139817292219</c:v>
                </c:pt>
                <c:pt idx="90">
                  <c:v>83.619149159716827</c:v>
                </c:pt>
                <c:pt idx="91">
                  <c:v>72.250986427760424</c:v>
                </c:pt>
                <c:pt idx="92">
                  <c:v>67.224682763616556</c:v>
                </c:pt>
                <c:pt idx="93">
                  <c:v>65.420798362128679</c:v>
                </c:pt>
                <c:pt idx="94">
                  <c:v>64.819280672660426</c:v>
                </c:pt>
                <c:pt idx="95">
                  <c:v>64.554790396932162</c:v>
                </c:pt>
                <c:pt idx="96">
                  <c:v>64.362566359818317</c:v>
                </c:pt>
                <c:pt idx="97">
                  <c:v>64.182807379528214</c:v>
                </c:pt>
                <c:pt idx="98">
                  <c:v>64.00533797283363</c:v>
                </c:pt>
                <c:pt idx="99">
                  <c:v>63.828804844206616</c:v>
                </c:pt>
                <c:pt idx="100">
                  <c:v>63.653029620609637</c:v>
                </c:pt>
                <c:pt idx="101">
                  <c:v>63.477954991969348</c:v>
                </c:pt>
                <c:pt idx="102">
                  <c:v>63.303536351206482</c:v>
                </c:pt>
                <c:pt idx="103">
                  <c:v>63.129734205211442</c:v>
                </c:pt>
                <c:pt idx="104">
                  <c:v>62.956516202066105</c:v>
                </c:pt>
                <c:pt idx="105">
                  <c:v>62.783863827914601</c:v>
                </c:pt>
                <c:pt idx="106">
                  <c:v>62.611789062593914</c:v>
                </c:pt>
                <c:pt idx="107">
                  <c:v>62.440373113300637</c:v>
                </c:pt>
                <c:pt idx="108">
                  <c:v>62.269850951596766</c:v>
                </c:pt>
                <c:pt idx="109">
                  <c:v>62.100784138331505</c:v>
                </c:pt>
                <c:pt idx="110">
                  <c:v>61.934390603647081</c:v>
                </c:pt>
                <c:pt idx="111">
                  <c:v>61.773128886988317</c:v>
                </c:pt>
                <c:pt idx="112">
                  <c:v>61.621651473448317</c:v>
                </c:pt>
                <c:pt idx="113">
                  <c:v>61.48821956135555</c:v>
                </c:pt>
                <c:pt idx="114">
                  <c:v>61.386570393469917</c:v>
                </c:pt>
                <c:pt idx="115">
                  <c:v>61.33801023397411</c:v>
                </c:pt>
                <c:pt idx="116">
                  <c:v>61.373163665418659</c:v>
                </c:pt>
                <c:pt idx="117">
                  <c:v>61.53240527202955</c:v>
                </c:pt>
                <c:pt idx="118">
                  <c:v>61.863690927461121</c:v>
                </c:pt>
                <c:pt idx="119">
                  <c:v>62.416507304717953</c:v>
                </c:pt>
                <c:pt idx="120">
                  <c:v>63.231042459255391</c:v>
                </c:pt>
                <c:pt idx="121">
                  <c:v>64.321966643262044</c:v>
                </c:pt>
                <c:pt idx="122">
                  <c:v>65.655312913201882</c:v>
                </c:pt>
                <c:pt idx="123">
                  <c:v>67.115679420529943</c:v>
                </c:pt>
                <c:pt idx="124">
                  <c:v>68.468095939011135</c:v>
                </c:pt>
                <c:pt idx="125">
                  <c:v>69.348005189272314</c:v>
                </c:pt>
                <c:pt idx="126">
                  <c:v>69.347478680145372</c:v>
                </c:pt>
                <c:pt idx="127">
                  <c:v>68.229280612320849</c:v>
                </c:pt>
                <c:pt idx="128">
                  <c:v>66.149332555699843</c:v>
                </c:pt>
                <c:pt idx="129">
                  <c:v>63.657476981875121</c:v>
                </c:pt>
                <c:pt idx="130">
                  <c:v>61.4024767607849</c:v>
                </c:pt>
                <c:pt idx="131">
                  <c:v>59.777931385931971</c:v>
                </c:pt>
                <c:pt idx="132">
                  <c:v>58.806555396961379</c:v>
                </c:pt>
                <c:pt idx="133">
                  <c:v>58.287739846018184</c:v>
                </c:pt>
                <c:pt idx="134">
                  <c:v>58.001185007461096</c:v>
                </c:pt>
                <c:pt idx="135">
                  <c:v>57.806581887419156</c:v>
                </c:pt>
                <c:pt idx="136">
                  <c:v>57.6409769711507</c:v>
                </c:pt>
                <c:pt idx="137">
                  <c:v>57.483257860670889</c:v>
                </c:pt>
                <c:pt idx="138">
                  <c:v>57.328025546918852</c:v>
                </c:pt>
                <c:pt idx="139">
                  <c:v>57.174264140848152</c:v>
                </c:pt>
                <c:pt idx="140">
                  <c:v>57.021906053821539</c:v>
                </c:pt>
                <c:pt idx="141">
                  <c:v>56.871082430102994</c:v>
                </c:pt>
                <c:pt idx="142">
                  <c:v>56.722067793664586</c:v>
                </c:pt>
                <c:pt idx="143">
                  <c:v>56.575461539068222</c:v>
                </c:pt>
                <c:pt idx="144">
                  <c:v>56.4326416366983</c:v>
                </c:pt>
                <c:pt idx="145">
                  <c:v>56.296699148755842</c:v>
                </c:pt>
                <c:pt idx="146">
                  <c:v>56.17414037868167</c:v>
                </c:pt>
                <c:pt idx="147">
                  <c:v>56.077578988747945</c:v>
                </c:pt>
                <c:pt idx="148">
                  <c:v>56.029270146174461</c:v>
                </c:pt>
                <c:pt idx="149">
                  <c:v>56.064507953844213</c:v>
                </c:pt>
                <c:pt idx="150">
                  <c:v>56.232647409592559</c:v>
                </c:pt>
                <c:pt idx="151">
                  <c:v>56.592171795977904</c:v>
                </c:pt>
                <c:pt idx="152">
                  <c:v>57.195351909267686</c:v>
                </c:pt>
                <c:pt idx="153">
                  <c:v>58.058371777611534</c:v>
                </c:pt>
                <c:pt idx="154">
                  <c:v>59.116933616423452</c:v>
                </c:pt>
                <c:pt idx="155">
                  <c:v>60.182213452903241</c:v>
                </c:pt>
                <c:pt idx="156">
                  <c:v>60.940322113411753</c:v>
                </c:pt>
                <c:pt idx="157">
                  <c:v>61.05123419969356</c:v>
                </c:pt>
                <c:pt idx="158">
                  <c:v>60.341715142156829</c:v>
                </c:pt>
                <c:pt idx="159">
                  <c:v>58.960807526300705</c:v>
                </c:pt>
                <c:pt idx="160">
                  <c:v>57.330784321347075</c:v>
                </c:pt>
                <c:pt idx="161">
                  <c:v>55.898319314823944</c:v>
                </c:pt>
                <c:pt idx="162">
                  <c:v>54.898293930646169</c:v>
                </c:pt>
                <c:pt idx="163">
                  <c:v>54.314351907377272</c:v>
                </c:pt>
                <c:pt idx="164">
                  <c:v>54.002709168280987</c:v>
                </c:pt>
                <c:pt idx="165">
                  <c:v>53.823990282940017</c:v>
                </c:pt>
                <c:pt idx="166">
                  <c:v>53.695482107484246</c:v>
                </c:pt>
                <c:pt idx="167">
                  <c:v>53.581967631239571</c:v>
                </c:pt>
                <c:pt idx="168">
                  <c:v>53.472047311681507</c:v>
                </c:pt>
                <c:pt idx="169">
                  <c:v>53.362779863309243</c:v>
                </c:pt>
                <c:pt idx="170">
                  <c:v>53.253481064599455</c:v>
                </c:pt>
                <c:pt idx="171">
                  <c:v>53.143938309541852</c:v>
                </c:pt>
                <c:pt idx="172">
                  <c:v>53.034025303561464</c:v>
                </c:pt>
                <c:pt idx="173">
                  <c:v>52.923638364454163</c:v>
                </c:pt>
                <c:pt idx="174">
                  <c:v>52.812688279769297</c:v>
                </c:pt>
                <c:pt idx="175">
                  <c:v>52.701099346328974</c:v>
                </c:pt>
                <c:pt idx="176">
                  <c:v>52.588808929586158</c:v>
                </c:pt>
                <c:pt idx="177">
                  <c:v>52.475766869808446</c:v>
                </c:pt>
                <c:pt idx="178">
                  <c:v>52.361934722039109</c:v>
                </c:pt>
                <c:pt idx="179">
                  <c:v>52.247284871623116</c:v>
                </c:pt>
                <c:pt idx="180">
                  <c:v>52.131799567435635</c:v>
                </c:pt>
                <c:pt idx="181">
                  <c:v>52.01546991050855</c:v>
                </c:pt>
                <c:pt idx="182">
                  <c:v>51.898294830431041</c:v>
                </c:pt>
                <c:pt idx="183">
                  <c:v>51.780280076314249</c:v>
                </c:pt>
                <c:pt idx="184">
                  <c:v>51.661437243604624</c:v>
                </c:pt>
                <c:pt idx="185">
                  <c:v>51.541782852854631</c:v>
                </c:pt>
                <c:pt idx="186">
                  <c:v>51.421337491883016</c:v>
                </c:pt>
                <c:pt idx="187">
                  <c:v>51.300125028675602</c:v>
                </c:pt>
                <c:pt idx="188">
                  <c:v>51.178171898933009</c:v>
                </c:pt>
                <c:pt idx="189">
                  <c:v>51.055506469357361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75.479333776163159</c:v>
                </c:pt>
                <c:pt idx="10">
                  <c:v>75.530080084431503</c:v>
                </c:pt>
                <c:pt idx="11">
                  <c:v>75.580331776173693</c:v>
                </c:pt>
                <c:pt idx="12">
                  <c:v>75.629979432152552</c:v>
                </c:pt>
                <c:pt idx="13">
                  <c:v>75.678898851014893</c:v>
                </c:pt>
                <c:pt idx="14">
                  <c:v>75.726949625748958</c:v>
                </c:pt>
                <c:pt idx="15">
                  <c:v>75.773973668962086</c:v>
                </c:pt>
                <c:pt idx="16">
                  <c:v>75.81979370540995</c:v>
                </c:pt>
                <c:pt idx="17">
                  <c:v>75.864211756005972</c:v>
                </c:pt>
                <c:pt idx="18">
                  <c:v>75.907007644200064</c:v>
                </c:pt>
                <c:pt idx="19">
                  <c:v>75.947937563112376</c:v>
                </c:pt>
                <c:pt idx="20">
                  <c:v>75.986732750066878</c:v>
                </c:pt>
                <c:pt idx="21">
                  <c:v>76.023098324032745</c:v>
                </c:pt>
                <c:pt idx="22">
                  <c:v>76.056712350703236</c:v>
                </c:pt>
                <c:pt idx="23">
                  <c:v>76.087225209151427</c:v>
                </c:pt>
                <c:pt idx="24">
                  <c:v>76.114259342706163</c:v>
                </c:pt>
                <c:pt idx="25">
                  <c:v>76.137409484236954</c:v>
                </c:pt>
                <c:pt idx="26">
                  <c:v>76.15624345162351</c:v>
                </c:pt>
                <c:pt idx="27">
                  <c:v>76.170303611868803</c:v>
                </c:pt>
                <c:pt idx="28">
                  <c:v>76.179109111019955</c:v>
                </c:pt>
                <c:pt idx="29">
                  <c:v>76.182158960657731</c:v>
                </c:pt>
                <c:pt idx="30">
                  <c:v>76.178936059064526</c:v>
                </c:pt>
                <c:pt idx="31">
                  <c:v>76.168912205273784</c:v>
                </c:pt>
                <c:pt idx="32">
                  <c:v>76.151554136277753</c:v>
                </c:pt>
                <c:pt idx="33">
                  <c:v>76.126330581388828</c:v>
                </c:pt>
                <c:pt idx="34">
                  <c:v>76.09272028336602</c:v>
                </c:pt>
                <c:pt idx="35">
                  <c:v>76.050220884447938</c:v>
                </c:pt>
                <c:pt idx="36">
                  <c:v>75.998358518788024</c:v>
                </c:pt>
                <c:pt idx="37">
                  <c:v>75.936697893831138</c:v>
                </c:pt>
                <c:pt idx="38">
                  <c:v>75.864852585692006</c:v>
                </c:pt>
                <c:pt idx="39">
                  <c:v>75.782495222137001</c:v>
                </c:pt>
                <c:pt idx="40">
                  <c:v>75.689367186326194</c:v>
                </c:pt>
                <c:pt idx="41">
                  <c:v>75.585287450028133</c:v>
                </c:pt>
                <c:pt idx="42">
                  <c:v>75.470160141015199</c:v>
                </c:pt>
                <c:pt idx="43">
                  <c:v>75.343980469044993</c:v>
                </c:pt>
                <c:pt idx="44">
                  <c:v>75.206838679775771</c:v>
                </c:pt>
                <c:pt idx="45">
                  <c:v>75.058921775500494</c:v>
                </c:pt>
                <c:pt idx="46">
                  <c:v>74.900512832677649</c:v>
                </c:pt>
                <c:pt idx="47">
                  <c:v>74.731987853516245</c:v>
                </c:pt>
                <c:pt idx="48">
                  <c:v>74.553810205035361</c:v>
                </c:pt>
                <c:pt idx="49">
                  <c:v>74.366522815509583</c:v>
                </c:pt>
                <c:pt idx="50">
                  <c:v>74.170738406123363</c:v>
                </c:pt>
                <c:pt idx="51">
                  <c:v>73.967128126706768</c:v>
                </c:pt>
                <c:pt idx="52">
                  <c:v>73.756409031883379</c:v>
                </c:pt>
                <c:pt idx="53">
                  <c:v>73.539330873369607</c:v>
                </c:pt>
                <c:pt idx="54">
                  <c:v>73.316662693756285</c:v>
                </c:pt>
                <c:pt idx="55">
                  <c:v>73.089179687856515</c:v>
                </c:pt>
                <c:pt idx="56">
                  <c:v>72.857650753064178</c:v>
                </c:pt>
                <c:pt idx="57">
                  <c:v>72.622827085473929</c:v>
                </c:pt>
                <c:pt idx="58">
                  <c:v>72.385432100268815</c:v>
                </c:pt>
                <c:pt idx="59">
                  <c:v>72.146152869960403</c:v>
                </c:pt>
                <c:pt idx="60">
                  <c:v>71.905633188992823</c:v>
                </c:pt>
                <c:pt idx="61">
                  <c:v>71.664468293595036</c:v>
                </c:pt>
                <c:pt idx="62">
                  <c:v>71.423201195877084</c:v>
                </c:pt>
                <c:pt idx="63">
                  <c:v>71.182320533846394</c:v>
                </c:pt>
                <c:pt idx="64">
                  <c:v>70.94225979564105</c:v>
                </c:pt>
                <c:pt idx="65">
                  <c:v>70.703397746940638</c:v>
                </c:pt>
                <c:pt idx="66">
                  <c:v>70.466059874293791</c:v>
                </c:pt>
                <c:pt idx="67">
                  <c:v>70.230520652354883</c:v>
                </c:pt>
                <c:pt idx="68">
                  <c:v>69.997006447685479</c:v>
                </c:pt>
                <c:pt idx="69">
                  <c:v>69.765698883623571</c:v>
                </c:pt>
                <c:pt idx="70">
                  <c:v>69.536738507590741</c:v>
                </c:pt>
                <c:pt idx="71">
                  <c:v>69.310228622115204</c:v>
                </c:pt>
                <c:pt idx="72">
                  <c:v>69.0862391621299</c:v>
                </c:pt>
                <c:pt idx="73">
                  <c:v>68.864810522408192</c:v>
                </c:pt>
                <c:pt idx="74">
                  <c:v>68.645957259325428</c:v>
                </c:pt>
                <c:pt idx="75">
                  <c:v>68.429671609785316</c:v>
                </c:pt>
                <c:pt idx="76">
                  <c:v>68.215926786704856</c:v>
                </c:pt>
                <c:pt idx="77">
                  <c:v>68.004680024707682</c:v>
                </c:pt>
                <c:pt idx="78">
                  <c:v>67.795875361601844</c:v>
                </c:pt>
                <c:pt idx="79">
                  <c:v>67.589446150909581</c:v>
                </c:pt>
                <c:pt idx="80">
                  <c:v>67.385317308345861</c:v>
                </c:pt>
                <c:pt idx="81">
                  <c:v>67.183407300936551</c:v>
                </c:pt>
                <c:pt idx="82">
                  <c:v>66.983629891671853</c:v>
                </c:pt>
                <c:pt idx="83">
                  <c:v>66.785895655455079</c:v>
                </c:pt>
                <c:pt idx="84">
                  <c:v>66.590113283870465</c:v>
                </c:pt>
                <c:pt idx="85">
                  <c:v>66.396190697175129</c:v>
                </c:pt>
                <c:pt idx="86">
                  <c:v>66.204035982113851</c:v>
                </c:pt>
                <c:pt idx="87">
                  <c:v>66.013558173829978</c:v>
                </c:pt>
                <c:pt idx="88">
                  <c:v>65.82466789944219</c:v>
                </c:pt>
                <c:pt idx="89">
                  <c:v>65.637277899894187</c:v>
                </c:pt>
                <c:pt idx="90">
                  <c:v>65.451303445553989</c:v>
                </c:pt>
                <c:pt idx="91">
                  <c:v>65.26666265982027</c:v>
                </c:pt>
                <c:pt idx="92">
                  <c:v>65.083276763737629</c:v>
                </c:pt>
                <c:pt idx="93">
                  <c:v>64.901070253379231</c:v>
                </c:pt>
                <c:pt idx="94">
                  <c:v>64.719971020549067</c:v>
                </c:pt>
                <c:pt idx="95">
                  <c:v>64.539910426216139</c:v>
                </c:pt>
                <c:pt idx="96">
                  <c:v>64.360823335024719</c:v>
                </c:pt>
                <c:pt idx="97">
                  <c:v>64.182648118245211</c:v>
                </c:pt>
                <c:pt idx="98">
                  <c:v>64.005326631634787</c:v>
                </c:pt>
                <c:pt idx="99">
                  <c:v>63.828804173872001</c:v>
                </c:pt>
                <c:pt idx="100">
                  <c:v>63.653029430509733</c:v>
                </c:pt>
                <c:pt idx="101">
                  <c:v>63.477954407751966</c:v>
                </c:pt>
                <c:pt idx="102">
                  <c:v>63.303534359799436</c:v>
                </c:pt>
                <c:pt idx="103">
                  <c:v>63.129727713018148</c:v>
                </c:pt>
                <c:pt idx="104">
                  <c:v>62.956495989759702</c:v>
                </c:pt>
                <c:pt idx="105">
                  <c:v>62.783803734295084</c:v>
                </c:pt>
                <c:pt idx="106">
                  <c:v>62.611618443009164</c:v>
                </c:pt>
                <c:pt idx="107">
                  <c:v>62.439910500733738</c:v>
                </c:pt>
                <c:pt idx="108">
                  <c:v>62.268653124868507</c:v>
                </c:pt>
                <c:pt idx="109">
                  <c:v>62.09782231874356</c:v>
                </c:pt>
                <c:pt idx="110">
                  <c:v>61.927396835509612</c:v>
                </c:pt>
                <c:pt idx="111">
                  <c:v>61.757358153696607</c:v>
                </c:pt>
                <c:pt idx="112">
                  <c:v>61.587690465451089</c:v>
                </c:pt>
                <c:pt idx="113">
                  <c:v>61.418380678342942</c:v>
                </c:pt>
                <c:pt idx="114">
                  <c:v>61.249418431514826</c:v>
                </c:pt>
                <c:pt idx="115">
                  <c:v>61.080796126827188</c:v>
                </c:pt>
                <c:pt idx="116">
                  <c:v>60.912508975520666</c:v>
                </c:pt>
                <c:pt idx="117">
                  <c:v>60.744555060767219</c:v>
                </c:pt>
                <c:pt idx="118">
                  <c:v>60.576935416304856</c:v>
                </c:pt>
                <c:pt idx="119">
                  <c:v>60.409654121136526</c:v>
                </c:pt>
                <c:pt idx="120">
                  <c:v>60.242718410013715</c:v>
                </c:pt>
                <c:pt idx="121">
                  <c:v>60.07613879910803</c:v>
                </c:pt>
                <c:pt idx="122">
                  <c:v>59.909929225886493</c:v>
                </c:pt>
                <c:pt idx="123">
                  <c:v>59.744107201739951</c:v>
                </c:pt>
                <c:pt idx="124">
                  <c:v>59.578693975352493</c:v>
                </c:pt>
                <c:pt idx="125">
                  <c:v>59.41371470413597</c:v>
                </c:pt>
                <c:pt idx="126">
                  <c:v>59.249198630273128</c:v>
                </c:pt>
                <c:pt idx="127">
                  <c:v>59.085179257011667</c:v>
                </c:pt>
                <c:pt idx="128">
                  <c:v>58.921694519820875</c:v>
                </c:pt>
                <c:pt idx="129">
                  <c:v>58.758786945868856</c:v>
                </c:pt>
                <c:pt idx="130">
                  <c:v>58.596503794004846</c:v>
                </c:pt>
                <c:pt idx="131">
                  <c:v>58.43489716606237</c:v>
                </c:pt>
                <c:pt idx="132">
                  <c:v>58.274024078861807</c:v>
                </c:pt>
                <c:pt idx="133">
                  <c:v>58.113946484838642</c:v>
                </c:pt>
                <c:pt idx="134">
                  <c:v>57.954731227819465</c:v>
                </c:pt>
                <c:pt idx="135">
                  <c:v>57.796449919204058</c:v>
                </c:pt>
                <c:pt idx="136">
                  <c:v>57.639178718802</c:v>
                </c:pt>
                <c:pt idx="137">
                  <c:v>57.482998003953945</c:v>
                </c:pt>
                <c:pt idx="138">
                  <c:v>57.327991910503812</c:v>
                </c:pt>
                <c:pt idx="139">
                  <c:v>57.174247729859843</c:v>
                </c:pt>
                <c:pt idx="140">
                  <c:v>57.021855147980403</c:v>
                </c:pt>
                <c:pt idx="141">
                  <c:v>56.870905314835191</c:v>
                </c:pt>
                <c:pt idx="142">
                  <c:v>56.721489736891336</c:v>
                </c:pt>
                <c:pt idx="143">
                  <c:v>56.573698990584376</c:v>
                </c:pt>
                <c:pt idx="144">
                  <c:v>56.427621261606028</c:v>
                </c:pt>
                <c:pt idx="145">
                  <c:v>56.283340723129911</c:v>
                </c:pt>
                <c:pt idx="146">
                  <c:v>56.140935775619248</c:v>
                </c:pt>
                <c:pt idx="147">
                  <c:v>56.000477181281028</c:v>
                </c:pt>
                <c:pt idx="148">
                  <c:v>55.862026137040722</c:v>
                </c:pt>
                <c:pt idx="149">
                  <c:v>55.725632340429172</c:v>
                </c:pt>
                <c:pt idx="150">
                  <c:v>55.591332112173284</c:v>
                </c:pt>
                <c:pt idx="151">
                  <c:v>55.459146646638729</c:v>
                </c:pt>
                <c:pt idx="152">
                  <c:v>55.329080465639436</c:v>
                </c:pt>
                <c:pt idx="153">
                  <c:v>55.201120151633575</c:v>
                </c:pt>
                <c:pt idx="154">
                  <c:v>55.07523343229029</c:v>
                </c:pt>
                <c:pt idx="155">
                  <c:v>54.951368679458618</c:v>
                </c:pt>
                <c:pt idx="156">
                  <c:v>54.829454871728544</c:v>
                </c:pt>
                <c:pt idx="157">
                  <c:v>54.709402051535371</c:v>
                </c:pt>
                <c:pt idx="158">
                  <c:v>54.591102286088073</c:v>
                </c:pt>
                <c:pt idx="159">
                  <c:v>54.474431117691459</c:v>
                </c:pt>
                <c:pt idx="160">
                  <c:v>54.359249464974425</c:v>
                </c:pt>
                <c:pt idx="161">
                  <c:v>54.245405913971894</c:v>
                </c:pt>
                <c:pt idx="162">
                  <c:v>54.132739318712098</c:v>
                </c:pt>
                <c:pt idx="163">
                  <c:v>54.021081616455547</c:v>
                </c:pt>
                <c:pt idx="164">
                  <c:v>53.910260754101643</c:v>
                </c:pt>
                <c:pt idx="165">
                  <c:v>53.80010362006162</c:v>
                </c:pt>
                <c:pt idx="166">
                  <c:v>53.690438880030527</c:v>
                </c:pt>
                <c:pt idx="167">
                  <c:v>53.581099624950582</c:v>
                </c:pt>
                <c:pt idx="168">
                  <c:v>53.47192575395313</c:v>
                </c:pt>
                <c:pt idx="169">
                  <c:v>53.362766032789224</c:v>
                </c:pt>
                <c:pt idx="170">
                  <c:v>53.25347978766446</c:v>
                </c:pt>
                <c:pt idx="171">
                  <c:v>53.143938213965697</c:v>
                </c:pt>
                <c:pt idx="172">
                  <c:v>53.034025297766732</c:v>
                </c:pt>
                <c:pt idx="173">
                  <c:v>52.923638364169761</c:v>
                </c:pt>
                <c:pt idx="174">
                  <c:v>52.812688279758007</c:v>
                </c:pt>
                <c:pt idx="175">
                  <c:v>52.701099346328611</c:v>
                </c:pt>
                <c:pt idx="176">
                  <c:v>52.58880892958615</c:v>
                </c:pt>
                <c:pt idx="177">
                  <c:v>52.475766869808446</c:v>
                </c:pt>
                <c:pt idx="178">
                  <c:v>52.361934722039109</c:v>
                </c:pt>
                <c:pt idx="179">
                  <c:v>52.247284871623116</c:v>
                </c:pt>
                <c:pt idx="180">
                  <c:v>52.131799567435635</c:v>
                </c:pt>
                <c:pt idx="181">
                  <c:v>52.01546991050855</c:v>
                </c:pt>
                <c:pt idx="182">
                  <c:v>51.898294830431041</c:v>
                </c:pt>
                <c:pt idx="183">
                  <c:v>51.780280076314249</c:v>
                </c:pt>
                <c:pt idx="184">
                  <c:v>51.661437243604624</c:v>
                </c:pt>
                <c:pt idx="185">
                  <c:v>51.541782852854631</c:v>
                </c:pt>
                <c:pt idx="186">
                  <c:v>51.421337491883016</c:v>
                </c:pt>
                <c:pt idx="187">
                  <c:v>51.300125028675602</c:v>
                </c:pt>
                <c:pt idx="188">
                  <c:v>51.178171898933009</c:v>
                </c:pt>
                <c:pt idx="189">
                  <c:v>51.055506469357361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75.557000000000002</c:v>
                </c:pt>
                <c:pt idx="1">
                  <c:v>75.474999999999994</c:v>
                </c:pt>
                <c:pt idx="2">
                  <c:v>75.507999999999996</c:v>
                </c:pt>
                <c:pt idx="3">
                  <c:v>74.180000000000007</c:v>
                </c:pt>
                <c:pt idx="4">
                  <c:v>76</c:v>
                </c:pt>
                <c:pt idx="5">
                  <c:v>74.983999999999995</c:v>
                </c:pt>
                <c:pt idx="6">
                  <c:v>74.802999999999997</c:v>
                </c:pt>
                <c:pt idx="7">
                  <c:v>74.426000000000002</c:v>
                </c:pt>
                <c:pt idx="8">
                  <c:v>74</c:v>
                </c:pt>
                <c:pt idx="9">
                  <c:v>75.114999999999995</c:v>
                </c:pt>
                <c:pt idx="10">
                  <c:v>74.950999999999993</c:v>
                </c:pt>
                <c:pt idx="11">
                  <c:v>74.704999999999998</c:v>
                </c:pt>
                <c:pt idx="12">
                  <c:v>73.623000000000005</c:v>
                </c:pt>
                <c:pt idx="13">
                  <c:v>74.77</c:v>
                </c:pt>
                <c:pt idx="14">
                  <c:v>74.295000000000002</c:v>
                </c:pt>
                <c:pt idx="15">
                  <c:v>73.623000000000005</c:v>
                </c:pt>
                <c:pt idx="16">
                  <c:v>73.704999999999998</c:v>
                </c:pt>
                <c:pt idx="17">
                  <c:v>73.016000000000005</c:v>
                </c:pt>
                <c:pt idx="18">
                  <c:v>73.540999999999997</c:v>
                </c:pt>
                <c:pt idx="19">
                  <c:v>73.393000000000001</c:v>
                </c:pt>
                <c:pt idx="20">
                  <c:v>72.606999999999999</c:v>
                </c:pt>
                <c:pt idx="21">
                  <c:v>72.933999999999997</c:v>
                </c:pt>
                <c:pt idx="22">
                  <c:v>72.623000000000005</c:v>
                </c:pt>
                <c:pt idx="23">
                  <c:v>73.131</c:v>
                </c:pt>
                <c:pt idx="24">
                  <c:v>72.164000000000001</c:v>
                </c:pt>
                <c:pt idx="25">
                  <c:v>72.885000000000005</c:v>
                </c:pt>
                <c:pt idx="26">
                  <c:v>72.787000000000006</c:v>
                </c:pt>
                <c:pt idx="27">
                  <c:v>72.638999999999996</c:v>
                </c:pt>
                <c:pt idx="28">
                  <c:v>72.983999999999995</c:v>
                </c:pt>
                <c:pt idx="29">
                  <c:v>73.049000000000007</c:v>
                </c:pt>
                <c:pt idx="30">
                  <c:v>73.77</c:v>
                </c:pt>
                <c:pt idx="31">
                  <c:v>73.23</c:v>
                </c:pt>
                <c:pt idx="32">
                  <c:v>73.754000000000005</c:v>
                </c:pt>
                <c:pt idx="33">
                  <c:v>73.59</c:v>
                </c:pt>
                <c:pt idx="34">
                  <c:v>73.754000000000005</c:v>
                </c:pt>
                <c:pt idx="35">
                  <c:v>74.180000000000007</c:v>
                </c:pt>
                <c:pt idx="36">
                  <c:v>74.311000000000007</c:v>
                </c:pt>
                <c:pt idx="37">
                  <c:v>74.802999999999997</c:v>
                </c:pt>
                <c:pt idx="38">
                  <c:v>74.983999999999995</c:v>
                </c:pt>
                <c:pt idx="39">
                  <c:v>74.77</c:v>
                </c:pt>
                <c:pt idx="40">
                  <c:v>75.049000000000007</c:v>
                </c:pt>
                <c:pt idx="41">
                  <c:v>74.885000000000005</c:v>
                </c:pt>
                <c:pt idx="42">
                  <c:v>74.983999999999995</c:v>
                </c:pt>
                <c:pt idx="43">
                  <c:v>75.442999999999998</c:v>
                </c:pt>
                <c:pt idx="44">
                  <c:v>76.23</c:v>
                </c:pt>
                <c:pt idx="45">
                  <c:v>77.393000000000001</c:v>
                </c:pt>
                <c:pt idx="46">
                  <c:v>78.426000000000002</c:v>
                </c:pt>
                <c:pt idx="47">
                  <c:v>80.459000000000003</c:v>
                </c:pt>
                <c:pt idx="48">
                  <c:v>83.197000000000003</c:v>
                </c:pt>
                <c:pt idx="49">
                  <c:v>88.147999999999996</c:v>
                </c:pt>
                <c:pt idx="50">
                  <c:v>94.82</c:v>
                </c:pt>
                <c:pt idx="51">
                  <c:v>104.88500000000001</c:v>
                </c:pt>
                <c:pt idx="52">
                  <c:v>118.803</c:v>
                </c:pt>
                <c:pt idx="53">
                  <c:v>136.98400000000001</c:v>
                </c:pt>
                <c:pt idx="54">
                  <c:v>155.82</c:v>
                </c:pt>
                <c:pt idx="55">
                  <c:v>175.01599999999999</c:v>
                </c:pt>
                <c:pt idx="56">
                  <c:v>193</c:v>
                </c:pt>
                <c:pt idx="57">
                  <c:v>207.83600000000001</c:v>
                </c:pt>
                <c:pt idx="58">
                  <c:v>218.50800000000001</c:v>
                </c:pt>
                <c:pt idx="59">
                  <c:v>225.47499999999999</c:v>
                </c:pt>
                <c:pt idx="60">
                  <c:v>228.88499999999999</c:v>
                </c:pt>
                <c:pt idx="61">
                  <c:v>228.88499999999999</c:v>
                </c:pt>
                <c:pt idx="62">
                  <c:v>223.148</c:v>
                </c:pt>
                <c:pt idx="63">
                  <c:v>209</c:v>
                </c:pt>
                <c:pt idx="64">
                  <c:v>180.36099999999999</c:v>
                </c:pt>
                <c:pt idx="65">
                  <c:v>138.459</c:v>
                </c:pt>
                <c:pt idx="66">
                  <c:v>97.212999999999994</c:v>
                </c:pt>
                <c:pt idx="67">
                  <c:v>74.245999999999995</c:v>
                </c:pt>
                <c:pt idx="68">
                  <c:v>69.573999999999998</c:v>
                </c:pt>
                <c:pt idx="69">
                  <c:v>68.295000000000002</c:v>
                </c:pt>
                <c:pt idx="70">
                  <c:v>68.23</c:v>
                </c:pt>
                <c:pt idx="71">
                  <c:v>69.852000000000004</c:v>
                </c:pt>
                <c:pt idx="72">
                  <c:v>71.721000000000004</c:v>
                </c:pt>
                <c:pt idx="73">
                  <c:v>73.950999999999993</c:v>
                </c:pt>
                <c:pt idx="74">
                  <c:v>77.459000000000003</c:v>
                </c:pt>
                <c:pt idx="75">
                  <c:v>82.77</c:v>
                </c:pt>
                <c:pt idx="76">
                  <c:v>90.525000000000006</c:v>
                </c:pt>
                <c:pt idx="77">
                  <c:v>102.066</c:v>
                </c:pt>
                <c:pt idx="78">
                  <c:v>114.41</c:v>
                </c:pt>
                <c:pt idx="79">
                  <c:v>128.62299999999999</c:v>
                </c:pt>
                <c:pt idx="80">
                  <c:v>143.11500000000001</c:v>
                </c:pt>
                <c:pt idx="81">
                  <c:v>155.131</c:v>
                </c:pt>
                <c:pt idx="82">
                  <c:v>166.68899999999999</c:v>
                </c:pt>
                <c:pt idx="83">
                  <c:v>175.96700000000001</c:v>
                </c:pt>
                <c:pt idx="84">
                  <c:v>181.98400000000001</c:v>
                </c:pt>
                <c:pt idx="85">
                  <c:v>183.50800000000001</c:v>
                </c:pt>
                <c:pt idx="86">
                  <c:v>177.16399999999999</c:v>
                </c:pt>
                <c:pt idx="87">
                  <c:v>159.08199999999999</c:v>
                </c:pt>
                <c:pt idx="88">
                  <c:v>126.508</c:v>
                </c:pt>
                <c:pt idx="89">
                  <c:v>91.507999999999996</c:v>
                </c:pt>
                <c:pt idx="90">
                  <c:v>70.049000000000007</c:v>
                </c:pt>
                <c:pt idx="91">
                  <c:v>63.984000000000002</c:v>
                </c:pt>
                <c:pt idx="92">
                  <c:v>62.851999999999997</c:v>
                </c:pt>
                <c:pt idx="93">
                  <c:v>63.360999999999997</c:v>
                </c:pt>
                <c:pt idx="94">
                  <c:v>63.246000000000002</c:v>
                </c:pt>
                <c:pt idx="95">
                  <c:v>63.311</c:v>
                </c:pt>
                <c:pt idx="96">
                  <c:v>63.097999999999999</c:v>
                </c:pt>
                <c:pt idx="97">
                  <c:v>63.015999999999998</c:v>
                </c:pt>
                <c:pt idx="98">
                  <c:v>62.738</c:v>
                </c:pt>
                <c:pt idx="99">
                  <c:v>62.902000000000001</c:v>
                </c:pt>
                <c:pt idx="100">
                  <c:v>63.426000000000002</c:v>
                </c:pt>
                <c:pt idx="101">
                  <c:v>63.066000000000003</c:v>
                </c:pt>
                <c:pt idx="102">
                  <c:v>63.869</c:v>
                </c:pt>
                <c:pt idx="103">
                  <c:v>62.393000000000001</c:v>
                </c:pt>
                <c:pt idx="104">
                  <c:v>62.622999999999998</c:v>
                </c:pt>
                <c:pt idx="105">
                  <c:v>63.393000000000001</c:v>
                </c:pt>
                <c:pt idx="106">
                  <c:v>62.246000000000002</c:v>
                </c:pt>
                <c:pt idx="107">
                  <c:v>63.033000000000001</c:v>
                </c:pt>
                <c:pt idx="108">
                  <c:v>63.442999999999998</c:v>
                </c:pt>
                <c:pt idx="109">
                  <c:v>62.966999999999999</c:v>
                </c:pt>
                <c:pt idx="110">
                  <c:v>63.148000000000003</c:v>
                </c:pt>
                <c:pt idx="111">
                  <c:v>62.459000000000003</c:v>
                </c:pt>
                <c:pt idx="112">
                  <c:v>62.360999999999997</c:v>
                </c:pt>
                <c:pt idx="113">
                  <c:v>62.048999999999999</c:v>
                </c:pt>
                <c:pt idx="114">
                  <c:v>61.328000000000003</c:v>
                </c:pt>
                <c:pt idx="115">
                  <c:v>61.984000000000002</c:v>
                </c:pt>
                <c:pt idx="116">
                  <c:v>61.933999999999997</c:v>
                </c:pt>
                <c:pt idx="117">
                  <c:v>61.59</c:v>
                </c:pt>
                <c:pt idx="118">
                  <c:v>63.344000000000001</c:v>
                </c:pt>
                <c:pt idx="119">
                  <c:v>63.115000000000002</c:v>
                </c:pt>
                <c:pt idx="120">
                  <c:v>64.147999999999996</c:v>
                </c:pt>
                <c:pt idx="121">
                  <c:v>66.016000000000005</c:v>
                </c:pt>
                <c:pt idx="122">
                  <c:v>68.033000000000001</c:v>
                </c:pt>
                <c:pt idx="123">
                  <c:v>70.278999999999996</c:v>
                </c:pt>
                <c:pt idx="124">
                  <c:v>71.819999999999993</c:v>
                </c:pt>
                <c:pt idx="125">
                  <c:v>71.918000000000006</c:v>
                </c:pt>
                <c:pt idx="126">
                  <c:v>70.671999999999997</c:v>
                </c:pt>
                <c:pt idx="127">
                  <c:v>69.376999999999995</c:v>
                </c:pt>
                <c:pt idx="128">
                  <c:v>67.147999999999996</c:v>
                </c:pt>
                <c:pt idx="129">
                  <c:v>63.704999999999998</c:v>
                </c:pt>
                <c:pt idx="130">
                  <c:v>61.066000000000003</c:v>
                </c:pt>
                <c:pt idx="131">
                  <c:v>58.442999999999998</c:v>
                </c:pt>
                <c:pt idx="132">
                  <c:v>58.393000000000001</c:v>
                </c:pt>
                <c:pt idx="133">
                  <c:v>58.197000000000003</c:v>
                </c:pt>
                <c:pt idx="134">
                  <c:v>56.851999999999997</c:v>
                </c:pt>
                <c:pt idx="135">
                  <c:v>57.393000000000001</c:v>
                </c:pt>
                <c:pt idx="136">
                  <c:v>56.851999999999997</c:v>
                </c:pt>
                <c:pt idx="137">
                  <c:v>56.508000000000003</c:v>
                </c:pt>
                <c:pt idx="138">
                  <c:v>55.966999999999999</c:v>
                </c:pt>
                <c:pt idx="139">
                  <c:v>54.622999999999998</c:v>
                </c:pt>
                <c:pt idx="140">
                  <c:v>55.59</c:v>
                </c:pt>
                <c:pt idx="141">
                  <c:v>55.802999999999997</c:v>
                </c:pt>
                <c:pt idx="142">
                  <c:v>54.295000000000002</c:v>
                </c:pt>
                <c:pt idx="143">
                  <c:v>55.459000000000003</c:v>
                </c:pt>
                <c:pt idx="144">
                  <c:v>55.033000000000001</c:v>
                </c:pt>
                <c:pt idx="145">
                  <c:v>54.704999999999998</c:v>
                </c:pt>
                <c:pt idx="146">
                  <c:v>55.344000000000001</c:v>
                </c:pt>
                <c:pt idx="147">
                  <c:v>55.508000000000003</c:v>
                </c:pt>
                <c:pt idx="148">
                  <c:v>55.360999999999997</c:v>
                </c:pt>
                <c:pt idx="149">
                  <c:v>55.164000000000001</c:v>
                </c:pt>
                <c:pt idx="150">
                  <c:v>55.869</c:v>
                </c:pt>
                <c:pt idx="151">
                  <c:v>56.377000000000002</c:v>
                </c:pt>
                <c:pt idx="152">
                  <c:v>58.23</c:v>
                </c:pt>
                <c:pt idx="153">
                  <c:v>59.917999999999999</c:v>
                </c:pt>
                <c:pt idx="154">
                  <c:v>61.59</c:v>
                </c:pt>
                <c:pt idx="155">
                  <c:v>61.951000000000001</c:v>
                </c:pt>
                <c:pt idx="156">
                  <c:v>62.148000000000003</c:v>
                </c:pt>
                <c:pt idx="157">
                  <c:v>62.622999999999998</c:v>
                </c:pt>
                <c:pt idx="158">
                  <c:v>61.279000000000003</c:v>
                </c:pt>
                <c:pt idx="159">
                  <c:v>59.917999999999999</c:v>
                </c:pt>
                <c:pt idx="160">
                  <c:v>58.786999999999999</c:v>
                </c:pt>
                <c:pt idx="161">
                  <c:v>56.917999999999999</c:v>
                </c:pt>
                <c:pt idx="162">
                  <c:v>55.131</c:v>
                </c:pt>
                <c:pt idx="163">
                  <c:v>52.671999999999997</c:v>
                </c:pt>
                <c:pt idx="164">
                  <c:v>52.902000000000001</c:v>
                </c:pt>
                <c:pt idx="165">
                  <c:v>53.82</c:v>
                </c:pt>
                <c:pt idx="166">
                  <c:v>53.622999999999998</c:v>
                </c:pt>
                <c:pt idx="167">
                  <c:v>52.951000000000001</c:v>
                </c:pt>
                <c:pt idx="168">
                  <c:v>52.82</c:v>
                </c:pt>
                <c:pt idx="169">
                  <c:v>53.18</c:v>
                </c:pt>
                <c:pt idx="170">
                  <c:v>52.951000000000001</c:v>
                </c:pt>
                <c:pt idx="171">
                  <c:v>52.869</c:v>
                </c:pt>
                <c:pt idx="172">
                  <c:v>53.066000000000003</c:v>
                </c:pt>
                <c:pt idx="173">
                  <c:v>51.279000000000003</c:v>
                </c:pt>
                <c:pt idx="174">
                  <c:v>51.540999999999997</c:v>
                </c:pt>
                <c:pt idx="175">
                  <c:v>51.869</c:v>
                </c:pt>
                <c:pt idx="176">
                  <c:v>52.344000000000001</c:v>
                </c:pt>
                <c:pt idx="177">
                  <c:v>52.262</c:v>
                </c:pt>
                <c:pt idx="178">
                  <c:v>51.59</c:v>
                </c:pt>
                <c:pt idx="179">
                  <c:v>51.41</c:v>
                </c:pt>
                <c:pt idx="180">
                  <c:v>51.933999999999997</c:v>
                </c:pt>
                <c:pt idx="181">
                  <c:v>51.213000000000001</c:v>
                </c:pt>
                <c:pt idx="182">
                  <c:v>51.23</c:v>
                </c:pt>
                <c:pt idx="183">
                  <c:v>50.426000000000002</c:v>
                </c:pt>
                <c:pt idx="184">
                  <c:v>52.557000000000002</c:v>
                </c:pt>
                <c:pt idx="185">
                  <c:v>51.622999999999998</c:v>
                </c:pt>
                <c:pt idx="186">
                  <c:v>51.066000000000003</c:v>
                </c:pt>
                <c:pt idx="187">
                  <c:v>51.082000000000001</c:v>
                </c:pt>
                <c:pt idx="188">
                  <c:v>51.246000000000002</c:v>
                </c:pt>
                <c:pt idx="189">
                  <c:v>51.720999999999997</c:v>
                </c:pt>
                <c:pt idx="190">
                  <c:v>51.393000000000001</c:v>
                </c:pt>
                <c:pt idx="191">
                  <c:v>51.491999999999997</c:v>
                </c:pt>
                <c:pt idx="192">
                  <c:v>51.18</c:v>
                </c:pt>
                <c:pt idx="193">
                  <c:v>50.869</c:v>
                </c:pt>
                <c:pt idx="194">
                  <c:v>51.23</c:v>
                </c:pt>
                <c:pt idx="195">
                  <c:v>51.131</c:v>
                </c:pt>
                <c:pt idx="196">
                  <c:v>51.115000000000002</c:v>
                </c:pt>
                <c:pt idx="197">
                  <c:v>51.835999999999999</c:v>
                </c:pt>
                <c:pt idx="198">
                  <c:v>50.622999999999998</c:v>
                </c:pt>
                <c:pt idx="199">
                  <c:v>51.344000000000001</c:v>
                </c:pt>
                <c:pt idx="200">
                  <c:v>50.77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73.421812979126727</c:v>
                </c:pt>
                <c:pt idx="9">
                  <c:v>73.474205165511847</c:v>
                </c:pt>
                <c:pt idx="10">
                  <c:v>73.526932135617827</c:v>
                </c:pt>
                <c:pt idx="11">
                  <c:v>73.579955163393137</c:v>
                </c:pt>
                <c:pt idx="12">
                  <c:v>73.633225540210091</c:v>
                </c:pt>
                <c:pt idx="13">
                  <c:v>73.686683226934235</c:v>
                </c:pt>
                <c:pt idx="14">
                  <c:v>73.740255397062228</c:v>
                </c:pt>
                <c:pt idx="15">
                  <c:v>73.793854875382394</c:v>
                </c:pt>
                <c:pt idx="16">
                  <c:v>73.847378480942069</c:v>
                </c:pt>
                <c:pt idx="17">
                  <c:v>73.900705288795322</c:v>
                </c:pt>
                <c:pt idx="18">
                  <c:v>73.953694832694325</c:v>
                </c:pt>
                <c:pt idx="19">
                  <c:v>74.006185281792327</c:v>
                </c:pt>
                <c:pt idx="20">
                  <c:v>74.05799164093176</c:v>
                </c:pt>
                <c:pt idx="21">
                  <c:v>74.108904050849532</c:v>
                </c:pt>
                <c:pt idx="22">
                  <c:v>74.158686310528182</c:v>
                </c:pt>
                <c:pt idx="23">
                  <c:v>74.207074825485734</c:v>
                </c:pt>
                <c:pt idx="24">
                  <c:v>74.253778332771873</c:v>
                </c:pt>
                <c:pt idx="25">
                  <c:v>74.298479017497201</c:v>
                </c:pt>
                <c:pt idx="26">
                  <c:v>74.340836103193197</c:v>
                </c:pt>
                <c:pt idx="27">
                  <c:v>74.380493807411952</c:v>
                </c:pt>
                <c:pt idx="28">
                  <c:v>74.417096915767061</c:v>
                </c:pt>
                <c:pt idx="29">
                  <c:v>74.450319447123832</c:v>
                </c:pt>
                <c:pt idx="30">
                  <c:v>74.479915372476768</c:v>
                </c:pt>
                <c:pt idx="31">
                  <c:v>74.505805622182734</c:v>
                </c:pt>
                <c:pt idx="32">
                  <c:v>74.528223229980398</c:v>
                </c:pt>
                <c:pt idx="33">
                  <c:v>74.547948899302511</c:v>
                </c:pt>
                <c:pt idx="34">
                  <c:v>74.566682711905784</c:v>
                </c:pt>
                <c:pt idx="35">
                  <c:v>74.587613638516444</c:v>
                </c:pt>
                <c:pt idx="36">
                  <c:v>74.616265311302399</c:v>
                </c:pt>
                <c:pt idx="37">
                  <c:v>74.661710820657675</c:v>
                </c:pt>
                <c:pt idx="38">
                  <c:v>74.738255526850182</c:v>
                </c:pt>
                <c:pt idx="39">
                  <c:v>74.867677006577125</c:v>
                </c:pt>
                <c:pt idx="40">
                  <c:v>75.082075177262197</c:v>
                </c:pt>
                <c:pt idx="41">
                  <c:v>75.427312467593438</c:v>
                </c:pt>
                <c:pt idx="42">
                  <c:v>75.966904480317893</c:v>
                </c:pt>
                <c:pt idx="43">
                  <c:v>76.786052303762787</c:v>
                </c:pt>
                <c:pt idx="44">
                  <c:v>77.995295084510957</c:v>
                </c:pt>
                <c:pt idx="45">
                  <c:v>79.733027193902558</c:v>
                </c:pt>
                <c:pt idx="46">
                  <c:v>82.165907855688772</c:v>
                </c:pt>
                <c:pt idx="47">
                  <c:v>85.486049679783477</c:v>
                </c:pt>
                <c:pt idx="48">
                  <c:v>89.903875376373662</c:v>
                </c:pt>
                <c:pt idx="49">
                  <c:v>95.635748055218258</c:v>
                </c:pt>
                <c:pt idx="50">
                  <c:v>102.88596073234076</c:v>
                </c:pt>
                <c:pt idx="51">
                  <c:v>111.82342599221975</c:v>
                </c:pt>
                <c:pt idx="52">
                  <c:v>122.55438709796083</c:v>
                </c:pt>
                <c:pt idx="53">
                  <c:v>135.09353794369284</c:v>
                </c:pt>
                <c:pt idx="54">
                  <c:v>149.33674374492691</c:v>
                </c:pt>
                <c:pt idx="55">
                  <c:v>165.03792353617672</c:v>
                </c:pt>
                <c:pt idx="56">
                  <c:v>181.78646813729091</c:v>
                </c:pt>
                <c:pt idx="57">
                  <c:v>198.95975086511746</c:v>
                </c:pt>
                <c:pt idx="58">
                  <c:v>215.58066639444212</c:v>
                </c:pt>
                <c:pt idx="59">
                  <c:v>229.98919889775078</c:v>
                </c:pt>
                <c:pt idx="60">
                  <c:v>239.40406174355016</c:v>
                </c:pt>
                <c:pt idx="61">
                  <c:v>239.92970509331721</c:v>
                </c:pt>
                <c:pt idx="62">
                  <c:v>227.90238600712036</c:v>
                </c:pt>
                <c:pt idx="63">
                  <c:v>202.60042413458336</c:v>
                </c:pt>
                <c:pt idx="64">
                  <c:v>168.3102251342203</c:v>
                </c:pt>
                <c:pt idx="65">
                  <c:v>133.11998881667051</c:v>
                </c:pt>
                <c:pt idx="66">
                  <c:v>104.63872455324081</c:v>
                </c:pt>
                <c:pt idx="67">
                  <c:v>86.236594318262959</c:v>
                </c:pt>
                <c:pt idx="68">
                  <c:v>76.787209817421754</c:v>
                </c:pt>
                <c:pt idx="69">
                  <c:v>73.131600243777001</c:v>
                </c:pt>
                <c:pt idx="70">
                  <c:v>72.487211064213525</c:v>
                </c:pt>
                <c:pt idx="71">
                  <c:v>73.322820741133455</c:v>
                </c:pt>
                <c:pt idx="72">
                  <c:v>75.108811672147723</c:v>
                </c:pt>
                <c:pt idx="73">
                  <c:v>77.825594569412473</c:v>
                </c:pt>
                <c:pt idx="74">
                  <c:v>81.644505981307844</c:v>
                </c:pt>
                <c:pt idx="75">
                  <c:v>86.784505259945917</c:v>
                </c:pt>
                <c:pt idx="76">
                  <c:v>93.448177088147929</c:v>
                </c:pt>
                <c:pt idx="77">
                  <c:v>101.77807373110483</c:v>
                </c:pt>
                <c:pt idx="78">
                  <c:v>111.81516553480766</c:v>
                </c:pt>
                <c:pt idx="79">
                  <c:v>123.45962714801956</c:v>
                </c:pt>
                <c:pt idx="80">
                  <c:v>136.43980446389872</c:v>
                </c:pt>
                <c:pt idx="81">
                  <c:v>150.29151230852466</c:v>
                </c:pt>
                <c:pt idx="82">
                  <c:v>164.31638165287072</c:v>
                </c:pt>
                <c:pt idx="83">
                  <c:v>177.36908435321897</c:v>
                </c:pt>
                <c:pt idx="84">
                  <c:v>187.18903539311805</c:v>
                </c:pt>
                <c:pt idx="85">
                  <c:v>189.52542291585257</c:v>
                </c:pt>
                <c:pt idx="86">
                  <c:v>179.09002261727352</c:v>
                </c:pt>
                <c:pt idx="87">
                  <c:v>154.33811477773892</c:v>
                </c:pt>
                <c:pt idx="88">
                  <c:v>122.00481704792699</c:v>
                </c:pt>
                <c:pt idx="89">
                  <c:v>93.560993573136315</c:v>
                </c:pt>
                <c:pt idx="90">
                  <c:v>75.963517009645642</c:v>
                </c:pt>
                <c:pt idx="91">
                  <c:v>68.158997901934839</c:v>
                </c:pt>
                <c:pt idx="92">
                  <c:v>65.592463958895635</c:v>
                </c:pt>
                <c:pt idx="93">
                  <c:v>64.871162930712359</c:v>
                </c:pt>
                <c:pt idx="94">
                  <c:v>64.594945794377665</c:v>
                </c:pt>
                <c:pt idx="95">
                  <c:v>64.393981397780308</c:v>
                </c:pt>
                <c:pt idx="96">
                  <c:v>64.202499609332449</c:v>
                </c:pt>
                <c:pt idx="97">
                  <c:v>64.01241223278636</c:v>
                </c:pt>
                <c:pt idx="98">
                  <c:v>63.822995063221711</c:v>
                </c:pt>
                <c:pt idx="99">
                  <c:v>63.634172358410169</c:v>
                </c:pt>
                <c:pt idx="100">
                  <c:v>63.445909877817002</c:v>
                </c:pt>
                <c:pt idx="101">
                  <c:v>63.258177289262299</c:v>
                </c:pt>
                <c:pt idx="102">
                  <c:v>63.070947258934609</c:v>
                </c:pt>
                <c:pt idx="103">
                  <c:v>62.884197409324287</c:v>
                </c:pt>
                <c:pt idx="104">
                  <c:v>62.697915658928594</c:v>
                </c:pt>
                <c:pt idx="105">
                  <c:v>62.512113765005346</c:v>
                </c:pt>
                <c:pt idx="106">
                  <c:v>62.32685979325128</c:v>
                </c:pt>
                <c:pt idx="107">
                  <c:v>62.142351441531275</c:v>
                </c:pt>
                <c:pt idx="108">
                  <c:v>61.959071520706196</c:v>
                </c:pt>
                <c:pt idx="109">
                  <c:v>61.778096458554735</c:v>
                </c:pt>
                <c:pt idx="110">
                  <c:v>61.601666473522187</c:v>
                </c:pt>
                <c:pt idx="111">
                  <c:v>61.434160802553436</c:v>
                </c:pt>
                <c:pt idx="112">
                  <c:v>61.283626349159888</c:v>
                </c:pt>
                <c:pt idx="113">
                  <c:v>61.163938411122281</c:v>
                </c:pt>
                <c:pt idx="114">
                  <c:v>61.097472694787001</c:v>
                </c:pt>
                <c:pt idx="115">
                  <c:v>61.117800340200766</c:v>
                </c:pt>
                <c:pt idx="116">
                  <c:v>61.271407474453198</c:v>
                </c:pt>
                <c:pt idx="117">
                  <c:v>61.616927009652116</c:v>
                </c:pt>
                <c:pt idx="118">
                  <c:v>62.220113083446599</c:v>
                </c:pt>
                <c:pt idx="119">
                  <c:v>63.143038685449447</c:v>
                </c:pt>
                <c:pt idx="120">
                  <c:v>64.426592837627311</c:v>
                </c:pt>
                <c:pt idx="121">
                  <c:v>66.065186284175809</c:v>
                </c:pt>
                <c:pt idx="122">
                  <c:v>67.970586734954196</c:v>
                </c:pt>
                <c:pt idx="123">
                  <c:v>69.922931485239701</c:v>
                </c:pt>
                <c:pt idx="124">
                  <c:v>71.5284020967175</c:v>
                </c:pt>
                <c:pt idx="125">
                  <c:v>72.252825080247234</c:v>
                </c:pt>
                <c:pt idx="126">
                  <c:v>71.618492254066879</c:v>
                </c:pt>
                <c:pt idx="127">
                  <c:v>69.527205485283545</c:v>
                </c:pt>
                <c:pt idx="128">
                  <c:v>66.453990877617684</c:v>
                </c:pt>
                <c:pt idx="129">
                  <c:v>63.25180557027987</c:v>
                </c:pt>
                <c:pt idx="130">
                  <c:v>60.667079278839836</c:v>
                </c:pt>
                <c:pt idx="131">
                  <c:v>58.984602164092401</c:v>
                </c:pt>
                <c:pt idx="132">
                  <c:v>58.0597582153544</c:v>
                </c:pt>
                <c:pt idx="133">
                  <c:v>57.587358586820372</c:v>
                </c:pt>
                <c:pt idx="134">
                  <c:v>57.319427676861103</c:v>
                </c:pt>
                <c:pt idx="135">
                  <c:v>57.123633068438075</c:v>
                </c:pt>
                <c:pt idx="136">
                  <c:v>56.948474854988604</c:v>
                </c:pt>
                <c:pt idx="137">
                  <c:v>56.778768548345376</c:v>
                </c:pt>
                <c:pt idx="138">
                  <c:v>56.611101640956917</c:v>
                </c:pt>
                <c:pt idx="139">
                  <c:v>56.444950354732242</c:v>
                </c:pt>
                <c:pt idx="140">
                  <c:v>56.280371128990332</c:v>
                </c:pt>
                <c:pt idx="141">
                  <c:v>56.117611025894817</c:v>
                </c:pt>
                <c:pt idx="142">
                  <c:v>55.957229145544595</c:v>
                </c:pt>
                <c:pt idx="143">
                  <c:v>55.800549019866843</c:v>
                </c:pt>
                <c:pt idx="144">
                  <c:v>55.650655797019731</c:v>
                </c:pt>
                <c:pt idx="145">
                  <c:v>55.514328085728827</c:v>
                </c:pt>
                <c:pt idx="146">
                  <c:v>55.405326507440165</c:v>
                </c:pt>
                <c:pt idx="147">
                  <c:v>55.349165490141829</c:v>
                </c:pt>
                <c:pt idx="148">
                  <c:v>55.388603858372612</c:v>
                </c:pt>
                <c:pt idx="149">
                  <c:v>55.587476136617973</c:v>
                </c:pt>
                <c:pt idx="150">
                  <c:v>56.028435127532461</c:v>
                </c:pt>
                <c:pt idx="151">
                  <c:v>56.798411734189578</c:v>
                </c:pt>
                <c:pt idx="152">
                  <c:v>57.955000665134541</c:v>
                </c:pt>
                <c:pt idx="153">
                  <c:v>59.469548476512195</c:v>
                </c:pt>
                <c:pt idx="154">
                  <c:v>61.15565729865336</c:v>
                </c:pt>
                <c:pt idx="155">
                  <c:v>62.62595984313532</c:v>
                </c:pt>
                <c:pt idx="156">
                  <c:v>63.36037814024742</c:v>
                </c:pt>
                <c:pt idx="157">
                  <c:v>62.940161608507502</c:v>
                </c:pt>
                <c:pt idx="158">
                  <c:v>61.342961166680752</c:v>
                </c:pt>
                <c:pt idx="159">
                  <c:v>59.038126698391316</c:v>
                </c:pt>
                <c:pt idx="160">
                  <c:v>56.731723912197218</c:v>
                </c:pt>
                <c:pt idx="161">
                  <c:v>54.955400148522806</c:v>
                </c:pt>
                <c:pt idx="162">
                  <c:v>53.850916634225186</c:v>
                </c:pt>
                <c:pt idx="163">
                  <c:v>53.264618634404862</c:v>
                </c:pt>
                <c:pt idx="164">
                  <c:v>52.966860791558801</c:v>
                </c:pt>
                <c:pt idx="165">
                  <c:v>52.79150361799222</c:v>
                </c:pt>
                <c:pt idx="166">
                  <c:v>52.656689184280296</c:v>
                </c:pt>
                <c:pt idx="167">
                  <c:v>52.532492126852773</c:v>
                </c:pt>
                <c:pt idx="168">
                  <c:v>52.410445372710718</c:v>
                </c:pt>
                <c:pt idx="169">
                  <c:v>52.288589984069652</c:v>
                </c:pt>
                <c:pt idx="170">
                  <c:v>52.16647766105482</c:v>
                </c:pt>
                <c:pt idx="171">
                  <c:v>52.043941815904148</c:v>
                </c:pt>
                <c:pt idx="172">
                  <c:v>51.920867757969965</c:v>
                </c:pt>
                <c:pt idx="173">
                  <c:v>51.797159469723226</c:v>
                </c:pt>
                <c:pt idx="174">
                  <c:v>51.672735726875906</c:v>
                </c:pt>
                <c:pt idx="175">
                  <c:v>51.547529401660611</c:v>
                </c:pt>
                <c:pt idx="176">
                  <c:v>51.42148684137112</c:v>
                </c:pt>
                <c:pt idx="177">
                  <c:v>51.294567076545825</c:v>
                </c:pt>
                <c:pt idx="178">
                  <c:v>51.166740886704375</c:v>
                </c:pt>
                <c:pt idx="179">
                  <c:v>51.037989768916475</c:v>
                </c:pt>
                <c:pt idx="180">
                  <c:v>50.908304850983143</c:v>
                </c:pt>
                <c:pt idx="181">
                  <c:v>50.777685785466446</c:v>
                </c:pt>
                <c:pt idx="182">
                  <c:v>50.646139654809772</c:v>
                </c:pt>
                <c:pt idx="183">
                  <c:v>50.513679911792913</c:v>
                </c:pt>
                <c:pt idx="184">
                  <c:v>50.380325373861595</c:v>
                </c:pt>
                <c:pt idx="185">
                  <c:v>50.246099284668979</c:v>
                </c:pt>
                <c:pt idx="186">
                  <c:v>50.111028451589291</c:v>
                </c:pt>
                <c:pt idx="187">
                  <c:v>49.975142464071297</c:v>
                </c:pt>
                <c:pt idx="188">
                  <c:v>49.838472994497437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73.42181297912208</c:v>
                </c:pt>
                <c:pt idx="9">
                  <c:v>73.474205165497665</c:v>
                </c:pt>
                <c:pt idx="10">
                  <c:v>73.526932135575478</c:v>
                </c:pt>
                <c:pt idx="11">
                  <c:v>73.579955163269162</c:v>
                </c:pt>
                <c:pt idx="12">
                  <c:v>73.633225539854379</c:v>
                </c:pt>
                <c:pt idx="13">
                  <c:v>73.686683225934019</c:v>
                </c:pt>
                <c:pt idx="14">
                  <c:v>73.740255394305763</c:v>
                </c:pt>
                <c:pt idx="15">
                  <c:v>73.793854867937227</c:v>
                </c:pt>
                <c:pt idx="16">
                  <c:v>73.847378461233518</c:v>
                </c:pt>
                <c:pt idx="17">
                  <c:v>73.900705237663075</c:v>
                </c:pt>
                <c:pt idx="18">
                  <c:v>73.953694702678845</c:v>
                </c:pt>
                <c:pt idx="19">
                  <c:v>74.006184957784825</c:v>
                </c:pt>
                <c:pt idx="20">
                  <c:v>74.057990849570288</c:v>
                </c:pt>
                <c:pt idx="21">
                  <c:v>74.108902156524209</c:v>
                </c:pt>
                <c:pt idx="22">
                  <c:v>74.158681866323505</c:v>
                </c:pt>
                <c:pt idx="23">
                  <c:v>74.207064606839324</c:v>
                </c:pt>
                <c:pt idx="24">
                  <c:v>74.253755304968053</c:v>
                </c:pt>
                <c:pt idx="25">
                  <c:v>74.298428158065889</c:v>
                </c:pt>
                <c:pt idx="26">
                  <c:v>74.340726012575473</c:v>
                </c:pt>
                <c:pt idx="27">
                  <c:v>74.380260252531343</c:v>
                </c:pt>
                <c:pt idx="28">
                  <c:v>74.41661130599708</c:v>
                </c:pt>
                <c:pt idx="29">
                  <c:v>74.449329878961578</c:v>
                </c:pt>
                <c:pt idx="30">
                  <c:v>74.4779390225481</c:v>
                </c:pt>
                <c:pt idx="31">
                  <c:v>74.501937129314641</c:v>
                </c:pt>
                <c:pt idx="32">
                  <c:v>74.520801936805384</c:v>
                </c:pt>
                <c:pt idx="33">
                  <c:v>74.533995590478682</c:v>
                </c:pt>
                <c:pt idx="34">
                  <c:v>74.540970783260519</c:v>
                </c:pt>
                <c:pt idx="35">
                  <c:v>74.541177945460191</c:v>
                </c:pt>
                <c:pt idx="36">
                  <c:v>74.534073407646133</c:v>
                </c:pt>
                <c:pt idx="37">
                  <c:v>74.519128402261032</c:v>
                </c:pt>
                <c:pt idx="38">
                  <c:v>74.495838710186476</c:v>
                </c:pt>
                <c:pt idx="39">
                  <c:v>74.463734700002192</c:v>
                </c:pt>
                <c:pt idx="40">
                  <c:v>74.42239145490953</c:v>
                </c:pt>
                <c:pt idx="41">
                  <c:v>74.371438640166403</c:v>
                </c:pt>
                <c:pt idx="42">
                  <c:v>74.310569737292965</c:v>
                </c:pt>
                <c:pt idx="43">
                  <c:v>74.239550264473834</c:v>
                </c:pt>
                <c:pt idx="44">
                  <c:v>74.158224618481356</c:v>
                </c:pt>
                <c:pt idx="45">
                  <c:v>74.066521213289164</c:v>
                </c:pt>
                <c:pt idx="46">
                  <c:v>73.964455653413438</c:v>
                </c:pt>
                <c:pt idx="47">
                  <c:v>73.85213176273281</c:v>
                </c:pt>
                <c:pt idx="48">
                  <c:v>73.729740386823011</c:v>
                </c:pt>
                <c:pt idx="49">
                  <c:v>73.597555991780879</c:v>
                </c:pt>
                <c:pt idx="50">
                  <c:v>73.455931187249419</c:v>
                </c:pt>
                <c:pt idx="51">
                  <c:v>73.305289397941536</c:v>
                </c:pt>
                <c:pt idx="52">
                  <c:v>73.146115989235255</c:v>
                </c:pt>
                <c:pt idx="53">
                  <c:v>72.978948212770078</c:v>
                </c:pt>
                <c:pt idx="54">
                  <c:v>72.804364373915917</c:v>
                </c:pt>
                <c:pt idx="55">
                  <c:v>72.622972633380982</c:v>
                </c:pt>
                <c:pt idx="56">
                  <c:v>72.435399841259894</c:v>
                </c:pt>
                <c:pt idx="57">
                  <c:v>72.242280766671882</c:v>
                </c:pt>
                <c:pt idx="58">
                  <c:v>72.044248034430368</c:v>
                </c:pt>
                <c:pt idx="59">
                  <c:v>71.841923017364792</c:v>
                </c:pt>
                <c:pt idx="60">
                  <c:v>71.635907864603396</c:v>
                </c:pt>
                <c:pt idx="61">
                  <c:v>71.426778777546374</c:v>
                </c:pt>
                <c:pt idx="62">
                  <c:v>71.215080580830303</c:v>
                </c:pt>
                <c:pt idx="63">
                  <c:v>71.00132257864351</c:v>
                </c:pt>
                <c:pt idx="64">
                  <c:v>70.785975639474657</c:v>
                </c:pt>
                <c:pt idx="65">
                  <c:v>70.569470415818301</c:v>
                </c:pt>
                <c:pt idx="66">
                  <c:v>70.35219657960242</c:v>
                </c:pt>
                <c:pt idx="67">
                  <c:v>70.134502938464905</c:v>
                </c:pt>
                <c:pt idx="68">
                  <c:v>69.916698291277484</c:v>
                </c:pt>
                <c:pt idx="69">
                  <c:v>69.699052881972619</c:v>
                </c:pt>
                <c:pt idx="70">
                  <c:v>69.48180031713818</c:v>
                </c:pt>
                <c:pt idx="71">
                  <c:v>69.265139823396098</c:v>
                </c:pt>
                <c:pt idx="72">
                  <c:v>69.049238733819863</c:v>
                </c:pt>
                <c:pt idx="73">
                  <c:v>68.834235107309098</c:v>
                </c:pt>
                <c:pt idx="74">
                  <c:v>68.620240399914636</c:v>
                </c:pt>
                <c:pt idx="75">
                  <c:v>68.407342121810302</c:v>
                </c:pt>
                <c:pt idx="76">
                  <c:v>68.195606427384547</c:v>
                </c:pt>
                <c:pt idx="77">
                  <c:v>67.98508059841275</c:v>
                </c:pt>
                <c:pt idx="78">
                  <c:v>67.77579539126954</c:v>
                </c:pt>
                <c:pt idx="79">
                  <c:v>67.567767228576983</c:v>
                </c:pt>
                <c:pt idx="80">
                  <c:v>67.361000223580632</c:v>
                </c:pt>
                <c:pt idx="81">
                  <c:v>67.155488031985954</c:v>
                </c:pt>
                <c:pt idx="82">
                  <c:v>66.95121553110495</c:v>
                </c:pt>
                <c:pt idx="83">
                  <c:v>66.748160330105478</c:v>
                </c:pt>
                <c:pt idx="84">
                  <c:v>66.546294118084276</c:v>
                </c:pt>
                <c:pt idx="85">
                  <c:v>66.345583858760222</c:v>
                </c:pt>
                <c:pt idx="86">
                  <c:v>66.145992841949862</c:v>
                </c:pt>
                <c:pt idx="87">
                  <c:v>65.947481602784734</c:v>
                </c:pt>
                <c:pt idx="88">
                  <c:v>65.750008719975256</c:v>
                </c:pt>
                <c:pt idx="89">
                  <c:v>65.553531504424598</c:v>
                </c:pt>
                <c:pt idx="90">
                  <c:v>65.3580065892356</c:v>
                </c:pt>
                <c:pt idx="91">
                  <c:v>65.163390431707697</c:v>
                </c:pt>
                <c:pt idx="92">
                  <c:v>64.969639737347791</c:v>
                </c:pt>
                <c:pt idx="93">
                  <c:v>64.776711815267944</c:v>
                </c:pt>
                <c:pt idx="94">
                  <c:v>64.584564873649413</c:v>
                </c:pt>
                <c:pt idx="95">
                  <c:v>64.393158263247443</c:v>
                </c:pt>
                <c:pt idx="96">
                  <c:v>64.202452676213738</c:v>
                </c:pt>
                <c:pt idx="97">
                  <c:v>64.012410306841417</c:v>
                </c:pt>
                <c:pt idx="98">
                  <c:v>63.822994980199354</c:v>
                </c:pt>
                <c:pt idx="99">
                  <c:v>63.63417225402717</c:v>
                </c:pt>
                <c:pt idx="100">
                  <c:v>63.44590949871283</c:v>
                </c:pt>
                <c:pt idx="101">
                  <c:v>63.258175959672506</c:v>
                </c:pt>
                <c:pt idx="102">
                  <c:v>63.070942805998676</c:v>
                </c:pt>
                <c:pt idx="103">
                  <c:v>62.884183168834312</c:v>
                </c:pt>
                <c:pt idx="104">
                  <c:v>62.697872172567386</c:v>
                </c:pt>
                <c:pt idx="105">
                  <c:v>62.51198696161763</c:v>
                </c:pt>
                <c:pt idx="106">
                  <c:v>62.326506725302032</c:v>
                </c:pt>
                <c:pt idx="107">
                  <c:v>62.141412723014547</c:v>
                </c:pt>
                <c:pt idx="108">
                  <c:v>61.956688311733622</c:v>
                </c:pt>
                <c:pt idx="109">
                  <c:v>61.772318977673777</c:v>
                </c:pt>
                <c:pt idx="110">
                  <c:v>61.588292373721508</c:v>
                </c:pt>
                <c:pt idx="111">
                  <c:v>61.404598364133307</c:v>
                </c:pt>
                <c:pt idx="112">
                  <c:v>61.221229077822329</c:v>
                </c:pt>
                <c:pt idx="113">
                  <c:v>61.038178971411945</c:v>
                </c:pt>
                <c:pt idx="114">
                  <c:v>60.855444903084141</c:v>
                </c:pt>
                <c:pt idx="115">
                  <c:v>60.673026218090904</c:v>
                </c:pt>
                <c:pt idx="116">
                  <c:v>60.490924846620523</c:v>
                </c:pt>
                <c:pt idx="117">
                  <c:v>60.309145414509267</c:v>
                </c:pt>
                <c:pt idx="118">
                  <c:v>60.127695367052894</c:v>
                </c:pt>
                <c:pt idx="119">
                  <c:v>59.946585105893362</c:v>
                </c:pt>
                <c:pt idx="120">
                  <c:v>59.765828138621508</c:v>
                </c:pt>
                <c:pt idx="121">
                  <c:v>59.585441240336237</c:v>
                </c:pt>
                <c:pt idx="122">
                  <c:v>59.405444625922478</c:v>
                </c:pt>
                <c:pt idx="123">
                  <c:v>59.225862131241932</c:v>
                </c:pt>
                <c:pt idx="124">
                  <c:v>59.046721400760603</c:v>
                </c:pt>
                <c:pt idx="125">
                  <c:v>58.868054078355151</c:v>
                </c:pt>
                <c:pt idx="126">
                  <c:v>58.68989599713646</c:v>
                </c:pt>
                <c:pt idx="127">
                  <c:v>58.512287363100448</c:v>
                </c:pt>
                <c:pt idx="128">
                  <c:v>58.33527292626043</c:v>
                </c:pt>
                <c:pt idx="129">
                  <c:v>58.158902131641746</c:v>
                </c:pt>
                <c:pt idx="130">
                  <c:v>57.983229241142816</c:v>
                </c:pt>
                <c:pt idx="131">
                  <c:v>57.808313415818006</c:v>
                </c:pt>
                <c:pt idx="132">
                  <c:v>57.63421874665984</c:v>
                </c:pt>
                <c:pt idx="133">
                  <c:v>57.46101422051666</c:v>
                </c:pt>
                <c:pt idx="134">
                  <c:v>57.288773606459628</c:v>
                </c:pt>
                <c:pt idx="135">
                  <c:v>57.117575246821701</c:v>
                </c:pt>
                <c:pt idx="136">
                  <c:v>56.94750173640319</c:v>
                </c:pt>
                <c:pt idx="137">
                  <c:v>56.778639473133779</c:v>
                </c:pt>
                <c:pt idx="138">
                  <c:v>56.611078063978589</c:v>
                </c:pt>
                <c:pt idx="139">
                  <c:v>56.444909571269179</c:v>
                </c:pt>
                <c:pt idx="140">
                  <c:v>56.280227587125076</c:v>
                </c:pt>
                <c:pt idx="141">
                  <c:v>56.117126127387039</c:v>
                </c:pt>
                <c:pt idx="142">
                  <c:v>55.955698341653971</c:v>
                </c:pt>
                <c:pt idx="143">
                  <c:v>55.796035042679271</c:v>
                </c:pt>
                <c:pt idx="144">
                  <c:v>55.638223066524723</c:v>
                </c:pt>
                <c:pt idx="145">
                  <c:v>55.482343484347503</c:v>
                </c:pt>
                <c:pt idx="146">
                  <c:v>55.328469697214189</c:v>
                </c:pt>
                <c:pt idx="147">
                  <c:v>55.176665456424679</c:v>
                </c:pt>
                <c:pt idx="148">
                  <c:v>55.026982862841173</c:v>
                </c:pt>
                <c:pt idx="149">
                  <c:v>54.879460408843684</c:v>
                </c:pt>
                <c:pt idx="150">
                  <c:v>54.734121134841899</c:v>
                </c:pt>
                <c:pt idx="151">
                  <c:v>54.590970977782966</c:v>
                </c:pt>
                <c:pt idx="152">
                  <c:v>54.449997390862691</c:v>
                </c:pt>
                <c:pt idx="153">
                  <c:v>54.311168310895113</c:v>
                </c:pt>
                <c:pt idx="154">
                  <c:v>54.174431542012698</c:v>
                </c:pt>
                <c:pt idx="155">
                  <c:v>54.03971461144161</c:v>
                </c:pt>
                <c:pt idx="156">
                  <c:v>53.906925135368866</c:v>
                </c:pt>
                <c:pt idx="157">
                  <c:v>53.775951711239323</c:v>
                </c:pt>
                <c:pt idx="158">
                  <c:v>53.646665328502294</c:v>
                </c:pt>
                <c:pt idx="159">
                  <c:v>53.518921264553946</c:v>
                </c:pt>
                <c:pt idx="160">
                  <c:v>53.392561408288358</c:v>
                </c:pt>
                <c:pt idx="161">
                  <c:v>53.267416932184929</c:v>
                </c:pt>
                <c:pt idx="162">
                  <c:v>53.143311216932496</c:v>
                </c:pt>
                <c:pt idx="163">
                  <c:v>53.020062921531803</c:v>
                </c:pt>
                <c:pt idx="164">
                  <c:v>52.897489087397958</c:v>
                </c:pt>
                <c:pt idx="165">
                  <c:v>52.775408167349688</c:v>
                </c:pt>
                <c:pt idx="166">
                  <c:v>52.653642879054956</c:v>
                </c:pt>
                <c:pt idx="167">
                  <c:v>52.532022796498232</c:v>
                </c:pt>
                <c:pt idx="168">
                  <c:v>52.4103866109484</c:v>
                </c:pt>
                <c:pt idx="169">
                  <c:v>52.2885840131284</c:v>
                </c:pt>
                <c:pt idx="170">
                  <c:v>52.166477169180013</c:v>
                </c:pt>
                <c:pt idx="171">
                  <c:v>52.043941783083426</c:v>
                </c:pt>
                <c:pt idx="172">
                  <c:v>51.920867756197374</c:v>
                </c:pt>
                <c:pt idx="173">
                  <c:v>51.797159469645784</c:v>
                </c:pt>
                <c:pt idx="174">
                  <c:v>51.672735726873171</c:v>
                </c:pt>
                <c:pt idx="175">
                  <c:v>51.547529401660533</c:v>
                </c:pt>
                <c:pt idx="176">
                  <c:v>51.42148684137112</c:v>
                </c:pt>
                <c:pt idx="177">
                  <c:v>51.294567076545825</c:v>
                </c:pt>
                <c:pt idx="178">
                  <c:v>51.166740886704375</c:v>
                </c:pt>
                <c:pt idx="179">
                  <c:v>51.037989768916475</c:v>
                </c:pt>
                <c:pt idx="180">
                  <c:v>50.908304850983143</c:v>
                </c:pt>
                <c:pt idx="181">
                  <c:v>50.777685785466446</c:v>
                </c:pt>
                <c:pt idx="182">
                  <c:v>50.646139654809772</c:v>
                </c:pt>
                <c:pt idx="183">
                  <c:v>50.513679911792913</c:v>
                </c:pt>
                <c:pt idx="184">
                  <c:v>50.380325373861595</c:v>
                </c:pt>
                <c:pt idx="185">
                  <c:v>50.246099284668979</c:v>
                </c:pt>
                <c:pt idx="186">
                  <c:v>50.111028451589291</c:v>
                </c:pt>
                <c:pt idx="187">
                  <c:v>49.975142464071297</c:v>
                </c:pt>
                <c:pt idx="188">
                  <c:v>49.838472994497437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80.033000000000001</c:v>
                </c:pt>
                <c:pt idx="1">
                  <c:v>80.097999999999999</c:v>
                </c:pt>
                <c:pt idx="2">
                  <c:v>79.573999999999998</c:v>
                </c:pt>
                <c:pt idx="3">
                  <c:v>79.835999999999999</c:v>
                </c:pt>
                <c:pt idx="4">
                  <c:v>79.311000000000007</c:v>
                </c:pt>
                <c:pt idx="5">
                  <c:v>78.738</c:v>
                </c:pt>
                <c:pt idx="6">
                  <c:v>78.638999999999996</c:v>
                </c:pt>
                <c:pt idx="7">
                  <c:v>78</c:v>
                </c:pt>
                <c:pt idx="8">
                  <c:v>78.59</c:v>
                </c:pt>
                <c:pt idx="9">
                  <c:v>77.738</c:v>
                </c:pt>
                <c:pt idx="10">
                  <c:v>78.787000000000006</c:v>
                </c:pt>
                <c:pt idx="11">
                  <c:v>78.23</c:v>
                </c:pt>
                <c:pt idx="12">
                  <c:v>77.507999999999996</c:v>
                </c:pt>
                <c:pt idx="13">
                  <c:v>77.933999999999997</c:v>
                </c:pt>
                <c:pt idx="14">
                  <c:v>78.557000000000002</c:v>
                </c:pt>
                <c:pt idx="15">
                  <c:v>78.835999999999999</c:v>
                </c:pt>
                <c:pt idx="16">
                  <c:v>78.557000000000002</c:v>
                </c:pt>
                <c:pt idx="17">
                  <c:v>78.426000000000002</c:v>
                </c:pt>
                <c:pt idx="18">
                  <c:v>77.638999999999996</c:v>
                </c:pt>
                <c:pt idx="19">
                  <c:v>76.819999999999993</c:v>
                </c:pt>
                <c:pt idx="20">
                  <c:v>77.59</c:v>
                </c:pt>
                <c:pt idx="21">
                  <c:v>77.721000000000004</c:v>
                </c:pt>
                <c:pt idx="22">
                  <c:v>77.474999999999994</c:v>
                </c:pt>
                <c:pt idx="23">
                  <c:v>77.016000000000005</c:v>
                </c:pt>
                <c:pt idx="24">
                  <c:v>77.033000000000001</c:v>
                </c:pt>
                <c:pt idx="25">
                  <c:v>77.295000000000002</c:v>
                </c:pt>
                <c:pt idx="26">
                  <c:v>77.197000000000003</c:v>
                </c:pt>
                <c:pt idx="27">
                  <c:v>76.983999999999995</c:v>
                </c:pt>
                <c:pt idx="28">
                  <c:v>77.147999999999996</c:v>
                </c:pt>
                <c:pt idx="29">
                  <c:v>77.819999999999993</c:v>
                </c:pt>
                <c:pt idx="30">
                  <c:v>77.311000000000007</c:v>
                </c:pt>
                <c:pt idx="31">
                  <c:v>78.081999999999994</c:v>
                </c:pt>
                <c:pt idx="32">
                  <c:v>77.623000000000005</c:v>
                </c:pt>
                <c:pt idx="33">
                  <c:v>77.835999999999999</c:v>
                </c:pt>
                <c:pt idx="34">
                  <c:v>78.573999999999998</c:v>
                </c:pt>
                <c:pt idx="35">
                  <c:v>78.540999999999997</c:v>
                </c:pt>
                <c:pt idx="36">
                  <c:v>78.180000000000007</c:v>
                </c:pt>
                <c:pt idx="37">
                  <c:v>78</c:v>
                </c:pt>
                <c:pt idx="38">
                  <c:v>78.573999999999998</c:v>
                </c:pt>
                <c:pt idx="39">
                  <c:v>78.197000000000003</c:v>
                </c:pt>
                <c:pt idx="40">
                  <c:v>79.23</c:v>
                </c:pt>
                <c:pt idx="41">
                  <c:v>79.41</c:v>
                </c:pt>
                <c:pt idx="42">
                  <c:v>79.180000000000007</c:v>
                </c:pt>
                <c:pt idx="43">
                  <c:v>79.852000000000004</c:v>
                </c:pt>
                <c:pt idx="44">
                  <c:v>81.573999999999998</c:v>
                </c:pt>
                <c:pt idx="45">
                  <c:v>82.623000000000005</c:v>
                </c:pt>
                <c:pt idx="46">
                  <c:v>83.197000000000003</c:v>
                </c:pt>
                <c:pt idx="47">
                  <c:v>85.295000000000002</c:v>
                </c:pt>
                <c:pt idx="48">
                  <c:v>87.869</c:v>
                </c:pt>
                <c:pt idx="49">
                  <c:v>93.066000000000003</c:v>
                </c:pt>
                <c:pt idx="50">
                  <c:v>99.41</c:v>
                </c:pt>
                <c:pt idx="51">
                  <c:v>110.279</c:v>
                </c:pt>
                <c:pt idx="52">
                  <c:v>124.18</c:v>
                </c:pt>
                <c:pt idx="53">
                  <c:v>141.52500000000001</c:v>
                </c:pt>
                <c:pt idx="54">
                  <c:v>160.95099999999999</c:v>
                </c:pt>
                <c:pt idx="55">
                  <c:v>179.279</c:v>
                </c:pt>
                <c:pt idx="56">
                  <c:v>195.95099999999999</c:v>
                </c:pt>
                <c:pt idx="57">
                  <c:v>209.98400000000001</c:v>
                </c:pt>
                <c:pt idx="58">
                  <c:v>219.68899999999999</c:v>
                </c:pt>
                <c:pt idx="59">
                  <c:v>227.131</c:v>
                </c:pt>
                <c:pt idx="60">
                  <c:v>229.82</c:v>
                </c:pt>
                <c:pt idx="61">
                  <c:v>229.393</c:v>
                </c:pt>
                <c:pt idx="62">
                  <c:v>223.03299999999999</c:v>
                </c:pt>
                <c:pt idx="63">
                  <c:v>208.65600000000001</c:v>
                </c:pt>
                <c:pt idx="64">
                  <c:v>182.41</c:v>
                </c:pt>
                <c:pt idx="65">
                  <c:v>143.04900000000001</c:v>
                </c:pt>
                <c:pt idx="66">
                  <c:v>102.47499999999999</c:v>
                </c:pt>
                <c:pt idx="67">
                  <c:v>79.557000000000002</c:v>
                </c:pt>
                <c:pt idx="68">
                  <c:v>72.164000000000001</c:v>
                </c:pt>
                <c:pt idx="69">
                  <c:v>71.606999999999999</c:v>
                </c:pt>
                <c:pt idx="70">
                  <c:v>71.918000000000006</c:v>
                </c:pt>
                <c:pt idx="71">
                  <c:v>73.459000000000003</c:v>
                </c:pt>
                <c:pt idx="72">
                  <c:v>75.016000000000005</c:v>
                </c:pt>
                <c:pt idx="73">
                  <c:v>77.180000000000007</c:v>
                </c:pt>
                <c:pt idx="74">
                  <c:v>81.671999999999997</c:v>
                </c:pt>
                <c:pt idx="75">
                  <c:v>88.540999999999997</c:v>
                </c:pt>
                <c:pt idx="76">
                  <c:v>95.82</c:v>
                </c:pt>
                <c:pt idx="77">
                  <c:v>107.148</c:v>
                </c:pt>
                <c:pt idx="78">
                  <c:v>119.934</c:v>
                </c:pt>
                <c:pt idx="79">
                  <c:v>132.934</c:v>
                </c:pt>
                <c:pt idx="80">
                  <c:v>146.29499999999999</c:v>
                </c:pt>
                <c:pt idx="81">
                  <c:v>158.393</c:v>
                </c:pt>
                <c:pt idx="82">
                  <c:v>168.90199999999999</c:v>
                </c:pt>
                <c:pt idx="83">
                  <c:v>177.672</c:v>
                </c:pt>
                <c:pt idx="84">
                  <c:v>183.44300000000001</c:v>
                </c:pt>
                <c:pt idx="85">
                  <c:v>182.77</c:v>
                </c:pt>
                <c:pt idx="86">
                  <c:v>174.77</c:v>
                </c:pt>
                <c:pt idx="87">
                  <c:v>155.68899999999999</c:v>
                </c:pt>
                <c:pt idx="88">
                  <c:v>124.377</c:v>
                </c:pt>
                <c:pt idx="89">
                  <c:v>91.459000000000003</c:v>
                </c:pt>
                <c:pt idx="90">
                  <c:v>71.656000000000006</c:v>
                </c:pt>
                <c:pt idx="91">
                  <c:v>64.540999999999997</c:v>
                </c:pt>
                <c:pt idx="92">
                  <c:v>64.114999999999995</c:v>
                </c:pt>
                <c:pt idx="93">
                  <c:v>64.573999999999998</c:v>
                </c:pt>
                <c:pt idx="94">
                  <c:v>63.902000000000001</c:v>
                </c:pt>
                <c:pt idx="95">
                  <c:v>64.361000000000004</c:v>
                </c:pt>
                <c:pt idx="96">
                  <c:v>64.066000000000003</c:v>
                </c:pt>
                <c:pt idx="97">
                  <c:v>63.786999999999999</c:v>
                </c:pt>
                <c:pt idx="98">
                  <c:v>63.802999999999997</c:v>
                </c:pt>
                <c:pt idx="99">
                  <c:v>63.720999999999997</c:v>
                </c:pt>
                <c:pt idx="100">
                  <c:v>63.164000000000001</c:v>
                </c:pt>
                <c:pt idx="101">
                  <c:v>62.524999999999999</c:v>
                </c:pt>
                <c:pt idx="102">
                  <c:v>63.835999999999999</c:v>
                </c:pt>
                <c:pt idx="103">
                  <c:v>64.033000000000001</c:v>
                </c:pt>
                <c:pt idx="104">
                  <c:v>63.475000000000001</c:v>
                </c:pt>
                <c:pt idx="105">
                  <c:v>63.426000000000002</c:v>
                </c:pt>
                <c:pt idx="106">
                  <c:v>62.671999999999997</c:v>
                </c:pt>
                <c:pt idx="107">
                  <c:v>63.279000000000003</c:v>
                </c:pt>
                <c:pt idx="108">
                  <c:v>63.344000000000001</c:v>
                </c:pt>
                <c:pt idx="109">
                  <c:v>63</c:v>
                </c:pt>
                <c:pt idx="110">
                  <c:v>63.164000000000001</c:v>
                </c:pt>
                <c:pt idx="111">
                  <c:v>62.622999999999998</c:v>
                </c:pt>
                <c:pt idx="112">
                  <c:v>62.786999999999999</c:v>
                </c:pt>
                <c:pt idx="113">
                  <c:v>61.426000000000002</c:v>
                </c:pt>
                <c:pt idx="114">
                  <c:v>61.82</c:v>
                </c:pt>
                <c:pt idx="115">
                  <c:v>61.131</c:v>
                </c:pt>
                <c:pt idx="116">
                  <c:v>62.18</c:v>
                </c:pt>
                <c:pt idx="117">
                  <c:v>62.917999999999999</c:v>
                </c:pt>
                <c:pt idx="118">
                  <c:v>64.295000000000002</c:v>
                </c:pt>
                <c:pt idx="119">
                  <c:v>64.557000000000002</c:v>
                </c:pt>
                <c:pt idx="120">
                  <c:v>66.197000000000003</c:v>
                </c:pt>
                <c:pt idx="121">
                  <c:v>68.688999999999993</c:v>
                </c:pt>
                <c:pt idx="122">
                  <c:v>70.376999999999995</c:v>
                </c:pt>
                <c:pt idx="123">
                  <c:v>72.41</c:v>
                </c:pt>
                <c:pt idx="124">
                  <c:v>74.147999999999996</c:v>
                </c:pt>
                <c:pt idx="125">
                  <c:v>73.802999999999997</c:v>
                </c:pt>
                <c:pt idx="126">
                  <c:v>72.721000000000004</c:v>
                </c:pt>
                <c:pt idx="127">
                  <c:v>69.164000000000001</c:v>
                </c:pt>
                <c:pt idx="128">
                  <c:v>66.933999999999997</c:v>
                </c:pt>
                <c:pt idx="129">
                  <c:v>63.377000000000002</c:v>
                </c:pt>
                <c:pt idx="130">
                  <c:v>61.344000000000001</c:v>
                </c:pt>
                <c:pt idx="131">
                  <c:v>59.606999999999999</c:v>
                </c:pt>
                <c:pt idx="132">
                  <c:v>57.475000000000001</c:v>
                </c:pt>
                <c:pt idx="133">
                  <c:v>58.066000000000003</c:v>
                </c:pt>
                <c:pt idx="134">
                  <c:v>57.475000000000001</c:v>
                </c:pt>
                <c:pt idx="135">
                  <c:v>57.197000000000003</c:v>
                </c:pt>
                <c:pt idx="136">
                  <c:v>58</c:v>
                </c:pt>
                <c:pt idx="137">
                  <c:v>56.917999999999999</c:v>
                </c:pt>
                <c:pt idx="138">
                  <c:v>57.491999999999997</c:v>
                </c:pt>
                <c:pt idx="139">
                  <c:v>55.786999999999999</c:v>
                </c:pt>
                <c:pt idx="140">
                  <c:v>56.066000000000003</c:v>
                </c:pt>
                <c:pt idx="141">
                  <c:v>56.508000000000003</c:v>
                </c:pt>
                <c:pt idx="142">
                  <c:v>56.115000000000002</c:v>
                </c:pt>
                <c:pt idx="143">
                  <c:v>56.393000000000001</c:v>
                </c:pt>
                <c:pt idx="144">
                  <c:v>57.164000000000001</c:v>
                </c:pt>
                <c:pt idx="145">
                  <c:v>55.984000000000002</c:v>
                </c:pt>
                <c:pt idx="146">
                  <c:v>57.442999999999998</c:v>
                </c:pt>
                <c:pt idx="147">
                  <c:v>57.508000000000003</c:v>
                </c:pt>
                <c:pt idx="148">
                  <c:v>57.097999999999999</c:v>
                </c:pt>
                <c:pt idx="149">
                  <c:v>57.442999999999998</c:v>
                </c:pt>
                <c:pt idx="150">
                  <c:v>58.786999999999999</c:v>
                </c:pt>
                <c:pt idx="151">
                  <c:v>58.802999999999997</c:v>
                </c:pt>
                <c:pt idx="152">
                  <c:v>60.508000000000003</c:v>
                </c:pt>
                <c:pt idx="153">
                  <c:v>61.508000000000003</c:v>
                </c:pt>
                <c:pt idx="154">
                  <c:v>62.066000000000003</c:v>
                </c:pt>
                <c:pt idx="155">
                  <c:v>61.835999999999999</c:v>
                </c:pt>
                <c:pt idx="156">
                  <c:v>61.639000000000003</c:v>
                </c:pt>
                <c:pt idx="157">
                  <c:v>60.639000000000003</c:v>
                </c:pt>
                <c:pt idx="158">
                  <c:v>59.246000000000002</c:v>
                </c:pt>
                <c:pt idx="159">
                  <c:v>57.131</c:v>
                </c:pt>
                <c:pt idx="160">
                  <c:v>55.066000000000003</c:v>
                </c:pt>
                <c:pt idx="161">
                  <c:v>55.738</c:v>
                </c:pt>
                <c:pt idx="162">
                  <c:v>54.720999999999997</c:v>
                </c:pt>
                <c:pt idx="163">
                  <c:v>53.59</c:v>
                </c:pt>
                <c:pt idx="164">
                  <c:v>53.82</c:v>
                </c:pt>
                <c:pt idx="165">
                  <c:v>52.671999999999997</c:v>
                </c:pt>
                <c:pt idx="166">
                  <c:v>54.360999999999997</c:v>
                </c:pt>
                <c:pt idx="167">
                  <c:v>53.066000000000003</c:v>
                </c:pt>
                <c:pt idx="168">
                  <c:v>54.048999999999999</c:v>
                </c:pt>
                <c:pt idx="169">
                  <c:v>53.442999999999998</c:v>
                </c:pt>
                <c:pt idx="170">
                  <c:v>53.426000000000002</c:v>
                </c:pt>
                <c:pt idx="171">
                  <c:v>52.966999999999999</c:v>
                </c:pt>
                <c:pt idx="172">
                  <c:v>52.720999999999997</c:v>
                </c:pt>
                <c:pt idx="173">
                  <c:v>52.279000000000003</c:v>
                </c:pt>
                <c:pt idx="174">
                  <c:v>54.18</c:v>
                </c:pt>
                <c:pt idx="175">
                  <c:v>52.508000000000003</c:v>
                </c:pt>
                <c:pt idx="176">
                  <c:v>53.328000000000003</c:v>
                </c:pt>
                <c:pt idx="177">
                  <c:v>52.524999999999999</c:v>
                </c:pt>
                <c:pt idx="178">
                  <c:v>52.884999999999998</c:v>
                </c:pt>
                <c:pt idx="179">
                  <c:v>52.442999999999998</c:v>
                </c:pt>
                <c:pt idx="180">
                  <c:v>52.097999999999999</c:v>
                </c:pt>
                <c:pt idx="181">
                  <c:v>52.738</c:v>
                </c:pt>
                <c:pt idx="182">
                  <c:v>52.164000000000001</c:v>
                </c:pt>
                <c:pt idx="183">
                  <c:v>51.393000000000001</c:v>
                </c:pt>
                <c:pt idx="184">
                  <c:v>51.869</c:v>
                </c:pt>
                <c:pt idx="185">
                  <c:v>51.393000000000001</c:v>
                </c:pt>
                <c:pt idx="186">
                  <c:v>50.786999999999999</c:v>
                </c:pt>
                <c:pt idx="187">
                  <c:v>52.475000000000001</c:v>
                </c:pt>
                <c:pt idx="188">
                  <c:v>51.835999999999999</c:v>
                </c:pt>
                <c:pt idx="189">
                  <c:v>51.689</c:v>
                </c:pt>
                <c:pt idx="190">
                  <c:v>51.393000000000001</c:v>
                </c:pt>
                <c:pt idx="191">
                  <c:v>51.360999999999997</c:v>
                </c:pt>
                <c:pt idx="192">
                  <c:v>51.82</c:v>
                </c:pt>
                <c:pt idx="193">
                  <c:v>51.869</c:v>
                </c:pt>
                <c:pt idx="194">
                  <c:v>51.902000000000001</c:v>
                </c:pt>
                <c:pt idx="195">
                  <c:v>51.738</c:v>
                </c:pt>
                <c:pt idx="196">
                  <c:v>51.131</c:v>
                </c:pt>
                <c:pt idx="197">
                  <c:v>51.524999999999999</c:v>
                </c:pt>
                <c:pt idx="198">
                  <c:v>52.655999999999999</c:v>
                </c:pt>
                <c:pt idx="199">
                  <c:v>50.246000000000002</c:v>
                </c:pt>
                <c:pt idx="200">
                  <c:v>50.671999999999997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77.477896978586074</c:v>
                </c:pt>
                <c:pt idx="7">
                  <c:v>77.519933853733647</c:v>
                </c:pt>
                <c:pt idx="8">
                  <c:v>77.561350634648264</c:v>
                </c:pt>
                <c:pt idx="9">
                  <c:v>77.602039889334861</c:v>
                </c:pt>
                <c:pt idx="10">
                  <c:v>77.641880605346984</c:v>
                </c:pt>
                <c:pt idx="11">
                  <c:v>77.680736885575499</c:v>
                </c:pt>
                <c:pt idx="12">
                  <c:v>77.718456584558453</c:v>
                </c:pt>
                <c:pt idx="13">
                  <c:v>77.75486989789789</c:v>
                </c:pt>
                <c:pt idx="14">
                  <c:v>77.789787922065258</c:v>
                </c:pt>
                <c:pt idx="15">
                  <c:v>77.823001207573029</c:v>
                </c:pt>
                <c:pt idx="16">
                  <c:v>77.854278335468749</c:v>
                </c:pt>
                <c:pt idx="17">
                  <c:v>77.883364555907491</c:v>
                </c:pt>
                <c:pt idx="18">
                  <c:v>77.909980539226794</c:v>
                </c:pt>
                <c:pt idx="19">
                  <c:v>77.933821306552801</c:v>
                </c:pt>
                <c:pt idx="20">
                  <c:v>77.954555432521175</c:v>
                </c:pt>
                <c:pt idx="21">
                  <c:v>77.971824654797587</c:v>
                </c:pt>
                <c:pt idx="22">
                  <c:v>77.985244097652298</c:v>
                </c:pt>
                <c:pt idx="23">
                  <c:v>77.994403444560888</c:v>
                </c:pt>
                <c:pt idx="24">
                  <c:v>77.998869619858993</c:v>
                </c:pt>
                <c:pt idx="25">
                  <c:v>77.998191931282321</c:v>
                </c:pt>
                <c:pt idx="26">
                  <c:v>77.991911293313294</c:v>
                </c:pt>
                <c:pt idx="27">
                  <c:v>77.979576260735897</c:v>
                </c:pt>
                <c:pt idx="28">
                  <c:v>77.960770388732854</c:v>
                </c:pt>
                <c:pt idx="29">
                  <c:v>77.935158217054081</c:v>
                </c:pt>
                <c:pt idx="30">
                  <c:v>77.902561343027401</c:v>
                </c:pt>
                <c:pt idx="31">
                  <c:v>77.863082031667801</c:v>
                </c:pt>
                <c:pt idx="32">
                  <c:v>77.81729999206793</c:v>
                </c:pt>
                <c:pt idx="33">
                  <c:v>77.766578499289835</c:v>
                </c:pt>
                <c:pt idx="34">
                  <c:v>77.713528671089705</c:v>
                </c:pt>
                <c:pt idx="35">
                  <c:v>77.662694325767021</c:v>
                </c:pt>
                <c:pt idx="36">
                  <c:v>77.621532148395687</c:v>
                </c:pt>
                <c:pt idx="37">
                  <c:v>77.601768977578686</c:v>
                </c:pt>
                <c:pt idx="38">
                  <c:v>77.62121416907847</c:v>
                </c:pt>
                <c:pt idx="39">
                  <c:v>77.7060827848657</c:v>
                </c:pt>
                <c:pt idx="40">
                  <c:v>77.893836442158545</c:v>
                </c:pt>
                <c:pt idx="41">
                  <c:v>78.236465307090199</c:v>
                </c:pt>
                <c:pt idx="42">
                  <c:v>78.804012312403358</c:v>
                </c:pt>
                <c:pt idx="43">
                  <c:v>79.68798096752171</c:v>
                </c:pt>
                <c:pt idx="44">
                  <c:v>81.004082759532281</c:v>
                </c:pt>
                <c:pt idx="45">
                  <c:v>82.893593547719803</c:v>
                </c:pt>
                <c:pt idx="46">
                  <c:v>85.52243874396288</c:v>
                </c:pt>
                <c:pt idx="47">
                  <c:v>89.07706417029928</c:v>
                </c:pt>
                <c:pt idx="48">
                  <c:v>93.756227932594882</c:v>
                </c:pt>
                <c:pt idx="49">
                  <c:v>99.758116818649654</c:v>
                </c:pt>
                <c:pt idx="50">
                  <c:v>107.26267598157075</c:v>
                </c:pt>
                <c:pt idx="51">
                  <c:v>116.40973322407238</c:v>
                </c:pt>
                <c:pt idx="52">
                  <c:v>127.27433446098198</c:v>
                </c:pt>
                <c:pt idx="53">
                  <c:v>139.84152214353088</c:v>
                </c:pt>
                <c:pt idx="54">
                  <c:v>153.98311588610994</c:v>
                </c:pt>
                <c:pt idx="55">
                  <c:v>169.43731312797684</c:v>
                </c:pt>
                <c:pt idx="56">
                  <c:v>185.78357786212698</c:v>
                </c:pt>
                <c:pt idx="57">
                  <c:v>202.38275733551052</c:v>
                </c:pt>
                <c:pt idx="58">
                  <c:v>218.21960822742082</c:v>
                </c:pt>
                <c:pt idx="59">
                  <c:v>231.59899905762299</c:v>
                </c:pt>
                <c:pt idx="60">
                  <c:v>239.83117166528763</c:v>
                </c:pt>
                <c:pt idx="61">
                  <c:v>239.40736922705261</c:v>
                </c:pt>
                <c:pt idx="62">
                  <c:v>227.28489537004685</c:v>
                </c:pt>
                <c:pt idx="63">
                  <c:v>203.09842136212686</c:v>
                </c:pt>
                <c:pt idx="64">
                  <c:v>170.6822073521208</c:v>
                </c:pt>
                <c:pt idx="65">
                  <c:v>137.03951931024852</c:v>
                </c:pt>
                <c:pt idx="66">
                  <c:v>108.96615545247047</c:v>
                </c:pt>
                <c:pt idx="67">
                  <c:v>89.92757881459714</c:v>
                </c:pt>
                <c:pt idx="68">
                  <c:v>79.508439996562416</c:v>
                </c:pt>
                <c:pt idx="69">
                  <c:v>75.1677221213412</c:v>
                </c:pt>
                <c:pt idx="70">
                  <c:v>74.314807268315718</c:v>
                </c:pt>
                <c:pt idx="71">
                  <c:v>75.321469537067529</c:v>
                </c:pt>
                <c:pt idx="72">
                  <c:v>77.506220502191752</c:v>
                </c:pt>
                <c:pt idx="73">
                  <c:v>80.744314062693647</c:v>
                </c:pt>
                <c:pt idx="74">
                  <c:v>85.142322067239974</c:v>
                </c:pt>
                <c:pt idx="75">
                  <c:v>90.865048361086821</c:v>
                </c:pt>
                <c:pt idx="76">
                  <c:v>98.055283049711988</c:v>
                </c:pt>
                <c:pt idx="77">
                  <c:v>106.78846043445756</c:v>
                </c:pt>
                <c:pt idx="78">
                  <c:v>117.03770860648213</c:v>
                </c:pt>
                <c:pt idx="79">
                  <c:v>128.64525100298613</c:v>
                </c:pt>
                <c:pt idx="80">
                  <c:v>141.30262776752016</c:v>
                </c:pt>
                <c:pt idx="81">
                  <c:v>154.53527042712568</c:v>
                </c:pt>
                <c:pt idx="82">
                  <c:v>167.64368101413135</c:v>
                </c:pt>
                <c:pt idx="83">
                  <c:v>179.43797377190714</c:v>
                </c:pt>
                <c:pt idx="84">
                  <c:v>187.56638983288462</c:v>
                </c:pt>
                <c:pt idx="85">
                  <c:v>187.91375179661298</c:v>
                </c:pt>
                <c:pt idx="86">
                  <c:v>175.96389077349977</c:v>
                </c:pt>
                <c:pt idx="87">
                  <c:v>151.17991946504966</c:v>
                </c:pt>
                <c:pt idx="88">
                  <c:v>120.24872165192106</c:v>
                </c:pt>
                <c:pt idx="89">
                  <c:v>93.364466558713858</c:v>
                </c:pt>
                <c:pt idx="90">
                  <c:v>76.502559890591328</c:v>
                </c:pt>
                <c:pt idx="91">
                  <c:v>68.741887991320624</c:v>
                </c:pt>
                <c:pt idx="92">
                  <c:v>66.043971028855893</c:v>
                </c:pt>
                <c:pt idx="93">
                  <c:v>65.249655981618417</c:v>
                </c:pt>
                <c:pt idx="94">
                  <c:v>64.957507097529003</c:v>
                </c:pt>
                <c:pt idx="95">
                  <c:v>64.760515866169442</c:v>
                </c:pt>
                <c:pt idx="96">
                  <c:v>64.577273274063813</c:v>
                </c:pt>
                <c:pt idx="97">
                  <c:v>64.396252394473848</c:v>
                </c:pt>
                <c:pt idx="98">
                  <c:v>64.216235686630455</c:v>
                </c:pt>
                <c:pt idx="99">
                  <c:v>64.03707882733508</c:v>
                </c:pt>
                <c:pt idx="100">
                  <c:v>63.858721158093047</c:v>
                </c:pt>
                <c:pt idx="101">
                  <c:v>63.681111868770543</c:v>
                </c:pt>
                <c:pt idx="102">
                  <c:v>63.504208779930565</c:v>
                </c:pt>
                <c:pt idx="103">
                  <c:v>63.32798545246925</c:v>
                </c:pt>
                <c:pt idx="104">
                  <c:v>63.152448654274473</c:v>
                </c:pt>
                <c:pt idx="105">
                  <c:v>62.977677879517252</c:v>
                </c:pt>
                <c:pt idx="106">
                  <c:v>62.803909621427692</c:v>
                </c:pt>
                <c:pt idx="107">
                  <c:v>62.631706625963197</c:v>
                </c:pt>
                <c:pt idx="108">
                  <c:v>62.462277200513633</c:v>
                </c:pt>
                <c:pt idx="109">
                  <c:v>62.298038711111573</c:v>
                </c:pt>
                <c:pt idx="110">
                  <c:v>62.143542052166957</c:v>
                </c:pt>
                <c:pt idx="111">
                  <c:v>62.006868321108072</c:v>
                </c:pt>
                <c:pt idx="112">
                  <c:v>61.901541703390549</c:v>
                </c:pt>
                <c:pt idx="113">
                  <c:v>61.848835868760951</c:v>
                </c:pt>
                <c:pt idx="114">
                  <c:v>61.880062342739116</c:v>
                </c:pt>
                <c:pt idx="115">
                  <c:v>62.038041878688588</c:v>
                </c:pt>
                <c:pt idx="116">
                  <c:v>62.376574818058586</c:v>
                </c:pt>
                <c:pt idx="117">
                  <c:v>62.956525283650073</c:v>
                </c:pt>
                <c:pt idx="118">
                  <c:v>63.83729814083302</c:v>
                </c:pt>
                <c:pt idx="119">
                  <c:v>65.062950221833987</c:v>
                </c:pt>
                <c:pt idx="120">
                  <c:v>66.64224801687871</c:v>
                </c:pt>
                <c:pt idx="121">
                  <c:v>68.520670711459104</c:v>
                </c:pt>
                <c:pt idx="122">
                  <c:v>70.541525338063622</c:v>
                </c:pt>
                <c:pt idx="123">
                  <c:v>72.403086678701314</c:v>
                </c:pt>
                <c:pt idx="124">
                  <c:v>73.651057647262874</c:v>
                </c:pt>
                <c:pt idx="125">
                  <c:v>73.779727186777293</c:v>
                </c:pt>
                <c:pt idx="126">
                  <c:v>72.474606314217041</c:v>
                </c:pt>
                <c:pt idx="127">
                  <c:v>69.874429975718186</c:v>
                </c:pt>
                <c:pt idx="128">
                  <c:v>66.607516943059011</c:v>
                </c:pt>
                <c:pt idx="129">
                  <c:v>63.491935477036996</c:v>
                </c:pt>
                <c:pt idx="130">
                  <c:v>61.111735479922736</c:v>
                </c:pt>
                <c:pt idx="131">
                  <c:v>59.607686889988308</c:v>
                </c:pt>
                <c:pt idx="132">
                  <c:v>58.785818848542206</c:v>
                </c:pt>
                <c:pt idx="133">
                  <c:v>58.359168139098102</c:v>
                </c:pt>
                <c:pt idx="134">
                  <c:v>58.110805479602774</c:v>
                </c:pt>
                <c:pt idx="135">
                  <c:v>57.92665972579983</c:v>
                </c:pt>
                <c:pt idx="136">
                  <c:v>57.76158627489815</c:v>
                </c:pt>
                <c:pt idx="137">
                  <c:v>57.601721396320528</c:v>
                </c:pt>
                <c:pt idx="138">
                  <c:v>57.443771566251783</c:v>
                </c:pt>
                <c:pt idx="139">
                  <c:v>57.287270604223814</c:v>
                </c:pt>
                <c:pt idx="140">
                  <c:v>57.132535947738056</c:v>
                </c:pt>
                <c:pt idx="141">
                  <c:v>56.980510722849985</c:v>
                </c:pt>
                <c:pt idx="142">
                  <c:v>56.83333462941836</c:v>
                </c:pt>
                <c:pt idx="143">
                  <c:v>56.695557382673677</c:v>
                </c:pt>
                <c:pt idx="144">
                  <c:v>56.576186386401758</c:v>
                </c:pt>
                <c:pt idx="145">
                  <c:v>56.491657012214972</c:v>
                </c:pt>
                <c:pt idx="146">
                  <c:v>56.469354549777087</c:v>
                </c:pt>
                <c:pt idx="147">
                  <c:v>56.550457901453697</c:v>
                </c:pt>
                <c:pt idx="148">
                  <c:v>56.789737020486143</c:v>
                </c:pt>
                <c:pt idx="149">
                  <c:v>57.248869648287354</c:v>
                </c:pt>
                <c:pt idx="150">
                  <c:v>57.979281762032187</c:v>
                </c:pt>
                <c:pt idx="151">
                  <c:v>58.99113701139035</c:v>
                </c:pt>
                <c:pt idx="152">
                  <c:v>60.209482166049646</c:v>
                </c:pt>
                <c:pt idx="153">
                  <c:v>61.432658289393316</c:v>
                </c:pt>
                <c:pt idx="154">
                  <c:v>62.332977930109834</c:v>
                </c:pt>
                <c:pt idx="155">
                  <c:v>62.550022356745608</c:v>
                </c:pt>
                <c:pt idx="156">
                  <c:v>61.87469135356362</c:v>
                </c:pt>
                <c:pt idx="157">
                  <c:v>60.412701798353915</c:v>
                </c:pt>
                <c:pt idx="158">
                  <c:v>58.570969241037155</c:v>
                </c:pt>
                <c:pt idx="159">
                  <c:v>56.839673245757602</c:v>
                </c:pt>
                <c:pt idx="160">
                  <c:v>55.538588737622113</c:v>
                </c:pt>
                <c:pt idx="161">
                  <c:v>54.722395178430439</c:v>
                </c:pt>
                <c:pt idx="162">
                  <c:v>54.267840622996495</c:v>
                </c:pt>
                <c:pt idx="163">
                  <c:v>54.015001434556432</c:v>
                </c:pt>
                <c:pt idx="164">
                  <c:v>53.850038234693109</c:v>
                </c:pt>
                <c:pt idx="165">
                  <c:v>53.715619636052729</c:v>
                </c:pt>
                <c:pt idx="166">
                  <c:v>53.589779533398001</c:v>
                </c:pt>
                <c:pt idx="167">
                  <c:v>53.465871430644079</c:v>
                </c:pt>
                <c:pt idx="168">
                  <c:v>53.342231456451223</c:v>
                </c:pt>
                <c:pt idx="169">
                  <c:v>53.218459924473805</c:v>
                </c:pt>
                <c:pt idx="170">
                  <c:v>53.094417581296341</c:v>
                </c:pt>
                <c:pt idx="171">
                  <c:v>52.970015621442947</c:v>
                </c:pt>
                <c:pt idx="172">
                  <c:v>52.845181062302423</c:v>
                </c:pt>
                <c:pt idx="173">
                  <c:v>52.719852099227026</c:v>
                </c:pt>
                <c:pt idx="174">
                  <c:v>52.593977359762711</c:v>
                </c:pt>
                <c:pt idx="175">
                  <c:v>52.467515426178196</c:v>
                </c:pt>
                <c:pt idx="176">
                  <c:v>52.340434255393724</c:v>
                </c:pt>
                <c:pt idx="177">
                  <c:v>52.212710496446441</c:v>
                </c:pt>
                <c:pt idx="178">
                  <c:v>52.08432873693198</c:v>
                </c:pt>
                <c:pt idx="179">
                  <c:v>51.955280708807329</c:v>
                </c:pt>
                <c:pt idx="180">
                  <c:v>51.825564479956597</c:v>
                </c:pt>
                <c:pt idx="181">
                  <c:v>51.6951836535345</c:v>
                </c:pt>
                <c:pt idx="182">
                  <c:v>51.56414659272464</c:v>
                </c:pt>
                <c:pt idx="183">
                  <c:v>51.432465684399943</c:v>
                </c:pt>
                <c:pt idx="184">
                  <c:v>51.300156651394083</c:v>
                </c:pt>
                <c:pt idx="185">
                  <c:v>51.167237919774337</c:v>
                </c:pt>
                <c:pt idx="186">
                  <c:v>51.033730044686955</c:v>
                </c:pt>
                <c:pt idx="187">
                  <c:v>50.899655196027673</c:v>
                </c:pt>
                <c:pt idx="188">
                  <c:v>50.765036703350006</c:v>
                </c:pt>
                <c:pt idx="189">
                  <c:v>50.629898658018156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77.477896978583459</c:v>
                </c:pt>
                <c:pt idx="7">
                  <c:v>77.519933853725846</c:v>
                </c:pt>
                <c:pt idx="8">
                  <c:v>77.56135063462537</c:v>
                </c:pt>
                <c:pt idx="9">
                  <c:v>77.60203988926898</c:v>
                </c:pt>
                <c:pt idx="10">
                  <c:v>77.641880605160978</c:v>
                </c:pt>
                <c:pt idx="11">
                  <c:v>77.680736885060213</c:v>
                </c:pt>
                <c:pt idx="12">
                  <c:v>77.718456583157973</c:v>
                </c:pt>
                <c:pt idx="13">
                  <c:v>77.754869894163519</c:v>
                </c:pt>
                <c:pt idx="14">
                  <c:v>77.789787912295679</c:v>
                </c:pt>
                <c:pt idx="15">
                  <c:v>77.823001182497578</c:v>
                </c:pt>
                <c:pt idx="16">
                  <c:v>77.854278272324038</c:v>
                </c:pt>
                <c:pt idx="17">
                  <c:v>77.883364399901737</c:v>
                </c:pt>
                <c:pt idx="18">
                  <c:v>77.909980161080725</c:v>
                </c:pt>
                <c:pt idx="19">
                  <c:v>77.933820407274908</c:v>
                </c:pt>
                <c:pt idx="20">
                  <c:v>77.954553334337078</c:v>
                </c:pt>
                <c:pt idx="21">
                  <c:v>77.97181985184163</c:v>
                </c:pt>
                <c:pt idx="22">
                  <c:v>77.9852333109434</c:v>
                </c:pt>
                <c:pt idx="23">
                  <c:v>77.994379676997852</c:v>
                </c:pt>
                <c:pt idx="24">
                  <c:v>77.998818239670712</c:v>
                </c:pt>
                <c:pt idx="25">
                  <c:v>77.998082957488762</c:v>
                </c:pt>
                <c:pt idx="26">
                  <c:v>77.991684534701676</c:v>
                </c:pt>
                <c:pt idx="27">
                  <c:v>77.979113324847546</c:v>
                </c:pt>
                <c:pt idx="28">
                  <c:v>77.959843146397489</c:v>
                </c:pt>
                <c:pt idx="29">
                  <c:v>77.933336080186251</c:v>
                </c:pt>
                <c:pt idx="30">
                  <c:v>77.899048295057867</c:v>
                </c:pt>
                <c:pt idx="31">
                  <c:v>77.856436916597715</c:v>
                </c:pt>
                <c:pt idx="32">
                  <c:v>77.804967913786555</c:v>
                </c:pt>
                <c:pt idx="33">
                  <c:v>77.744124930333285</c:v>
                </c:pt>
                <c:pt idx="34">
                  <c:v>77.673418932570044</c:v>
                </c:pt>
                <c:pt idx="35">
                  <c:v>77.592398486300567</c:v>
                </c:pt>
                <c:pt idx="36">
                  <c:v>77.500660414050472</c:v>
                </c:pt>
                <c:pt idx="37">
                  <c:v>77.397860525867372</c:v>
                </c:pt>
                <c:pt idx="38">
                  <c:v>77.283724066002392</c:v>
                </c:pt>
                <c:pt idx="39">
                  <c:v>77.158055479712118</c:v>
                </c:pt>
                <c:pt idx="40">
                  <c:v>77.020747084215373</c:v>
                </c:pt>
                <c:pt idx="41">
                  <c:v>76.871786230012717</c:v>
                </c:pt>
                <c:pt idx="42">
                  <c:v>76.711260566513673</c:v>
                </c:pt>
                <c:pt idx="43">
                  <c:v>76.539361080493222</c:v>
                </c:pt>
                <c:pt idx="44">
                  <c:v>76.356382656245444</c:v>
                </c:pt>
                <c:pt idx="45">
                  <c:v>76.162722008776655</c:v>
                </c:pt>
                <c:pt idx="46">
                  <c:v>75.958872959890854</c:v>
                </c:pt>
                <c:pt idx="47">
                  <c:v>75.745419153460134</c:v>
                </c:pt>
                <c:pt idx="48">
                  <c:v>75.523024431183003</c:v>
                </c:pt>
                <c:pt idx="49">
                  <c:v>75.292421204087887</c:v>
                </c:pt>
                <c:pt idx="50">
                  <c:v>75.05439724909769</c:v>
                </c:pt>
                <c:pt idx="51">
                  <c:v>74.809781427089902</c:v>
                </c:pt>
                <c:pt idx="52">
                  <c:v>74.559428854571493</c:v>
                </c:pt>
                <c:pt idx="53">
                  <c:v>74.304206063825617</c:v>
                </c:pt>
                <c:pt idx="54">
                  <c:v>74.044976657689091</c:v>
                </c:pt>
                <c:pt idx="55">
                  <c:v>73.782587909164235</c:v>
                </c:pt>
                <c:pt idx="56">
                  <c:v>73.517858679060581</c:v>
                </c:pt>
                <c:pt idx="57">
                  <c:v>73.25156893420673</c:v>
                </c:pt>
                <c:pt idx="58">
                  <c:v>72.984451052177846</c:v>
                </c:pt>
                <c:pt idx="59">
                  <c:v>72.71718300318571</c:v>
                </c:pt>
                <c:pt idx="60">
                  <c:v>72.450383411880125</c:v>
                </c:pt>
                <c:pt idx="61">
                  <c:v>72.184608425909587</c:v>
                </c:pt>
                <c:pt idx="62">
                  <c:v>71.920350257092991</c:v>
                </c:pt>
                <c:pt idx="63">
                  <c:v>71.658037216236522</c:v>
                </c:pt>
                <c:pt idx="64">
                  <c:v>71.39803503383331</c:v>
                </c:pt>
                <c:pt idx="65">
                  <c:v>71.140649244833341</c:v>
                </c:pt>
                <c:pt idx="66">
                  <c:v>70.886128414319273</c:v>
                </c:pt>
                <c:pt idx="67">
                  <c:v>70.634667989798004</c:v>
                </c:pt>
                <c:pt idx="68">
                  <c:v>70.386414582309811</c:v>
                </c:pt>
                <c:pt idx="69">
                  <c:v>70.141470500167671</c:v>
                </c:pt>
                <c:pt idx="70">
                  <c:v>69.899898383630116</c:v>
                </c:pt>
                <c:pt idx="71">
                  <c:v>69.661725814310614</c:v>
                </c:pt>
                <c:pt idx="72">
                  <c:v>69.426949798162326</c:v>
                </c:pt>
                <c:pt idx="73">
                  <c:v>69.195541044370216</c:v>
                </c:pt>
                <c:pt idx="74">
                  <c:v>68.967447983722494</c:v>
                </c:pt>
                <c:pt idx="75">
                  <c:v>68.742600488607792</c:v>
                </c:pt>
                <c:pt idx="76">
                  <c:v>68.520913272537555</c:v>
                </c:pt>
                <c:pt idx="77">
                  <c:v>68.302288960051499</c:v>
                </c:pt>
                <c:pt idx="78">
                  <c:v>68.086620828187776</c:v>
                </c:pt>
                <c:pt idx="79">
                  <c:v>67.873795228635288</c:v>
                </c:pt>
                <c:pt idx="80">
                  <c:v>67.663693705523642</c:v>
                </c:pt>
                <c:pt idx="81">
                  <c:v>67.456194827855086</c:v>
                </c:pt>
                <c:pt idx="82">
                  <c:v>67.251175758147753</c:v>
                </c:pt>
                <c:pt idx="83">
                  <c:v>67.0485135802234</c:v>
                </c:pt>
                <c:pt idx="84">
                  <c:v>66.84808640949376</c:v>
                </c:pt>
                <c:pt idx="85">
                  <c:v>66.649774308803146</c:v>
                </c:pt>
                <c:pt idx="86">
                  <c:v>66.453460032061656</c:v>
                </c:pt>
                <c:pt idx="87">
                  <c:v>66.259029616713477</c:v>
                </c:pt>
                <c:pt idx="88">
                  <c:v>66.066372844656968</c:v>
                </c:pt>
                <c:pt idx="89">
                  <c:v>65.875383589671799</c:v>
                </c:pt>
                <c:pt idx="90">
                  <c:v>65.685960067790305</c:v>
                </c:pt>
                <c:pt idx="91">
                  <c:v>65.498005005437932</c:v>
                </c:pt>
                <c:pt idx="92">
                  <c:v>65.311425738602679</c:v>
                </c:pt>
                <c:pt idx="93">
                  <c:v>65.126134254806999</c:v>
                </c:pt>
                <c:pt idx="94">
                  <c:v>64.942047188267139</c:v>
                </c:pt>
                <c:pt idx="95">
                  <c:v>64.759085777345476</c:v>
                </c:pt>
                <c:pt idx="96">
                  <c:v>64.577175792237156</c:v>
                </c:pt>
                <c:pt idx="97">
                  <c:v>64.396247439782286</c:v>
                </c:pt>
                <c:pt idx="98">
                  <c:v>64.216235251357872</c:v>
                </c:pt>
                <c:pt idx="99">
                  <c:v>64.037077958973072</c:v>
                </c:pt>
                <c:pt idx="100">
                  <c:v>63.858718363961096</c:v>
                </c:pt>
                <c:pt idx="101">
                  <c:v>63.681103202023799</c:v>
                </c:pt>
                <c:pt idx="102">
                  <c:v>63.504183007831557</c:v>
                </c:pt>
                <c:pt idx="103">
                  <c:v>63.327911981904514</c:v>
                </c:pt>
                <c:pt idx="104">
                  <c:v>63.152247862092587</c:v>
                </c:pt>
                <c:pt idx="105">
                  <c:v>62.977151801622696</c:v>
                </c:pt>
                <c:pt idx="106">
                  <c:v>62.802588255386141</c:v>
                </c:pt>
                <c:pt idx="107">
                  <c:v>62.628524875887543</c:v>
                </c:pt>
                <c:pt idx="108">
                  <c:v>62.454932420064537</c:v>
                </c:pt>
                <c:pt idx="109">
                  <c:v>62.281784668005379</c:v>
                </c:pt>
                <c:pt idx="110">
                  <c:v>62.109058354435533</c:v>
                </c:pt>
                <c:pt idx="111">
                  <c:v>61.936733113705493</c:v>
                </c:pt>
                <c:pt idx="112">
                  <c:v>61.764791438885894</c:v>
                </c:pt>
                <c:pt idx="113">
                  <c:v>61.593218655454912</c:v>
                </c:pt>
                <c:pt idx="114">
                  <c:v>61.422002909939849</c:v>
                </c:pt>
                <c:pt idx="115">
                  <c:v>61.251135173744508</c:v>
                </c:pt>
                <c:pt idx="116">
                  <c:v>61.080609262246519</c:v>
                </c:pt>
                <c:pt idx="117">
                  <c:v>60.910421869078078</c:v>
                </c:pt>
                <c:pt idx="118">
                  <c:v>60.740572615300991</c:v>
                </c:pt>
                <c:pt idx="119">
                  <c:v>60.57106411294226</c:v>
                </c:pt>
                <c:pt idx="120">
                  <c:v>60.40190204206236</c:v>
                </c:pt>
                <c:pt idx="121">
                  <c:v>60.233095240172702</c:v>
                </c:pt>
                <c:pt idx="122">
                  <c:v>60.06465580239464</c:v>
                </c:pt>
                <c:pt idx="123">
                  <c:v>59.896599190246988</c:v>
                </c:pt>
                <c:pt idx="124">
                  <c:v>59.728944346357025</c:v>
                </c:pt>
                <c:pt idx="125">
                  <c:v>59.561713811701892</c:v>
                </c:pt>
                <c:pt idx="126">
                  <c:v>59.394933841200803</c:v>
                </c:pt>
                <c:pt idx="127">
                  <c:v>59.228634512592151</c:v>
                </c:pt>
                <c:pt idx="128">
                  <c:v>59.06284982254995</c:v>
                </c:pt>
                <c:pt idx="129">
                  <c:v>58.897617762933173</c:v>
                </c:pt>
                <c:pt idx="130">
                  <c:v>58.732980368943899</c:v>
                </c:pt>
                <c:pt idx="131">
                  <c:v>58.568983729829327</c:v>
                </c:pt>
                <c:pt idx="132">
                  <c:v>58.405677951649771</c:v>
                </c:pt>
                <c:pt idx="133">
                  <c:v>58.243117060616974</c:v>
                </c:pt>
                <c:pt idx="134">
                  <c:v>58.081358834668563</c:v>
                </c:pt>
                <c:pt idx="135">
                  <c:v>57.920464550392886</c:v>
                </c:pt>
                <c:pt idx="136">
                  <c:v>57.760498632275677</c:v>
                </c:pt>
                <c:pt idx="137">
                  <c:v>57.601528191648001</c:v>
                </c:pt>
                <c:pt idx="138">
                  <c:v>57.443622443821688</c:v>
                </c:pt>
                <c:pt idx="139">
                  <c:v>57.286851993856061</c:v>
                </c:pt>
                <c:pt idx="140">
                  <c:v>57.131287984344802</c:v>
                </c:pt>
                <c:pt idx="141">
                  <c:v>56.977001102651201</c:v>
                </c:pt>
                <c:pt idx="142">
                  <c:v>56.8240604502097</c:v>
                </c:pt>
                <c:pt idx="143">
                  <c:v>56.672532282830815</c:v>
                </c:pt>
                <c:pt idx="144">
                  <c:v>56.522478638275352</c:v>
                </c:pt>
                <c:pt idx="145">
                  <c:v>56.373955875463608</c:v>
                </c:pt>
                <c:pt idx="146">
                  <c:v>56.227013158180753</c:v>
                </c:pt>
                <c:pt idx="147">
                  <c:v>56.081690924522775</c:v>
                </c:pt>
                <c:pt idx="148">
                  <c:v>55.938019390966389</c:v>
                </c:pt>
                <c:pt idx="149">
                  <c:v>55.796017146124747</c:v>
                </c:pt>
                <c:pt idx="150">
                  <c:v>55.655689893218977</c:v>
                </c:pt>
                <c:pt idx="151">
                  <c:v>55.51702940134841</c:v>
                </c:pt>
                <c:pt idx="152">
                  <c:v>55.380012723208111</c:v>
                </c:pt>
                <c:pt idx="153">
                  <c:v>55.244601730627515</c:v>
                </c:pt>
                <c:pt idx="154">
                  <c:v>55.110743009143022</c:v>
                </c:pt>
                <c:pt idx="155">
                  <c:v>54.978368139082981</c:v>
                </c:pt>
                <c:pt idx="156">
                  <c:v>54.847394374022443</c:v>
                </c:pt>
                <c:pt idx="157">
                  <c:v>54.717725708992418</c:v>
                </c:pt>
                <c:pt idx="158">
                  <c:v>54.589254311802399</c:v>
                </c:pt>
                <c:pt idx="159">
                  <c:v>54.461862272692926</c:v>
                </c:pt>
                <c:pt idx="160">
                  <c:v>54.335423611702694</c:v>
                </c:pt>
                <c:pt idx="161">
                  <c:v>54.20980647086165</c:v>
                </c:pt>
                <c:pt idx="162">
                  <c:v>54.084875410543972</c:v>
                </c:pt>
                <c:pt idx="163">
                  <c:v>53.960493726546815</c:v>
                </c:pt>
                <c:pt idx="164">
                  <c:v>53.836525706748873</c:v>
                </c:pt>
                <c:pt idx="165">
                  <c:v>53.712838753138691</c:v>
                </c:pt>
                <c:pt idx="166">
                  <c:v>53.589305305791243</c:v>
                </c:pt>
                <c:pt idx="167">
                  <c:v>53.465804518940551</c:v>
                </c:pt>
                <c:pt idx="168">
                  <c:v>53.342223654440744</c:v>
                </c:pt>
                <c:pt idx="169">
                  <c:v>53.218459173413073</c:v>
                </c:pt>
                <c:pt idx="170">
                  <c:v>53.094417521653511</c:v>
                </c:pt>
                <c:pt idx="171">
                  <c:v>52.970015617538436</c:v>
                </c:pt>
                <c:pt idx="172">
                  <c:v>52.845181062091825</c:v>
                </c:pt>
                <c:pt idx="173">
                  <c:v>52.719852099217668</c:v>
                </c:pt>
                <c:pt idx="174">
                  <c:v>52.59397735976237</c:v>
                </c:pt>
                <c:pt idx="175">
                  <c:v>52.467515426178188</c:v>
                </c:pt>
                <c:pt idx="176">
                  <c:v>52.340434255393724</c:v>
                </c:pt>
                <c:pt idx="177">
                  <c:v>52.212710496446441</c:v>
                </c:pt>
                <c:pt idx="178">
                  <c:v>52.08432873693198</c:v>
                </c:pt>
                <c:pt idx="179">
                  <c:v>51.955280708807329</c:v>
                </c:pt>
                <c:pt idx="180">
                  <c:v>51.825564479956597</c:v>
                </c:pt>
                <c:pt idx="181">
                  <c:v>51.6951836535345</c:v>
                </c:pt>
                <c:pt idx="182">
                  <c:v>51.56414659272464</c:v>
                </c:pt>
                <c:pt idx="183">
                  <c:v>51.432465684399943</c:v>
                </c:pt>
                <c:pt idx="184">
                  <c:v>51.300156651394083</c:v>
                </c:pt>
                <c:pt idx="185">
                  <c:v>51.167237919774337</c:v>
                </c:pt>
                <c:pt idx="186">
                  <c:v>51.033730044686955</c:v>
                </c:pt>
                <c:pt idx="187">
                  <c:v>50.899655196027673</c:v>
                </c:pt>
                <c:pt idx="188">
                  <c:v>50.765036703350006</c:v>
                </c:pt>
                <c:pt idx="189">
                  <c:v>50.629898658018156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79.709999999999994</c:v>
                </c:pt>
                <c:pt idx="1">
                  <c:v>79.709999999999994</c:v>
                </c:pt>
                <c:pt idx="2">
                  <c:v>80.596999999999994</c:v>
                </c:pt>
                <c:pt idx="3">
                  <c:v>79.468000000000004</c:v>
                </c:pt>
                <c:pt idx="4">
                  <c:v>79.548000000000002</c:v>
                </c:pt>
                <c:pt idx="5">
                  <c:v>79.870999999999995</c:v>
                </c:pt>
                <c:pt idx="6">
                  <c:v>78.531999999999996</c:v>
                </c:pt>
                <c:pt idx="7">
                  <c:v>79.435000000000002</c:v>
                </c:pt>
                <c:pt idx="8">
                  <c:v>79.242000000000004</c:v>
                </c:pt>
                <c:pt idx="9">
                  <c:v>78.581000000000003</c:v>
                </c:pt>
                <c:pt idx="10">
                  <c:v>78.209999999999994</c:v>
                </c:pt>
                <c:pt idx="11">
                  <c:v>79.435000000000002</c:v>
                </c:pt>
                <c:pt idx="12">
                  <c:v>78.677000000000007</c:v>
                </c:pt>
                <c:pt idx="13">
                  <c:v>78.918999999999997</c:v>
                </c:pt>
                <c:pt idx="14">
                  <c:v>78</c:v>
                </c:pt>
                <c:pt idx="15">
                  <c:v>78.968000000000004</c:v>
                </c:pt>
                <c:pt idx="16">
                  <c:v>79.129000000000005</c:v>
                </c:pt>
                <c:pt idx="17">
                  <c:v>79.113</c:v>
                </c:pt>
                <c:pt idx="18">
                  <c:v>78.338999999999999</c:v>
                </c:pt>
                <c:pt idx="19">
                  <c:v>78.257999999999996</c:v>
                </c:pt>
                <c:pt idx="20">
                  <c:v>77.694000000000003</c:v>
                </c:pt>
                <c:pt idx="21">
                  <c:v>76.918999999999997</c:v>
                </c:pt>
                <c:pt idx="22">
                  <c:v>78.194000000000003</c:v>
                </c:pt>
                <c:pt idx="23">
                  <c:v>77.596999999999994</c:v>
                </c:pt>
                <c:pt idx="24">
                  <c:v>78.451999999999998</c:v>
                </c:pt>
                <c:pt idx="25">
                  <c:v>77.725999999999999</c:v>
                </c:pt>
                <c:pt idx="26">
                  <c:v>78.274000000000001</c:v>
                </c:pt>
                <c:pt idx="27">
                  <c:v>77.305999999999997</c:v>
                </c:pt>
                <c:pt idx="28">
                  <c:v>77.161000000000001</c:v>
                </c:pt>
                <c:pt idx="29">
                  <c:v>77.451999999999998</c:v>
                </c:pt>
                <c:pt idx="30">
                  <c:v>78.274000000000001</c:v>
                </c:pt>
                <c:pt idx="31">
                  <c:v>77.355000000000004</c:v>
                </c:pt>
                <c:pt idx="32">
                  <c:v>78.016000000000005</c:v>
                </c:pt>
                <c:pt idx="33">
                  <c:v>78.418999999999997</c:v>
                </c:pt>
                <c:pt idx="34">
                  <c:v>78.242000000000004</c:v>
                </c:pt>
                <c:pt idx="35">
                  <c:v>79.096999999999994</c:v>
                </c:pt>
                <c:pt idx="36">
                  <c:v>79.257999999999996</c:v>
                </c:pt>
                <c:pt idx="37">
                  <c:v>78.742000000000004</c:v>
                </c:pt>
                <c:pt idx="38">
                  <c:v>78.581000000000003</c:v>
                </c:pt>
                <c:pt idx="39">
                  <c:v>78.5</c:v>
                </c:pt>
                <c:pt idx="40">
                  <c:v>78.805999999999997</c:v>
                </c:pt>
                <c:pt idx="41">
                  <c:v>79.370999999999995</c:v>
                </c:pt>
                <c:pt idx="42">
                  <c:v>79.387</c:v>
                </c:pt>
                <c:pt idx="43">
                  <c:v>80.290000000000006</c:v>
                </c:pt>
                <c:pt idx="44">
                  <c:v>80.387</c:v>
                </c:pt>
                <c:pt idx="45">
                  <c:v>81.774000000000001</c:v>
                </c:pt>
                <c:pt idx="46">
                  <c:v>83.144999999999996</c:v>
                </c:pt>
                <c:pt idx="47">
                  <c:v>84.903000000000006</c:v>
                </c:pt>
                <c:pt idx="48">
                  <c:v>87.29</c:v>
                </c:pt>
                <c:pt idx="49">
                  <c:v>89.355000000000004</c:v>
                </c:pt>
                <c:pt idx="50">
                  <c:v>94.805999999999997</c:v>
                </c:pt>
                <c:pt idx="51">
                  <c:v>102.565</c:v>
                </c:pt>
                <c:pt idx="52">
                  <c:v>113.548</c:v>
                </c:pt>
                <c:pt idx="53">
                  <c:v>129.12899999999999</c:v>
                </c:pt>
                <c:pt idx="54">
                  <c:v>145.82300000000001</c:v>
                </c:pt>
                <c:pt idx="55">
                  <c:v>165.613</c:v>
                </c:pt>
                <c:pt idx="56">
                  <c:v>183.726</c:v>
                </c:pt>
                <c:pt idx="57">
                  <c:v>199.161</c:v>
                </c:pt>
                <c:pt idx="58">
                  <c:v>211.37100000000001</c:v>
                </c:pt>
                <c:pt idx="59">
                  <c:v>219.774</c:v>
                </c:pt>
                <c:pt idx="60">
                  <c:v>225.91900000000001</c:v>
                </c:pt>
                <c:pt idx="61">
                  <c:v>226.29</c:v>
                </c:pt>
                <c:pt idx="62">
                  <c:v>223.08099999999999</c:v>
                </c:pt>
                <c:pt idx="63">
                  <c:v>214.952</c:v>
                </c:pt>
                <c:pt idx="64">
                  <c:v>197.03200000000001</c:v>
                </c:pt>
                <c:pt idx="65">
                  <c:v>166.09700000000001</c:v>
                </c:pt>
                <c:pt idx="66">
                  <c:v>126.306</c:v>
                </c:pt>
                <c:pt idx="67">
                  <c:v>91.742000000000004</c:v>
                </c:pt>
                <c:pt idx="68">
                  <c:v>75.468000000000004</c:v>
                </c:pt>
                <c:pt idx="69">
                  <c:v>73.403000000000006</c:v>
                </c:pt>
                <c:pt idx="70">
                  <c:v>72.548000000000002</c:v>
                </c:pt>
                <c:pt idx="71">
                  <c:v>73.194000000000003</c:v>
                </c:pt>
                <c:pt idx="72">
                  <c:v>75.209999999999994</c:v>
                </c:pt>
                <c:pt idx="73">
                  <c:v>77.338999999999999</c:v>
                </c:pt>
                <c:pt idx="74">
                  <c:v>81.129000000000005</c:v>
                </c:pt>
                <c:pt idx="75">
                  <c:v>86.531999999999996</c:v>
                </c:pt>
                <c:pt idx="76">
                  <c:v>92.5</c:v>
                </c:pt>
                <c:pt idx="77">
                  <c:v>101.468</c:v>
                </c:pt>
                <c:pt idx="78">
                  <c:v>112.274</c:v>
                </c:pt>
                <c:pt idx="79">
                  <c:v>126.01600000000001</c:v>
                </c:pt>
                <c:pt idx="80">
                  <c:v>139.08099999999999</c:v>
                </c:pt>
                <c:pt idx="81">
                  <c:v>151.91900000000001</c:v>
                </c:pt>
                <c:pt idx="82">
                  <c:v>163.35499999999999</c:v>
                </c:pt>
                <c:pt idx="83">
                  <c:v>173</c:v>
                </c:pt>
                <c:pt idx="84">
                  <c:v>178.58099999999999</c:v>
                </c:pt>
                <c:pt idx="85">
                  <c:v>180.41900000000001</c:v>
                </c:pt>
                <c:pt idx="86">
                  <c:v>176.565</c:v>
                </c:pt>
                <c:pt idx="87">
                  <c:v>161.74199999999999</c:v>
                </c:pt>
                <c:pt idx="88">
                  <c:v>135.29</c:v>
                </c:pt>
                <c:pt idx="89">
                  <c:v>101.694</c:v>
                </c:pt>
                <c:pt idx="90">
                  <c:v>76.581000000000003</c:v>
                </c:pt>
                <c:pt idx="91">
                  <c:v>67.322999999999993</c:v>
                </c:pt>
                <c:pt idx="92">
                  <c:v>65.177000000000007</c:v>
                </c:pt>
                <c:pt idx="93">
                  <c:v>65.742000000000004</c:v>
                </c:pt>
                <c:pt idx="94">
                  <c:v>65.548000000000002</c:v>
                </c:pt>
                <c:pt idx="95">
                  <c:v>65.548000000000002</c:v>
                </c:pt>
                <c:pt idx="96">
                  <c:v>65.483999999999995</c:v>
                </c:pt>
                <c:pt idx="97">
                  <c:v>65.031999999999996</c:v>
                </c:pt>
                <c:pt idx="98">
                  <c:v>65.805999999999997</c:v>
                </c:pt>
                <c:pt idx="99">
                  <c:v>65.113</c:v>
                </c:pt>
                <c:pt idx="100">
                  <c:v>65.951999999999998</c:v>
                </c:pt>
                <c:pt idx="101">
                  <c:v>65</c:v>
                </c:pt>
                <c:pt idx="102">
                  <c:v>65.725999999999999</c:v>
                </c:pt>
                <c:pt idx="103">
                  <c:v>65.968000000000004</c:v>
                </c:pt>
                <c:pt idx="104">
                  <c:v>64.822999999999993</c:v>
                </c:pt>
                <c:pt idx="105">
                  <c:v>64.709999999999994</c:v>
                </c:pt>
                <c:pt idx="106">
                  <c:v>64.968000000000004</c:v>
                </c:pt>
                <c:pt idx="107">
                  <c:v>64.822999999999993</c:v>
                </c:pt>
                <c:pt idx="108">
                  <c:v>65.096999999999994</c:v>
                </c:pt>
                <c:pt idx="109">
                  <c:v>65.935000000000002</c:v>
                </c:pt>
                <c:pt idx="110">
                  <c:v>65.113</c:v>
                </c:pt>
                <c:pt idx="111">
                  <c:v>65.338999999999999</c:v>
                </c:pt>
                <c:pt idx="112">
                  <c:v>64.918999999999997</c:v>
                </c:pt>
                <c:pt idx="113">
                  <c:v>64.870999999999995</c:v>
                </c:pt>
                <c:pt idx="114">
                  <c:v>65</c:v>
                </c:pt>
                <c:pt idx="115">
                  <c:v>63.774000000000001</c:v>
                </c:pt>
                <c:pt idx="116">
                  <c:v>63.902999999999999</c:v>
                </c:pt>
                <c:pt idx="117">
                  <c:v>65.548000000000002</c:v>
                </c:pt>
                <c:pt idx="118">
                  <c:v>66.581000000000003</c:v>
                </c:pt>
                <c:pt idx="119">
                  <c:v>67.516000000000005</c:v>
                </c:pt>
                <c:pt idx="120">
                  <c:v>69.418999999999997</c:v>
                </c:pt>
                <c:pt idx="121">
                  <c:v>72.242000000000004</c:v>
                </c:pt>
                <c:pt idx="122">
                  <c:v>74.274000000000001</c:v>
                </c:pt>
                <c:pt idx="123">
                  <c:v>77.322999999999993</c:v>
                </c:pt>
                <c:pt idx="124">
                  <c:v>76.790000000000006</c:v>
                </c:pt>
                <c:pt idx="125">
                  <c:v>76.805999999999997</c:v>
                </c:pt>
                <c:pt idx="126">
                  <c:v>75.031999999999996</c:v>
                </c:pt>
                <c:pt idx="127">
                  <c:v>72.225999999999999</c:v>
                </c:pt>
                <c:pt idx="128">
                  <c:v>68.951999999999998</c:v>
                </c:pt>
                <c:pt idx="129">
                  <c:v>65.355000000000004</c:v>
                </c:pt>
                <c:pt idx="130">
                  <c:v>63.581000000000003</c:v>
                </c:pt>
                <c:pt idx="131">
                  <c:v>61.418999999999997</c:v>
                </c:pt>
                <c:pt idx="132">
                  <c:v>60.661000000000001</c:v>
                </c:pt>
                <c:pt idx="133">
                  <c:v>60.354999999999997</c:v>
                </c:pt>
                <c:pt idx="134">
                  <c:v>60.387</c:v>
                </c:pt>
                <c:pt idx="135">
                  <c:v>59.305999999999997</c:v>
                </c:pt>
                <c:pt idx="136">
                  <c:v>59.387</c:v>
                </c:pt>
                <c:pt idx="137">
                  <c:v>59.145000000000003</c:v>
                </c:pt>
                <c:pt idx="138">
                  <c:v>59.031999999999996</c:v>
                </c:pt>
                <c:pt idx="139">
                  <c:v>59.161000000000001</c:v>
                </c:pt>
                <c:pt idx="140">
                  <c:v>58.5</c:v>
                </c:pt>
                <c:pt idx="141">
                  <c:v>58.677</c:v>
                </c:pt>
                <c:pt idx="142">
                  <c:v>58.661000000000001</c:v>
                </c:pt>
                <c:pt idx="143">
                  <c:v>58.968000000000004</c:v>
                </c:pt>
                <c:pt idx="144">
                  <c:v>58.951999999999998</c:v>
                </c:pt>
                <c:pt idx="145">
                  <c:v>59.225999999999999</c:v>
                </c:pt>
                <c:pt idx="146">
                  <c:v>59.064999999999998</c:v>
                </c:pt>
                <c:pt idx="147">
                  <c:v>58.71</c:v>
                </c:pt>
                <c:pt idx="148">
                  <c:v>60.031999999999996</c:v>
                </c:pt>
                <c:pt idx="149">
                  <c:v>59.725999999999999</c:v>
                </c:pt>
                <c:pt idx="150">
                  <c:v>61.21</c:v>
                </c:pt>
                <c:pt idx="151">
                  <c:v>61.5</c:v>
                </c:pt>
                <c:pt idx="152">
                  <c:v>62.564999999999998</c:v>
                </c:pt>
                <c:pt idx="153">
                  <c:v>63.613</c:v>
                </c:pt>
                <c:pt idx="154">
                  <c:v>63.661000000000001</c:v>
                </c:pt>
                <c:pt idx="155">
                  <c:v>64.677000000000007</c:v>
                </c:pt>
                <c:pt idx="156">
                  <c:v>62.71</c:v>
                </c:pt>
                <c:pt idx="157">
                  <c:v>61.774000000000001</c:v>
                </c:pt>
                <c:pt idx="158">
                  <c:v>59.741999999999997</c:v>
                </c:pt>
                <c:pt idx="159">
                  <c:v>58.113</c:v>
                </c:pt>
                <c:pt idx="160">
                  <c:v>56.225999999999999</c:v>
                </c:pt>
                <c:pt idx="161">
                  <c:v>56.274000000000001</c:v>
                </c:pt>
                <c:pt idx="162">
                  <c:v>55.371000000000002</c:v>
                </c:pt>
                <c:pt idx="163">
                  <c:v>55.741999999999997</c:v>
                </c:pt>
                <c:pt idx="164">
                  <c:v>55.241999999999997</c:v>
                </c:pt>
                <c:pt idx="165">
                  <c:v>54.871000000000002</c:v>
                </c:pt>
                <c:pt idx="166">
                  <c:v>55.274000000000001</c:v>
                </c:pt>
                <c:pt idx="167">
                  <c:v>55.387</c:v>
                </c:pt>
                <c:pt idx="168">
                  <c:v>55.031999999999996</c:v>
                </c:pt>
                <c:pt idx="169">
                  <c:v>54.194000000000003</c:v>
                </c:pt>
                <c:pt idx="170">
                  <c:v>54.031999999999996</c:v>
                </c:pt>
                <c:pt idx="171">
                  <c:v>54.064999999999998</c:v>
                </c:pt>
                <c:pt idx="172">
                  <c:v>53.854999999999997</c:v>
                </c:pt>
                <c:pt idx="173">
                  <c:v>54.468000000000004</c:v>
                </c:pt>
                <c:pt idx="174">
                  <c:v>54.113</c:v>
                </c:pt>
                <c:pt idx="175">
                  <c:v>52.741999999999997</c:v>
                </c:pt>
                <c:pt idx="176">
                  <c:v>53.402999999999999</c:v>
                </c:pt>
                <c:pt idx="177">
                  <c:v>52.951999999999998</c:v>
                </c:pt>
                <c:pt idx="178">
                  <c:v>52.338999999999999</c:v>
                </c:pt>
                <c:pt idx="179">
                  <c:v>53.21</c:v>
                </c:pt>
                <c:pt idx="180">
                  <c:v>53.145000000000003</c:v>
                </c:pt>
                <c:pt idx="181">
                  <c:v>53.29</c:v>
                </c:pt>
                <c:pt idx="182">
                  <c:v>52.677</c:v>
                </c:pt>
                <c:pt idx="183">
                  <c:v>52.725999999999999</c:v>
                </c:pt>
                <c:pt idx="184">
                  <c:v>51.5</c:v>
                </c:pt>
                <c:pt idx="185">
                  <c:v>52.21</c:v>
                </c:pt>
                <c:pt idx="186">
                  <c:v>52.435000000000002</c:v>
                </c:pt>
                <c:pt idx="187">
                  <c:v>52.194000000000003</c:v>
                </c:pt>
                <c:pt idx="188">
                  <c:v>52.371000000000002</c:v>
                </c:pt>
                <c:pt idx="189">
                  <c:v>51.823</c:v>
                </c:pt>
                <c:pt idx="190">
                  <c:v>52.064999999999998</c:v>
                </c:pt>
                <c:pt idx="191">
                  <c:v>51.935000000000002</c:v>
                </c:pt>
                <c:pt idx="192">
                  <c:v>51.161000000000001</c:v>
                </c:pt>
                <c:pt idx="193">
                  <c:v>52.225999999999999</c:v>
                </c:pt>
                <c:pt idx="194">
                  <c:v>52.194000000000003</c:v>
                </c:pt>
                <c:pt idx="195">
                  <c:v>51.838999999999999</c:v>
                </c:pt>
                <c:pt idx="196">
                  <c:v>51.418999999999997</c:v>
                </c:pt>
                <c:pt idx="197">
                  <c:v>52.081000000000003</c:v>
                </c:pt>
                <c:pt idx="198">
                  <c:v>51.741999999999997</c:v>
                </c:pt>
                <c:pt idx="199">
                  <c:v>51.241999999999997</c:v>
                </c:pt>
                <c:pt idx="200">
                  <c:v>51.081000000000003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78.216479822308159</c:v>
                </c:pt>
                <c:pt idx="8">
                  <c:v>78.239953430330203</c:v>
                </c:pt>
                <c:pt idx="9">
                  <c:v>78.262951865138916</c:v>
                </c:pt>
                <c:pt idx="10">
                  <c:v>78.285386730954443</c:v>
                </c:pt>
                <c:pt idx="11">
                  <c:v>78.307158164543253</c:v>
                </c:pt>
                <c:pt idx="12">
                  <c:v>78.32815371696222</c:v>
                </c:pt>
                <c:pt idx="13">
                  <c:v>78.34824718331997</c:v>
                </c:pt>
                <c:pt idx="14">
                  <c:v>78.367297391356928</c:v>
                </c:pt>
                <c:pt idx="15">
                  <c:v>78.385146963746848</c:v>
                </c:pt>
                <c:pt idx="16">
                  <c:v>78.401621074033272</c:v>
                </c:pt>
                <c:pt idx="17">
                  <c:v>78.416526222345951</c:v>
                </c:pt>
                <c:pt idx="18">
                  <c:v>78.429649065088142</c:v>
                </c:pt>
                <c:pt idx="19">
                  <c:v>78.440755343812</c:v>
                </c:pt>
                <c:pt idx="20">
                  <c:v>78.449588974837241</c:v>
                </c:pt>
                <c:pt idx="21">
                  <c:v>78.455871387325843</c:v>
                </c:pt>
                <c:pt idx="22">
                  <c:v>78.459301242032595</c:v>
                </c:pt>
                <c:pt idx="23">
                  <c:v>78.459554741421144</c:v>
                </c:pt>
                <c:pt idx="24">
                  <c:v>78.456286881872401</c:v>
                </c:pt>
                <c:pt idx="25">
                  <c:v>78.449134247395605</c:v>
                </c:pt>
                <c:pt idx="26">
                  <c:v>78.437720378772056</c:v>
                </c:pt>
                <c:pt idx="27">
                  <c:v>78.421665493745124</c:v>
                </c:pt>
                <c:pt idx="28">
                  <c:v>78.400603564583335</c:v>
                </c:pt>
                <c:pt idx="29">
                  <c:v>78.374211737225735</c:v>
                </c:pt>
                <c:pt idx="30">
                  <c:v>78.342260144109801</c:v>
                </c:pt>
                <c:pt idx="31">
                  <c:v>78.304694737954591</c:v>
                </c:pt>
                <c:pt idx="32">
                  <c:v>78.261772301800548</c:v>
                </c:pt>
                <c:pt idx="33">
                  <c:v>78.214275641327077</c:v>
                </c:pt>
                <c:pt idx="34">
                  <c:v>78.16384824766206</c:v>
                </c:pt>
                <c:pt idx="35">
                  <c:v>78.11350099709702</c:v>
                </c:pt>
                <c:pt idx="36">
                  <c:v>78.068357371081902</c:v>
                </c:pt>
                <c:pt idx="37">
                  <c:v>78.036715525945368</c:v>
                </c:pt>
                <c:pt idx="38">
                  <c:v>78.031510869088152</c:v>
                </c:pt>
                <c:pt idx="39">
                  <c:v>78.072255245992423</c:v>
                </c:pt>
                <c:pt idx="40">
                  <c:v>78.187500402145915</c:v>
                </c:pt>
                <c:pt idx="41">
                  <c:v>78.417815364463195</c:v>
                </c:pt>
                <c:pt idx="42">
                  <c:v>78.819172286439752</c:v>
                </c:pt>
                <c:pt idx="43">
                  <c:v>79.466499643063287</c:v>
                </c:pt>
                <c:pt idx="44">
                  <c:v>80.45698955043018</c:v>
                </c:pt>
                <c:pt idx="45">
                  <c:v>81.912552747292722</c:v>
                </c:pt>
                <c:pt idx="46">
                  <c:v>83.980629604786202</c:v>
                </c:pt>
                <c:pt idx="47">
                  <c:v>86.832431743896976</c:v>
                </c:pt>
                <c:pt idx="48">
                  <c:v>90.657660332219578</c:v>
                </c:pt>
                <c:pt idx="49">
                  <c:v>95.654880066749442</c:v>
                </c:pt>
                <c:pt idx="50">
                  <c:v>102.01706766107058</c:v>
                </c:pt>
                <c:pt idx="51">
                  <c:v>109.91241877790735</c:v>
                </c:pt>
                <c:pt idx="52">
                  <c:v>119.46126133184106</c:v>
                </c:pt>
                <c:pt idx="53">
                  <c:v>130.71078750024816</c:v>
                </c:pt>
                <c:pt idx="54">
                  <c:v>143.61001273391923</c:v>
                </c:pt>
                <c:pt idx="55">
                  <c:v>157.9870410506673</c:v>
                </c:pt>
                <c:pt idx="56">
                  <c:v>173.52670343447346</c:v>
                </c:pt>
                <c:pt idx="57">
                  <c:v>189.73308554983427</c:v>
                </c:pt>
                <c:pt idx="58">
                  <c:v>205.83430644012168</c:v>
                </c:pt>
                <c:pt idx="59">
                  <c:v>220.56926301754029</c:v>
                </c:pt>
                <c:pt idx="60">
                  <c:v>231.87300715250373</c:v>
                </c:pt>
                <c:pt idx="61">
                  <c:v>236.73903802806853</c:v>
                </c:pt>
                <c:pt idx="62">
                  <c:v>231.82607656578173</c:v>
                </c:pt>
                <c:pt idx="63">
                  <c:v>215.13788611061753</c:v>
                </c:pt>
                <c:pt idx="64">
                  <c:v>188.00586248508085</c:v>
                </c:pt>
                <c:pt idx="65">
                  <c:v>155.58779307525188</c:v>
                </c:pt>
                <c:pt idx="66">
                  <c:v>124.8195335977574</c:v>
                </c:pt>
                <c:pt idx="67">
                  <c:v>101.0744517531532</c:v>
                </c:pt>
                <c:pt idx="68">
                  <c:v>86.112821395301168</c:v>
                </c:pt>
                <c:pt idx="69">
                  <c:v>78.561539413551841</c:v>
                </c:pt>
                <c:pt idx="70">
                  <c:v>75.85213182647297</c:v>
                </c:pt>
                <c:pt idx="71">
                  <c:v>75.838300570198442</c:v>
                </c:pt>
                <c:pt idx="72">
                  <c:v>77.337650989194287</c:v>
                </c:pt>
                <c:pt idx="73">
                  <c:v>79.935625841370452</c:v>
                </c:pt>
                <c:pt idx="74">
                  <c:v>83.621348668514898</c:v>
                </c:pt>
                <c:pt idx="75">
                  <c:v>88.532880142378289</c:v>
                </c:pt>
                <c:pt idx="76">
                  <c:v>94.827866906483479</c:v>
                </c:pt>
                <c:pt idx="77">
                  <c:v>102.61919030792792</c:v>
                </c:pt>
                <c:pt idx="78">
                  <c:v>111.93339167761721</c:v>
                </c:pt>
                <c:pt idx="79">
                  <c:v>122.67753741448614</c:v>
                </c:pt>
                <c:pt idx="80">
                  <c:v>134.61431747310354</c:v>
                </c:pt>
                <c:pt idx="81">
                  <c:v>147.34635200055499</c:v>
                </c:pt>
                <c:pt idx="82">
                  <c:v>160.28839419023646</c:v>
                </c:pt>
                <c:pt idx="83">
                  <c:v>172.51897434009709</c:v>
                </c:pt>
                <c:pt idx="84">
                  <c:v>182.27442673775437</c:v>
                </c:pt>
                <c:pt idx="85">
                  <c:v>186.13894281111968</c:v>
                </c:pt>
                <c:pt idx="86">
                  <c:v>179.34211759058843</c:v>
                </c:pt>
                <c:pt idx="87">
                  <c:v>159.23390377005714</c:v>
                </c:pt>
                <c:pt idx="88">
                  <c:v>129.93742804718832</c:v>
                </c:pt>
                <c:pt idx="89">
                  <c:v>101.37724095093485</c:v>
                </c:pt>
                <c:pt idx="90">
                  <c:v>81.663775243718121</c:v>
                </c:pt>
                <c:pt idx="91">
                  <c:v>71.835991026235035</c:v>
                </c:pt>
                <c:pt idx="92">
                  <c:v>68.219896069582077</c:v>
                </c:pt>
                <c:pt idx="93">
                  <c:v>67.159595044131677</c:v>
                </c:pt>
                <c:pt idx="94">
                  <c:v>66.822691539180525</c:v>
                </c:pt>
                <c:pt idx="95">
                  <c:v>66.630218882419385</c:v>
                </c:pt>
                <c:pt idx="96">
                  <c:v>66.458887871433404</c:v>
                </c:pt>
                <c:pt idx="97">
                  <c:v>66.2904420939972</c:v>
                </c:pt>
                <c:pt idx="98">
                  <c:v>66.122931910034296</c:v>
                </c:pt>
                <c:pt idx="99">
                  <c:v>65.956163911494073</c:v>
                </c:pt>
                <c:pt idx="100">
                  <c:v>65.790080979415734</c:v>
                </c:pt>
                <c:pt idx="101">
                  <c:v>65.624637949467768</c:v>
                </c:pt>
                <c:pt idx="102">
                  <c:v>65.459797854426768</c:v>
                </c:pt>
                <c:pt idx="103">
                  <c:v>65.295539700360152</c:v>
                </c:pt>
                <c:pt idx="104">
                  <c:v>65.131878042794582</c:v>
                </c:pt>
                <c:pt idx="105">
                  <c:v>64.968907830869284</c:v>
                </c:pt>
                <c:pt idx="106">
                  <c:v>64.806901106154925</c:v>
                </c:pt>
                <c:pt idx="107">
                  <c:v>64.646503118419176</c:v>
                </c:pt>
                <c:pt idx="108">
                  <c:v>64.489105368197656</c:v>
                </c:pt>
                <c:pt idx="109">
                  <c:v>64.337508228717525</c:v>
                </c:pt>
                <c:pt idx="110">
                  <c:v>64.197012957191632</c:v>
                </c:pt>
                <c:pt idx="111">
                  <c:v>64.077074862261327</c:v>
                </c:pt>
                <c:pt idx="112">
                  <c:v>63.993564367107957</c:v>
                </c:pt>
                <c:pt idx="113">
                  <c:v>63.971474046714889</c:v>
                </c:pt>
                <c:pt idx="114">
                  <c:v>64.047551290195258</c:v>
                </c:pt>
                <c:pt idx="115">
                  <c:v>64.271862319215614</c:v>
                </c:pt>
                <c:pt idx="116">
                  <c:v>64.706837216746166</c:v>
                </c:pt>
                <c:pt idx="117">
                  <c:v>65.422138066067561</c:v>
                </c:pt>
                <c:pt idx="118">
                  <c:v>66.483943386307033</c:v>
                </c:pt>
                <c:pt idx="119">
                  <c:v>67.937800470045843</c:v>
                </c:pt>
                <c:pt idx="120">
                  <c:v>69.784100208423865</c:v>
                </c:pt>
                <c:pt idx="121">
                  <c:v>71.943428361334611</c:v>
                </c:pt>
                <c:pt idx="122">
                  <c:v>74.209086155841476</c:v>
                </c:pt>
                <c:pt idx="123">
                  <c:v>76.200124107111094</c:v>
                </c:pt>
                <c:pt idx="124">
                  <c:v>77.371641389926552</c:v>
                </c:pt>
                <c:pt idx="125">
                  <c:v>77.170225875814353</c:v>
                </c:pt>
                <c:pt idx="126">
                  <c:v>75.34201284391655</c:v>
                </c:pt>
                <c:pt idx="127">
                  <c:v>72.199335202083986</c:v>
                </c:pt>
                <c:pt idx="128">
                  <c:v>68.560396640129568</c:v>
                </c:pt>
                <c:pt idx="129">
                  <c:v>65.32381078323148</c:v>
                </c:pt>
                <c:pt idx="130">
                  <c:v>63.012084065929564</c:v>
                </c:pt>
                <c:pt idx="131">
                  <c:v>61.642753999934158</c:v>
                </c:pt>
                <c:pt idx="132">
                  <c:v>60.93288137469375</c:v>
                </c:pt>
                <c:pt idx="133">
                  <c:v>60.570237040309109</c:v>
                </c:pt>
                <c:pt idx="134">
                  <c:v>60.35002053486172</c:v>
                </c:pt>
                <c:pt idx="135">
                  <c:v>60.176074126549601</c:v>
                </c:pt>
                <c:pt idx="136">
                  <c:v>60.014123414598259</c:v>
                </c:pt>
                <c:pt idx="137">
                  <c:v>59.854652715394295</c:v>
                </c:pt>
                <c:pt idx="138">
                  <c:v>59.695616453120884</c:v>
                </c:pt>
                <c:pt idx="139">
                  <c:v>59.536808116311903</c:v>
                </c:pt>
                <c:pt idx="140">
                  <c:v>59.378627334355293</c:v>
                </c:pt>
                <c:pt idx="141">
                  <c:v>59.22221070381309</c:v>
                </c:pt>
                <c:pt idx="142">
                  <c:v>59.070209533724153</c:v>
                </c:pt>
                <c:pt idx="143">
                  <c:v>58.928284327179128</c:v>
                </c:pt>
                <c:pt idx="144">
                  <c:v>58.807524857701772</c:v>
                </c:pt>
                <c:pt idx="145">
                  <c:v>58.727777359811633</c:v>
                </c:pt>
                <c:pt idx="146">
                  <c:v>58.721228969864406</c:v>
                </c:pt>
                <c:pt idx="147">
                  <c:v>58.834552411279155</c:v>
                </c:pt>
                <c:pt idx="148">
                  <c:v>59.126672831254965</c:v>
                </c:pt>
                <c:pt idx="149">
                  <c:v>59.658222585183687</c:v>
                </c:pt>
                <c:pt idx="150">
                  <c:v>60.468497347665618</c:v>
                </c:pt>
                <c:pt idx="151">
                  <c:v>61.537455235665696</c:v>
                </c:pt>
                <c:pt idx="152">
                  <c:v>62.738370223078164</c:v>
                </c:pt>
                <c:pt idx="153">
                  <c:v>63.807525407870394</c:v>
                </c:pt>
                <c:pt idx="154">
                  <c:v>64.382577505411149</c:v>
                </c:pt>
                <c:pt idx="155">
                  <c:v>64.148040461062777</c:v>
                </c:pt>
                <c:pt idx="156">
                  <c:v>63.034908207387659</c:v>
                </c:pt>
                <c:pt idx="157">
                  <c:v>61.316241261560762</c:v>
                </c:pt>
                <c:pt idx="158">
                  <c:v>59.478219505286589</c:v>
                </c:pt>
                <c:pt idx="159">
                  <c:v>57.948278148381405</c:v>
                </c:pt>
                <c:pt idx="160">
                  <c:v>56.903469881082984</c:v>
                </c:pt>
                <c:pt idx="161">
                  <c:v>56.283298403165716</c:v>
                </c:pt>
                <c:pt idx="162">
                  <c:v>55.928538509693915</c:v>
                </c:pt>
                <c:pt idx="163">
                  <c:v>55.700507359113068</c:v>
                </c:pt>
                <c:pt idx="164">
                  <c:v>55.520017728965421</c:v>
                </c:pt>
                <c:pt idx="165">
                  <c:v>55.353744302722745</c:v>
                </c:pt>
                <c:pt idx="166">
                  <c:v>55.190893658215103</c:v>
                </c:pt>
                <c:pt idx="167">
                  <c:v>55.028722204082499</c:v>
                </c:pt>
                <c:pt idx="168">
                  <c:v>54.8666812381733</c:v>
                </c:pt>
                <c:pt idx="169">
                  <c:v>54.704689287433361</c:v>
                </c:pt>
                <c:pt idx="170">
                  <c:v>54.542742939358355</c:v>
                </c:pt>
                <c:pt idx="171">
                  <c:v>54.380848361721696</c:v>
                </c:pt>
                <c:pt idx="172">
                  <c:v>54.21901176829428</c:v>
                </c:pt>
                <c:pt idx="173">
                  <c:v>54.057238381343531</c:v>
                </c:pt>
                <c:pt idx="174">
                  <c:v>53.895532379605797</c:v>
                </c:pt>
                <c:pt idx="175">
                  <c:v>53.733896950118883</c:v>
                </c:pt>
                <c:pt idx="176">
                  <c:v>53.572334358506922</c:v>
                </c:pt>
                <c:pt idx="177">
                  <c:v>53.410846027954278</c:v>
                </c:pt>
                <c:pt idx="178">
                  <c:v>53.249432623145687</c:v>
                </c:pt>
                <c:pt idx="179">
                  <c:v>53.088094136224647</c:v>
                </c:pt>
                <c:pt idx="180">
                  <c:v>52.926829972306791</c:v>
                </c:pt>
                <c:pt idx="181">
                  <c:v>52.765639032559179</c:v>
                </c:pt>
                <c:pt idx="182">
                  <c:v>52.604519793310025</c:v>
                </c:pt>
                <c:pt idx="183">
                  <c:v>52.443470380070977</c:v>
                </c:pt>
                <c:pt idx="184">
                  <c:v>52.282488635722302</c:v>
                </c:pt>
                <c:pt idx="185">
                  <c:v>52.121572182427776</c:v>
                </c:pt>
                <c:pt idx="186">
                  <c:v>51.960718477106852</c:v>
                </c:pt>
                <c:pt idx="187">
                  <c:v>51.799924860500575</c:v>
                </c:pt>
                <c:pt idx="188">
                  <c:v>51.639188600028362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78.216479822305473</c:v>
                </c:pt>
                <c:pt idx="8">
                  <c:v>78.239953430322132</c:v>
                </c:pt>
                <c:pt idx="9">
                  <c:v>78.262951865115099</c:v>
                </c:pt>
                <c:pt idx="10">
                  <c:v>78.285386730885506</c:v>
                </c:pt>
                <c:pt idx="11">
                  <c:v>78.30715816434757</c:v>
                </c:pt>
                <c:pt idx="12">
                  <c:v>78.328153716417418</c:v>
                </c:pt>
                <c:pt idx="13">
                  <c:v>78.348247181832193</c:v>
                </c:pt>
                <c:pt idx="14">
                  <c:v>78.367297387371778</c:v>
                </c:pt>
                <c:pt idx="15">
                  <c:v>78.385146953276546</c:v>
                </c:pt>
                <c:pt idx="16">
                  <c:v>78.40162104705071</c:v>
                </c:pt>
                <c:pt idx="17">
                  <c:v>78.416526154140996</c:v>
                </c:pt>
                <c:pt idx="18">
                  <c:v>78.429648895982623</c:v>
                </c:pt>
                <c:pt idx="19">
                  <c:v>78.440754932559258</c:v>
                </c:pt>
                <c:pt idx="20">
                  <c:v>78.449587993837412</c:v>
                </c:pt>
                <c:pt idx="21">
                  <c:v>78.455869092032728</c:v>
                </c:pt>
                <c:pt idx="22">
                  <c:v>78.459295974387828</c:v>
                </c:pt>
                <c:pt idx="23">
                  <c:v>78.459542883626867</c:v>
                </c:pt>
                <c:pt idx="24">
                  <c:v>78.456260700015378</c:v>
                </c:pt>
                <c:pt idx="25">
                  <c:v>78.449077544389127</c:v>
                </c:pt>
                <c:pt idx="26">
                  <c:v>78.437599924882036</c:v>
                </c:pt>
                <c:pt idx="27">
                  <c:v>78.421414510530468</c:v>
                </c:pt>
                <c:pt idx="28">
                  <c:v>78.400090611518308</c:v>
                </c:pt>
                <c:pt idx="29">
                  <c:v>78.373183437583165</c:v>
                </c:pt>
                <c:pt idx="30">
                  <c:v>78.340238192095441</c:v>
                </c:pt>
                <c:pt idx="31">
                  <c:v>78.300795038764221</c:v>
                </c:pt>
                <c:pt idx="32">
                  <c:v>78.254394950303379</c:v>
                </c:pt>
                <c:pt idx="33">
                  <c:v>78.200586413609955</c:v>
                </c:pt>
                <c:pt idx="34">
                  <c:v>78.138932924540399</c:v>
                </c:pt>
                <c:pt idx="35">
                  <c:v>78.06902115838966</c:v>
                </c:pt>
                <c:pt idx="36">
                  <c:v>77.990469651666587</c:v>
                </c:pt>
                <c:pt idx="37">
                  <c:v>77.902937779516904</c:v>
                </c:pt>
                <c:pt idx="38">
                  <c:v>77.806134764753622</c:v>
                </c:pt>
                <c:pt idx="39">
                  <c:v>77.699828413060445</c:v>
                </c:pt>
                <c:pt idx="40">
                  <c:v>77.583853238970178</c:v>
                </c:pt>
                <c:pt idx="41">
                  <c:v>77.458117632953218</c:v>
                </c:pt>
                <c:pt idx="42">
                  <c:v>77.322609724993711</c:v>
                </c:pt>
                <c:pt idx="43">
                  <c:v>77.177401626789049</c:v>
                </c:pt>
                <c:pt idx="44">
                  <c:v>77.022651783914526</c:v>
                </c:pt>
                <c:pt idx="45">
                  <c:v>76.858605239658658</c:v>
                </c:pt>
                <c:pt idx="46">
                  <c:v>76.685591700318113</c:v>
                </c:pt>
                <c:pt idx="47">
                  <c:v>76.504021392106253</c:v>
                </c:pt>
                <c:pt idx="48">
                  <c:v>76.314378805469161</c:v>
                </c:pt>
                <c:pt idx="49">
                  <c:v>76.117214525615069</c:v>
                </c:pt>
                <c:pt idx="50">
                  <c:v>75.913135440494656</c:v>
                </c:pt>
                <c:pt idx="51">
                  <c:v>75.702793692203613</c:v>
                </c:pt>
                <c:pt idx="52">
                  <c:v>75.486874789323252</c:v>
                </c:pt>
                <c:pt idx="53">
                  <c:v>75.266085322798631</c:v>
                </c:pt>
                <c:pt idx="54">
                  <c:v>75.04114072580434</c:v>
                </c:pt>
                <c:pt idx="55">
                  <c:v>74.812753490361416</c:v>
                </c:pt>
                <c:pt idx="56">
                  <c:v>74.581622204064459</c:v>
                </c:pt>
                <c:pt idx="57">
                  <c:v>74.348421704517506</c:v>
                </c:pt>
                <c:pt idx="58">
                  <c:v>74.113794573170907</c:v>
                </c:pt>
                <c:pt idx="59">
                  <c:v>73.87834411052701</c:v>
                </c:pt>
                <c:pt idx="60">
                  <c:v>73.64262885695716</c:v>
                </c:pt>
                <c:pt idx="61">
                  <c:v>73.407158652461476</c:v>
                </c:pt>
                <c:pt idx="62">
                  <c:v>73.172392168137975</c:v>
                </c:pt>
                <c:pt idx="63">
                  <c:v>72.938735794046977</c:v>
                </c:pt>
                <c:pt idx="64">
                  <c:v>72.706543733386042</c:v>
                </c:pt>
                <c:pt idx="65">
                  <c:v>72.476119131121337</c:v>
                </c:pt>
                <c:pt idx="66">
                  <c:v>72.247716055281813</c:v>
                </c:pt>
                <c:pt idx="67">
                  <c:v>72.021542149264249</c:v>
                </c:pt>
                <c:pt idx="68">
                  <c:v>71.797761781663993</c:v>
                </c:pt>
                <c:pt idx="69">
                  <c:v>71.576499534218001</c:v>
                </c:pt>
                <c:pt idx="70">
                  <c:v>71.357843886411558</c:v>
                </c:pt>
                <c:pt idx="71">
                  <c:v>71.141850975376883</c:v>
                </c:pt>
                <c:pt idx="72">
                  <c:v>70.92854833043215</c:v>
                </c:pt>
                <c:pt idx="73">
                  <c:v>70.717938501818026</c:v>
                </c:pt>
                <c:pt idx="74">
                  <c:v>70.510002522063644</c:v>
                </c:pt>
                <c:pt idx="75">
                  <c:v>70.304703155406685</c:v>
                </c:pt>
                <c:pt idx="76">
                  <c:v>70.101987905507599</c:v>
                </c:pt>
                <c:pt idx="77">
                  <c:v>69.901791764226658</c:v>
                </c:pt>
                <c:pt idx="78">
                  <c:v>69.7040396945129</c:v>
                </c:pt>
                <c:pt idx="79">
                  <c:v>69.508648848627885</c:v>
                </c:pt>
                <c:pt idx="80">
                  <c:v>69.315530529195229</c:v>
                </c:pt>
                <c:pt idx="81">
                  <c:v>69.124591905167804</c:v>
                </c:pt>
                <c:pt idx="82">
                  <c:v>68.93573749798631</c:v>
                </c:pt>
                <c:pt idx="83">
                  <c:v>68.748870455210621</c:v>
                </c:pt>
                <c:pt idx="84">
                  <c:v>68.563893629960347</c:v>
                </c:pt>
                <c:pt idx="85">
                  <c:v>68.380710484815964</c:v>
                </c:pt>
                <c:pt idx="86">
                  <c:v>68.199225838575657</c:v>
                </c:pt>
                <c:pt idx="87">
                  <c:v>68.019346473595078</c:v>
                </c:pt>
                <c:pt idx="88">
                  <c:v>67.840981620477194</c:v>
                </c:pt>
                <c:pt idx="89">
                  <c:v>67.664043335733226</c:v>
                </c:pt>
                <c:pt idx="90">
                  <c:v>67.48844678678347</c:v>
                </c:pt>
                <c:pt idx="91">
                  <c:v>67.314110457368457</c:v>
                </c:pt>
                <c:pt idx="92">
                  <c:v>67.140956285147766</c:v>
                </c:pt>
                <c:pt idx="93">
                  <c:v>66.96890974200636</c:v>
                </c:pt>
                <c:pt idx="94">
                  <c:v>66.797899866393053</c:v>
                </c:pt>
                <c:pt idx="95">
                  <c:v>66.627859255894592</c:v>
                </c:pt>
                <c:pt idx="96">
                  <c:v>66.458724027216704</c:v>
                </c:pt>
                <c:pt idx="97">
                  <c:v>66.290433749796762</c:v>
                </c:pt>
                <c:pt idx="98">
                  <c:v>66.122931358419393</c:v>
                </c:pt>
                <c:pt idx="99">
                  <c:v>65.956163049438103</c:v>
                </c:pt>
                <c:pt idx="100">
                  <c:v>65.790078164523578</c:v>
                </c:pt>
                <c:pt idx="101">
                  <c:v>65.624629065253728</c:v>
                </c:pt>
                <c:pt idx="102">
                  <c:v>65.459771001328704</c:v>
                </c:pt>
                <c:pt idx="103">
                  <c:v>65.29546197472834</c:v>
                </c:pt>
                <c:pt idx="104">
                  <c:v>65.131662601724088</c:v>
                </c:pt>
                <c:pt idx="105">
                  <c:v>64.968335974306527</c:v>
                </c:pt>
                <c:pt idx="106">
                  <c:v>64.805447522286826</c:v>
                </c:pt>
                <c:pt idx="107">
                  <c:v>64.642964877071591</c:v>
                </c:pt>
                <c:pt idx="108">
                  <c:v>64.480857737888741</c:v>
                </c:pt>
                <c:pt idx="109">
                  <c:v>64.319097741055899</c:v>
                </c:pt>
                <c:pt idx="110">
                  <c:v>64.157658332724239</c:v>
                </c:pt>
                <c:pt idx="111">
                  <c:v>63.996514645400858</c:v>
                </c:pt>
                <c:pt idx="112">
                  <c:v>63.835643378443883</c:v>
                </c:pt>
                <c:pt idx="113">
                  <c:v>63.675022682638456</c:v>
                </c:pt>
                <c:pt idx="114">
                  <c:v>63.51463204889248</c:v>
                </c:pt>
                <c:pt idx="115">
                  <c:v>63.354452201038946</c:v>
                </c:pt>
                <c:pt idx="116">
                  <c:v>63.194464992695771</c:v>
                </c:pt>
                <c:pt idx="117">
                  <c:v>63.034653308110002</c:v>
                </c:pt>
                <c:pt idx="118">
                  <c:v>62.875000966904942</c:v>
                </c:pt>
                <c:pt idx="119">
                  <c:v>62.71549263265139</c:v>
                </c:pt>
                <c:pt idx="120">
                  <c:v>62.556113725199907</c:v>
                </c:pt>
                <c:pt idx="121">
                  <c:v>62.396850336739028</c:v>
                </c:pt>
                <c:pt idx="122">
                  <c:v>62.237689151584547</c:v>
                </c:pt>
                <c:pt idx="123">
                  <c:v>62.078617369757531</c:v>
                </c:pt>
                <c:pt idx="124">
                  <c:v>61.919622634473569</c:v>
                </c:pt>
                <c:pt idx="125">
                  <c:v>61.760692963743047</c:v>
                </c:pt>
                <c:pt idx="126">
                  <c:v>61.601816686371336</c:v>
                </c:pt>
                <c:pt idx="127">
                  <c:v>61.442982382747843</c:v>
                </c:pt>
                <c:pt idx="128">
                  <c:v>61.284178830922038</c:v>
                </c:pt>
                <c:pt idx="129">
                  <c:v>61.125394958582007</c:v>
                </c:pt>
                <c:pt idx="130">
                  <c:v>60.966619801670703</c:v>
                </c:pt>
                <c:pt idx="131">
                  <c:v>60.807842470494407</c:v>
                </c:pt>
                <c:pt idx="132">
                  <c:v>60.649052124289334</c:v>
                </c:pt>
                <c:pt idx="133">
                  <c:v>60.490237955307784</c:v>
                </c:pt>
                <c:pt idx="134">
                  <c:v>60.331389183554123</c:v>
                </c:pt>
                <c:pt idx="135">
                  <c:v>60.172495063331958</c:v>
                </c:pt>
                <c:pt idx="136">
                  <c:v>60.013544902742936</c:v>
                </c:pt>
                <c:pt idx="137">
                  <c:v>59.854528097188975</c:v>
                </c:pt>
                <c:pt idx="138">
                  <c:v>59.695434177759438</c:v>
                </c:pt>
                <c:pt idx="139">
                  <c:v>59.536252875117839</c:v>
                </c:pt>
                <c:pt idx="140">
                  <c:v>59.376974199126337</c:v>
                </c:pt>
                <c:pt idx="141">
                  <c:v>59.217588533955386</c:v>
                </c:pt>
                <c:pt idx="142">
                  <c:v>59.058086747817825</c:v>
                </c:pt>
                <c:pt idx="143">
                  <c:v>58.898460315752089</c:v>
                </c:pt>
                <c:pt idx="144">
                  <c:v>58.738701453077923</c:v>
                </c:pt>
                <c:pt idx="145">
                  <c:v>58.578803256294108</c:v>
                </c:pt>
                <c:pt idx="146">
                  <c:v>58.418759847329483</c:v>
                </c:pt>
                <c:pt idx="147">
                  <c:v>58.258566516255939</c:v>
                </c:pt>
                <c:pt idx="148">
                  <c:v>58.098219856897373</c:v>
                </c:pt>
                <c:pt idx="149">
                  <c:v>57.937717889297133</c:v>
                </c:pt>
                <c:pt idx="150">
                  <c:v>57.777060162813427</c:v>
                </c:pt>
                <c:pt idx="151">
                  <c:v>57.616247833761307</c:v>
                </c:pt>
                <c:pt idx="152">
                  <c:v>57.455283712055831</c:v>
                </c:pt>
                <c:pt idx="153">
                  <c:v>57.294172272249</c:v>
                </c:pt>
                <c:pt idx="154">
                  <c:v>57.132919625673473</c:v>
                </c:pt>
                <c:pt idx="155">
                  <c:v>56.971533452050451</c:v>
                </c:pt>
                <c:pt idx="156">
                  <c:v>56.810022890791316</c:v>
                </c:pt>
                <c:pt idx="157">
                  <c:v>56.648398394195901</c:v>
                </c:pt>
                <c:pt idx="158">
                  <c:v>56.486671546678792</c:v>
                </c:pt>
                <c:pt idx="159">
                  <c:v>56.324854855888866</c:v>
                </c:pt>
                <c:pt idx="160">
                  <c:v>56.162961522988056</c:v>
                </c:pt>
                <c:pt idx="161">
                  <c:v>56.001005200313671</c:v>
                </c:pt>
                <c:pt idx="162">
                  <c:v>55.838999745096352</c:v>
                </c:pt>
                <c:pt idx="163">
                  <c:v>55.676958977819922</c:v>
                </c:pt>
                <c:pt idx="164">
                  <c:v>55.514896453220196</c:v>
                </c:pt>
                <c:pt idx="165">
                  <c:v>55.352825250895933</c:v>
                </c:pt>
                <c:pt idx="166">
                  <c:v>55.190757791152919</c:v>
                </c:pt>
                <c:pt idx="167">
                  <c:v>55.028705680143872</c:v>
                </c:pt>
                <c:pt idx="168">
                  <c:v>54.866679586732928</c:v>
                </c:pt>
                <c:pt idx="169">
                  <c:v>54.704689151922615</c:v>
                </c:pt>
                <c:pt idx="170">
                  <c:v>54.542742930235605</c:v>
                </c:pt>
                <c:pt idx="171">
                  <c:v>54.380848361218135</c:v>
                </c:pt>
                <c:pt idx="172">
                  <c:v>54.2190117682715</c:v>
                </c:pt>
                <c:pt idx="173">
                  <c:v>54.057238381342685</c:v>
                </c:pt>
                <c:pt idx="174">
                  <c:v>53.895532379605768</c:v>
                </c:pt>
                <c:pt idx="175">
                  <c:v>53.733896950118883</c:v>
                </c:pt>
                <c:pt idx="176">
                  <c:v>53.572334358506922</c:v>
                </c:pt>
                <c:pt idx="177">
                  <c:v>53.410846027954278</c:v>
                </c:pt>
                <c:pt idx="178">
                  <c:v>53.249432623145687</c:v>
                </c:pt>
                <c:pt idx="179">
                  <c:v>53.088094136224647</c:v>
                </c:pt>
                <c:pt idx="180">
                  <c:v>52.926829972306791</c:v>
                </c:pt>
                <c:pt idx="181">
                  <c:v>52.765639032559179</c:v>
                </c:pt>
                <c:pt idx="182">
                  <c:v>52.604519793310025</c:v>
                </c:pt>
                <c:pt idx="183">
                  <c:v>52.443470380070977</c:v>
                </c:pt>
                <c:pt idx="184">
                  <c:v>52.282488635722302</c:v>
                </c:pt>
                <c:pt idx="185">
                  <c:v>52.121572182427776</c:v>
                </c:pt>
                <c:pt idx="186">
                  <c:v>51.960718477106852</c:v>
                </c:pt>
                <c:pt idx="187">
                  <c:v>51.799924860500575</c:v>
                </c:pt>
                <c:pt idx="188">
                  <c:v>51.639188600028362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85.29</c:v>
                </c:pt>
                <c:pt idx="1">
                  <c:v>85.305999999999997</c:v>
                </c:pt>
                <c:pt idx="2">
                  <c:v>84.064999999999998</c:v>
                </c:pt>
                <c:pt idx="3">
                  <c:v>85.305999999999997</c:v>
                </c:pt>
                <c:pt idx="4">
                  <c:v>84.5</c:v>
                </c:pt>
                <c:pt idx="5">
                  <c:v>83.805999999999997</c:v>
                </c:pt>
                <c:pt idx="6">
                  <c:v>83.483999999999995</c:v>
                </c:pt>
                <c:pt idx="7">
                  <c:v>82.951999999999998</c:v>
                </c:pt>
                <c:pt idx="8">
                  <c:v>82.257999999999996</c:v>
                </c:pt>
                <c:pt idx="9">
                  <c:v>81.725999999999999</c:v>
                </c:pt>
                <c:pt idx="10">
                  <c:v>82.79</c:v>
                </c:pt>
                <c:pt idx="11">
                  <c:v>82.661000000000001</c:v>
                </c:pt>
                <c:pt idx="12">
                  <c:v>81.048000000000002</c:v>
                </c:pt>
                <c:pt idx="13">
                  <c:v>81.322999999999993</c:v>
                </c:pt>
                <c:pt idx="14">
                  <c:v>80.774000000000001</c:v>
                </c:pt>
                <c:pt idx="15">
                  <c:v>80.887</c:v>
                </c:pt>
                <c:pt idx="16">
                  <c:v>81.081000000000003</c:v>
                </c:pt>
                <c:pt idx="17">
                  <c:v>81.418999999999997</c:v>
                </c:pt>
                <c:pt idx="18">
                  <c:v>81.629000000000005</c:v>
                </c:pt>
                <c:pt idx="19">
                  <c:v>80.774000000000001</c:v>
                </c:pt>
                <c:pt idx="20">
                  <c:v>80.903000000000006</c:v>
                </c:pt>
                <c:pt idx="21">
                  <c:v>79.838999999999999</c:v>
                </c:pt>
                <c:pt idx="22">
                  <c:v>79.918999999999997</c:v>
                </c:pt>
                <c:pt idx="23">
                  <c:v>80.531999999999996</c:v>
                </c:pt>
                <c:pt idx="24">
                  <c:v>79.855000000000004</c:v>
                </c:pt>
                <c:pt idx="25">
                  <c:v>80.096999999999994</c:v>
                </c:pt>
                <c:pt idx="26">
                  <c:v>79.838999999999999</c:v>
                </c:pt>
                <c:pt idx="27">
                  <c:v>79.870999999999995</c:v>
                </c:pt>
                <c:pt idx="28">
                  <c:v>79.757999999999996</c:v>
                </c:pt>
                <c:pt idx="29">
                  <c:v>79.144999999999996</c:v>
                </c:pt>
                <c:pt idx="30">
                  <c:v>80.403000000000006</c:v>
                </c:pt>
                <c:pt idx="31">
                  <c:v>80.031999999999996</c:v>
                </c:pt>
                <c:pt idx="32">
                  <c:v>80.644999999999996</c:v>
                </c:pt>
                <c:pt idx="33">
                  <c:v>80.855000000000004</c:v>
                </c:pt>
                <c:pt idx="34">
                  <c:v>80.048000000000002</c:v>
                </c:pt>
                <c:pt idx="35">
                  <c:v>80.387</c:v>
                </c:pt>
                <c:pt idx="36">
                  <c:v>80.581000000000003</c:v>
                </c:pt>
                <c:pt idx="37">
                  <c:v>80.870999999999995</c:v>
                </c:pt>
                <c:pt idx="38">
                  <c:v>80.387</c:v>
                </c:pt>
                <c:pt idx="39">
                  <c:v>80.694000000000003</c:v>
                </c:pt>
                <c:pt idx="40">
                  <c:v>80.387</c:v>
                </c:pt>
                <c:pt idx="41">
                  <c:v>80.194000000000003</c:v>
                </c:pt>
                <c:pt idx="42">
                  <c:v>80.161000000000001</c:v>
                </c:pt>
                <c:pt idx="43">
                  <c:v>81.370999999999995</c:v>
                </c:pt>
                <c:pt idx="44">
                  <c:v>82.081000000000003</c:v>
                </c:pt>
                <c:pt idx="45">
                  <c:v>83.403000000000006</c:v>
                </c:pt>
                <c:pt idx="46">
                  <c:v>84.903000000000006</c:v>
                </c:pt>
                <c:pt idx="47">
                  <c:v>87.016000000000005</c:v>
                </c:pt>
                <c:pt idx="48">
                  <c:v>88.661000000000001</c:v>
                </c:pt>
                <c:pt idx="49">
                  <c:v>92.435000000000002</c:v>
                </c:pt>
                <c:pt idx="50">
                  <c:v>97.161000000000001</c:v>
                </c:pt>
                <c:pt idx="51">
                  <c:v>104.565</c:v>
                </c:pt>
                <c:pt idx="52">
                  <c:v>115.694</c:v>
                </c:pt>
                <c:pt idx="53">
                  <c:v>129.387</c:v>
                </c:pt>
                <c:pt idx="54">
                  <c:v>146.774</c:v>
                </c:pt>
                <c:pt idx="55">
                  <c:v>165.25800000000001</c:v>
                </c:pt>
                <c:pt idx="56">
                  <c:v>182.62899999999999</c:v>
                </c:pt>
                <c:pt idx="57">
                  <c:v>199.12899999999999</c:v>
                </c:pt>
                <c:pt idx="58">
                  <c:v>211.452</c:v>
                </c:pt>
                <c:pt idx="59">
                  <c:v>219.452</c:v>
                </c:pt>
                <c:pt idx="60">
                  <c:v>225.19399999999999</c:v>
                </c:pt>
                <c:pt idx="61">
                  <c:v>225.75800000000001</c:v>
                </c:pt>
                <c:pt idx="62">
                  <c:v>223.90299999999999</c:v>
                </c:pt>
                <c:pt idx="63">
                  <c:v>214.98400000000001</c:v>
                </c:pt>
                <c:pt idx="64">
                  <c:v>197.71</c:v>
                </c:pt>
                <c:pt idx="65">
                  <c:v>168.08099999999999</c:v>
                </c:pt>
                <c:pt idx="66">
                  <c:v>127.387</c:v>
                </c:pt>
                <c:pt idx="67">
                  <c:v>91.918999999999997</c:v>
                </c:pt>
                <c:pt idx="68">
                  <c:v>75.709999999999994</c:v>
                </c:pt>
                <c:pt idx="69">
                  <c:v>73.548000000000002</c:v>
                </c:pt>
                <c:pt idx="70">
                  <c:v>73.870999999999995</c:v>
                </c:pt>
                <c:pt idx="71">
                  <c:v>75.225999999999999</c:v>
                </c:pt>
                <c:pt idx="72">
                  <c:v>75.644999999999996</c:v>
                </c:pt>
                <c:pt idx="73">
                  <c:v>78.048000000000002</c:v>
                </c:pt>
                <c:pt idx="74">
                  <c:v>82.935000000000002</c:v>
                </c:pt>
                <c:pt idx="75">
                  <c:v>87.129000000000005</c:v>
                </c:pt>
                <c:pt idx="76">
                  <c:v>93.951999999999998</c:v>
                </c:pt>
                <c:pt idx="77">
                  <c:v>102.968</c:v>
                </c:pt>
                <c:pt idx="78">
                  <c:v>114.306</c:v>
                </c:pt>
                <c:pt idx="79">
                  <c:v>128</c:v>
                </c:pt>
                <c:pt idx="80">
                  <c:v>140.64500000000001</c:v>
                </c:pt>
                <c:pt idx="81">
                  <c:v>153.726</c:v>
                </c:pt>
                <c:pt idx="82">
                  <c:v>164.08099999999999</c:v>
                </c:pt>
                <c:pt idx="83">
                  <c:v>172.87100000000001</c:v>
                </c:pt>
                <c:pt idx="84">
                  <c:v>178.64500000000001</c:v>
                </c:pt>
                <c:pt idx="85">
                  <c:v>179.226</c:v>
                </c:pt>
                <c:pt idx="86">
                  <c:v>174.21</c:v>
                </c:pt>
                <c:pt idx="87">
                  <c:v>160.17699999999999</c:v>
                </c:pt>
                <c:pt idx="88">
                  <c:v>133.46799999999999</c:v>
                </c:pt>
                <c:pt idx="89">
                  <c:v>102.258</c:v>
                </c:pt>
                <c:pt idx="90">
                  <c:v>76.274000000000001</c:v>
                </c:pt>
                <c:pt idx="91">
                  <c:v>68.016000000000005</c:v>
                </c:pt>
                <c:pt idx="92">
                  <c:v>66.903000000000006</c:v>
                </c:pt>
                <c:pt idx="93">
                  <c:v>66.694000000000003</c:v>
                </c:pt>
                <c:pt idx="94">
                  <c:v>66.274000000000001</c:v>
                </c:pt>
                <c:pt idx="95">
                  <c:v>65.951999999999998</c:v>
                </c:pt>
                <c:pt idx="96">
                  <c:v>65.338999999999999</c:v>
                </c:pt>
                <c:pt idx="97">
                  <c:v>66.129000000000005</c:v>
                </c:pt>
                <c:pt idx="98">
                  <c:v>65.581000000000003</c:v>
                </c:pt>
                <c:pt idx="99">
                  <c:v>64.709999999999994</c:v>
                </c:pt>
                <c:pt idx="100">
                  <c:v>65.468000000000004</c:v>
                </c:pt>
                <c:pt idx="101">
                  <c:v>65.242000000000004</c:v>
                </c:pt>
                <c:pt idx="102">
                  <c:v>65.661000000000001</c:v>
                </c:pt>
                <c:pt idx="103">
                  <c:v>64.305999999999997</c:v>
                </c:pt>
                <c:pt idx="104">
                  <c:v>65.225999999999999</c:v>
                </c:pt>
                <c:pt idx="105">
                  <c:v>64.725999999999999</c:v>
                </c:pt>
                <c:pt idx="106">
                  <c:v>65.048000000000002</c:v>
                </c:pt>
                <c:pt idx="107">
                  <c:v>65.161000000000001</c:v>
                </c:pt>
                <c:pt idx="108">
                  <c:v>65.161000000000001</c:v>
                </c:pt>
                <c:pt idx="109">
                  <c:v>65.016000000000005</c:v>
                </c:pt>
                <c:pt idx="110">
                  <c:v>64.935000000000002</c:v>
                </c:pt>
                <c:pt idx="111">
                  <c:v>64.338999999999999</c:v>
                </c:pt>
                <c:pt idx="112">
                  <c:v>64.338999999999999</c:v>
                </c:pt>
                <c:pt idx="113">
                  <c:v>64.370999999999995</c:v>
                </c:pt>
                <c:pt idx="114">
                  <c:v>63.758000000000003</c:v>
                </c:pt>
                <c:pt idx="115">
                  <c:v>63.531999999999996</c:v>
                </c:pt>
                <c:pt idx="116">
                  <c:v>64.370999999999995</c:v>
                </c:pt>
                <c:pt idx="117">
                  <c:v>64.596999999999994</c:v>
                </c:pt>
                <c:pt idx="118">
                  <c:v>66.435000000000002</c:v>
                </c:pt>
                <c:pt idx="119">
                  <c:v>67.355000000000004</c:v>
                </c:pt>
                <c:pt idx="120">
                  <c:v>69.435000000000002</c:v>
                </c:pt>
                <c:pt idx="121">
                  <c:v>71.790000000000006</c:v>
                </c:pt>
                <c:pt idx="122">
                  <c:v>74.242000000000004</c:v>
                </c:pt>
                <c:pt idx="123">
                  <c:v>77.113</c:v>
                </c:pt>
                <c:pt idx="124">
                  <c:v>78.338999999999999</c:v>
                </c:pt>
                <c:pt idx="125">
                  <c:v>78.242000000000004</c:v>
                </c:pt>
                <c:pt idx="126">
                  <c:v>76.596999999999994</c:v>
                </c:pt>
                <c:pt idx="127">
                  <c:v>73.305999999999997</c:v>
                </c:pt>
                <c:pt idx="128">
                  <c:v>71.725999999999999</c:v>
                </c:pt>
                <c:pt idx="129">
                  <c:v>66.516000000000005</c:v>
                </c:pt>
                <c:pt idx="130">
                  <c:v>64.644999999999996</c:v>
                </c:pt>
                <c:pt idx="131">
                  <c:v>62.177</c:v>
                </c:pt>
                <c:pt idx="132">
                  <c:v>60.515999999999998</c:v>
                </c:pt>
                <c:pt idx="133">
                  <c:v>59.918999999999997</c:v>
                </c:pt>
                <c:pt idx="134">
                  <c:v>59.5</c:v>
                </c:pt>
                <c:pt idx="135">
                  <c:v>60.145000000000003</c:v>
                </c:pt>
                <c:pt idx="136">
                  <c:v>60.741999999999997</c:v>
                </c:pt>
                <c:pt idx="137">
                  <c:v>59.29</c:v>
                </c:pt>
                <c:pt idx="138">
                  <c:v>60.177</c:v>
                </c:pt>
                <c:pt idx="139">
                  <c:v>60.29</c:v>
                </c:pt>
                <c:pt idx="140">
                  <c:v>59.902999999999999</c:v>
                </c:pt>
                <c:pt idx="141">
                  <c:v>59.29</c:v>
                </c:pt>
                <c:pt idx="142">
                  <c:v>58.854999999999997</c:v>
                </c:pt>
                <c:pt idx="143">
                  <c:v>58.418999999999997</c:v>
                </c:pt>
                <c:pt idx="144">
                  <c:v>59.128999999999998</c:v>
                </c:pt>
                <c:pt idx="145">
                  <c:v>58.823</c:v>
                </c:pt>
                <c:pt idx="146">
                  <c:v>58.305999999999997</c:v>
                </c:pt>
                <c:pt idx="147">
                  <c:v>58.71</c:v>
                </c:pt>
                <c:pt idx="148">
                  <c:v>59.902999999999999</c:v>
                </c:pt>
                <c:pt idx="149">
                  <c:v>60.354999999999997</c:v>
                </c:pt>
                <c:pt idx="150">
                  <c:v>61.323</c:v>
                </c:pt>
                <c:pt idx="151">
                  <c:v>62.274000000000001</c:v>
                </c:pt>
                <c:pt idx="152">
                  <c:v>64.177000000000007</c:v>
                </c:pt>
                <c:pt idx="153">
                  <c:v>64.709999999999994</c:v>
                </c:pt>
                <c:pt idx="154">
                  <c:v>66.257999999999996</c:v>
                </c:pt>
                <c:pt idx="155">
                  <c:v>66.096999999999994</c:v>
                </c:pt>
                <c:pt idx="156">
                  <c:v>65.355000000000004</c:v>
                </c:pt>
                <c:pt idx="157">
                  <c:v>63.918999999999997</c:v>
                </c:pt>
                <c:pt idx="158">
                  <c:v>61.548000000000002</c:v>
                </c:pt>
                <c:pt idx="159">
                  <c:v>59.774000000000001</c:v>
                </c:pt>
                <c:pt idx="160">
                  <c:v>57.402999999999999</c:v>
                </c:pt>
                <c:pt idx="161">
                  <c:v>57.418999999999997</c:v>
                </c:pt>
                <c:pt idx="162">
                  <c:v>56.902999999999999</c:v>
                </c:pt>
                <c:pt idx="163">
                  <c:v>57.805999999999997</c:v>
                </c:pt>
                <c:pt idx="164">
                  <c:v>56.225999999999999</c:v>
                </c:pt>
                <c:pt idx="165">
                  <c:v>55.935000000000002</c:v>
                </c:pt>
                <c:pt idx="166">
                  <c:v>55.402999999999999</c:v>
                </c:pt>
                <c:pt idx="167">
                  <c:v>56</c:v>
                </c:pt>
                <c:pt idx="168">
                  <c:v>55.451999999999998</c:v>
                </c:pt>
                <c:pt idx="169">
                  <c:v>55.258000000000003</c:v>
                </c:pt>
                <c:pt idx="170">
                  <c:v>56.015999999999998</c:v>
                </c:pt>
                <c:pt idx="171">
                  <c:v>55.451999999999998</c:v>
                </c:pt>
                <c:pt idx="172">
                  <c:v>55.628999999999998</c:v>
                </c:pt>
                <c:pt idx="173">
                  <c:v>55.645000000000003</c:v>
                </c:pt>
                <c:pt idx="174">
                  <c:v>55.161000000000001</c:v>
                </c:pt>
                <c:pt idx="175">
                  <c:v>55</c:v>
                </c:pt>
                <c:pt idx="176">
                  <c:v>55.71</c:v>
                </c:pt>
                <c:pt idx="177">
                  <c:v>55.838999999999999</c:v>
                </c:pt>
                <c:pt idx="178">
                  <c:v>54.531999999999996</c:v>
                </c:pt>
                <c:pt idx="179">
                  <c:v>54.902999999999999</c:v>
                </c:pt>
                <c:pt idx="180">
                  <c:v>55.031999999999996</c:v>
                </c:pt>
                <c:pt idx="181">
                  <c:v>54.5</c:v>
                </c:pt>
                <c:pt idx="182">
                  <c:v>55.468000000000004</c:v>
                </c:pt>
                <c:pt idx="183">
                  <c:v>54.694000000000003</c:v>
                </c:pt>
                <c:pt idx="184">
                  <c:v>54.081000000000003</c:v>
                </c:pt>
                <c:pt idx="185">
                  <c:v>53.21</c:v>
                </c:pt>
                <c:pt idx="186">
                  <c:v>54.29</c:v>
                </c:pt>
                <c:pt idx="187">
                  <c:v>53.694000000000003</c:v>
                </c:pt>
                <c:pt idx="188">
                  <c:v>53.887</c:v>
                </c:pt>
                <c:pt idx="189">
                  <c:v>53.758000000000003</c:v>
                </c:pt>
                <c:pt idx="190">
                  <c:v>54</c:v>
                </c:pt>
                <c:pt idx="191">
                  <c:v>53.484000000000002</c:v>
                </c:pt>
                <c:pt idx="192">
                  <c:v>54.29</c:v>
                </c:pt>
                <c:pt idx="193">
                  <c:v>53.387</c:v>
                </c:pt>
                <c:pt idx="194">
                  <c:v>53.902999999999999</c:v>
                </c:pt>
                <c:pt idx="195">
                  <c:v>54.29</c:v>
                </c:pt>
                <c:pt idx="196">
                  <c:v>54.274000000000001</c:v>
                </c:pt>
                <c:pt idx="197">
                  <c:v>53.823</c:v>
                </c:pt>
                <c:pt idx="198">
                  <c:v>53.805999999999997</c:v>
                </c:pt>
                <c:pt idx="199">
                  <c:v>52.387</c:v>
                </c:pt>
                <c:pt idx="200">
                  <c:v>53.725999999999999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81.552806519072249</c:v>
                </c:pt>
                <c:pt idx="7">
                  <c:v>81.511457305089479</c:v>
                </c:pt>
                <c:pt idx="8">
                  <c:v>81.469165744625471</c:v>
                </c:pt>
                <c:pt idx="9">
                  <c:v>81.425822093902056</c:v>
                </c:pt>
                <c:pt idx="10">
                  <c:v>81.38130555425569</c:v>
                </c:pt>
                <c:pt idx="11">
                  <c:v>81.335483433530896</c:v>
                </c:pt>
                <c:pt idx="12">
                  <c:v>81.28821029915612</c:v>
                </c:pt>
                <c:pt idx="13">
                  <c:v>81.239327137144073</c:v>
                </c:pt>
                <c:pt idx="14">
                  <c:v>81.188660535027736</c:v>
                </c:pt>
                <c:pt idx="15">
                  <c:v>81.136021911222073</c:v>
                </c:pt>
                <c:pt idx="16">
                  <c:v>81.081206818733861</c:v>
                </c:pt>
                <c:pt idx="17">
                  <c:v>81.023994358016665</c:v>
                </c:pt>
                <c:pt idx="18">
                  <c:v>80.964146743068525</c:v>
                </c:pt>
                <c:pt idx="19">
                  <c:v>80.901409078531785</c:v>
                </c:pt>
                <c:pt idx="20">
                  <c:v>80.835509427306988</c:v>
                </c:pt>
                <c:pt idx="21">
                  <c:v>80.766159284980915</c:v>
                </c:pt>
                <c:pt idx="22">
                  <c:v>80.693054641718163</c:v>
                </c:pt>
                <c:pt idx="23">
                  <c:v>80.61587792599201</c:v>
                </c:pt>
                <c:pt idx="24">
                  <c:v>80.534301324318776</c:v>
                </c:pt>
                <c:pt idx="25">
                  <c:v>80.447992316378958</c:v>
                </c:pt>
                <c:pt idx="26">
                  <c:v>80.356622847840498</c:v>
                </c:pt>
                <c:pt idx="27">
                  <c:v>80.259884520926846</c:v>
                </c:pt>
                <c:pt idx="28">
                  <c:v>80.15751370867541</c:v>
                </c:pt>
                <c:pt idx="29">
                  <c:v>80.049332849215048</c:v>
                </c:pt>
                <c:pt idx="30">
                  <c:v>79.935317664586094</c:v>
                </c:pt>
                <c:pt idx="31">
                  <c:v>79.815705015117658</c:v>
                </c:pt>
                <c:pt idx="32">
                  <c:v>79.691162843988749</c:v>
                </c:pt>
                <c:pt idx="33">
                  <c:v>79.563052320542326</c:v>
                </c:pt>
                <c:pt idx="34">
                  <c:v>79.433822630947034</c:v>
                </c:pt>
                <c:pt idx="35">
                  <c:v>79.307590048430129</c:v>
                </c:pt>
                <c:pt idx="36">
                  <c:v>79.190963174008473</c:v>
                </c:pt>
                <c:pt idx="37">
                  <c:v>79.094182580079149</c:v>
                </c:pt>
                <c:pt idx="38">
                  <c:v>79.032641111635982</c:v>
                </c:pt>
                <c:pt idx="39">
                  <c:v>79.028835065761271</c:v>
                </c:pt>
                <c:pt idx="40">
                  <c:v>79.114759814909576</c:v>
                </c:pt>
                <c:pt idx="41">
                  <c:v>79.334699879550712</c:v>
                </c:pt>
                <c:pt idx="42">
                  <c:v>79.748268780596845</c:v>
                </c:pt>
                <c:pt idx="43">
                  <c:v>80.433428476573084</c:v>
                </c:pt>
                <c:pt idx="44">
                  <c:v>81.48906924512363</c:v>
                </c:pt>
                <c:pt idx="45">
                  <c:v>83.036575465071067</c:v>
                </c:pt>
                <c:pt idx="46">
                  <c:v>85.21966855125045</c:v>
                </c:pt>
                <c:pt idx="47">
                  <c:v>88.201742600814327</c:v>
                </c:pt>
                <c:pt idx="48">
                  <c:v>92.159933975006055</c:v>
                </c:pt>
                <c:pt idx="49">
                  <c:v>97.27533388016117</c:v>
                </c:pt>
                <c:pt idx="50">
                  <c:v>103.71909126100049</c:v>
                </c:pt>
                <c:pt idx="51">
                  <c:v>111.63466564281332</c:v>
                </c:pt>
                <c:pt idx="52">
                  <c:v>121.11714367923237</c:v>
                </c:pt>
                <c:pt idx="53">
                  <c:v>132.19124778756171</c:v>
                </c:pt>
                <c:pt idx="54">
                  <c:v>144.7902597381306</c:v>
                </c:pt>
                <c:pt idx="55">
                  <c:v>158.73800405297993</c:v>
                </c:pt>
                <c:pt idx="56">
                  <c:v>173.733321668256</c:v>
                </c:pt>
                <c:pt idx="57">
                  <c:v>189.3256020654643</c:v>
                </c:pt>
                <c:pt idx="58">
                  <c:v>204.84301950223877</c:v>
                </c:pt>
                <c:pt idx="59">
                  <c:v>219.20267601053442</c:v>
                </c:pt>
                <c:pt idx="60">
                  <c:v>230.57160352194822</c:v>
                </c:pt>
                <c:pt idx="61">
                  <c:v>236.09337616934266</c:v>
                </c:pt>
                <c:pt idx="62">
                  <c:v>232.28376199407546</c:v>
                </c:pt>
                <c:pt idx="63">
                  <c:v>216.64611741656344</c:v>
                </c:pt>
                <c:pt idx="64">
                  <c:v>189.94350847529469</c:v>
                </c:pt>
                <c:pt idx="65">
                  <c:v>157.15913209580111</c:v>
                </c:pt>
                <c:pt idx="66">
                  <c:v>125.58840872360432</c:v>
                </c:pt>
                <c:pt idx="67">
                  <c:v>101.14485590969323</c:v>
                </c:pt>
                <c:pt idx="68">
                  <c:v>85.874532655678976</c:v>
                </c:pt>
                <c:pt idx="69">
                  <c:v>78.35163479565918</c:v>
                </c:pt>
                <c:pt idx="70">
                  <c:v>75.825563982630854</c:v>
                </c:pt>
                <c:pt idx="71">
                  <c:v>76.026495048734148</c:v>
                </c:pt>
                <c:pt idx="72">
                  <c:v>77.738410276339394</c:v>
                </c:pt>
                <c:pt idx="73">
                  <c:v>80.55342045716786</c:v>
                </c:pt>
                <c:pt idx="74">
                  <c:v>84.467325962409035</c:v>
                </c:pt>
                <c:pt idx="75">
                  <c:v>89.613261862226111</c:v>
                </c:pt>
                <c:pt idx="76">
                  <c:v>96.134276865103985</c:v>
                </c:pt>
                <c:pt idx="77">
                  <c:v>104.12296913645818</c:v>
                </c:pt>
                <c:pt idx="78">
                  <c:v>113.58339456964347</c:v>
                </c:pt>
                <c:pt idx="79">
                  <c:v>124.4013227989069</c:v>
                </c:pt>
                <c:pt idx="80">
                  <c:v>136.32233388152798</c:v>
                </c:pt>
                <c:pt idx="81">
                  <c:v>148.93494772880035</c:v>
                </c:pt>
                <c:pt idx="82">
                  <c:v>161.62483188408277</c:v>
                </c:pt>
                <c:pt idx="83">
                  <c:v>173.37874960194245</c:v>
                </c:pt>
                <c:pt idx="84">
                  <c:v>182.26450735500913</c:v>
                </c:pt>
                <c:pt idx="85">
                  <c:v>184.84339587008731</c:v>
                </c:pt>
                <c:pt idx="86">
                  <c:v>176.88967110986124</c:v>
                </c:pt>
                <c:pt idx="87">
                  <c:v>156.69308687817161</c:v>
                </c:pt>
                <c:pt idx="88">
                  <c:v>128.57081755664171</c:v>
                </c:pt>
                <c:pt idx="89">
                  <c:v>101.40586945710336</c:v>
                </c:pt>
                <c:pt idx="90">
                  <c:v>82.283459386384379</c:v>
                </c:pt>
                <c:pt idx="91">
                  <c:v>72.294455139159197</c:v>
                </c:pt>
                <c:pt idx="92">
                  <c:v>68.351471259512223</c:v>
                </c:pt>
                <c:pt idx="93">
                  <c:v>67.106439518023478</c:v>
                </c:pt>
                <c:pt idx="94">
                  <c:v>66.712751160228777</c:v>
                </c:pt>
                <c:pt idx="95">
                  <c:v>66.513549359382878</c:v>
                </c:pt>
                <c:pt idx="96">
                  <c:v>66.347373950121082</c:v>
                </c:pt>
                <c:pt idx="97">
                  <c:v>66.185927301270056</c:v>
                </c:pt>
                <c:pt idx="98">
                  <c:v>66.025578745449778</c:v>
                </c:pt>
                <c:pt idx="99">
                  <c:v>65.86594468653125</c:v>
                </c:pt>
                <c:pt idx="100">
                  <c:v>65.706953667097352</c:v>
                </c:pt>
                <c:pt idx="101">
                  <c:v>65.548560998467948</c:v>
                </c:pt>
                <c:pt idx="102">
                  <c:v>65.390731564921012</c:v>
                </c:pt>
                <c:pt idx="103">
                  <c:v>65.233446592777668</c:v>
                </c:pt>
                <c:pt idx="104">
                  <c:v>65.076722486553564</c:v>
                </c:pt>
                <c:pt idx="105">
                  <c:v>64.920653691850006</c:v>
                </c:pt>
                <c:pt idx="106">
                  <c:v>64.765504430536069</c:v>
                </c:pt>
                <c:pt idx="107">
                  <c:v>64.611893632985414</c:v>
                </c:pt>
                <c:pt idx="108">
                  <c:v>64.461145258957927</c:v>
                </c:pt>
                <c:pt idx="109">
                  <c:v>64.315909393712545</c:v>
                </c:pt>
                <c:pt idx="110">
                  <c:v>64.181186720363144</c:v>
                </c:pt>
                <c:pt idx="111">
                  <c:v>64.065886402955016</c:v>
                </c:pt>
                <c:pt idx="112">
                  <c:v>63.984977740502053</c:v>
                </c:pt>
                <c:pt idx="113">
                  <c:v>63.96211577296188</c:v>
                </c:pt>
                <c:pt idx="114">
                  <c:v>64.032301855499696</c:v>
                </c:pt>
                <c:pt idx="115">
                  <c:v>64.243703062536468</c:v>
                </c:pt>
                <c:pt idx="116">
                  <c:v>64.657306150230752</c:v>
                </c:pt>
                <c:pt idx="117">
                  <c:v>65.342823816967694</c:v>
                </c:pt>
                <c:pt idx="118">
                  <c:v>66.369418235997315</c:v>
                </c:pt>
                <c:pt idx="119">
                  <c:v>67.790325624273777</c:v>
                </c:pt>
                <c:pt idx="120">
                  <c:v>69.620641517658413</c:v>
                </c:pt>
                <c:pt idx="121">
                  <c:v>71.806174311300282</c:v>
                </c:pt>
                <c:pt idx="122">
                  <c:v>74.179949118488693</c:v>
                </c:pt>
                <c:pt idx="123">
                  <c:v>76.412200449221359</c:v>
                </c:pt>
                <c:pt idx="124">
                  <c:v>77.994326911632996</c:v>
                </c:pt>
                <c:pt idx="125">
                  <c:v>78.339222752146995</c:v>
                </c:pt>
                <c:pt idx="126">
                  <c:v>77.046620797520433</c:v>
                </c:pt>
                <c:pt idx="127">
                  <c:v>74.214257243545163</c:v>
                </c:pt>
                <c:pt idx="128">
                  <c:v>70.517709621400243</c:v>
                </c:pt>
                <c:pt idx="129">
                  <c:v>66.900676633303547</c:v>
                </c:pt>
                <c:pt idx="130">
                  <c:v>64.083149590921536</c:v>
                </c:pt>
                <c:pt idx="131">
                  <c:v>62.281838254291884</c:v>
                </c:pt>
                <c:pt idx="132">
                  <c:v>61.301891222156542</c:v>
                </c:pt>
                <c:pt idx="133">
                  <c:v>60.812273232359566</c:v>
                </c:pt>
                <c:pt idx="134">
                  <c:v>60.549750477862091</c:v>
                </c:pt>
                <c:pt idx="135">
                  <c:v>60.370801455083424</c:v>
                </c:pt>
                <c:pt idx="136">
                  <c:v>60.216798679522157</c:v>
                </c:pt>
                <c:pt idx="137">
                  <c:v>60.0691696117972</c:v>
                </c:pt>
                <c:pt idx="138">
                  <c:v>59.923332295355387</c:v>
                </c:pt>
                <c:pt idx="139">
                  <c:v>59.778562368245844</c:v>
                </c:pt>
                <c:pt idx="140">
                  <c:v>59.635224019225639</c:v>
                </c:pt>
                <c:pt idx="141">
                  <c:v>59.494524452381008</c:v>
                </c:pt>
                <c:pt idx="142">
                  <c:v>59.359240214503906</c:v>
                </c:pt>
                <c:pt idx="143">
                  <c:v>59.235252169752627</c:v>
                </c:pt>
                <c:pt idx="144">
                  <c:v>59.134079893831412</c:v>
                </c:pt>
                <c:pt idx="145">
                  <c:v>59.076451923158608</c:v>
                </c:pt>
                <c:pt idx="146">
                  <c:v>59.096350818167053</c:v>
                </c:pt>
                <c:pt idx="147">
                  <c:v>59.243918644281571</c:v>
                </c:pt>
                <c:pt idx="148">
                  <c:v>59.584287064982789</c:v>
                </c:pt>
                <c:pt idx="149">
                  <c:v>60.188239230179839</c:v>
                </c:pt>
                <c:pt idx="150">
                  <c:v>61.110116574865103</c:v>
                </c:pt>
                <c:pt idx="151">
                  <c:v>62.349493281526783</c:v>
                </c:pt>
                <c:pt idx="152">
                  <c:v>63.799427795666865</c:v>
                </c:pt>
                <c:pt idx="153">
                  <c:v>65.202608558748778</c:v>
                </c:pt>
                <c:pt idx="154">
                  <c:v>66.165574935890319</c:v>
                </c:pt>
                <c:pt idx="155">
                  <c:v>66.285223672523287</c:v>
                </c:pt>
                <c:pt idx="156">
                  <c:v>65.368050170770985</c:v>
                </c:pt>
                <c:pt idx="157">
                  <c:v>63.596880651472794</c:v>
                </c:pt>
                <c:pt idx="158">
                  <c:v>61.475070444438067</c:v>
                </c:pt>
                <c:pt idx="159">
                  <c:v>59.553413062521848</c:v>
                </c:pt>
                <c:pt idx="160">
                  <c:v>58.155229740412992</c:v>
                </c:pt>
                <c:pt idx="161">
                  <c:v>57.30321527809641</c:v>
                </c:pt>
                <c:pt idx="162">
                  <c:v>56.839833288617356</c:v>
                </c:pt>
                <c:pt idx="163">
                  <c:v>56.585207714501166</c:v>
                </c:pt>
                <c:pt idx="164">
                  <c:v>56.41851123392798</c:v>
                </c:pt>
                <c:pt idx="165">
                  <c:v>56.2814127659341</c:v>
                </c:pt>
                <c:pt idx="166">
                  <c:v>56.152369193797384</c:v>
                </c:pt>
                <c:pt idx="167">
                  <c:v>56.025098434218044</c:v>
                </c:pt>
                <c:pt idx="168">
                  <c:v>55.898104724560355</c:v>
                </c:pt>
                <c:pt idx="169">
                  <c:v>55.771065720671487</c:v>
                </c:pt>
                <c:pt idx="170">
                  <c:v>55.643890858149803</c:v>
                </c:pt>
                <c:pt idx="171">
                  <c:v>55.516530355129532</c:v>
                </c:pt>
                <c:pt idx="172">
                  <c:v>55.388944574466024</c:v>
                </c:pt>
                <c:pt idx="173">
                  <c:v>55.261100043726799</c:v>
                </c:pt>
                <c:pt idx="174">
                  <c:v>55.132968904911579</c:v>
                </c:pt>
                <c:pt idx="175">
                  <c:v>55.004528644211945</c:v>
                </c:pt>
                <c:pt idx="176">
                  <c:v>54.875761778567906</c:v>
                </c:pt>
                <c:pt idx="177">
                  <c:v>54.746655488746924</c:v>
                </c:pt>
                <c:pt idx="178">
                  <c:v>54.617201215027656</c:v>
                </c:pt>
                <c:pt idx="179">
                  <c:v>54.487394231630063</c:v>
                </c:pt>
                <c:pt idx="180">
                  <c:v>54.357233213921624</c:v>
                </c:pt>
                <c:pt idx="181">
                  <c:v>54.226719810078947</c:v>
                </c:pt>
                <c:pt idx="182">
                  <c:v>54.095858226545822</c:v>
                </c:pt>
                <c:pt idx="183">
                  <c:v>53.964654834417686</c:v>
                </c:pt>
                <c:pt idx="184">
                  <c:v>53.833117801873847</c:v>
                </c:pt>
                <c:pt idx="185">
                  <c:v>53.701256756018509</c:v>
                </c:pt>
                <c:pt idx="186">
                  <c:v>53.569082475997149</c:v>
                </c:pt>
                <c:pt idx="187">
                  <c:v>53.436606618028925</c:v>
                </c:pt>
                <c:pt idx="188">
                  <c:v>53.303841472022704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81.552806519068142</c:v>
                </c:pt>
                <c:pt idx="7">
                  <c:v>81.511457305077542</c:v>
                </c:pt>
                <c:pt idx="8">
                  <c:v>81.469165744591464</c:v>
                </c:pt>
                <c:pt idx="9">
                  <c:v>81.425822093806886</c:v>
                </c:pt>
                <c:pt idx="10">
                  <c:v>81.381305553994224</c:v>
                </c:pt>
                <c:pt idx="11">
                  <c:v>81.33548343282564</c:v>
                </c:pt>
                <c:pt idx="12">
                  <c:v>81.288210297288344</c:v>
                </c:pt>
                <c:pt idx="13">
                  <c:v>81.239327132287471</c:v>
                </c:pt>
                <c:pt idx="14">
                  <c:v>81.188660522629021</c:v>
                </c:pt>
                <c:pt idx="15">
                  <c:v>81.1360218801439</c:v>
                </c:pt>
                <c:pt idx="16">
                  <c:v>81.081206742250089</c:v>
                </c:pt>
                <c:pt idx="17">
                  <c:v>81.023994173209744</c:v>
                </c:pt>
                <c:pt idx="18">
                  <c:v>80.9641463046366</c:v>
                </c:pt>
                <c:pt idx="19">
                  <c:v>80.901408057307435</c:v>
                </c:pt>
                <c:pt idx="20">
                  <c:v>80.835507091832042</c:v>
                </c:pt>
                <c:pt idx="21">
                  <c:v>80.76615404096124</c:v>
                </c:pt>
                <c:pt idx="22">
                  <c:v>80.693043080902825</c:v>
                </c:pt>
                <c:pt idx="23">
                  <c:v>80.615852902514263</c:v>
                </c:pt>
                <c:pt idx="24">
                  <c:v>80.534248145103845</c:v>
                </c:pt>
                <c:pt idx="25">
                  <c:v>80.447881355157946</c:v>
                </c:pt>
                <c:pt idx="26">
                  <c:v>80.356395528920729</c:v>
                </c:pt>
                <c:pt idx="27">
                  <c:v>80.259427290638911</c:v>
                </c:pt>
                <c:pt idx="28">
                  <c:v>80.156610746724937</c:v>
                </c:pt>
                <c:pt idx="29">
                  <c:v>80.047582039450077</c:v>
                </c:pt>
                <c:pt idx="30">
                  <c:v>79.931984601595232</c:v>
                </c:pt>
                <c:pt idx="31">
                  <c:v>79.809475085593562</c:v>
                </c:pt>
                <c:pt idx="32">
                  <c:v>79.679729907333396</c:v>
                </c:pt>
                <c:pt idx="33">
                  <c:v>79.542452306710842</c:v>
                </c:pt>
                <c:pt idx="34">
                  <c:v>79.397379785616138</c:v>
                </c:pt>
                <c:pt idx="35">
                  <c:v>79.244291741358794</c:v>
                </c:pt>
                <c:pt idx="36">
                  <c:v>79.083017072320345</c:v>
                </c:pt>
                <c:pt idx="37">
                  <c:v>78.913441496171245</c:v>
                </c:pt>
                <c:pt idx="38">
                  <c:v>78.735514292988967</c:v>
                </c:pt>
                <c:pt idx="39">
                  <c:v>78.549254169833105</c:v>
                </c:pt>
                <c:pt idx="40">
                  <c:v>78.354753943220473</c:v>
                </c:pt>
                <c:pt idx="41">
                  <c:v>78.152183754177926</c:v>
                </c:pt>
                <c:pt idx="42">
                  <c:v>77.941792568587516</c:v>
                </c:pt>
                <c:pt idx="43">
                  <c:v>77.723907773208197</c:v>
                </c:pt>
                <c:pt idx="44">
                  <c:v>77.498932753019687</c:v>
                </c:pt>
                <c:pt idx="45">
                  <c:v>77.267342424427596</c:v>
                </c:pt>
                <c:pt idx="46">
                  <c:v>77.029676795726616</c:v>
                </c:pt>
                <c:pt idx="47">
                  <c:v>76.786532724117123</c:v>
                </c:pt>
                <c:pt idx="48">
                  <c:v>76.53855413001871</c:v>
                </c:pt>
                <c:pt idx="49">
                  <c:v>76.286421007159745</c:v>
                </c:pt>
                <c:pt idx="50">
                  <c:v>76.030837624744237</c:v>
                </c:pt>
                <c:pt idx="51">
                  <c:v>75.772520351470732</c:v>
                </c:pt>
                <c:pt idx="52">
                  <c:v>75.512185538140756</c:v>
                </c:pt>
                <c:pt idx="53">
                  <c:v>75.250537876337702</c:v>
                </c:pt>
                <c:pt idx="54">
                  <c:v>74.988259607821277</c:v>
                </c:pt>
                <c:pt idx="55">
                  <c:v>74.726000897436236</c:v>
                </c:pt>
                <c:pt idx="56">
                  <c:v>74.464371607356313</c:v>
                </c:pt>
                <c:pt idx="57">
                  <c:v>74.203934628843953</c:v>
                </c:pt>
                <c:pt idx="58">
                  <c:v>73.945200845737588</c:v>
                </c:pt>
                <c:pt idx="59">
                  <c:v>73.688625727172649</c:v>
                </c:pt>
                <c:pt idx="60">
                  <c:v>73.434607480005766</c:v>
                </c:pt>
                <c:pt idx="61">
                  <c:v>73.183486637024458</c:v>
                </c:pt>
                <c:pt idx="62">
                  <c:v>72.935546916808235</c:v>
                </c:pt>
                <c:pt idx="63">
                  <c:v>72.691017165235806</c:v>
                </c:pt>
                <c:pt idx="64">
                  <c:v>72.450074176195869</c:v>
                </c:pt>
                <c:pt idx="65">
                  <c:v>72.212846188333998</c:v>
                </c:pt>
                <c:pt idx="66">
                  <c:v>71.97941686347076</c:v>
                </c:pt>
                <c:pt idx="67">
                  <c:v>71.749829568264431</c:v>
                </c:pt>
                <c:pt idx="68">
                  <c:v>71.524091801428284</c:v>
                </c:pt>
                <c:pt idx="69">
                  <c:v>71.302179632223925</c:v>
                </c:pt>
                <c:pt idx="70">
                  <c:v>71.084042040238046</c:v>
                </c:pt>
                <c:pt idx="71">
                  <c:v>70.869605070189834</c:v>
                </c:pt>
                <c:pt idx="72">
                  <c:v>70.658775737667071</c:v>
                </c:pt>
                <c:pt idx="73">
                  <c:v>70.451445641561065</c:v>
                </c:pt>
                <c:pt idx="74">
                  <c:v>70.247494256179465</c:v>
                </c:pt>
                <c:pt idx="75">
                  <c:v>70.046791890421446</c:v>
                </c:pt>
                <c:pt idx="76">
                  <c:v>69.849202313049005</c:v>
                </c:pt>
                <c:pt idx="77">
                  <c:v>69.654585052159206</c:v>
                </c:pt>
                <c:pt idx="78">
                  <c:v>69.462797383716591</c:v>
                </c:pt>
                <c:pt idx="79">
                  <c:v>69.273696028745334</c:v>
                </c:pt>
                <c:pt idx="80">
                  <c:v>69.087138581827205</c:v>
                </c:pt>
                <c:pt idx="81">
                  <c:v>68.902984695213689</c:v>
                </c:pt>
                <c:pt idx="82">
                  <c:v>68.721097043424507</c:v>
                </c:pt>
                <c:pt idx="83">
                  <c:v>68.541342092931174</c:v>
                </c:pt>
                <c:pt idx="84">
                  <c:v>68.363590700631178</c:v>
                </c:pt>
                <c:pt idx="85">
                  <c:v>68.187718563494897</c:v>
                </c:pt>
                <c:pt idx="86">
                  <c:v>68.013606540165696</c:v>
                </c:pt>
                <c:pt idx="87">
                  <c:v>67.841140863534889</c:v>
                </c:pt>
                <c:pt idx="88">
                  <c:v>67.670213261491341</c:v>
                </c:pt>
                <c:pt idx="89">
                  <c:v>67.500721001232804</c:v>
                </c:pt>
                <c:pt idx="90">
                  <c:v>67.332566870770791</c:v>
                </c:pt>
                <c:pt idx="91">
                  <c:v>67.165659109601791</c:v>
                </c:pt>
                <c:pt idx="92">
                  <c:v>66.999911298974041</c:v>
                </c:pt>
                <c:pt idx="93">
                  <c:v>66.835242220764798</c:v>
                </c:pt>
                <c:pt idx="94">
                  <c:v>66.671575692705346</c:v>
                </c:pt>
                <c:pt idx="95">
                  <c:v>66.508840386544151</c:v>
                </c:pt>
                <c:pt idx="96">
                  <c:v>66.346969634724815</c:v>
                </c:pt>
                <c:pt idx="97">
                  <c:v>66.185901230262502</c:v>
                </c:pt>
                <c:pt idx="98">
                  <c:v>66.025577223724596</c:v>
                </c:pt>
                <c:pt idx="99">
                  <c:v>65.865943720547904</c:v>
                </c:pt>
                <c:pt idx="100">
                  <c:v>65.706950681347209</c:v>
                </c:pt>
                <c:pt idx="101">
                  <c:v>65.54855172737571</c:v>
                </c:pt>
                <c:pt idx="102">
                  <c:v>65.39070395288077</c:v>
                </c:pt>
                <c:pt idx="103">
                  <c:v>65.233367745747429</c:v>
                </c:pt>
                <c:pt idx="104">
                  <c:v>65.076506617528594</c:v>
                </c:pt>
                <c:pt idx="105">
                  <c:v>64.920087043718794</c:v>
                </c:pt>
                <c:pt idx="106">
                  <c:v>64.764078314927986</c:v>
                </c:pt>
                <c:pt idx="107">
                  <c:v>64.608452399449732</c:v>
                </c:pt>
                <c:pt idx="108">
                  <c:v>64.453183817584289</c:v>
                </c:pt>
                <c:pt idx="109">
                  <c:v>64.298249527970682</c:v>
                </c:pt>
                <c:pt idx="110">
                  <c:v>64.143628826092623</c:v>
                </c:pt>
                <c:pt idx="111">
                  <c:v>63.989303255050658</c:v>
                </c:pt>
                <c:pt idx="112">
                  <c:v>63.8352565286296</c:v>
                </c:pt>
                <c:pt idx="113">
                  <c:v>63.681474466632991</c:v>
                </c:pt>
                <c:pt idx="114">
                  <c:v>63.527944942400339</c:v>
                </c:pt>
                <c:pt idx="115">
                  <c:v>63.374657842363227</c:v>
                </c:pt>
                <c:pt idx="116">
                  <c:v>63.221605037429427</c:v>
                </c:pt>
                <c:pt idx="117">
                  <c:v>63.068780365903933</c:v>
                </c:pt>
                <c:pt idx="118">
                  <c:v>62.916179627558606</c:v>
                </c:pt>
                <c:pt idx="119">
                  <c:v>62.763800588341475</c:v>
                </c:pt>
                <c:pt idx="120">
                  <c:v>62.611642995068436</c:v>
                </c:pt>
                <c:pt idx="121">
                  <c:v>62.459708599257858</c:v>
                </c:pt>
                <c:pt idx="122">
                  <c:v>62.308001189047019</c:v>
                </c:pt>
                <c:pt idx="123">
                  <c:v>62.156526627863258</c:v>
                </c:pt>
                <c:pt idx="124">
                  <c:v>62.005292898207713</c:v>
                </c:pt>
                <c:pt idx="125">
                  <c:v>61.854310148540655</c:v>
                </c:pt>
                <c:pt idx="126">
                  <c:v>61.703590740834152</c:v>
                </c:pt>
                <c:pt idx="127">
                  <c:v>61.553149295878136</c:v>
                </c:pt>
                <c:pt idx="128">
                  <c:v>61.403002732895018</c:v>
                </c:pt>
                <c:pt idx="129">
                  <c:v>61.253170299441749</c:v>
                </c:pt>
                <c:pt idx="130">
                  <c:v>61.103673586970508</c:v>
                </c:pt>
                <c:pt idx="131">
                  <c:v>60.954536526799231</c:v>
                </c:pt>
                <c:pt idx="132">
                  <c:v>60.805785360639703</c:v>
                </c:pt>
                <c:pt idx="133">
                  <c:v>60.657448579280022</c:v>
                </c:pt>
                <c:pt idx="134">
                  <c:v>60.509556822569365</c:v>
                </c:pt>
                <c:pt idx="135">
                  <c:v>60.362142733562962</c:v>
                </c:pt>
                <c:pt idx="136">
                  <c:v>60.215240759623818</c:v>
                </c:pt>
                <c:pt idx="137">
                  <c:v>60.068886893522333</c:v>
                </c:pt>
                <c:pt idx="138">
                  <c:v>59.923118348206934</c:v>
                </c:pt>
                <c:pt idx="139">
                  <c:v>59.777973160021858</c:v>
                </c:pt>
                <c:pt idx="140">
                  <c:v>59.633489716795566</c:v>
                </c:pt>
                <c:pt idx="141">
                  <c:v>59.489706209472672</c:v>
                </c:pt>
                <c:pt idx="142">
                  <c:v>59.346660008840828</c:v>
                </c:pt>
                <c:pt idx="143">
                  <c:v>59.204386972397764</c:v>
                </c:pt>
                <c:pt idx="144">
                  <c:v>59.062920690441182</c:v>
                </c:pt>
                <c:pt idx="145">
                  <c:v>58.922291684910604</c:v>
                </c:pt>
                <c:pt idx="146">
                  <c:v>58.782526579153838</c:v>
                </c:pt>
                <c:pt idx="147">
                  <c:v>58.643647261348661</c:v>
                </c:pt>
                <c:pt idx="148">
                  <c:v>58.505670068433275</c:v>
                </c:pt>
                <c:pt idx="149">
                  <c:v>58.368605020693259</c:v>
                </c:pt>
                <c:pt idx="150">
                  <c:v>58.232455139210657</c:v>
                </c:pt>
                <c:pt idx="151">
                  <c:v>58.097215878823263</c:v>
                </c:pt>
                <c:pt idx="152">
                  <c:v>57.962874707764328</c:v>
                </c:pt>
                <c:pt idx="153">
                  <c:v>57.829410861579746</c:v>
                </c:pt>
                <c:pt idx="154">
                  <c:v>57.696795293239674</c:v>
                </c:pt>
                <c:pt idx="155">
                  <c:v>57.564990833764512</c:v>
                </c:pt>
                <c:pt idx="156">
                  <c:v>57.433952568562844</c:v>
                </c:pt>
                <c:pt idx="157">
                  <c:v>57.303628424608014</c:v>
                </c:pt>
                <c:pt idx="158">
                  <c:v>57.173959953274519</c:v>
                </c:pt>
                <c:pt idx="159">
                  <c:v>57.044883283899402</c:v>
                </c:pt>
                <c:pt idx="160">
                  <c:v>56.916330214691698</c:v>
                </c:pt>
                <c:pt idx="161">
                  <c:v>56.788229401151781</c:v>
                </c:pt>
                <c:pt idx="162">
                  <c:v>56.660507598167108</c:v>
                </c:pt>
                <c:pt idx="163">
                  <c:v>56.533090910677345</c:v>
                </c:pt>
                <c:pt idx="164">
                  <c:v>56.405906009252135</c:v>
                </c:pt>
                <c:pt idx="165">
                  <c:v>56.278881270855585</c:v>
                </c:pt>
                <c:pt idx="166">
                  <c:v>56.151947811037054</c:v>
                </c:pt>
                <c:pt idx="167">
                  <c:v>56.025040381201073</c:v>
                </c:pt>
                <c:pt idx="168">
                  <c:v>55.898098112813088</c:v>
                </c:pt>
                <c:pt idx="169">
                  <c:v>55.771065098744771</c:v>
                </c:pt>
                <c:pt idx="170">
                  <c:v>55.643890809871209</c:v>
                </c:pt>
                <c:pt idx="171">
                  <c:v>55.516530352038664</c:v>
                </c:pt>
                <c:pt idx="172">
                  <c:v>55.388944574302911</c:v>
                </c:pt>
                <c:pt idx="173">
                  <c:v>55.261100043719708</c:v>
                </c:pt>
                <c:pt idx="174">
                  <c:v>55.132968904911323</c:v>
                </c:pt>
                <c:pt idx="175">
                  <c:v>55.004528644211938</c:v>
                </c:pt>
                <c:pt idx="176">
                  <c:v>54.875761778567906</c:v>
                </c:pt>
                <c:pt idx="177">
                  <c:v>54.746655488746924</c:v>
                </c:pt>
                <c:pt idx="178">
                  <c:v>54.617201215027656</c:v>
                </c:pt>
                <c:pt idx="179">
                  <c:v>54.487394231630063</c:v>
                </c:pt>
                <c:pt idx="180">
                  <c:v>54.357233213921624</c:v>
                </c:pt>
                <c:pt idx="181">
                  <c:v>54.226719810078947</c:v>
                </c:pt>
                <c:pt idx="182">
                  <c:v>54.095858226545822</c:v>
                </c:pt>
                <c:pt idx="183">
                  <c:v>53.964654834417686</c:v>
                </c:pt>
                <c:pt idx="184">
                  <c:v>53.833117801873847</c:v>
                </c:pt>
                <c:pt idx="185">
                  <c:v>53.701256756018509</c:v>
                </c:pt>
                <c:pt idx="186">
                  <c:v>53.569082475997149</c:v>
                </c:pt>
                <c:pt idx="187">
                  <c:v>53.436606618028925</c:v>
                </c:pt>
                <c:pt idx="188">
                  <c:v>53.303841472022704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87.129000000000005</c:v>
                </c:pt>
                <c:pt idx="1">
                  <c:v>86.274000000000001</c:v>
                </c:pt>
                <c:pt idx="2">
                  <c:v>86.516000000000005</c:v>
                </c:pt>
                <c:pt idx="3">
                  <c:v>86.483999999999995</c:v>
                </c:pt>
                <c:pt idx="4">
                  <c:v>85.644999999999996</c:v>
                </c:pt>
                <c:pt idx="5">
                  <c:v>85.5</c:v>
                </c:pt>
                <c:pt idx="6">
                  <c:v>84.5</c:v>
                </c:pt>
                <c:pt idx="7">
                  <c:v>85.242000000000004</c:v>
                </c:pt>
                <c:pt idx="8">
                  <c:v>84.483999999999995</c:v>
                </c:pt>
                <c:pt idx="9">
                  <c:v>84.031999999999996</c:v>
                </c:pt>
                <c:pt idx="10">
                  <c:v>84.483999999999995</c:v>
                </c:pt>
                <c:pt idx="11">
                  <c:v>83.918999999999997</c:v>
                </c:pt>
                <c:pt idx="12">
                  <c:v>84.661000000000001</c:v>
                </c:pt>
                <c:pt idx="13">
                  <c:v>83.838999999999999</c:v>
                </c:pt>
                <c:pt idx="14">
                  <c:v>83.903000000000006</c:v>
                </c:pt>
                <c:pt idx="15">
                  <c:v>83.096999999999994</c:v>
                </c:pt>
                <c:pt idx="16">
                  <c:v>83.305999999999997</c:v>
                </c:pt>
                <c:pt idx="17">
                  <c:v>82.968000000000004</c:v>
                </c:pt>
                <c:pt idx="18">
                  <c:v>83.064999999999998</c:v>
                </c:pt>
                <c:pt idx="19">
                  <c:v>82.613</c:v>
                </c:pt>
                <c:pt idx="20">
                  <c:v>82.418999999999997</c:v>
                </c:pt>
                <c:pt idx="21">
                  <c:v>81.644999999999996</c:v>
                </c:pt>
                <c:pt idx="22">
                  <c:v>82.194000000000003</c:v>
                </c:pt>
                <c:pt idx="23">
                  <c:v>81.903000000000006</c:v>
                </c:pt>
                <c:pt idx="24">
                  <c:v>82.564999999999998</c:v>
                </c:pt>
                <c:pt idx="25">
                  <c:v>82.468000000000004</c:v>
                </c:pt>
                <c:pt idx="26">
                  <c:v>82.096999999999994</c:v>
                </c:pt>
                <c:pt idx="27">
                  <c:v>82.21</c:v>
                </c:pt>
                <c:pt idx="28">
                  <c:v>81.709999999999994</c:v>
                </c:pt>
                <c:pt idx="29">
                  <c:v>82.031999999999996</c:v>
                </c:pt>
                <c:pt idx="30">
                  <c:v>83.403000000000006</c:v>
                </c:pt>
                <c:pt idx="31">
                  <c:v>83.064999999999998</c:v>
                </c:pt>
                <c:pt idx="32">
                  <c:v>82.531999999999996</c:v>
                </c:pt>
                <c:pt idx="33">
                  <c:v>82.451999999999998</c:v>
                </c:pt>
                <c:pt idx="34">
                  <c:v>82.338999999999999</c:v>
                </c:pt>
                <c:pt idx="35">
                  <c:v>82.951999999999998</c:v>
                </c:pt>
                <c:pt idx="36">
                  <c:v>83.935000000000002</c:v>
                </c:pt>
                <c:pt idx="37">
                  <c:v>82.725999999999999</c:v>
                </c:pt>
                <c:pt idx="38">
                  <c:v>83.870999999999995</c:v>
                </c:pt>
                <c:pt idx="39">
                  <c:v>83.338999999999999</c:v>
                </c:pt>
                <c:pt idx="40">
                  <c:v>84.516000000000005</c:v>
                </c:pt>
                <c:pt idx="41">
                  <c:v>83.564999999999998</c:v>
                </c:pt>
                <c:pt idx="42">
                  <c:v>84.305999999999997</c:v>
                </c:pt>
                <c:pt idx="43">
                  <c:v>85.144999999999996</c:v>
                </c:pt>
                <c:pt idx="44">
                  <c:v>85.194000000000003</c:v>
                </c:pt>
                <c:pt idx="45">
                  <c:v>86.031999999999996</c:v>
                </c:pt>
                <c:pt idx="46">
                  <c:v>86.596999999999994</c:v>
                </c:pt>
                <c:pt idx="47">
                  <c:v>88.870999999999995</c:v>
                </c:pt>
                <c:pt idx="48">
                  <c:v>91.370999999999995</c:v>
                </c:pt>
                <c:pt idx="49">
                  <c:v>95.177000000000007</c:v>
                </c:pt>
                <c:pt idx="50">
                  <c:v>99.322999999999993</c:v>
                </c:pt>
                <c:pt idx="51">
                  <c:v>108.661</c:v>
                </c:pt>
                <c:pt idx="52">
                  <c:v>119.452</c:v>
                </c:pt>
                <c:pt idx="53">
                  <c:v>133.74199999999999</c:v>
                </c:pt>
                <c:pt idx="54">
                  <c:v>151.35499999999999</c:v>
                </c:pt>
                <c:pt idx="55">
                  <c:v>168.226</c:v>
                </c:pt>
                <c:pt idx="56">
                  <c:v>186.274</c:v>
                </c:pt>
                <c:pt idx="57">
                  <c:v>200.887</c:v>
                </c:pt>
                <c:pt idx="58">
                  <c:v>212.548</c:v>
                </c:pt>
                <c:pt idx="59">
                  <c:v>220.435</c:v>
                </c:pt>
                <c:pt idx="60">
                  <c:v>225.12899999999999</c:v>
                </c:pt>
                <c:pt idx="61">
                  <c:v>226.51599999999999</c:v>
                </c:pt>
                <c:pt idx="62">
                  <c:v>224.40299999999999</c:v>
                </c:pt>
                <c:pt idx="63">
                  <c:v>216.87100000000001</c:v>
                </c:pt>
                <c:pt idx="64">
                  <c:v>201.387</c:v>
                </c:pt>
                <c:pt idx="65">
                  <c:v>173.774</c:v>
                </c:pt>
                <c:pt idx="66">
                  <c:v>132.01599999999999</c:v>
                </c:pt>
                <c:pt idx="67">
                  <c:v>93.161000000000001</c:v>
                </c:pt>
                <c:pt idx="68">
                  <c:v>76.694000000000003</c:v>
                </c:pt>
                <c:pt idx="69">
                  <c:v>74.903000000000006</c:v>
                </c:pt>
                <c:pt idx="70">
                  <c:v>74.903000000000006</c:v>
                </c:pt>
                <c:pt idx="71">
                  <c:v>75.725999999999999</c:v>
                </c:pt>
                <c:pt idx="72">
                  <c:v>77.161000000000001</c:v>
                </c:pt>
                <c:pt idx="73">
                  <c:v>79.355000000000004</c:v>
                </c:pt>
                <c:pt idx="74">
                  <c:v>82.757999999999996</c:v>
                </c:pt>
                <c:pt idx="75">
                  <c:v>87.048000000000002</c:v>
                </c:pt>
                <c:pt idx="76">
                  <c:v>94.581000000000003</c:v>
                </c:pt>
                <c:pt idx="77">
                  <c:v>102.758</c:v>
                </c:pt>
                <c:pt idx="78">
                  <c:v>114.452</c:v>
                </c:pt>
                <c:pt idx="79">
                  <c:v>126.839</c:v>
                </c:pt>
                <c:pt idx="80">
                  <c:v>139.67699999999999</c:v>
                </c:pt>
                <c:pt idx="81">
                  <c:v>151.91900000000001</c:v>
                </c:pt>
                <c:pt idx="82">
                  <c:v>162.41900000000001</c:v>
                </c:pt>
                <c:pt idx="83">
                  <c:v>171.75800000000001</c:v>
                </c:pt>
                <c:pt idx="84">
                  <c:v>177.51599999999999</c:v>
                </c:pt>
                <c:pt idx="85">
                  <c:v>179.25800000000001</c:v>
                </c:pt>
                <c:pt idx="86">
                  <c:v>177.048</c:v>
                </c:pt>
                <c:pt idx="87">
                  <c:v>167.35499999999999</c:v>
                </c:pt>
                <c:pt idx="88">
                  <c:v>148.32300000000001</c:v>
                </c:pt>
                <c:pt idx="89">
                  <c:v>117.371</c:v>
                </c:pt>
                <c:pt idx="90">
                  <c:v>85.822999999999993</c:v>
                </c:pt>
                <c:pt idx="91">
                  <c:v>69.661000000000001</c:v>
                </c:pt>
                <c:pt idx="92">
                  <c:v>67.548000000000002</c:v>
                </c:pt>
                <c:pt idx="93">
                  <c:v>67.725999999999999</c:v>
                </c:pt>
                <c:pt idx="94">
                  <c:v>66.774000000000001</c:v>
                </c:pt>
                <c:pt idx="95">
                  <c:v>66.531999999999996</c:v>
                </c:pt>
                <c:pt idx="96">
                  <c:v>66.629000000000005</c:v>
                </c:pt>
                <c:pt idx="97">
                  <c:v>66.935000000000002</c:v>
                </c:pt>
                <c:pt idx="98">
                  <c:v>66.370999999999995</c:v>
                </c:pt>
                <c:pt idx="99">
                  <c:v>66.838999999999999</c:v>
                </c:pt>
                <c:pt idx="100">
                  <c:v>67.048000000000002</c:v>
                </c:pt>
                <c:pt idx="101">
                  <c:v>67.031999999999996</c:v>
                </c:pt>
                <c:pt idx="102">
                  <c:v>67.418999999999997</c:v>
                </c:pt>
                <c:pt idx="103">
                  <c:v>66.677000000000007</c:v>
                </c:pt>
                <c:pt idx="104">
                  <c:v>66.403000000000006</c:v>
                </c:pt>
                <c:pt idx="105">
                  <c:v>66.483999999999995</c:v>
                </c:pt>
                <c:pt idx="106">
                  <c:v>66.355000000000004</c:v>
                </c:pt>
                <c:pt idx="107">
                  <c:v>65.548000000000002</c:v>
                </c:pt>
                <c:pt idx="108">
                  <c:v>65.548000000000002</c:v>
                </c:pt>
                <c:pt idx="109">
                  <c:v>67.322999999999993</c:v>
                </c:pt>
                <c:pt idx="110">
                  <c:v>66.129000000000005</c:v>
                </c:pt>
                <c:pt idx="111">
                  <c:v>65.451999999999998</c:v>
                </c:pt>
                <c:pt idx="112">
                  <c:v>64.694000000000003</c:v>
                </c:pt>
                <c:pt idx="113">
                  <c:v>65.516000000000005</c:v>
                </c:pt>
                <c:pt idx="114">
                  <c:v>64.887</c:v>
                </c:pt>
                <c:pt idx="115">
                  <c:v>64.096999999999994</c:v>
                </c:pt>
                <c:pt idx="116">
                  <c:v>65.613</c:v>
                </c:pt>
                <c:pt idx="117">
                  <c:v>65.742000000000004</c:v>
                </c:pt>
                <c:pt idx="118">
                  <c:v>67.403000000000006</c:v>
                </c:pt>
                <c:pt idx="119">
                  <c:v>67.903000000000006</c:v>
                </c:pt>
                <c:pt idx="120">
                  <c:v>69.694000000000003</c:v>
                </c:pt>
                <c:pt idx="121">
                  <c:v>71.968000000000004</c:v>
                </c:pt>
                <c:pt idx="122">
                  <c:v>75.338999999999999</c:v>
                </c:pt>
                <c:pt idx="123">
                  <c:v>78.257999999999996</c:v>
                </c:pt>
                <c:pt idx="124">
                  <c:v>79.725999999999999</c:v>
                </c:pt>
                <c:pt idx="125">
                  <c:v>81.613</c:v>
                </c:pt>
                <c:pt idx="126">
                  <c:v>79.5</c:v>
                </c:pt>
                <c:pt idx="127">
                  <c:v>79.322999999999993</c:v>
                </c:pt>
                <c:pt idx="128">
                  <c:v>76.242000000000004</c:v>
                </c:pt>
                <c:pt idx="129">
                  <c:v>71.805999999999997</c:v>
                </c:pt>
                <c:pt idx="130">
                  <c:v>68.048000000000002</c:v>
                </c:pt>
                <c:pt idx="131">
                  <c:v>64.596999999999994</c:v>
                </c:pt>
                <c:pt idx="132">
                  <c:v>63.225999999999999</c:v>
                </c:pt>
                <c:pt idx="133">
                  <c:v>61.661000000000001</c:v>
                </c:pt>
                <c:pt idx="134">
                  <c:v>61.145000000000003</c:v>
                </c:pt>
                <c:pt idx="135">
                  <c:v>61.548000000000002</c:v>
                </c:pt>
                <c:pt idx="136">
                  <c:v>60.805999999999997</c:v>
                </c:pt>
                <c:pt idx="137">
                  <c:v>60.484000000000002</c:v>
                </c:pt>
                <c:pt idx="138">
                  <c:v>61.161000000000001</c:v>
                </c:pt>
                <c:pt idx="139">
                  <c:v>60.177</c:v>
                </c:pt>
                <c:pt idx="140">
                  <c:v>60.741999999999997</c:v>
                </c:pt>
                <c:pt idx="141">
                  <c:v>59.805999999999997</c:v>
                </c:pt>
                <c:pt idx="142">
                  <c:v>59.177</c:v>
                </c:pt>
                <c:pt idx="143">
                  <c:v>59.581000000000003</c:v>
                </c:pt>
                <c:pt idx="144">
                  <c:v>59.435000000000002</c:v>
                </c:pt>
                <c:pt idx="145">
                  <c:v>59.694000000000003</c:v>
                </c:pt>
                <c:pt idx="146">
                  <c:v>59.305999999999997</c:v>
                </c:pt>
                <c:pt idx="147">
                  <c:v>59.194000000000003</c:v>
                </c:pt>
                <c:pt idx="148">
                  <c:v>59.805999999999997</c:v>
                </c:pt>
                <c:pt idx="149">
                  <c:v>59.871000000000002</c:v>
                </c:pt>
                <c:pt idx="150">
                  <c:v>61.241999999999997</c:v>
                </c:pt>
                <c:pt idx="151">
                  <c:v>62.951999999999998</c:v>
                </c:pt>
                <c:pt idx="152">
                  <c:v>63.548000000000002</c:v>
                </c:pt>
                <c:pt idx="153">
                  <c:v>66.177000000000007</c:v>
                </c:pt>
                <c:pt idx="154">
                  <c:v>67.725999999999999</c:v>
                </c:pt>
                <c:pt idx="155">
                  <c:v>68.983999999999995</c:v>
                </c:pt>
                <c:pt idx="156">
                  <c:v>68.274000000000001</c:v>
                </c:pt>
                <c:pt idx="157">
                  <c:v>67.725999999999999</c:v>
                </c:pt>
                <c:pt idx="158">
                  <c:v>67.322999999999993</c:v>
                </c:pt>
                <c:pt idx="159">
                  <c:v>64</c:v>
                </c:pt>
                <c:pt idx="160">
                  <c:v>62.29</c:v>
                </c:pt>
                <c:pt idx="161">
                  <c:v>60.918999999999997</c:v>
                </c:pt>
                <c:pt idx="162">
                  <c:v>59.435000000000002</c:v>
                </c:pt>
                <c:pt idx="163">
                  <c:v>58.854999999999997</c:v>
                </c:pt>
                <c:pt idx="164">
                  <c:v>59.145000000000003</c:v>
                </c:pt>
                <c:pt idx="165">
                  <c:v>57.548000000000002</c:v>
                </c:pt>
                <c:pt idx="166">
                  <c:v>58.29</c:v>
                </c:pt>
                <c:pt idx="167">
                  <c:v>58.387</c:v>
                </c:pt>
                <c:pt idx="168">
                  <c:v>58.871000000000002</c:v>
                </c:pt>
                <c:pt idx="169">
                  <c:v>57.484000000000002</c:v>
                </c:pt>
                <c:pt idx="170">
                  <c:v>58.274000000000001</c:v>
                </c:pt>
                <c:pt idx="171">
                  <c:v>57.418999999999997</c:v>
                </c:pt>
                <c:pt idx="172">
                  <c:v>57.935000000000002</c:v>
                </c:pt>
                <c:pt idx="173">
                  <c:v>57.531999999999996</c:v>
                </c:pt>
                <c:pt idx="174">
                  <c:v>58.613</c:v>
                </c:pt>
                <c:pt idx="175">
                  <c:v>58.081000000000003</c:v>
                </c:pt>
                <c:pt idx="176">
                  <c:v>57.225999999999999</c:v>
                </c:pt>
                <c:pt idx="177">
                  <c:v>57.21</c:v>
                </c:pt>
                <c:pt idx="178">
                  <c:v>57.354999999999997</c:v>
                </c:pt>
                <c:pt idx="179">
                  <c:v>57.435000000000002</c:v>
                </c:pt>
                <c:pt idx="180">
                  <c:v>57.451999999999998</c:v>
                </c:pt>
                <c:pt idx="181">
                  <c:v>56.387</c:v>
                </c:pt>
                <c:pt idx="182">
                  <c:v>56.918999999999997</c:v>
                </c:pt>
                <c:pt idx="183">
                  <c:v>57.29</c:v>
                </c:pt>
                <c:pt idx="184">
                  <c:v>57.113</c:v>
                </c:pt>
                <c:pt idx="185">
                  <c:v>56.823</c:v>
                </c:pt>
                <c:pt idx="186">
                  <c:v>56.113</c:v>
                </c:pt>
                <c:pt idx="187">
                  <c:v>55.741999999999997</c:v>
                </c:pt>
                <c:pt idx="188">
                  <c:v>57.194000000000003</c:v>
                </c:pt>
                <c:pt idx="189">
                  <c:v>55.531999999999996</c:v>
                </c:pt>
                <c:pt idx="190">
                  <c:v>56.758000000000003</c:v>
                </c:pt>
                <c:pt idx="191">
                  <c:v>56.145000000000003</c:v>
                </c:pt>
                <c:pt idx="192">
                  <c:v>57.225999999999999</c:v>
                </c:pt>
                <c:pt idx="193">
                  <c:v>56.081000000000003</c:v>
                </c:pt>
                <c:pt idx="194">
                  <c:v>56.661000000000001</c:v>
                </c:pt>
                <c:pt idx="195">
                  <c:v>55.435000000000002</c:v>
                </c:pt>
                <c:pt idx="196">
                  <c:v>55.468000000000004</c:v>
                </c:pt>
                <c:pt idx="197">
                  <c:v>56.113</c:v>
                </c:pt>
                <c:pt idx="198">
                  <c:v>55.128999999999998</c:v>
                </c:pt>
                <c:pt idx="199">
                  <c:v>55.484000000000002</c:v>
                </c:pt>
                <c:pt idx="200">
                  <c:v>54.984000000000002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83.696160792369156</c:v>
                </c:pt>
                <c:pt idx="5">
                  <c:v>83.67804920045603</c:v>
                </c:pt>
                <c:pt idx="6">
                  <c:v>83.659059328665307</c:v>
                </c:pt>
                <c:pt idx="7">
                  <c:v>83.639082297405224</c:v>
                </c:pt>
                <c:pt idx="8">
                  <c:v>83.617997559085069</c:v>
                </c:pt>
                <c:pt idx="9">
                  <c:v>83.595671904823632</c:v>
                </c:pt>
                <c:pt idx="10">
                  <c:v>83.571958435699614</c:v>
                </c:pt>
                <c:pt idx="11">
                  <c:v>83.54669550912935</c:v>
                </c:pt>
                <c:pt idx="12">
                  <c:v>83.519705674442847</c:v>
                </c:pt>
                <c:pt idx="13">
                  <c:v>83.490794615897855</c:v>
                </c:pt>
                <c:pt idx="14">
                  <c:v>83.459750126379731</c:v>
                </c:pt>
                <c:pt idx="15">
                  <c:v>83.426341141151141</c:v>
                </c:pt>
                <c:pt idx="16">
                  <c:v>83.390316868740911</c:v>
                </c:pt>
                <c:pt idx="17">
                  <c:v>83.351406066340473</c:v>
                </c:pt>
                <c:pt idx="18">
                  <c:v>83.309316521709917</c:v>
                </c:pt>
                <c:pt idx="19">
                  <c:v>83.263734825911868</c:v>
                </c:pt>
                <c:pt idx="20">
                  <c:v>83.214326557234884</c:v>
                </c:pt>
                <c:pt idx="21">
                  <c:v>83.160737057035561</c:v>
                </c:pt>
                <c:pt idx="22">
                  <c:v>83.102593080967026</c:v>
                </c:pt>
                <c:pt idx="23">
                  <c:v>83.039505783840781</c:v>
                </c:pt>
                <c:pt idx="24">
                  <c:v>82.971075790253707</c:v>
                </c:pt>
                <c:pt idx="25">
                  <c:v>82.896901587899592</c:v>
                </c:pt>
                <c:pt idx="26">
                  <c:v>82.816593261016806</c:v>
                </c:pt>
                <c:pt idx="27">
                  <c:v>82.729794803372073</c:v>
                </c:pt>
                <c:pt idx="28">
                  <c:v>82.636220104109327</c:v>
                </c:pt>
                <c:pt idx="29">
                  <c:v>82.535710416335831</c:v>
                </c:pt>
                <c:pt idx="30">
                  <c:v>82.428324946796806</c:v>
                </c:pt>
                <c:pt idx="31">
                  <c:v>82.314481365621049</c:v>
                </c:pt>
                <c:pt idx="32">
                  <c:v>82.195169634243143</c:v>
                </c:pt>
                <c:pt idx="33">
                  <c:v>82.072270449395873</c:v>
                </c:pt>
                <c:pt idx="34">
                  <c:v>81.949018242534166</c:v>
                </c:pt>
                <c:pt idx="35">
                  <c:v>81.830656865980473</c:v>
                </c:pt>
                <c:pt idx="36">
                  <c:v>81.72534180540552</c:v>
                </c:pt>
                <c:pt idx="37">
                  <c:v>81.645342958264905</c:v>
                </c:pt>
                <c:pt idx="38">
                  <c:v>81.60859270094231</c:v>
                </c:pt>
                <c:pt idx="39">
                  <c:v>81.640600415488905</c:v>
                </c:pt>
                <c:pt idx="40">
                  <c:v>81.776712086267679</c:v>
                </c:pt>
                <c:pt idx="41">
                  <c:v>82.064628286129491</c:v>
                </c:pt>
                <c:pt idx="42">
                  <c:v>82.567004729918438</c:v>
                </c:pt>
                <c:pt idx="43">
                  <c:v>83.36384989252646</c:v>
                </c:pt>
                <c:pt idx="44">
                  <c:v>84.554313498259475</c:v>
                </c:pt>
                <c:pt idx="45">
                  <c:v>86.25734494941743</c:v>
                </c:pt>
                <c:pt idx="46">
                  <c:v>88.610616377766945</c:v>
                </c:pt>
                <c:pt idx="47">
                  <c:v>91.767080987431385</c:v>
                </c:pt>
                <c:pt idx="48">
                  <c:v>95.888605243842889</c:v>
                </c:pt>
                <c:pt idx="49">
                  <c:v>101.13629995918357</c:v>
                </c:pt>
                <c:pt idx="50">
                  <c:v>107.65749438184467</c:v>
                </c:pt>
                <c:pt idx="51">
                  <c:v>115.56974206217404</c:v>
                </c:pt>
                <c:pt idx="52">
                  <c:v>124.9427831542031</c:v>
                </c:pt>
                <c:pt idx="53">
                  <c:v>135.77994848436097</c:v>
                </c:pt>
                <c:pt idx="54">
                  <c:v>148.00095942780956</c:v>
                </c:pt>
                <c:pt idx="55">
                  <c:v>161.42814586634981</c:v>
                </c:pt>
                <c:pt idx="56">
                  <c:v>175.7765448665308</c:v>
                </c:pt>
                <c:pt idx="57">
                  <c:v>190.64075347395425</c:v>
                </c:pt>
                <c:pt idx="58">
                  <c:v>205.44791603384041</c:v>
                </c:pt>
                <c:pt idx="59">
                  <c:v>219.30375312609627</c:v>
                </c:pt>
                <c:pt idx="60">
                  <c:v>230.65425644444599</c:v>
                </c:pt>
                <c:pt idx="61">
                  <c:v>236.88302212176416</c:v>
                </c:pt>
                <c:pt idx="62">
                  <c:v>234.43195847905079</c:v>
                </c:pt>
                <c:pt idx="63">
                  <c:v>220.24244883325602</c:v>
                </c:pt>
                <c:pt idx="64">
                  <c:v>194.30581831427835</c:v>
                </c:pt>
                <c:pt idx="65">
                  <c:v>161.24984180773174</c:v>
                </c:pt>
                <c:pt idx="66">
                  <c:v>128.73685910335772</c:v>
                </c:pt>
                <c:pt idx="67">
                  <c:v>103.37304256047234</c:v>
                </c:pt>
                <c:pt idx="68">
                  <c:v>87.612252817294802</c:v>
                </c:pt>
                <c:pt idx="69">
                  <c:v>79.984897388625356</c:v>
                </c:pt>
                <c:pt idx="70">
                  <c:v>77.50689116363003</c:v>
                </c:pt>
                <c:pt idx="71">
                  <c:v>77.740637037572995</c:v>
                </c:pt>
                <c:pt idx="72">
                  <c:v>79.414159509716896</c:v>
                </c:pt>
                <c:pt idx="73">
                  <c:v>82.113801994218377</c:v>
                </c:pt>
                <c:pt idx="74">
                  <c:v>85.832527190506084</c:v>
                </c:pt>
                <c:pt idx="75">
                  <c:v>90.693656420026414</c:v>
                </c:pt>
                <c:pt idx="76">
                  <c:v>96.829602105310244</c:v>
                </c:pt>
                <c:pt idx="77">
                  <c:v>104.32912791653314</c:v>
                </c:pt>
                <c:pt idx="78">
                  <c:v>113.20512362274113</c:v>
                </c:pt>
                <c:pt idx="79">
                  <c:v>123.36901751800443</c:v>
                </c:pt>
                <c:pt idx="80">
                  <c:v>134.61155225603898</c:v>
                </c:pt>
                <c:pt idx="81">
                  <c:v>146.59052085593055</c:v>
                </c:pt>
                <c:pt idx="82">
                  <c:v>158.80977496335424</c:v>
                </c:pt>
                <c:pt idx="83">
                  <c:v>170.51297792519014</c:v>
                </c:pt>
                <c:pt idx="84">
                  <c:v>180.31888682173684</c:v>
                </c:pt>
                <c:pt idx="85">
                  <c:v>185.57013218615657</c:v>
                </c:pt>
                <c:pt idx="86">
                  <c:v>182.24565622552092</c:v>
                </c:pt>
                <c:pt idx="87">
                  <c:v>167.10078017666029</c:v>
                </c:pt>
                <c:pt idx="88">
                  <c:v>141.62344216192599</c:v>
                </c:pt>
                <c:pt idx="89">
                  <c:v>113.20492166067932</c:v>
                </c:pt>
                <c:pt idx="90">
                  <c:v>90.373255154206277</c:v>
                </c:pt>
                <c:pt idx="91">
                  <c:v>76.833211303650828</c:v>
                </c:pt>
                <c:pt idx="92">
                  <c:v>70.814186911868575</c:v>
                </c:pt>
                <c:pt idx="93">
                  <c:v>68.738522430247301</c:v>
                </c:pt>
                <c:pt idx="94">
                  <c:v>68.102644895756171</c:v>
                </c:pt>
                <c:pt idx="95">
                  <c:v>67.844118293153301</c:v>
                </c:pt>
                <c:pt idx="96">
                  <c:v>67.658159729358658</c:v>
                </c:pt>
                <c:pt idx="97">
                  <c:v>67.483118029533841</c:v>
                </c:pt>
                <c:pt idx="98">
                  <c:v>67.309976916909079</c:v>
                </c:pt>
                <c:pt idx="99">
                  <c:v>67.137729103620558</c:v>
                </c:pt>
                <c:pt idx="100">
                  <c:v>66.966245703999348</c:v>
                </c:pt>
                <c:pt idx="101">
                  <c:v>66.795473308699243</c:v>
                </c:pt>
                <c:pt idx="102">
                  <c:v>66.625371788254085</c:v>
                </c:pt>
                <c:pt idx="103">
                  <c:v>66.45591791864392</c:v>
                </c:pt>
                <c:pt idx="104">
                  <c:v>66.287122839744981</c:v>
                </c:pt>
                <c:pt idx="105">
                  <c:v>66.11907128147763</c:v>
                </c:pt>
                <c:pt idx="106">
                  <c:v>65.952004137491272</c:v>
                </c:pt>
                <c:pt idx="107">
                  <c:v>65.786482759341084</c:v>
                </c:pt>
                <c:pt idx="108">
                  <c:v>65.623697329414156</c:v>
                </c:pt>
                <c:pt idx="109">
                  <c:v>65.466010990301712</c:v>
                </c:pt>
                <c:pt idx="110">
                  <c:v>65.31785785748832</c:v>
                </c:pt>
                <c:pt idx="111">
                  <c:v>65.187118661626371</c:v>
                </c:pt>
                <c:pt idx="112">
                  <c:v>65.087053244180353</c:v>
                </c:pt>
                <c:pt idx="113">
                  <c:v>65.038737906876136</c:v>
                </c:pt>
                <c:pt idx="114">
                  <c:v>65.073707798276573</c:v>
                </c:pt>
                <c:pt idx="115">
                  <c:v>65.236142013058299</c:v>
                </c:pt>
                <c:pt idx="116">
                  <c:v>65.583516132876596</c:v>
                </c:pt>
                <c:pt idx="117">
                  <c:v>66.184328213332222</c:v>
                </c:pt>
                <c:pt idx="118">
                  <c:v>67.111474142483871</c:v>
                </c:pt>
                <c:pt idx="119">
                  <c:v>68.430207834898923</c:v>
                </c:pt>
                <c:pt idx="120">
                  <c:v>70.180063380070521</c:v>
                </c:pt>
                <c:pt idx="121">
                  <c:v>72.34968059842906</c:v>
                </c:pt>
                <c:pt idx="122">
                  <c:v>74.841669357262248</c:v>
                </c:pt>
                <c:pt idx="123">
                  <c:v>77.425764833478368</c:v>
                </c:pt>
                <c:pt idx="124">
                  <c:v>79.695232659459464</c:v>
                </c:pt>
                <c:pt idx="125">
                  <c:v>81.080674306909529</c:v>
                </c:pt>
                <c:pt idx="126">
                  <c:v>81.000095369078352</c:v>
                </c:pt>
                <c:pt idx="127">
                  <c:v>79.153045975017292</c:v>
                </c:pt>
                <c:pt idx="128">
                  <c:v>75.792430107067617</c:v>
                </c:pt>
                <c:pt idx="129">
                  <c:v>71.712995252929886</c:v>
                </c:pt>
                <c:pt idx="130">
                  <c:v>67.880959126066841</c:v>
                </c:pt>
                <c:pt idx="131">
                  <c:v>64.964257265834618</c:v>
                </c:pt>
                <c:pt idx="132">
                  <c:v>63.11733415432974</c:v>
                </c:pt>
                <c:pt idx="133">
                  <c:v>62.110881153705556</c:v>
                </c:pt>
                <c:pt idx="134">
                  <c:v>61.603787988600018</c:v>
                </c:pt>
                <c:pt idx="135">
                  <c:v>61.330884951435351</c:v>
                </c:pt>
                <c:pt idx="136">
                  <c:v>61.146837655965712</c:v>
                </c:pt>
                <c:pt idx="137">
                  <c:v>60.990977250015078</c:v>
                </c:pt>
                <c:pt idx="138">
                  <c:v>60.843436533892508</c:v>
                </c:pt>
                <c:pt idx="139">
                  <c:v>60.699145260585581</c:v>
                </c:pt>
                <c:pt idx="140">
                  <c:v>60.557344675604092</c:v>
                </c:pt>
                <c:pt idx="141">
                  <c:v>60.418593731518172</c:v>
                </c:pt>
                <c:pt idx="142">
                  <c:v>60.284498124543106</c:v>
                </c:pt>
                <c:pt idx="143">
                  <c:v>60.1585383887072</c:v>
                </c:pt>
                <c:pt idx="144">
                  <c:v>60.047782444172036</c:v>
                </c:pt>
                <c:pt idx="145">
                  <c:v>59.965638016827754</c:v>
                </c:pt>
                <c:pt idx="146">
                  <c:v>59.935635644642225</c:v>
                </c:pt>
                <c:pt idx="147">
                  <c:v>59.995628205917541</c:v>
                </c:pt>
                <c:pt idx="148">
                  <c:v>60.200763018823665</c:v>
                </c:pt>
                <c:pt idx="149">
                  <c:v>60.62231738826047</c:v>
                </c:pt>
                <c:pt idx="150">
                  <c:v>61.338387635827495</c:v>
                </c:pt>
                <c:pt idx="151">
                  <c:v>62.411928174129393</c:v>
                </c:pt>
                <c:pt idx="152">
                  <c:v>63.852528162071586</c:v>
                </c:pt>
                <c:pt idx="153">
                  <c:v>65.563576088436477</c:v>
                </c:pt>
                <c:pt idx="154">
                  <c:v>67.292546145844582</c:v>
                </c:pt>
                <c:pt idx="155">
                  <c:v>68.62982460501469</c:v>
                </c:pt>
                <c:pt idx="156">
                  <c:v>69.113908640678133</c:v>
                </c:pt>
                <c:pt idx="157">
                  <c:v>68.446787294541835</c:v>
                </c:pt>
                <c:pt idx="158">
                  <c:v>66.702915640385555</c:v>
                </c:pt>
                <c:pt idx="159">
                  <c:v>64.349618086882074</c:v>
                </c:pt>
                <c:pt idx="160">
                  <c:v>62.016792524878014</c:v>
                </c:pt>
                <c:pt idx="161">
                  <c:v>60.178518148967861</c:v>
                </c:pt>
                <c:pt idx="162">
                  <c:v>58.985419009023708</c:v>
                </c:pt>
                <c:pt idx="163">
                  <c:v>58.32546088689908</c:v>
                </c:pt>
                <c:pt idx="164">
                  <c:v>57.993674248244453</c:v>
                </c:pt>
                <c:pt idx="165">
                  <c:v>57.820389391084817</c:v>
                </c:pt>
                <c:pt idx="166">
                  <c:v>57.708626163910154</c:v>
                </c:pt>
                <c:pt idx="167">
                  <c:v>57.616303763812425</c:v>
                </c:pt>
                <c:pt idx="168">
                  <c:v>57.528968832592987</c:v>
                </c:pt>
                <c:pt idx="169">
                  <c:v>57.442541619539831</c:v>
                </c:pt>
                <c:pt idx="170">
                  <c:v>57.355984823998696</c:v>
                </c:pt>
                <c:pt idx="171">
                  <c:v>57.268982156873491</c:v>
                </c:pt>
                <c:pt idx="172">
                  <c:v>57.181367210485647</c:v>
                </c:pt>
                <c:pt idx="173">
                  <c:v>57.09301194729747</c:v>
                </c:pt>
                <c:pt idx="174">
                  <c:v>57.003809054694223</c:v>
                </c:pt>
                <c:pt idx="175">
                  <c:v>56.913669296981162</c:v>
                </c:pt>
                <c:pt idx="176">
                  <c:v>56.822520570411754</c:v>
                </c:pt>
                <c:pt idx="177">
                  <c:v>56.730306922215036</c:v>
                </c:pt>
                <c:pt idx="178">
                  <c:v>56.636987400219454</c:v>
                </c:pt>
                <c:pt idx="179">
                  <c:v>56.542534774700933</c:v>
                </c:pt>
                <c:pt idx="180">
                  <c:v>56.446934184382613</c:v>
                </c:pt>
                <c:pt idx="181">
                  <c:v>56.350181752731821</c:v>
                </c:pt>
                <c:pt idx="182">
                  <c:v>56.252283213275661</c:v>
                </c:pt>
                <c:pt idx="183">
                  <c:v>56.153252575131212</c:v>
                </c:pt>
                <c:pt idx="184">
                  <c:v>56.053110852762366</c:v>
                </c:pt>
                <c:pt idx="185">
                  <c:v>55.95188487740058</c:v>
                </c:pt>
                <c:pt idx="186">
                  <c:v>55.849606201765731</c:v>
                </c:pt>
                <c:pt idx="187">
                  <c:v>55.746310104770473</c:v>
                </c:pt>
                <c:pt idx="188">
                  <c:v>55.642034698804423</c:v>
                </c:pt>
                <c:pt idx="189">
                  <c:v>55.536820138932157</c:v>
                </c:pt>
                <c:pt idx="190">
                  <c:v>55.430707930836093</c:v>
                </c:pt>
                <c:pt idx="191">
                  <c:v>55.32374033250364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83.696160792366442</c:v>
                </c:pt>
                <c:pt idx="5">
                  <c:v>83.678049200448328</c:v>
                </c:pt>
                <c:pt idx="6">
                  <c:v>83.659059328643849</c:v>
                </c:pt>
                <c:pt idx="7">
                  <c:v>83.639082297346476</c:v>
                </c:pt>
                <c:pt idx="8">
                  <c:v>83.617997558927058</c:v>
                </c:pt>
                <c:pt idx="9">
                  <c:v>83.595671904405847</c:v>
                </c:pt>
                <c:pt idx="10">
                  <c:v>83.571958434613961</c:v>
                </c:pt>
                <c:pt idx="11">
                  <c:v>83.546695506356556</c:v>
                </c:pt>
                <c:pt idx="12">
                  <c:v>83.51970566748237</c:v>
                </c:pt>
                <c:pt idx="13">
                  <c:v>83.490794598724676</c:v>
                </c:pt>
                <c:pt idx="14">
                  <c:v>83.459750084735617</c:v>
                </c:pt>
                <c:pt idx="15">
                  <c:v>83.426341041897189</c:v>
                </c:pt>
                <c:pt idx="16">
                  <c:v>83.390316636235397</c:v>
                </c:pt>
                <c:pt idx="17">
                  <c:v>83.351405531024838</c:v>
                </c:pt>
                <c:pt idx="18">
                  <c:v>83.309315310337155</c:v>
                </c:pt>
                <c:pt idx="19">
                  <c:v>83.26373213166805</c:v>
                </c:pt>
                <c:pt idx="20">
                  <c:v>83.214320667615937</c:v>
                </c:pt>
                <c:pt idx="21">
                  <c:v>83.160724403009866</c:v>
                </c:pt>
                <c:pt idx="22">
                  <c:v>83.102566359429787</c:v>
                </c:pt>
                <c:pt idx="23">
                  <c:v>83.039450323136819</c:v>
                </c:pt>
                <c:pt idx="24">
                  <c:v>82.970962654329412</c:v>
                </c:pt>
                <c:pt idx="25">
                  <c:v>82.896674754556614</c:v>
                </c:pt>
                <c:pt idx="26">
                  <c:v>82.816146264159556</c:v>
                </c:pt>
                <c:pt idx="27">
                  <c:v>82.728929051860391</c:v>
                </c:pt>
                <c:pt idx="28">
                  <c:v>82.634572043194638</c:v>
                </c:pt>
                <c:pt idx="29">
                  <c:v>82.532626912638662</c:v>
                </c:pt>
                <c:pt idx="30">
                  <c:v>82.422654635532155</c:v>
                </c:pt>
                <c:pt idx="31">
                  <c:v>82.304232860130071</c:v>
                </c:pt>
                <c:pt idx="32">
                  <c:v>82.176964017785338</c:v>
                </c:pt>
                <c:pt idx="33">
                  <c:v>82.040484041473476</c:v>
                </c:pt>
                <c:pt idx="34">
                  <c:v>81.894471511535372</c:v>
                </c:pt>
                <c:pt idx="35">
                  <c:v>81.738656995368501</c:v>
                </c:pt>
                <c:pt idx="36">
                  <c:v>81.572832298388789</c:v>
                </c:pt>
                <c:pt idx="37">
                  <c:v>81.396859301104513</c:v>
                </c:pt>
                <c:pt idx="38">
                  <c:v>81.210678026157623</c:v>
                </c:pt>
                <c:pt idx="39">
                  <c:v>81.014313564238705</c:v>
                </c:pt>
                <c:pt idx="40">
                  <c:v>80.80788149286181</c:v>
                </c:pt>
                <c:pt idx="41">
                  <c:v>80.591591450000834</c:v>
                </c:pt>
                <c:pt idx="42">
                  <c:v>80.365748576793607</c:v>
                </c:pt>
                <c:pt idx="43">
                  <c:v>80.130752619090515</c:v>
                </c:pt>
                <c:pt idx="44">
                  <c:v>79.887094573426864</c:v>
                </c:pt>
                <c:pt idx="45">
                  <c:v>79.635350873611699</c:v>
                </c:pt>
                <c:pt idx="46">
                  <c:v>79.376175232198477</c:v>
                </c:pt>
                <c:pt idx="47">
                  <c:v>79.110288367990876</c:v>
                </c:pt>
                <c:pt idx="48">
                  <c:v>78.838465957383718</c:v>
                </c:pt>
                <c:pt idx="49">
                  <c:v>78.56152523527156</c:v>
                </c:pt>
                <c:pt idx="50">
                  <c:v>78.280310733551744</c:v>
                </c:pt>
                <c:pt idx="51">
                  <c:v>77.995679677317824</c:v>
                </c:pt>
                <c:pt idx="52">
                  <c:v>77.708487558930287</c:v>
                </c:pt>
                <c:pt idx="53">
                  <c:v>77.419574379453124</c:v>
                </c:pt>
                <c:pt idx="54">
                  <c:v>77.129751989343021</c:v>
                </c:pt>
                <c:pt idx="55">
                  <c:v>76.839792881760587</c:v>
                </c:pt>
                <c:pt idx="56">
                  <c:v>76.550420699752408</c:v>
                </c:pt>
                <c:pt idx="57">
                  <c:v>76.262302620574445</c:v>
                </c:pt>
                <c:pt idx="58">
                  <c:v>75.976043683949854</c:v>
                </c:pt>
                <c:pt idx="59">
                  <c:v>75.692183042375461</c:v>
                </c:pt>
                <c:pt idx="60">
                  <c:v>75.411192035486863</c:v>
                </c:pt>
                <c:pt idx="61">
                  <c:v>75.133473930016834</c:v>
                </c:pt>
                <c:pt idx="62">
                  <c:v>74.859365123377302</c:v>
                </c:pt>
                <c:pt idx="63">
                  <c:v>74.589137582188471</c:v>
                </c:pt>
                <c:pt idx="64">
                  <c:v>74.323002275795545</c:v>
                </c:pt>
                <c:pt idx="65">
                  <c:v>74.061113366747307</c:v>
                </c:pt>
                <c:pt idx="66">
                  <c:v>73.803572932684531</c:v>
                </c:pt>
                <c:pt idx="67">
                  <c:v>73.550436014282155</c:v>
                </c:pt>
                <c:pt idx="68">
                  <c:v>73.301715809105417</c:v>
                </c:pt>
                <c:pt idx="69">
                  <c:v>73.057388859067544</c:v>
                </c:pt>
                <c:pt idx="70">
                  <c:v>72.817400107614077</c:v>
                </c:pt>
                <c:pt idx="71">
                  <c:v>72.581667730246508</c:v>
                </c:pt>
                <c:pt idx="72">
                  <c:v>72.350087667421818</c:v>
                </c:pt>
                <c:pt idx="73">
                  <c:v>72.122537811504955</c:v>
                </c:pt>
                <c:pt idx="74">
                  <c:v>71.898881818931486</c:v>
                </c:pt>
                <c:pt idx="75">
                  <c:v>71.678972534949253</c:v>
                </c:pt>
                <c:pt idx="76">
                  <c:v>71.462655031342578</c:v>
                </c:pt>
                <c:pt idx="77">
                  <c:v>71.249769267634591</c:v>
                </c:pt>
                <c:pt idx="78">
                  <c:v>71.040152393725975</c:v>
                </c:pt>
                <c:pt idx="79">
                  <c:v>70.833640717123046</c:v>
                </c:pt>
                <c:pt idx="80">
                  <c:v>70.630071361202241</c:v>
                </c:pt>
                <c:pt idx="81">
                  <c:v>70.429283642705897</c:v>
                </c:pt>
                <c:pt idx="82">
                  <c:v>70.231120197193817</c:v>
                </c:pt>
                <c:pt idx="83">
                  <c:v>70.035427880776083</c:v>
                </c:pt>
                <c:pt idx="84">
                  <c:v>69.842058475372454</c:v>
                </c:pt>
                <c:pt idx="85">
                  <c:v>69.650869223194434</c:v>
                </c:pt>
                <c:pt idx="86">
                  <c:v>69.461723214293414</c:v>
                </c:pt>
                <c:pt idx="87">
                  <c:v>69.274489649001495</c:v>
                </c:pt>
                <c:pt idx="88">
                  <c:v>69.089043995010655</c:v>
                </c:pt>
                <c:pt idx="89">
                  <c:v>68.905268056773139</c:v>
                </c:pt>
                <c:pt idx="90">
                  <c:v>68.72304997291333</c:v>
                </c:pt>
                <c:pt idx="91">
                  <c:v>68.542284155461147</c:v>
                </c:pt>
                <c:pt idx="92">
                  <c:v>68.362871182971247</c:v>
                </c:pt>
                <c:pt idx="93">
                  <c:v>68.184717657996018</c:v>
                </c:pt>
                <c:pt idx="94">
                  <c:v>68.007736037937491</c:v>
                </c:pt>
                <c:pt idx="95">
                  <c:v>67.831844447015129</c:v>
                </c:pt>
                <c:pt idx="96">
                  <c:v>67.656966475945381</c:v>
                </c:pt>
                <c:pt idx="97">
                  <c:v>67.483030974929932</c:v>
                </c:pt>
                <c:pt idx="98">
                  <c:v>67.309971844679609</c:v>
                </c:pt>
                <c:pt idx="99">
                  <c:v>67.137727829452629</c:v>
                </c:pt>
                <c:pt idx="100">
                  <c:v>66.966242315445342</c:v>
                </c:pt>
                <c:pt idx="101">
                  <c:v>66.795463137331254</c:v>
                </c:pt>
                <c:pt idx="102">
                  <c:v>66.625342395288655</c:v>
                </c:pt>
                <c:pt idx="103">
                  <c:v>66.455836284477925</c:v>
                </c:pt>
                <c:pt idx="104">
                  <c:v>66.286904938617866</c:v>
                </c:pt>
                <c:pt idx="105">
                  <c:v>66.118512289055147</c:v>
                </c:pt>
                <c:pt idx="106">
                  <c:v>65.950625940516304</c:v>
                </c:pt>
                <c:pt idx="107">
                  <c:v>65.783217064566273</c:v>
                </c:pt>
                <c:pt idx="108">
                  <c:v>65.616260311667332</c:v>
                </c:pt>
                <c:pt idx="109">
                  <c:v>65.449733742626464</c:v>
                </c:pt>
                <c:pt idx="110">
                  <c:v>65.283618780133381</c:v>
                </c:pt>
                <c:pt idx="111">
                  <c:v>65.117900181016566</c:v>
                </c:pt>
                <c:pt idx="112">
                  <c:v>64.952566029775767</c:v>
                </c:pt>
                <c:pt idx="113">
                  <c:v>64.787607753875108</c:v>
                </c:pt>
                <c:pt idx="114">
                  <c:v>64.623020161198099</c:v>
                </c:pt>
                <c:pt idx="115">
                  <c:v>64.458801499961567</c:v>
                </c:pt>
                <c:pt idx="116">
                  <c:v>64.294953541253463</c:v>
                </c:pt>
                <c:pt idx="117">
                  <c:v>64.131481684186838</c:v>
                </c:pt>
                <c:pt idx="118">
                  <c:v>63.968395083440342</c:v>
                </c:pt>
                <c:pt idx="119">
                  <c:v>63.805706798669476</c:v>
                </c:pt>
                <c:pt idx="120">
                  <c:v>63.643433964910443</c:v>
                </c:pt>
                <c:pt idx="121">
                  <c:v>63.481597982645688</c:v>
                </c:pt>
                <c:pt idx="122">
                  <c:v>63.32022472563979</c:v>
                </c:pt>
                <c:pt idx="123">
                  <c:v>63.159344763973792</c:v>
                </c:pt>
                <c:pt idx="124">
                  <c:v>62.998993598887182</c:v>
                </c:pt>
                <c:pt idx="125">
                  <c:v>62.839211905067692</c:v>
                </c:pt>
                <c:pt idx="126">
                  <c:v>62.680045774897231</c:v>
                </c:pt>
                <c:pt idx="127">
                  <c:v>62.521546957861212</c:v>
                </c:pt>
                <c:pt idx="128">
                  <c:v>62.363773086856845</c:v>
                </c:pt>
                <c:pt idx="129">
                  <c:v>62.206787881502557</c:v>
                </c:pt>
                <c:pt idx="130">
                  <c:v>62.050661316775724</c:v>
                </c:pt>
                <c:pt idx="131">
                  <c:v>61.895469743426588</c:v>
                </c:pt>
                <c:pt idx="132">
                  <c:v>61.741295944689206</c:v>
                </c:pt>
                <c:pt idx="133">
                  <c:v>61.588229111915673</c:v>
                </c:pt>
                <c:pt idx="134">
                  <c:v>61.436364720009379</c:v>
                </c:pt>
                <c:pt idx="135">
                  <c:v>61.285804282063992</c:v>
                </c:pt>
                <c:pt idx="136">
                  <c:v>61.136654961603988</c:v>
                </c:pt>
                <c:pt idx="137">
                  <c:v>60.989029020473453</c:v>
                </c:pt>
                <c:pt idx="138">
                  <c:v>60.843043080967163</c:v>
                </c:pt>
                <c:pt idx="139">
                  <c:v>60.698817182493386</c:v>
                </c:pt>
                <c:pt idx="140">
                  <c:v>60.556473616157284</c:v>
                </c:pt>
                <c:pt idx="141">
                  <c:v>60.416135525395241</c:v>
                </c:pt>
                <c:pt idx="142">
                  <c:v>60.277925267363685</c:v>
                </c:pt>
                <c:pt idx="143">
                  <c:v>60.141962538302316</c:v>
                </c:pt>
                <c:pt idx="144">
                  <c:v>60.008362276534918</c:v>
                </c:pt>
                <c:pt idx="145">
                  <c:v>59.877232368969928</c:v>
                </c:pt>
                <c:pt idx="146">
                  <c:v>59.74867120054023</c:v>
                </c:pt>
                <c:pt idx="147">
                  <c:v>59.622765100380825</c:v>
                </c:pt>
                <c:pt idx="148">
                  <c:v>59.499585752852738</c:v>
                </c:pt>
                <c:pt idx="149">
                  <c:v>59.379187654740839</c:v>
                </c:pt>
                <c:pt idx="150">
                  <c:v>59.261605710881177</c:v>
                </c:pt>
                <c:pt idx="151">
                  <c:v>59.146853067839942</c:v>
                </c:pt>
                <c:pt idx="152">
                  <c:v>59.034919287852468</c:v>
                </c:pt>
                <c:pt idx="153">
                  <c:v>58.925768962018722</c:v>
                </c:pt>
                <c:pt idx="154">
                  <c:v>58.819340852075143</c:v>
                </c:pt>
                <c:pt idx="155">
                  <c:v>58.715547633755598</c:v>
                </c:pt>
                <c:pt idx="156">
                  <c:v>58.614276292245577</c:v>
                </c:pt>
                <c:pt idx="157">
                  <c:v>58.51538919259707</c:v>
                </c:pt>
                <c:pt idx="158">
                  <c:v>58.418725816879927</c:v>
                </c:pt>
                <c:pt idx="159">
                  <c:v>58.324105127449258</c:v>
                </c:pt>
                <c:pt idx="160">
                  <c:v>58.231328484434854</c:v>
                </c:pt>
                <c:pt idx="161">
                  <c:v>58.140183017854</c:v>
                </c:pt>
                <c:pt idx="162">
                  <c:v>58.050445332808835</c:v>
                </c:pt>
                <c:pt idx="163">
                  <c:v>57.961885411743154</c:v>
                </c:pt>
                <c:pt idx="164">
                  <c:v>57.874270571701125</c:v>
                </c:pt>
                <c:pt idx="165">
                  <c:v>57.787369337156704</c:v>
                </c:pt>
                <c:pt idx="166">
                  <c:v>57.700955099688116</c:v>
                </c:pt>
                <c:pt idx="167">
                  <c:v>57.614809453292963</c:v>
                </c:pt>
                <c:pt idx="168">
                  <c:v>57.528725116708699</c:v>
                </c:pt>
                <c:pt idx="169">
                  <c:v>57.442508379680781</c:v>
                </c:pt>
                <c:pt idx="170">
                  <c:v>57.355981036624918</c:v>
                </c:pt>
                <c:pt idx="171">
                  <c:v>57.268981796653406</c:v>
                </c:pt>
                <c:pt idx="172">
                  <c:v>57.18136718190609</c:v>
                </c:pt>
                <c:pt idx="173">
                  <c:v>57.093011945407063</c:v>
                </c:pt>
                <c:pt idx="174">
                  <c:v>57.003809054590022</c:v>
                </c:pt>
                <c:pt idx="175">
                  <c:v>56.91366929697638</c:v>
                </c:pt>
                <c:pt idx="176">
                  <c:v>56.822520570411569</c:v>
                </c:pt>
                <c:pt idx="177">
                  <c:v>56.730306922215028</c:v>
                </c:pt>
                <c:pt idx="178">
                  <c:v>56.636987400219454</c:v>
                </c:pt>
                <c:pt idx="179">
                  <c:v>56.542534774700933</c:v>
                </c:pt>
                <c:pt idx="180">
                  <c:v>56.446934184382613</c:v>
                </c:pt>
                <c:pt idx="181">
                  <c:v>56.350181752731821</c:v>
                </c:pt>
                <c:pt idx="182">
                  <c:v>56.252283213275661</c:v>
                </c:pt>
                <c:pt idx="183">
                  <c:v>56.153252575131212</c:v>
                </c:pt>
                <c:pt idx="184">
                  <c:v>56.053110852762366</c:v>
                </c:pt>
                <c:pt idx="185">
                  <c:v>55.95188487740058</c:v>
                </c:pt>
                <c:pt idx="186">
                  <c:v>55.849606201765731</c:v>
                </c:pt>
                <c:pt idx="187">
                  <c:v>55.746310104770473</c:v>
                </c:pt>
                <c:pt idx="188">
                  <c:v>55.642034698804423</c:v>
                </c:pt>
                <c:pt idx="189">
                  <c:v>55.536820138932157</c:v>
                </c:pt>
                <c:pt idx="190">
                  <c:v>55.430707930836093</c:v>
                </c:pt>
                <c:pt idx="191">
                  <c:v>55.32374033250364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84.403000000000006</c:v>
                </c:pt>
                <c:pt idx="1">
                  <c:v>85.048000000000002</c:v>
                </c:pt>
                <c:pt idx="2">
                  <c:v>84.983999999999995</c:v>
                </c:pt>
                <c:pt idx="3">
                  <c:v>83.725999999999999</c:v>
                </c:pt>
                <c:pt idx="4">
                  <c:v>84.242000000000004</c:v>
                </c:pt>
                <c:pt idx="5">
                  <c:v>84.548000000000002</c:v>
                </c:pt>
                <c:pt idx="6">
                  <c:v>84.257999999999996</c:v>
                </c:pt>
                <c:pt idx="7">
                  <c:v>83.5</c:v>
                </c:pt>
                <c:pt idx="8">
                  <c:v>83.451999999999998</c:v>
                </c:pt>
                <c:pt idx="9">
                  <c:v>83.694000000000003</c:v>
                </c:pt>
                <c:pt idx="10">
                  <c:v>83.725999999999999</c:v>
                </c:pt>
                <c:pt idx="11">
                  <c:v>83.403000000000006</c:v>
                </c:pt>
                <c:pt idx="12">
                  <c:v>82.757999999999996</c:v>
                </c:pt>
                <c:pt idx="13">
                  <c:v>82.774000000000001</c:v>
                </c:pt>
                <c:pt idx="14">
                  <c:v>83</c:v>
                </c:pt>
                <c:pt idx="15">
                  <c:v>82.29</c:v>
                </c:pt>
                <c:pt idx="16">
                  <c:v>82.418999999999997</c:v>
                </c:pt>
                <c:pt idx="17">
                  <c:v>83.338999999999999</c:v>
                </c:pt>
                <c:pt idx="18">
                  <c:v>83.5</c:v>
                </c:pt>
                <c:pt idx="19">
                  <c:v>82.855000000000004</c:v>
                </c:pt>
                <c:pt idx="20">
                  <c:v>82.903000000000006</c:v>
                </c:pt>
                <c:pt idx="21">
                  <c:v>82.903000000000006</c:v>
                </c:pt>
                <c:pt idx="22">
                  <c:v>83.644999999999996</c:v>
                </c:pt>
                <c:pt idx="23">
                  <c:v>84.370999999999995</c:v>
                </c:pt>
                <c:pt idx="24">
                  <c:v>85.21</c:v>
                </c:pt>
                <c:pt idx="25">
                  <c:v>85.031999999999996</c:v>
                </c:pt>
                <c:pt idx="26">
                  <c:v>86.225999999999999</c:v>
                </c:pt>
                <c:pt idx="27">
                  <c:v>87.581000000000003</c:v>
                </c:pt>
                <c:pt idx="28">
                  <c:v>89.305999999999997</c:v>
                </c:pt>
                <c:pt idx="29">
                  <c:v>93.774000000000001</c:v>
                </c:pt>
                <c:pt idx="30">
                  <c:v>92.564999999999998</c:v>
                </c:pt>
                <c:pt idx="31">
                  <c:v>91.644999999999996</c:v>
                </c:pt>
                <c:pt idx="32">
                  <c:v>88.177000000000007</c:v>
                </c:pt>
                <c:pt idx="33">
                  <c:v>87.338999999999999</c:v>
                </c:pt>
                <c:pt idx="34">
                  <c:v>85.548000000000002</c:v>
                </c:pt>
                <c:pt idx="35">
                  <c:v>85.661000000000001</c:v>
                </c:pt>
                <c:pt idx="36">
                  <c:v>85.71</c:v>
                </c:pt>
                <c:pt idx="37">
                  <c:v>85.129000000000005</c:v>
                </c:pt>
                <c:pt idx="38">
                  <c:v>85.838999999999999</c:v>
                </c:pt>
                <c:pt idx="39">
                  <c:v>85.822999999999993</c:v>
                </c:pt>
                <c:pt idx="40">
                  <c:v>85.21</c:v>
                </c:pt>
                <c:pt idx="41">
                  <c:v>86.548000000000002</c:v>
                </c:pt>
                <c:pt idx="42">
                  <c:v>86.79</c:v>
                </c:pt>
                <c:pt idx="43">
                  <c:v>87.887</c:v>
                </c:pt>
                <c:pt idx="44">
                  <c:v>89.887</c:v>
                </c:pt>
                <c:pt idx="45">
                  <c:v>90.370999999999995</c:v>
                </c:pt>
                <c:pt idx="46">
                  <c:v>91.774000000000001</c:v>
                </c:pt>
                <c:pt idx="47">
                  <c:v>95.355000000000004</c:v>
                </c:pt>
                <c:pt idx="48">
                  <c:v>98.194000000000003</c:v>
                </c:pt>
                <c:pt idx="49">
                  <c:v>103.5</c:v>
                </c:pt>
                <c:pt idx="50">
                  <c:v>112.09699999999999</c:v>
                </c:pt>
                <c:pt idx="51">
                  <c:v>122.29</c:v>
                </c:pt>
                <c:pt idx="52">
                  <c:v>134.74199999999999</c:v>
                </c:pt>
                <c:pt idx="53">
                  <c:v>150.839</c:v>
                </c:pt>
                <c:pt idx="54">
                  <c:v>167.67699999999999</c:v>
                </c:pt>
                <c:pt idx="55">
                  <c:v>184.935</c:v>
                </c:pt>
                <c:pt idx="56">
                  <c:v>197.74199999999999</c:v>
                </c:pt>
                <c:pt idx="57">
                  <c:v>209.613</c:v>
                </c:pt>
                <c:pt idx="58">
                  <c:v>216.952</c:v>
                </c:pt>
                <c:pt idx="59">
                  <c:v>221.839</c:v>
                </c:pt>
                <c:pt idx="60">
                  <c:v>224.37100000000001</c:v>
                </c:pt>
                <c:pt idx="61">
                  <c:v>222.96799999999999</c:v>
                </c:pt>
                <c:pt idx="62">
                  <c:v>218.09700000000001</c:v>
                </c:pt>
                <c:pt idx="63">
                  <c:v>205.387</c:v>
                </c:pt>
                <c:pt idx="64">
                  <c:v>181.01599999999999</c:v>
                </c:pt>
                <c:pt idx="65">
                  <c:v>142.90299999999999</c:v>
                </c:pt>
                <c:pt idx="66">
                  <c:v>101.194</c:v>
                </c:pt>
                <c:pt idx="67">
                  <c:v>80.596999999999994</c:v>
                </c:pt>
                <c:pt idx="68">
                  <c:v>76.694000000000003</c:v>
                </c:pt>
                <c:pt idx="69">
                  <c:v>76.725999999999999</c:v>
                </c:pt>
                <c:pt idx="70">
                  <c:v>77.774000000000001</c:v>
                </c:pt>
                <c:pt idx="71">
                  <c:v>78.225999999999999</c:v>
                </c:pt>
                <c:pt idx="72">
                  <c:v>79.435000000000002</c:v>
                </c:pt>
                <c:pt idx="73">
                  <c:v>81.918999999999997</c:v>
                </c:pt>
                <c:pt idx="74">
                  <c:v>85.096999999999994</c:v>
                </c:pt>
                <c:pt idx="75">
                  <c:v>90.483999999999995</c:v>
                </c:pt>
                <c:pt idx="76">
                  <c:v>98.096999999999994</c:v>
                </c:pt>
                <c:pt idx="77">
                  <c:v>107.935</c:v>
                </c:pt>
                <c:pt idx="78">
                  <c:v>120.355</c:v>
                </c:pt>
                <c:pt idx="79">
                  <c:v>132.96799999999999</c:v>
                </c:pt>
                <c:pt idx="80">
                  <c:v>146.25800000000001</c:v>
                </c:pt>
                <c:pt idx="81">
                  <c:v>156.62899999999999</c:v>
                </c:pt>
                <c:pt idx="82">
                  <c:v>166.14500000000001</c:v>
                </c:pt>
                <c:pt idx="83">
                  <c:v>172.79</c:v>
                </c:pt>
                <c:pt idx="84">
                  <c:v>176.59700000000001</c:v>
                </c:pt>
                <c:pt idx="85">
                  <c:v>176.59700000000001</c:v>
                </c:pt>
                <c:pt idx="86">
                  <c:v>172.29</c:v>
                </c:pt>
                <c:pt idx="87">
                  <c:v>159.887</c:v>
                </c:pt>
                <c:pt idx="88">
                  <c:v>136.226</c:v>
                </c:pt>
                <c:pt idx="89">
                  <c:v>104.242</c:v>
                </c:pt>
                <c:pt idx="90">
                  <c:v>77.209999999999994</c:v>
                </c:pt>
                <c:pt idx="91">
                  <c:v>68.290000000000006</c:v>
                </c:pt>
                <c:pt idx="92">
                  <c:v>67.048000000000002</c:v>
                </c:pt>
                <c:pt idx="93">
                  <c:v>66.177000000000007</c:v>
                </c:pt>
                <c:pt idx="94">
                  <c:v>66.113</c:v>
                </c:pt>
                <c:pt idx="95">
                  <c:v>66.613</c:v>
                </c:pt>
                <c:pt idx="96">
                  <c:v>66.709999999999994</c:v>
                </c:pt>
                <c:pt idx="97">
                  <c:v>66.161000000000001</c:v>
                </c:pt>
                <c:pt idx="98">
                  <c:v>66.194000000000003</c:v>
                </c:pt>
                <c:pt idx="99">
                  <c:v>66.355000000000004</c:v>
                </c:pt>
                <c:pt idx="100">
                  <c:v>66.113</c:v>
                </c:pt>
                <c:pt idx="101">
                  <c:v>66.694000000000003</c:v>
                </c:pt>
                <c:pt idx="102">
                  <c:v>66.225999999999999</c:v>
                </c:pt>
                <c:pt idx="103">
                  <c:v>66.838999999999999</c:v>
                </c:pt>
                <c:pt idx="104">
                  <c:v>66.161000000000001</c:v>
                </c:pt>
                <c:pt idx="105">
                  <c:v>65.870999999999995</c:v>
                </c:pt>
                <c:pt idx="106">
                  <c:v>65.5</c:v>
                </c:pt>
                <c:pt idx="107">
                  <c:v>66.031999999999996</c:v>
                </c:pt>
                <c:pt idx="108">
                  <c:v>66.838999999999999</c:v>
                </c:pt>
                <c:pt idx="109">
                  <c:v>66.064999999999998</c:v>
                </c:pt>
                <c:pt idx="110">
                  <c:v>66.257999999999996</c:v>
                </c:pt>
                <c:pt idx="111">
                  <c:v>65.144999999999996</c:v>
                </c:pt>
                <c:pt idx="112">
                  <c:v>65.516000000000005</c:v>
                </c:pt>
                <c:pt idx="113">
                  <c:v>65.144999999999996</c:v>
                </c:pt>
                <c:pt idx="114">
                  <c:v>65.064999999999998</c:v>
                </c:pt>
                <c:pt idx="115">
                  <c:v>64.644999999999996</c:v>
                </c:pt>
                <c:pt idx="116">
                  <c:v>64.742000000000004</c:v>
                </c:pt>
                <c:pt idx="117">
                  <c:v>66.081000000000003</c:v>
                </c:pt>
                <c:pt idx="118">
                  <c:v>65.661000000000001</c:v>
                </c:pt>
                <c:pt idx="119">
                  <c:v>67.709999999999994</c:v>
                </c:pt>
                <c:pt idx="120">
                  <c:v>69.596999999999994</c:v>
                </c:pt>
                <c:pt idx="121">
                  <c:v>71.370999999999995</c:v>
                </c:pt>
                <c:pt idx="122">
                  <c:v>74.064999999999998</c:v>
                </c:pt>
                <c:pt idx="123">
                  <c:v>76.644999999999996</c:v>
                </c:pt>
                <c:pt idx="124">
                  <c:v>80.451999999999998</c:v>
                </c:pt>
                <c:pt idx="125">
                  <c:v>81.290000000000006</c:v>
                </c:pt>
                <c:pt idx="126">
                  <c:v>81.725999999999999</c:v>
                </c:pt>
                <c:pt idx="127">
                  <c:v>79.983999999999995</c:v>
                </c:pt>
                <c:pt idx="128">
                  <c:v>77.451999999999998</c:v>
                </c:pt>
                <c:pt idx="129">
                  <c:v>73.581000000000003</c:v>
                </c:pt>
                <c:pt idx="130">
                  <c:v>69.757999999999996</c:v>
                </c:pt>
                <c:pt idx="131">
                  <c:v>66.644999999999996</c:v>
                </c:pt>
                <c:pt idx="132">
                  <c:v>63.984000000000002</c:v>
                </c:pt>
                <c:pt idx="133">
                  <c:v>61.661000000000001</c:v>
                </c:pt>
                <c:pt idx="134">
                  <c:v>60.854999999999997</c:v>
                </c:pt>
                <c:pt idx="135">
                  <c:v>61.564999999999998</c:v>
                </c:pt>
                <c:pt idx="136">
                  <c:v>61.323</c:v>
                </c:pt>
                <c:pt idx="137">
                  <c:v>59.161000000000001</c:v>
                </c:pt>
                <c:pt idx="138">
                  <c:v>59.451999999999998</c:v>
                </c:pt>
                <c:pt idx="139">
                  <c:v>59.29</c:v>
                </c:pt>
                <c:pt idx="140">
                  <c:v>59.677</c:v>
                </c:pt>
                <c:pt idx="141">
                  <c:v>58.951999999999998</c:v>
                </c:pt>
                <c:pt idx="142">
                  <c:v>59.338999999999999</c:v>
                </c:pt>
                <c:pt idx="143">
                  <c:v>58.871000000000002</c:v>
                </c:pt>
                <c:pt idx="144">
                  <c:v>58.418999999999997</c:v>
                </c:pt>
                <c:pt idx="145">
                  <c:v>58.128999999999998</c:v>
                </c:pt>
                <c:pt idx="146">
                  <c:v>58.064999999999998</c:v>
                </c:pt>
                <c:pt idx="147">
                  <c:v>57.725999999999999</c:v>
                </c:pt>
                <c:pt idx="148">
                  <c:v>58</c:v>
                </c:pt>
                <c:pt idx="149">
                  <c:v>58.161000000000001</c:v>
                </c:pt>
                <c:pt idx="150">
                  <c:v>59.951999999999998</c:v>
                </c:pt>
                <c:pt idx="151">
                  <c:v>60.581000000000003</c:v>
                </c:pt>
                <c:pt idx="152">
                  <c:v>61.805999999999997</c:v>
                </c:pt>
                <c:pt idx="153">
                  <c:v>63.564999999999998</c:v>
                </c:pt>
                <c:pt idx="154">
                  <c:v>64.048000000000002</c:v>
                </c:pt>
                <c:pt idx="155">
                  <c:v>66.064999999999998</c:v>
                </c:pt>
                <c:pt idx="156">
                  <c:v>67.596999999999994</c:v>
                </c:pt>
                <c:pt idx="157">
                  <c:v>67.951999999999998</c:v>
                </c:pt>
                <c:pt idx="158">
                  <c:v>67.290000000000006</c:v>
                </c:pt>
                <c:pt idx="159">
                  <c:v>65.451999999999998</c:v>
                </c:pt>
                <c:pt idx="160">
                  <c:v>62.128999999999998</c:v>
                </c:pt>
                <c:pt idx="161">
                  <c:v>59.902999999999999</c:v>
                </c:pt>
                <c:pt idx="162">
                  <c:v>57.097000000000001</c:v>
                </c:pt>
                <c:pt idx="163">
                  <c:v>56.871000000000002</c:v>
                </c:pt>
                <c:pt idx="164">
                  <c:v>55.29</c:v>
                </c:pt>
                <c:pt idx="165">
                  <c:v>55.741999999999997</c:v>
                </c:pt>
                <c:pt idx="166">
                  <c:v>55.694000000000003</c:v>
                </c:pt>
                <c:pt idx="167">
                  <c:v>54.645000000000003</c:v>
                </c:pt>
                <c:pt idx="168">
                  <c:v>54.854999999999997</c:v>
                </c:pt>
                <c:pt idx="169">
                  <c:v>54.984000000000002</c:v>
                </c:pt>
                <c:pt idx="170">
                  <c:v>54.564999999999998</c:v>
                </c:pt>
                <c:pt idx="171">
                  <c:v>55.402999999999999</c:v>
                </c:pt>
                <c:pt idx="172">
                  <c:v>54.79</c:v>
                </c:pt>
                <c:pt idx="173">
                  <c:v>54.371000000000002</c:v>
                </c:pt>
                <c:pt idx="174">
                  <c:v>55.097000000000001</c:v>
                </c:pt>
                <c:pt idx="175">
                  <c:v>53.823</c:v>
                </c:pt>
                <c:pt idx="176">
                  <c:v>53.951999999999998</c:v>
                </c:pt>
                <c:pt idx="177">
                  <c:v>54.354999999999997</c:v>
                </c:pt>
                <c:pt idx="178">
                  <c:v>53.968000000000004</c:v>
                </c:pt>
                <c:pt idx="179">
                  <c:v>54.128999999999998</c:v>
                </c:pt>
                <c:pt idx="180">
                  <c:v>53.935000000000002</c:v>
                </c:pt>
                <c:pt idx="181">
                  <c:v>54.418999999999997</c:v>
                </c:pt>
                <c:pt idx="182">
                  <c:v>53.031999999999996</c:v>
                </c:pt>
                <c:pt idx="183">
                  <c:v>53.774000000000001</c:v>
                </c:pt>
                <c:pt idx="184">
                  <c:v>54.145000000000003</c:v>
                </c:pt>
                <c:pt idx="185">
                  <c:v>54.338999999999999</c:v>
                </c:pt>
                <c:pt idx="186">
                  <c:v>53</c:v>
                </c:pt>
                <c:pt idx="187">
                  <c:v>53.305999999999997</c:v>
                </c:pt>
                <c:pt idx="188">
                  <c:v>52.887</c:v>
                </c:pt>
                <c:pt idx="189">
                  <c:v>52.628999999999998</c:v>
                </c:pt>
                <c:pt idx="190">
                  <c:v>52.887</c:v>
                </c:pt>
                <c:pt idx="191">
                  <c:v>53.468000000000004</c:v>
                </c:pt>
                <c:pt idx="192">
                  <c:v>53.613</c:v>
                </c:pt>
                <c:pt idx="193">
                  <c:v>53.225999999999999</c:v>
                </c:pt>
                <c:pt idx="194">
                  <c:v>51.902999999999999</c:v>
                </c:pt>
                <c:pt idx="195">
                  <c:v>53.145000000000003</c:v>
                </c:pt>
                <c:pt idx="196">
                  <c:v>52.225999999999999</c:v>
                </c:pt>
                <c:pt idx="197">
                  <c:v>53.323</c:v>
                </c:pt>
                <c:pt idx="198">
                  <c:v>53.387</c:v>
                </c:pt>
                <c:pt idx="199">
                  <c:v>53.613</c:v>
                </c:pt>
                <c:pt idx="200">
                  <c:v>53.031999999999996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82.991461561625556</c:v>
                </c:pt>
                <c:pt idx="2">
                  <c:v>83.098994952863876</c:v>
                </c:pt>
                <c:pt idx="3">
                  <c:v>83.205620323666935</c:v>
                </c:pt>
                <c:pt idx="4">
                  <c:v>83.311203449473069</c:v>
                </c:pt>
                <c:pt idx="5">
                  <c:v>83.415593914795835</c:v>
                </c:pt>
                <c:pt idx="6">
                  <c:v>83.518623520935719</c:v>
                </c:pt>
                <c:pt idx="7">
                  <c:v>83.620104596221367</c:v>
                </c:pt>
                <c:pt idx="8">
                  <c:v>83.71982821595472</c:v>
                </c:pt>
                <c:pt idx="9">
                  <c:v>83.817562343304232</c:v>
                </c:pt>
                <c:pt idx="10">
                  <c:v>83.913049907383794</c:v>
                </c:pt>
                <c:pt idx="11">
                  <c:v>84.006006840847377</c:v>
                </c:pt>
                <c:pt idx="12">
                  <c:v>84.096120106752636</c:v>
                </c:pt>
                <c:pt idx="13">
                  <c:v>84.183045753563647</c:v>
                </c:pt>
                <c:pt idx="14">
                  <c:v>84.266407048564801</c:v>
                </c:pt>
                <c:pt idx="15">
                  <c:v>84.345792754672686</c:v>
                </c:pt>
                <c:pt idx="16">
                  <c:v>84.420755635472702</c:v>
                </c:pt>
                <c:pt idx="17">
                  <c:v>84.490811301453675</c:v>
                </c:pt>
                <c:pt idx="18">
                  <c:v>84.555437552360871</c:v>
                </c:pt>
                <c:pt idx="19">
                  <c:v>84.614074435602447</c:v>
                </c:pt>
                <c:pt idx="20">
                  <c:v>84.666125343912412</c:v>
                </c:pt>
                <c:pt idx="21">
                  <c:v>84.710959641125896</c:v>
                </c:pt>
                <c:pt idx="22">
                  <c:v>84.747917569981226</c:v>
                </c:pt>
                <c:pt idx="23">
                  <c:v>84.776318615047757</c:v>
                </c:pt>
                <c:pt idx="24">
                  <c:v>84.795475144645309</c:v>
                </c:pt>
                <c:pt idx="25">
                  <c:v>84.804714142365995</c:v>
                </c:pt>
                <c:pt idx="26">
                  <c:v>84.80341129393301</c:v>
                </c:pt>
                <c:pt idx="27">
                  <c:v>84.791043773726628</c:v>
                </c:pt>
                <c:pt idx="28">
                  <c:v>84.767270938643591</c:v>
                </c:pt>
                <c:pt idx="29">
                  <c:v>84.732055919093156</c:v>
                </c:pt>
                <c:pt idx="30">
                  <c:v>84.685845848530292</c:v>
                </c:pt>
                <c:pt idx="31">
                  <c:v>84.629834077980249</c:v>
                </c:pt>
                <c:pt idx="32">
                  <c:v>84.566333787697104</c:v>
                </c:pt>
                <c:pt idx="33">
                  <c:v>84.499298135967521</c:v>
                </c:pt>
                <c:pt idx="34">
                  <c:v>84.435026143968543</c:v>
                </c:pt>
                <c:pt idx="35">
                  <c:v>84.38309395200578</c:v>
                </c:pt>
                <c:pt idx="36">
                  <c:v>84.357545319811706</c:v>
                </c:pt>
                <c:pt idx="37">
                  <c:v>84.378360233661809</c:v>
                </c:pt>
                <c:pt idx="38">
                  <c:v>84.473193073407799</c:v>
                </c:pt>
                <c:pt idx="39">
                  <c:v>84.679329355462613</c:v>
                </c:pt>
                <c:pt idx="40">
                  <c:v>85.045751392908699</c:v>
                </c:pt>
                <c:pt idx="41">
                  <c:v>85.635129594342189</c:v>
                </c:pt>
                <c:pt idx="42">
                  <c:v>86.525472471073613</c:v>
                </c:pt>
                <c:pt idx="43">
                  <c:v>87.811084149421362</c:v>
                </c:pt>
                <c:pt idx="44">
                  <c:v>89.602407501444944</c:v>
                </c:pt>
                <c:pt idx="45">
                  <c:v>92.024292273693248</c:v>
                </c:pt>
                <c:pt idx="46">
                  <c:v>95.212241423284325</c:v>
                </c:pt>
                <c:pt idx="47">
                  <c:v>99.306274878303412</c:v>
                </c:pt>
                <c:pt idx="48">
                  <c:v>104.44222232377786</c:v>
                </c:pt>
                <c:pt idx="49">
                  <c:v>110.74051915686449</c:v>
                </c:pt>
                <c:pt idx="50">
                  <c:v>118.29292119260977</c:v>
                </c:pt>
                <c:pt idx="51">
                  <c:v>127.14794467611605</c:v>
                </c:pt>
                <c:pt idx="52">
                  <c:v>137.29623054958142</c:v>
                </c:pt>
                <c:pt idx="53">
                  <c:v>148.6573564098459</c:v>
                </c:pt>
                <c:pt idx="54">
                  <c:v>161.06973918692162</c:v>
                </c:pt>
                <c:pt idx="55">
                  <c:v>174.28464520053646</c:v>
                </c:pt>
                <c:pt idx="56">
                  <c:v>187.96151576427724</c:v>
                </c:pt>
                <c:pt idx="57">
                  <c:v>201.64695469090182</c:v>
                </c:pt>
                <c:pt idx="58">
                  <c:v>214.68157656178988</c:v>
                </c:pt>
                <c:pt idx="59">
                  <c:v>225.93568608620959</c:v>
                </c:pt>
                <c:pt idx="60">
                  <c:v>233.3572607933373</c:v>
                </c:pt>
                <c:pt idx="61">
                  <c:v>233.72189198568051</c:v>
                </c:pt>
                <c:pt idx="62">
                  <c:v>223.48116460012378</c:v>
                </c:pt>
                <c:pt idx="63">
                  <c:v>201.15974670911368</c:v>
                </c:pt>
                <c:pt idx="64">
                  <c:v>169.79372880818639</c:v>
                </c:pt>
                <c:pt idx="65">
                  <c:v>136.57319461972398</c:v>
                </c:pt>
                <c:pt idx="66">
                  <c:v>109.03277143440584</c:v>
                </c:pt>
                <c:pt idx="67">
                  <c:v>90.996794268142168</c:v>
                </c:pt>
                <c:pt idx="68">
                  <c:v>81.775110038759877</c:v>
                </c:pt>
                <c:pt idx="69">
                  <c:v>78.400561883562744</c:v>
                </c:pt>
                <c:pt idx="70">
                  <c:v>78.119930310817239</c:v>
                </c:pt>
                <c:pt idx="71">
                  <c:v>79.384770375591486</c:v>
                </c:pt>
                <c:pt idx="72">
                  <c:v>81.638004001246713</c:v>
                </c:pt>
                <c:pt idx="73">
                  <c:v>84.816381306934872</c:v>
                </c:pt>
                <c:pt idx="74">
                  <c:v>89.024955318574143</c:v>
                </c:pt>
                <c:pt idx="75">
                  <c:v>94.395706167045972</c:v>
                </c:pt>
                <c:pt idx="76">
                  <c:v>101.03163923587459</c:v>
                </c:pt>
                <c:pt idx="77">
                  <c:v>108.97619711316854</c:v>
                </c:pt>
                <c:pt idx="78">
                  <c:v>118.18901315883797</c:v>
                </c:pt>
                <c:pt idx="79">
                  <c:v>128.52619134582923</c:v>
                </c:pt>
                <c:pt idx="80">
                  <c:v>139.72711134652957</c:v>
                </c:pt>
                <c:pt idx="81">
                  <c:v>151.40416280648273</c:v>
                </c:pt>
                <c:pt idx="82">
                  <c:v>163.00171447403244</c:v>
                </c:pt>
                <c:pt idx="83">
                  <c:v>173.61067536470904</c:v>
                </c:pt>
                <c:pt idx="84">
                  <c:v>181.48079693123282</c:v>
                </c:pt>
                <c:pt idx="85">
                  <c:v>183.46700447949763</c:v>
                </c:pt>
                <c:pt idx="86">
                  <c:v>175.65689090397501</c:v>
                </c:pt>
                <c:pt idx="87">
                  <c:v>156.36362225757404</c:v>
                </c:pt>
                <c:pt idx="88">
                  <c:v>129.42070633128307</c:v>
                </c:pt>
                <c:pt idx="89">
                  <c:v>103.0555363676533</c:v>
                </c:pt>
                <c:pt idx="90">
                  <c:v>84.117575929751595</c:v>
                </c:pt>
                <c:pt idx="91">
                  <c:v>73.953279219173567</c:v>
                </c:pt>
                <c:pt idx="92">
                  <c:v>69.798102572798896</c:v>
                </c:pt>
                <c:pt idx="93">
                  <c:v>68.424420698690682</c:v>
                </c:pt>
                <c:pt idx="94">
                  <c:v>67.965283629486905</c:v>
                </c:pt>
                <c:pt idx="95">
                  <c:v>67.725199253463444</c:v>
                </c:pt>
                <c:pt idx="96">
                  <c:v>67.524619703548865</c:v>
                </c:pt>
                <c:pt idx="97">
                  <c:v>67.33034108618088</c:v>
                </c:pt>
                <c:pt idx="98">
                  <c:v>67.137828275592113</c:v>
                </c:pt>
                <c:pt idx="99">
                  <c:v>66.946553138396141</c:v>
                </c:pt>
                <c:pt idx="100">
                  <c:v>66.756399161070277</c:v>
                </c:pt>
                <c:pt idx="101">
                  <c:v>66.567287773104823</c:v>
                </c:pt>
                <c:pt idx="102">
                  <c:v>66.379152889168239</c:v>
                </c:pt>
                <c:pt idx="103">
                  <c:v>66.191946673958853</c:v>
                </c:pt>
                <c:pt idx="104">
                  <c:v>66.005656704452221</c:v>
                </c:pt>
                <c:pt idx="105">
                  <c:v>65.820343953038318</c:v>
                </c:pt>
                <c:pt idx="106">
                  <c:v>65.636221955451845</c:v>
                </c:pt>
                <c:pt idx="107">
                  <c:v>65.453812946517942</c:v>
                </c:pt>
                <c:pt idx="108">
                  <c:v>65.274238848189071</c:v>
                </c:pt>
                <c:pt idx="109">
                  <c:v>65.099732214595434</c:v>
                </c:pt>
                <c:pt idx="110">
                  <c:v>64.934477626151363</c:v>
                </c:pt>
                <c:pt idx="111">
                  <c:v>64.785902169466198</c:v>
                </c:pt>
                <c:pt idx="112">
                  <c:v>64.666499022517968</c:v>
                </c:pt>
                <c:pt idx="113">
                  <c:v>64.596158069228494</c:v>
                </c:pt>
                <c:pt idx="114">
                  <c:v>64.604762992023907</c:v>
                </c:pt>
                <c:pt idx="115">
                  <c:v>64.734491107207106</c:v>
                </c:pt>
                <c:pt idx="116">
                  <c:v>65.04086726253955</c:v>
                </c:pt>
                <c:pt idx="117">
                  <c:v>65.591294039778063</c:v>
                </c:pt>
                <c:pt idx="118">
                  <c:v>66.459680502095551</c:v>
                </c:pt>
                <c:pt idx="119">
                  <c:v>67.716050877984912</c:v>
                </c:pt>
                <c:pt idx="120">
                  <c:v>69.410476107296617</c:v>
                </c:pt>
                <c:pt idx="121">
                  <c:v>71.55059864012317</c:v>
                </c:pt>
                <c:pt idx="122">
                  <c:v>74.070573827206317</c:v>
                </c:pt>
                <c:pt idx="123">
                  <c:v>76.788465150588848</c:v>
                </c:pt>
                <c:pt idx="124">
                  <c:v>79.358418692939068</c:v>
                </c:pt>
                <c:pt idx="125">
                  <c:v>81.254626405197484</c:v>
                </c:pt>
                <c:pt idx="126">
                  <c:v>81.860245769079512</c:v>
                </c:pt>
                <c:pt idx="127">
                  <c:v>80.709901888879145</c:v>
                </c:pt>
                <c:pt idx="128">
                  <c:v>77.797923450094046</c:v>
                </c:pt>
                <c:pt idx="129">
                  <c:v>73.714443894770142</c:v>
                </c:pt>
                <c:pt idx="130">
                  <c:v>69.425453400498853</c:v>
                </c:pt>
                <c:pt idx="131">
                  <c:v>65.807334427471076</c:v>
                </c:pt>
                <c:pt idx="132">
                  <c:v>63.280703872124441</c:v>
                </c:pt>
                <c:pt idx="133">
                  <c:v>61.780779264347828</c:v>
                </c:pt>
                <c:pt idx="134">
                  <c:v>60.987423441577349</c:v>
                </c:pt>
                <c:pt idx="135">
                  <c:v>60.573754885373106</c:v>
                </c:pt>
                <c:pt idx="136">
                  <c:v>60.323977827456332</c:v>
                </c:pt>
                <c:pt idx="137">
                  <c:v>60.132077057449571</c:v>
                </c:pt>
                <c:pt idx="138">
                  <c:v>59.957371183438617</c:v>
                </c:pt>
                <c:pt idx="139">
                  <c:v>59.787438573339358</c:v>
                </c:pt>
                <c:pt idx="140">
                  <c:v>59.61936162560216</c:v>
                </c:pt>
                <c:pt idx="141">
                  <c:v>59.452953286137507</c:v>
                </c:pt>
                <c:pt idx="142">
                  <c:v>59.289123189396442</c:v>
                </c:pt>
                <c:pt idx="143">
                  <c:v>59.130099786477409</c:v>
                </c:pt>
                <c:pt idx="144">
                  <c:v>58.980581750108179</c:v>
                </c:pt>
                <c:pt idx="145">
                  <c:v>58.84979456626661</c:v>
                </c:pt>
                <c:pt idx="146">
                  <c:v>58.754564803216908</c:v>
                </c:pt>
                <c:pt idx="147">
                  <c:v>58.723213297333253</c:v>
                </c:pt>
                <c:pt idx="148">
                  <c:v>58.799353227254329</c:v>
                </c:pt>
                <c:pt idx="149">
                  <c:v>59.043626360050695</c:v>
                </c:pt>
                <c:pt idx="150">
                  <c:v>59.530273399227156</c:v>
                </c:pt>
                <c:pt idx="151">
                  <c:v>60.33459582974541</c:v>
                </c:pt>
                <c:pt idx="152">
                  <c:v>61.507226083839541</c:v>
                </c:pt>
                <c:pt idx="153">
                  <c:v>63.032747516481649</c:v>
                </c:pt>
                <c:pt idx="154">
                  <c:v>64.777314385255067</c:v>
                </c:pt>
                <c:pt idx="155">
                  <c:v>66.448308561889263</c:v>
                </c:pt>
                <c:pt idx="156">
                  <c:v>67.614485376216933</c:v>
                </c:pt>
                <c:pt idx="157">
                  <c:v>67.835108605967164</c:v>
                </c:pt>
                <c:pt idx="158">
                  <c:v>66.87853436575304</c:v>
                </c:pt>
                <c:pt idx="159">
                  <c:v>64.898602834968699</c:v>
                </c:pt>
                <c:pt idx="160">
                  <c:v>62.406914811068475</c:v>
                </c:pt>
                <c:pt idx="161">
                  <c:v>60.021505009764034</c:v>
                </c:pt>
                <c:pt idx="162">
                  <c:v>58.171118639721499</c:v>
                </c:pt>
                <c:pt idx="163">
                  <c:v>56.965984861465564</c:v>
                </c:pt>
                <c:pt idx="164">
                  <c:v>56.277587816691437</c:v>
                </c:pt>
                <c:pt idx="165">
                  <c:v>55.902714297136995</c:v>
                </c:pt>
                <c:pt idx="166">
                  <c:v>55.678635768695216</c:v>
                </c:pt>
                <c:pt idx="167">
                  <c:v>55.513284986491549</c:v>
                </c:pt>
                <c:pt idx="168">
                  <c:v>55.366672124152402</c:v>
                </c:pt>
                <c:pt idx="169">
                  <c:v>55.224969249322335</c:v>
                </c:pt>
                <c:pt idx="170">
                  <c:v>55.08426740925853</c:v>
                </c:pt>
                <c:pt idx="171">
                  <c:v>54.943616444394891</c:v>
                </c:pt>
                <c:pt idx="172">
                  <c:v>54.80277912479746</c:v>
                </c:pt>
                <c:pt idx="173">
                  <c:v>54.661663332992191</c:v>
                </c:pt>
                <c:pt idx="174">
                  <c:v>54.520207220107615</c:v>
                </c:pt>
                <c:pt idx="175">
                  <c:v>54.378360314580704</c:v>
                </c:pt>
                <c:pt idx="176">
                  <c:v>54.236080796186215</c:v>
                </c:pt>
                <c:pt idx="177">
                  <c:v>54.093334875296485</c:v>
                </c:pt>
                <c:pt idx="178">
                  <c:v>53.950096310227856</c:v>
                </c:pt>
                <c:pt idx="179">
                  <c:v>53.806345862238935</c:v>
                </c:pt>
                <c:pt idx="180">
                  <c:v>53.662070693967522</c:v>
                </c:pt>
                <c:pt idx="181">
                  <c:v>53.517263734248388</c:v>
                </c:pt>
                <c:pt idx="182">
                  <c:v>53.371923030527391</c:v>
                </c:pt>
                <c:pt idx="183">
                  <c:v>53.226051106673118</c:v>
                </c:pt>
                <c:pt idx="184">
                  <c:v>53.079654340482001</c:v>
                </c:pt>
                <c:pt idx="185">
                  <c:v>52.932742371838089</c:v>
                </c:pt>
                <c:pt idx="186">
                  <c:v>52.78532754944694</c:v>
                </c:pt>
                <c:pt idx="187">
                  <c:v>52.637424421387465</c:v>
                </c:pt>
                <c:pt idx="188">
                  <c:v>52.489049272448483</c:v>
                </c:pt>
                <c:pt idx="189">
                  <c:v>52.340219709341554</c:v>
                </c:pt>
                <c:pt idx="190">
                  <c:v>52.190954293389765</c:v>
                </c:pt>
                <c:pt idx="191">
                  <c:v>52.041272219150919</c:v>
                </c:pt>
                <c:pt idx="192">
                  <c:v>51.891193036601095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82.991461561622657</c:v>
                </c:pt>
                <c:pt idx="2">
                  <c:v>83.098994952856017</c:v>
                </c:pt>
                <c:pt idx="3">
                  <c:v>83.205620323645888</c:v>
                </c:pt>
                <c:pt idx="4">
                  <c:v>83.311203449417661</c:v>
                </c:pt>
                <c:pt idx="5">
                  <c:v>83.415593914652234</c:v>
                </c:pt>
                <c:pt idx="6">
                  <c:v>83.518623520569463</c:v>
                </c:pt>
                <c:pt idx="7">
                  <c:v>83.620104595302081</c:v>
                </c:pt>
                <c:pt idx="8">
                  <c:v>83.71982821368394</c:v>
                </c:pt>
                <c:pt idx="9">
                  <c:v>83.817562337783997</c:v>
                </c:pt>
                <c:pt idx="10">
                  <c:v>83.913049894177078</c:v>
                </c:pt>
                <c:pt idx="11">
                  <c:v>84.006006809752577</c:v>
                </c:pt>
                <c:pt idx="12">
                  <c:v>84.096120034702139</c:v>
                </c:pt>
                <c:pt idx="13">
                  <c:v>84.183045589261909</c:v>
                </c:pt>
                <c:pt idx="14">
                  <c:v>84.266406679839079</c:v>
                </c:pt>
                <c:pt idx="15">
                  <c:v>84.345791940304608</c:v>
                </c:pt>
                <c:pt idx="16">
                  <c:v>84.420753865387866</c:v>
                </c:pt>
                <c:pt idx="17">
                  <c:v>84.490807515080107</c:v>
                </c:pt>
                <c:pt idx="18">
                  <c:v>84.55542958143306</c:v>
                </c:pt>
                <c:pt idx="19">
                  <c:v>84.614057921676547</c:v>
                </c:pt>
                <c:pt idx="20">
                  <c:v>84.666091673547356</c:v>
                </c:pt>
                <c:pt idx="21">
                  <c:v>84.710892079303278</c:v>
                </c:pt>
                <c:pt idx="22">
                  <c:v>84.747784153056045</c:v>
                </c:pt>
                <c:pt idx="23">
                  <c:v>84.776059330559292</c:v>
                </c:pt>
                <c:pt idx="24">
                  <c:v>84.794979239992259</c:v>
                </c:pt>
                <c:pt idx="25">
                  <c:v>84.803780725016708</c:v>
                </c:pt>
                <c:pt idx="26">
                  <c:v>84.801682235809267</c:v>
                </c:pt>
                <c:pt idx="27">
                  <c:v>84.787891678313656</c:v>
                </c:pt>
                <c:pt idx="28">
                  <c:v>84.761615775273214</c:v>
                </c:pt>
                <c:pt idx="29">
                  <c:v>84.722070943797334</c:v>
                </c:pt>
                <c:pt idx="30">
                  <c:v>84.668495633078692</c:v>
                </c:pt>
                <c:pt idx="31">
                  <c:v>84.600163993153316</c:v>
                </c:pt>
                <c:pt idx="32">
                  <c:v>84.516400663212906</c:v>
                </c:pt>
                <c:pt idx="33">
                  <c:v>84.416596379247721</c:v>
                </c:pt>
                <c:pt idx="34">
                  <c:v>84.300224010480292</c:v>
                </c:pt>
                <c:pt idx="35">
                  <c:v>84.166854548288924</c:v>
                </c:pt>
                <c:pt idx="36">
                  <c:v>84.016172497361367</c:v>
                </c:pt>
                <c:pt idx="37">
                  <c:v>83.847990064522492</c:v>
                </c:pt>
                <c:pt idx="38">
                  <c:v>83.662259513793259</c:v>
                </c:pt>
                <c:pt idx="39">
                  <c:v>83.459083063531438</c:v>
                </c:pt>
                <c:pt idx="40">
                  <c:v>83.238719747789943</c:v>
                </c:pt>
                <c:pt idx="41">
                  <c:v>83.001588751264507</c:v>
                </c:pt>
                <c:pt idx="42">
                  <c:v>82.748268853778171</c:v>
                </c:pt>
                <c:pt idx="43">
                  <c:v>82.479493780632694</c:v>
                </c:pt>
                <c:pt idx="44">
                  <c:v>82.196143440014225</c:v>
                </c:pt>
                <c:pt idx="45">
                  <c:v>81.89923122548322</c:v>
                </c:pt>
                <c:pt idx="46">
                  <c:v>81.589887755894111</c:v>
                </c:pt>
                <c:pt idx="47">
                  <c:v>81.269341601844388</c:v>
                </c:pt>
                <c:pt idx="48">
                  <c:v>80.938897693052041</c:v>
                </c:pt>
                <c:pt idx="49">
                  <c:v>80.599914203724069</c:v>
                </c:pt>
                <c:pt idx="50">
                  <c:v>80.253778765794976</c:v>
                </c:pt>
                <c:pt idx="51">
                  <c:v>79.90188486036287</c:v>
                </c:pt>
                <c:pt idx="52">
                  <c:v>79.545609188028124</c:v>
                </c:pt>
                <c:pt idx="53">
                  <c:v>79.186290725748208</c:v>
                </c:pt>
                <c:pt idx="54">
                  <c:v>78.825212051184906</c:v>
                </c:pt>
                <c:pt idx="55">
                  <c:v>78.463583367252468</c:v>
                </c:pt>
                <c:pt idx="56">
                  <c:v>78.102529502170839</c:v>
                </c:pt>
                <c:pt idx="57">
                  <c:v>77.743080005541231</c:v>
                </c:pt>
                <c:pt idx="58">
                  <c:v>77.386162318763425</c:v>
                </c:pt>
                <c:pt idx="59">
                  <c:v>77.032597876006122</c:v>
                </c:pt>
                <c:pt idx="60">
                  <c:v>76.68310089466263</c:v>
                </c:pt>
                <c:pt idx="61">
                  <c:v>76.338279543812092</c:v>
                </c:pt>
                <c:pt idx="62">
                  <c:v>75.998639135323572</c:v>
                </c:pt>
                <c:pt idx="63">
                  <c:v>75.664586962691018</c:v>
                </c:pt>
                <c:pt idx="64">
                  <c:v>75.336438413987992</c:v>
                </c:pt>
                <c:pt idx="65">
                  <c:v>75.014424003295886</c:v>
                </c:pt>
                <c:pt idx="66">
                  <c:v>74.698696995190048</c:v>
                </c:pt>
                <c:pt idx="67">
                  <c:v>74.389341335156814</c:v>
                </c:pt>
                <c:pt idx="68">
                  <c:v>74.086379641416301</c:v>
                </c:pt>
                <c:pt idx="69">
                  <c:v>73.789781057421749</c:v>
                </c:pt>
                <c:pt idx="70">
                  <c:v>73.499468806861259</c:v>
                </c:pt>
                <c:pt idx="71">
                  <c:v>73.215327332553045</c:v>
                </c:pt>
                <c:pt idx="72">
                  <c:v>72.937208936054361</c:v>
                </c:pt>
                <c:pt idx="73">
                  <c:v>72.664939865484385</c:v>
                </c:pt>
                <c:pt idx="74">
                  <c:v>72.398325824785744</c:v>
                </c:pt>
                <c:pt idx="75">
                  <c:v>72.137156898531202</c:v>
                </c:pt>
                <c:pt idx="76">
                  <c:v>71.88121190274606</c:v>
                </c:pt>
                <c:pt idx="77">
                  <c:v>71.630262184523261</c:v>
                </c:pt>
                <c:pt idx="78">
                  <c:v>71.384074901991355</c:v>
                </c:pt>
                <c:pt idx="79">
                  <c:v>71.142415822001709</c:v>
                </c:pt>
                <c:pt idx="80">
                  <c:v>70.905051676268386</c:v>
                </c:pt>
                <c:pt idx="81">
                  <c:v>70.671752118116288</c:v>
                </c:pt>
                <c:pt idx="82">
                  <c:v>70.442291321913032</c:v>
                </c:pt>
                <c:pt idx="83">
                  <c:v>70.21644926606038</c:v>
                </c:pt>
                <c:pt idx="84">
                  <c:v>69.99401273842561</c:v>
                </c:pt>
                <c:pt idx="85">
                  <c:v>69.77477610056691</c:v>
                </c:pt>
                <c:pt idx="86">
                  <c:v>69.558541844261015</c:v>
                </c:pt>
                <c:pt idx="87">
                  <c:v>69.345120970845642</c:v>
                </c:pt>
                <c:pt idx="88">
                  <c:v>69.134333220865287</c:v>
                </c:pt>
                <c:pt idx="89">
                  <c:v>68.926007178553931</c:v>
                </c:pt>
                <c:pt idx="90">
                  <c:v>68.719980272864163</c:v>
                </c:pt>
                <c:pt idx="91">
                  <c:v>68.516098694104627</c:v>
                </c:pt>
                <c:pt idx="92">
                  <c:v>68.314217242800751</c:v>
                </c:pt>
                <c:pt idx="93">
                  <c:v>68.114199125163097</c:v>
                </c:pt>
                <c:pt idx="94">
                  <c:v>67.915915707532477</c:v>
                </c:pt>
                <c:pt idx="95">
                  <c:v>67.719246240370964</c:v>
                </c:pt>
                <c:pt idx="96">
                  <c:v>67.524077560770621</c:v>
                </c:pt>
                <c:pt idx="97">
                  <c:v>67.330303781048116</c:v>
                </c:pt>
                <c:pt idx="98">
                  <c:v>67.137825969764734</c:v>
                </c:pt>
                <c:pt idx="99">
                  <c:v>66.946551830448172</c:v>
                </c:pt>
                <c:pt idx="100">
                  <c:v>66.75639538237273</c:v>
                </c:pt>
                <c:pt idx="101">
                  <c:v>66.567276646969063</c:v>
                </c:pt>
                <c:pt idx="102">
                  <c:v>66.379121342765274</c:v>
                </c:pt>
                <c:pt idx="103">
                  <c:v>66.191860591194072</c:v>
                </c:pt>
                <c:pt idx="104">
                  <c:v>66.005430635127212</c:v>
                </c:pt>
                <c:pt idx="105">
                  <c:v>65.81977257160024</c:v>
                </c:pt>
                <c:pt idx="106">
                  <c:v>65.634832099864113</c:v>
                </c:pt>
                <c:pt idx="107">
                  <c:v>65.450559285630533</c:v>
                </c:pt>
                <c:pt idx="108">
                  <c:v>65.26690834215816</c:v>
                </c:pt>
                <c:pt idx="109">
                  <c:v>65.083837428650227</c:v>
                </c:pt>
                <c:pt idx="110">
                  <c:v>64.901308466289819</c:v>
                </c:pt>
                <c:pt idx="111">
                  <c:v>64.71928697212536</c:v>
                </c:pt>
                <c:pt idx="112">
                  <c:v>64.537741910923714</c:v>
                </c:pt>
                <c:pt idx="113">
                  <c:v>64.356645565030774</c:v>
                </c:pt>
                <c:pt idx="114">
                  <c:v>64.175973422210603</c:v>
                </c:pt>
                <c:pt idx="115">
                  <c:v>63.995704081369098</c:v>
                </c:pt>
                <c:pt idx="116">
                  <c:v>63.815819176002286</c:v>
                </c:pt>
                <c:pt idx="117">
                  <c:v>63.636303315134505</c:v>
                </c:pt>
                <c:pt idx="118">
                  <c:v>63.457144041424101</c:v>
                </c:pt>
                <c:pt idx="119">
                  <c:v>63.27833180600615</c:v>
                </c:pt>
                <c:pt idx="120">
                  <c:v>63.099859959505658</c:v>
                </c:pt>
                <c:pt idx="121">
                  <c:v>62.921724758486079</c:v>
                </c:pt>
                <c:pt idx="122">
                  <c:v>62.743925386385463</c:v>
                </c:pt>
                <c:pt idx="123">
                  <c:v>62.566463987732391</c:v>
                </c:pt>
                <c:pt idx="124">
                  <c:v>62.389345714114427</c:v>
                </c:pt>
                <c:pt idx="125">
                  <c:v>62.212578779988561</c:v>
                </c:pt>
                <c:pt idx="126">
                  <c:v>62.036174525967567</c:v>
                </c:pt>
                <c:pt idx="127">
                  <c:v>61.860147486682045</c:v>
                </c:pt>
                <c:pt idx="128">
                  <c:v>61.68451545970472</c:v>
                </c:pt>
                <c:pt idx="129">
                  <c:v>61.509299571326814</c:v>
                </c:pt>
                <c:pt idx="130">
                  <c:v>61.334524334204573</c:v>
                </c:pt>
                <c:pt idx="131">
                  <c:v>61.160217691053873</c:v>
                </c:pt>
                <c:pt idx="132">
                  <c:v>60.986411037683297</c:v>
                </c:pt>
                <c:pt idx="133">
                  <c:v>60.81313921774791</c:v>
                </c:pt>
                <c:pt idx="134">
                  <c:v>60.64044048071532</c:v>
                </c:pt>
                <c:pt idx="135">
                  <c:v>60.46835639372032</c:v>
                </c:pt>
                <c:pt idx="136">
                  <c:v>60.296931697306839</c:v>
                </c:pt>
                <c:pt idx="137">
                  <c:v>60.126214094605956</c:v>
                </c:pt>
                <c:pt idx="138">
                  <c:v>59.956253963371729</c:v>
                </c:pt>
                <c:pt idx="139">
                  <c:v>59.787103980606659</c:v>
                </c:pt>
                <c:pt idx="140">
                  <c:v>59.618818650376419</c:v>
                </c:pt>
                <c:pt idx="141">
                  <c:v>59.451453726958739</c:v>
                </c:pt>
                <c:pt idx="142">
                  <c:v>59.285065527808115</c:v>
                </c:pt>
                <c:pt idx="143">
                  <c:v>59.119710134030882</c:v>
                </c:pt>
                <c:pt idx="144">
                  <c:v>58.955442480203587</c:v>
                </c:pt>
                <c:pt idx="145">
                  <c:v>58.792315340416259</c:v>
                </c:pt>
                <c:pt idx="146">
                  <c:v>58.630378223289384</c:v>
                </c:pt>
                <c:pt idx="147">
                  <c:v>58.46967619521083</c:v>
                </c:pt>
                <c:pt idx="148">
                  <c:v>58.310248657869927</c:v>
                </c:pt>
                <c:pt idx="149">
                  <c:v>58.152128112925212</c:v>
                </c:pt>
                <c:pt idx="150">
                  <c:v>57.9953389528267</c:v>
                </c:pt>
                <c:pt idx="151">
                  <c:v>57.839896321846851</c:v>
                </c:pt>
                <c:pt idx="152">
                  <c:v>57.68580509465643</c:v>
                </c:pt>
                <c:pt idx="153">
                  <c:v>57.533059020740332</c:v>
                </c:pt>
                <c:pt idx="154">
                  <c:v>57.381640081119627</c:v>
                </c:pt>
                <c:pt idx="155">
                  <c:v>57.231518098938118</c:v>
                </c:pt>
                <c:pt idx="156">
                  <c:v>57.082650637435883</c:v>
                </c:pt>
                <c:pt idx="157">
                  <c:v>56.934983207908786</c:v>
                </c:pt>
                <c:pt idx="158">
                  <c:v>56.78844979698237</c:v>
                </c:pt>
                <c:pt idx="159">
                  <c:v>56.642973707732331</c:v>
                </c:pt>
                <c:pt idx="160">
                  <c:v>56.498468693897877</c:v>
                </c:pt>
                <c:pt idx="161">
                  <c:v>56.354840351812726</c:v>
                </c:pt>
                <c:pt idx="162">
                  <c:v>56.211987721866421</c:v>
                </c:pt>
                <c:pt idx="163">
                  <c:v>56.069805041320322</c:v>
                </c:pt>
                <c:pt idx="164">
                  <c:v>55.928183583898857</c:v>
                </c:pt>
                <c:pt idx="165">
                  <c:v>55.787013519184967</c:v>
                </c:pt>
                <c:pt idx="166">
                  <c:v>55.646185726522582</c:v>
                </c:pt>
                <c:pt idx="167">
                  <c:v>55.505593503550983</c:v>
                </c:pt>
                <c:pt idx="168">
                  <c:v>55.365134118041311</c:v>
                </c:pt>
                <c:pt idx="169">
                  <c:v>55.224710162519806</c:v>
                </c:pt>
                <c:pt idx="170">
                  <c:v>55.084230683278562</c:v>
                </c:pt>
                <c:pt idx="171">
                  <c:v>54.943612067820787</c:v>
                </c:pt>
                <c:pt idx="172">
                  <c:v>54.802778686679574</c:v>
                </c:pt>
                <c:pt idx="173">
                  <c:v>54.661663296173963</c:v>
                </c:pt>
                <c:pt idx="174">
                  <c:v>54.520207217511555</c:v>
                </c:pt>
                <c:pt idx="175">
                  <c:v>54.378360314427191</c:v>
                </c:pt>
                <c:pt idx="176">
                  <c:v>54.236080796178605</c:v>
                </c:pt>
                <c:pt idx="177">
                  <c:v>54.093334875296172</c:v>
                </c:pt>
                <c:pt idx="178">
                  <c:v>53.950096310227842</c:v>
                </c:pt>
                <c:pt idx="179">
                  <c:v>53.806345862238935</c:v>
                </c:pt>
                <c:pt idx="180">
                  <c:v>53.662070693967522</c:v>
                </c:pt>
                <c:pt idx="181">
                  <c:v>53.517263734248388</c:v>
                </c:pt>
                <c:pt idx="182">
                  <c:v>53.371923030527391</c:v>
                </c:pt>
                <c:pt idx="183">
                  <c:v>53.226051106673118</c:v>
                </c:pt>
                <c:pt idx="184">
                  <c:v>53.079654340482001</c:v>
                </c:pt>
                <c:pt idx="185">
                  <c:v>52.932742371838089</c:v>
                </c:pt>
                <c:pt idx="186">
                  <c:v>52.78532754944694</c:v>
                </c:pt>
                <c:pt idx="187">
                  <c:v>52.637424421387465</c:v>
                </c:pt>
                <c:pt idx="188">
                  <c:v>52.489049272448483</c:v>
                </c:pt>
                <c:pt idx="189">
                  <c:v>52.340219709341554</c:v>
                </c:pt>
                <c:pt idx="190">
                  <c:v>52.190954293389765</c:v>
                </c:pt>
                <c:pt idx="191">
                  <c:v>52.041272219150919</c:v>
                </c:pt>
                <c:pt idx="192">
                  <c:v>51.891193036601095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90.796999999999997</c:v>
                </c:pt>
                <c:pt idx="1">
                  <c:v>91.153000000000006</c:v>
                </c:pt>
                <c:pt idx="2">
                  <c:v>92.338999999999999</c:v>
                </c:pt>
                <c:pt idx="3">
                  <c:v>91.322000000000003</c:v>
                </c:pt>
                <c:pt idx="4">
                  <c:v>92.492000000000004</c:v>
                </c:pt>
                <c:pt idx="5">
                  <c:v>92.965999999999994</c:v>
                </c:pt>
                <c:pt idx="6">
                  <c:v>93.745999999999995</c:v>
                </c:pt>
                <c:pt idx="7">
                  <c:v>94.254000000000005</c:v>
                </c:pt>
                <c:pt idx="8">
                  <c:v>94.236999999999995</c:v>
                </c:pt>
                <c:pt idx="9">
                  <c:v>93.745999999999995</c:v>
                </c:pt>
                <c:pt idx="10">
                  <c:v>93.677999999999997</c:v>
                </c:pt>
                <c:pt idx="11">
                  <c:v>94.796999999999997</c:v>
                </c:pt>
                <c:pt idx="12">
                  <c:v>94.864000000000004</c:v>
                </c:pt>
                <c:pt idx="13">
                  <c:v>94.119</c:v>
                </c:pt>
                <c:pt idx="14">
                  <c:v>94.864000000000004</c:v>
                </c:pt>
                <c:pt idx="15">
                  <c:v>94.864000000000004</c:v>
                </c:pt>
                <c:pt idx="16">
                  <c:v>94.153000000000006</c:v>
                </c:pt>
                <c:pt idx="17">
                  <c:v>93.831000000000003</c:v>
                </c:pt>
                <c:pt idx="18">
                  <c:v>93.186000000000007</c:v>
                </c:pt>
                <c:pt idx="19">
                  <c:v>93.051000000000002</c:v>
                </c:pt>
                <c:pt idx="20">
                  <c:v>92.186000000000007</c:v>
                </c:pt>
                <c:pt idx="21">
                  <c:v>92.305000000000007</c:v>
                </c:pt>
                <c:pt idx="22">
                  <c:v>90.813999999999993</c:v>
                </c:pt>
                <c:pt idx="23">
                  <c:v>91.135999999999996</c:v>
                </c:pt>
                <c:pt idx="24">
                  <c:v>90.61</c:v>
                </c:pt>
                <c:pt idx="25">
                  <c:v>91.474999999999994</c:v>
                </c:pt>
                <c:pt idx="26">
                  <c:v>90.881</c:v>
                </c:pt>
                <c:pt idx="27">
                  <c:v>90.897999999999996</c:v>
                </c:pt>
                <c:pt idx="28">
                  <c:v>91.203000000000003</c:v>
                </c:pt>
                <c:pt idx="29">
                  <c:v>90.846999999999994</c:v>
                </c:pt>
                <c:pt idx="30">
                  <c:v>90.644000000000005</c:v>
                </c:pt>
                <c:pt idx="31">
                  <c:v>91.153000000000006</c:v>
                </c:pt>
                <c:pt idx="32">
                  <c:v>92.034000000000006</c:v>
                </c:pt>
                <c:pt idx="33">
                  <c:v>92.051000000000002</c:v>
                </c:pt>
                <c:pt idx="34">
                  <c:v>93.575999999999993</c:v>
                </c:pt>
                <c:pt idx="35">
                  <c:v>92.102000000000004</c:v>
                </c:pt>
                <c:pt idx="36">
                  <c:v>92.796999999999997</c:v>
                </c:pt>
                <c:pt idx="37">
                  <c:v>91.694999999999993</c:v>
                </c:pt>
                <c:pt idx="38">
                  <c:v>92.084999999999994</c:v>
                </c:pt>
                <c:pt idx="39">
                  <c:v>92.406999999999996</c:v>
                </c:pt>
                <c:pt idx="40">
                  <c:v>93.119</c:v>
                </c:pt>
                <c:pt idx="41">
                  <c:v>93.22</c:v>
                </c:pt>
                <c:pt idx="42">
                  <c:v>93.457999999999998</c:v>
                </c:pt>
                <c:pt idx="43">
                  <c:v>95.694999999999993</c:v>
                </c:pt>
                <c:pt idx="44">
                  <c:v>97.881</c:v>
                </c:pt>
                <c:pt idx="45">
                  <c:v>99.915000000000006</c:v>
                </c:pt>
                <c:pt idx="46">
                  <c:v>102.017</c:v>
                </c:pt>
                <c:pt idx="47">
                  <c:v>104.881</c:v>
                </c:pt>
                <c:pt idx="48">
                  <c:v>107.983</c:v>
                </c:pt>
                <c:pt idx="49">
                  <c:v>113.678</c:v>
                </c:pt>
                <c:pt idx="50">
                  <c:v>121.57599999999999</c:v>
                </c:pt>
                <c:pt idx="51">
                  <c:v>132.542</c:v>
                </c:pt>
                <c:pt idx="52">
                  <c:v>147.74600000000001</c:v>
                </c:pt>
                <c:pt idx="53">
                  <c:v>163.62700000000001</c:v>
                </c:pt>
                <c:pt idx="54">
                  <c:v>180.35599999999999</c:v>
                </c:pt>
                <c:pt idx="55">
                  <c:v>194.64400000000001</c:v>
                </c:pt>
                <c:pt idx="56">
                  <c:v>207.35599999999999</c:v>
                </c:pt>
                <c:pt idx="57">
                  <c:v>218</c:v>
                </c:pt>
                <c:pt idx="58">
                  <c:v>223.881</c:v>
                </c:pt>
                <c:pt idx="59">
                  <c:v>228.898</c:v>
                </c:pt>
                <c:pt idx="60">
                  <c:v>230.102</c:v>
                </c:pt>
                <c:pt idx="61">
                  <c:v>227.42400000000001</c:v>
                </c:pt>
                <c:pt idx="62">
                  <c:v>219.441</c:v>
                </c:pt>
                <c:pt idx="63">
                  <c:v>205.42400000000001</c:v>
                </c:pt>
                <c:pt idx="64">
                  <c:v>177.76300000000001</c:v>
                </c:pt>
                <c:pt idx="65">
                  <c:v>137.983</c:v>
                </c:pt>
                <c:pt idx="66">
                  <c:v>100.542</c:v>
                </c:pt>
                <c:pt idx="67">
                  <c:v>85.626999999999995</c:v>
                </c:pt>
                <c:pt idx="68">
                  <c:v>84.067999999999998</c:v>
                </c:pt>
                <c:pt idx="69">
                  <c:v>83.813999999999993</c:v>
                </c:pt>
                <c:pt idx="70">
                  <c:v>84.507999999999996</c:v>
                </c:pt>
                <c:pt idx="71">
                  <c:v>85.575999999999993</c:v>
                </c:pt>
                <c:pt idx="72">
                  <c:v>86.881</c:v>
                </c:pt>
                <c:pt idx="73">
                  <c:v>88.626999999999995</c:v>
                </c:pt>
                <c:pt idx="74">
                  <c:v>92.067999999999998</c:v>
                </c:pt>
                <c:pt idx="75">
                  <c:v>96.932000000000002</c:v>
                </c:pt>
                <c:pt idx="76">
                  <c:v>105.136</c:v>
                </c:pt>
                <c:pt idx="77">
                  <c:v>113.23699999999999</c:v>
                </c:pt>
                <c:pt idx="78">
                  <c:v>124.458</c:v>
                </c:pt>
                <c:pt idx="79">
                  <c:v>137.678</c:v>
                </c:pt>
                <c:pt idx="80">
                  <c:v>150.06800000000001</c:v>
                </c:pt>
                <c:pt idx="81">
                  <c:v>160.69499999999999</c:v>
                </c:pt>
                <c:pt idx="82">
                  <c:v>169.93199999999999</c:v>
                </c:pt>
                <c:pt idx="83">
                  <c:v>176.203</c:v>
                </c:pt>
                <c:pt idx="84">
                  <c:v>182.23699999999999</c:v>
                </c:pt>
                <c:pt idx="85">
                  <c:v>183.76300000000001</c:v>
                </c:pt>
                <c:pt idx="86">
                  <c:v>181.91499999999999</c:v>
                </c:pt>
                <c:pt idx="87">
                  <c:v>175.52500000000001</c:v>
                </c:pt>
                <c:pt idx="88">
                  <c:v>160.37299999999999</c:v>
                </c:pt>
                <c:pt idx="89">
                  <c:v>136.339</c:v>
                </c:pt>
                <c:pt idx="90">
                  <c:v>105.881</c:v>
                </c:pt>
                <c:pt idx="91">
                  <c:v>82.948999999999998</c:v>
                </c:pt>
                <c:pt idx="92">
                  <c:v>75.644000000000005</c:v>
                </c:pt>
                <c:pt idx="93">
                  <c:v>71.948999999999998</c:v>
                </c:pt>
                <c:pt idx="94">
                  <c:v>72.305000000000007</c:v>
                </c:pt>
                <c:pt idx="95">
                  <c:v>73.016999999999996</c:v>
                </c:pt>
                <c:pt idx="96">
                  <c:v>72.728999999999999</c:v>
                </c:pt>
                <c:pt idx="97">
                  <c:v>72.813999999999993</c:v>
                </c:pt>
                <c:pt idx="98">
                  <c:v>71.525000000000006</c:v>
                </c:pt>
                <c:pt idx="99">
                  <c:v>72.525000000000006</c:v>
                </c:pt>
                <c:pt idx="100">
                  <c:v>72.186000000000007</c:v>
                </c:pt>
                <c:pt idx="101">
                  <c:v>72.186000000000007</c:v>
                </c:pt>
                <c:pt idx="102">
                  <c:v>72.728999999999999</c:v>
                </c:pt>
                <c:pt idx="103">
                  <c:v>72.051000000000002</c:v>
                </c:pt>
                <c:pt idx="104">
                  <c:v>72.677999999999997</c:v>
                </c:pt>
                <c:pt idx="105">
                  <c:v>71.575999999999993</c:v>
                </c:pt>
                <c:pt idx="106">
                  <c:v>72.831000000000003</c:v>
                </c:pt>
                <c:pt idx="107">
                  <c:v>71.424000000000007</c:v>
                </c:pt>
                <c:pt idx="108">
                  <c:v>71.831000000000003</c:v>
                </c:pt>
                <c:pt idx="109">
                  <c:v>72.355999999999995</c:v>
                </c:pt>
                <c:pt idx="110">
                  <c:v>72.22</c:v>
                </c:pt>
                <c:pt idx="111">
                  <c:v>71.745999999999995</c:v>
                </c:pt>
                <c:pt idx="112">
                  <c:v>71.864000000000004</c:v>
                </c:pt>
                <c:pt idx="113">
                  <c:v>71.135999999999996</c:v>
                </c:pt>
                <c:pt idx="114">
                  <c:v>71.084999999999994</c:v>
                </c:pt>
                <c:pt idx="115">
                  <c:v>70.915000000000006</c:v>
                </c:pt>
                <c:pt idx="116">
                  <c:v>71.254000000000005</c:v>
                </c:pt>
                <c:pt idx="117">
                  <c:v>71.897999999999996</c:v>
                </c:pt>
                <c:pt idx="118">
                  <c:v>71.271000000000001</c:v>
                </c:pt>
                <c:pt idx="119">
                  <c:v>72.677999999999997</c:v>
                </c:pt>
                <c:pt idx="120">
                  <c:v>72.897999999999996</c:v>
                </c:pt>
                <c:pt idx="121">
                  <c:v>76.236999999999995</c:v>
                </c:pt>
                <c:pt idx="122">
                  <c:v>77.542000000000002</c:v>
                </c:pt>
                <c:pt idx="123">
                  <c:v>81.322000000000003</c:v>
                </c:pt>
                <c:pt idx="124">
                  <c:v>84.644000000000005</c:v>
                </c:pt>
                <c:pt idx="125">
                  <c:v>87.575999999999993</c:v>
                </c:pt>
                <c:pt idx="126">
                  <c:v>89.153000000000006</c:v>
                </c:pt>
                <c:pt idx="127">
                  <c:v>88.441000000000003</c:v>
                </c:pt>
                <c:pt idx="128">
                  <c:v>87.492000000000004</c:v>
                </c:pt>
                <c:pt idx="129">
                  <c:v>85.22</c:v>
                </c:pt>
                <c:pt idx="130">
                  <c:v>81.441000000000003</c:v>
                </c:pt>
                <c:pt idx="131">
                  <c:v>75.78</c:v>
                </c:pt>
                <c:pt idx="132">
                  <c:v>72.236999999999995</c:v>
                </c:pt>
                <c:pt idx="133">
                  <c:v>68.932000000000002</c:v>
                </c:pt>
                <c:pt idx="134">
                  <c:v>67.067999999999998</c:v>
                </c:pt>
                <c:pt idx="135">
                  <c:v>65.355999999999995</c:v>
                </c:pt>
                <c:pt idx="136">
                  <c:v>65.61</c:v>
                </c:pt>
                <c:pt idx="137">
                  <c:v>64.915000000000006</c:v>
                </c:pt>
                <c:pt idx="138">
                  <c:v>63.253999999999998</c:v>
                </c:pt>
                <c:pt idx="139">
                  <c:v>63.406999999999996</c:v>
                </c:pt>
                <c:pt idx="140">
                  <c:v>64.119</c:v>
                </c:pt>
                <c:pt idx="141">
                  <c:v>63.576000000000001</c:v>
                </c:pt>
                <c:pt idx="142">
                  <c:v>63.61</c:v>
                </c:pt>
                <c:pt idx="143">
                  <c:v>63.441000000000003</c:v>
                </c:pt>
                <c:pt idx="144">
                  <c:v>62.712000000000003</c:v>
                </c:pt>
                <c:pt idx="145">
                  <c:v>62.982999999999997</c:v>
                </c:pt>
                <c:pt idx="146">
                  <c:v>62.152999999999999</c:v>
                </c:pt>
                <c:pt idx="147">
                  <c:v>62.152999999999999</c:v>
                </c:pt>
                <c:pt idx="148">
                  <c:v>62.168999999999997</c:v>
                </c:pt>
                <c:pt idx="149">
                  <c:v>62.558999999999997</c:v>
                </c:pt>
                <c:pt idx="150">
                  <c:v>62.982999999999997</c:v>
                </c:pt>
                <c:pt idx="151">
                  <c:v>63.814</c:v>
                </c:pt>
                <c:pt idx="152">
                  <c:v>64.287999999999997</c:v>
                </c:pt>
                <c:pt idx="153">
                  <c:v>65.897999999999996</c:v>
                </c:pt>
                <c:pt idx="154">
                  <c:v>65.575999999999993</c:v>
                </c:pt>
                <c:pt idx="155">
                  <c:v>68.051000000000002</c:v>
                </c:pt>
                <c:pt idx="156">
                  <c:v>69.168999999999997</c:v>
                </c:pt>
                <c:pt idx="157">
                  <c:v>71.474999999999994</c:v>
                </c:pt>
                <c:pt idx="158">
                  <c:v>73.287999999999997</c:v>
                </c:pt>
                <c:pt idx="159">
                  <c:v>72.712000000000003</c:v>
                </c:pt>
                <c:pt idx="160">
                  <c:v>71.084999999999994</c:v>
                </c:pt>
                <c:pt idx="161">
                  <c:v>69.915000000000006</c:v>
                </c:pt>
                <c:pt idx="162">
                  <c:v>66.067999999999998</c:v>
                </c:pt>
                <c:pt idx="163">
                  <c:v>63.203000000000003</c:v>
                </c:pt>
                <c:pt idx="164">
                  <c:v>62.677999999999997</c:v>
                </c:pt>
                <c:pt idx="165">
                  <c:v>61.017000000000003</c:v>
                </c:pt>
                <c:pt idx="166">
                  <c:v>59.661000000000001</c:v>
                </c:pt>
                <c:pt idx="167">
                  <c:v>59.423999999999999</c:v>
                </c:pt>
                <c:pt idx="168">
                  <c:v>59.237000000000002</c:v>
                </c:pt>
                <c:pt idx="169">
                  <c:v>59.186</c:v>
                </c:pt>
                <c:pt idx="170">
                  <c:v>59.406999999999996</c:v>
                </c:pt>
                <c:pt idx="171">
                  <c:v>58.966000000000001</c:v>
                </c:pt>
                <c:pt idx="172">
                  <c:v>59.728999999999999</c:v>
                </c:pt>
                <c:pt idx="173">
                  <c:v>58.558999999999997</c:v>
                </c:pt>
                <c:pt idx="174">
                  <c:v>59.542000000000002</c:v>
                </c:pt>
                <c:pt idx="175">
                  <c:v>58.39</c:v>
                </c:pt>
                <c:pt idx="176">
                  <c:v>57.287999999999997</c:v>
                </c:pt>
                <c:pt idx="177">
                  <c:v>57.677999999999997</c:v>
                </c:pt>
                <c:pt idx="178">
                  <c:v>57.186</c:v>
                </c:pt>
                <c:pt idx="179">
                  <c:v>56.677999999999997</c:v>
                </c:pt>
                <c:pt idx="180">
                  <c:v>56.542000000000002</c:v>
                </c:pt>
                <c:pt idx="181">
                  <c:v>56.78</c:v>
                </c:pt>
                <c:pt idx="182">
                  <c:v>56.643999999999998</c:v>
                </c:pt>
                <c:pt idx="183">
                  <c:v>56.508000000000003</c:v>
                </c:pt>
                <c:pt idx="184">
                  <c:v>56.372999999999998</c:v>
                </c:pt>
                <c:pt idx="185">
                  <c:v>56.152999999999999</c:v>
                </c:pt>
                <c:pt idx="186">
                  <c:v>55.762999999999998</c:v>
                </c:pt>
                <c:pt idx="187">
                  <c:v>55.305</c:v>
                </c:pt>
                <c:pt idx="188">
                  <c:v>55.576000000000001</c:v>
                </c:pt>
                <c:pt idx="189">
                  <c:v>54.677999999999997</c:v>
                </c:pt>
                <c:pt idx="190">
                  <c:v>55.017000000000003</c:v>
                </c:pt>
                <c:pt idx="191">
                  <c:v>55.203000000000003</c:v>
                </c:pt>
                <c:pt idx="192">
                  <c:v>54.253999999999998</c:v>
                </c:pt>
                <c:pt idx="193">
                  <c:v>55.051000000000002</c:v>
                </c:pt>
                <c:pt idx="194">
                  <c:v>54.508000000000003</c:v>
                </c:pt>
                <c:pt idx="195">
                  <c:v>54.948999999999998</c:v>
                </c:pt>
                <c:pt idx="196">
                  <c:v>55.406999999999996</c:v>
                </c:pt>
                <c:pt idx="197">
                  <c:v>55.356000000000002</c:v>
                </c:pt>
                <c:pt idx="198">
                  <c:v>56.168999999999997</c:v>
                </c:pt>
                <c:pt idx="199">
                  <c:v>56.22</c:v>
                </c:pt>
                <c:pt idx="200">
                  <c:v>55.136000000000003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93.202040130540752</c:v>
                </c:pt>
                <c:pt idx="2">
                  <c:v>93.177967225961325</c:v>
                </c:pt>
                <c:pt idx="3">
                  <c:v>93.153366526811624</c:v>
                </c:pt>
                <c:pt idx="4">
                  <c:v>93.128153020573507</c:v>
                </c:pt>
                <c:pt idx="5">
                  <c:v>93.102231034388112</c:v>
                </c:pt>
                <c:pt idx="6">
                  <c:v>93.075493160200324</c:v>
                </c:pt>
                <c:pt idx="7">
                  <c:v>93.047819112278418</c:v>
                </c:pt>
                <c:pt idx="8">
                  <c:v>93.01907452185155</c:v>
                </c:pt>
                <c:pt idx="9">
                  <c:v>92.989109676443533</c:v>
                </c:pt>
                <c:pt idx="10">
                  <c:v>92.957758215019297</c:v>
                </c:pt>
                <c:pt idx="11">
                  <c:v>92.924835794480856</c:v>
                </c:pt>
                <c:pt idx="12">
                  <c:v>92.890138748636289</c:v>
                </c:pt>
                <c:pt idx="13">
                  <c:v>92.853442767995915</c:v>
                </c:pt>
                <c:pt idx="14">
                  <c:v>92.814501638445449</c:v>
                </c:pt>
                <c:pt idx="15">
                  <c:v>92.773046090462415</c:v>
                </c:pt>
                <c:pt idx="16">
                  <c:v>92.728782830612829</c:v>
                </c:pt>
                <c:pt idx="17">
                  <c:v>92.681393857966299</c:v>
                </c:pt>
                <c:pt idx="18">
                  <c:v>92.630536217170913</c:v>
                </c:pt>
                <c:pt idx="19">
                  <c:v>92.575842419335359</c:v>
                </c:pt>
                <c:pt idx="20">
                  <c:v>92.516921890867067</c:v>
                </c:pt>
                <c:pt idx="21">
                  <c:v>92.453364018796549</c:v>
                </c:pt>
                <c:pt idx="22">
                  <c:v>92.38474369323994</c:v>
                </c:pt>
                <c:pt idx="23">
                  <c:v>92.310630767037722</c:v>
                </c:pt>
                <c:pt idx="24">
                  <c:v>92.230605646135217</c:v>
                </c:pt>
                <c:pt idx="25">
                  <c:v>92.144284404456755</c:v>
                </c:pt>
                <c:pt idx="26">
                  <c:v>92.051358519745847</c:v>
                </c:pt>
                <c:pt idx="27">
                  <c:v>91.951656700780774</c:v>
                </c:pt>
                <c:pt idx="28">
                  <c:v>91.845239459349898</c:v>
                </c:pt>
                <c:pt idx="29">
                  <c:v>91.732541157216176</c:v>
                </c:pt>
                <c:pt idx="30">
                  <c:v>91.614579195703413</c:v>
                </c:pt>
                <c:pt idx="31">
                  <c:v>91.49325557199802</c:v>
                </c:pt>
                <c:pt idx="32">
                  <c:v>91.371781641206525</c:v>
                </c:pt>
                <c:pt idx="33">
                  <c:v>91.255261598421924</c:v>
                </c:pt>
                <c:pt idx="34">
                  <c:v>91.151472394184481</c:v>
                </c:pt>
                <c:pt idx="35">
                  <c:v>91.071875402799648</c:v>
                </c:pt>
                <c:pt idx="36">
                  <c:v>91.032885546364511</c:v>
                </c:pt>
                <c:pt idx="37">
                  <c:v>91.057403832407559</c:v>
                </c:pt>
                <c:pt idx="38">
                  <c:v>91.176586663915941</c:v>
                </c:pt>
                <c:pt idx="39">
                  <c:v>91.431777978938953</c:v>
                </c:pt>
                <c:pt idx="40">
                  <c:v>91.876468212916919</c:v>
                </c:pt>
                <c:pt idx="41">
                  <c:v>92.57806999816026</c:v>
                </c:pt>
                <c:pt idx="42">
                  <c:v>93.619220912571862</c:v>
                </c:pt>
                <c:pt idx="43">
                  <c:v>95.098249273617014</c:v>
                </c:pt>
                <c:pt idx="44">
                  <c:v>97.128384962040926</c:v>
                </c:pt>
                <c:pt idx="45">
                  <c:v>99.835281674598193</c:v>
                </c:pt>
                <c:pt idx="46">
                  <c:v>103.35245877267687</c:v>
                </c:pt>
                <c:pt idx="47">
                  <c:v>107.81438627285721</c:v>
                </c:pt>
                <c:pt idx="48">
                  <c:v>113.34713478694225</c:v>
                </c:pt>
                <c:pt idx="49">
                  <c:v>120.05679115487506</c:v>
                </c:pt>
                <c:pt idx="50">
                  <c:v>128.0161827522972</c:v>
                </c:pt>
                <c:pt idx="51">
                  <c:v>137.25082461705856</c:v>
                </c:pt>
                <c:pt idx="52">
                  <c:v>147.72535196985174</c:v>
                </c:pt>
                <c:pt idx="53">
                  <c:v>159.33194682841034</c:v>
                </c:pt>
                <c:pt idx="54">
                  <c:v>171.88219586372574</c:v>
                </c:pt>
                <c:pt idx="55">
                  <c:v>185.10246780031136</c:v>
                </c:pt>
                <c:pt idx="56">
                  <c:v>198.62646608127048</c:v>
                </c:pt>
                <c:pt idx="57">
                  <c:v>211.95747786591656</c:v>
                </c:pt>
                <c:pt idx="58">
                  <c:v>224.33054363827193</c:v>
                </c:pt>
                <c:pt idx="59">
                  <c:v>234.38862659972216</c:v>
                </c:pt>
                <c:pt idx="60">
                  <c:v>239.75827915427922</c:v>
                </c:pt>
                <c:pt idx="61">
                  <c:v>237.0762633356369</c:v>
                </c:pt>
                <c:pt idx="62">
                  <c:v>223.30236924371559</c:v>
                </c:pt>
                <c:pt idx="63">
                  <c:v>198.23429786220959</c:v>
                </c:pt>
                <c:pt idx="64">
                  <c:v>166.21460021108302</c:v>
                </c:pt>
                <c:pt idx="65">
                  <c:v>134.68302744702362</c:v>
                </c:pt>
                <c:pt idx="66">
                  <c:v>110.12609276742421</c:v>
                </c:pt>
                <c:pt idx="67">
                  <c:v>94.936571637696346</c:v>
                </c:pt>
                <c:pt idx="68">
                  <c:v>87.620586761511547</c:v>
                </c:pt>
                <c:pt idx="69">
                  <c:v>85.212172377159604</c:v>
                </c:pt>
                <c:pt idx="70">
                  <c:v>85.317000817745509</c:v>
                </c:pt>
                <c:pt idx="71">
                  <c:v>86.696080198310995</c:v>
                </c:pt>
                <c:pt idx="72">
                  <c:v>88.940206065546235</c:v>
                </c:pt>
                <c:pt idx="73">
                  <c:v>92.024584010951273</c:v>
                </c:pt>
                <c:pt idx="74">
                  <c:v>96.048358671150652</c:v>
                </c:pt>
                <c:pt idx="75">
                  <c:v>101.12763317921782</c:v>
                </c:pt>
                <c:pt idx="76">
                  <c:v>107.35381849204995</c:v>
                </c:pt>
                <c:pt idx="77">
                  <c:v>114.77028361414082</c:v>
                </c:pt>
                <c:pt idx="78">
                  <c:v>123.35330864199935</c:v>
                </c:pt>
                <c:pt idx="79">
                  <c:v>132.99600906992589</c:v>
                </c:pt>
                <c:pt idx="80">
                  <c:v>143.4965789552935</c:v>
                </c:pt>
                <c:pt idx="81">
                  <c:v>154.54868178038041</c:v>
                </c:pt>
                <c:pt idx="82">
                  <c:v>165.7146812335034</c:v>
                </c:pt>
                <c:pt idx="83">
                  <c:v>176.31881004876652</c:v>
                </c:pt>
                <c:pt idx="84">
                  <c:v>185.16045389739173</c:v>
                </c:pt>
                <c:pt idx="85">
                  <c:v>190.09550962451024</c:v>
                </c:pt>
                <c:pt idx="86">
                  <c:v>188.04733378149211</c:v>
                </c:pt>
                <c:pt idx="87">
                  <c:v>176.36995345976479</c:v>
                </c:pt>
                <c:pt idx="88">
                  <c:v>155.39437128764828</c:v>
                </c:pt>
                <c:pt idx="89">
                  <c:v>129.76567383860296</c:v>
                </c:pt>
                <c:pt idx="90">
                  <c:v>106.26550833183043</c:v>
                </c:pt>
                <c:pt idx="91">
                  <c:v>89.625387387610502</c:v>
                </c:pt>
                <c:pt idx="92">
                  <c:v>80.398263992449969</c:v>
                </c:pt>
                <c:pt idx="93">
                  <c:v>76.316874834634703</c:v>
                </c:pt>
                <c:pt idx="94">
                  <c:v>74.796580159840502</c:v>
                </c:pt>
                <c:pt idx="95">
                  <c:v>74.227321089281872</c:v>
                </c:pt>
                <c:pt idx="96">
                  <c:v>73.926858412231809</c:v>
                </c:pt>
                <c:pt idx="97">
                  <c:v>73.685231307627348</c:v>
                </c:pt>
                <c:pt idx="98">
                  <c:v>73.454100268968773</c:v>
                </c:pt>
                <c:pt idx="99">
                  <c:v>73.224977938101674</c:v>
                </c:pt>
                <c:pt idx="100">
                  <c:v>72.996684887167135</c:v>
                </c:pt>
                <c:pt idx="101">
                  <c:v>72.769059947263599</c:v>
                </c:pt>
                <c:pt idx="102">
                  <c:v>72.542058950122353</c:v>
                </c:pt>
                <c:pt idx="103">
                  <c:v>72.315664683379396</c:v>
                </c:pt>
                <c:pt idx="104">
                  <c:v>72.089897101531761</c:v>
                </c:pt>
                <c:pt idx="105">
                  <c:v>71.864851268378217</c:v>
                </c:pt>
                <c:pt idx="106">
                  <c:v>71.640773965705549</c:v>
                </c:pt>
                <c:pt idx="107">
                  <c:v>71.41820901028693</c:v>
                </c:pt>
                <c:pt idx="108">
                  <c:v>71.198259071592062</c:v>
                </c:pt>
                <c:pt idx="109">
                  <c:v>70.983032611774419</c:v>
                </c:pt>
                <c:pt idx="110">
                  <c:v>70.776363848739862</c:v>
                </c:pt>
                <c:pt idx="111">
                  <c:v>70.58490074912207</c:v>
                </c:pt>
                <c:pt idx="112">
                  <c:v>70.419633678156345</c:v>
                </c:pt>
                <c:pt idx="113">
                  <c:v>70.297863097745321</c:v>
                </c:pt>
                <c:pt idx="114">
                  <c:v>70.245457507352199</c:v>
                </c:pt>
                <c:pt idx="115">
                  <c:v>70.299025013438794</c:v>
                </c:pt>
                <c:pt idx="116">
                  <c:v>70.507335819984945</c:v>
                </c:pt>
                <c:pt idx="117">
                  <c:v>70.931055494927151</c:v>
                </c:pt>
                <c:pt idx="118">
                  <c:v>71.639691392896538</c:v>
                </c:pt>
                <c:pt idx="119">
                  <c:v>72.704734325728595</c:v>
                </c:pt>
                <c:pt idx="120">
                  <c:v>74.188304057273641</c:v>
                </c:pt>
                <c:pt idx="121">
                  <c:v>76.126880364222345</c:v>
                </c:pt>
                <c:pt idx="122">
                  <c:v>78.509234871555549</c:v>
                </c:pt>
                <c:pt idx="123">
                  <c:v>81.246259858540441</c:v>
                </c:pt>
                <c:pt idx="124">
                  <c:v>84.130989891899986</c:v>
                </c:pt>
                <c:pt idx="125">
                  <c:v>86.798038419813992</c:v>
                </c:pt>
                <c:pt idx="126">
                  <c:v>88.718934994738817</c:v>
                </c:pt>
                <c:pt idx="127">
                  <c:v>89.294902584521736</c:v>
                </c:pt>
                <c:pt idx="128">
                  <c:v>88.079774825469613</c:v>
                </c:pt>
                <c:pt idx="129">
                  <c:v>85.053386646703089</c:v>
                </c:pt>
                <c:pt idx="130">
                  <c:v>80.750454590390035</c:v>
                </c:pt>
                <c:pt idx="131">
                  <c:v>76.089372979359567</c:v>
                </c:pt>
                <c:pt idx="132">
                  <c:v>71.970006094279185</c:v>
                </c:pt>
                <c:pt idx="133">
                  <c:v>68.911872080326205</c:v>
                </c:pt>
                <c:pt idx="134">
                  <c:v>66.96040695619925</c:v>
                </c:pt>
                <c:pt idx="135">
                  <c:v>65.851207997836823</c:v>
                </c:pt>
                <c:pt idx="136">
                  <c:v>65.247345421301148</c:v>
                </c:pt>
                <c:pt idx="137">
                  <c:v>64.890146752855358</c:v>
                </c:pt>
                <c:pt idx="138">
                  <c:v>64.63267094094472</c:v>
                </c:pt>
                <c:pt idx="139">
                  <c:v>64.409219085202508</c:v>
                </c:pt>
                <c:pt idx="140">
                  <c:v>64.19607987281023</c:v>
                </c:pt>
                <c:pt idx="141">
                  <c:v>63.986377428803536</c:v>
                </c:pt>
                <c:pt idx="142">
                  <c:v>63.778813177265889</c:v>
                </c:pt>
                <c:pt idx="143">
                  <c:v>63.573996969049936</c:v>
                </c:pt>
                <c:pt idx="144">
                  <c:v>63.37391595465499</c:v>
                </c:pt>
                <c:pt idx="145">
                  <c:v>63.182712174215695</c:v>
                </c:pt>
                <c:pt idx="146">
                  <c:v>63.008335773323729</c:v>
                </c:pt>
                <c:pt idx="147">
                  <c:v>62.865069380831955</c:v>
                </c:pt>
                <c:pt idx="148">
                  <c:v>62.776816775083354</c:v>
                </c:pt>
                <c:pt idx="149">
                  <c:v>62.780590119129123</c:v>
                </c:pt>
                <c:pt idx="150">
                  <c:v>62.928889855632391</c:v>
                </c:pt>
                <c:pt idx="151">
                  <c:v>63.288800690049698</c:v>
                </c:pt>
                <c:pt idx="152">
                  <c:v>63.934880412878677</c:v>
                </c:pt>
                <c:pt idx="153">
                  <c:v>64.932554125836276</c:v>
                </c:pt>
                <c:pt idx="154">
                  <c:v>66.30912835825373</c:v>
                </c:pt>
                <c:pt idx="155">
                  <c:v>68.012192945180061</c:v>
                </c:pt>
                <c:pt idx="156">
                  <c:v>69.863839366016776</c:v>
                </c:pt>
                <c:pt idx="157">
                  <c:v>71.536741470464932</c:v>
                </c:pt>
                <c:pt idx="158">
                  <c:v>72.595408419543531</c:v>
                </c:pt>
                <c:pt idx="159">
                  <c:v>72.633437573143908</c:v>
                </c:pt>
                <c:pt idx="160">
                  <c:v>71.471324265046647</c:v>
                </c:pt>
                <c:pt idx="161">
                  <c:v>69.295226372517277</c:v>
                </c:pt>
                <c:pt idx="162">
                  <c:v>66.612400444735442</c:v>
                </c:pt>
                <c:pt idx="163">
                  <c:v>64.022473868873462</c:v>
                </c:pt>
                <c:pt idx="164">
                  <c:v>61.955251906625499</c:v>
                </c:pt>
                <c:pt idx="165">
                  <c:v>60.546760707045891</c:v>
                </c:pt>
                <c:pt idx="166">
                  <c:v>59.695942543969011</c:v>
                </c:pt>
                <c:pt idx="167">
                  <c:v>59.208173545234224</c:v>
                </c:pt>
                <c:pt idx="168">
                  <c:v>58.910690202185194</c:v>
                </c:pt>
                <c:pt idx="169">
                  <c:v>58.695222746817464</c:v>
                </c:pt>
                <c:pt idx="170">
                  <c:v>58.509141971791905</c:v>
                </c:pt>
                <c:pt idx="171">
                  <c:v>58.331821336810521</c:v>
                </c:pt>
                <c:pt idx="172">
                  <c:v>58.156582615705616</c:v>
                </c:pt>
                <c:pt idx="173">
                  <c:v>57.981580296049366</c:v>
                </c:pt>
                <c:pt idx="174">
                  <c:v>57.806335639458283</c:v>
                </c:pt>
                <c:pt idx="175">
                  <c:v>57.630694948685786</c:v>
                </c:pt>
                <c:pt idx="176">
                  <c:v>57.454575971863356</c:v>
                </c:pt>
                <c:pt idx="177">
                  <c:v>57.277917063581938</c:v>
                </c:pt>
                <c:pt idx="178">
                  <c:v>57.100668471143614</c:v>
                </c:pt>
                <c:pt idx="179">
                  <c:v>56.922790693622062</c:v>
                </c:pt>
                <c:pt idx="180">
                  <c:v>56.7442537299547</c:v>
                </c:pt>
                <c:pt idx="181">
                  <c:v>56.565036346389597</c:v>
                </c:pt>
                <c:pt idx="182">
                  <c:v>56.385125288292436</c:v>
                </c:pt>
                <c:pt idx="183">
                  <c:v>56.204514456130006</c:v>
                </c:pt>
                <c:pt idx="184">
                  <c:v>56.023204071239881</c:v>
                </c:pt>
                <c:pt idx="185">
                  <c:v>55.841199853316226</c:v>
                </c:pt>
                <c:pt idx="186">
                  <c:v>55.658512227105462</c:v>
                </c:pt>
                <c:pt idx="187">
                  <c:v>55.475155571570347</c:v>
                </c:pt>
                <c:pt idx="188">
                  <c:v>55.291147520940669</c:v>
                </c:pt>
                <c:pt idx="189">
                  <c:v>55.106508323712916</c:v>
                </c:pt>
                <c:pt idx="190">
                  <c:v>54.921260262823765</c:v>
                </c:pt>
                <c:pt idx="191">
                  <c:v>54.735427137902704</c:v>
                </c:pt>
                <c:pt idx="192">
                  <c:v>54.549033808678658</c:v>
                </c:pt>
                <c:pt idx="193">
                  <c:v>54.362105797229859</c:v>
                </c:pt>
                <c:pt idx="194">
                  <c:v>54.17466894576944</c:v>
                </c:pt>
                <c:pt idx="195">
                  <c:v>53.986749125994344</c:v>
                </c:pt>
                <c:pt idx="196">
                  <c:v>53.798371995631932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93.202040130534485</c:v>
                </c:pt>
                <c:pt idx="2">
                  <c:v>93.177967225944627</c:v>
                </c:pt>
                <c:pt idx="3">
                  <c:v>93.153366526767812</c:v>
                </c:pt>
                <c:pt idx="4">
                  <c:v>93.128153020460374</c:v>
                </c:pt>
                <c:pt idx="5">
                  <c:v>93.102231034100555</c:v>
                </c:pt>
                <c:pt idx="6">
                  <c:v>93.075493159480814</c:v>
                </c:pt>
                <c:pt idx="7">
                  <c:v>93.047819110506225</c:v>
                </c:pt>
                <c:pt idx="8">
                  <c:v>93.019074517554699</c:v>
                </c:pt>
                <c:pt idx="9">
                  <c:v>92.989109666188099</c:v>
                </c:pt>
                <c:pt idx="10">
                  <c:v>92.957758190924665</c:v>
                </c:pt>
                <c:pt idx="11">
                  <c:v>92.924835738755831</c:v>
                </c:pt>
                <c:pt idx="12">
                  <c:v>92.890138621770745</c:v>
                </c:pt>
                <c:pt idx="13">
                  <c:v>92.853442483680382</c:v>
                </c:pt>
                <c:pt idx="14">
                  <c:v>92.814501011223939</c:v>
                </c:pt>
                <c:pt idx="15">
                  <c:v>92.773044728375766</c:v>
                </c:pt>
                <c:pt idx="16">
                  <c:v>92.72877991887691</c:v>
                </c:pt>
                <c:pt idx="17">
                  <c:v>92.681387730757407</c:v>
                </c:pt>
                <c:pt idx="18">
                  <c:v>92.63052352497283</c:v>
                </c:pt>
                <c:pt idx="19">
                  <c:v>92.575816538728873</c:v>
                </c:pt>
                <c:pt idx="20">
                  <c:v>92.51686994206824</c:v>
                </c:pt>
                <c:pt idx="21">
                  <c:v>92.453261373270706</c:v>
                </c:pt>
                <c:pt idx="22">
                  <c:v>92.384544043848607</c:v>
                </c:pt>
                <c:pt idx="23">
                  <c:v>92.31024850654957</c:v>
                </c:pt>
                <c:pt idx="24">
                  <c:v>92.229885178821306</c:v>
                </c:pt>
                <c:pt idx="25">
                  <c:v>92.142947708581261</c:v>
                </c:pt>
                <c:pt idx="26">
                  <c:v>92.048917257772359</c:v>
                </c:pt>
                <c:pt idx="27">
                  <c:v>91.947267761044714</c:v>
                </c:pt>
                <c:pt idx="28">
                  <c:v>91.837472191141259</c:v>
                </c:pt>
                <c:pt idx="29">
                  <c:v>91.719009828669527</c:v>
                </c:pt>
                <c:pt idx="30">
                  <c:v>91.591374491905839</c:v>
                </c:pt>
                <c:pt idx="31">
                  <c:v>91.454083632761751</c:v>
                </c:pt>
                <c:pt idx="32">
                  <c:v>91.306688149532306</c:v>
                </c:pt>
                <c:pt idx="33">
                  <c:v>91.148782707961416</c:v>
                </c:pt>
                <c:pt idx="34">
                  <c:v>90.980016302878468</c:v>
                </c:pt>
                <c:pt idx="35">
                  <c:v>90.800102737435452</c:v>
                </c:pt>
                <c:pt idx="36">
                  <c:v>90.608830650716911</c:v>
                </c:pt>
                <c:pt idx="37">
                  <c:v>90.406072692395753</c:v>
                </c:pt>
                <c:pt idx="38">
                  <c:v>90.191793430147797</c:v>
                </c:pt>
                <c:pt idx="39">
                  <c:v>89.966055585866869</c:v>
                </c:pt>
                <c:pt idx="40">
                  <c:v>89.729024233051106</c:v>
                </c:pt>
                <c:pt idx="41">
                  <c:v>89.480968650743748</c:v>
                </c:pt>
                <c:pt idx="42">
                  <c:v>89.222261617378393</c:v>
                </c:pt>
                <c:pt idx="43">
                  <c:v>88.953376036501353</c:v>
                </c:pt>
                <c:pt idx="44">
                  <c:v>88.674878908937103</c:v>
                </c:pt>
                <c:pt idx="45">
                  <c:v>88.387422793977862</c:v>
                </c:pt>
                <c:pt idx="46">
                  <c:v>88.091735026015002</c:v>
                </c:pt>
                <c:pt idx="47">
                  <c:v>87.788605063060785</c:v>
                </c:pt>
                <c:pt idx="48">
                  <c:v>87.478870431253526</c:v>
                </c:pt>
                <c:pt idx="49">
                  <c:v>87.163401788131139</c:v>
                </c:pt>
                <c:pt idx="50">
                  <c:v>86.843087653363241</c:v>
                </c:pt>
                <c:pt idx="51">
                  <c:v>86.5188193479989</c:v>
                </c:pt>
                <c:pt idx="52">
                  <c:v>86.19147664440051</c:v>
                </c:pt>
                <c:pt idx="53">
                  <c:v>85.861914563787394</c:v>
                </c:pt>
                <c:pt idx="54">
                  <c:v>85.53095167348998</c:v>
                </c:pt>
                <c:pt idx="55">
                  <c:v>85.199360139416513</c:v>
                </c:pt>
                <c:pt idx="56">
                  <c:v>84.867857688778983</c:v>
                </c:pt>
                <c:pt idx="57">
                  <c:v>84.537101541044024</c:v>
                </c:pt>
                <c:pt idx="58">
                  <c:v>84.207684277323182</c:v>
                </c:pt>
                <c:pt idx="59">
                  <c:v>83.880131544300966</c:v>
                </c:pt>
                <c:pt idx="60">
                  <c:v>83.554901430864149</c:v>
                </c:pt>
                <c:pt idx="61">
                  <c:v>83.232385314717774</c:v>
                </c:pt>
                <c:pt idx="62">
                  <c:v>82.912909951909199</c:v>
                </c:pt>
                <c:pt idx="63">
                  <c:v>82.596740572707745</c:v>
                </c:pt>
                <c:pt idx="64">
                  <c:v>82.2840847503698</c:v>
                </c:pt>
                <c:pt idx="65">
                  <c:v>81.975096822266707</c:v>
                </c:pt>
                <c:pt idx="66">
                  <c:v>81.669882662915711</c:v>
                </c:pt>
                <c:pt idx="67">
                  <c:v>81.368504633045987</c:v>
                </c:pt>
                <c:pt idx="68">
                  <c:v>81.070986555696521</c:v>
                </c:pt>
                <c:pt idx="69">
                  <c:v>80.777318597619953</c:v>
                </c:pt>
                <c:pt idx="70">
                  <c:v>80.487461960536777</c:v>
                </c:pt>
                <c:pt idx="71">
                  <c:v>80.201353311034509</c:v>
                </c:pt>
                <c:pt idx="72">
                  <c:v>79.918908899503037</c:v>
                </c:pt>
                <c:pt idx="73">
                  <c:v>79.64002833710822</c:v>
                </c:pt>
                <c:pt idx="74">
                  <c:v>79.364598015350154</c:v>
                </c:pt>
                <c:pt idx="75">
                  <c:v>79.092494165324439</c:v>
                </c:pt>
                <c:pt idx="76">
                  <c:v>78.823585563624761</c:v>
                </c:pt>
                <c:pt idx="77">
                  <c:v>78.557735899187918</c:v>
                </c:pt>
                <c:pt idx="78">
                  <c:v>78.294805820616759</c:v>
                </c:pt>
                <c:pt idx="79">
                  <c:v>78.034654686963151</c:v>
                </c:pt>
                <c:pt idx="80">
                  <c:v>77.777142046934884</c:v>
                </c:pt>
                <c:pt idx="81">
                  <c:v>77.522128872309992</c:v>
                </c:pt>
                <c:pt idx="82">
                  <c:v>77.269478571263591</c:v>
                </c:pt>
                <c:pt idx="83">
                  <c:v>77.019057806566437</c:v>
                </c:pt>
                <c:pt idx="84">
                  <c:v>76.770737142394921</c:v>
                </c:pt>
                <c:pt idx="85">
                  <c:v>76.524391541957598</c:v>
                </c:pt>
                <c:pt idx="86">
                  <c:v>76.279900736418867</c:v>
                </c:pt>
                <c:pt idx="87">
                  <c:v>76.037149483787658</c:v>
                </c:pt>
                <c:pt idx="88">
                  <c:v>75.79602773461076</c:v>
                </c:pt>
                <c:pt idx="89">
                  <c:v>75.556430719523988</c:v>
                </c:pt>
                <c:pt idx="90">
                  <c:v>75.318258972007186</c:v>
                </c:pt>
                <c:pt idx="91">
                  <c:v>75.081418298087769</c:v>
                </c:pt>
                <c:pt idx="92">
                  <c:v>74.845819703257561</c:v>
                </c:pt>
                <c:pt idx="93">
                  <c:v>74.611379285516847</c:v>
                </c:pt>
                <c:pt idx="94">
                  <c:v>74.378018102239764</c:v>
                </c:pt>
                <c:pt idx="95">
                  <c:v>74.145662017463621</c:v>
                </c:pt>
                <c:pt idx="96">
                  <c:v>73.914241535237068</c:v>
                </c:pt>
                <c:pt idx="97">
                  <c:v>73.683691623809466</c:v>
                </c:pt>
                <c:pt idx="98">
                  <c:v>73.45395153470011</c:v>
                </c:pt>
                <c:pt idx="99">
                  <c:v>73.224964620038605</c:v>
                </c:pt>
                <c:pt idx="100">
                  <c:v>72.996678151012659</c:v>
                </c:pt>
                <c:pt idx="101">
                  <c:v>72.769043139781488</c:v>
                </c:pt>
                <c:pt idx="102">
                  <c:v>72.542014166809381</c:v>
                </c:pt>
                <c:pt idx="103">
                  <c:v>72.315549215231997</c:v>
                </c:pt>
                <c:pt idx="104">
                  <c:v>72.089609513582914</c:v>
                </c:pt>
                <c:pt idx="105">
                  <c:v>71.864159387970687</c:v>
                </c:pt>
                <c:pt idx="106">
                  <c:v>71.639166124603406</c:v>
                </c:pt>
                <c:pt idx="107">
                  <c:v>71.414599843398747</c:v>
                </c:pt>
                <c:pt idx="108">
                  <c:v>71.190433383291975</c:v>
                </c:pt>
                <c:pt idx="109">
                  <c:v>70.966642199752641</c:v>
                </c:pt>
                <c:pt idx="110">
                  <c:v>70.743204274942727</c:v>
                </c:pt>
                <c:pt idx="111">
                  <c:v>70.520100040885481</c:v>
                </c:pt>
                <c:pt idx="112">
                  <c:v>70.297312315966678</c:v>
                </c:pt>
                <c:pt idx="113">
                  <c:v>70.074826255047952</c:v>
                </c:pt>
                <c:pt idx="114">
                  <c:v>69.852629313437362</c:v>
                </c:pt>
                <c:pt idx="115">
                  <c:v>69.630711224926884</c:v>
                </c:pt>
                <c:pt idx="116">
                  <c:v>69.409063994067168</c:v>
                </c:pt>
                <c:pt idx="117">
                  <c:v>69.18768190280268</c:v>
                </c:pt>
                <c:pt idx="118">
                  <c:v>68.966561531528825</c:v>
                </c:pt>
                <c:pt idx="119">
                  <c:v>68.745701794551692</c:v>
                </c:pt>
                <c:pt idx="120">
                  <c:v>68.525103989826079</c:v>
                </c:pt>
                <c:pt idx="121">
                  <c:v>68.304771862707838</c:v>
                </c:pt>
                <c:pt idx="122">
                  <c:v>68.084711683280304</c:v>
                </c:pt>
                <c:pt idx="123">
                  <c:v>67.864932336588012</c:v>
                </c:pt>
                <c:pt idx="124">
                  <c:v>67.645445424830399</c:v>
                </c:pt>
                <c:pt idx="125">
                  <c:v>67.426265380221082</c:v>
                </c:pt>
                <c:pt idx="126">
                  <c:v>67.207409586798491</c:v>
                </c:pt>
                <c:pt idx="127">
                  <c:v>66.988898508969456</c:v>
                </c:pt>
                <c:pt idx="128">
                  <c:v>66.770755823974412</c:v>
                </c:pt>
                <c:pt idx="129">
                  <c:v>66.553008554772447</c:v>
                </c:pt>
                <c:pt idx="130">
                  <c:v>66.335687199054249</c:v>
                </c:pt>
                <c:pt idx="131">
                  <c:v>66.118825849202878</c:v>
                </c:pt>
                <c:pt idx="132">
                  <c:v>65.90246229704141</c:v>
                </c:pt>
                <c:pt idx="133">
                  <c:v>65.686638116149197</c:v>
                </c:pt>
                <c:pt idx="134">
                  <c:v>65.471398713417585</c:v>
                </c:pt>
                <c:pt idx="135">
                  <c:v>65.256793340390516</c:v>
                </c:pt>
                <c:pt idx="136">
                  <c:v>65.042875053845506</c:v>
                </c:pt>
                <c:pt idx="137">
                  <c:v>64.829700614086221</c:v>
                </c:pt>
                <c:pt idx="138">
                  <c:v>64.617330308626975</c:v>
                </c:pt>
                <c:pt idx="139">
                  <c:v>64.40582768845843</c:v>
                </c:pt>
                <c:pt idx="140">
                  <c:v>64.195259204018555</c:v>
                </c:pt>
                <c:pt idx="141">
                  <c:v>63.985693728494617</c:v>
                </c:pt>
                <c:pt idx="142">
                  <c:v>63.777201957298978</c:v>
                </c:pt>
                <c:pt idx="143">
                  <c:v>63.569855674644259</c:v>
                </c:pt>
                <c:pt idx="144">
                  <c:v>63.363726881225389</c:v>
                </c:pt>
                <c:pt idx="145">
                  <c:v>63.158886781199058</c:v>
                </c:pt>
                <c:pt idx="146">
                  <c:v>62.955404631983583</c:v>
                </c:pt>
                <c:pt idx="147">
                  <c:v>62.753346466853884</c:v>
                </c:pt>
                <c:pt idx="148">
                  <c:v>62.552773707746198</c:v>
                </c:pt>
                <c:pt idx="149">
                  <c:v>62.353741693861785</c:v>
                </c:pt>
                <c:pt idx="150">
                  <c:v>62.156298160181976</c:v>
                </c:pt>
                <c:pt idx="151">
                  <c:v>61.960481708352837</c:v>
                </c:pt>
                <c:pt idx="152">
                  <c:v>61.766320319927239</c:v>
                </c:pt>
                <c:pt idx="153">
                  <c:v>61.573829967937044</c:v>
                </c:pt>
                <c:pt idx="154">
                  <c:v>61.383013386459794</c:v>
                </c:pt>
                <c:pt idx="155">
                  <c:v>61.193859058540141</c:v>
                </c:pt>
                <c:pt idx="156">
                  <c:v>61.006340479968188</c:v>
                </c:pt>
                <c:pt idx="157">
                  <c:v>60.820415749672833</c:v>
                </c:pt>
                <c:pt idx="158">
                  <c:v>60.636027526842781</c:v>
                </c:pt>
                <c:pt idx="159">
                  <c:v>60.453103380684979</c:v>
                </c:pt>
                <c:pt idx="160">
                  <c:v>60.271556541698516</c:v>
                </c:pt>
                <c:pt idx="161">
                  <c:v>60.091287044549333</c:v>
                </c:pt>
                <c:pt idx="162">
                  <c:v>59.912183233407646</c:v>
                </c:pt>
                <c:pt idx="163">
                  <c:v>59.734123582415222</c:v>
                </c:pt>
                <c:pt idx="164">
                  <c:v>59.556978768217178</c:v>
                </c:pt>
                <c:pt idx="165">
                  <c:v>59.380613919470136</c:v>
                </c:pt>
                <c:pt idx="166">
                  <c:v>59.204890960840558</c:v>
                </c:pt>
                <c:pt idx="167">
                  <c:v>59.029670966721298</c:v>
                </c:pt>
                <c:pt idx="168">
                  <c:v>58.854816442726843</c:v>
                </c:pt>
                <c:pt idx="169">
                  <c:v>58.680193460528756</c:v>
                </c:pt>
                <c:pt idx="170">
                  <c:v>58.505673582925631</c:v>
                </c:pt>
                <c:pt idx="171">
                  <c:v>58.331135530097647</c:v>
                </c:pt>
                <c:pt idx="172">
                  <c:v>58.156466553540554</c:v>
                </c:pt>
                <c:pt idx="173">
                  <c:v>57.981563499973987</c:v>
                </c:pt>
                <c:pt idx="174">
                  <c:v>57.806333562479352</c:v>
                </c:pt>
                <c:pt idx="175">
                  <c:v>57.630694729357359</c:v>
                </c:pt>
                <c:pt idx="176">
                  <c:v>57.454575952095027</c:v>
                </c:pt>
                <c:pt idx="177">
                  <c:v>57.27791706206186</c:v>
                </c:pt>
                <c:pt idx="178">
                  <c:v>57.100668471043932</c:v>
                </c:pt>
                <c:pt idx="179">
                  <c:v>56.922790693616491</c:v>
                </c:pt>
                <c:pt idx="180">
                  <c:v>56.744253729954437</c:v>
                </c:pt>
                <c:pt idx="181">
                  <c:v>56.565036346389583</c:v>
                </c:pt>
                <c:pt idx="182">
                  <c:v>56.385125288292436</c:v>
                </c:pt>
                <c:pt idx="183">
                  <c:v>56.204514456130006</c:v>
                </c:pt>
                <c:pt idx="184">
                  <c:v>56.023204071239881</c:v>
                </c:pt>
                <c:pt idx="185">
                  <c:v>55.841199853316226</c:v>
                </c:pt>
                <c:pt idx="186">
                  <c:v>55.658512227105462</c:v>
                </c:pt>
                <c:pt idx="187">
                  <c:v>55.475155571570347</c:v>
                </c:pt>
                <c:pt idx="188">
                  <c:v>55.291147520940669</c:v>
                </c:pt>
                <c:pt idx="189">
                  <c:v>55.106508323712916</c:v>
                </c:pt>
                <c:pt idx="190">
                  <c:v>54.921260262823765</c:v>
                </c:pt>
                <c:pt idx="191">
                  <c:v>54.735427137902704</c:v>
                </c:pt>
                <c:pt idx="192">
                  <c:v>54.549033808678658</c:v>
                </c:pt>
                <c:pt idx="193">
                  <c:v>54.362105797229859</c:v>
                </c:pt>
                <c:pt idx="194">
                  <c:v>54.17466894576944</c:v>
                </c:pt>
                <c:pt idx="195">
                  <c:v>53.986749125994344</c:v>
                </c:pt>
                <c:pt idx="196">
                  <c:v>53.798371995631932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9.9171495516412033E-3</c:v>
                </c:pt>
                <c:pt idx="2">
                  <c:v>2.1532222672035483E-2</c:v>
                </c:pt>
                <c:pt idx="3">
                  <c:v>2.4543539769841666E-2</c:v>
                </c:pt>
                <c:pt idx="4">
                  <c:v>2.9150931288300205E-2</c:v>
                </c:pt>
                <c:pt idx="5">
                  <c:v>3.4932759013642387E-2</c:v>
                </c:pt>
                <c:pt idx="6">
                  <c:v>4.6920402074889699E-2</c:v>
                </c:pt>
                <c:pt idx="7">
                  <c:v>5.0630188911813624E-2</c:v>
                </c:pt>
                <c:pt idx="8">
                  <c:v>5.6230746046609416E-2</c:v>
                </c:pt>
                <c:pt idx="9">
                  <c:v>5.9399538109973476E-2</c:v>
                </c:pt>
                <c:pt idx="10">
                  <c:v>6.7306186767457921E-2</c:v>
                </c:pt>
                <c:pt idx="11">
                  <c:v>7.2954940936143964E-2</c:v>
                </c:pt>
                <c:pt idx="12">
                  <c:v>8.5330121494648054E-2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2.4857562829459418E-3</c:v>
                </c:pt>
                <c:pt idx="1">
                  <c:v>1.592918632023177E-2</c:v>
                </c:pt>
                <c:pt idx="2">
                  <c:v>1.323974203365158E-2</c:v>
                </c:pt>
                <c:pt idx="3">
                  <c:v>2.6714762038281582E-2</c:v>
                </c:pt>
                <c:pt idx="4">
                  <c:v>2.8429760212369998E-2</c:v>
                </c:pt>
                <c:pt idx="5">
                  <c:v>3.6753110533900492E-2</c:v>
                </c:pt>
                <c:pt idx="6">
                  <c:v>5.5408911321113509E-2</c:v>
                </c:pt>
                <c:pt idx="7">
                  <c:v>4.5193683975068032E-2</c:v>
                </c:pt>
                <c:pt idx="8">
                  <c:v>4.5435813772776765E-2</c:v>
                </c:pt>
                <c:pt idx="9">
                  <c:v>5.3841802285901734E-2</c:v>
                </c:pt>
                <c:pt idx="10">
                  <c:v>6.4650136326310767E-2</c:v>
                </c:pt>
                <c:pt idx="11">
                  <c:v>6.8367340469203272E-2</c:v>
                </c:pt>
                <c:pt idx="12">
                  <c:v>7.5483187656642192E-2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83.159000000000006</c:v>
                </c:pt>
                <c:pt idx="1">
                  <c:v>82.921000000000006</c:v>
                </c:pt>
                <c:pt idx="2">
                  <c:v>84.206000000000003</c:v>
                </c:pt>
                <c:pt idx="3">
                  <c:v>82.856999999999999</c:v>
                </c:pt>
                <c:pt idx="4">
                  <c:v>83.524000000000001</c:v>
                </c:pt>
                <c:pt idx="5">
                  <c:v>83.048000000000002</c:v>
                </c:pt>
                <c:pt idx="6">
                  <c:v>83.364999999999995</c:v>
                </c:pt>
                <c:pt idx="7">
                  <c:v>82.492000000000004</c:v>
                </c:pt>
                <c:pt idx="8">
                  <c:v>82.126999999999995</c:v>
                </c:pt>
                <c:pt idx="9">
                  <c:v>83.143000000000001</c:v>
                </c:pt>
                <c:pt idx="10">
                  <c:v>82.81</c:v>
                </c:pt>
                <c:pt idx="11">
                  <c:v>82.332999999999998</c:v>
                </c:pt>
                <c:pt idx="12">
                  <c:v>82.697999999999993</c:v>
                </c:pt>
                <c:pt idx="13">
                  <c:v>83.016000000000005</c:v>
                </c:pt>
                <c:pt idx="14">
                  <c:v>82.905000000000001</c:v>
                </c:pt>
                <c:pt idx="15">
                  <c:v>82.951999999999998</c:v>
                </c:pt>
                <c:pt idx="16">
                  <c:v>83.111000000000004</c:v>
                </c:pt>
                <c:pt idx="17">
                  <c:v>83.587000000000003</c:v>
                </c:pt>
                <c:pt idx="18">
                  <c:v>83.619</c:v>
                </c:pt>
                <c:pt idx="19">
                  <c:v>83.936999999999998</c:v>
                </c:pt>
                <c:pt idx="20">
                  <c:v>83.667000000000002</c:v>
                </c:pt>
                <c:pt idx="21">
                  <c:v>83.968000000000004</c:v>
                </c:pt>
                <c:pt idx="22">
                  <c:v>83.697999999999993</c:v>
                </c:pt>
                <c:pt idx="23">
                  <c:v>83.683000000000007</c:v>
                </c:pt>
                <c:pt idx="24">
                  <c:v>84.094999999999999</c:v>
                </c:pt>
                <c:pt idx="25">
                  <c:v>82.683000000000007</c:v>
                </c:pt>
                <c:pt idx="26">
                  <c:v>82.983999999999995</c:v>
                </c:pt>
                <c:pt idx="27">
                  <c:v>83.697999999999993</c:v>
                </c:pt>
                <c:pt idx="28">
                  <c:v>84.063000000000002</c:v>
                </c:pt>
                <c:pt idx="29">
                  <c:v>83.81</c:v>
                </c:pt>
                <c:pt idx="30">
                  <c:v>84.683000000000007</c:v>
                </c:pt>
                <c:pt idx="31">
                  <c:v>84.412999999999997</c:v>
                </c:pt>
                <c:pt idx="32">
                  <c:v>84.793999999999997</c:v>
                </c:pt>
                <c:pt idx="33">
                  <c:v>84.697999999999993</c:v>
                </c:pt>
                <c:pt idx="34">
                  <c:v>84.873000000000005</c:v>
                </c:pt>
                <c:pt idx="35">
                  <c:v>85.475999999999999</c:v>
                </c:pt>
                <c:pt idx="36">
                  <c:v>85.968000000000004</c:v>
                </c:pt>
                <c:pt idx="37">
                  <c:v>85.570999999999998</c:v>
                </c:pt>
                <c:pt idx="38">
                  <c:v>86.238</c:v>
                </c:pt>
                <c:pt idx="39">
                  <c:v>86.667000000000002</c:v>
                </c:pt>
                <c:pt idx="40">
                  <c:v>87.619</c:v>
                </c:pt>
                <c:pt idx="41">
                  <c:v>87.921000000000006</c:v>
                </c:pt>
                <c:pt idx="42">
                  <c:v>88.078999999999994</c:v>
                </c:pt>
                <c:pt idx="43">
                  <c:v>89.238</c:v>
                </c:pt>
                <c:pt idx="44">
                  <c:v>90.429000000000002</c:v>
                </c:pt>
                <c:pt idx="45">
                  <c:v>90.650999999999996</c:v>
                </c:pt>
                <c:pt idx="46">
                  <c:v>91.602999999999994</c:v>
                </c:pt>
                <c:pt idx="47">
                  <c:v>94</c:v>
                </c:pt>
                <c:pt idx="48">
                  <c:v>97.094999999999999</c:v>
                </c:pt>
                <c:pt idx="49">
                  <c:v>99.602999999999994</c:v>
                </c:pt>
                <c:pt idx="50">
                  <c:v>105.15900000000001</c:v>
                </c:pt>
                <c:pt idx="51">
                  <c:v>111.524</c:v>
                </c:pt>
                <c:pt idx="52">
                  <c:v>122.381</c:v>
                </c:pt>
                <c:pt idx="53">
                  <c:v>134.81</c:v>
                </c:pt>
                <c:pt idx="54">
                  <c:v>150.429</c:v>
                </c:pt>
                <c:pt idx="55">
                  <c:v>165.74600000000001</c:v>
                </c:pt>
                <c:pt idx="56">
                  <c:v>179.952</c:v>
                </c:pt>
                <c:pt idx="57">
                  <c:v>192.82499999999999</c:v>
                </c:pt>
                <c:pt idx="58">
                  <c:v>202.87299999999999</c:v>
                </c:pt>
                <c:pt idx="59">
                  <c:v>209.22200000000001</c:v>
                </c:pt>
                <c:pt idx="60">
                  <c:v>212.571</c:v>
                </c:pt>
                <c:pt idx="61">
                  <c:v>211.571</c:v>
                </c:pt>
                <c:pt idx="62">
                  <c:v>205.15899999999999</c:v>
                </c:pt>
                <c:pt idx="63">
                  <c:v>191.11099999999999</c:v>
                </c:pt>
                <c:pt idx="64">
                  <c:v>168.095</c:v>
                </c:pt>
                <c:pt idx="65">
                  <c:v>137.571</c:v>
                </c:pt>
                <c:pt idx="66">
                  <c:v>109.889</c:v>
                </c:pt>
                <c:pt idx="67">
                  <c:v>91.174999999999997</c:v>
                </c:pt>
                <c:pt idx="68">
                  <c:v>83.873000000000005</c:v>
                </c:pt>
                <c:pt idx="69">
                  <c:v>82.873000000000005</c:v>
                </c:pt>
                <c:pt idx="70">
                  <c:v>83.332999999999998</c:v>
                </c:pt>
                <c:pt idx="71">
                  <c:v>82.888999999999996</c:v>
                </c:pt>
                <c:pt idx="72">
                  <c:v>83.825000000000003</c:v>
                </c:pt>
                <c:pt idx="73">
                  <c:v>84.619</c:v>
                </c:pt>
                <c:pt idx="74">
                  <c:v>86.650999999999996</c:v>
                </c:pt>
                <c:pt idx="75">
                  <c:v>90.143000000000001</c:v>
                </c:pt>
                <c:pt idx="76">
                  <c:v>93.444000000000003</c:v>
                </c:pt>
                <c:pt idx="77">
                  <c:v>98.713999999999999</c:v>
                </c:pt>
                <c:pt idx="78">
                  <c:v>106.333</c:v>
                </c:pt>
                <c:pt idx="79">
                  <c:v>115.905</c:v>
                </c:pt>
                <c:pt idx="80">
                  <c:v>125.714</c:v>
                </c:pt>
                <c:pt idx="81">
                  <c:v>137.905</c:v>
                </c:pt>
                <c:pt idx="82">
                  <c:v>147.72999999999999</c:v>
                </c:pt>
                <c:pt idx="83">
                  <c:v>156.49199999999999</c:v>
                </c:pt>
                <c:pt idx="84">
                  <c:v>162.98400000000001</c:v>
                </c:pt>
                <c:pt idx="85">
                  <c:v>166.93700000000001</c:v>
                </c:pt>
                <c:pt idx="86">
                  <c:v>167.286</c:v>
                </c:pt>
                <c:pt idx="87">
                  <c:v>162.762</c:v>
                </c:pt>
                <c:pt idx="88">
                  <c:v>150.857</c:v>
                </c:pt>
                <c:pt idx="89">
                  <c:v>131.96799999999999</c:v>
                </c:pt>
                <c:pt idx="90">
                  <c:v>110</c:v>
                </c:pt>
                <c:pt idx="91">
                  <c:v>92.27</c:v>
                </c:pt>
                <c:pt idx="92">
                  <c:v>80.905000000000001</c:v>
                </c:pt>
                <c:pt idx="93">
                  <c:v>76.254000000000005</c:v>
                </c:pt>
                <c:pt idx="94">
                  <c:v>74.286000000000001</c:v>
                </c:pt>
                <c:pt idx="95">
                  <c:v>74.364999999999995</c:v>
                </c:pt>
                <c:pt idx="96">
                  <c:v>73.397000000000006</c:v>
                </c:pt>
                <c:pt idx="97">
                  <c:v>74.475999999999999</c:v>
                </c:pt>
                <c:pt idx="98">
                  <c:v>74.492000000000004</c:v>
                </c:pt>
                <c:pt idx="99">
                  <c:v>73.444000000000003</c:v>
                </c:pt>
                <c:pt idx="100">
                  <c:v>73.936999999999998</c:v>
                </c:pt>
                <c:pt idx="101">
                  <c:v>73.73</c:v>
                </c:pt>
                <c:pt idx="102">
                  <c:v>73.587000000000003</c:v>
                </c:pt>
                <c:pt idx="103">
                  <c:v>74.683000000000007</c:v>
                </c:pt>
                <c:pt idx="104">
                  <c:v>74.031999999999996</c:v>
                </c:pt>
                <c:pt idx="105">
                  <c:v>72.602999999999994</c:v>
                </c:pt>
                <c:pt idx="106">
                  <c:v>72.27</c:v>
                </c:pt>
                <c:pt idx="107">
                  <c:v>73.031999999999996</c:v>
                </c:pt>
                <c:pt idx="108">
                  <c:v>73.111000000000004</c:v>
                </c:pt>
                <c:pt idx="109">
                  <c:v>73.570999999999998</c:v>
                </c:pt>
                <c:pt idx="110">
                  <c:v>73.159000000000006</c:v>
                </c:pt>
                <c:pt idx="111">
                  <c:v>73.159000000000006</c:v>
                </c:pt>
                <c:pt idx="112">
                  <c:v>73.111000000000004</c:v>
                </c:pt>
                <c:pt idx="113">
                  <c:v>74.078999999999994</c:v>
                </c:pt>
                <c:pt idx="114">
                  <c:v>73.206000000000003</c:v>
                </c:pt>
                <c:pt idx="115">
                  <c:v>74.349000000000004</c:v>
                </c:pt>
                <c:pt idx="116">
                  <c:v>74.254000000000005</c:v>
                </c:pt>
                <c:pt idx="117">
                  <c:v>74.697999999999993</c:v>
                </c:pt>
                <c:pt idx="118">
                  <c:v>76.238</c:v>
                </c:pt>
                <c:pt idx="119">
                  <c:v>76.635000000000005</c:v>
                </c:pt>
                <c:pt idx="120">
                  <c:v>76.840999999999994</c:v>
                </c:pt>
                <c:pt idx="121">
                  <c:v>79.81</c:v>
                </c:pt>
                <c:pt idx="122">
                  <c:v>83.667000000000002</c:v>
                </c:pt>
                <c:pt idx="123">
                  <c:v>87.111000000000004</c:v>
                </c:pt>
                <c:pt idx="124">
                  <c:v>92.507999999999996</c:v>
                </c:pt>
                <c:pt idx="125">
                  <c:v>97.73</c:v>
                </c:pt>
                <c:pt idx="126">
                  <c:v>102.68300000000001</c:v>
                </c:pt>
                <c:pt idx="127">
                  <c:v>108.571</c:v>
                </c:pt>
                <c:pt idx="128">
                  <c:v>111.07899999999999</c:v>
                </c:pt>
                <c:pt idx="129">
                  <c:v>113.15900000000001</c:v>
                </c:pt>
                <c:pt idx="130">
                  <c:v>112.39700000000001</c:v>
                </c:pt>
                <c:pt idx="131">
                  <c:v>108.746</c:v>
                </c:pt>
                <c:pt idx="132">
                  <c:v>104.46</c:v>
                </c:pt>
                <c:pt idx="133">
                  <c:v>97.54</c:v>
                </c:pt>
                <c:pt idx="134">
                  <c:v>89.332999999999998</c:v>
                </c:pt>
                <c:pt idx="135">
                  <c:v>81.206000000000003</c:v>
                </c:pt>
                <c:pt idx="136">
                  <c:v>75.27</c:v>
                </c:pt>
                <c:pt idx="137">
                  <c:v>71.238</c:v>
                </c:pt>
                <c:pt idx="138">
                  <c:v>68.762</c:v>
                </c:pt>
                <c:pt idx="139">
                  <c:v>67.650999999999996</c:v>
                </c:pt>
                <c:pt idx="140">
                  <c:v>67.524000000000001</c:v>
                </c:pt>
                <c:pt idx="141">
                  <c:v>67.302000000000007</c:v>
                </c:pt>
                <c:pt idx="142">
                  <c:v>66.302000000000007</c:v>
                </c:pt>
                <c:pt idx="143">
                  <c:v>67.126999999999995</c:v>
                </c:pt>
                <c:pt idx="144">
                  <c:v>66.048000000000002</c:v>
                </c:pt>
                <c:pt idx="145">
                  <c:v>65.507999999999996</c:v>
                </c:pt>
                <c:pt idx="146">
                  <c:v>66.81</c:v>
                </c:pt>
                <c:pt idx="147">
                  <c:v>65.524000000000001</c:v>
                </c:pt>
                <c:pt idx="148">
                  <c:v>66.206000000000003</c:v>
                </c:pt>
                <c:pt idx="149">
                  <c:v>65.745999999999995</c:v>
                </c:pt>
                <c:pt idx="150">
                  <c:v>67.524000000000001</c:v>
                </c:pt>
                <c:pt idx="151">
                  <c:v>68.302000000000007</c:v>
                </c:pt>
                <c:pt idx="152">
                  <c:v>68.016000000000005</c:v>
                </c:pt>
                <c:pt idx="153">
                  <c:v>69.683000000000007</c:v>
                </c:pt>
                <c:pt idx="154">
                  <c:v>70.81</c:v>
                </c:pt>
                <c:pt idx="155">
                  <c:v>72.778000000000006</c:v>
                </c:pt>
                <c:pt idx="156">
                  <c:v>74.936999999999998</c:v>
                </c:pt>
                <c:pt idx="157">
                  <c:v>77.412999999999997</c:v>
                </c:pt>
                <c:pt idx="158">
                  <c:v>81.602999999999994</c:v>
                </c:pt>
                <c:pt idx="159">
                  <c:v>85.968000000000004</c:v>
                </c:pt>
                <c:pt idx="160">
                  <c:v>86.921000000000006</c:v>
                </c:pt>
                <c:pt idx="161">
                  <c:v>87.936999999999998</c:v>
                </c:pt>
                <c:pt idx="162">
                  <c:v>89.397000000000006</c:v>
                </c:pt>
                <c:pt idx="163">
                  <c:v>88.159000000000006</c:v>
                </c:pt>
                <c:pt idx="164">
                  <c:v>84.951999999999998</c:v>
                </c:pt>
                <c:pt idx="165">
                  <c:v>80.888999999999996</c:v>
                </c:pt>
                <c:pt idx="166">
                  <c:v>77.412999999999997</c:v>
                </c:pt>
                <c:pt idx="167">
                  <c:v>72.81</c:v>
                </c:pt>
                <c:pt idx="168">
                  <c:v>68.951999999999998</c:v>
                </c:pt>
                <c:pt idx="169">
                  <c:v>66.429000000000002</c:v>
                </c:pt>
                <c:pt idx="170">
                  <c:v>64.412999999999997</c:v>
                </c:pt>
                <c:pt idx="171">
                  <c:v>63.984000000000002</c:v>
                </c:pt>
                <c:pt idx="172">
                  <c:v>63.46</c:v>
                </c:pt>
                <c:pt idx="173">
                  <c:v>62.206000000000003</c:v>
                </c:pt>
                <c:pt idx="174">
                  <c:v>61.968000000000004</c:v>
                </c:pt>
                <c:pt idx="175">
                  <c:v>62.031999999999996</c:v>
                </c:pt>
                <c:pt idx="176">
                  <c:v>62.048000000000002</c:v>
                </c:pt>
                <c:pt idx="177">
                  <c:v>63</c:v>
                </c:pt>
                <c:pt idx="178">
                  <c:v>63.381</c:v>
                </c:pt>
                <c:pt idx="179">
                  <c:v>60.825000000000003</c:v>
                </c:pt>
                <c:pt idx="180">
                  <c:v>62.412999999999997</c:v>
                </c:pt>
                <c:pt idx="181">
                  <c:v>62.524000000000001</c:v>
                </c:pt>
                <c:pt idx="182">
                  <c:v>61.984000000000002</c:v>
                </c:pt>
                <c:pt idx="183">
                  <c:v>61.286000000000001</c:v>
                </c:pt>
                <c:pt idx="184">
                  <c:v>61.253999999999998</c:v>
                </c:pt>
                <c:pt idx="185">
                  <c:v>60.936999999999998</c:v>
                </c:pt>
                <c:pt idx="186">
                  <c:v>61.825000000000003</c:v>
                </c:pt>
                <c:pt idx="187">
                  <c:v>60.412999999999997</c:v>
                </c:pt>
                <c:pt idx="188">
                  <c:v>60.683</c:v>
                </c:pt>
                <c:pt idx="189">
                  <c:v>60.984000000000002</c:v>
                </c:pt>
                <c:pt idx="190">
                  <c:v>59.746000000000002</c:v>
                </c:pt>
                <c:pt idx="191">
                  <c:v>60.332999999999998</c:v>
                </c:pt>
                <c:pt idx="192">
                  <c:v>60</c:v>
                </c:pt>
                <c:pt idx="193">
                  <c:v>60.079000000000001</c:v>
                </c:pt>
                <c:pt idx="194">
                  <c:v>59.27</c:v>
                </c:pt>
                <c:pt idx="195">
                  <c:v>60.222000000000001</c:v>
                </c:pt>
                <c:pt idx="196">
                  <c:v>60.825000000000003</c:v>
                </c:pt>
                <c:pt idx="197">
                  <c:v>59.905000000000001</c:v>
                </c:pt>
                <c:pt idx="198">
                  <c:v>58.555999999999997</c:v>
                </c:pt>
                <c:pt idx="199">
                  <c:v>59.856999999999999</c:v>
                </c:pt>
                <c:pt idx="200">
                  <c:v>58.920999999999999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81.787204094338591</c:v>
                </c:pt>
                <c:pt idx="9">
                  <c:v>81.975131397866051</c:v>
                </c:pt>
                <c:pt idx="10">
                  <c:v>82.163299016850672</c:v>
                </c:pt>
                <c:pt idx="11">
                  <c:v>82.351623743989862</c:v>
                </c:pt>
                <c:pt idx="12">
                  <c:v>82.540005344682925</c:v>
                </c:pt>
                <c:pt idx="13">
                  <c:v>82.728324436168904</c:v>
                </c:pt>
                <c:pt idx="14">
                  <c:v>82.916440213123025</c:v>
                </c:pt>
                <c:pt idx="15">
                  <c:v>83.104188030176161</c:v>
                </c:pt>
                <c:pt idx="16">
                  <c:v>83.291376858699152</c:v>
                </c:pt>
                <c:pt idx="17">
                  <c:v>83.477786643785294</c:v>
                </c:pt>
                <c:pt idx="18">
                  <c:v>83.663165598170565</c:v>
                </c:pt>
                <c:pt idx="19">
                  <c:v>83.84722748375016</c:v>
                </c:pt>
                <c:pt idx="20">
                  <c:v>84.029648950105056</c:v>
                </c:pt>
                <c:pt idx="21">
                  <c:v>84.210067026413839</c:v>
                </c:pt>
                <c:pt idx="22">
                  <c:v>84.388076904808912</c:v>
                </c:pt>
                <c:pt idx="23">
                  <c:v>84.563230221950931</c:v>
                </c:pt>
                <c:pt idx="24">
                  <c:v>84.735034163841206</c:v>
                </c:pt>
                <c:pt idx="25">
                  <c:v>84.902951926358767</c:v>
                </c:pt>
                <c:pt idx="26">
                  <c:v>85.066405427987334</c:v>
                </c:pt>
                <c:pt idx="27">
                  <c:v>85.224781800985696</c:v>
                </c:pt>
                <c:pt idx="28">
                  <c:v>85.377446252145475</c:v>
                </c:pt>
                <c:pt idx="29">
                  <c:v>85.523765632657899</c:v>
                </c:pt>
                <c:pt idx="30">
                  <c:v>85.66314983008597</c:v>
                </c:pt>
                <c:pt idx="31">
                  <c:v>85.795122326520072</c:v>
                </c:pt>
                <c:pt idx="32">
                  <c:v>85.919437441942378</c:v>
                </c:pt>
                <c:pt idx="33">
                  <c:v>86.036270343584818</c:v>
                </c:pt>
                <c:pt idx="34">
                  <c:v>86.146517064629933</c:v>
                </c:pt>
                <c:pt idx="35">
                  <c:v>86.252255226178974</c:v>
                </c:pt>
                <c:pt idx="36">
                  <c:v>86.357430641894098</c:v>
                </c:pt>
                <c:pt idx="37">
                  <c:v>86.468847820712654</c:v>
                </c:pt>
                <c:pt idx="38">
                  <c:v>86.597548989496659</c:v>
                </c:pt>
                <c:pt idx="39">
                  <c:v>86.760659908948597</c:v>
                </c:pt>
                <c:pt idx="40">
                  <c:v>86.983752815926778</c:v>
                </c:pt>
                <c:pt idx="41">
                  <c:v>87.303717775951498</c:v>
                </c:pt>
                <c:pt idx="42">
                  <c:v>87.772035264967741</c:v>
                </c:pt>
                <c:pt idx="43">
                  <c:v>88.458201056780069</c:v>
                </c:pt>
                <c:pt idx="44">
                  <c:v>89.452874149922778</c:v>
                </c:pt>
                <c:pt idx="45">
                  <c:v>90.870116929249619</c:v>
                </c:pt>
                <c:pt idx="46">
                  <c:v>92.847907114028402</c:v>
                </c:pt>
                <c:pt idx="47">
                  <c:v>95.545972103556991</c:v>
                </c:pt>
                <c:pt idx="48">
                  <c:v>99.139988019756743</c:v>
                </c:pt>
                <c:pt idx="49">
                  <c:v>103.81135880598622</c:v>
                </c:pt>
                <c:pt idx="50">
                  <c:v>109.73219087899605</c:v>
                </c:pt>
                <c:pt idx="51">
                  <c:v>117.04571628791496</c:v>
                </c:pt>
                <c:pt idx="52">
                  <c:v>125.84323734598125</c:v>
                </c:pt>
                <c:pt idx="53">
                  <c:v>136.13946981976903</c:v>
                </c:pt>
                <c:pt idx="54">
                  <c:v>147.84832292092602</c:v>
                </c:pt>
                <c:pt idx="55">
                  <c:v>160.7588305152438</c:v>
                </c:pt>
                <c:pt idx="56">
                  <c:v>174.50217115021715</c:v>
                </c:pt>
                <c:pt idx="57">
                  <c:v>188.48229939732491</c:v>
                </c:pt>
                <c:pt idx="58">
                  <c:v>201.72772659556102</c:v>
                </c:pt>
                <c:pt idx="59">
                  <c:v>212.66344097760916</c:v>
                </c:pt>
                <c:pt idx="60">
                  <c:v>218.96708921359078</c:v>
                </c:pt>
                <c:pt idx="61">
                  <c:v>217.89405911229295</c:v>
                </c:pt>
                <c:pt idx="62">
                  <c:v>207.39095722417264</c:v>
                </c:pt>
                <c:pt idx="63">
                  <c:v>187.65142163245966</c:v>
                </c:pt>
                <c:pt idx="64">
                  <c:v>161.92702038585998</c:v>
                </c:pt>
                <c:pt idx="65">
                  <c:v>135.52776913318115</c:v>
                </c:pt>
                <c:pt idx="66">
                  <c:v>113.40333339749195</c:v>
                </c:pt>
                <c:pt idx="67">
                  <c:v>98.063868457691086</c:v>
                </c:pt>
                <c:pt idx="68">
                  <c:v>89.251071416114058</c:v>
                </c:pt>
                <c:pt idx="69">
                  <c:v>85.134760241999317</c:v>
                </c:pt>
                <c:pt idx="70">
                  <c:v>83.759554776432338</c:v>
                </c:pt>
                <c:pt idx="71">
                  <c:v>83.814825327858998</c:v>
                </c:pt>
                <c:pt idx="72">
                  <c:v>84.691412703594011</c:v>
                </c:pt>
                <c:pt idx="73">
                  <c:v>86.233111177714235</c:v>
                </c:pt>
                <c:pt idx="74">
                  <c:v>88.499821013113163</c:v>
                </c:pt>
                <c:pt idx="75">
                  <c:v>91.631580720109199</c:v>
                </c:pt>
                <c:pt idx="76">
                  <c:v>95.78417921522383</c:v>
                </c:pt>
                <c:pt idx="77">
                  <c:v>101.09392650558756</c:v>
                </c:pt>
                <c:pt idx="78">
                  <c:v>107.64925812360849</c:v>
                </c:pt>
                <c:pt idx="79">
                  <c:v>115.46290843259195</c:v>
                </c:pt>
                <c:pt idx="80">
                  <c:v>124.44497972501115</c:v>
                </c:pt>
                <c:pt idx="81">
                  <c:v>134.37559047880396</c:v>
                </c:pt>
                <c:pt idx="82">
                  <c:v>144.86229200314193</c:v>
                </c:pt>
                <c:pt idx="83">
                  <c:v>155.24036658923461</c:v>
                </c:pt>
                <c:pt idx="84">
                  <c:v>164.36885114456192</c:v>
                </c:pt>
                <c:pt idx="85">
                  <c:v>170.39680101269514</c:v>
                </c:pt>
                <c:pt idx="86">
                  <c:v>170.87157883303402</c:v>
                </c:pt>
                <c:pt idx="87">
                  <c:v>163.69537009424079</c:v>
                </c:pt>
                <c:pt idx="88">
                  <c:v>148.78179408399595</c:v>
                </c:pt>
                <c:pt idx="89">
                  <c:v>129.05985956655911</c:v>
                </c:pt>
                <c:pt idx="90">
                  <c:v>109.40004370994528</c:v>
                </c:pt>
                <c:pt idx="91">
                  <c:v>93.962835770727338</c:v>
                </c:pt>
                <c:pt idx="92">
                  <c:v>84.244037502976255</c:v>
                </c:pt>
                <c:pt idx="93">
                  <c:v>79.270657788078651</c:v>
                </c:pt>
                <c:pt idx="94">
                  <c:v>77.146192874984393</c:v>
                </c:pt>
                <c:pt idx="95">
                  <c:v>76.325390872240121</c:v>
                </c:pt>
                <c:pt idx="96">
                  <c:v>75.970247760451358</c:v>
                </c:pt>
                <c:pt idx="97">
                  <c:v>75.746963052336639</c:v>
                </c:pt>
                <c:pt idx="98">
                  <c:v>75.553989293076725</c:v>
                </c:pt>
                <c:pt idx="99">
                  <c:v>75.367239468118029</c:v>
                </c:pt>
                <c:pt idx="100">
                  <c:v>75.182179132637586</c:v>
                </c:pt>
                <c:pt idx="101">
                  <c:v>74.998100101341294</c:v>
                </c:pt>
                <c:pt idx="102">
                  <c:v>74.81489579811128</c:v>
                </c:pt>
                <c:pt idx="103">
                  <c:v>74.632563533029725</c:v>
                </c:pt>
                <c:pt idx="104">
                  <c:v>74.451171318047088</c:v>
                </c:pt>
                <c:pt idx="105">
                  <c:v>74.270909351386507</c:v>
                </c:pt>
                <c:pt idx="106">
                  <c:v>74.092194280816642</c:v>
                </c:pt>
                <c:pt idx="107">
                  <c:v>73.915851880878364</c:v>
                </c:pt>
                <c:pt idx="108">
                  <c:v>73.743422967160257</c:v>
                </c:pt>
                <c:pt idx="109">
                  <c:v>73.577653991184093</c:v>
                </c:pt>
                <c:pt idx="110">
                  <c:v>73.42324835121029</c:v>
                </c:pt>
                <c:pt idx="111">
                  <c:v>73.287960599932717</c:v>
                </c:pt>
                <c:pt idx="112">
                  <c:v>73.184102998394536</c:v>
                </c:pt>
                <c:pt idx="113">
                  <c:v>73.130488787677166</c:v>
                </c:pt>
                <c:pt idx="114">
                  <c:v>73.154745291278601</c:v>
                </c:pt>
                <c:pt idx="115">
                  <c:v>73.295783532734646</c:v>
                </c:pt>
                <c:pt idx="116">
                  <c:v>73.606012888404166</c:v>
                </c:pt>
                <c:pt idx="117">
                  <c:v>74.152663632664158</c:v>
                </c:pt>
                <c:pt idx="118">
                  <c:v>75.017377943365005</c:v>
                </c:pt>
                <c:pt idx="119">
                  <c:v>76.293126334603969</c:v>
                </c:pt>
                <c:pt idx="120">
                  <c:v>78.077582400422187</c:v>
                </c:pt>
                <c:pt idx="121">
                  <c:v>80.46237919872749</c:v>
                </c:pt>
                <c:pt idx="122">
                  <c:v>83.51805832759652</c:v>
                </c:pt>
                <c:pt idx="123">
                  <c:v>87.274590902381775</c:v>
                </c:pt>
                <c:pt idx="124">
                  <c:v>91.696415278501505</c:v>
                </c:pt>
                <c:pt idx="125">
                  <c:v>96.648914917030197</c:v>
                </c:pt>
                <c:pt idx="126">
                  <c:v>101.85295595419458</c:v>
                </c:pt>
                <c:pt idx="127">
                  <c:v>106.83311294391282</c:v>
                </c:pt>
                <c:pt idx="128">
                  <c:v>110.89086538990371</c:v>
                </c:pt>
                <c:pt idx="129">
                  <c:v>113.16636797228897</c:v>
                </c:pt>
                <c:pt idx="130">
                  <c:v>112.85008321534805</c:v>
                </c:pt>
                <c:pt idx="131">
                  <c:v>109.52277374142932</c:v>
                </c:pt>
                <c:pt idx="132">
                  <c:v>103.46260856775839</c:v>
                </c:pt>
                <c:pt idx="133">
                  <c:v>95.688640232168282</c:v>
                </c:pt>
                <c:pt idx="134">
                  <c:v>87.633648228834815</c:v>
                </c:pt>
                <c:pt idx="135">
                  <c:v>80.601138039048649</c:v>
                </c:pt>
                <c:pt idx="136">
                  <c:v>75.329331914540035</c:v>
                </c:pt>
                <c:pt idx="137">
                  <c:v>71.892737696699058</c:v>
                </c:pt>
                <c:pt idx="138">
                  <c:v>69.913743524282495</c:v>
                </c:pt>
                <c:pt idx="139">
                  <c:v>68.875267992288542</c:v>
                </c:pt>
                <c:pt idx="140">
                  <c:v>68.343387297913196</c:v>
                </c:pt>
                <c:pt idx="141">
                  <c:v>68.042566350081032</c:v>
                </c:pt>
                <c:pt idx="142">
                  <c:v>67.831828760025985</c:v>
                </c:pt>
                <c:pt idx="143">
                  <c:v>67.651447711267437</c:v>
                </c:pt>
                <c:pt idx="144">
                  <c:v>67.480270142292184</c:v>
                </c:pt>
                <c:pt idx="145">
                  <c:v>67.312323094047315</c:v>
                </c:pt>
                <c:pt idx="146">
                  <c:v>67.147237095206492</c:v>
                </c:pt>
                <c:pt idx="147">
                  <c:v>66.987921312843767</c:v>
                </c:pt>
                <c:pt idx="148">
                  <c:v>66.841988794650234</c:v>
                </c:pt>
                <c:pt idx="149">
                  <c:v>66.726031324065701</c:v>
                </c:pt>
                <c:pt idx="150">
                  <c:v>66.67292737159184</c:v>
                </c:pt>
                <c:pt idx="151">
                  <c:v>66.741904216389841</c:v>
                </c:pt>
                <c:pt idx="152">
                  <c:v>67.028978788319662</c:v>
                </c:pt>
                <c:pt idx="153">
                  <c:v>67.67186525931605</c:v>
                </c:pt>
                <c:pt idx="154">
                  <c:v>68.839860555128197</c:v>
                </c:pt>
                <c:pt idx="155">
                  <c:v>70.698740823020387</c:v>
                </c:pt>
                <c:pt idx="156">
                  <c:v>73.347209285247189</c:v>
                </c:pt>
                <c:pt idx="157">
                  <c:v>76.736468003856032</c:v>
                </c:pt>
                <c:pt idx="158">
                  <c:v>80.603395059414026</c:v>
                </c:pt>
                <c:pt idx="159">
                  <c:v>84.458858123099787</c:v>
                </c:pt>
                <c:pt idx="160">
                  <c:v>87.662651323008674</c:v>
                </c:pt>
                <c:pt idx="161">
                  <c:v>89.581608647856228</c:v>
                </c:pt>
                <c:pt idx="162">
                  <c:v>89.78156070441625</c:v>
                </c:pt>
                <c:pt idx="163">
                  <c:v>88.174509142535257</c:v>
                </c:pt>
                <c:pt idx="164">
                  <c:v>85.052960756138418</c:v>
                </c:pt>
                <c:pt idx="165">
                  <c:v>80.993368592928363</c:v>
                </c:pt>
                <c:pt idx="166">
                  <c:v>76.672417968406819</c:v>
                </c:pt>
                <c:pt idx="167">
                  <c:v>72.676714130573203</c:v>
                </c:pt>
                <c:pt idx="168">
                  <c:v>69.378603682184036</c:v>
                </c:pt>
                <c:pt idx="169">
                  <c:v>66.908450607892789</c:v>
                </c:pt>
                <c:pt idx="170">
                  <c:v>65.206115160351601</c:v>
                </c:pt>
                <c:pt idx="171">
                  <c:v>64.1078178182062</c:v>
                </c:pt>
                <c:pt idx="172">
                  <c:v>63.426246297675014</c:v>
                </c:pt>
                <c:pt idx="173">
                  <c:v>63.001085252969276</c:v>
                </c:pt>
                <c:pt idx="174">
                  <c:v>62.718003865204388</c:v>
                </c:pt>
                <c:pt idx="175">
                  <c:v>62.506239075214197</c:v>
                </c:pt>
                <c:pt idx="176">
                  <c:v>62.327004020829754</c:v>
                </c:pt>
                <c:pt idx="177">
                  <c:v>62.161248306625161</c:v>
                </c:pt>
                <c:pt idx="178">
                  <c:v>62.000522576959085</c:v>
                </c:pt>
                <c:pt idx="179">
                  <c:v>61.841422649302558</c:v>
                </c:pt>
                <c:pt idx="180">
                  <c:v>61.682695317222723</c:v>
                </c:pt>
                <c:pt idx="181">
                  <c:v>61.523915455803056</c:v>
                </c:pt>
                <c:pt idx="182">
                  <c:v>61.3649480525551</c:v>
                </c:pt>
                <c:pt idx="183">
                  <c:v>61.20575178905149</c:v>
                </c:pt>
                <c:pt idx="184">
                  <c:v>61.046314176109213</c:v>
                </c:pt>
                <c:pt idx="185">
                  <c:v>60.886631990359753</c:v>
                </c:pt>
                <c:pt idx="186">
                  <c:v>60.72670575468532</c:v>
                </c:pt>
                <c:pt idx="187">
                  <c:v>60.566538161870319</c:v>
                </c:pt>
                <c:pt idx="188">
                  <c:v>60.406133511566651</c:v>
                </c:pt>
                <c:pt idx="189">
                  <c:v>60.245497394977981</c:v>
                </c:pt>
                <c:pt idx="190">
                  <c:v>60.084636447230345</c:v>
                </c:pt>
                <c:pt idx="191">
                  <c:v>59.923558129725464</c:v>
                </c:pt>
                <c:pt idx="192">
                  <c:v>59.762270535587803</c:v>
                </c:pt>
                <c:pt idx="193">
                  <c:v>59.600782216937056</c:v>
                </c:pt>
                <c:pt idx="194">
                  <c:v>59.439102033289316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81.787204094335863</c:v>
                </c:pt>
                <c:pt idx="9">
                  <c:v>81.975131397857623</c:v>
                </c:pt>
                <c:pt idx="10">
                  <c:v>82.163299016825164</c:v>
                </c:pt>
                <c:pt idx="11">
                  <c:v>82.35162374391426</c:v>
                </c:pt>
                <c:pt idx="12">
                  <c:v>82.540005344463339</c:v>
                </c:pt>
                <c:pt idx="13">
                  <c:v>82.728324435544053</c:v>
                </c:pt>
                <c:pt idx="14">
                  <c:v>82.91644021138076</c:v>
                </c:pt>
                <c:pt idx="15">
                  <c:v>83.104188025416249</c:v>
                </c:pt>
                <c:pt idx="16">
                  <c:v>83.291376845957274</c:v>
                </c:pt>
                <c:pt idx="17">
                  <c:v>83.477786610364433</c:v>
                </c:pt>
                <c:pt idx="18">
                  <c:v>83.663165512278752</c:v>
                </c:pt>
                <c:pt idx="19">
                  <c:v>83.847227267460426</c:v>
                </c:pt>
                <c:pt idx="20">
                  <c:v>84.029648416438448</c:v>
                </c:pt>
                <c:pt idx="21">
                  <c:v>84.210065736222347</c:v>
                </c:pt>
                <c:pt idx="22">
                  <c:v>84.38807384856274</c:v>
                </c:pt>
                <c:pt idx="23">
                  <c:v>84.563223128256084</c:v>
                </c:pt>
                <c:pt idx="24">
                  <c:v>84.735018031155008</c:v>
                </c:pt>
                <c:pt idx="25">
                  <c:v>84.902915977021934</c:v>
                </c:pt>
                <c:pt idx="26">
                  <c:v>85.066326936041875</c:v>
                </c:pt>
                <c:pt idx="27">
                  <c:v>85.224613878321179</c:v>
                </c:pt>
                <c:pt idx="28">
                  <c:v>85.377094251424239</c:v>
                </c:pt>
                <c:pt idx="29">
                  <c:v>85.523042650128204</c:v>
                </c:pt>
                <c:pt idx="30">
                  <c:v>85.661694833193053</c:v>
                </c:pt>
                <c:pt idx="31">
                  <c:v>85.792253222183191</c:v>
                </c:pt>
                <c:pt idx="32">
                  <c:v>85.913893985605611</c:v>
                </c:pt>
                <c:pt idx="33">
                  <c:v>86.025775766702182</c:v>
                </c:pt>
                <c:pt idx="34">
                  <c:v>86.127050054761057</c:v>
                </c:pt>
                <c:pt idx="35">
                  <c:v>86.216873128448441</c:v>
                </c:pt>
                <c:pt idx="36">
                  <c:v>86.294419417357034</c:v>
                </c:pt>
                <c:pt idx="37">
                  <c:v>86.358896038144636</c:v>
                </c:pt>
                <c:pt idx="38">
                  <c:v>86.409558169228788</c:v>
                </c:pt>
                <c:pt idx="39">
                  <c:v>86.44572483932528</c:v>
                </c:pt>
                <c:pt idx="40">
                  <c:v>86.466794627506033</c:v>
                </c:pt>
                <c:pt idx="41">
                  <c:v>86.472260713676846</c:v>
                </c:pt>
                <c:pt idx="42">
                  <c:v>86.461724685888825</c:v>
                </c:pt>
                <c:pt idx="43">
                  <c:v>86.434908510899604</c:v>
                </c:pt>
                <c:pt idx="44">
                  <c:v>86.391664110965252</c:v>
                </c:pt>
                <c:pt idx="45">
                  <c:v>86.331980064096697</c:v>
                </c:pt>
                <c:pt idx="46">
                  <c:v>86.255985054660513</c:v>
                </c:pt>
                <c:pt idx="47">
                  <c:v>86.163947840379748</c:v>
                </c:pt>
                <c:pt idx="48">
                  <c:v>86.056273661436208</c:v>
                </c:pt>
                <c:pt idx="49">
                  <c:v>85.933497186025875</c:v>
                </c:pt>
                <c:pt idx="50">
                  <c:v>85.796272251680108</c:v>
                </c:pt>
                <c:pt idx="51">
                  <c:v>85.645358810397056</c:v>
                </c:pt>
                <c:pt idx="52">
                  <c:v>85.481607607125525</c:v>
                </c:pt>
                <c:pt idx="53">
                  <c:v>85.305943207122539</c:v>
                </c:pt>
                <c:pt idx="54">
                  <c:v>85.119346033402365</c:v>
                </c:pt>
                <c:pt idx="55">
                  <c:v>84.922834079992825</c:v>
                </c:pt>
                <c:pt idx="56">
                  <c:v>84.717444932768927</c:v>
                </c:pt>
                <c:pt idx="57">
                  <c:v>84.504218663059774</c:v>
                </c:pt>
                <c:pt idx="58">
                  <c:v>84.284182067994593</c:v>
                </c:pt>
                <c:pt idx="59">
                  <c:v>84.058334624727109</c:v>
                </c:pt>
                <c:pt idx="60">
                  <c:v>83.827636412382589</c:v>
                </c:pt>
                <c:pt idx="61">
                  <c:v>83.592998144108321</c:v>
                </c:pt>
                <c:pt idx="62">
                  <c:v>83.355273348815984</c:v>
                </c:pt>
                <c:pt idx="63">
                  <c:v>83.11525265309298</c:v>
                </c:pt>
                <c:pt idx="64">
                  <c:v>82.873660041407391</c:v>
                </c:pt>
                <c:pt idx="65">
                  <c:v>82.631150918411009</c:v>
                </c:pt>
                <c:pt idx="66">
                  <c:v>82.388311760590085</c:v>
                </c:pt>
                <c:pt idx="67">
                  <c:v>82.145661124288608</c:v>
                </c:pt>
                <c:pt idx="68">
                  <c:v>81.903651771012235</c:v>
                </c:pt>
                <c:pt idx="69">
                  <c:v>81.662673676263765</c:v>
                </c:pt>
                <c:pt idx="70">
                  <c:v>81.423057702201362</c:v>
                </c:pt>
                <c:pt idx="71">
                  <c:v>81.185079734504058</c:v>
                </c:pt>
                <c:pt idx="72">
                  <c:v>80.948965107607705</c:v>
                </c:pt>
                <c:pt idx="73">
                  <c:v>80.714893167946258</c:v>
                </c:pt>
                <c:pt idx="74">
                  <c:v>80.48300185041208</c:v>
                </c:pt>
                <c:pt idx="75">
                  <c:v>80.253392167747165</c:v>
                </c:pt>
                <c:pt idx="76">
                  <c:v>80.026132535182057</c:v>
                </c:pt>
                <c:pt idx="77">
                  <c:v>79.801262872839516</c:v>
                </c:pt>
                <c:pt idx="78">
                  <c:v>79.578798445975323</c:v>
                </c:pt>
                <c:pt idx="79">
                  <c:v>79.358733417981227</c:v>
                </c:pt>
                <c:pt idx="80">
                  <c:v>79.141044103321178</c:v>
                </c:pt>
                <c:pt idx="81">
                  <c:v>78.925691917398311</c:v>
                </c:pt>
                <c:pt idx="82">
                  <c:v>78.712626028001566</c:v>
                </c:pt>
                <c:pt idx="83">
                  <c:v>78.501785718735164</c:v>
                </c:pt>
                <c:pt idx="84">
                  <c:v>78.293102478966105</c:v>
                </c:pt>
                <c:pt idx="85">
                  <c:v>78.086501837609021</c:v>
                </c:pt>
                <c:pt idx="86">
                  <c:v>77.881904959752745</c:v>
                </c:pt>
                <c:pt idx="87">
                  <c:v>77.679230025940925</c:v>
                </c:pt>
                <c:pt idx="88">
                  <c:v>77.478393414050473</c:v>
                </c:pt>
                <c:pt idx="89">
                  <c:v>77.27931070332977</c:v>
                </c:pt>
                <c:pt idx="90">
                  <c:v>77.08189751940543</c:v>
                </c:pt>
                <c:pt idx="91">
                  <c:v>76.886070238056945</c:v>
                </c:pt>
                <c:pt idx="92">
                  <c:v>76.69174656438318</c:v>
                </c:pt>
                <c:pt idx="93">
                  <c:v>76.498846002718864</c:v>
                </c:pt>
                <c:pt idx="94">
                  <c:v>76.30729023135622</c:v>
                </c:pt>
                <c:pt idx="95">
                  <c:v>76.117003394831343</c:v>
                </c:pt>
                <c:pt idx="96">
                  <c:v>75.927912325274633</c:v>
                </c:pt>
                <c:pt idx="97">
                  <c:v>75.739946703125653</c:v>
                </c:pt>
                <c:pt idx="98">
                  <c:v>75.553039166382845</c:v>
                </c:pt>
                <c:pt idx="99">
                  <c:v>75.367125376512888</c:v>
                </c:pt>
                <c:pt idx="100">
                  <c:v>75.182144048181385</c:v>
                </c:pt>
                <c:pt idx="101">
                  <c:v>74.998036949091443</c:v>
                </c:pt>
                <c:pt idx="102">
                  <c:v>74.814748875423348</c:v>
                </c:pt>
                <c:pt idx="103">
                  <c:v>74.63222760765845</c:v>
                </c:pt>
                <c:pt idx="104">
                  <c:v>74.450423850934968</c:v>
                </c:pt>
                <c:pt idx="105">
                  <c:v>74.269291163519568</c:v>
                </c:pt>
                <c:pt idx="106">
                  <c:v>74.088785876481509</c:v>
                </c:pt>
                <c:pt idx="107">
                  <c:v>73.908867007217154</c:v>
                </c:pt>
                <c:pt idx="108">
                  <c:v>73.729496169090794</c:v>
                </c:pt>
                <c:pt idx="109">
                  <c:v>73.550637479121704</c:v>
                </c:pt>
                <c:pt idx="110">
                  <c:v>73.37225746535853</c:v>
                </c:pt>
                <c:pt idx="111">
                  <c:v>73.194324975328996</c:v>
                </c:pt>
                <c:pt idx="112">
                  <c:v>73.01681108673688</c:v>
                </c:pt>
                <c:pt idx="113">
                  <c:v>72.839689021389361</c:v>
                </c:pt>
                <c:pt idx="114">
                  <c:v>72.662934063177147</c:v>
                </c:pt>
                <c:pt idx="115">
                  <c:v>72.4865234807897</c:v>
                </c:pt>
                <c:pt idx="116">
                  <c:v>72.310436455726233</c:v>
                </c:pt>
                <c:pt idx="117">
                  <c:v>72.134654016057439</c:v>
                </c:pt>
                <c:pt idx="118">
                  <c:v>71.959158976297473</c:v>
                </c:pt>
                <c:pt idx="119">
                  <c:v>71.783935883660206</c:v>
                </c:pt>
                <c:pt idx="120">
                  <c:v>71.608970970891846</c:v>
                </c:pt>
                <c:pt idx="121">
                  <c:v>71.434252115794209</c:v>
                </c:pt>
                <c:pt idx="122">
                  <c:v>71.259768807472199</c:v>
                </c:pt>
                <c:pt idx="123">
                  <c:v>71.085512119255498</c:v>
                </c:pt>
                <c:pt idx="124">
                  <c:v>70.911474688151671</c:v>
                </c:pt>
                <c:pt idx="125">
                  <c:v>70.737650700586073</c:v>
                </c:pt>
                <c:pt idx="126">
                  <c:v>70.564035884065419</c:v>
                </c:pt>
                <c:pt idx="127">
                  <c:v>70.39062750426649</c:v>
                </c:pt>
                <c:pt idx="128">
                  <c:v>70.217424366894519</c:v>
                </c:pt>
                <c:pt idx="129">
                  <c:v>70.0444268234736</c:v>
                </c:pt>
                <c:pt idx="130">
                  <c:v>69.871636780021802</c:v>
                </c:pt>
                <c:pt idx="131">
                  <c:v>69.699057707325863</c:v>
                </c:pt>
                <c:pt idx="132">
                  <c:v>69.52669465125858</c:v>
                </c:pt>
                <c:pt idx="133">
                  <c:v>69.354554241284333</c:v>
                </c:pt>
                <c:pt idx="134">
                  <c:v>69.182644694968999</c:v>
                </c:pt>
                <c:pt idx="135">
                  <c:v>69.01097581596116</c:v>
                </c:pt>
                <c:pt idx="136">
                  <c:v>68.839558982547743</c:v>
                </c:pt>
                <c:pt idx="137">
                  <c:v>68.668407123521845</c:v>
                </c:pt>
                <c:pt idx="138">
                  <c:v>68.497534677753166</c:v>
                </c:pt>
                <c:pt idx="139">
                  <c:v>68.326957533544032</c:v>
                </c:pt>
                <c:pt idx="140">
                  <c:v>68.156692943616932</c:v>
                </c:pt>
                <c:pt idx="141">
                  <c:v>67.986759411449142</c:v>
                </c:pt>
                <c:pt idx="142">
                  <c:v>67.817176544687925</c:v>
                </c:pt>
                <c:pt idx="143">
                  <c:v>67.647964871593459</c:v>
                </c:pt>
                <c:pt idx="144">
                  <c:v>67.479145616913812</c:v>
                </c:pt>
                <c:pt idx="145">
                  <c:v>67.310740434347636</c:v>
                </c:pt>
                <c:pt idx="146">
                  <c:v>67.142771093836458</c:v>
                </c:pt>
                <c:pt idx="147">
                  <c:v>66.975259123381647</c:v>
                </c:pt>
                <c:pt idx="148">
                  <c:v>66.808225406913607</c:v>
                </c:pt>
                <c:pt idx="149">
                  <c:v>66.641689741937768</c:v>
                </c:pt>
                <c:pt idx="150">
                  <c:v>66.475670363194524</c:v>
                </c:pt>
                <c:pt idx="151">
                  <c:v>66.310183441308709</c:v>
                </c:pt>
                <c:pt idx="152">
                  <c:v>66.145242568233115</c:v>
                </c:pt>
                <c:pt idx="153">
                  <c:v>65.98085824403141</c:v>
                </c:pt>
                <c:pt idx="154">
                  <c:v>65.817037381980796</c:v>
                </c:pt>
                <c:pt idx="155">
                  <c:v>65.653782850859528</c:v>
                </c:pt>
                <c:pt idx="156">
                  <c:v>65.491093074371648</c:v>
                </c:pt>
                <c:pt idx="157">
                  <c:v>65.328961707721561</c:v>
                </c:pt>
                <c:pt idx="158">
                  <c:v>65.167377410204693</c:v>
                </c:pt>
                <c:pt idx="159">
                  <c:v>65.006323730231017</c:v>
                </c:pt>
                <c:pt idx="160">
                  <c:v>64.845779115453226</c:v>
                </c:pt>
                <c:pt idx="161">
                  <c:v>64.685717055761131</c:v>
                </c:pt>
                <c:pt idx="162">
                  <c:v>64.526106361088864</c:v>
                </c:pt>
                <c:pt idx="163">
                  <c:v>64.36691156962857</c:v>
                </c:pt>
                <c:pt idx="164">
                  <c:v>64.208093475611648</c:v>
                </c:pt>
                <c:pt idx="165">
                  <c:v>64.049609759793611</c:v>
                </c:pt>
                <c:pt idx="166">
                  <c:v>63.891415700640927</c:v>
                </c:pt>
                <c:pt idx="167">
                  <c:v>63.73346494037807</c:v>
                </c:pt>
                <c:pt idx="168">
                  <c:v>63.575710277799303</c:v>
                </c:pt>
                <c:pt idx="169">
                  <c:v>63.418104459231998</c:v>
                </c:pt>
                <c:pt idx="170">
                  <c:v>63.260600940237964</c:v>
                </c:pt>
                <c:pt idx="171">
                  <c:v>63.103154593387927</c:v>
                </c:pt>
                <c:pt idx="172">
                  <c:v>62.945722341444352</c:v>
                </c:pt>
                <c:pt idx="173">
                  <c:v>62.788263700158353</c:v>
                </c:pt>
                <c:pt idx="174">
                  <c:v>62.630741220203845</c:v>
                </c:pt>
                <c:pt idx="175">
                  <c:v>62.473120823123224</c:v>
                </c:pt>
                <c:pt idx="176">
                  <c:v>62.315372031178043</c:v>
                </c:pt>
                <c:pt idx="177">
                  <c:v>62.157468095395032</c:v>
                </c:pt>
                <c:pt idx="178">
                  <c:v>61.999386029676792</c:v>
                </c:pt>
                <c:pt idx="179">
                  <c:v>61.841106561506123</c:v>
                </c:pt>
                <c:pt idx="180">
                  <c:v>61.682614011498217</c:v>
                </c:pt>
                <c:pt idx="181">
                  <c:v>61.52389611490544</c:v>
                </c:pt>
                <c:pt idx="182">
                  <c:v>61.364943798263113</c:v>
                </c:pt>
                <c:pt idx="183">
                  <c:v>61.205750923824738</c:v>
                </c:pt>
                <c:pt idx="184">
                  <c:v>61.046314013425231</c:v>
                </c:pt>
                <c:pt idx="185">
                  <c:v>60.886631962082632</c:v>
                </c:pt>
                <c:pt idx="186">
                  <c:v>60.726705750142067</c:v>
                </c:pt>
                <c:pt idx="187">
                  <c:v>60.566538161195624</c:v>
                </c:pt>
                <c:pt idx="188">
                  <c:v>60.406133511474046</c:v>
                </c:pt>
                <c:pt idx="189">
                  <c:v>60.245497394966236</c:v>
                </c:pt>
                <c:pt idx="190">
                  <c:v>60.084636447228966</c:v>
                </c:pt>
                <c:pt idx="191">
                  <c:v>59.923558129725315</c:v>
                </c:pt>
                <c:pt idx="192">
                  <c:v>59.762270535587788</c:v>
                </c:pt>
                <c:pt idx="193">
                  <c:v>59.600782216937056</c:v>
                </c:pt>
                <c:pt idx="194">
                  <c:v>59.439102033289316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84.745999999999995</c:v>
                </c:pt>
                <c:pt idx="1">
                  <c:v>83.778000000000006</c:v>
                </c:pt>
                <c:pt idx="2">
                  <c:v>84.412999999999997</c:v>
                </c:pt>
                <c:pt idx="3">
                  <c:v>84.793999999999997</c:v>
                </c:pt>
                <c:pt idx="4">
                  <c:v>83.856999999999999</c:v>
                </c:pt>
                <c:pt idx="5">
                  <c:v>83.587000000000003</c:v>
                </c:pt>
                <c:pt idx="6">
                  <c:v>84.381</c:v>
                </c:pt>
                <c:pt idx="7">
                  <c:v>84.54</c:v>
                </c:pt>
                <c:pt idx="8">
                  <c:v>85.27</c:v>
                </c:pt>
                <c:pt idx="9">
                  <c:v>84.221999999999994</c:v>
                </c:pt>
                <c:pt idx="10">
                  <c:v>83.951999999999998</c:v>
                </c:pt>
                <c:pt idx="11">
                  <c:v>83.46</c:v>
                </c:pt>
                <c:pt idx="12">
                  <c:v>83.444000000000003</c:v>
                </c:pt>
                <c:pt idx="13">
                  <c:v>83.888999999999996</c:v>
                </c:pt>
                <c:pt idx="14">
                  <c:v>83.221999999999994</c:v>
                </c:pt>
                <c:pt idx="15">
                  <c:v>84.73</c:v>
                </c:pt>
                <c:pt idx="16">
                  <c:v>84.078999999999994</c:v>
                </c:pt>
                <c:pt idx="17">
                  <c:v>83.873000000000005</c:v>
                </c:pt>
                <c:pt idx="18">
                  <c:v>84.221999999999994</c:v>
                </c:pt>
                <c:pt idx="19">
                  <c:v>84.73</c:v>
                </c:pt>
                <c:pt idx="20">
                  <c:v>84.27</c:v>
                </c:pt>
                <c:pt idx="21">
                  <c:v>83.412999999999997</c:v>
                </c:pt>
                <c:pt idx="22">
                  <c:v>84.856999999999999</c:v>
                </c:pt>
                <c:pt idx="23">
                  <c:v>84.524000000000001</c:v>
                </c:pt>
                <c:pt idx="24">
                  <c:v>84.778000000000006</c:v>
                </c:pt>
                <c:pt idx="25">
                  <c:v>83.762</c:v>
                </c:pt>
                <c:pt idx="26">
                  <c:v>84.570999999999998</c:v>
                </c:pt>
                <c:pt idx="27">
                  <c:v>84.951999999999998</c:v>
                </c:pt>
                <c:pt idx="28">
                  <c:v>85.016000000000005</c:v>
                </c:pt>
                <c:pt idx="29">
                  <c:v>84.048000000000002</c:v>
                </c:pt>
                <c:pt idx="30">
                  <c:v>85.078999999999994</c:v>
                </c:pt>
                <c:pt idx="31">
                  <c:v>84.667000000000002</c:v>
                </c:pt>
                <c:pt idx="32">
                  <c:v>84.825000000000003</c:v>
                </c:pt>
                <c:pt idx="33">
                  <c:v>84.936999999999998</c:v>
                </c:pt>
                <c:pt idx="34">
                  <c:v>85.905000000000001</c:v>
                </c:pt>
                <c:pt idx="35">
                  <c:v>85.27</c:v>
                </c:pt>
                <c:pt idx="36">
                  <c:v>86.031999999999996</c:v>
                </c:pt>
                <c:pt idx="37">
                  <c:v>86.206000000000003</c:v>
                </c:pt>
                <c:pt idx="38">
                  <c:v>87.111000000000004</c:v>
                </c:pt>
                <c:pt idx="39">
                  <c:v>86.174999999999997</c:v>
                </c:pt>
                <c:pt idx="40">
                  <c:v>85.936999999999998</c:v>
                </c:pt>
                <c:pt idx="41">
                  <c:v>86.778000000000006</c:v>
                </c:pt>
                <c:pt idx="42">
                  <c:v>86.238</c:v>
                </c:pt>
                <c:pt idx="43">
                  <c:v>86.206000000000003</c:v>
                </c:pt>
                <c:pt idx="44">
                  <c:v>87.745999999999995</c:v>
                </c:pt>
                <c:pt idx="45">
                  <c:v>88.254000000000005</c:v>
                </c:pt>
                <c:pt idx="46">
                  <c:v>88.444000000000003</c:v>
                </c:pt>
                <c:pt idx="47">
                  <c:v>89.094999999999999</c:v>
                </c:pt>
                <c:pt idx="48">
                  <c:v>91.159000000000006</c:v>
                </c:pt>
                <c:pt idx="49">
                  <c:v>92.302000000000007</c:v>
                </c:pt>
                <c:pt idx="50">
                  <c:v>96.650999999999996</c:v>
                </c:pt>
                <c:pt idx="51">
                  <c:v>101.333</c:v>
                </c:pt>
                <c:pt idx="52">
                  <c:v>108.15900000000001</c:v>
                </c:pt>
                <c:pt idx="53">
                  <c:v>117.048</c:v>
                </c:pt>
                <c:pt idx="54">
                  <c:v>128.905</c:v>
                </c:pt>
                <c:pt idx="55">
                  <c:v>142.60300000000001</c:v>
                </c:pt>
                <c:pt idx="56">
                  <c:v>155.92099999999999</c:v>
                </c:pt>
                <c:pt idx="57">
                  <c:v>169.19</c:v>
                </c:pt>
                <c:pt idx="58">
                  <c:v>179.65100000000001</c:v>
                </c:pt>
                <c:pt idx="59">
                  <c:v>186.22200000000001</c:v>
                </c:pt>
                <c:pt idx="60">
                  <c:v>190.58699999999999</c:v>
                </c:pt>
                <c:pt idx="61">
                  <c:v>189.15899999999999</c:v>
                </c:pt>
                <c:pt idx="62">
                  <c:v>181.095</c:v>
                </c:pt>
                <c:pt idx="63">
                  <c:v>164.58699999999999</c:v>
                </c:pt>
                <c:pt idx="64">
                  <c:v>139.30199999999999</c:v>
                </c:pt>
                <c:pt idx="65">
                  <c:v>112.714</c:v>
                </c:pt>
                <c:pt idx="66">
                  <c:v>91.921000000000006</c:v>
                </c:pt>
                <c:pt idx="67">
                  <c:v>82.602999999999994</c:v>
                </c:pt>
                <c:pt idx="68">
                  <c:v>79.635000000000005</c:v>
                </c:pt>
                <c:pt idx="69">
                  <c:v>80.174999999999997</c:v>
                </c:pt>
                <c:pt idx="70">
                  <c:v>79.81</c:v>
                </c:pt>
                <c:pt idx="71">
                  <c:v>81.238</c:v>
                </c:pt>
                <c:pt idx="72">
                  <c:v>81.619</c:v>
                </c:pt>
                <c:pt idx="73">
                  <c:v>81.713999999999999</c:v>
                </c:pt>
                <c:pt idx="74">
                  <c:v>83.397000000000006</c:v>
                </c:pt>
                <c:pt idx="75">
                  <c:v>85.683000000000007</c:v>
                </c:pt>
                <c:pt idx="76">
                  <c:v>87.619</c:v>
                </c:pt>
                <c:pt idx="77">
                  <c:v>92.094999999999999</c:v>
                </c:pt>
                <c:pt idx="78">
                  <c:v>97.667000000000002</c:v>
                </c:pt>
                <c:pt idx="79">
                  <c:v>105.571</c:v>
                </c:pt>
                <c:pt idx="80">
                  <c:v>114.73</c:v>
                </c:pt>
                <c:pt idx="81">
                  <c:v>123.524</c:v>
                </c:pt>
                <c:pt idx="82">
                  <c:v>133.22200000000001</c:v>
                </c:pt>
                <c:pt idx="83">
                  <c:v>140.63499999999999</c:v>
                </c:pt>
                <c:pt idx="84">
                  <c:v>146.619</c:v>
                </c:pt>
                <c:pt idx="85">
                  <c:v>149.74600000000001</c:v>
                </c:pt>
                <c:pt idx="86">
                  <c:v>149.20599999999999</c:v>
                </c:pt>
                <c:pt idx="87">
                  <c:v>140.81</c:v>
                </c:pt>
                <c:pt idx="88">
                  <c:v>127.07899999999999</c:v>
                </c:pt>
                <c:pt idx="89">
                  <c:v>107.19</c:v>
                </c:pt>
                <c:pt idx="90">
                  <c:v>89.840999999999994</c:v>
                </c:pt>
                <c:pt idx="91">
                  <c:v>80.570999999999998</c:v>
                </c:pt>
                <c:pt idx="92">
                  <c:v>78.81</c:v>
                </c:pt>
                <c:pt idx="93">
                  <c:v>75.713999999999999</c:v>
                </c:pt>
                <c:pt idx="94">
                  <c:v>76.302000000000007</c:v>
                </c:pt>
                <c:pt idx="95">
                  <c:v>76.412999999999997</c:v>
                </c:pt>
                <c:pt idx="96">
                  <c:v>77.063000000000002</c:v>
                </c:pt>
                <c:pt idx="97">
                  <c:v>76.524000000000001</c:v>
                </c:pt>
                <c:pt idx="98">
                  <c:v>76.221999999999994</c:v>
                </c:pt>
                <c:pt idx="99">
                  <c:v>75.968000000000004</c:v>
                </c:pt>
                <c:pt idx="100">
                  <c:v>76</c:v>
                </c:pt>
                <c:pt idx="101">
                  <c:v>75.619</c:v>
                </c:pt>
                <c:pt idx="102">
                  <c:v>76.238</c:v>
                </c:pt>
                <c:pt idx="103">
                  <c:v>75.921000000000006</c:v>
                </c:pt>
                <c:pt idx="104">
                  <c:v>76.492000000000004</c:v>
                </c:pt>
                <c:pt idx="105">
                  <c:v>77.381</c:v>
                </c:pt>
                <c:pt idx="106">
                  <c:v>75.873000000000005</c:v>
                </c:pt>
                <c:pt idx="107">
                  <c:v>76.349000000000004</c:v>
                </c:pt>
                <c:pt idx="108">
                  <c:v>76.492000000000004</c:v>
                </c:pt>
                <c:pt idx="109">
                  <c:v>76.27</c:v>
                </c:pt>
                <c:pt idx="110">
                  <c:v>76.921000000000006</c:v>
                </c:pt>
                <c:pt idx="111">
                  <c:v>76.143000000000001</c:v>
                </c:pt>
                <c:pt idx="112">
                  <c:v>77.126999999999995</c:v>
                </c:pt>
                <c:pt idx="113">
                  <c:v>76.126999999999995</c:v>
                </c:pt>
                <c:pt idx="114">
                  <c:v>78.507999999999996</c:v>
                </c:pt>
                <c:pt idx="115">
                  <c:v>78.587000000000003</c:v>
                </c:pt>
                <c:pt idx="116">
                  <c:v>78.951999999999998</c:v>
                </c:pt>
                <c:pt idx="117">
                  <c:v>81</c:v>
                </c:pt>
                <c:pt idx="118">
                  <c:v>84.078999999999994</c:v>
                </c:pt>
                <c:pt idx="119">
                  <c:v>86.840999999999994</c:v>
                </c:pt>
                <c:pt idx="120">
                  <c:v>91.016000000000005</c:v>
                </c:pt>
                <c:pt idx="121">
                  <c:v>95.713999999999999</c:v>
                </c:pt>
                <c:pt idx="122">
                  <c:v>103.39700000000001</c:v>
                </c:pt>
                <c:pt idx="123">
                  <c:v>111.286</c:v>
                </c:pt>
                <c:pt idx="124">
                  <c:v>120.587</c:v>
                </c:pt>
                <c:pt idx="125">
                  <c:v>129.92099999999999</c:v>
                </c:pt>
                <c:pt idx="126">
                  <c:v>138.762</c:v>
                </c:pt>
                <c:pt idx="127">
                  <c:v>147.01599999999999</c:v>
                </c:pt>
                <c:pt idx="128">
                  <c:v>153.87299999999999</c:v>
                </c:pt>
                <c:pt idx="129">
                  <c:v>158</c:v>
                </c:pt>
                <c:pt idx="130">
                  <c:v>160.30199999999999</c:v>
                </c:pt>
                <c:pt idx="131">
                  <c:v>157.77799999999999</c:v>
                </c:pt>
                <c:pt idx="132">
                  <c:v>152.095</c:v>
                </c:pt>
                <c:pt idx="133">
                  <c:v>142.88900000000001</c:v>
                </c:pt>
                <c:pt idx="134">
                  <c:v>128.72999999999999</c:v>
                </c:pt>
                <c:pt idx="135">
                  <c:v>112.286</c:v>
                </c:pt>
                <c:pt idx="136">
                  <c:v>96.332999999999998</c:v>
                </c:pt>
                <c:pt idx="137">
                  <c:v>83.063000000000002</c:v>
                </c:pt>
                <c:pt idx="138">
                  <c:v>76.683000000000007</c:v>
                </c:pt>
                <c:pt idx="139">
                  <c:v>71.174999999999997</c:v>
                </c:pt>
                <c:pt idx="140">
                  <c:v>70.888999999999996</c:v>
                </c:pt>
                <c:pt idx="141">
                  <c:v>71.635000000000005</c:v>
                </c:pt>
                <c:pt idx="142">
                  <c:v>70.619</c:v>
                </c:pt>
                <c:pt idx="143">
                  <c:v>70.507999999999996</c:v>
                </c:pt>
                <c:pt idx="144">
                  <c:v>71</c:v>
                </c:pt>
                <c:pt idx="145">
                  <c:v>69.697999999999993</c:v>
                </c:pt>
                <c:pt idx="146">
                  <c:v>70.429000000000002</c:v>
                </c:pt>
                <c:pt idx="147">
                  <c:v>70.602999999999994</c:v>
                </c:pt>
                <c:pt idx="148">
                  <c:v>72.063000000000002</c:v>
                </c:pt>
                <c:pt idx="149">
                  <c:v>72.349000000000004</c:v>
                </c:pt>
                <c:pt idx="150">
                  <c:v>72.951999999999998</c:v>
                </c:pt>
                <c:pt idx="151">
                  <c:v>74.635000000000005</c:v>
                </c:pt>
                <c:pt idx="152">
                  <c:v>77.429000000000002</c:v>
                </c:pt>
                <c:pt idx="153">
                  <c:v>79.364999999999995</c:v>
                </c:pt>
                <c:pt idx="154">
                  <c:v>83.397000000000006</c:v>
                </c:pt>
                <c:pt idx="155">
                  <c:v>87.936999999999998</c:v>
                </c:pt>
                <c:pt idx="156">
                  <c:v>93.524000000000001</c:v>
                </c:pt>
                <c:pt idx="157">
                  <c:v>99.349000000000004</c:v>
                </c:pt>
                <c:pt idx="158">
                  <c:v>105.413</c:v>
                </c:pt>
                <c:pt idx="159">
                  <c:v>111.73</c:v>
                </c:pt>
                <c:pt idx="160">
                  <c:v>117.175</c:v>
                </c:pt>
                <c:pt idx="161">
                  <c:v>121.01600000000001</c:v>
                </c:pt>
                <c:pt idx="162">
                  <c:v>123.063</c:v>
                </c:pt>
                <c:pt idx="163">
                  <c:v>122.77800000000001</c:v>
                </c:pt>
                <c:pt idx="164">
                  <c:v>120.111</c:v>
                </c:pt>
                <c:pt idx="165">
                  <c:v>113.60299999999999</c:v>
                </c:pt>
                <c:pt idx="166">
                  <c:v>104.69799999999999</c:v>
                </c:pt>
                <c:pt idx="167">
                  <c:v>94.286000000000001</c:v>
                </c:pt>
                <c:pt idx="168">
                  <c:v>83.667000000000002</c:v>
                </c:pt>
                <c:pt idx="169">
                  <c:v>75.412999999999997</c:v>
                </c:pt>
                <c:pt idx="170">
                  <c:v>69.587000000000003</c:v>
                </c:pt>
                <c:pt idx="171">
                  <c:v>66.635000000000005</c:v>
                </c:pt>
                <c:pt idx="172">
                  <c:v>67.412999999999997</c:v>
                </c:pt>
                <c:pt idx="173">
                  <c:v>66.905000000000001</c:v>
                </c:pt>
                <c:pt idx="174">
                  <c:v>65.238</c:v>
                </c:pt>
                <c:pt idx="175">
                  <c:v>65.683000000000007</c:v>
                </c:pt>
                <c:pt idx="176">
                  <c:v>64.73</c:v>
                </c:pt>
                <c:pt idx="177">
                  <c:v>65.126999999999995</c:v>
                </c:pt>
                <c:pt idx="178">
                  <c:v>65</c:v>
                </c:pt>
                <c:pt idx="179">
                  <c:v>65.873000000000005</c:v>
                </c:pt>
                <c:pt idx="180">
                  <c:v>65.73</c:v>
                </c:pt>
                <c:pt idx="181">
                  <c:v>65.159000000000006</c:v>
                </c:pt>
                <c:pt idx="182">
                  <c:v>64.349000000000004</c:v>
                </c:pt>
                <c:pt idx="183">
                  <c:v>65.650999999999996</c:v>
                </c:pt>
                <c:pt idx="184">
                  <c:v>65.475999999999999</c:v>
                </c:pt>
                <c:pt idx="185">
                  <c:v>66.221999999999994</c:v>
                </c:pt>
                <c:pt idx="186">
                  <c:v>65.159000000000006</c:v>
                </c:pt>
                <c:pt idx="187">
                  <c:v>64.921000000000006</c:v>
                </c:pt>
                <c:pt idx="188">
                  <c:v>63.984000000000002</c:v>
                </c:pt>
                <c:pt idx="189">
                  <c:v>64.745999999999995</c:v>
                </c:pt>
                <c:pt idx="190">
                  <c:v>64.936999999999998</c:v>
                </c:pt>
                <c:pt idx="191">
                  <c:v>63.667000000000002</c:v>
                </c:pt>
                <c:pt idx="192">
                  <c:v>63.222000000000001</c:v>
                </c:pt>
                <c:pt idx="193">
                  <c:v>64.111000000000004</c:v>
                </c:pt>
                <c:pt idx="194">
                  <c:v>63.031999999999996</c:v>
                </c:pt>
                <c:pt idx="195">
                  <c:v>64.951999999999998</c:v>
                </c:pt>
                <c:pt idx="196">
                  <c:v>64.111000000000004</c:v>
                </c:pt>
                <c:pt idx="197">
                  <c:v>64.238</c:v>
                </c:pt>
                <c:pt idx="198">
                  <c:v>64.286000000000001</c:v>
                </c:pt>
                <c:pt idx="199">
                  <c:v>63.127000000000002</c:v>
                </c:pt>
                <c:pt idx="200">
                  <c:v>63.54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83.478304897980038</c:v>
                </c:pt>
                <c:pt idx="15">
                  <c:v>83.611512904702749</c:v>
                </c:pt>
                <c:pt idx="16">
                  <c:v>83.744036249522978</c:v>
                </c:pt>
                <c:pt idx="17">
                  <c:v>83.875709006114775</c:v>
                </c:pt>
                <c:pt idx="18">
                  <c:v>84.006343243346095</c:v>
                </c:pt>
                <c:pt idx="19">
                  <c:v>84.135727170151313</c:v>
                </c:pt>
                <c:pt idx="20">
                  <c:v>84.263623294435646</c:v>
                </c:pt>
                <c:pt idx="21">
                  <c:v>84.389766641709585</c:v>
                </c:pt>
                <c:pt idx="22">
                  <c:v>84.513863090245593</c:v>
                </c:pt>
                <c:pt idx="23">
                  <c:v>84.635587893055089</c:v>
                </c:pt>
                <c:pt idx="24">
                  <c:v>84.754584474894017</c:v>
                </c:pt>
                <c:pt idx="25">
                  <c:v>84.87046361954684</c:v>
                </c:pt>
                <c:pt idx="26">
                  <c:v>84.982803209342421</c:v>
                </c:pt>
                <c:pt idx="27">
                  <c:v>85.091148767544212</c:v>
                </c:pt>
                <c:pt idx="28">
                  <c:v>85.195015229874102</c:v>
                </c:pt>
                <c:pt idx="29">
                  <c:v>85.293890720181963</c:v>
                </c:pt>
                <c:pt idx="30">
                  <c:v>85.387243784287691</c:v>
                </c:pt>
                <c:pt idx="31">
                  <c:v>85.474536816760462</c:v>
                </c:pt>
                <c:pt idx="32">
                  <c:v>85.555250739733012</c:v>
                </c:pt>
                <c:pt idx="33">
                  <c:v>85.628930032305391</c:v>
                </c:pt>
                <c:pt idx="34">
                  <c:v>85.695263901380699</c:v>
                </c:pt>
                <c:pt idx="35">
                  <c:v>85.754229897006397</c:v>
                </c:pt>
                <c:pt idx="36">
                  <c:v>85.806341812566785</c:v>
                </c:pt>
                <c:pt idx="37">
                  <c:v>85.853065062791302</c:v>
                </c:pt>
                <c:pt idx="38">
                  <c:v>85.897489456314489</c:v>
                </c:pt>
                <c:pt idx="39">
                  <c:v>85.945378465343325</c:v>
                </c:pt>
                <c:pt idx="40">
                  <c:v>86.006738842036981</c:v>
                </c:pt>
                <c:pt idx="41">
                  <c:v>86.098062413290393</c:v>
                </c:pt>
                <c:pt idx="42">
                  <c:v>86.24536476425844</c:v>
                </c:pt>
                <c:pt idx="43">
                  <c:v>86.488060301084957</c:v>
                </c:pt>
                <c:pt idx="44">
                  <c:v>86.88354671709142</c:v>
                </c:pt>
                <c:pt idx="45">
                  <c:v>87.512109327763355</c:v>
                </c:pt>
                <c:pt idx="46">
                  <c:v>88.481402589173527</c:v>
                </c:pt>
                <c:pt idx="47">
                  <c:v>89.929361548325431</c:v>
                </c:pt>
                <c:pt idx="48">
                  <c:v>92.02402278724999</c:v>
                </c:pt>
                <c:pt idx="49">
                  <c:v>94.958519059376286</c:v>
                </c:pt>
                <c:pt idx="50">
                  <c:v>98.939607898647523</c:v>
                </c:pt>
                <c:pt idx="51">
                  <c:v>104.16864621247377</c:v>
                </c:pt>
                <c:pt idx="52">
                  <c:v>110.81501066574633</c:v>
                </c:pt>
                <c:pt idx="53">
                  <c:v>118.98353691568201</c:v>
                </c:pt>
                <c:pt idx="54">
                  <c:v>128.67930686129827</c:v>
                </c:pt>
                <c:pt idx="55">
                  <c:v>139.77398602097668</c:v>
                </c:pt>
                <c:pt idx="56">
                  <c:v>151.97398506734712</c:v>
                </c:pt>
                <c:pt idx="57">
                  <c:v>164.77108583896313</c:v>
                </c:pt>
                <c:pt idx="58">
                  <c:v>177.30995193969073</c:v>
                </c:pt>
                <c:pt idx="59">
                  <c:v>188.08280027419468</c:v>
                </c:pt>
                <c:pt idx="60">
                  <c:v>194.5532987496432</c:v>
                </c:pt>
                <c:pt idx="61">
                  <c:v>193.34468450284044</c:v>
                </c:pt>
                <c:pt idx="62">
                  <c:v>181.85140884499739</c:v>
                </c:pt>
                <c:pt idx="63">
                  <c:v>160.82359725202235</c:v>
                </c:pt>
                <c:pt idx="64">
                  <c:v>135.36669537197639</c:v>
                </c:pt>
                <c:pt idx="65">
                  <c:v>112.37689353454286</c:v>
                </c:pt>
                <c:pt idx="66">
                  <c:v>96.364016964771309</c:v>
                </c:pt>
                <c:pt idx="67">
                  <c:v>87.643541833599073</c:v>
                </c:pt>
                <c:pt idx="68">
                  <c:v>83.898549227805745</c:v>
                </c:pt>
                <c:pt idx="69">
                  <c:v>82.634531127361953</c:v>
                </c:pt>
                <c:pt idx="70">
                  <c:v>82.357416626729119</c:v>
                </c:pt>
                <c:pt idx="71">
                  <c:v>82.484521104132867</c:v>
                </c:pt>
                <c:pt idx="72">
                  <c:v>82.903119294072624</c:v>
                </c:pt>
                <c:pt idx="73">
                  <c:v>83.681005787512092</c:v>
                </c:pt>
                <c:pt idx="74">
                  <c:v>84.954806370519265</c:v>
                </c:pt>
                <c:pt idx="75">
                  <c:v>86.896620715841692</c:v>
                </c:pt>
                <c:pt idx="76">
                  <c:v>89.697387668771881</c:v>
                </c:pt>
                <c:pt idx="77">
                  <c:v>93.545693184999863</c:v>
                </c:pt>
                <c:pt idx="78">
                  <c:v>98.597415039526823</c:v>
                </c:pt>
                <c:pt idx="79">
                  <c:v>104.93760232312876</c:v>
                </c:pt>
                <c:pt idx="80">
                  <c:v>112.53913029109468</c:v>
                </c:pt>
                <c:pt idx="81">
                  <c:v>121.22218131562673</c:v>
                </c:pt>
                <c:pt idx="82">
                  <c:v>130.60403342738095</c:v>
                </c:pt>
                <c:pt idx="83">
                  <c:v>139.98289523275719</c:v>
                </c:pt>
                <c:pt idx="84">
                  <c:v>148.06113090007614</c:v>
                </c:pt>
                <c:pt idx="85">
                  <c:v>152.60386853337945</c:v>
                </c:pt>
                <c:pt idx="86">
                  <c:v>150.721291379772</c:v>
                </c:pt>
                <c:pt idx="87">
                  <c:v>140.62515139433089</c:v>
                </c:pt>
                <c:pt idx="88">
                  <c:v>123.98812913862706</c:v>
                </c:pt>
                <c:pt idx="89">
                  <c:v>105.96094171685435</c:v>
                </c:pt>
                <c:pt idx="90">
                  <c:v>91.792176170970578</c:v>
                </c:pt>
                <c:pt idx="91">
                  <c:v>83.46947832490126</c:v>
                </c:pt>
                <c:pt idx="92">
                  <c:v>79.744383568656261</c:v>
                </c:pt>
                <c:pt idx="93">
                  <c:v>78.419596166653889</c:v>
                </c:pt>
                <c:pt idx="94">
                  <c:v>77.98390717586885</c:v>
                </c:pt>
                <c:pt idx="95">
                  <c:v>77.788835997833402</c:v>
                </c:pt>
                <c:pt idx="96">
                  <c:v>77.642590860534511</c:v>
                </c:pt>
                <c:pt idx="97">
                  <c:v>77.504503563964931</c:v>
                </c:pt>
                <c:pt idx="98">
                  <c:v>77.368273475537677</c:v>
                </c:pt>
                <c:pt idx="99">
                  <c:v>77.233222454144496</c:v>
                </c:pt>
                <c:pt idx="100">
                  <c:v>77.099418589509312</c:v>
                </c:pt>
                <c:pt idx="101">
                  <c:v>76.967136868878725</c:v>
                </c:pt>
                <c:pt idx="102">
                  <c:v>76.836906668497434</c:v>
                </c:pt>
                <c:pt idx="103">
                  <c:v>76.709668896010456</c:v>
                </c:pt>
                <c:pt idx="104">
                  <c:v>76.587023670340457</c:v>
                </c:pt>
                <c:pt idx="105">
                  <c:v>76.47160115529995</c:v>
                </c:pt>
                <c:pt idx="106">
                  <c:v>76.36759881088733</c:v>
                </c:pt>
                <c:pt idx="107">
                  <c:v>76.281533350759673</c:v>
                </c:pt>
                <c:pt idx="108">
                  <c:v>76.223254500576289</c:v>
                </c:pt>
                <c:pt idx="109">
                  <c:v>76.20725599252259</c:v>
                </c:pt>
                <c:pt idx="110">
                  <c:v>76.254292062734081</c:v>
                </c:pt>
                <c:pt idx="111">
                  <c:v>76.39326023683968</c:v>
                </c:pt>
                <c:pt idx="112">
                  <c:v>76.663240312449091</c:v>
                </c:pt>
                <c:pt idx="113">
                  <c:v>77.115485793260319</c:v>
                </c:pt>
                <c:pt idx="114">
                  <c:v>77.815054100166535</c:v>
                </c:pt>
                <c:pt idx="115">
                  <c:v>78.841649913465162</c:v>
                </c:pt>
                <c:pt idx="116">
                  <c:v>80.289164678134171</c:v>
                </c:pt>
                <c:pt idx="117">
                  <c:v>82.263354522286136</c:v>
                </c:pt>
                <c:pt idx="118">
                  <c:v>84.877141702182215</c:v>
                </c:pt>
                <c:pt idx="119">
                  <c:v>88.243180279303758</c:v>
                </c:pt>
                <c:pt idx="120">
                  <c:v>92.463608507612875</c:v>
                </c:pt>
                <c:pt idx="121">
                  <c:v>97.617294360997164</c:v>
                </c:pt>
                <c:pt idx="122">
                  <c:v>103.74525232520327</c:v>
                </c:pt>
                <c:pt idx="123">
                  <c:v>110.83493766965792</c:v>
                </c:pt>
                <c:pt idx="124">
                  <c:v>118.80306446028753</c:v>
                </c:pt>
                <c:pt idx="125">
                  <c:v>127.47336026682375</c:v>
                </c:pt>
                <c:pt idx="126">
                  <c:v>136.54026323177615</c:v>
                </c:pt>
                <c:pt idx="127">
                  <c:v>145.50698082210326</c:v>
                </c:pt>
                <c:pt idx="128">
                  <c:v>153.60020848505511</c:v>
                </c:pt>
                <c:pt idx="129">
                  <c:v>159.70874570889544</c:v>
                </c:pt>
                <c:pt idx="130">
                  <c:v>162.45562210208035</c:v>
                </c:pt>
                <c:pt idx="131">
                  <c:v>160.52331244687053</c:v>
                </c:pt>
                <c:pt idx="132">
                  <c:v>153.22184629799747</c:v>
                </c:pt>
                <c:pt idx="133">
                  <c:v>141.0429105978277</c:v>
                </c:pt>
                <c:pt idx="134">
                  <c:v>125.79073180319864</c:v>
                </c:pt>
                <c:pt idx="135">
                  <c:v>110.0585198094829</c:v>
                </c:pt>
                <c:pt idx="136">
                  <c:v>96.273693625843279</c:v>
                </c:pt>
                <c:pt idx="137">
                  <c:v>85.874104002955335</c:v>
                </c:pt>
                <c:pt idx="138">
                  <c:v>79.066927404468686</c:v>
                </c:pt>
                <c:pt idx="139">
                  <c:v>75.174020840235599</c:v>
                </c:pt>
                <c:pt idx="140">
                  <c:v>73.207414788954011</c:v>
                </c:pt>
                <c:pt idx="141">
                  <c:v>72.309337117951387</c:v>
                </c:pt>
                <c:pt idx="142">
                  <c:v>71.921418570454207</c:v>
                </c:pt>
                <c:pt idx="143">
                  <c:v>71.755513077391996</c:v>
                </c:pt>
                <c:pt idx="144">
                  <c:v>71.696014335819996</c:v>
                </c:pt>
                <c:pt idx="145">
                  <c:v>71.716395988475909</c:v>
                </c:pt>
                <c:pt idx="146">
                  <c:v>71.832021227490529</c:v>
                </c:pt>
                <c:pt idx="147">
                  <c:v>72.080421576932565</c:v>
                </c:pt>
                <c:pt idx="148">
                  <c:v>72.515349935369386</c:v>
                </c:pt>
                <c:pt idx="149">
                  <c:v>73.205566826041846</c:v>
                </c:pt>
                <c:pt idx="150">
                  <c:v>74.233911641400084</c:v>
                </c:pt>
                <c:pt idx="151">
                  <c:v>75.694618370721841</c:v>
                </c:pt>
                <c:pt idx="152">
                  <c:v>77.687830743433381</c:v>
                </c:pt>
                <c:pt idx="153">
                  <c:v>80.310786033816967</c:v>
                </c:pt>
                <c:pt idx="154">
                  <c:v>83.64561382523172</c:v>
                </c:pt>
                <c:pt idx="155">
                  <c:v>87.744145105500536</c:v>
                </c:pt>
                <c:pt idx="156">
                  <c:v>92.610130166864735</c:v>
                </c:pt>
                <c:pt idx="157">
                  <c:v>98.177935003357959</c:v>
                </c:pt>
                <c:pt idx="158">
                  <c:v>104.2834002255851</c:v>
                </c:pt>
                <c:pt idx="159">
                  <c:v>110.61912960446159</c:v>
                </c:pt>
                <c:pt idx="160">
                  <c:v>116.67183612921043</c:v>
                </c:pt>
                <c:pt idx="161">
                  <c:v>121.66721113385901</c:v>
                </c:pt>
                <c:pt idx="162">
                  <c:v>124.59688346773206</c:v>
                </c:pt>
                <c:pt idx="163">
                  <c:v>124.42662229703447</c:v>
                </c:pt>
                <c:pt idx="164">
                  <c:v>120.50753402495872</c:v>
                </c:pt>
                <c:pt idx="165">
                  <c:v>113.02202557692877</c:v>
                </c:pt>
                <c:pt idx="166">
                  <c:v>103.14492241910122</c:v>
                </c:pt>
                <c:pt idx="167">
                  <c:v>92.701496160607647</c:v>
                </c:pt>
                <c:pt idx="168">
                  <c:v>83.458788656445876</c:v>
                </c:pt>
                <c:pt idx="169">
                  <c:v>76.48496119713846</c:v>
                </c:pt>
                <c:pt idx="170">
                  <c:v>71.94853309617119</c:v>
                </c:pt>
                <c:pt idx="171">
                  <c:v>69.372613609274083</c:v>
                </c:pt>
                <c:pt idx="172">
                  <c:v>68.064406164775605</c:v>
                </c:pt>
                <c:pt idx="173">
                  <c:v>67.434717136302055</c:v>
                </c:pt>
                <c:pt idx="174">
                  <c:v>67.110156931043861</c:v>
                </c:pt>
                <c:pt idx="175">
                  <c:v>66.901947589509206</c:v>
                </c:pt>
                <c:pt idx="176">
                  <c:v>66.731672564124068</c:v>
                </c:pt>
                <c:pt idx="177">
                  <c:v>66.572165007311753</c:v>
                </c:pt>
                <c:pt idx="178">
                  <c:v>66.415524176449011</c:v>
                </c:pt>
                <c:pt idx="179">
                  <c:v>66.259833453723019</c:v>
                </c:pt>
                <c:pt idx="180">
                  <c:v>66.104727044858805</c:v>
                </c:pt>
                <c:pt idx="181">
                  <c:v>65.95017278016833</c:v>
                </c:pt>
                <c:pt idx="182">
                  <c:v>65.796193656338986</c:v>
                </c:pt>
                <c:pt idx="183">
                  <c:v>65.64281456980882</c:v>
                </c:pt>
                <c:pt idx="184">
                  <c:v>65.490054102717252</c:v>
                </c:pt>
                <c:pt idx="185">
                  <c:v>65.337923931215727</c:v>
                </c:pt>
                <c:pt idx="186">
                  <c:v>65.186429356789631</c:v>
                </c:pt>
                <c:pt idx="187">
                  <c:v>65.035569994071381</c:v>
                </c:pt>
                <c:pt idx="188">
                  <c:v>64.885340477269807</c:v>
                </c:pt>
                <c:pt idx="189">
                  <c:v>64.735731154709981</c:v>
                </c:pt>
                <c:pt idx="190">
                  <c:v>64.586728755793686</c:v>
                </c:pt>
                <c:pt idx="191">
                  <c:v>64.438317019301778</c:v>
                </c:pt>
                <c:pt idx="192">
                  <c:v>64.290477275323894</c:v>
                </c:pt>
                <c:pt idx="193">
                  <c:v>64.143188975979029</c:v>
                </c:pt>
                <c:pt idx="194">
                  <c:v>63.996430172516995</c:v>
                </c:pt>
                <c:pt idx="195">
                  <c:v>63.850177938369214</c:v>
                </c:pt>
                <c:pt idx="196">
                  <c:v>63.704408739268644</c:v>
                </c:pt>
                <c:pt idx="197">
                  <c:v>63.559098752724516</c:v>
                </c:pt>
                <c:pt idx="198">
                  <c:v>63.414224139963636</c:v>
                </c:pt>
                <c:pt idx="199">
                  <c:v>63.269761273989189</c:v>
                </c:pt>
                <c:pt idx="200">
                  <c:v>63.125686927710383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83.478304897976514</c:v>
                </c:pt>
                <c:pt idx="15">
                  <c:v>83.6115129046904</c:v>
                </c:pt>
                <c:pt idx="16">
                  <c:v>83.744036249480772</c:v>
                </c:pt>
                <c:pt idx="17">
                  <c:v>83.875709005974272</c:v>
                </c:pt>
                <c:pt idx="18">
                  <c:v>84.006343242890154</c:v>
                </c:pt>
                <c:pt idx="19">
                  <c:v>84.135727168709224</c:v>
                </c:pt>
                <c:pt idx="20">
                  <c:v>84.263623289990065</c:v>
                </c:pt>
                <c:pt idx="21">
                  <c:v>84.389766628352135</c:v>
                </c:pt>
                <c:pt idx="22">
                  <c:v>84.513863051127402</c:v>
                </c:pt>
                <c:pt idx="23">
                  <c:v>84.635587781396268</c:v>
                </c:pt>
                <c:pt idx="24">
                  <c:v>84.754584164247433</c:v>
                </c:pt>
                <c:pt idx="25">
                  <c:v>84.870462777183562</c:v>
                </c:pt>
                <c:pt idx="26">
                  <c:v>84.982800983002122</c:v>
                </c:pt>
                <c:pt idx="27">
                  <c:v>85.091143032418429</c:v>
                </c:pt>
                <c:pt idx="28">
                  <c:v>85.195000830167999</c:v>
                </c:pt>
                <c:pt idx="29">
                  <c:v>85.293855481180742</c:v>
                </c:pt>
                <c:pt idx="30">
                  <c:v>85.38715973136199</c:v>
                </c:pt>
                <c:pt idx="31">
                  <c:v>85.474341409201074</c:v>
                </c:pt>
                <c:pt idx="32">
                  <c:v>85.554807958538547</c:v>
                </c:pt>
                <c:pt idx="33">
                  <c:v>85.627952128230149</c:v>
                </c:pt>
                <c:pt idx="34">
                  <c:v>85.693158850362551</c:v>
                </c:pt>
                <c:pt idx="35">
                  <c:v>85.749813294879672</c:v>
                </c:pt>
                <c:pt idx="36">
                  <c:v>85.797310035484045</c:v>
                </c:pt>
                <c:pt idx="37">
                  <c:v>85.835063200951126</c:v>
                </c:pt>
                <c:pt idx="38">
                  <c:v>85.862517420058367</c:v>
                </c:pt>
                <c:pt idx="39">
                  <c:v>85.879159300811466</c:v>
                </c:pt>
                <c:pt idx="40">
                  <c:v>85.884529120185135</c:v>
                </c:pt>
                <c:pt idx="41">
                  <c:v>85.878232344573519</c:v>
                </c:pt>
                <c:pt idx="42">
                  <c:v>85.85995055930529</c:v>
                </c:pt>
                <c:pt idx="43">
                  <c:v>85.82945136342741</c:v>
                </c:pt>
                <c:pt idx="44">
                  <c:v>85.786596788134844</c:v>
                </c:pt>
                <c:pt idx="45">
                  <c:v>85.731349826780573</c:v>
                </c:pt>
                <c:pt idx="46">
                  <c:v>85.66377872224669</c:v>
                </c:pt>
                <c:pt idx="47">
                  <c:v>85.584058741931472</c:v>
                </c:pt>
                <c:pt idx="48">
                  <c:v>85.492471277359684</c:v>
                </c:pt>
                <c:pt idx="49">
                  <c:v>85.389400227656012</c:v>
                </c:pt>
                <c:pt idx="50">
                  <c:v>85.275325755156246</c:v>
                </c:pt>
                <c:pt idx="51">
                  <c:v>85.150815627578581</c:v>
                </c:pt>
                <c:pt idx="52">
                  <c:v>85.016514474794874</c:v>
                </c:pt>
                <c:pt idx="53">
                  <c:v>84.873131380785523</c:v>
                </c:pt>
                <c:pt idx="54">
                  <c:v>84.721426296334613</c:v>
                </c:pt>
                <c:pt idx="55">
                  <c:v>84.562195791622059</c:v>
                </c:pt>
                <c:pt idx="56">
                  <c:v>84.39625866928391</c:v>
                </c:pt>
                <c:pt idx="57">
                  <c:v>84.224441929815725</c:v>
                </c:pt>
                <c:pt idx="58">
                  <c:v>84.047567526905155</c:v>
                </c:pt>
                <c:pt idx="59">
                  <c:v>83.866440276659489</c:v>
                </c:pt>
                <c:pt idx="60">
                  <c:v>83.681837198913769</c:v>
                </c:pt>
                <c:pt idx="61">
                  <c:v>83.494498478132627</c:v>
                </c:pt>
                <c:pt idx="62">
                  <c:v>83.305120142486928</c:v>
                </c:pt>
                <c:pt idx="63">
                  <c:v>83.114348477978425</c:v>
                </c:pt>
                <c:pt idx="64">
                  <c:v>82.922776124021496</c:v>
                </c:pt>
                <c:pt idx="65">
                  <c:v>82.73093974012896</c:v>
                </c:pt>
                <c:pt idx="66">
                  <c:v>82.539319091285492</c:v>
                </c:pt>
                <c:pt idx="67">
                  <c:v>82.348337371966437</c:v>
                </c:pt>
                <c:pt idx="68">
                  <c:v>82.158362574360268</c:v>
                </c:pt>
                <c:pt idx="69">
                  <c:v>81.969709703320703</c:v>
                </c:pt>
                <c:pt idx="70">
                  <c:v>81.782643646714007</c:v>
                </c:pt>
                <c:pt idx="71">
                  <c:v>81.597382522848179</c:v>
                </c:pt>
                <c:pt idx="72">
                  <c:v>81.414101344392833</c:v>
                </c:pt>
                <c:pt idx="73">
                  <c:v>81.232935858679184</c:v>
                </c:pt>
                <c:pt idx="74">
                  <c:v>81.053986445877229</c:v>
                </c:pt>
                <c:pt idx="75">
                  <c:v>80.877321978000523</c:v>
                </c:pt>
                <c:pt idx="76">
                  <c:v>80.702983562036408</c:v>
                </c:pt>
                <c:pt idx="77">
                  <c:v>80.530988109099198</c:v>
                </c:pt>
                <c:pt idx="78">
                  <c:v>80.361331687974015</c:v>
                </c:pt>
                <c:pt idx="79">
                  <c:v>80.193992635587065</c:v>
                </c:pt>
                <c:pt idx="80">
                  <c:v>80.028934408795195</c:v>
                </c:pt>
                <c:pt idx="81">
                  <c:v>79.866108171536112</c:v>
                </c:pt>
                <c:pt idx="82">
                  <c:v>79.705455119002337</c:v>
                </c:pt>
                <c:pt idx="83">
                  <c:v>79.546908546320239</c:v>
                </c:pt>
                <c:pt idx="84">
                  <c:v>79.390395673472327</c:v>
                </c:pt>
                <c:pt idx="85">
                  <c:v>79.235839241142202</c:v>
                </c:pt>
                <c:pt idx="86">
                  <c:v>79.083158894016961</c:v>
                </c:pt>
                <c:pt idx="87">
                  <c:v>78.932272369065913</c:v>
                </c:pt>
                <c:pt idx="88">
                  <c:v>78.783096506614555</c:v>
                </c:pt>
                <c:pt idx="89">
                  <c:v>78.635548101812574</c:v>
                </c:pt>
                <c:pt idx="90">
                  <c:v>78.489544613492157</c:v>
                </c:pt>
                <c:pt idx="91">
                  <c:v>78.345004746541306</c:v>
                </c:pt>
                <c:pt idx="92">
                  <c:v>78.201848922870084</c:v>
                </c:pt>
                <c:pt idx="93">
                  <c:v>78.059999654896615</c:v>
                </c:pt>
                <c:pt idx="94">
                  <c:v>77.919381834283541</c:v>
                </c:pt>
                <c:pt idx="95">
                  <c:v>77.779922947455205</c:v>
                </c:pt>
                <c:pt idx="96">
                  <c:v>77.641553228254892</c:v>
                </c:pt>
                <c:pt idx="97">
                  <c:v>77.504205756978308</c:v>
                </c:pt>
                <c:pt idx="98">
                  <c:v>77.367816513964769</c:v>
                </c:pt>
                <c:pt idx="99">
                  <c:v>77.232324394942992</c:v>
                </c:pt>
                <c:pt idx="100">
                  <c:v>77.097671194425416</c:v>
                </c:pt>
                <c:pt idx="101">
                  <c:v>76.963801562618954</c:v>
                </c:pt>
                <c:pt idx="102">
                  <c:v>76.830662940573788</c:v>
                </c:pt>
                <c:pt idx="103">
                  <c:v>76.698205477619851</c:v>
                </c:pt>
                <c:pt idx="104">
                  <c:v>76.566381934539407</c:v>
                </c:pt>
                <c:pt idx="105">
                  <c:v>76.43514757539036</c:v>
                </c:pt>
                <c:pt idx="106">
                  <c:v>76.304460050419436</c:v>
                </c:pt>
                <c:pt idx="107">
                  <c:v>76.174279272088327</c:v>
                </c:pt>
                <c:pt idx="108">
                  <c:v>76.044567285865185</c:v>
                </c:pt>
                <c:pt idx="109">
                  <c:v>75.915288137114601</c:v>
                </c:pt>
                <c:pt idx="110">
                  <c:v>75.786407735134432</c:v>
                </c:pt>
                <c:pt idx="111">
                  <c:v>75.657893715145335</c:v>
                </c:pt>
                <c:pt idx="112">
                  <c:v>75.529715298824783</c:v>
                </c:pt>
                <c:pt idx="113">
                  <c:v>75.401843153795213</c:v>
                </c:pt>
                <c:pt idx="114">
                  <c:v>75.274249252318981</c:v>
                </c:pt>
                <c:pt idx="115">
                  <c:v>75.146906729320548</c:v>
                </c:pt>
                <c:pt idx="116">
                  <c:v>75.019789739746017</c:v>
                </c:pt>
                <c:pt idx="117">
                  <c:v>74.892873315180566</c:v>
                </c:pt>
                <c:pt idx="118">
                  <c:v>74.766133219575323</c:v>
                </c:pt>
                <c:pt idx="119">
                  <c:v>74.639545803884758</c:v>
                </c:pt>
                <c:pt idx="120">
                  <c:v>74.513087859386346</c:v>
                </c:pt>
                <c:pt idx="121">
                  <c:v>74.386736469444585</c:v>
                </c:pt>
                <c:pt idx="122">
                  <c:v>74.260468859495063</c:v>
                </c:pt>
                <c:pt idx="123">
                  <c:v>74.134262245060185</c:v>
                </c:pt>
                <c:pt idx="124">
                  <c:v>74.008093677673173</c:v>
                </c:pt>
                <c:pt idx="125">
                  <c:v>73.881939888680236</c:v>
                </c:pt>
                <c:pt idx="126">
                  <c:v>73.755777131017851</c:v>
                </c:pt>
                <c:pt idx="127">
                  <c:v>73.629581019229519</c:v>
                </c:pt>
                <c:pt idx="128">
                  <c:v>73.503326368193825</c:v>
                </c:pt>
                <c:pt idx="129">
                  <c:v>73.376987031294391</c:v>
                </c:pt>
                <c:pt idx="130">
                  <c:v>73.250535739072944</c:v>
                </c:pt>
                <c:pt idx="131">
                  <c:v>73.123943939776268</c:v>
                </c:pt>
                <c:pt idx="132">
                  <c:v>72.997181643642648</c:v>
                </c:pt>
                <c:pt idx="133">
                  <c:v>72.870217273271251</c:v>
                </c:pt>
                <c:pt idx="134">
                  <c:v>72.743017522988282</c:v>
                </c:pt>
                <c:pt idx="135">
                  <c:v>72.615547230756476</c:v>
                </c:pt>
                <c:pt idx="136">
                  <c:v>72.487769266871808</c:v>
                </c:pt>
                <c:pt idx="137">
                  <c:v>72.359644444436654</c:v>
                </c:pt>
                <c:pt idx="138">
                  <c:v>72.231131457378183</c:v>
                </c:pt>
                <c:pt idx="139">
                  <c:v>72.102186852566206</c:v>
                </c:pt>
                <c:pt idx="140">
                  <c:v>71.972765043341226</c:v>
                </c:pt>
                <c:pt idx="141">
                  <c:v>71.842818372442039</c:v>
                </c:pt>
                <c:pt idx="142">
                  <c:v>71.712297232861886</c:v>
                </c:pt>
                <c:pt idx="143">
                  <c:v>71.581150255490314</c:v>
                </c:pt>
                <c:pt idx="144">
                  <c:v>71.449324572424345</c:v>
                </c:pt>
                <c:pt idx="145">
                  <c:v>71.31676616446137</c:v>
                </c:pt>
                <c:pt idx="146">
                  <c:v>71.183420300410731</c:v>
                </c:pt>
                <c:pt idx="147">
                  <c:v>71.049232074374814</c:v>
                </c:pt>
                <c:pt idx="148">
                  <c:v>70.914147044958241</c:v>
                </c:pt>
                <c:pt idx="149">
                  <c:v>70.778111977384683</c:v>
                </c:pt>
                <c:pt idx="150">
                  <c:v>70.641075685697871</c:v>
                </c:pt>
                <c:pt idx="151">
                  <c:v>70.502989967603867</c:v>
                </c:pt>
                <c:pt idx="152">
                  <c:v>70.363810619158002</c:v>
                </c:pt>
                <c:pt idx="153">
                  <c:v>70.22349851057723</c:v>
                </c:pt>
                <c:pt idx="154">
                  <c:v>70.082020698228092</c:v>
                </c:pt>
                <c:pt idx="155">
                  <c:v>69.939351541666696</c:v>
                </c:pt>
                <c:pt idx="156">
                  <c:v>69.795473788941024</c:v>
                </c:pt>
                <c:pt idx="157">
                  <c:v>69.650379588734737</c:v>
                </c:pt>
                <c:pt idx="158">
                  <c:v>69.504071384891816</c:v>
                </c:pt>
                <c:pt idx="159">
                  <c:v>69.35656264794936</c:v>
                </c:pt>
                <c:pt idx="160">
                  <c:v>69.207878399979109</c:v>
                </c:pt>
                <c:pt idx="161">
                  <c:v>69.058055493594765</c:v>
                </c:pt>
                <c:pt idx="162">
                  <c:v>68.907142613510473</c:v>
                </c:pt>
                <c:pt idx="163">
                  <c:v>68.755199979353492</c:v>
                </c:pt>
                <c:pt idx="164">
                  <c:v>68.602298741073596</c:v>
                </c:pt>
                <c:pt idx="165">
                  <c:v>68.448520072509154</c:v>
                </c:pt>
                <c:pt idx="166">
                  <c:v>68.293953983496465</c:v>
                </c:pt>
                <c:pt idx="167">
                  <c:v>68.13869788524039</c:v>
                </c:pt>
                <c:pt idx="168">
                  <c:v>67.982854956372165</c:v>
                </c:pt>
                <c:pt idx="169">
                  <c:v>67.826532367177734</c:v>
                </c:pt>
                <c:pt idx="170">
                  <c:v>67.669839426086341</c:v>
                </c:pt>
                <c:pt idx="171">
                  <c:v>67.512885715169134</c:v>
                </c:pt>
                <c:pt idx="172">
                  <c:v>67.355779279993001</c:v>
                </c:pt>
                <c:pt idx="173">
                  <c:v>67.198624933951038</c:v>
                </c:pt>
                <c:pt idx="174">
                  <c:v>67.041522728727699</c:v>
                </c:pt>
                <c:pt idx="175">
                  <c:v>66.884566631681281</c:v>
                </c:pt>
                <c:pt idx="176">
                  <c:v>66.727843438605888</c:v>
                </c:pt>
                <c:pt idx="177">
                  <c:v>66.571431937571575</c:v>
                </c:pt>
                <c:pt idx="178">
                  <c:v>66.415402327257326</c:v>
                </c:pt>
                <c:pt idx="179">
                  <c:v>66.259815882155934</c:v>
                </c:pt>
                <c:pt idx="180">
                  <c:v>66.104724847804206</c:v>
                </c:pt>
                <c:pt idx="181">
                  <c:v>65.950172542107254</c:v>
                </c:pt>
                <c:pt idx="182">
                  <c:v>65.796193633994918</c:v>
                </c:pt>
                <c:pt idx="183">
                  <c:v>65.642814567992886</c:v>
                </c:pt>
                <c:pt idx="184">
                  <c:v>65.490054102589497</c:v>
                </c:pt>
                <c:pt idx="185">
                  <c:v>65.337923931207953</c:v>
                </c:pt>
                <c:pt idx="186">
                  <c:v>65.186429356789219</c:v>
                </c:pt>
                <c:pt idx="187">
                  <c:v>65.035569994071366</c:v>
                </c:pt>
                <c:pt idx="188">
                  <c:v>64.885340477269807</c:v>
                </c:pt>
                <c:pt idx="189">
                  <c:v>64.735731154709981</c:v>
                </c:pt>
                <c:pt idx="190">
                  <c:v>64.586728755793686</c:v>
                </c:pt>
                <c:pt idx="191">
                  <c:v>64.438317019301778</c:v>
                </c:pt>
                <c:pt idx="192">
                  <c:v>64.290477275323894</c:v>
                </c:pt>
                <c:pt idx="193">
                  <c:v>64.143188975979029</c:v>
                </c:pt>
                <c:pt idx="194">
                  <c:v>63.996430172516995</c:v>
                </c:pt>
                <c:pt idx="195">
                  <c:v>63.850177938369214</c:v>
                </c:pt>
                <c:pt idx="196">
                  <c:v>63.704408739268644</c:v>
                </c:pt>
                <c:pt idx="197">
                  <c:v>63.559098752724516</c:v>
                </c:pt>
                <c:pt idx="198">
                  <c:v>63.414224139963636</c:v>
                </c:pt>
                <c:pt idx="199">
                  <c:v>63.269761273989189</c:v>
                </c:pt>
                <c:pt idx="200">
                  <c:v>63.125686927710383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83.272999999999996</c:v>
                </c:pt>
                <c:pt idx="1">
                  <c:v>85.287999999999997</c:v>
                </c:pt>
                <c:pt idx="2">
                  <c:v>84.984999999999999</c:v>
                </c:pt>
                <c:pt idx="3">
                  <c:v>85.394000000000005</c:v>
                </c:pt>
                <c:pt idx="4">
                  <c:v>84.727000000000004</c:v>
                </c:pt>
                <c:pt idx="5">
                  <c:v>83.135999999999996</c:v>
                </c:pt>
                <c:pt idx="6">
                  <c:v>83.924000000000007</c:v>
                </c:pt>
                <c:pt idx="7">
                  <c:v>82.864000000000004</c:v>
                </c:pt>
                <c:pt idx="8">
                  <c:v>84.242000000000004</c:v>
                </c:pt>
                <c:pt idx="9">
                  <c:v>83.847999999999999</c:v>
                </c:pt>
                <c:pt idx="10">
                  <c:v>83.120999999999995</c:v>
                </c:pt>
                <c:pt idx="11">
                  <c:v>83.47</c:v>
                </c:pt>
                <c:pt idx="12">
                  <c:v>84.152000000000001</c:v>
                </c:pt>
                <c:pt idx="13">
                  <c:v>82.954999999999998</c:v>
                </c:pt>
                <c:pt idx="14">
                  <c:v>84.257999999999996</c:v>
                </c:pt>
                <c:pt idx="15">
                  <c:v>83.03</c:v>
                </c:pt>
                <c:pt idx="16">
                  <c:v>82.802999999999997</c:v>
                </c:pt>
                <c:pt idx="17">
                  <c:v>82.924000000000007</c:v>
                </c:pt>
                <c:pt idx="18">
                  <c:v>83.879000000000005</c:v>
                </c:pt>
                <c:pt idx="19">
                  <c:v>82.03</c:v>
                </c:pt>
                <c:pt idx="20">
                  <c:v>83.832999999999998</c:v>
                </c:pt>
                <c:pt idx="21">
                  <c:v>82.772999999999996</c:v>
                </c:pt>
                <c:pt idx="22">
                  <c:v>83.97</c:v>
                </c:pt>
                <c:pt idx="23">
                  <c:v>84.135999999999996</c:v>
                </c:pt>
                <c:pt idx="24">
                  <c:v>82.620999999999995</c:v>
                </c:pt>
                <c:pt idx="25">
                  <c:v>83.757999999999996</c:v>
                </c:pt>
                <c:pt idx="26">
                  <c:v>83.5</c:v>
                </c:pt>
                <c:pt idx="27">
                  <c:v>84.090999999999994</c:v>
                </c:pt>
                <c:pt idx="28">
                  <c:v>82.864000000000004</c:v>
                </c:pt>
                <c:pt idx="29">
                  <c:v>84.015000000000001</c:v>
                </c:pt>
                <c:pt idx="30">
                  <c:v>84.317999999999998</c:v>
                </c:pt>
                <c:pt idx="31">
                  <c:v>85.227000000000004</c:v>
                </c:pt>
                <c:pt idx="32">
                  <c:v>84.53</c:v>
                </c:pt>
                <c:pt idx="33">
                  <c:v>86.061000000000007</c:v>
                </c:pt>
                <c:pt idx="34">
                  <c:v>86.590999999999994</c:v>
                </c:pt>
                <c:pt idx="35">
                  <c:v>86.347999999999999</c:v>
                </c:pt>
                <c:pt idx="36">
                  <c:v>86.53</c:v>
                </c:pt>
                <c:pt idx="37">
                  <c:v>87.832999999999998</c:v>
                </c:pt>
                <c:pt idx="38">
                  <c:v>88.575999999999993</c:v>
                </c:pt>
                <c:pt idx="39">
                  <c:v>89.712000000000003</c:v>
                </c:pt>
                <c:pt idx="40">
                  <c:v>90.682000000000002</c:v>
                </c:pt>
                <c:pt idx="41">
                  <c:v>92.379000000000005</c:v>
                </c:pt>
                <c:pt idx="42">
                  <c:v>92.590999999999994</c:v>
                </c:pt>
                <c:pt idx="43">
                  <c:v>95.257999999999996</c:v>
                </c:pt>
                <c:pt idx="44">
                  <c:v>97.847999999999999</c:v>
                </c:pt>
                <c:pt idx="45">
                  <c:v>100.485</c:v>
                </c:pt>
                <c:pt idx="46">
                  <c:v>105.258</c:v>
                </c:pt>
                <c:pt idx="47">
                  <c:v>108.92400000000001</c:v>
                </c:pt>
                <c:pt idx="48">
                  <c:v>114.379</c:v>
                </c:pt>
                <c:pt idx="49">
                  <c:v>119.60599999999999</c:v>
                </c:pt>
                <c:pt idx="50">
                  <c:v>127.303</c:v>
                </c:pt>
                <c:pt idx="51">
                  <c:v>135.40899999999999</c:v>
                </c:pt>
                <c:pt idx="52">
                  <c:v>146.21199999999999</c:v>
                </c:pt>
                <c:pt idx="53">
                  <c:v>156.636</c:v>
                </c:pt>
                <c:pt idx="54">
                  <c:v>170.01499999999999</c:v>
                </c:pt>
                <c:pt idx="55">
                  <c:v>182.47</c:v>
                </c:pt>
                <c:pt idx="56">
                  <c:v>194.56100000000001</c:v>
                </c:pt>
                <c:pt idx="57">
                  <c:v>203.95500000000001</c:v>
                </c:pt>
                <c:pt idx="58">
                  <c:v>210.98500000000001</c:v>
                </c:pt>
                <c:pt idx="59">
                  <c:v>215.136</c:v>
                </c:pt>
                <c:pt idx="60">
                  <c:v>215.364</c:v>
                </c:pt>
                <c:pt idx="61">
                  <c:v>212.90899999999999</c:v>
                </c:pt>
                <c:pt idx="62">
                  <c:v>205.28800000000001</c:v>
                </c:pt>
                <c:pt idx="63">
                  <c:v>193.62100000000001</c:v>
                </c:pt>
                <c:pt idx="64">
                  <c:v>177.56100000000001</c:v>
                </c:pt>
                <c:pt idx="65">
                  <c:v>158.57599999999999</c:v>
                </c:pt>
                <c:pt idx="66">
                  <c:v>138.24199999999999</c:v>
                </c:pt>
                <c:pt idx="67">
                  <c:v>115.60599999999999</c:v>
                </c:pt>
                <c:pt idx="68">
                  <c:v>99.394000000000005</c:v>
                </c:pt>
                <c:pt idx="69">
                  <c:v>88.182000000000002</c:v>
                </c:pt>
                <c:pt idx="70">
                  <c:v>85.938999999999993</c:v>
                </c:pt>
                <c:pt idx="71">
                  <c:v>85.635999999999996</c:v>
                </c:pt>
                <c:pt idx="72">
                  <c:v>89.47</c:v>
                </c:pt>
                <c:pt idx="73">
                  <c:v>91.652000000000001</c:v>
                </c:pt>
                <c:pt idx="74">
                  <c:v>96.590999999999994</c:v>
                </c:pt>
                <c:pt idx="75">
                  <c:v>101.273</c:v>
                </c:pt>
                <c:pt idx="76">
                  <c:v>108.60599999999999</c:v>
                </c:pt>
                <c:pt idx="77">
                  <c:v>115.485</c:v>
                </c:pt>
                <c:pt idx="78">
                  <c:v>124.06100000000001</c:v>
                </c:pt>
                <c:pt idx="79">
                  <c:v>134.09100000000001</c:v>
                </c:pt>
                <c:pt idx="80">
                  <c:v>143.98500000000001</c:v>
                </c:pt>
                <c:pt idx="81">
                  <c:v>152.47</c:v>
                </c:pt>
                <c:pt idx="82">
                  <c:v>160.62100000000001</c:v>
                </c:pt>
                <c:pt idx="83">
                  <c:v>165.636</c:v>
                </c:pt>
                <c:pt idx="84">
                  <c:v>169.197</c:v>
                </c:pt>
                <c:pt idx="85">
                  <c:v>168.78800000000001</c:v>
                </c:pt>
                <c:pt idx="86">
                  <c:v>166.31800000000001</c:v>
                </c:pt>
                <c:pt idx="87">
                  <c:v>158.31800000000001</c:v>
                </c:pt>
                <c:pt idx="88">
                  <c:v>147.78800000000001</c:v>
                </c:pt>
                <c:pt idx="89">
                  <c:v>132.727</c:v>
                </c:pt>
                <c:pt idx="90">
                  <c:v>115.833</c:v>
                </c:pt>
                <c:pt idx="91">
                  <c:v>100.40900000000001</c:v>
                </c:pt>
                <c:pt idx="92">
                  <c:v>86.682000000000002</c:v>
                </c:pt>
                <c:pt idx="93">
                  <c:v>77.984999999999999</c:v>
                </c:pt>
                <c:pt idx="94">
                  <c:v>73.697000000000003</c:v>
                </c:pt>
                <c:pt idx="95">
                  <c:v>71.938999999999993</c:v>
                </c:pt>
                <c:pt idx="96">
                  <c:v>71.135999999999996</c:v>
                </c:pt>
                <c:pt idx="97">
                  <c:v>72.484999999999999</c:v>
                </c:pt>
                <c:pt idx="98">
                  <c:v>72.635999999999996</c:v>
                </c:pt>
                <c:pt idx="99">
                  <c:v>71.938999999999993</c:v>
                </c:pt>
                <c:pt idx="100">
                  <c:v>71.379000000000005</c:v>
                </c:pt>
                <c:pt idx="101">
                  <c:v>70.515000000000001</c:v>
                </c:pt>
                <c:pt idx="102">
                  <c:v>73.045000000000002</c:v>
                </c:pt>
                <c:pt idx="103">
                  <c:v>72.635999999999996</c:v>
                </c:pt>
                <c:pt idx="104">
                  <c:v>72.090999999999994</c:v>
                </c:pt>
                <c:pt idx="105">
                  <c:v>71.424000000000007</c:v>
                </c:pt>
                <c:pt idx="106">
                  <c:v>72.667000000000002</c:v>
                </c:pt>
                <c:pt idx="107">
                  <c:v>71.802999999999997</c:v>
                </c:pt>
                <c:pt idx="108">
                  <c:v>69.909000000000006</c:v>
                </c:pt>
                <c:pt idx="109">
                  <c:v>71.727000000000004</c:v>
                </c:pt>
                <c:pt idx="110">
                  <c:v>70.909000000000006</c:v>
                </c:pt>
                <c:pt idx="111">
                  <c:v>71.682000000000002</c:v>
                </c:pt>
                <c:pt idx="112">
                  <c:v>71.332999999999998</c:v>
                </c:pt>
                <c:pt idx="113">
                  <c:v>71</c:v>
                </c:pt>
                <c:pt idx="114">
                  <c:v>70.97</c:v>
                </c:pt>
                <c:pt idx="115">
                  <c:v>70.575999999999993</c:v>
                </c:pt>
                <c:pt idx="116">
                  <c:v>70.742000000000004</c:v>
                </c:pt>
                <c:pt idx="117">
                  <c:v>69.120999999999995</c:v>
                </c:pt>
                <c:pt idx="118">
                  <c:v>70.379000000000005</c:v>
                </c:pt>
                <c:pt idx="119">
                  <c:v>70.575999999999993</c:v>
                </c:pt>
                <c:pt idx="120">
                  <c:v>68.620999999999995</c:v>
                </c:pt>
                <c:pt idx="121">
                  <c:v>69</c:v>
                </c:pt>
                <c:pt idx="122">
                  <c:v>69.061000000000007</c:v>
                </c:pt>
                <c:pt idx="123">
                  <c:v>69.5</c:v>
                </c:pt>
                <c:pt idx="124">
                  <c:v>68.5</c:v>
                </c:pt>
                <c:pt idx="125">
                  <c:v>69.242000000000004</c:v>
                </c:pt>
                <c:pt idx="126">
                  <c:v>67.832999999999998</c:v>
                </c:pt>
                <c:pt idx="127">
                  <c:v>67.832999999999998</c:v>
                </c:pt>
                <c:pt idx="128">
                  <c:v>67.227000000000004</c:v>
                </c:pt>
                <c:pt idx="129">
                  <c:v>68.015000000000001</c:v>
                </c:pt>
                <c:pt idx="130">
                  <c:v>67.5</c:v>
                </c:pt>
                <c:pt idx="131">
                  <c:v>67.105999999999995</c:v>
                </c:pt>
                <c:pt idx="132">
                  <c:v>67.5</c:v>
                </c:pt>
                <c:pt idx="133">
                  <c:v>66.954999999999998</c:v>
                </c:pt>
                <c:pt idx="134">
                  <c:v>66.075999999999993</c:v>
                </c:pt>
                <c:pt idx="135">
                  <c:v>67.438999999999993</c:v>
                </c:pt>
                <c:pt idx="136">
                  <c:v>66.120999999999995</c:v>
                </c:pt>
                <c:pt idx="137">
                  <c:v>67.5</c:v>
                </c:pt>
                <c:pt idx="138">
                  <c:v>66.864000000000004</c:v>
                </c:pt>
                <c:pt idx="139">
                  <c:v>65.635999999999996</c:v>
                </c:pt>
                <c:pt idx="140">
                  <c:v>66.212000000000003</c:v>
                </c:pt>
                <c:pt idx="141">
                  <c:v>65.5</c:v>
                </c:pt>
                <c:pt idx="142">
                  <c:v>66.257999999999996</c:v>
                </c:pt>
                <c:pt idx="143">
                  <c:v>66.182000000000002</c:v>
                </c:pt>
                <c:pt idx="144">
                  <c:v>66.53</c:v>
                </c:pt>
                <c:pt idx="145">
                  <c:v>65.364000000000004</c:v>
                </c:pt>
                <c:pt idx="146">
                  <c:v>66.120999999999995</c:v>
                </c:pt>
                <c:pt idx="147">
                  <c:v>65.347999999999999</c:v>
                </c:pt>
                <c:pt idx="148">
                  <c:v>66.167000000000002</c:v>
                </c:pt>
                <c:pt idx="149">
                  <c:v>65.409000000000006</c:v>
                </c:pt>
                <c:pt idx="150">
                  <c:v>65.47</c:v>
                </c:pt>
                <c:pt idx="151">
                  <c:v>66.409000000000006</c:v>
                </c:pt>
                <c:pt idx="152">
                  <c:v>64.847999999999999</c:v>
                </c:pt>
                <c:pt idx="153">
                  <c:v>64.197000000000003</c:v>
                </c:pt>
                <c:pt idx="154">
                  <c:v>64.757999999999996</c:v>
                </c:pt>
                <c:pt idx="155">
                  <c:v>64.590999999999994</c:v>
                </c:pt>
                <c:pt idx="156">
                  <c:v>64.697000000000003</c:v>
                </c:pt>
                <c:pt idx="157">
                  <c:v>64.272999999999996</c:v>
                </c:pt>
                <c:pt idx="158">
                  <c:v>62.878999999999998</c:v>
                </c:pt>
                <c:pt idx="159">
                  <c:v>64.924000000000007</c:v>
                </c:pt>
                <c:pt idx="160">
                  <c:v>64.302999999999997</c:v>
                </c:pt>
                <c:pt idx="161">
                  <c:v>64.287999999999997</c:v>
                </c:pt>
                <c:pt idx="162">
                  <c:v>64.152000000000001</c:v>
                </c:pt>
                <c:pt idx="163">
                  <c:v>63.878999999999998</c:v>
                </c:pt>
                <c:pt idx="164">
                  <c:v>63.847999999999999</c:v>
                </c:pt>
                <c:pt idx="165">
                  <c:v>62.515000000000001</c:v>
                </c:pt>
                <c:pt idx="166">
                  <c:v>63.984999999999999</c:v>
                </c:pt>
                <c:pt idx="167">
                  <c:v>62.621000000000002</c:v>
                </c:pt>
                <c:pt idx="168">
                  <c:v>63.091000000000001</c:v>
                </c:pt>
                <c:pt idx="169">
                  <c:v>62.954999999999998</c:v>
                </c:pt>
                <c:pt idx="170">
                  <c:v>62.682000000000002</c:v>
                </c:pt>
                <c:pt idx="171">
                  <c:v>62.332999999999998</c:v>
                </c:pt>
                <c:pt idx="172">
                  <c:v>62.287999999999997</c:v>
                </c:pt>
                <c:pt idx="173">
                  <c:v>62.726999999999997</c:v>
                </c:pt>
                <c:pt idx="174">
                  <c:v>62.197000000000003</c:v>
                </c:pt>
                <c:pt idx="175">
                  <c:v>62.787999999999997</c:v>
                </c:pt>
                <c:pt idx="176">
                  <c:v>61.726999999999997</c:v>
                </c:pt>
                <c:pt idx="177">
                  <c:v>62.152000000000001</c:v>
                </c:pt>
                <c:pt idx="178">
                  <c:v>63.121000000000002</c:v>
                </c:pt>
                <c:pt idx="179">
                  <c:v>61.258000000000003</c:v>
                </c:pt>
                <c:pt idx="180">
                  <c:v>62.545000000000002</c:v>
                </c:pt>
                <c:pt idx="181">
                  <c:v>62.697000000000003</c:v>
                </c:pt>
                <c:pt idx="182">
                  <c:v>61.984999999999999</c:v>
                </c:pt>
                <c:pt idx="183">
                  <c:v>60.697000000000003</c:v>
                </c:pt>
                <c:pt idx="184">
                  <c:v>61.439</c:v>
                </c:pt>
                <c:pt idx="185">
                  <c:v>60.97</c:v>
                </c:pt>
                <c:pt idx="186">
                  <c:v>61.97</c:v>
                </c:pt>
                <c:pt idx="187">
                  <c:v>60.332999999999998</c:v>
                </c:pt>
                <c:pt idx="188">
                  <c:v>60.667000000000002</c:v>
                </c:pt>
                <c:pt idx="189">
                  <c:v>62.212000000000003</c:v>
                </c:pt>
                <c:pt idx="190">
                  <c:v>62.212000000000003</c:v>
                </c:pt>
                <c:pt idx="191">
                  <c:v>60.954999999999998</c:v>
                </c:pt>
                <c:pt idx="192">
                  <c:v>62.076000000000001</c:v>
                </c:pt>
                <c:pt idx="193">
                  <c:v>61</c:v>
                </c:pt>
                <c:pt idx="194">
                  <c:v>61.378999999999998</c:v>
                </c:pt>
                <c:pt idx="195">
                  <c:v>62.878999999999998</c:v>
                </c:pt>
                <c:pt idx="196">
                  <c:v>62.726999999999997</c:v>
                </c:pt>
                <c:pt idx="197">
                  <c:v>62.197000000000003</c:v>
                </c:pt>
                <c:pt idx="198">
                  <c:v>63.302999999999997</c:v>
                </c:pt>
                <c:pt idx="199">
                  <c:v>62.258000000000003</c:v>
                </c:pt>
                <c:pt idx="200">
                  <c:v>61.741999999999997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82.529093817690594</c:v>
                </c:pt>
                <c:pt idx="1">
                  <c:v>82.644242988941173</c:v>
                </c:pt>
                <c:pt idx="2">
                  <c:v>82.75912714368981</c:v>
                </c:pt>
                <c:pt idx="3">
                  <c:v>82.873668430886539</c:v>
                </c:pt>
                <c:pt idx="4">
                  <c:v>82.987777275583241</c:v>
                </c:pt>
                <c:pt idx="5">
                  <c:v>83.1013510550532</c:v>
                </c:pt>
                <c:pt idx="6">
                  <c:v>83.214272678521695</c:v>
                </c:pt>
                <c:pt idx="7">
                  <c:v>83.326409075296297</c:v>
                </c:pt>
                <c:pt idx="8">
                  <c:v>83.437609600568976</c:v>
                </c:pt>
                <c:pt idx="9">
                  <c:v>83.547704374399871</c:v>
                </c:pt>
                <c:pt idx="10">
                  <c:v>83.656502578201838</c:v>
                </c:pt>
                <c:pt idx="11">
                  <c:v>83.763790745674513</c:v>
                </c:pt>
                <c:pt idx="12">
                  <c:v>83.8693311035383</c:v>
                </c:pt>
                <c:pt idx="13">
                  <c:v>83.972860044571974</c:v>
                </c:pt>
                <c:pt idx="14">
                  <c:v>84.074086855869652</c:v>
                </c:pt>
                <c:pt idx="15">
                  <c:v>84.172692885589541</c:v>
                </c:pt>
                <c:pt idx="16">
                  <c:v>84.268331421443861</c:v>
                </c:pt>
                <c:pt idx="17">
                  <c:v>84.360628687448369</c:v>
                </c:pt>
                <c:pt idx="18">
                  <c:v>84.449186560720022</c:v>
                </c:pt>
                <c:pt idx="19">
                  <c:v>84.533587892135088</c:v>
                </c:pt>
                <c:pt idx="20">
                  <c:v>84.613405714827323</c:v>
                </c:pt>
                <c:pt idx="21">
                  <c:v>84.68821818064076</c:v>
                </c:pt>
                <c:pt idx="22">
                  <c:v>84.757631819313204</c:v>
                </c:pt>
                <c:pt idx="23">
                  <c:v>84.82131671163431</c:v>
                </c:pt>
                <c:pt idx="24">
                  <c:v>84.879058442798055</c:v>
                </c:pt>
                <c:pt idx="25">
                  <c:v>84.930833274168492</c:v>
                </c:pt>
                <c:pt idx="26">
                  <c:v>84.976914824410287</c:v>
                </c:pt>
                <c:pt idx="27">
                  <c:v>85.018022611438852</c:v>
                </c:pt>
                <c:pt idx="28">
                  <c:v>85.055524919089535</c:v>
                </c:pt>
                <c:pt idx="29">
                  <c:v>85.09171034999504</c:v>
                </c:pt>
                <c:pt idx="30">
                  <c:v>85.130143705651307</c:v>
                </c:pt>
                <c:pt idx="31">
                  <c:v>85.176121940385656</c:v>
                </c:pt>
                <c:pt idx="32">
                  <c:v>85.23724416258699</c:v>
                </c:pt>
                <c:pt idx="33">
                  <c:v>85.324105181270085</c:v>
                </c:pt>
                <c:pt idx="34">
                  <c:v>85.451114050877337</c:v>
                </c:pt>
                <c:pt idx="35">
                  <c:v>85.63742666005659</c:v>
                </c:pt>
                <c:pt idx="36">
                  <c:v>85.907964096855764</c:v>
                </c:pt>
                <c:pt idx="37">
                  <c:v>86.294466223714636</c:v>
                </c:pt>
                <c:pt idx="38">
                  <c:v>86.836503237004862</c:v>
                </c:pt>
                <c:pt idx="39">
                  <c:v>87.582338531204229</c:v>
                </c:pt>
                <c:pt idx="40">
                  <c:v>88.589506610569387</c:v>
                </c:pt>
                <c:pt idx="41">
                  <c:v>89.924943928781317</c:v>
                </c:pt>
                <c:pt idx="42">
                  <c:v>91.664493264032629</c:v>
                </c:pt>
                <c:pt idx="43">
                  <c:v>93.891599104953499</c:v>
                </c:pt>
                <c:pt idx="44">
                  <c:v>96.695028134663943</c:v>
                </c:pt>
                <c:pt idx="45">
                  <c:v>100.1654900063136</c:v>
                </c:pt>
                <c:pt idx="46">
                  <c:v>104.39110186552324</c:v>
                </c:pt>
                <c:pt idx="47">
                  <c:v>109.45173418991047</c:v>
                </c:pt>
                <c:pt idx="48">
                  <c:v>115.41238656763113</c:v>
                </c:pt>
                <c:pt idx="49">
                  <c:v>122.31584518983239</c:v>
                </c:pt>
                <c:pt idx="50">
                  <c:v>130.17491054165308</c:v>
                </c:pt>
                <c:pt idx="51">
                  <c:v>138.96433281639551</c:v>
                </c:pt>
                <c:pt idx="52">
                  <c:v>148.61204996728642</c:v>
                </c:pt>
                <c:pt idx="53">
                  <c:v>158.98816719590562</c:v>
                </c:pt>
                <c:pt idx="54">
                  <c:v>169.88840164138199</c:v>
                </c:pt>
                <c:pt idx="55">
                  <c:v>181.007393122194</c:v>
                </c:pt>
                <c:pt idx="56">
                  <c:v>191.89884504509232</c:v>
                </c:pt>
                <c:pt idx="57">
                  <c:v>201.92754705422499</c:v>
                </c:pt>
                <c:pt idx="58">
                  <c:v>210.23481604997392</c:v>
                </c:pt>
                <c:pt idx="59">
                  <c:v>215.75858211071261</c:v>
                </c:pt>
                <c:pt idx="60">
                  <c:v>217.35654991105054</c:v>
                </c:pt>
                <c:pt idx="61">
                  <c:v>214.05534867157567</c:v>
                </c:pt>
                <c:pt idx="62">
                  <c:v>205.38379800119057</c:v>
                </c:pt>
                <c:pt idx="63">
                  <c:v>191.67046974476608</c:v>
                </c:pt>
                <c:pt idx="64">
                  <c:v>174.14993677378556</c:v>
                </c:pt>
                <c:pt idx="65">
                  <c:v>154.77556740760042</c:v>
                </c:pt>
                <c:pt idx="66">
                  <c:v>135.77045348521582</c:v>
                </c:pt>
                <c:pt idx="67">
                  <c:v>119.08635539661701</c:v>
                </c:pt>
                <c:pt idx="68">
                  <c:v>105.99091355671464</c:v>
                </c:pt>
                <c:pt idx="69">
                  <c:v>96.930317265123364</c:v>
                </c:pt>
                <c:pt idx="70">
                  <c:v>91.669511123238877</c:v>
                </c:pt>
                <c:pt idx="71">
                  <c:v>89.590086066487913</c:v>
                </c:pt>
                <c:pt idx="72">
                  <c:v>89.991921347584253</c:v>
                </c:pt>
                <c:pt idx="73">
                  <c:v>92.293645196807205</c:v>
                </c:pt>
                <c:pt idx="74">
                  <c:v>96.106228099010238</c:v>
                </c:pt>
                <c:pt idx="75">
                  <c:v>101.21195040043513</c:v>
                </c:pt>
                <c:pt idx="76">
                  <c:v>107.49857389326327</c:v>
                </c:pt>
                <c:pt idx="77">
                  <c:v>114.88656791851768</c:v>
                </c:pt>
                <c:pt idx="78">
                  <c:v>123.26588151587046</c:v>
                </c:pt>
                <c:pt idx="79">
                  <c:v>132.44194628134991</c:v>
                </c:pt>
                <c:pt idx="80">
                  <c:v>142.08340333911354</c:v>
                </c:pt>
                <c:pt idx="81">
                  <c:v>151.66765006443291</c:v>
                </c:pt>
                <c:pt idx="82">
                  <c:v>160.43532412304367</c:v>
                </c:pt>
                <c:pt idx="83">
                  <c:v>167.38799791952036</c:v>
                </c:pt>
                <c:pt idx="84">
                  <c:v>171.38043639978684</c:v>
                </c:pt>
                <c:pt idx="85">
                  <c:v>171.34503186344347</c:v>
                </c:pt>
                <c:pt idx="86">
                  <c:v>166.6243254392474</c:v>
                </c:pt>
                <c:pt idx="87">
                  <c:v>157.29684586942869</c:v>
                </c:pt>
                <c:pt idx="88">
                  <c:v>144.324803825282</c:v>
                </c:pt>
                <c:pt idx="89">
                  <c:v>129.39616529203568</c:v>
                </c:pt>
                <c:pt idx="90">
                  <c:v>114.48098129428368</c:v>
                </c:pt>
                <c:pt idx="91">
                  <c:v>101.28471774472136</c:v>
                </c:pt>
                <c:pt idx="92">
                  <c:v>90.841685304553877</c:v>
                </c:pt>
                <c:pt idx="93">
                  <c:v>83.403423162478504</c:v>
                </c:pt>
                <c:pt idx="94">
                  <c:v>78.608107983304848</c:v>
                </c:pt>
                <c:pt idx="95">
                  <c:v>75.7877796853316</c:v>
                </c:pt>
                <c:pt idx="96">
                  <c:v>74.251063740909771</c:v>
                </c:pt>
                <c:pt idx="97">
                  <c:v>73.449128907883193</c:v>
                </c:pt>
                <c:pt idx="98">
                  <c:v>73.020509770083507</c:v>
                </c:pt>
                <c:pt idx="99">
                  <c:v>72.761158735453748</c:v>
                </c:pt>
                <c:pt idx="100">
                  <c:v>72.570666435905025</c:v>
                </c:pt>
                <c:pt idx="101">
                  <c:v>72.405521929974114</c:v>
                </c:pt>
                <c:pt idx="102">
                  <c:v>72.249004807895716</c:v>
                </c:pt>
                <c:pt idx="103">
                  <c:v>72.095380856496334</c:v>
                </c:pt>
                <c:pt idx="104">
                  <c:v>71.942877512805936</c:v>
                </c:pt>
                <c:pt idx="105">
                  <c:v>71.790987221504835</c:v>
                </c:pt>
                <c:pt idx="106">
                  <c:v>71.639562667361233</c:v>
                </c:pt>
                <c:pt idx="107">
                  <c:v>71.48854937246476</c:v>
                </c:pt>
                <c:pt idx="108">
                  <c:v>71.337915666774663</c:v>
                </c:pt>
                <c:pt idx="109">
                  <c:v>71.187636333622748</c:v>
                </c:pt>
                <c:pt idx="110">
                  <c:v>71.037689154904456</c:v>
                </c:pt>
                <c:pt idx="111">
                  <c:v>70.888054213284136</c:v>
                </c:pt>
                <c:pt idx="112">
                  <c:v>70.738713726158636</c:v>
                </c:pt>
                <c:pt idx="113">
                  <c:v>70.589651978990531</c:v>
                </c:pt>
                <c:pt idx="114">
                  <c:v>70.440855283502671</c:v>
                </c:pt>
                <c:pt idx="115">
                  <c:v>70.292311949469706</c:v>
                </c:pt>
                <c:pt idx="116">
                  <c:v>70.144012268747034</c:v>
                </c:pt>
                <c:pt idx="117">
                  <c:v>69.995948511528539</c:v>
                </c:pt>
                <c:pt idx="118">
                  <c:v>69.84811493494972</c:v>
                </c:pt>
                <c:pt idx="119">
                  <c:v>69.700507804106707</c:v>
                </c:pt>
                <c:pt idx="120">
                  <c:v>69.55312542548225</c:v>
                </c:pt>
                <c:pt idx="121">
                  <c:v>69.405968192660609</c:v>
                </c:pt>
                <c:pt idx="122">
                  <c:v>69.259038644074437</c:v>
                </c:pt>
                <c:pt idx="123">
                  <c:v>69.112341532349745</c:v>
                </c:pt>
                <c:pt idx="124">
                  <c:v>68.965883904592275</c:v>
                </c:pt>
                <c:pt idx="125">
                  <c:v>68.819675192682894</c:v>
                </c:pt>
                <c:pt idx="126">
                  <c:v>68.673727312313531</c:v>
                </c:pt>
                <c:pt idx="127">
                  <c:v>68.52805476908965</c:v>
                </c:pt>
                <c:pt idx="128">
                  <c:v>68.382674769545005</c:v>
                </c:pt>
                <c:pt idx="129">
                  <c:v>68.237607334351139</c:v>
                </c:pt>
                <c:pt idx="130">
                  <c:v>68.092875410357763</c:v>
                </c:pt>
                <c:pt idx="131">
                  <c:v>67.948504977365204</c:v>
                </c:pt>
                <c:pt idx="132">
                  <c:v>67.80452514471699</c:v>
                </c:pt>
                <c:pt idx="133">
                  <c:v>67.660968231913259</c:v>
                </c:pt>
                <c:pt idx="134">
                  <c:v>67.517869826508189</c:v>
                </c:pt>
                <c:pt idx="135">
                  <c:v>67.37526881159225</c:v>
                </c:pt>
                <c:pt idx="136">
                  <c:v>67.233207354214301</c:v>
                </c:pt>
                <c:pt idx="137">
                  <c:v>67.09173084522692</c:v>
                </c:pt>
                <c:pt idx="138">
                  <c:v>66.950887780307212</c:v>
                </c:pt>
                <c:pt idx="139">
                  <c:v>66.81072957140745</c:v>
                </c:pt>
                <c:pt idx="140">
                  <c:v>66.671310277723592</c:v>
                </c:pt>
                <c:pt idx="141">
                  <c:v>66.532686245554913</c:v>
                </c:pt>
                <c:pt idx="142">
                  <c:v>66.394915647288386</c:v>
                </c:pt>
                <c:pt idx="143">
                  <c:v>66.258057911304448</c:v>
                </c:pt>
                <c:pt idx="144">
                  <c:v>66.122173036981124</c:v>
                </c:pt>
                <c:pt idx="145">
                  <c:v>65.987320792263233</c:v>
                </c:pt>
                <c:pt idx="146">
                  <c:v>65.853559795511586</c:v>
                </c:pt>
                <c:pt idx="147">
                  <c:v>65.720946488538303</c:v>
                </c:pt>
                <c:pt idx="148">
                  <c:v>65.58953401377434</c:v>
                </c:pt>
                <c:pt idx="149">
                  <c:v>65.459371015208347</c:v>
                </c:pt>
                <c:pt idx="150">
                  <c:v>65.330500389774045</c:v>
                </c:pt>
                <c:pt idx="151">
                  <c:v>65.202958022829094</c:v>
                </c:pt>
                <c:pt idx="152">
                  <c:v>65.076771547739241</c:v>
                </c:pt>
                <c:pt idx="153">
                  <c:v>64.951959174767438</c:v>
                </c:pt>
                <c:pt idx="154">
                  <c:v>64.828528637847228</c:v>
                </c:pt>
                <c:pt idx="155">
                  <c:v>64.706476308810608</c:v>
                </c:pt>
                <c:pt idx="156">
                  <c:v>64.585786526767777</c:v>
                </c:pt>
                <c:pt idx="157">
                  <c:v>64.46643118530703</c:v>
                </c:pt>
                <c:pt idx="158">
                  <c:v>64.34836961195397</c:v>
                </c:pt>
                <c:pt idx="159">
                  <c:v>64.231548763157264</c:v>
                </c:pt>
                <c:pt idx="160">
                  <c:v>64.115903744509708</c:v>
                </c:pt>
                <c:pt idx="161">
                  <c:v>64.001358650820563</c:v>
                </c:pt>
                <c:pt idx="162">
                  <c:v>63.887827705084305</c:v>
                </c:pt>
                <c:pt idx="163">
                  <c:v>63.775216660521849</c:v>
                </c:pt>
                <c:pt idx="164">
                  <c:v>63.663424416866434</c:v>
                </c:pt>
                <c:pt idx="165">
                  <c:v>63.552344791948741</c:v>
                </c:pt>
                <c:pt idx="166">
                  <c:v>63.441868383170956</c:v>
                </c:pt>
                <c:pt idx="167">
                  <c:v>63.331884451065918</c:v>
                </c:pt>
                <c:pt idx="168">
                  <c:v>63.222282758858327</c:v>
                </c:pt>
                <c:pt idx="169">
                  <c:v>63.112955307448246</c:v>
                </c:pt>
                <c:pt idx="170">
                  <c:v>63.003797913880746</c:v>
                </c:pt>
                <c:pt idx="171">
                  <c:v>62.894711592283571</c:v>
                </c:pt>
                <c:pt idx="172">
                  <c:v>62.785603708467917</c:v>
                </c:pt>
                <c:pt idx="173">
                  <c:v>62.676388891918066</c:v>
                </c:pt>
                <c:pt idx="174">
                  <c:v>62.566989700857775</c:v>
                </c:pt>
                <c:pt idx="175">
                  <c:v>62.457337046761282</c:v>
                </c:pt>
                <c:pt idx="176">
                  <c:v>62.347370393565967</c:v>
                </c:pt>
                <c:pt idx="177">
                  <c:v>62.23703775366041</c:v>
                </c:pt>
                <c:pt idx="178">
                  <c:v>62.126295507383468</c:v>
                </c:pt>
                <c:pt idx="179">
                  <c:v>62.015108075376375</c:v>
                </c:pt>
                <c:pt idx="180">
                  <c:v>61.903447473902979</c:v>
                </c:pt>
                <c:pt idx="181">
                  <c:v>61.791292782501706</c:v>
                </c:pt>
                <c:pt idx="182">
                  <c:v>61.678629551404057</c:v>
                </c:pt>
                <c:pt idx="183">
                  <c:v>61.565449173395891</c:v>
                </c:pt>
                <c:pt idx="184">
                  <c:v>61.45174824153348</c:v>
                </c:pt>
                <c:pt idx="185">
                  <c:v>61.337527910635558</c:v>
                </c:pt>
                <c:pt idx="186">
                  <c:v>61.222793276981292</c:v>
                </c:pt>
                <c:pt idx="187">
                  <c:v>61.107552787323328</c:v>
                </c:pt>
                <c:pt idx="188">
                  <c:v>60.991817685292908</c:v>
                </c:pt>
                <c:pt idx="189">
                  <c:v>60.875601500602208</c:v>
                </c:pt>
                <c:pt idx="190">
                  <c:v>60.758919584171004</c:v>
                </c:pt>
                <c:pt idx="191">
                  <c:v>60.641788690424924</c:v>
                </c:pt>
                <c:pt idx="192">
                  <c:v>60.524226606511846</c:v>
                </c:pt>
                <c:pt idx="193">
                  <c:v>60.406251827030836</c:v>
                </c:pt>
                <c:pt idx="194">
                  <c:v>60.287883272022803</c:v>
                </c:pt>
                <c:pt idx="195">
                  <c:v>60.169140045390272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82.529093816640213</c:v>
                </c:pt>
                <c:pt idx="1">
                  <c:v>82.644242986612895</c:v>
                </c:pt>
                <c:pt idx="2">
                  <c:v>82.759127138592817</c:v>
                </c:pt>
                <c:pt idx="3">
                  <c:v>82.87366841986649</c:v>
                </c:pt>
                <c:pt idx="4">
                  <c:v>82.987777252052084</c:v>
                </c:pt>
                <c:pt idx="5">
                  <c:v>83.10135100542908</c:v>
                </c:pt>
                <c:pt idx="6">
                  <c:v>83.21427257516639</c:v>
                </c:pt>
                <c:pt idx="7">
                  <c:v>83.326408862696454</c:v>
                </c:pt>
                <c:pt idx="8">
                  <c:v>83.4376091686688</c:v>
                </c:pt>
                <c:pt idx="9">
                  <c:v>83.547703507848993</c:v>
                </c:pt>
                <c:pt idx="10">
                  <c:v>83.656500861104149</c:v>
                </c:pt>
                <c:pt idx="11">
                  <c:v>83.763787385311502</c:v>
                </c:pt>
                <c:pt idx="12">
                  <c:v>83.869324608710528</c:v>
                </c:pt>
                <c:pt idx="13">
                  <c:v>83.972847646922958</c:v>
                </c:pt>
                <c:pt idx="14">
                  <c:v>84.074063483578485</c:v>
                </c:pt>
                <c:pt idx="15">
                  <c:v>84.172649369136153</c:v>
                </c:pt>
                <c:pt idx="16">
                  <c:v>84.268251401922171</c:v>
                </c:pt>
                <c:pt idx="17">
                  <c:v>84.36048336635298</c:v>
                </c:pt>
                <c:pt idx="18">
                  <c:v>84.448925914381775</c:v>
                </c:pt>
                <c:pt idx="19">
                  <c:v>84.533126186849131</c:v>
                </c:pt>
                <c:pt idx="20">
                  <c:v>84.612597980911275</c:v>
                </c:pt>
                <c:pt idx="21">
                  <c:v>84.686822577157884</c:v>
                </c:pt>
                <c:pt idx="22">
                  <c:v>84.755250344329625</c:v>
                </c:pt>
                <c:pt idx="23">
                  <c:v>84.817303239458752</c:v>
                </c:pt>
                <c:pt idx="24">
                  <c:v>84.872378315437516</c:v>
                </c:pt>
                <c:pt idx="25">
                  <c:v>84.919852335085366</c:v>
                </c:pt>
                <c:pt idx="26">
                  <c:v>84.959087569459342</c:v>
                </c:pt>
                <c:pt idx="27">
                  <c:v>84.989438827389606</c:v>
                </c:pt>
                <c:pt idx="28">
                  <c:v>85.010261722427899</c:v>
                </c:pt>
                <c:pt idx="29">
                  <c:v>85.020922132611219</c:v>
                </c:pt>
                <c:pt idx="30">
                  <c:v>85.020806748568262</c:v>
                </c:pt>
                <c:pt idx="31">
                  <c:v>85.009334538456827</c:v>
                </c:pt>
                <c:pt idx="32">
                  <c:v>84.985968887098792</c:v>
                </c:pt>
                <c:pt idx="33">
                  <c:v>84.950230095691509</c:v>
                </c:pt>
                <c:pt idx="34">
                  <c:v>84.90170786286285</c:v>
                </c:pt>
                <c:pt idx="35">
                  <c:v>84.840073313530382</c:v>
                </c:pt>
                <c:pt idx="36">
                  <c:v>84.76509010517654</c:v>
                </c:pt>
                <c:pt idx="37">
                  <c:v>84.676624127488395</c:v>
                </c:pt>
                <c:pt idx="38">
                  <c:v>84.574651325417037</c:v>
                </c:pt>
                <c:pt idx="39">
                  <c:v>84.459263220294119</c:v>
                </c:pt>
                <c:pt idx="40">
                  <c:v>84.330669778923024</c:v>
                </c:pt>
                <c:pt idx="41">
                  <c:v>84.189199383886177</c:v>
                </c:pt>
                <c:pt idx="42">
                  <c:v>84.035295784095723</c:v>
                </c:pt>
                <c:pt idx="43">
                  <c:v>83.869512044689102</c:v>
                </c:pt>
                <c:pt idx="44">
                  <c:v>83.692501659667499</c:v>
                </c:pt>
                <c:pt idx="45">
                  <c:v>83.505007128264751</c:v>
                </c:pt>
                <c:pt idx="46">
                  <c:v>83.307846416305665</c:v>
                </c:pt>
                <c:pt idx="47">
                  <c:v>83.101897817656706</c:v>
                </c:pt>
                <c:pt idx="48">
                  <c:v>82.88808379169069</c:v>
                </c:pt>
                <c:pt idx="49">
                  <c:v>82.667354377054281</c:v>
                </c:pt>
                <c:pt idx="50">
                  <c:v>82.440670769938649</c:v>
                </c:pt>
                <c:pt idx="51">
                  <c:v>82.208989609727865</c:v>
                </c:pt>
                <c:pt idx="52">
                  <c:v>81.973248442196081</c:v>
                </c:pt>
                <c:pt idx="53">
                  <c:v>81.734352737995664</c:v>
                </c:pt>
                <c:pt idx="54">
                  <c:v>81.493164740499296</c:v>
                </c:pt>
                <c:pt idx="55">
                  <c:v>81.250494310483859</c:v>
                </c:pt>
                <c:pt idx="56">
                  <c:v>81.007091833113165</c:v>
                </c:pt>
                <c:pt idx="57">
                  <c:v>80.76364316114848</c:v>
                </c:pt>
                <c:pt idx="58">
                  <c:v>80.520766491467811</c:v>
                </c:pt>
                <c:pt idx="59">
                  <c:v>80.27901101214232</c:v>
                </c:pt>
                <c:pt idx="60">
                  <c:v>80.038857115148801</c:v>
                </c:pt>
                <c:pt idx="61">
                  <c:v>79.800717944534554</c:v>
                </c:pt>
                <c:pt idx="62">
                  <c:v>79.564942039707134</c:v>
                </c:pt>
                <c:pt idx="63">
                  <c:v>79.331816836048674</c:v>
                </c:pt>
                <c:pt idx="64">
                  <c:v>79.101572797500097</c:v>
                </c:pt>
                <c:pt idx="65">
                  <c:v>78.874387975352136</c:v>
                </c:pt>
                <c:pt idx="66">
                  <c:v>78.6503928116434</c:v>
                </c:pt>
                <c:pt idx="67">
                  <c:v>78.42967503205989</c:v>
                </c:pt>
                <c:pt idx="68">
                  <c:v>78.212284500229757</c:v>
                </c:pt>
                <c:pt idx="69">
                  <c:v>77.998237931405114</c:v>
                </c:pt>
                <c:pt idx="70">
                  <c:v>77.787523387730246</c:v>
                </c:pt>
                <c:pt idx="71">
                  <c:v>77.580104498974592</c:v>
                </c:pt>
                <c:pt idx="72">
                  <c:v>77.375924371427288</c:v>
                </c:pt>
                <c:pt idx="73">
                  <c:v>77.174909163511174</c:v>
                </c:pt>
                <c:pt idx="74">
                  <c:v>76.976971319652193</c:v>
                </c:pt>
                <c:pt idx="75">
                  <c:v>76.782012464237212</c:v>
                </c:pt>
                <c:pt idx="76">
                  <c:v>76.58992596537469</c:v>
                </c:pt>
                <c:pt idx="77">
                  <c:v>76.400599183953744</c:v>
                </c:pt>
                <c:pt idx="78">
                  <c:v>76.21391542748934</c:v>
                </c:pt>
                <c:pt idx="79">
                  <c:v>76.029755630760548</c:v>
                </c:pt>
                <c:pt idx="80">
                  <c:v>75.847999786575755</c:v>
                </c:pt>
                <c:pt idx="81">
                  <c:v>75.668528150395105</c:v>
                </c:pt>
                <c:pt idx="82">
                  <c:v>75.491222242224865</c:v>
                </c:pt>
                <c:pt idx="83">
                  <c:v>75.31596566836474</c:v>
                </c:pt>
                <c:pt idx="84">
                  <c:v>75.142644784391635</c:v>
                </c:pt>
                <c:pt idx="85">
                  <c:v>74.971149219329973</c:v>
                </c:pt>
                <c:pt idx="86">
                  <c:v>74.801372279392083</c:v>
                </c:pt>
                <c:pt idx="87">
                  <c:v>74.633211248047999</c:v>
                </c:pt>
                <c:pt idx="88">
                  <c:v>74.466567597562175</c:v>
                </c:pt>
                <c:pt idx="89">
                  <c:v>74.301347125559914</c:v>
                </c:pt>
                <c:pt idx="90">
                  <c:v>74.137460028684558</c:v>
                </c:pt>
                <c:pt idx="91">
                  <c:v>73.974820924001449</c:v>
                </c:pt>
                <c:pt idx="92">
                  <c:v>73.813348827505919</c:v>
                </c:pt>
                <c:pt idx="93">
                  <c:v>73.652967097904067</c:v>
                </c:pt>
                <c:pt idx="94">
                  <c:v>73.493603352762733</c:v>
                </c:pt>
                <c:pt idx="95">
                  <c:v>73.335189363159202</c:v>
                </c:pt>
                <c:pt idx="96">
                  <c:v>73.177660932104828</c:v>
                </c:pt>
                <c:pt idx="97">
                  <c:v>73.020957761255829</c:v>
                </c:pt>
                <c:pt idx="98">
                  <c:v>72.865023309760105</c:v>
                </c:pt>
                <c:pt idx="99">
                  <c:v>72.70980464850561</c:v>
                </c:pt>
                <c:pt idx="100">
                  <c:v>72.555252312531749</c:v>
                </c:pt>
                <c:pt idx="101">
                  <c:v>72.401320153930115</c:v>
                </c:pt>
                <c:pt idx="102">
                  <c:v>72.247965197187924</c:v>
                </c:pt>
                <c:pt idx="103">
                  <c:v>72.095147498610359</c:v>
                </c:pt>
                <c:pt idx="104">
                  <c:v>71.942830011189827</c:v>
                </c:pt>
                <c:pt idx="105">
                  <c:v>71.790978456065318</c:v>
                </c:pt>
                <c:pt idx="106">
                  <c:v>71.639561201528366</c:v>
                </c:pt>
                <c:pt idx="107">
                  <c:v>71.488549150377267</c:v>
                </c:pt>
                <c:pt idx="108">
                  <c:v>71.337915636296358</c:v>
                </c:pt>
                <c:pt idx="109">
                  <c:v>71.187636329834874</c:v>
                </c:pt>
                <c:pt idx="110">
                  <c:v>71.037689154478215</c:v>
                </c:pt>
                <c:pt idx="111">
                  <c:v>70.888054213240707</c:v>
                </c:pt>
                <c:pt idx="112">
                  <c:v>70.738713726154629</c:v>
                </c:pt>
                <c:pt idx="113">
                  <c:v>70.58965197899019</c:v>
                </c:pt>
                <c:pt idx="114">
                  <c:v>70.440855283502643</c:v>
                </c:pt>
                <c:pt idx="115">
                  <c:v>70.292311949469706</c:v>
                </c:pt>
                <c:pt idx="116">
                  <c:v>70.144012268747034</c:v>
                </c:pt>
                <c:pt idx="117">
                  <c:v>69.995948511528539</c:v>
                </c:pt>
                <c:pt idx="118">
                  <c:v>69.84811493494972</c:v>
                </c:pt>
                <c:pt idx="119">
                  <c:v>69.700507804106707</c:v>
                </c:pt>
                <c:pt idx="120">
                  <c:v>69.55312542548225</c:v>
                </c:pt>
                <c:pt idx="121">
                  <c:v>69.405968192660609</c:v>
                </c:pt>
                <c:pt idx="122">
                  <c:v>69.259038644074437</c:v>
                </c:pt>
                <c:pt idx="123">
                  <c:v>69.112341532349745</c:v>
                </c:pt>
                <c:pt idx="124">
                  <c:v>68.965883904592275</c:v>
                </c:pt>
                <c:pt idx="125">
                  <c:v>68.819675192682894</c:v>
                </c:pt>
                <c:pt idx="126">
                  <c:v>68.673727312313531</c:v>
                </c:pt>
                <c:pt idx="127">
                  <c:v>68.52805476908965</c:v>
                </c:pt>
                <c:pt idx="128">
                  <c:v>68.382674769545005</c:v>
                </c:pt>
                <c:pt idx="129">
                  <c:v>68.237607334351139</c:v>
                </c:pt>
                <c:pt idx="130">
                  <c:v>68.092875410357763</c:v>
                </c:pt>
                <c:pt idx="131">
                  <c:v>67.948504977365204</c:v>
                </c:pt>
                <c:pt idx="132">
                  <c:v>67.80452514471699</c:v>
                </c:pt>
                <c:pt idx="133">
                  <c:v>67.660968231913259</c:v>
                </c:pt>
                <c:pt idx="134">
                  <c:v>67.517869826508189</c:v>
                </c:pt>
                <c:pt idx="135">
                  <c:v>67.37526881159225</c:v>
                </c:pt>
                <c:pt idx="136">
                  <c:v>67.233207354214301</c:v>
                </c:pt>
                <c:pt idx="137">
                  <c:v>67.09173084522692</c:v>
                </c:pt>
                <c:pt idx="138">
                  <c:v>66.950887780307212</c:v>
                </c:pt>
                <c:pt idx="139">
                  <c:v>66.81072957140745</c:v>
                </c:pt>
                <c:pt idx="140">
                  <c:v>66.671310277723592</c:v>
                </c:pt>
                <c:pt idx="141">
                  <c:v>66.532686245554913</c:v>
                </c:pt>
                <c:pt idx="142">
                  <c:v>66.394915647288386</c:v>
                </c:pt>
                <c:pt idx="143">
                  <c:v>66.258057911304448</c:v>
                </c:pt>
                <c:pt idx="144">
                  <c:v>66.122173036981124</c:v>
                </c:pt>
                <c:pt idx="145">
                  <c:v>65.987320792263233</c:v>
                </c:pt>
                <c:pt idx="146">
                  <c:v>65.853559795511586</c:v>
                </c:pt>
                <c:pt idx="147">
                  <c:v>65.720946488538303</c:v>
                </c:pt>
                <c:pt idx="148">
                  <c:v>65.58953401377434</c:v>
                </c:pt>
                <c:pt idx="149">
                  <c:v>65.459371015208347</c:v>
                </c:pt>
                <c:pt idx="150">
                  <c:v>65.330500389774045</c:v>
                </c:pt>
                <c:pt idx="151">
                  <c:v>65.202958022829094</c:v>
                </c:pt>
                <c:pt idx="152">
                  <c:v>65.076771547739241</c:v>
                </c:pt>
                <c:pt idx="153">
                  <c:v>64.951959174767438</c:v>
                </c:pt>
                <c:pt idx="154">
                  <c:v>64.828528637847228</c:v>
                </c:pt>
                <c:pt idx="155">
                  <c:v>64.706476308810608</c:v>
                </c:pt>
                <c:pt idx="156">
                  <c:v>64.585786526767777</c:v>
                </c:pt>
                <c:pt idx="157">
                  <c:v>64.46643118530703</c:v>
                </c:pt>
                <c:pt idx="158">
                  <c:v>64.34836961195397</c:v>
                </c:pt>
                <c:pt idx="159">
                  <c:v>64.231548763157264</c:v>
                </c:pt>
                <c:pt idx="160">
                  <c:v>64.115903744509708</c:v>
                </c:pt>
                <c:pt idx="161">
                  <c:v>64.001358650820563</c:v>
                </c:pt>
                <c:pt idx="162">
                  <c:v>63.887827705084305</c:v>
                </c:pt>
                <c:pt idx="163">
                  <c:v>63.775216660521849</c:v>
                </c:pt>
                <c:pt idx="164">
                  <c:v>63.663424416866434</c:v>
                </c:pt>
                <c:pt idx="165">
                  <c:v>63.552344791948741</c:v>
                </c:pt>
                <c:pt idx="166">
                  <c:v>63.441868383170956</c:v>
                </c:pt>
                <c:pt idx="167">
                  <c:v>63.331884451065918</c:v>
                </c:pt>
                <c:pt idx="168">
                  <c:v>63.222282758858327</c:v>
                </c:pt>
                <c:pt idx="169">
                  <c:v>63.112955307448246</c:v>
                </c:pt>
                <c:pt idx="170">
                  <c:v>63.003797913880746</c:v>
                </c:pt>
                <c:pt idx="171">
                  <c:v>62.894711592283571</c:v>
                </c:pt>
                <c:pt idx="172">
                  <c:v>62.785603708467917</c:v>
                </c:pt>
                <c:pt idx="173">
                  <c:v>62.676388891918066</c:v>
                </c:pt>
                <c:pt idx="174">
                  <c:v>62.566989700857775</c:v>
                </c:pt>
                <c:pt idx="175">
                  <c:v>62.457337046761282</c:v>
                </c:pt>
                <c:pt idx="176">
                  <c:v>62.347370393565967</c:v>
                </c:pt>
                <c:pt idx="177">
                  <c:v>62.23703775366041</c:v>
                </c:pt>
                <c:pt idx="178">
                  <c:v>62.126295507383468</c:v>
                </c:pt>
                <c:pt idx="179">
                  <c:v>62.015108075376375</c:v>
                </c:pt>
                <c:pt idx="180">
                  <c:v>61.903447473902979</c:v>
                </c:pt>
                <c:pt idx="181">
                  <c:v>61.791292782501706</c:v>
                </c:pt>
                <c:pt idx="182">
                  <c:v>61.678629551404057</c:v>
                </c:pt>
                <c:pt idx="183">
                  <c:v>61.565449173395891</c:v>
                </c:pt>
                <c:pt idx="184">
                  <c:v>61.45174824153348</c:v>
                </c:pt>
                <c:pt idx="185">
                  <c:v>61.337527910635558</c:v>
                </c:pt>
                <c:pt idx="186">
                  <c:v>61.222793276981292</c:v>
                </c:pt>
                <c:pt idx="187">
                  <c:v>61.107552787323328</c:v>
                </c:pt>
                <c:pt idx="188">
                  <c:v>60.991817685292908</c:v>
                </c:pt>
                <c:pt idx="189">
                  <c:v>60.875601500602208</c:v>
                </c:pt>
                <c:pt idx="190">
                  <c:v>60.758919584171004</c:v>
                </c:pt>
                <c:pt idx="191">
                  <c:v>60.641788690424924</c:v>
                </c:pt>
                <c:pt idx="192">
                  <c:v>60.524226606511846</c:v>
                </c:pt>
                <c:pt idx="193">
                  <c:v>60.406251827030836</c:v>
                </c:pt>
                <c:pt idx="194">
                  <c:v>60.287883272022803</c:v>
                </c:pt>
                <c:pt idx="195">
                  <c:v>60.169140045390272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84.21</c:v>
                </c:pt>
                <c:pt idx="1">
                  <c:v>83.435000000000002</c:v>
                </c:pt>
                <c:pt idx="2">
                  <c:v>82.805999999999997</c:v>
                </c:pt>
                <c:pt idx="3">
                  <c:v>83.144999999999996</c:v>
                </c:pt>
                <c:pt idx="4">
                  <c:v>83.918999999999997</c:v>
                </c:pt>
                <c:pt idx="5">
                  <c:v>83.29</c:v>
                </c:pt>
                <c:pt idx="6">
                  <c:v>84.29</c:v>
                </c:pt>
                <c:pt idx="7">
                  <c:v>83.725999999999999</c:v>
                </c:pt>
                <c:pt idx="8">
                  <c:v>83.242000000000004</c:v>
                </c:pt>
                <c:pt idx="9">
                  <c:v>83.016000000000005</c:v>
                </c:pt>
                <c:pt idx="10">
                  <c:v>83.870999999999995</c:v>
                </c:pt>
                <c:pt idx="11">
                  <c:v>84.225999999999999</c:v>
                </c:pt>
                <c:pt idx="12">
                  <c:v>84.257999999999996</c:v>
                </c:pt>
                <c:pt idx="13">
                  <c:v>84.031999999999996</c:v>
                </c:pt>
                <c:pt idx="14">
                  <c:v>83.629000000000005</c:v>
                </c:pt>
                <c:pt idx="15">
                  <c:v>84.694000000000003</c:v>
                </c:pt>
                <c:pt idx="16">
                  <c:v>83.418999999999997</c:v>
                </c:pt>
                <c:pt idx="17">
                  <c:v>84.274000000000001</c:v>
                </c:pt>
                <c:pt idx="18">
                  <c:v>84.081000000000003</c:v>
                </c:pt>
                <c:pt idx="19">
                  <c:v>84.918999999999997</c:v>
                </c:pt>
                <c:pt idx="20">
                  <c:v>83.531999999999996</c:v>
                </c:pt>
                <c:pt idx="21">
                  <c:v>83.581000000000003</c:v>
                </c:pt>
                <c:pt idx="22">
                  <c:v>83.661000000000001</c:v>
                </c:pt>
                <c:pt idx="23">
                  <c:v>83.113</c:v>
                </c:pt>
                <c:pt idx="24">
                  <c:v>83.468000000000004</c:v>
                </c:pt>
                <c:pt idx="25">
                  <c:v>84.355000000000004</c:v>
                </c:pt>
                <c:pt idx="26">
                  <c:v>83.870999999999995</c:v>
                </c:pt>
                <c:pt idx="27">
                  <c:v>83.677000000000007</c:v>
                </c:pt>
                <c:pt idx="28">
                  <c:v>83.805999999999997</c:v>
                </c:pt>
                <c:pt idx="29">
                  <c:v>84.031999999999996</c:v>
                </c:pt>
                <c:pt idx="30">
                  <c:v>84.29</c:v>
                </c:pt>
                <c:pt idx="31">
                  <c:v>84.757999999999996</c:v>
                </c:pt>
                <c:pt idx="32">
                  <c:v>84.548000000000002</c:v>
                </c:pt>
                <c:pt idx="33">
                  <c:v>85</c:v>
                </c:pt>
                <c:pt idx="34">
                  <c:v>84.257999999999996</c:v>
                </c:pt>
                <c:pt idx="35">
                  <c:v>86.161000000000001</c:v>
                </c:pt>
                <c:pt idx="36">
                  <c:v>85.71</c:v>
                </c:pt>
                <c:pt idx="37">
                  <c:v>85.935000000000002</c:v>
                </c:pt>
                <c:pt idx="38">
                  <c:v>87</c:v>
                </c:pt>
                <c:pt idx="39">
                  <c:v>87.838999999999999</c:v>
                </c:pt>
                <c:pt idx="40">
                  <c:v>88.805999999999997</c:v>
                </c:pt>
                <c:pt idx="41">
                  <c:v>89.805999999999997</c:v>
                </c:pt>
                <c:pt idx="42">
                  <c:v>91.274000000000001</c:v>
                </c:pt>
                <c:pt idx="43">
                  <c:v>94.257999999999996</c:v>
                </c:pt>
                <c:pt idx="44">
                  <c:v>95.935000000000002</c:v>
                </c:pt>
                <c:pt idx="45">
                  <c:v>97.742000000000004</c:v>
                </c:pt>
                <c:pt idx="46">
                  <c:v>101.09699999999999</c:v>
                </c:pt>
                <c:pt idx="47">
                  <c:v>106.09699999999999</c:v>
                </c:pt>
                <c:pt idx="48">
                  <c:v>112.726</c:v>
                </c:pt>
                <c:pt idx="49">
                  <c:v>119.581</c:v>
                </c:pt>
                <c:pt idx="50">
                  <c:v>127.613</c:v>
                </c:pt>
                <c:pt idx="51">
                  <c:v>141.69399999999999</c:v>
                </c:pt>
                <c:pt idx="52">
                  <c:v>156.226</c:v>
                </c:pt>
                <c:pt idx="53">
                  <c:v>173.32300000000001</c:v>
                </c:pt>
                <c:pt idx="54">
                  <c:v>189.952</c:v>
                </c:pt>
                <c:pt idx="55">
                  <c:v>204.08099999999999</c:v>
                </c:pt>
                <c:pt idx="56">
                  <c:v>216.5</c:v>
                </c:pt>
                <c:pt idx="57">
                  <c:v>226.048</c:v>
                </c:pt>
                <c:pt idx="58">
                  <c:v>232.69399999999999</c:v>
                </c:pt>
                <c:pt idx="59">
                  <c:v>234.87100000000001</c:v>
                </c:pt>
                <c:pt idx="60">
                  <c:v>235.548</c:v>
                </c:pt>
                <c:pt idx="61">
                  <c:v>232.17699999999999</c:v>
                </c:pt>
                <c:pt idx="62">
                  <c:v>224.935</c:v>
                </c:pt>
                <c:pt idx="63">
                  <c:v>212.35499999999999</c:v>
                </c:pt>
                <c:pt idx="64">
                  <c:v>192.64500000000001</c:v>
                </c:pt>
                <c:pt idx="65">
                  <c:v>162.952</c:v>
                </c:pt>
                <c:pt idx="66">
                  <c:v>125.32299999999999</c:v>
                </c:pt>
                <c:pt idx="67">
                  <c:v>94.129000000000005</c:v>
                </c:pt>
                <c:pt idx="68">
                  <c:v>81.757999999999996</c:v>
                </c:pt>
                <c:pt idx="69">
                  <c:v>80.468000000000004</c:v>
                </c:pt>
                <c:pt idx="70">
                  <c:v>82.403000000000006</c:v>
                </c:pt>
                <c:pt idx="71">
                  <c:v>83.855000000000004</c:v>
                </c:pt>
                <c:pt idx="72">
                  <c:v>85.677000000000007</c:v>
                </c:pt>
                <c:pt idx="73">
                  <c:v>88.29</c:v>
                </c:pt>
                <c:pt idx="74">
                  <c:v>93.757999999999996</c:v>
                </c:pt>
                <c:pt idx="75">
                  <c:v>98.757999999999996</c:v>
                </c:pt>
                <c:pt idx="76">
                  <c:v>107.71</c:v>
                </c:pt>
                <c:pt idx="77">
                  <c:v>118.742</c:v>
                </c:pt>
                <c:pt idx="78">
                  <c:v>130.548</c:v>
                </c:pt>
                <c:pt idx="79">
                  <c:v>142.952</c:v>
                </c:pt>
                <c:pt idx="80">
                  <c:v>154.274</c:v>
                </c:pt>
                <c:pt idx="81">
                  <c:v>165</c:v>
                </c:pt>
                <c:pt idx="82">
                  <c:v>173.01599999999999</c:v>
                </c:pt>
                <c:pt idx="83">
                  <c:v>178.98400000000001</c:v>
                </c:pt>
                <c:pt idx="84">
                  <c:v>183.32300000000001</c:v>
                </c:pt>
                <c:pt idx="85">
                  <c:v>183.565</c:v>
                </c:pt>
                <c:pt idx="86">
                  <c:v>181.53200000000001</c:v>
                </c:pt>
                <c:pt idx="87">
                  <c:v>175.09700000000001</c:v>
                </c:pt>
                <c:pt idx="88">
                  <c:v>163.048</c:v>
                </c:pt>
                <c:pt idx="89">
                  <c:v>144.25800000000001</c:v>
                </c:pt>
                <c:pt idx="90">
                  <c:v>117.306</c:v>
                </c:pt>
                <c:pt idx="91">
                  <c:v>91.694000000000003</c:v>
                </c:pt>
                <c:pt idx="92">
                  <c:v>75.968000000000004</c:v>
                </c:pt>
                <c:pt idx="93">
                  <c:v>71.387</c:v>
                </c:pt>
                <c:pt idx="94">
                  <c:v>70.274000000000001</c:v>
                </c:pt>
                <c:pt idx="95">
                  <c:v>70.903000000000006</c:v>
                </c:pt>
                <c:pt idx="96">
                  <c:v>71.305999999999997</c:v>
                </c:pt>
                <c:pt idx="97">
                  <c:v>70.355000000000004</c:v>
                </c:pt>
                <c:pt idx="98">
                  <c:v>69.903000000000006</c:v>
                </c:pt>
                <c:pt idx="99">
                  <c:v>70.113</c:v>
                </c:pt>
                <c:pt idx="100">
                  <c:v>70.855000000000004</c:v>
                </c:pt>
                <c:pt idx="101">
                  <c:v>70.161000000000001</c:v>
                </c:pt>
                <c:pt idx="102">
                  <c:v>69.661000000000001</c:v>
                </c:pt>
                <c:pt idx="103">
                  <c:v>71.370999999999995</c:v>
                </c:pt>
                <c:pt idx="104">
                  <c:v>70.225999999999999</c:v>
                </c:pt>
                <c:pt idx="105">
                  <c:v>69.661000000000001</c:v>
                </c:pt>
                <c:pt idx="106">
                  <c:v>70.838999999999999</c:v>
                </c:pt>
                <c:pt idx="107">
                  <c:v>70.805999999999997</c:v>
                </c:pt>
                <c:pt idx="108">
                  <c:v>70.290000000000006</c:v>
                </c:pt>
                <c:pt idx="109">
                  <c:v>70.468000000000004</c:v>
                </c:pt>
                <c:pt idx="110">
                  <c:v>69.870999999999995</c:v>
                </c:pt>
                <c:pt idx="111">
                  <c:v>69.451999999999998</c:v>
                </c:pt>
                <c:pt idx="112">
                  <c:v>69.387</c:v>
                </c:pt>
                <c:pt idx="113">
                  <c:v>69.225999999999999</c:v>
                </c:pt>
                <c:pt idx="114">
                  <c:v>69.257999999999996</c:v>
                </c:pt>
                <c:pt idx="115">
                  <c:v>69.257999999999996</c:v>
                </c:pt>
                <c:pt idx="116">
                  <c:v>68.644999999999996</c:v>
                </c:pt>
                <c:pt idx="117">
                  <c:v>68.161000000000001</c:v>
                </c:pt>
                <c:pt idx="118">
                  <c:v>68.855000000000004</c:v>
                </c:pt>
                <c:pt idx="119">
                  <c:v>69.177000000000007</c:v>
                </c:pt>
                <c:pt idx="120">
                  <c:v>69.596999999999994</c:v>
                </c:pt>
                <c:pt idx="121">
                  <c:v>69.257999999999996</c:v>
                </c:pt>
                <c:pt idx="122">
                  <c:v>70.403000000000006</c:v>
                </c:pt>
                <c:pt idx="123">
                  <c:v>69.918999999999997</c:v>
                </c:pt>
                <c:pt idx="124">
                  <c:v>69.774000000000001</c:v>
                </c:pt>
                <c:pt idx="125">
                  <c:v>69.725999999999999</c:v>
                </c:pt>
                <c:pt idx="126">
                  <c:v>68.805999999999997</c:v>
                </c:pt>
                <c:pt idx="127">
                  <c:v>68.031999999999996</c:v>
                </c:pt>
                <c:pt idx="128">
                  <c:v>66.677000000000007</c:v>
                </c:pt>
                <c:pt idx="129">
                  <c:v>66.661000000000001</c:v>
                </c:pt>
                <c:pt idx="130">
                  <c:v>65.774000000000001</c:v>
                </c:pt>
                <c:pt idx="131">
                  <c:v>66.629000000000005</c:v>
                </c:pt>
                <c:pt idx="132">
                  <c:v>66.822999999999993</c:v>
                </c:pt>
                <c:pt idx="133">
                  <c:v>64.951999999999998</c:v>
                </c:pt>
                <c:pt idx="134">
                  <c:v>63.79</c:v>
                </c:pt>
                <c:pt idx="135">
                  <c:v>65.548000000000002</c:v>
                </c:pt>
                <c:pt idx="136">
                  <c:v>66</c:v>
                </c:pt>
                <c:pt idx="137">
                  <c:v>65.516000000000005</c:v>
                </c:pt>
                <c:pt idx="138">
                  <c:v>65.081000000000003</c:v>
                </c:pt>
                <c:pt idx="139">
                  <c:v>66.081000000000003</c:v>
                </c:pt>
                <c:pt idx="140">
                  <c:v>65.968000000000004</c:v>
                </c:pt>
                <c:pt idx="141">
                  <c:v>64.435000000000002</c:v>
                </c:pt>
                <c:pt idx="142">
                  <c:v>63.838999999999999</c:v>
                </c:pt>
                <c:pt idx="143">
                  <c:v>64.564999999999998</c:v>
                </c:pt>
                <c:pt idx="144">
                  <c:v>63.968000000000004</c:v>
                </c:pt>
                <c:pt idx="145">
                  <c:v>62.805999999999997</c:v>
                </c:pt>
                <c:pt idx="146">
                  <c:v>64.709999999999994</c:v>
                </c:pt>
                <c:pt idx="147">
                  <c:v>63.968000000000004</c:v>
                </c:pt>
                <c:pt idx="148">
                  <c:v>63.418999999999997</c:v>
                </c:pt>
                <c:pt idx="149">
                  <c:v>63.645000000000003</c:v>
                </c:pt>
                <c:pt idx="150">
                  <c:v>63.354999999999997</c:v>
                </c:pt>
                <c:pt idx="151">
                  <c:v>63.758000000000003</c:v>
                </c:pt>
                <c:pt idx="152">
                  <c:v>63.79</c:v>
                </c:pt>
                <c:pt idx="153">
                  <c:v>63.338999999999999</c:v>
                </c:pt>
                <c:pt idx="154">
                  <c:v>63.984000000000002</c:v>
                </c:pt>
                <c:pt idx="155">
                  <c:v>63.854999999999997</c:v>
                </c:pt>
                <c:pt idx="156">
                  <c:v>63.838999999999999</c:v>
                </c:pt>
                <c:pt idx="157">
                  <c:v>63.258000000000003</c:v>
                </c:pt>
                <c:pt idx="158">
                  <c:v>62.323</c:v>
                </c:pt>
                <c:pt idx="159">
                  <c:v>61.984000000000002</c:v>
                </c:pt>
                <c:pt idx="160">
                  <c:v>62.564999999999998</c:v>
                </c:pt>
                <c:pt idx="161">
                  <c:v>61.338999999999999</c:v>
                </c:pt>
                <c:pt idx="162">
                  <c:v>61.048000000000002</c:v>
                </c:pt>
                <c:pt idx="163">
                  <c:v>60.581000000000003</c:v>
                </c:pt>
                <c:pt idx="164">
                  <c:v>59.71</c:v>
                </c:pt>
                <c:pt idx="165">
                  <c:v>58.968000000000004</c:v>
                </c:pt>
                <c:pt idx="166">
                  <c:v>59.758000000000003</c:v>
                </c:pt>
                <c:pt idx="167">
                  <c:v>59.323</c:v>
                </c:pt>
                <c:pt idx="168">
                  <c:v>59.871000000000002</c:v>
                </c:pt>
                <c:pt idx="169">
                  <c:v>59.177</c:v>
                </c:pt>
                <c:pt idx="170">
                  <c:v>59.21</c:v>
                </c:pt>
                <c:pt idx="171">
                  <c:v>58.451999999999998</c:v>
                </c:pt>
                <c:pt idx="172">
                  <c:v>59.305999999999997</c:v>
                </c:pt>
                <c:pt idx="173">
                  <c:v>58.694000000000003</c:v>
                </c:pt>
                <c:pt idx="174">
                  <c:v>57.677</c:v>
                </c:pt>
                <c:pt idx="175">
                  <c:v>57.694000000000003</c:v>
                </c:pt>
                <c:pt idx="176">
                  <c:v>58.274000000000001</c:v>
                </c:pt>
                <c:pt idx="177">
                  <c:v>58.064999999999998</c:v>
                </c:pt>
                <c:pt idx="178">
                  <c:v>58.194000000000003</c:v>
                </c:pt>
                <c:pt idx="179">
                  <c:v>59.177</c:v>
                </c:pt>
                <c:pt idx="180">
                  <c:v>58.548000000000002</c:v>
                </c:pt>
                <c:pt idx="181">
                  <c:v>57.468000000000004</c:v>
                </c:pt>
                <c:pt idx="182">
                  <c:v>58.29</c:v>
                </c:pt>
                <c:pt idx="183">
                  <c:v>59.258000000000003</c:v>
                </c:pt>
                <c:pt idx="184">
                  <c:v>58.694000000000003</c:v>
                </c:pt>
                <c:pt idx="185">
                  <c:v>59.081000000000003</c:v>
                </c:pt>
                <c:pt idx="186">
                  <c:v>57.725999999999999</c:v>
                </c:pt>
                <c:pt idx="187">
                  <c:v>58.694000000000003</c:v>
                </c:pt>
                <c:pt idx="188">
                  <c:v>58.5</c:v>
                </c:pt>
                <c:pt idx="189">
                  <c:v>58.015999999999998</c:v>
                </c:pt>
                <c:pt idx="190">
                  <c:v>57.258000000000003</c:v>
                </c:pt>
                <c:pt idx="191">
                  <c:v>58.661000000000001</c:v>
                </c:pt>
                <c:pt idx="192">
                  <c:v>58.774000000000001</c:v>
                </c:pt>
                <c:pt idx="193">
                  <c:v>58.194000000000003</c:v>
                </c:pt>
                <c:pt idx="194">
                  <c:v>58.064999999999998</c:v>
                </c:pt>
                <c:pt idx="195">
                  <c:v>57.805999999999997</c:v>
                </c:pt>
                <c:pt idx="196">
                  <c:v>56.515999999999998</c:v>
                </c:pt>
                <c:pt idx="197">
                  <c:v>58.548000000000002</c:v>
                </c:pt>
                <c:pt idx="198">
                  <c:v>57.145000000000003</c:v>
                </c:pt>
                <c:pt idx="199">
                  <c:v>56.305999999999997</c:v>
                </c:pt>
                <c:pt idx="200">
                  <c:v>57.258000000000003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82.572635954750012</c:v>
                </c:pt>
                <c:pt idx="1">
                  <c:v>82.673820405096293</c:v>
                </c:pt>
                <c:pt idx="2">
                  <c:v>82.774549131653131</c:v>
                </c:pt>
                <c:pt idx="3">
                  <c:v>82.874732974599013</c:v>
                </c:pt>
                <c:pt idx="4">
                  <c:v>82.974270692642307</c:v>
                </c:pt>
                <c:pt idx="5">
                  <c:v>83.073047673599731</c:v>
                </c:pt>
                <c:pt idx="6">
                  <c:v>83.170934555475412</c:v>
                </c:pt>
                <c:pt idx="7">
                  <c:v>83.26778576228584</c:v>
                </c:pt>
                <c:pt idx="8">
                  <c:v>83.363437962371648</c:v>
                </c:pt>
                <c:pt idx="9">
                  <c:v>83.457708461523026</c:v>
                </c:pt>
                <c:pt idx="10">
                  <c:v>83.550393549343539</c:v>
                </c:pt>
                <c:pt idx="11">
                  <c:v>83.641266825544804</c:v>
                </c:pt>
                <c:pt idx="12">
                  <c:v>83.730077544386702</c:v>
                </c:pt>
                <c:pt idx="13">
                  <c:v>83.816549032011622</c:v>
                </c:pt>
                <c:pt idx="14">
                  <c:v>83.900377255830691</c:v>
                </c:pt>
                <c:pt idx="15">
                  <c:v>83.98122966199071</c:v>
                </c:pt>
                <c:pt idx="16">
                  <c:v>84.058744453491542</c:v>
                </c:pt>
                <c:pt idx="17">
                  <c:v>84.132530568823</c:v>
                </c:pt>
                <c:pt idx="18">
                  <c:v>84.202168755639022</c:v>
                </c:pt>
                <c:pt idx="19">
                  <c:v>84.267214340111323</c:v>
                </c:pt>
                <c:pt idx="20">
                  <c:v>84.327202604103334</c:v>
                </c:pt>
                <c:pt idx="21">
                  <c:v>84.381658145040348</c:v>
                </c:pt>
                <c:pt idx="22">
                  <c:v>84.430110266601744</c:v>
                </c:pt>
                <c:pt idx="23">
                  <c:v>84.472117404568039</c:v>
                </c:pt>
                <c:pt idx="24">
                  <c:v>84.507304913472993</c:v>
                </c:pt>
                <c:pt idx="25">
                  <c:v>84.535422309375676</c:v>
                </c:pt>
                <c:pt idx="26">
                  <c:v>84.556428350339118</c:v>
                </c:pt>
                <c:pt idx="27">
                  <c:v>84.570615166574967</c:v>
                </c:pt>
                <c:pt idx="28">
                  <c:v>84.578785976239644</c:v>
                </c:pt>
                <c:pt idx="29">
                  <c:v>84.582504563595407</c:v>
                </c:pt>
                <c:pt idx="30">
                  <c:v>84.584438293019531</c:v>
                </c:pt>
                <c:pt idx="31">
                  <c:v>84.588819381949236</c:v>
                </c:pt>
                <c:pt idx="32">
                  <c:v>84.602050564415507</c:v>
                </c:pt>
                <c:pt idx="33">
                  <c:v>84.633479940611835</c:v>
                </c:pt>
                <c:pt idx="34">
                  <c:v>84.696364246402652</c:v>
                </c:pt>
                <c:pt idx="35">
                  <c:v>84.80902834327506</c:v>
                </c:pt>
                <c:pt idx="36">
                  <c:v>84.99620982299939</c:v>
                </c:pt>
                <c:pt idx="37">
                  <c:v>85.29055001144215</c:v>
                </c:pt>
                <c:pt idx="38">
                  <c:v>85.734155912804283</c:v>
                </c:pt>
                <c:pt idx="39">
                  <c:v>86.380112631249517</c:v>
                </c:pt>
                <c:pt idx="40">
                  <c:v>87.293775215389388</c:v>
                </c:pt>
                <c:pt idx="41">
                  <c:v>88.553617558769446</c:v>
                </c:pt>
                <c:pt idx="42">
                  <c:v>90.251371160733214</c:v>
                </c:pt>
                <c:pt idx="43">
                  <c:v>92.491157505128086</c:v>
                </c:pt>
                <c:pt idx="44">
                  <c:v>95.387315185878393</c:v>
                </c:pt>
                <c:pt idx="45">
                  <c:v>99.060657346455358</c:v>
                </c:pt>
                <c:pt idx="46">
                  <c:v>103.63297530849015</c:v>
                </c:pt>
                <c:pt idx="47">
                  <c:v>109.21973519378332</c:v>
                </c:pt>
                <c:pt idx="48">
                  <c:v>115.92109433107584</c:v>
                </c:pt>
                <c:pt idx="49">
                  <c:v>123.81158338422001</c:v>
                </c:pt>
                <c:pt idx="50">
                  <c:v>132.92903786268732</c:v>
                </c:pt>
                <c:pt idx="51">
                  <c:v>143.26357977048201</c:v>
                </c:pt>
                <c:pt idx="52">
                  <c:v>154.74755135483383</c:v>
                </c:pt>
                <c:pt idx="53">
                  <c:v>167.24699791347024</c:v>
                </c:pt>
                <c:pt idx="54">
                  <c:v>180.55374409431951</c:v>
                </c:pt>
                <c:pt idx="55">
                  <c:v>194.37247449892328</c:v>
                </c:pt>
                <c:pt idx="56">
                  <c:v>208.28749023269418</c:v>
                </c:pt>
                <c:pt idx="57">
                  <c:v>221.68203438629504</c:v>
                </c:pt>
                <c:pt idx="58">
                  <c:v>233.58815316821276</c:v>
                </c:pt>
                <c:pt idx="59">
                  <c:v>242.5036783112065</c:v>
                </c:pt>
                <c:pt idx="60">
                  <c:v>246.33999257198278</c:v>
                </c:pt>
                <c:pt idx="61">
                  <c:v>242.77100102773497</c:v>
                </c:pt>
                <c:pt idx="62">
                  <c:v>230.1367126958684</c:v>
                </c:pt>
                <c:pt idx="63">
                  <c:v>208.60767441005325</c:v>
                </c:pt>
                <c:pt idx="64">
                  <c:v>180.83285669630519</c:v>
                </c:pt>
                <c:pt idx="65">
                  <c:v>151.36234609248675</c:v>
                </c:pt>
                <c:pt idx="66">
                  <c:v>124.95615295503796</c:v>
                </c:pt>
                <c:pt idx="67">
                  <c:v>104.79893708951208</c:v>
                </c:pt>
                <c:pt idx="68">
                  <c:v>91.719022374305936</c:v>
                </c:pt>
                <c:pt idx="69">
                  <c:v>84.675384794578207</c:v>
                </c:pt>
                <c:pt idx="70">
                  <c:v>81.883982580643931</c:v>
                </c:pt>
                <c:pt idx="71">
                  <c:v>81.769290340185933</c:v>
                </c:pt>
                <c:pt idx="72">
                  <c:v>83.366376999345903</c:v>
                </c:pt>
                <c:pt idx="73">
                  <c:v>86.280833043076882</c:v>
                </c:pt>
                <c:pt idx="74">
                  <c:v>90.479033134054433</c:v>
                </c:pt>
                <c:pt idx="75">
                  <c:v>96.093170319958134</c:v>
                </c:pt>
                <c:pt idx="76">
                  <c:v>103.29255604575712</c:v>
                </c:pt>
                <c:pt idx="77">
                  <c:v>112.20340796117718</c:v>
                </c:pt>
                <c:pt idx="78">
                  <c:v>122.84781320897777</c:v>
                </c:pt>
                <c:pt idx="79">
                  <c:v>135.08063113712561</c:v>
                </c:pt>
                <c:pt idx="80">
                  <c:v>148.5103234602372</c:v>
                </c:pt>
                <c:pt idx="81">
                  <c:v>162.39864419227879</c:v>
                </c:pt>
                <c:pt idx="82">
                  <c:v>175.55948293684546</c:v>
                </c:pt>
                <c:pt idx="83">
                  <c:v>186.32703644219487</c:v>
                </c:pt>
                <c:pt idx="84">
                  <c:v>192.71276011602635</c:v>
                </c:pt>
                <c:pt idx="85">
                  <c:v>192.8509482678586</c:v>
                </c:pt>
                <c:pt idx="86">
                  <c:v>185.68288981753599</c:v>
                </c:pt>
                <c:pt idx="87">
                  <c:v>171.59566730264189</c:v>
                </c:pt>
                <c:pt idx="88">
                  <c:v>152.60443259789326</c:v>
                </c:pt>
                <c:pt idx="89">
                  <c:v>131.83671167021586</c:v>
                </c:pt>
                <c:pt idx="90">
                  <c:v>112.49886235683</c:v>
                </c:pt>
                <c:pt idx="91">
                  <c:v>96.859289804905089</c:v>
                </c:pt>
                <c:pt idx="92">
                  <c:v>85.761356172378385</c:v>
                </c:pt>
                <c:pt idx="93">
                  <c:v>78.80268981860759</c:v>
                </c:pt>
                <c:pt idx="94">
                  <c:v>74.915398816009258</c:v>
                </c:pt>
                <c:pt idx="95">
                  <c:v>72.950224684742153</c:v>
                </c:pt>
                <c:pt idx="96">
                  <c:v>72.017324575765556</c:v>
                </c:pt>
                <c:pt idx="97">
                  <c:v>71.564963185803549</c:v>
                </c:pt>
                <c:pt idx="98">
                  <c:v>71.307855015547489</c:v>
                </c:pt>
                <c:pt idx="99">
                  <c:v>71.120484010825777</c:v>
                </c:pt>
                <c:pt idx="100">
                  <c:v>70.955304352178516</c:v>
                </c:pt>
                <c:pt idx="101">
                  <c:v>70.796679868769871</c:v>
                </c:pt>
                <c:pt idx="102">
                  <c:v>70.640106369211395</c:v>
                </c:pt>
                <c:pt idx="103">
                  <c:v>70.484425168502938</c:v>
                </c:pt>
                <c:pt idx="104">
                  <c:v>70.329353305622618</c:v>
                </c:pt>
                <c:pt idx="105">
                  <c:v>70.174816397432906</c:v>
                </c:pt>
                <c:pt idx="106">
                  <c:v>70.020802503817634</c:v>
                </c:pt>
                <c:pt idx="107">
                  <c:v>69.867354824311448</c:v>
                </c:pt>
                <c:pt idx="108">
                  <c:v>69.714615189167006</c:v>
                </c:pt>
                <c:pt idx="109">
                  <c:v>69.562913898527498</c:v>
                </c:pt>
                <c:pt idx="110">
                  <c:v>69.412924789021531</c:v>
                </c:pt>
                <c:pt idx="111">
                  <c:v>69.265909436920097</c:v>
                </c:pt>
                <c:pt idx="112">
                  <c:v>69.124065809314786</c:v>
                </c:pt>
                <c:pt idx="113">
                  <c:v>68.990968299381905</c:v>
                </c:pt>
                <c:pt idx="114">
                  <c:v>68.872031628508736</c:v>
                </c:pt>
                <c:pt idx="115">
                  <c:v>68.774852354664773</c:v>
                </c:pt>
                <c:pt idx="116">
                  <c:v>68.7091966672875</c:v>
                </c:pt>
                <c:pt idx="117">
                  <c:v>68.686349102462032</c:v>
                </c:pt>
                <c:pt idx="118">
                  <c:v>68.717556874861017</c:v>
                </c:pt>
                <c:pt idx="119">
                  <c:v>68.811397468497958</c:v>
                </c:pt>
                <c:pt idx="120">
                  <c:v>68.969930596673564</c:v>
                </c:pt>
                <c:pt idx="121">
                  <c:v>69.183245950393427</c:v>
                </c:pt>
                <c:pt idx="122">
                  <c:v>69.421825756250129</c:v>
                </c:pt>
                <c:pt idx="123">
                  <c:v>69.628142448193486</c:v>
                </c:pt>
                <c:pt idx="124">
                  <c:v>69.715741274923445</c:v>
                </c:pt>
                <c:pt idx="125">
                  <c:v>69.590943974749536</c:v>
                </c:pt>
                <c:pt idx="126">
                  <c:v>69.202339265982928</c:v>
                </c:pt>
                <c:pt idx="127">
                  <c:v>68.589579444114605</c:v>
                </c:pt>
                <c:pt idx="128">
                  <c:v>67.881225148624907</c:v>
                </c:pt>
                <c:pt idx="129">
                  <c:v>67.227513887025353</c:v>
                </c:pt>
                <c:pt idx="130">
                  <c:v>66.72077178536783</c:v>
                </c:pt>
                <c:pt idx="131">
                  <c:v>66.36848085702897</c:v>
                </c:pt>
                <c:pt idx="132">
                  <c:v>66.125337881098446</c:v>
                </c:pt>
                <c:pt idx="133">
                  <c:v>65.939536785099563</c:v>
                </c:pt>
                <c:pt idx="134">
                  <c:v>65.776879541581508</c:v>
                </c:pt>
                <c:pt idx="135">
                  <c:v>65.621377418180387</c:v>
                </c:pt>
                <c:pt idx="136">
                  <c:v>65.467382537607989</c:v>
                </c:pt>
                <c:pt idx="137">
                  <c:v>65.313328633171537</c:v>
                </c:pt>
                <c:pt idx="138">
                  <c:v>65.158851640190349</c:v>
                </c:pt>
                <c:pt idx="139">
                  <c:v>65.003865402496032</c:v>
                </c:pt>
                <c:pt idx="140">
                  <c:v>64.848351640314959</c:v>
                </c:pt>
                <c:pt idx="141">
                  <c:v>64.692354050696963</c:v>
                </c:pt>
                <c:pt idx="142">
                  <c:v>64.536057202652557</c:v>
                </c:pt>
                <c:pt idx="143">
                  <c:v>64.379969111999657</c:v>
                </c:pt>
                <c:pt idx="144">
                  <c:v>64.225272942902677</c:v>
                </c:pt>
                <c:pt idx="145">
                  <c:v>64.074414734587876</c:v>
                </c:pt>
                <c:pt idx="146">
                  <c:v>63.931924940065301</c:v>
                </c:pt>
                <c:pt idx="147">
                  <c:v>63.80528814659791</c:v>
                </c:pt>
                <c:pt idx="148">
                  <c:v>63.705373934756203</c:v>
                </c:pt>
                <c:pt idx="149">
                  <c:v>63.645614402763272</c:v>
                </c:pt>
                <c:pt idx="150">
                  <c:v>63.638917239893999</c:v>
                </c:pt>
                <c:pt idx="151">
                  <c:v>63.691296463505608</c:v>
                </c:pt>
                <c:pt idx="152">
                  <c:v>63.791542934929218</c:v>
                </c:pt>
                <c:pt idx="153">
                  <c:v>63.89869242001528</c:v>
                </c:pt>
                <c:pt idx="154">
                  <c:v>63.937103965711358</c:v>
                </c:pt>
                <c:pt idx="155">
                  <c:v>63.818212774187941</c:v>
                </c:pt>
                <c:pt idx="156">
                  <c:v>63.495276738351777</c:v>
                </c:pt>
                <c:pt idx="157">
                  <c:v>63.012439483553123</c:v>
                </c:pt>
                <c:pt idx="158">
                  <c:v>62.488206912012551</c:v>
                </c:pt>
                <c:pt idx="159">
                  <c:v>62.035544631689646</c:v>
                </c:pt>
                <c:pt idx="160">
                  <c:v>61.697174023739407</c:v>
                </c:pt>
                <c:pt idx="161">
                  <c:v>61.450676453079609</c:v>
                </c:pt>
                <c:pt idx="162">
                  <c:v>61.253772592994395</c:v>
                </c:pt>
                <c:pt idx="163">
                  <c:v>61.076162422623966</c:v>
                </c:pt>
                <c:pt idx="164">
                  <c:v>60.904081132041021</c:v>
                </c:pt>
                <c:pt idx="165">
                  <c:v>60.733155663890379</c:v>
                </c:pt>
                <c:pt idx="166">
                  <c:v>60.56240387972224</c:v>
                </c:pt>
                <c:pt idx="167">
                  <c:v>60.391700443827787</c:v>
                </c:pt>
                <c:pt idx="168">
                  <c:v>60.22107507934065</c:v>
                </c:pt>
                <c:pt idx="169">
                  <c:v>60.050574727567579</c:v>
                </c:pt>
                <c:pt idx="170">
                  <c:v>59.88024349866172</c:v>
                </c:pt>
                <c:pt idx="171">
                  <c:v>59.710120371055943</c:v>
                </c:pt>
                <c:pt idx="172">
                  <c:v>59.540238967050357</c:v>
                </c:pt>
                <c:pt idx="173">
                  <c:v>59.370627608257543</c:v>
                </c:pt>
                <c:pt idx="174">
                  <c:v>59.201309482880035</c:v>
                </c:pt>
                <c:pt idx="175">
                  <c:v>59.03230289643264</c:v>
                </c:pt>
                <c:pt idx="176">
                  <c:v>58.863621586565735</c:v>
                </c:pt>
                <c:pt idx="177">
                  <c:v>58.695275083926354</c:v>
                </c:pt>
                <c:pt idx="178">
                  <c:v>58.527269102498991</c:v>
                </c:pt>
                <c:pt idx="179">
                  <c:v>58.359605944789408</c:v>
                </c:pt>
                <c:pt idx="180">
                  <c:v>58.192284909374813</c:v>
                </c:pt>
                <c:pt idx="181">
                  <c:v>58.025302690578656</c:v>
                </c:pt>
                <c:pt idx="182">
                  <c:v>57.85865376221011</c:v>
                </c:pt>
                <c:pt idx="183">
                  <c:v>57.692330739342474</c:v>
                </c:pt>
                <c:pt idx="184">
                  <c:v>57.526324713929974</c:v>
                </c:pt>
                <c:pt idx="185">
                  <c:v>57.360625561644397</c:v>
                </c:pt>
                <c:pt idx="186">
                  <c:v>57.195222218639309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82.572635954644326</c:v>
                </c:pt>
                <c:pt idx="1">
                  <c:v>82.673820404842573</c:v>
                </c:pt>
                <c:pt idx="2">
                  <c:v>82.774549131052382</c:v>
                </c:pt>
                <c:pt idx="3">
                  <c:v>82.874732973195989</c:v>
                </c:pt>
                <c:pt idx="4">
                  <c:v>82.974270689410446</c:v>
                </c:pt>
                <c:pt idx="5">
                  <c:v>83.07304766625704</c:v>
                </c:pt>
                <c:pt idx="6">
                  <c:v>83.170934539021246</c:v>
                </c:pt>
                <c:pt idx="7">
                  <c:v>83.26778572591833</c:v>
                </c:pt>
                <c:pt idx="8">
                  <c:v>83.363437883090725</c:v>
                </c:pt>
                <c:pt idx="9">
                  <c:v>83.457708291055667</c:v>
                </c:pt>
                <c:pt idx="10">
                  <c:v>83.55039318782454</c:v>
                </c:pt>
                <c:pt idx="11">
                  <c:v>83.64126606934181</c:v>
                </c:pt>
                <c:pt idx="12">
                  <c:v>83.730075984248629</c:v>
                </c:pt>
                <c:pt idx="13">
                  <c:v>83.816545857294358</c:v>
                </c:pt>
                <c:pt idx="14">
                  <c:v>83.900370883996729</c:v>
                </c:pt>
                <c:pt idx="15">
                  <c:v>83.981217048327693</c:v>
                </c:pt>
                <c:pt idx="16">
                  <c:v>84.058719825138226</c:v>
                </c:pt>
                <c:pt idx="17">
                  <c:v>84.13248313950244</c:v>
                </c:pt>
                <c:pt idx="18">
                  <c:v>84.202078665800556</c:v>
                </c:pt>
                <c:pt idx="19">
                  <c:v>84.267045559680881</c:v>
                </c:pt>
                <c:pt idx="20">
                  <c:v>84.32689072537903</c:v>
                </c:pt>
                <c:pt idx="21">
                  <c:v>84.381089728397725</c:v>
                </c:pt>
                <c:pt idx="22">
                  <c:v>84.429088468249248</c:v>
                </c:pt>
                <c:pt idx="23">
                  <c:v>84.470305726661536</c:v>
                </c:pt>
                <c:pt idx="24">
                  <c:v>84.50413670205252</c:v>
                </c:pt>
                <c:pt idx="25">
                  <c:v>84.529957629834939</c:v>
                </c:pt>
                <c:pt idx="26">
                  <c:v>84.547131568919269</c:v>
                </c:pt>
                <c:pt idx="27">
                  <c:v>84.555015406523879</c:v>
                </c:pt>
                <c:pt idx="28">
                  <c:v>84.552968095321631</c:v>
                </c:pt>
                <c:pt idx="29">
                  <c:v>84.540360088859401</c:v>
                </c:pt>
                <c:pt idx="30">
                  <c:v>84.516583883662662</c:v>
                </c:pt>
                <c:pt idx="31">
                  <c:v>84.481065511025264</c:v>
                </c:pt>
                <c:pt idx="32">
                  <c:v>84.433276750844087</c:v>
                </c:pt>
                <c:pt idx="33">
                  <c:v>84.372747767809813</c:v>
                </c:pt>
                <c:pt idx="34">
                  <c:v>84.299079801726961</c:v>
                </c:pt>
                <c:pt idx="35">
                  <c:v>84.211957484478987</c:v>
                </c:pt>
                <c:pt idx="36">
                  <c:v>84.111160312397587</c:v>
                </c:pt>
                <c:pt idx="37">
                  <c:v>83.996572780620383</c:v>
                </c:pt>
                <c:pt idx="38">
                  <c:v>83.8681926906673</c:v>
                </c:pt>
                <c:pt idx="39">
                  <c:v>83.726137177574088</c:v>
                </c:pt>
                <c:pt idx="40">
                  <c:v>83.570646069841018</c:v>
                </c:pt>
                <c:pt idx="41">
                  <c:v>83.402082292713715</c:v>
                </c:pt>
                <c:pt idx="42">
                  <c:v>83.220929148405617</c:v>
                </c:pt>
                <c:pt idx="43">
                  <c:v>83.027784448395167</c:v>
                </c:pt>
                <c:pt idx="44">
                  <c:v>82.823351623147147</c:v>
                </c:pt>
                <c:pt idx="45">
                  <c:v>82.60842808235968</c:v>
                </c:pt>
                <c:pt idx="46">
                  <c:v>82.38389123272627</c:v>
                </c:pt>
                <c:pt idx="47">
                  <c:v>82.150682669842638</c:v>
                </c:pt>
                <c:pt idx="48">
                  <c:v>81.909791138091748</c:v>
                </c:pt>
                <c:pt idx="49">
                  <c:v>81.662234891987453</c:v>
                </c:pt>
                <c:pt idx="50">
                  <c:v>81.409044092993369</c:v>
                </c:pt>
                <c:pt idx="51">
                  <c:v>81.151243839267536</c:v>
                </c:pt>
                <c:pt idx="52">
                  <c:v>80.889838357267593</c:v>
                </c:pt>
                <c:pt idx="53">
                  <c:v>80.625796791180477</c:v>
                </c:pt>
                <c:pt idx="54">
                  <c:v>80.360040917568256</c:v>
                </c:pt>
                <c:pt idx="55">
                  <c:v>80.093434997608256</c:v>
                </c:pt>
                <c:pt idx="56">
                  <c:v>79.826777866375423</c:v>
                </c:pt>
                <c:pt idx="57">
                  <c:v>79.560797254930677</c:v>
                </c:pt>
                <c:pt idx="58">
                  <c:v>79.296146251871434</c:v>
                </c:pt>
                <c:pt idx="59">
                  <c:v>79.033401739796716</c:v>
                </c:pt>
                <c:pt idx="60">
                  <c:v>78.773064590230305</c:v>
                </c:pt>
                <c:pt idx="61">
                  <c:v>78.515561367640984</c:v>
                </c:pt>
                <c:pt idx="62">
                  <c:v>78.261247277703731</c:v>
                </c:pt>
                <c:pt idx="63">
                  <c:v>78.01041009437489</c:v>
                </c:pt>
                <c:pt idx="64">
                  <c:v>77.763274811737432</c:v>
                </c:pt>
                <c:pt idx="65">
                  <c:v>77.520008786808205</c:v>
                </c:pt>
                <c:pt idx="66">
                  <c:v>77.280727165619879</c:v>
                </c:pt>
                <c:pt idx="67">
                  <c:v>77.045498414261417</c:v>
                </c:pt>
                <c:pt idx="68">
                  <c:v>76.814349806982989</c:v>
                </c:pt>
                <c:pt idx="69">
                  <c:v>76.5872727532212</c:v>
                </c:pt>
                <c:pt idx="70">
                  <c:v>76.364227873232537</c:v>
                </c:pt>
                <c:pt idx="71">
                  <c:v>76.145149757110161</c:v>
                </c:pt>
                <c:pt idx="72">
                  <c:v>75.929951363842264</c:v>
                </c:pt>
                <c:pt idx="73">
                  <c:v>75.71852803557924</c:v>
                </c:pt>
                <c:pt idx="74">
                  <c:v>75.510761117459026</c:v>
                </c:pt>
                <c:pt idx="75">
                  <c:v>75.306521185397344</c:v>
                </c:pt>
                <c:pt idx="76">
                  <c:v>75.105670893480593</c:v>
                </c:pt>
                <c:pt idx="77">
                  <c:v>74.908067459356005</c:v>
                </c:pt>
                <c:pt idx="78">
                  <c:v>74.713564810663982</c:v>
                </c:pt>
                <c:pt idx="79">
                  <c:v>74.522015418463582</c:v>
                </c:pt>
                <c:pt idx="80">
                  <c:v>74.333271845102587</c:v>
                </c:pt>
                <c:pt idx="81">
                  <c:v>74.147188034380676</c:v>
                </c:pt>
                <c:pt idx="82">
                  <c:v>73.963620371416155</c:v>
                </c:pt>
                <c:pt idx="83">
                  <c:v>73.782428538576582</c:v>
                </c:pt>
                <c:pt idx="84">
                  <c:v>73.6034761923611</c:v>
                </c:pt>
                <c:pt idx="85">
                  <c:v>73.426631484376287</c:v>
                </c:pt>
                <c:pt idx="86">
                  <c:v>73.251767447651076</c:v>
                </c:pt>
                <c:pt idx="87">
                  <c:v>73.078762267579378</c:v>
                </c:pt>
                <c:pt idx="88">
                  <c:v>72.907499454833427</c:v>
                </c:pt>
                <c:pt idx="89">
                  <c:v>72.737867935704443</c:v>
                </c:pt>
                <c:pt idx="90">
                  <c:v>72.569762073537163</c:v>
                </c:pt>
                <c:pt idx="91">
                  <c:v>72.403081633250622</c:v>
                </c:pt>
                <c:pt idx="92">
                  <c:v>72.237731699395383</c:v>
                </c:pt>
                <c:pt idx="93">
                  <c:v>72.073622556788635</c:v>
                </c:pt>
                <c:pt idx="94">
                  <c:v>71.910669541497612</c:v>
                </c:pt>
                <c:pt idx="95">
                  <c:v>71.748792868800777</c:v>
                </c:pt>
                <c:pt idx="96">
                  <c:v>71.587917443742128</c:v>
                </c:pt>
                <c:pt idx="97">
                  <c:v>71.427972658996012</c:v>
                </c:pt>
                <c:pt idx="98">
                  <c:v>71.26889218397065</c:v>
                </c:pt>
                <c:pt idx="99">
                  <c:v>71.110613748388047</c:v>
                </c:pt>
                <c:pt idx="100">
                  <c:v>70.953078922976829</c:v>
                </c:pt>
                <c:pt idx="101">
                  <c:v>70.796232899392763</c:v>
                </c:pt>
                <c:pt idx="102">
                  <c:v>70.640024271032843</c:v>
                </c:pt>
                <c:pt idx="103">
                  <c:v>70.484404816021353</c:v>
                </c:pt>
                <c:pt idx="104">
                  <c:v>70.329329283316653</c:v>
                </c:pt>
                <c:pt idx="105">
                  <c:v>70.17475518260575</c:v>
                </c:pt>
                <c:pt idx="106">
                  <c:v>70.020642578416201</c:v>
                </c:pt>
                <c:pt idx="107">
                  <c:v>69.866953888675994</c:v>
                </c:pt>
                <c:pt idx="108">
                  <c:v>69.713653687785239</c:v>
                </c:pt>
                <c:pt idx="109">
                  <c:v>69.560708514130624</c:v>
                </c:pt>
                <c:pt idx="110">
                  <c:v>69.40808668186385</c:v>
                </c:pt>
                <c:pt idx="111">
                  <c:v>69.255758096683621</c:v>
                </c:pt>
                <c:pt idx="112">
                  <c:v>69.103694075302101</c:v>
                </c:pt>
                <c:pt idx="113">
                  <c:v>68.951867168239076</c:v>
                </c:pt>
                <c:pt idx="114">
                  <c:v>68.800250985574905</c:v>
                </c:pt>
                <c:pt idx="115">
                  <c:v>68.648820025300395</c:v>
                </c:pt>
                <c:pt idx="116">
                  <c:v>68.497549503935431</c:v>
                </c:pt>
                <c:pt idx="117">
                  <c:v>68.3464151891462</c:v>
                </c:pt>
                <c:pt idx="118">
                  <c:v>68.195393234176549</c:v>
                </c:pt>
                <c:pt idx="119">
                  <c:v>68.044460014024992</c:v>
                </c:pt>
                <c:pt idx="120">
                  <c:v>67.893591963449808</c:v>
                </c:pt>
                <c:pt idx="121">
                  <c:v>67.742765417071055</c:v>
                </c:pt>
                <c:pt idx="122">
                  <c:v>67.591956452066782</c:v>
                </c:pt>
                <c:pt idx="123">
                  <c:v>67.441140734233812</c:v>
                </c:pt>
                <c:pt idx="124">
                  <c:v>67.290293368503583</c:v>
                </c:pt>
                <c:pt idx="125">
                  <c:v>67.139388755373588</c:v>
                </c:pt>
                <c:pt idx="126">
                  <c:v>66.988400455137352</c:v>
                </c:pt>
                <c:pt idx="127">
                  <c:v>66.837301062264643</c:v>
                </c:pt>
                <c:pt idx="128">
                  <c:v>66.686062092800256</c:v>
                </c:pt>
                <c:pt idx="129">
                  <c:v>66.534653888200566</c:v>
                </c:pt>
                <c:pt idx="130">
                  <c:v>66.383045539600658</c:v>
                </c:pt>
                <c:pt idx="131">
                  <c:v>66.231204837081165</c:v>
                </c:pt>
                <c:pt idx="132">
                  <c:v>66.079098249052549</c:v>
                </c:pt>
                <c:pt idx="133">
                  <c:v>65.926690937362437</c:v>
                </c:pt>
                <c:pt idx="134">
                  <c:v>65.7739468141082</c:v>
                </c:pt>
                <c:pt idx="135">
                  <c:v>65.620828646349992</c:v>
                </c:pt>
                <c:pt idx="136">
                  <c:v>65.467298214902186</c:v>
                </c:pt>
                <c:pt idx="137">
                  <c:v>65.313316533062874</c:v>
                </c:pt>
                <c:pt idx="138">
                  <c:v>65.158844130446084</c:v>
                </c:pt>
                <c:pt idx="139">
                  <c:v>65.003841405937777</c:v>
                </c:pt>
                <c:pt idx="140">
                  <c:v>64.848269052139472</c:v>
                </c:pt>
                <c:pt idx="141">
                  <c:v>64.692088551450183</c:v>
                </c:pt>
                <c:pt idx="142">
                  <c:v>64.535262741150149</c:v>
                </c:pt>
                <c:pt idx="143">
                  <c:v>64.377756441519637</c:v>
                </c:pt>
                <c:pt idx="144">
                  <c:v>64.219537137230191</c:v>
                </c:pt>
                <c:pt idx="145">
                  <c:v>64.060575698129156</c:v>
                </c:pt>
                <c:pt idx="146">
                  <c:v>63.900847121311465</c:v>
                </c:pt>
                <c:pt idx="147">
                  <c:v>63.740331272313028</c:v>
                </c:pt>
                <c:pt idx="148">
                  <c:v>63.579013599697603</c:v>
                </c:pt>
                <c:pt idx="149">
                  <c:v>63.416885794613741</c:v>
                </c:pt>
                <c:pt idx="150">
                  <c:v>63.253946365436143</c:v>
                </c:pt>
                <c:pt idx="151">
                  <c:v>63.090201097711983</c:v>
                </c:pt>
                <c:pt idx="152">
                  <c:v>62.925663371556816</c:v>
                </c:pt>
                <c:pt idx="153">
                  <c:v>62.760354312510266</c:v>
                </c:pt>
                <c:pt idx="154">
                  <c:v>62.594302757632455</c:v>
                </c:pt>
                <c:pt idx="155">
                  <c:v>62.427545026070419</c:v>
                </c:pt>
                <c:pt idx="156">
                  <c:v>62.26012449204454</c:v>
                </c:pt>
                <c:pt idx="157">
                  <c:v>62.09209096762531</c:v>
                </c:pt>
                <c:pt idx="158">
                  <c:v>61.923499912110707</c:v>
                </c:pt>
                <c:pt idx="159">
                  <c:v>61.754411493545724</c:v>
                </c:pt>
                <c:pt idx="160">
                  <c:v>61.584889535260743</c:v>
                </c:pt>
                <c:pt idx="161">
                  <c:v>61.415000385664008</c:v>
                </c:pt>
                <c:pt idx="162">
                  <c:v>61.244811752511339</c:v>
                </c:pt>
                <c:pt idx="163">
                  <c:v>61.074391543316381</c:v>
                </c:pt>
                <c:pt idx="164">
                  <c:v>60.903806751518459</c:v>
                </c:pt>
                <c:pt idx="165">
                  <c:v>60.733122423773622</c:v>
                </c:pt>
                <c:pt idx="166">
                  <c:v>60.562400737731579</c:v>
                </c:pt>
                <c:pt idx="167">
                  <c:v>60.391700212479691</c:v>
                </c:pt>
                <c:pt idx="168">
                  <c:v>60.22107506608873</c:v>
                </c:pt>
                <c:pt idx="169">
                  <c:v>60.050574726977665</c:v>
                </c:pt>
                <c:pt idx="170">
                  <c:v>59.880243498641327</c:v>
                </c:pt>
                <c:pt idx="171">
                  <c:v>59.710120371055396</c:v>
                </c:pt>
                <c:pt idx="172">
                  <c:v>59.540238967050342</c:v>
                </c:pt>
                <c:pt idx="173">
                  <c:v>59.370627608257543</c:v>
                </c:pt>
                <c:pt idx="174">
                  <c:v>59.201309482880035</c:v>
                </c:pt>
                <c:pt idx="175">
                  <c:v>59.03230289643264</c:v>
                </c:pt>
                <c:pt idx="176">
                  <c:v>58.863621586565735</c:v>
                </c:pt>
                <c:pt idx="177">
                  <c:v>58.695275083926354</c:v>
                </c:pt>
                <c:pt idx="178">
                  <c:v>58.527269102498991</c:v>
                </c:pt>
                <c:pt idx="179">
                  <c:v>58.359605944789408</c:v>
                </c:pt>
                <c:pt idx="180">
                  <c:v>58.192284909374813</c:v>
                </c:pt>
                <c:pt idx="181">
                  <c:v>58.025302690578656</c:v>
                </c:pt>
                <c:pt idx="182">
                  <c:v>57.85865376221011</c:v>
                </c:pt>
                <c:pt idx="183">
                  <c:v>57.692330739342474</c:v>
                </c:pt>
                <c:pt idx="184">
                  <c:v>57.526324713929974</c:v>
                </c:pt>
                <c:pt idx="185">
                  <c:v>57.360625561644397</c:v>
                </c:pt>
                <c:pt idx="186">
                  <c:v>57.195222218639309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79.968000000000004</c:v>
                </c:pt>
                <c:pt idx="1">
                  <c:v>80.27</c:v>
                </c:pt>
                <c:pt idx="2">
                  <c:v>80.159000000000006</c:v>
                </c:pt>
                <c:pt idx="3">
                  <c:v>80.349000000000004</c:v>
                </c:pt>
                <c:pt idx="4">
                  <c:v>80.19</c:v>
                </c:pt>
                <c:pt idx="5">
                  <c:v>80.19</c:v>
                </c:pt>
                <c:pt idx="6">
                  <c:v>82.126999999999995</c:v>
                </c:pt>
                <c:pt idx="7">
                  <c:v>80.570999999999998</c:v>
                </c:pt>
                <c:pt idx="8">
                  <c:v>79.951999999999998</c:v>
                </c:pt>
                <c:pt idx="9">
                  <c:v>79.540000000000006</c:v>
                </c:pt>
                <c:pt idx="10">
                  <c:v>78.778000000000006</c:v>
                </c:pt>
                <c:pt idx="11">
                  <c:v>78.778000000000006</c:v>
                </c:pt>
                <c:pt idx="12">
                  <c:v>78.286000000000001</c:v>
                </c:pt>
                <c:pt idx="13">
                  <c:v>78.126999999999995</c:v>
                </c:pt>
                <c:pt idx="14">
                  <c:v>77.888999999999996</c:v>
                </c:pt>
                <c:pt idx="15">
                  <c:v>77.683000000000007</c:v>
                </c:pt>
                <c:pt idx="16">
                  <c:v>78.094999999999999</c:v>
                </c:pt>
                <c:pt idx="17">
                  <c:v>78.254000000000005</c:v>
                </c:pt>
                <c:pt idx="18">
                  <c:v>77.81</c:v>
                </c:pt>
                <c:pt idx="19">
                  <c:v>77.921000000000006</c:v>
                </c:pt>
                <c:pt idx="20">
                  <c:v>78.094999999999999</c:v>
                </c:pt>
                <c:pt idx="21">
                  <c:v>78.905000000000001</c:v>
                </c:pt>
                <c:pt idx="22">
                  <c:v>76.856999999999999</c:v>
                </c:pt>
                <c:pt idx="23">
                  <c:v>77.429000000000002</c:v>
                </c:pt>
                <c:pt idx="24">
                  <c:v>77.492000000000004</c:v>
                </c:pt>
                <c:pt idx="25">
                  <c:v>76.619</c:v>
                </c:pt>
                <c:pt idx="26">
                  <c:v>77.016000000000005</c:v>
                </c:pt>
                <c:pt idx="27">
                  <c:v>77.492000000000004</c:v>
                </c:pt>
                <c:pt idx="28">
                  <c:v>77.73</c:v>
                </c:pt>
                <c:pt idx="29">
                  <c:v>77.349000000000004</c:v>
                </c:pt>
                <c:pt idx="30">
                  <c:v>77.540000000000006</c:v>
                </c:pt>
                <c:pt idx="31">
                  <c:v>78.048000000000002</c:v>
                </c:pt>
                <c:pt idx="32">
                  <c:v>77.524000000000001</c:v>
                </c:pt>
                <c:pt idx="33">
                  <c:v>78.063000000000002</c:v>
                </c:pt>
                <c:pt idx="34">
                  <c:v>78.429000000000002</c:v>
                </c:pt>
                <c:pt idx="35">
                  <c:v>79.332999999999998</c:v>
                </c:pt>
                <c:pt idx="36">
                  <c:v>79.713999999999999</c:v>
                </c:pt>
                <c:pt idx="37">
                  <c:v>79.524000000000001</c:v>
                </c:pt>
                <c:pt idx="38">
                  <c:v>78.856999999999999</c:v>
                </c:pt>
                <c:pt idx="39">
                  <c:v>79.555999999999997</c:v>
                </c:pt>
                <c:pt idx="40">
                  <c:v>79.429000000000002</c:v>
                </c:pt>
                <c:pt idx="41">
                  <c:v>80.683000000000007</c:v>
                </c:pt>
                <c:pt idx="42">
                  <c:v>79.888999999999996</c:v>
                </c:pt>
                <c:pt idx="43">
                  <c:v>82.078999999999994</c:v>
                </c:pt>
                <c:pt idx="44">
                  <c:v>83.302000000000007</c:v>
                </c:pt>
                <c:pt idx="45">
                  <c:v>86.46</c:v>
                </c:pt>
                <c:pt idx="46">
                  <c:v>87.492000000000004</c:v>
                </c:pt>
                <c:pt idx="47">
                  <c:v>89.507999999999996</c:v>
                </c:pt>
                <c:pt idx="48">
                  <c:v>94.19</c:v>
                </c:pt>
                <c:pt idx="49">
                  <c:v>100.01600000000001</c:v>
                </c:pt>
                <c:pt idx="50">
                  <c:v>108.68300000000001</c:v>
                </c:pt>
                <c:pt idx="51">
                  <c:v>118.857</c:v>
                </c:pt>
                <c:pt idx="52">
                  <c:v>133.143</c:v>
                </c:pt>
                <c:pt idx="53">
                  <c:v>149.952</c:v>
                </c:pt>
                <c:pt idx="54">
                  <c:v>168.31700000000001</c:v>
                </c:pt>
                <c:pt idx="55">
                  <c:v>186.93700000000001</c:v>
                </c:pt>
                <c:pt idx="56">
                  <c:v>202.286</c:v>
                </c:pt>
                <c:pt idx="57">
                  <c:v>213.619</c:v>
                </c:pt>
                <c:pt idx="58">
                  <c:v>223.84100000000001</c:v>
                </c:pt>
                <c:pt idx="59">
                  <c:v>229.68299999999999</c:v>
                </c:pt>
                <c:pt idx="60">
                  <c:v>232.01599999999999</c:v>
                </c:pt>
                <c:pt idx="61">
                  <c:v>231.68299999999999</c:v>
                </c:pt>
                <c:pt idx="62">
                  <c:v>227.15899999999999</c:v>
                </c:pt>
                <c:pt idx="63">
                  <c:v>218.20599999999999</c:v>
                </c:pt>
                <c:pt idx="64">
                  <c:v>202.11099999999999</c:v>
                </c:pt>
                <c:pt idx="65">
                  <c:v>175.571</c:v>
                </c:pt>
                <c:pt idx="66">
                  <c:v>138.81</c:v>
                </c:pt>
                <c:pt idx="67">
                  <c:v>98.364999999999995</c:v>
                </c:pt>
                <c:pt idx="68">
                  <c:v>76.555999999999997</c:v>
                </c:pt>
                <c:pt idx="69">
                  <c:v>72.683000000000007</c:v>
                </c:pt>
                <c:pt idx="70">
                  <c:v>71.778000000000006</c:v>
                </c:pt>
                <c:pt idx="71">
                  <c:v>73.762</c:v>
                </c:pt>
                <c:pt idx="72">
                  <c:v>75.650999999999996</c:v>
                </c:pt>
                <c:pt idx="73">
                  <c:v>76.111000000000004</c:v>
                </c:pt>
                <c:pt idx="74">
                  <c:v>79.619</c:v>
                </c:pt>
                <c:pt idx="75">
                  <c:v>84.302000000000007</c:v>
                </c:pt>
                <c:pt idx="76">
                  <c:v>90.46</c:v>
                </c:pt>
                <c:pt idx="77">
                  <c:v>99.206000000000003</c:v>
                </c:pt>
                <c:pt idx="78">
                  <c:v>112.063</c:v>
                </c:pt>
                <c:pt idx="79">
                  <c:v>124.349</c:v>
                </c:pt>
                <c:pt idx="80">
                  <c:v>137.77799999999999</c:v>
                </c:pt>
                <c:pt idx="81">
                  <c:v>150.41300000000001</c:v>
                </c:pt>
                <c:pt idx="82">
                  <c:v>161.11099999999999</c:v>
                </c:pt>
                <c:pt idx="83">
                  <c:v>169.60300000000001</c:v>
                </c:pt>
                <c:pt idx="84">
                  <c:v>176.286</c:v>
                </c:pt>
                <c:pt idx="85">
                  <c:v>179.286</c:v>
                </c:pt>
                <c:pt idx="86">
                  <c:v>179.476</c:v>
                </c:pt>
                <c:pt idx="87">
                  <c:v>176.44399999999999</c:v>
                </c:pt>
                <c:pt idx="88">
                  <c:v>167.30199999999999</c:v>
                </c:pt>
                <c:pt idx="89">
                  <c:v>151.381</c:v>
                </c:pt>
                <c:pt idx="90">
                  <c:v>128.74600000000001</c:v>
                </c:pt>
                <c:pt idx="91">
                  <c:v>97.048000000000002</c:v>
                </c:pt>
                <c:pt idx="92">
                  <c:v>73.19</c:v>
                </c:pt>
                <c:pt idx="93">
                  <c:v>64.174999999999997</c:v>
                </c:pt>
                <c:pt idx="94">
                  <c:v>64.048000000000002</c:v>
                </c:pt>
                <c:pt idx="95">
                  <c:v>63.905000000000001</c:v>
                </c:pt>
                <c:pt idx="96">
                  <c:v>64.159000000000006</c:v>
                </c:pt>
                <c:pt idx="97">
                  <c:v>63.031999999999996</c:v>
                </c:pt>
                <c:pt idx="98">
                  <c:v>63.524000000000001</c:v>
                </c:pt>
                <c:pt idx="99">
                  <c:v>64.619</c:v>
                </c:pt>
                <c:pt idx="100">
                  <c:v>63.667000000000002</c:v>
                </c:pt>
                <c:pt idx="101">
                  <c:v>63.634999999999998</c:v>
                </c:pt>
                <c:pt idx="102">
                  <c:v>63.174999999999997</c:v>
                </c:pt>
                <c:pt idx="103">
                  <c:v>63.508000000000003</c:v>
                </c:pt>
                <c:pt idx="104">
                  <c:v>64.016000000000005</c:v>
                </c:pt>
                <c:pt idx="105">
                  <c:v>63.667000000000002</c:v>
                </c:pt>
                <c:pt idx="106">
                  <c:v>63.762</c:v>
                </c:pt>
                <c:pt idx="107">
                  <c:v>64.475999999999999</c:v>
                </c:pt>
                <c:pt idx="108">
                  <c:v>63.381</c:v>
                </c:pt>
                <c:pt idx="109">
                  <c:v>64.412999999999997</c:v>
                </c:pt>
                <c:pt idx="110">
                  <c:v>63.27</c:v>
                </c:pt>
                <c:pt idx="111">
                  <c:v>64.492000000000004</c:v>
                </c:pt>
                <c:pt idx="112">
                  <c:v>64</c:v>
                </c:pt>
                <c:pt idx="113">
                  <c:v>62.746000000000002</c:v>
                </c:pt>
                <c:pt idx="114">
                  <c:v>64.412999999999997</c:v>
                </c:pt>
                <c:pt idx="115">
                  <c:v>62.348999999999997</c:v>
                </c:pt>
                <c:pt idx="116">
                  <c:v>62.713999999999999</c:v>
                </c:pt>
                <c:pt idx="117">
                  <c:v>62.587000000000003</c:v>
                </c:pt>
                <c:pt idx="118">
                  <c:v>63.048000000000002</c:v>
                </c:pt>
                <c:pt idx="119">
                  <c:v>62.222000000000001</c:v>
                </c:pt>
                <c:pt idx="120">
                  <c:v>64.19</c:v>
                </c:pt>
                <c:pt idx="121">
                  <c:v>63.905000000000001</c:v>
                </c:pt>
                <c:pt idx="122">
                  <c:v>64.459999999999994</c:v>
                </c:pt>
                <c:pt idx="123">
                  <c:v>65.111000000000004</c:v>
                </c:pt>
                <c:pt idx="124">
                  <c:v>65.697999999999993</c:v>
                </c:pt>
                <c:pt idx="125">
                  <c:v>66.507999999999996</c:v>
                </c:pt>
                <c:pt idx="126">
                  <c:v>65.475999999999999</c:v>
                </c:pt>
                <c:pt idx="127">
                  <c:v>64.667000000000002</c:v>
                </c:pt>
                <c:pt idx="128">
                  <c:v>64.667000000000002</c:v>
                </c:pt>
                <c:pt idx="129">
                  <c:v>63.555999999999997</c:v>
                </c:pt>
                <c:pt idx="130">
                  <c:v>61.603000000000002</c:v>
                </c:pt>
                <c:pt idx="131">
                  <c:v>61.206000000000003</c:v>
                </c:pt>
                <c:pt idx="132">
                  <c:v>60.524000000000001</c:v>
                </c:pt>
                <c:pt idx="133">
                  <c:v>60.079000000000001</c:v>
                </c:pt>
                <c:pt idx="134">
                  <c:v>59.619</c:v>
                </c:pt>
                <c:pt idx="135">
                  <c:v>58.619</c:v>
                </c:pt>
                <c:pt idx="136">
                  <c:v>59.079000000000001</c:v>
                </c:pt>
                <c:pt idx="137">
                  <c:v>59.222000000000001</c:v>
                </c:pt>
                <c:pt idx="138">
                  <c:v>59.412999999999997</c:v>
                </c:pt>
                <c:pt idx="139">
                  <c:v>58.872999999999998</c:v>
                </c:pt>
                <c:pt idx="140">
                  <c:v>58.713999999999999</c:v>
                </c:pt>
                <c:pt idx="141">
                  <c:v>58.683</c:v>
                </c:pt>
                <c:pt idx="142">
                  <c:v>56.81</c:v>
                </c:pt>
                <c:pt idx="143">
                  <c:v>57.048000000000002</c:v>
                </c:pt>
                <c:pt idx="144">
                  <c:v>56.81</c:v>
                </c:pt>
                <c:pt idx="145">
                  <c:v>57.968000000000004</c:v>
                </c:pt>
                <c:pt idx="146">
                  <c:v>58.667000000000002</c:v>
                </c:pt>
                <c:pt idx="147">
                  <c:v>56.46</c:v>
                </c:pt>
                <c:pt idx="148">
                  <c:v>58</c:v>
                </c:pt>
                <c:pt idx="149">
                  <c:v>57.174999999999997</c:v>
                </c:pt>
                <c:pt idx="150">
                  <c:v>57.317</c:v>
                </c:pt>
                <c:pt idx="151">
                  <c:v>57.158999999999999</c:v>
                </c:pt>
                <c:pt idx="152">
                  <c:v>57.683</c:v>
                </c:pt>
                <c:pt idx="153">
                  <c:v>57.19</c:v>
                </c:pt>
                <c:pt idx="154">
                  <c:v>58.412999999999997</c:v>
                </c:pt>
                <c:pt idx="155">
                  <c:v>58.238</c:v>
                </c:pt>
                <c:pt idx="156">
                  <c:v>59.381</c:v>
                </c:pt>
                <c:pt idx="157">
                  <c:v>58.920999999999999</c:v>
                </c:pt>
                <c:pt idx="158">
                  <c:v>57.920999999999999</c:v>
                </c:pt>
                <c:pt idx="159">
                  <c:v>58.698</c:v>
                </c:pt>
                <c:pt idx="160">
                  <c:v>56.698</c:v>
                </c:pt>
                <c:pt idx="161">
                  <c:v>56.508000000000003</c:v>
                </c:pt>
                <c:pt idx="162">
                  <c:v>56.683</c:v>
                </c:pt>
                <c:pt idx="163">
                  <c:v>55.651000000000003</c:v>
                </c:pt>
                <c:pt idx="164">
                  <c:v>54.905000000000001</c:v>
                </c:pt>
                <c:pt idx="165">
                  <c:v>54.46</c:v>
                </c:pt>
                <c:pt idx="166">
                  <c:v>55.206000000000003</c:v>
                </c:pt>
                <c:pt idx="167">
                  <c:v>55.079000000000001</c:v>
                </c:pt>
                <c:pt idx="168">
                  <c:v>55.365000000000002</c:v>
                </c:pt>
                <c:pt idx="169">
                  <c:v>54.332999999999998</c:v>
                </c:pt>
                <c:pt idx="170">
                  <c:v>54.048000000000002</c:v>
                </c:pt>
                <c:pt idx="171">
                  <c:v>53.951999999999998</c:v>
                </c:pt>
                <c:pt idx="172">
                  <c:v>53.683</c:v>
                </c:pt>
                <c:pt idx="173">
                  <c:v>55.348999999999997</c:v>
                </c:pt>
                <c:pt idx="174">
                  <c:v>54.015999999999998</c:v>
                </c:pt>
                <c:pt idx="175">
                  <c:v>54</c:v>
                </c:pt>
                <c:pt idx="176">
                  <c:v>54.984000000000002</c:v>
                </c:pt>
                <c:pt idx="177">
                  <c:v>54.429000000000002</c:v>
                </c:pt>
                <c:pt idx="178">
                  <c:v>54.667000000000002</c:v>
                </c:pt>
                <c:pt idx="179">
                  <c:v>53.27</c:v>
                </c:pt>
                <c:pt idx="180">
                  <c:v>54.048000000000002</c:v>
                </c:pt>
                <c:pt idx="181">
                  <c:v>53.683</c:v>
                </c:pt>
                <c:pt idx="182">
                  <c:v>53.968000000000004</c:v>
                </c:pt>
                <c:pt idx="183">
                  <c:v>53.381</c:v>
                </c:pt>
                <c:pt idx="184">
                  <c:v>55.206000000000003</c:v>
                </c:pt>
                <c:pt idx="185">
                  <c:v>54.524000000000001</c:v>
                </c:pt>
                <c:pt idx="186">
                  <c:v>52.063000000000002</c:v>
                </c:pt>
                <c:pt idx="187">
                  <c:v>52.158999999999999</c:v>
                </c:pt>
                <c:pt idx="188">
                  <c:v>53</c:v>
                </c:pt>
                <c:pt idx="189">
                  <c:v>53.27</c:v>
                </c:pt>
                <c:pt idx="190">
                  <c:v>52.73</c:v>
                </c:pt>
                <c:pt idx="191">
                  <c:v>52.444000000000003</c:v>
                </c:pt>
                <c:pt idx="192">
                  <c:v>52.587000000000003</c:v>
                </c:pt>
                <c:pt idx="193">
                  <c:v>52.491999999999997</c:v>
                </c:pt>
                <c:pt idx="194">
                  <c:v>53.317</c:v>
                </c:pt>
                <c:pt idx="195">
                  <c:v>52.825000000000003</c:v>
                </c:pt>
                <c:pt idx="196">
                  <c:v>53.348999999999997</c:v>
                </c:pt>
                <c:pt idx="197">
                  <c:v>53.127000000000002</c:v>
                </c:pt>
                <c:pt idx="198">
                  <c:v>52.127000000000002</c:v>
                </c:pt>
                <c:pt idx="199">
                  <c:v>53.079000000000001</c:v>
                </c:pt>
                <c:pt idx="200">
                  <c:v>53.158999999999999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79.19872463374044</c:v>
                </c:pt>
                <c:pt idx="1">
                  <c:v>79.177377817658638</c:v>
                </c:pt>
                <c:pt idx="2">
                  <c:v>79.155479204460804</c:v>
                </c:pt>
                <c:pt idx="3">
                  <c:v>79.132958559496288</c:v>
                </c:pt>
                <c:pt idx="4">
                  <c:v>79.109737834525063</c:v>
                </c:pt>
                <c:pt idx="5">
                  <c:v>79.085730443366415</c:v>
                </c:pt>
                <c:pt idx="6">
                  <c:v>79.060840496722705</c:v>
                </c:pt>
                <c:pt idx="7">
                  <c:v>79.034961999890726</c:v>
                </c:pt>
                <c:pt idx="8">
                  <c:v>79.007978018954816</c:v>
                </c:pt>
                <c:pt idx="9">
                  <c:v>78.979759823391916</c:v>
                </c:pt>
                <c:pt idx="10">
                  <c:v>78.950166015925092</c:v>
                </c:pt>
                <c:pt idx="11">
                  <c:v>78.919041664128954</c:v>
                </c:pt>
                <c:pt idx="12">
                  <c:v>78.886217453032273</c:v>
                </c:pt>
                <c:pt idx="13">
                  <c:v>78.851508884323707</c:v>
                </c:pt>
                <c:pt idx="14">
                  <c:v>78.814715556695518</c:v>
                </c:pt>
                <c:pt idx="15">
                  <c:v>78.775620575023765</c:v>
                </c:pt>
                <c:pt idx="16">
                  <c:v>78.733990156337256</c:v>
                </c:pt>
                <c:pt idx="17">
                  <c:v>78.689573532695547</c:v>
                </c:pt>
                <c:pt idx="18">
                  <c:v>78.642103303122639</c:v>
                </c:pt>
                <c:pt idx="19">
                  <c:v>78.591296471364686</c:v>
                </c:pt>
                <c:pt idx="20">
                  <c:v>78.536856543299578</c:v>
                </c:pt>
                <c:pt idx="21">
                  <c:v>78.478477277263224</c:v>
                </c:pt>
                <c:pt idx="22">
                  <c:v>78.415849026005063</c:v>
                </c:pt>
                <c:pt idx="23">
                  <c:v>78.348669141581411</c:v>
                </c:pt>
                <c:pt idx="24">
                  <c:v>78.276658716117808</c:v>
                </c:pt>
                <c:pt idx="25">
                  <c:v>78.199589105826405</c:v>
                </c:pt>
                <c:pt idx="26">
                  <c:v>78.117323355540719</c:v>
                </c:pt>
                <c:pt idx="27">
                  <c:v>78.029879937071016</c:v>
                </c:pt>
                <c:pt idx="28">
                  <c:v>77.937529253667947</c:v>
                </c:pt>
                <c:pt idx="29">
                  <c:v>77.840937209838074</c:v>
                </c:pt>
                <c:pt idx="30">
                  <c:v>77.741374757026591</c:v>
                </c:pt>
                <c:pt idx="31">
                  <c:v>77.641017471850006</c:v>
                </c:pt>
                <c:pt idx="32">
                  <c:v>77.543364395962882</c:v>
                </c:pt>
                <c:pt idx="33">
                  <c:v>77.453809678612203</c:v>
                </c:pt>
                <c:pt idx="34">
                  <c:v>77.380402666723867</c:v>
                </c:pt>
                <c:pt idx="35">
                  <c:v>77.334830138666987</c:v>
                </c:pt>
                <c:pt idx="36">
                  <c:v>77.333646089563615</c:v>
                </c:pt>
                <c:pt idx="37">
                  <c:v>77.399757307516992</c:v>
                </c:pt>
                <c:pt idx="38">
                  <c:v>77.564144502678445</c:v>
                </c:pt>
                <c:pt idx="39">
                  <c:v>77.867757209934041</c:v>
                </c:pt>
                <c:pt idx="40">
                  <c:v>78.363465741217425</c:v>
                </c:pt>
                <c:pt idx="41">
                  <c:v>79.117887035054892</c:v>
                </c:pt>
                <c:pt idx="42">
                  <c:v>80.212828326201645</c:v>
                </c:pt>
                <c:pt idx="43">
                  <c:v>81.746021752395308</c:v>
                </c:pt>
                <c:pt idx="44">
                  <c:v>83.830766631582293</c:v>
                </c:pt>
                <c:pt idx="45">
                  <c:v>86.594069477773573</c:v>
                </c:pt>
                <c:pt idx="46">
                  <c:v>90.172891529087252</c:v>
                </c:pt>
                <c:pt idx="47">
                  <c:v>94.708195025236861</c:v>
                </c:pt>
                <c:pt idx="48">
                  <c:v>100.33663339407065</c:v>
                </c:pt>
                <c:pt idx="49">
                  <c:v>107.17995911711891</c:v>
                </c:pt>
                <c:pt idx="50">
                  <c:v>115.33251660224366</c:v>
                </c:pt>
                <c:pt idx="51">
                  <c:v>124.84752131665351</c:v>
                </c:pt>
                <c:pt idx="52">
                  <c:v>135.72315607406134</c:v>
                </c:pt>
                <c:pt idx="53">
                  <c:v>147.88974743465272</c:v>
                </c:pt>
                <c:pt idx="54">
                  <c:v>161.19913774037371</c:v>
                </c:pt>
                <c:pt idx="55">
                  <c:v>175.41589150663842</c:v>
                </c:pt>
                <c:pt idx="56">
                  <c:v>190.20459151282665</c:v>
                </c:pt>
                <c:pt idx="57">
                  <c:v>205.09403170615371</c:v>
                </c:pt>
                <c:pt idx="58">
                  <c:v>219.37882033905117</c:v>
                </c:pt>
                <c:pt idx="59">
                  <c:v>231.91836498461774</c:v>
                </c:pt>
                <c:pt idx="60">
                  <c:v>240.87711691338737</c:v>
                </c:pt>
                <c:pt idx="61">
                  <c:v>243.65662305607512</c:v>
                </c:pt>
                <c:pt idx="62">
                  <c:v>237.4458804199204</c:v>
                </c:pt>
                <c:pt idx="63">
                  <c:v>220.58393585735649</c:v>
                </c:pt>
                <c:pt idx="64">
                  <c:v>194.13299586167346</c:v>
                </c:pt>
                <c:pt idx="65">
                  <c:v>162.36151345222603</c:v>
                </c:pt>
                <c:pt idx="66">
                  <c:v>131.29733719533007</c:v>
                </c:pt>
                <c:pt idx="67">
                  <c:v>106.09570285311651</c:v>
                </c:pt>
                <c:pt idx="68">
                  <c:v>89.080356022948237</c:v>
                </c:pt>
                <c:pt idx="69">
                  <c:v>79.668219018491811</c:v>
                </c:pt>
                <c:pt idx="70">
                  <c:v>75.740231878802305</c:v>
                </c:pt>
                <c:pt idx="71">
                  <c:v>75.14211783828857</c:v>
                </c:pt>
                <c:pt idx="72">
                  <c:v>76.44758481373853</c:v>
                </c:pt>
                <c:pt idx="73">
                  <c:v>78.992020454321192</c:v>
                </c:pt>
                <c:pt idx="74">
                  <c:v>82.596419755903582</c:v>
                </c:pt>
                <c:pt idx="75">
                  <c:v>87.303020273290187</c:v>
                </c:pt>
                <c:pt idx="76">
                  <c:v>93.217613818046502</c:v>
                </c:pt>
                <c:pt idx="77">
                  <c:v>100.43220026399672</c:v>
                </c:pt>
                <c:pt idx="78">
                  <c:v>108.98520477901113</c:v>
                </c:pt>
                <c:pt idx="79">
                  <c:v>118.83565275708787</c:v>
                </c:pt>
                <c:pt idx="80">
                  <c:v>129.84374589180646</c:v>
                </c:pt>
                <c:pt idx="81">
                  <c:v>141.75526498328534</c:v>
                </c:pt>
                <c:pt idx="82">
                  <c:v>154.17917217966584</c:v>
                </c:pt>
                <c:pt idx="83">
                  <c:v>166.52004684993622</c:v>
                </c:pt>
                <c:pt idx="84">
                  <c:v>177.790413743057</c:v>
                </c:pt>
                <c:pt idx="85">
                  <c:v>186.27470758684038</c:v>
                </c:pt>
                <c:pt idx="86">
                  <c:v>189.30704821023647</c:v>
                </c:pt>
                <c:pt idx="87">
                  <c:v>183.84357635057071</c:v>
                </c:pt>
                <c:pt idx="88">
                  <c:v>168.28294227612503</c:v>
                </c:pt>
                <c:pt idx="89">
                  <c:v>144.53576549732986</c:v>
                </c:pt>
                <c:pt idx="90">
                  <c:v>118.09304092282724</c:v>
                </c:pt>
                <c:pt idx="91">
                  <c:v>95.219688739997579</c:v>
                </c:pt>
                <c:pt idx="92">
                  <c:v>79.524103780648772</c:v>
                </c:pt>
                <c:pt idx="93">
                  <c:v>70.888670530489037</c:v>
                </c:pt>
                <c:pt idx="94">
                  <c:v>67.030402844734098</c:v>
                </c:pt>
                <c:pt idx="95">
                  <c:v>65.580974294641138</c:v>
                </c:pt>
                <c:pt idx="96">
                  <c:v>65.06597509474193</c:v>
                </c:pt>
                <c:pt idx="97">
                  <c:v>64.834487252634432</c:v>
                </c:pt>
                <c:pt idx="98">
                  <c:v>64.671161451151207</c:v>
                </c:pt>
                <c:pt idx="99">
                  <c:v>64.521204595095071</c:v>
                </c:pt>
                <c:pt idx="100">
                  <c:v>64.373721227050197</c:v>
                </c:pt>
                <c:pt idx="101">
                  <c:v>64.226981227844632</c:v>
                </c:pt>
                <c:pt idx="102">
                  <c:v>64.080743425250105</c:v>
                </c:pt>
                <c:pt idx="103">
                  <c:v>63.934964290101874</c:v>
                </c:pt>
                <c:pt idx="104">
                  <c:v>63.7896369337995</c:v>
                </c:pt>
                <c:pt idx="105">
                  <c:v>63.644791080876722</c:v>
                </c:pt>
                <c:pt idx="106">
                  <c:v>63.500525810704659</c:v>
                </c:pt>
                <c:pt idx="107">
                  <c:v>63.357073211524458</c:v>
                </c:pt>
                <c:pt idx="108">
                  <c:v>63.214910729421945</c:v>
                </c:pt>
                <c:pt idx="109">
                  <c:v>63.074947408319176</c:v>
                </c:pt>
                <c:pt idx="110">
                  <c:v>62.938812520506431</c:v>
                </c:pt>
                <c:pt idx="111">
                  <c:v>62.809269954446009</c:v>
                </c:pt>
                <c:pt idx="112">
                  <c:v>62.690761005279647</c:v>
                </c:pt>
                <c:pt idx="113">
                  <c:v>62.590034737910948</c:v>
                </c:pt>
                <c:pt idx="114">
                  <c:v>62.516755812203968</c:v>
                </c:pt>
                <c:pt idx="115">
                  <c:v>62.483891389029047</c:v>
                </c:pt>
                <c:pt idx="116">
                  <c:v>62.507593372523431</c:v>
                </c:pt>
                <c:pt idx="117">
                  <c:v>62.606246632714239</c:v>
                </c:pt>
                <c:pt idx="118">
                  <c:v>62.798385413203533</c:v>
                </c:pt>
                <c:pt idx="119">
                  <c:v>63.099284533141393</c:v>
                </c:pt>
                <c:pt idx="120">
                  <c:v>63.516092450505568</c:v>
                </c:pt>
                <c:pt idx="121">
                  <c:v>64.041163118255483</c:v>
                </c:pt>
                <c:pt idx="122">
                  <c:v>64.642832596690369</c:v>
                </c:pt>
                <c:pt idx="123">
                  <c:v>65.25366255689211</c:v>
                </c:pt>
                <c:pt idx="124">
                  <c:v>65.76105545384307</c:v>
                </c:pt>
                <c:pt idx="125">
                  <c:v>66.014389836049574</c:v>
                </c:pt>
                <c:pt idx="126">
                  <c:v>65.866272520346058</c:v>
                </c:pt>
                <c:pt idx="127">
                  <c:v>65.245982804899896</c:v>
                </c:pt>
                <c:pt idx="128">
                  <c:v>64.223416625342296</c:v>
                </c:pt>
                <c:pt idx="129">
                  <c:v>63.003888892275576</c:v>
                </c:pt>
                <c:pt idx="130">
                  <c:v>61.838162842799385</c:v>
                </c:pt>
                <c:pt idx="131">
                  <c:v>60.907143987916307</c:v>
                </c:pt>
                <c:pt idx="132">
                  <c:v>60.263644730859333</c:v>
                </c:pt>
                <c:pt idx="133">
                  <c:v>59.857311295101198</c:v>
                </c:pt>
                <c:pt idx="134">
                  <c:v>59.600183835921221</c:v>
                </c:pt>
                <c:pt idx="135">
                  <c:v>59.417870730279262</c:v>
                </c:pt>
                <c:pt idx="136">
                  <c:v>59.266157612867438</c:v>
                </c:pt>
                <c:pt idx="137">
                  <c:v>59.124897259385605</c:v>
                </c:pt>
                <c:pt idx="138">
                  <c:v>58.986812896341156</c:v>
                </c:pt>
                <c:pt idx="139">
                  <c:v>58.84981820074492</c:v>
                </c:pt>
                <c:pt idx="140">
                  <c:v>58.713514861502432</c:v>
                </c:pt>
                <c:pt idx="141">
                  <c:v>58.578050979777373</c:v>
                </c:pt>
                <c:pt idx="142">
                  <c:v>58.443947134082983</c:v>
                </c:pt>
                <c:pt idx="143">
                  <c:v>58.312309024962644</c:v>
                </c:pt>
                <c:pt idx="144">
                  <c:v>58.185279905303638</c:v>
                </c:pt>
                <c:pt idx="145">
                  <c:v>58.066701336663023</c:v>
                </c:pt>
                <c:pt idx="146">
                  <c:v>57.962888812464222</c:v>
                </c:pt>
                <c:pt idx="147">
                  <c:v>57.88325796147798</c:v>
                </c:pt>
                <c:pt idx="148">
                  <c:v>57.840313280390518</c:v>
                </c:pt>
                <c:pt idx="149">
                  <c:v>57.848324209259779</c:v>
                </c:pt>
                <c:pt idx="150">
                  <c:v>57.919941411601556</c:v>
                </c:pt>
                <c:pt idx="151">
                  <c:v>58.06003892418952</c:v>
                </c:pt>
                <c:pt idx="152">
                  <c:v>58.256375548586902</c:v>
                </c:pt>
                <c:pt idx="153">
                  <c:v>58.468559500199085</c:v>
                </c:pt>
                <c:pt idx="154">
                  <c:v>58.622514609337181</c:v>
                </c:pt>
                <c:pt idx="155">
                  <c:v>58.624700326597349</c:v>
                </c:pt>
                <c:pt idx="156">
                  <c:v>58.404981538934521</c:v>
                </c:pt>
                <c:pt idx="157">
                  <c:v>57.968398070198226</c:v>
                </c:pt>
                <c:pt idx="158">
                  <c:v>57.408888264456834</c:v>
                </c:pt>
                <c:pt idx="159">
                  <c:v>56.859660451787931</c:v>
                </c:pt>
                <c:pt idx="160">
                  <c:v>56.417609877678345</c:v>
                </c:pt>
                <c:pt idx="161">
                  <c:v>56.105805011758129</c:v>
                </c:pt>
                <c:pt idx="162">
                  <c:v>55.893013556046569</c:v>
                </c:pt>
                <c:pt idx="163">
                  <c:v>55.735024196788316</c:v>
                </c:pt>
                <c:pt idx="164">
                  <c:v>55.600264985194649</c:v>
                </c:pt>
                <c:pt idx="165">
                  <c:v>55.473249534030835</c:v>
                </c:pt>
                <c:pt idx="166">
                  <c:v>55.348314851614994</c:v>
                </c:pt>
                <c:pt idx="167">
                  <c:v>55.223847254081484</c:v>
                </c:pt>
                <c:pt idx="168">
                  <c:v>55.099462230652797</c:v>
                </c:pt>
                <c:pt idx="169">
                  <c:v>54.975061815187672</c:v>
                </c:pt>
                <c:pt idx="170">
                  <c:v>54.85060233732046</c:v>
                </c:pt>
                <c:pt idx="171">
                  <c:v>54.726050897682867</c:v>
                </c:pt>
                <c:pt idx="172">
                  <c:v>54.601379102646575</c:v>
                </c:pt>
                <c:pt idx="173">
                  <c:v>54.476562367057653</c:v>
                </c:pt>
                <c:pt idx="174">
                  <c:v>54.351579802443865</c:v>
                </c:pt>
                <c:pt idx="175">
                  <c:v>54.226414097333013</c:v>
                </c:pt>
                <c:pt idx="176">
                  <c:v>54.101051345347884</c:v>
                </c:pt>
                <c:pt idx="177">
                  <c:v>53.975480829778498</c:v>
                </c:pt>
                <c:pt idx="178">
                  <c:v>53.849694776725855</c:v>
                </c:pt>
                <c:pt idx="179">
                  <c:v>53.72368808809307</c:v>
                </c:pt>
                <c:pt idx="180">
                  <c:v>53.597458064374088</c:v>
                </c:pt>
                <c:pt idx="181">
                  <c:v>53.471004125704127</c:v>
                </c:pt>
                <c:pt idx="182">
                  <c:v>53.34432753811069</c:v>
                </c:pt>
                <c:pt idx="183">
                  <c:v>53.217431150422655</c:v>
                </c:pt>
                <c:pt idx="184">
                  <c:v>53.090319145919324</c:v>
                </c:pt>
                <c:pt idx="185">
                  <c:v>52.962996811570513</c:v>
                </c:pt>
                <c:pt idx="186">
                  <c:v>52.835470326653983</c:v>
                </c:pt>
                <c:pt idx="187">
                  <c:v>52.707746571644861</c:v>
                </c:pt>
                <c:pt idx="188">
                  <c:v>52.579832957548945</c:v>
                </c:pt>
                <c:pt idx="189">
                  <c:v>52.451737275286014</c:v>
                </c:pt>
                <c:pt idx="190">
                  <c:v>52.323467564305609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79.198724633734955</c:v>
                </c:pt>
                <c:pt idx="1">
                  <c:v>79.177377817644327</c:v>
                </c:pt>
                <c:pt idx="2">
                  <c:v>79.155479204423983</c:v>
                </c:pt>
                <c:pt idx="3">
                  <c:v>79.132958559403008</c:v>
                </c:pt>
                <c:pt idx="4">
                  <c:v>79.109737834292261</c:v>
                </c:pt>
                <c:pt idx="5">
                  <c:v>79.085730442793974</c:v>
                </c:pt>
                <c:pt idx="6">
                  <c:v>79.060840495336052</c:v>
                </c:pt>
                <c:pt idx="7">
                  <c:v>79.034961996581629</c:v>
                </c:pt>
                <c:pt idx="8">
                  <c:v>79.007978011175226</c:v>
                </c:pt>
                <c:pt idx="9">
                  <c:v>78.979759805373916</c:v>
                </c:pt>
                <c:pt idx="10">
                  <c:v>78.950165974813885</c:v>
                </c:pt>
                <c:pt idx="11">
                  <c:v>78.919041571719205</c:v>
                </c:pt>
                <c:pt idx="12">
                  <c:v>78.886217248397699</c:v>
                </c:pt>
                <c:pt idx="13">
                  <c:v>78.851508437903348</c:v>
                </c:pt>
                <c:pt idx="14">
                  <c:v>78.814714597266828</c:v>
                </c:pt>
                <c:pt idx="15">
                  <c:v>78.775618543671968</c:v>
                </c:pt>
                <c:pt idx="16">
                  <c:v>78.73398591930949</c:v>
                </c:pt>
                <c:pt idx="17">
                  <c:v>78.689564826243569</c:v>
                </c:pt>
                <c:pt idx="18">
                  <c:v>78.642085678296681</c:v>
                </c:pt>
                <c:pt idx="19">
                  <c:v>78.591261322427684</c:v>
                </c:pt>
                <c:pt idx="20">
                  <c:v>78.536787487003082</c:v>
                </c:pt>
                <c:pt idx="21">
                  <c:v>78.478343618295938</c:v>
                </c:pt>
                <c:pt idx="22">
                  <c:v>78.415594168956673</c:v>
                </c:pt>
                <c:pt idx="23">
                  <c:v>78.348190402450825</c:v>
                </c:pt>
                <c:pt idx="24">
                  <c:v>78.275772774845038</c:v>
                </c:pt>
                <c:pt idx="25">
                  <c:v>78.197973949094575</c:v>
                </c:pt>
                <c:pt idx="26">
                  <c:v>78.114422486392115</c:v>
                </c:pt>
                <c:pt idx="27">
                  <c:v>78.024747243506113</c:v>
                </c:pt>
                <c:pt idx="28">
                  <c:v>77.928582483855422</c:v>
                </c:pt>
                <c:pt idx="29">
                  <c:v>77.825573683092287</c:v>
                </c:pt>
                <c:pt idx="30">
                  <c:v>77.715383977347955</c:v>
                </c:pt>
                <c:pt idx="31">
                  <c:v>77.597701164691273</c:v>
                </c:pt>
                <c:pt idx="32">
                  <c:v>77.472245129033638</c:v>
                </c:pt>
                <c:pt idx="33">
                  <c:v>77.338775512632409</c:v>
                </c:pt>
                <c:pt idx="34">
                  <c:v>77.197099421137764</c:v>
                </c:pt>
                <c:pt idx="35">
                  <c:v>77.047078907035029</c:v>
                </c:pt>
                <c:pt idx="36">
                  <c:v>76.888637947026524</c:v>
                </c:pt>
                <c:pt idx="37">
                  <c:v>76.721768610180717</c:v>
                </c:pt>
                <c:pt idx="38">
                  <c:v>76.546536110116861</c:v>
                </c:pt>
                <c:pt idx="39">
                  <c:v>76.363082448957741</c:v>
                </c:pt>
                <c:pt idx="40">
                  <c:v>76.171628394979692</c:v>
                </c:pt>
                <c:pt idx="41">
                  <c:v>75.972473589957104</c:v>
                </c:pt>
                <c:pt idx="42">
                  <c:v>75.765994654423181</c:v>
                </c:pt>
                <c:pt idx="43">
                  <c:v>75.552641245806555</c:v>
                </c:pt>
                <c:pt idx="44">
                  <c:v>75.332930120244413</c:v>
                </c:pt>
                <c:pt idx="45">
                  <c:v>75.107437347065712</c:v>
                </c:pt>
                <c:pt idx="46">
                  <c:v>74.87678891803786</c:v>
                </c:pt>
                <c:pt idx="47">
                  <c:v>74.641650074131903</c:v>
                </c:pt>
                <c:pt idx="48">
                  <c:v>74.402713734367026</c:v>
                </c:pt>
                <c:pt idx="49">
                  <c:v>74.160688449492554</c:v>
                </c:pt>
                <c:pt idx="50">
                  <c:v>73.916286315293689</c:v>
                </c:pt>
                <c:pt idx="51">
                  <c:v>73.670211266050188</c:v>
                </c:pt>
                <c:pt idx="52">
                  <c:v>73.423148130382344</c:v>
                </c:pt>
                <c:pt idx="53">
                  <c:v>73.175752773632283</c:v>
                </c:pt>
                <c:pt idx="54">
                  <c:v>72.928643578711416</c:v>
                </c:pt>
                <c:pt idx="55">
                  <c:v>72.682394437352883</c:v>
                </c:pt>
                <c:pt idx="56">
                  <c:v>72.437529342279163</c:v>
                </c:pt>
                <c:pt idx="57">
                  <c:v>72.194518593621197</c:v>
                </c:pt>
                <c:pt idx="58">
                  <c:v>71.953776564585311</c:v>
                </c:pt>
                <c:pt idx="59">
                  <c:v>71.715660915054102</c:v>
                </c:pt>
                <c:pt idx="60">
                  <c:v>71.480473099277688</c:v>
                </c:pt>
                <c:pt idx="61">
                  <c:v>71.248459985460954</c:v>
                </c:pt>
                <c:pt idx="62">
                  <c:v>71.019816390154134</c:v>
                </c:pt>
                <c:pt idx="63">
                  <c:v>70.794688327343337</c:v>
                </c:pt>
                <c:pt idx="64">
                  <c:v>70.57317677892992</c:v>
                </c:pt>
                <c:pt idx="65">
                  <c:v>70.355341807556684</c:v>
                </c:pt>
                <c:pt idx="66">
                  <c:v>70.141206852169176</c:v>
                </c:pt>
                <c:pt idx="67">
                  <c:v>69.930763069161202</c:v>
                </c:pt>
                <c:pt idx="68">
                  <c:v>69.723973605617459</c:v>
                </c:pt>
                <c:pt idx="69">
                  <c:v>69.520777714566094</c:v>
                </c:pt>
                <c:pt idx="70">
                  <c:v>69.321094644199931</c:v>
                </c:pt>
                <c:pt idx="71">
                  <c:v>69.124827252974427</c:v>
                </c:pt>
                <c:pt idx="72">
                  <c:v>68.931865319909363</c:v>
                </c:pt>
                <c:pt idx="73">
                  <c:v>68.74208853412766</c:v>
                </c:pt>
                <c:pt idx="74">
                  <c:v>68.55536915966853</c:v>
                </c:pt>
                <c:pt idx="75">
                  <c:v>68.371574381061208</c:v>
                </c:pt>
                <c:pt idx="76">
                  <c:v>68.190568342279391</c:v>
                </c:pt>
                <c:pt idx="77">
                  <c:v>68.012213896801441</c:v>
                </c:pt>
                <c:pt idx="78">
                  <c:v>67.836374089886434</c:v>
                </c:pt>
                <c:pt idx="79">
                  <c:v>67.662913396143352</c:v>
                </c:pt>
                <c:pt idx="80">
                  <c:v>67.49169873630467</c:v>
                </c:pt>
                <c:pt idx="81">
                  <c:v>67.322600297074743</c:v>
                </c:pt>
                <c:pt idx="82">
                  <c:v>67.155492177226421</c:v>
                </c:pt>
                <c:pt idx="83">
                  <c:v>66.990252881961055</c:v>
                </c:pt>
                <c:pt idx="84">
                  <c:v>66.826765686077621</c:v>
                </c:pt>
                <c:pt idx="85">
                  <c:v>66.664918884844894</c:v>
                </c:pt>
                <c:pt idx="86">
                  <c:v>66.504605949732394</c:v>
                </c:pt>
                <c:pt idx="87">
                  <c:v>66.345725604404947</c:v>
                </c:pt>
                <c:pt idx="88">
                  <c:v>66.188181834678105</c:v>
                </c:pt>
                <c:pt idx="89">
                  <c:v>66.031883844503682</c:v>
                </c:pt>
                <c:pt idx="90">
                  <c:v>65.876745968532006</c:v>
                </c:pt>
                <c:pt idx="91">
                  <c:v>65.722687550395463</c:v>
                </c:pt>
                <c:pt idx="92">
                  <c:v>65.569632794582503</c:v>
                </c:pt>
                <c:pt idx="93">
                  <c:v>65.417510598624645</c:v>
                </c:pt>
                <c:pt idx="94">
                  <c:v>65.266254371297507</c:v>
                </c:pt>
                <c:pt idx="95">
                  <c:v>65.115801841634791</c:v>
                </c:pt>
                <c:pt idx="96">
                  <c:v>64.966094862765061</c:v>
                </c:pt>
                <c:pt idx="97">
                  <c:v>64.817079213892924</c:v>
                </c:pt>
                <c:pt idx="98">
                  <c:v>64.668704403154692</c:v>
                </c:pt>
                <c:pt idx="99">
                  <c:v>64.520923473568786</c:v>
                </c:pt>
                <c:pt idx="100">
                  <c:v>64.373692813869255</c:v>
                </c:pt>
                <c:pt idx="101">
                  <c:v>64.22697197564402</c:v>
                </c:pt>
                <c:pt idx="102">
                  <c:v>64.080723497891753</c:v>
                </c:pt>
                <c:pt idx="103">
                  <c:v>63.934912739856181</c:v>
                </c:pt>
                <c:pt idx="104">
                  <c:v>63.789507722783611</c:v>
                </c:pt>
                <c:pt idx="105">
                  <c:v>63.644478981076695</c:v>
                </c:pt>
                <c:pt idx="106">
                  <c:v>63.499799423176619</c:v>
                </c:pt>
                <c:pt idx="107">
                  <c:v>63.355444202392164</c:v>
                </c:pt>
                <c:pt idx="108">
                  <c:v>63.211390597804325</c:v>
                </c:pt>
                <c:pt idx="109">
                  <c:v>63.067617905303507</c:v>
                </c:pt>
                <c:pt idx="110">
                  <c:v>62.924107338760344</c:v>
                </c:pt>
                <c:pt idx="111">
                  <c:v>62.780841941286262</c:v>
                </c:pt>
                <c:pt idx="112">
                  <c:v>62.637806506504219</c:v>
                </c:pt>
                <c:pt idx="113">
                  <c:v>62.494987509718491</c:v>
                </c:pt>
                <c:pt idx="114">
                  <c:v>62.352373048844036</c:v>
                </c:pt>
                <c:pt idx="115">
                  <c:v>62.209952794926274</c:v>
                </c:pt>
                <c:pt idx="116">
                  <c:v>62.06771795204849</c:v>
                </c:pt>
                <c:pt idx="117">
                  <c:v>61.925661226384008</c:v>
                </c:pt>
                <c:pt idx="118">
                  <c:v>61.783776804099112</c:v>
                </c:pt>
                <c:pt idx="119">
                  <c:v>61.642060337748546</c:v>
                </c:pt>
                <c:pt idx="120">
                  <c:v>61.500508940723428</c:v>
                </c:pt>
                <c:pt idx="121">
                  <c:v>61.359121189208871</c:v>
                </c:pt>
                <c:pt idx="122">
                  <c:v>61.217897130981143</c:v>
                </c:pt>
                <c:pt idx="123">
                  <c:v>61.076838300217808</c:v>
                </c:pt>
                <c:pt idx="124">
                  <c:v>60.93594773730716</c:v>
                </c:pt>
                <c:pt idx="125">
                  <c:v>60.795230012419275</c:v>
                </c:pt>
                <c:pt idx="126">
                  <c:v>60.654691251341617</c:v>
                </c:pt>
                <c:pt idx="127">
                  <c:v>60.514339161783106</c:v>
                </c:pt>
                <c:pt idx="128">
                  <c:v>60.374183058014658</c:v>
                </c:pt>
                <c:pt idx="129">
                  <c:v>60.234233881343904</c:v>
                </c:pt>
                <c:pt idx="130">
                  <c:v>60.094504213523365</c:v>
                </c:pt>
                <c:pt idx="131">
                  <c:v>59.955008279776251</c:v>
                </c:pt>
                <c:pt idx="132">
                  <c:v>59.815761937706206</c:v>
                </c:pt>
                <c:pt idx="133">
                  <c:v>59.6767826479606</c:v>
                </c:pt>
                <c:pt idx="134">
                  <c:v>59.538089422167047</c:v>
                </c:pt>
                <c:pt idx="135">
                  <c:v>59.399702743397022</c:v>
                </c:pt>
                <c:pt idx="136">
                  <c:v>59.261644454270623</c:v>
                </c:pt>
                <c:pt idx="137">
                  <c:v>59.12393760785173</c:v>
                </c:pt>
                <c:pt idx="138">
                  <c:v>58.986606276747395</c:v>
                </c:pt>
                <c:pt idx="139">
                  <c:v>58.849675316375681</c:v>
                </c:pt>
                <c:pt idx="140">
                  <c:v>58.713170079254937</c:v>
                </c:pt>
                <c:pt idx="141">
                  <c:v>58.577116078442678</c:v>
                </c:pt>
                <c:pt idx="142">
                  <c:v>58.441538599941865</c:v>
                </c:pt>
                <c:pt idx="143">
                  <c:v>58.306462266005269</c:v>
                </c:pt>
                <c:pt idx="144">
                  <c:v>58.171910553777764</c:v>
                </c:pt>
                <c:pt idx="145">
                  <c:v>58.037905276555854</c:v>
                </c:pt>
                <c:pt idx="146">
                  <c:v>57.904466037998901</c:v>
                </c:pt>
                <c:pt idx="147">
                  <c:v>57.771609672733987</c:v>
                </c:pt>
                <c:pt idx="148">
                  <c:v>57.639349689744719</c:v>
                </c:pt>
                <c:pt idx="149">
                  <c:v>57.50769573747391</c:v>
                </c:pt>
                <c:pt idx="150">
                  <c:v>57.376653111430862</c:v>
                </c:pt>
                <c:pt idx="151">
                  <c:v>57.246222326009978</c:v>
                </c:pt>
                <c:pt idx="152">
                  <c:v>57.116398771964214</c:v>
                </c:pt>
                <c:pt idx="153">
                  <c:v>56.987172479370948</c:v>
                </c:pt>
                <c:pt idx="154">
                  <c:v>56.858528002909445</c:v>
                </c:pt>
                <c:pt idx="155">
                  <c:v>56.730444441896431</c:v>
                </c:pt>
                <c:pt idx="156">
                  <c:v>56.602895601987086</c:v>
                </c:pt>
                <c:pt idx="157">
                  <c:v>56.475850299067787</c:v>
                </c:pt>
                <c:pt idx="158">
                  <c:v>56.349272799072793</c:v>
                </c:pt>
                <c:pt idx="159">
                  <c:v>56.223123380751701</c:v>
                </c:pt>
                <c:pt idx="160">
                  <c:v>56.097359002316715</c:v>
                </c:pt>
                <c:pt idx="161">
                  <c:v>55.971934047889206</c:v>
                </c:pt>
                <c:pt idx="162">
                  <c:v>55.846801126129122</c:v>
                </c:pt>
                <c:pt idx="163">
                  <c:v>55.721911891619797</c:v>
                </c:pt>
                <c:pt idx="164">
                  <c:v>55.597217859579843</c:v>
                </c:pt>
                <c:pt idx="165">
                  <c:v>55.47267118620708</c:v>
                </c:pt>
                <c:pt idx="166">
                  <c:v>55.348225390194287</c:v>
                </c:pt>
                <c:pt idx="167">
                  <c:v>55.223835995353831</c:v>
                </c:pt>
                <c:pt idx="168">
                  <c:v>55.099461079431812</c:v>
                </c:pt>
                <c:pt idx="169">
                  <c:v>54.975061719651556</c:v>
                </c:pt>
                <c:pt idx="170">
                  <c:v>54.850602330891689</c:v>
                </c:pt>
                <c:pt idx="171">
                  <c:v>54.726050897332343</c:v>
                </c:pt>
                <c:pt idx="172">
                  <c:v>54.6013791026311</c:v>
                </c:pt>
                <c:pt idx="173">
                  <c:v>54.476562367057099</c:v>
                </c:pt>
                <c:pt idx="174">
                  <c:v>54.351579802443851</c:v>
                </c:pt>
                <c:pt idx="175">
                  <c:v>54.226414097333013</c:v>
                </c:pt>
                <c:pt idx="176">
                  <c:v>54.101051345347884</c:v>
                </c:pt>
                <c:pt idx="177">
                  <c:v>53.975480829778498</c:v>
                </c:pt>
                <c:pt idx="178">
                  <c:v>53.849694776725855</c:v>
                </c:pt>
                <c:pt idx="179">
                  <c:v>53.72368808809307</c:v>
                </c:pt>
                <c:pt idx="180">
                  <c:v>53.597458064374088</c:v>
                </c:pt>
                <c:pt idx="181">
                  <c:v>53.471004125704127</c:v>
                </c:pt>
                <c:pt idx="182">
                  <c:v>53.34432753811069</c:v>
                </c:pt>
                <c:pt idx="183">
                  <c:v>53.217431150422655</c:v>
                </c:pt>
                <c:pt idx="184">
                  <c:v>53.090319145919324</c:v>
                </c:pt>
                <c:pt idx="185">
                  <c:v>52.962996811570513</c:v>
                </c:pt>
                <c:pt idx="186">
                  <c:v>52.835470326653983</c:v>
                </c:pt>
                <c:pt idx="187">
                  <c:v>52.707746571644861</c:v>
                </c:pt>
                <c:pt idx="188">
                  <c:v>52.579832957548945</c:v>
                </c:pt>
                <c:pt idx="189">
                  <c:v>52.451737275286014</c:v>
                </c:pt>
                <c:pt idx="190">
                  <c:v>52.323467564305609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75.856999999999999</c:v>
                </c:pt>
                <c:pt idx="1">
                  <c:v>75.840999999999994</c:v>
                </c:pt>
                <c:pt idx="2">
                  <c:v>76.444000000000003</c:v>
                </c:pt>
                <c:pt idx="3">
                  <c:v>75.302000000000007</c:v>
                </c:pt>
                <c:pt idx="4">
                  <c:v>75.429000000000002</c:v>
                </c:pt>
                <c:pt idx="5">
                  <c:v>74.873000000000005</c:v>
                </c:pt>
                <c:pt idx="6">
                  <c:v>74.159000000000006</c:v>
                </c:pt>
                <c:pt idx="7">
                  <c:v>74.540000000000006</c:v>
                </c:pt>
                <c:pt idx="8">
                  <c:v>74.063000000000002</c:v>
                </c:pt>
                <c:pt idx="9">
                  <c:v>74.221999999999994</c:v>
                </c:pt>
                <c:pt idx="10">
                  <c:v>74.713999999999999</c:v>
                </c:pt>
                <c:pt idx="11">
                  <c:v>74.683000000000007</c:v>
                </c:pt>
                <c:pt idx="12">
                  <c:v>73.27</c:v>
                </c:pt>
                <c:pt idx="13">
                  <c:v>73.316999999999993</c:v>
                </c:pt>
                <c:pt idx="14">
                  <c:v>74.602999999999994</c:v>
                </c:pt>
                <c:pt idx="15">
                  <c:v>72.936999999999998</c:v>
                </c:pt>
                <c:pt idx="16">
                  <c:v>73.587000000000003</c:v>
                </c:pt>
                <c:pt idx="17">
                  <c:v>73.745999999999995</c:v>
                </c:pt>
                <c:pt idx="18">
                  <c:v>73.364999999999995</c:v>
                </c:pt>
                <c:pt idx="19">
                  <c:v>73.412999999999997</c:v>
                </c:pt>
                <c:pt idx="20">
                  <c:v>74.078999999999994</c:v>
                </c:pt>
                <c:pt idx="21">
                  <c:v>72.856999999999999</c:v>
                </c:pt>
                <c:pt idx="22">
                  <c:v>74.016000000000005</c:v>
                </c:pt>
                <c:pt idx="23">
                  <c:v>73.381</c:v>
                </c:pt>
                <c:pt idx="24">
                  <c:v>74.412999999999997</c:v>
                </c:pt>
                <c:pt idx="25">
                  <c:v>74.412999999999997</c:v>
                </c:pt>
                <c:pt idx="26">
                  <c:v>73.221999999999994</c:v>
                </c:pt>
                <c:pt idx="27">
                  <c:v>74.078999999999994</c:v>
                </c:pt>
                <c:pt idx="28">
                  <c:v>74.524000000000001</c:v>
                </c:pt>
                <c:pt idx="29">
                  <c:v>74.905000000000001</c:v>
                </c:pt>
                <c:pt idx="30">
                  <c:v>74.540000000000006</c:v>
                </c:pt>
                <c:pt idx="31">
                  <c:v>74.713999999999999</c:v>
                </c:pt>
                <c:pt idx="32">
                  <c:v>74.762</c:v>
                </c:pt>
                <c:pt idx="33">
                  <c:v>74.349000000000004</c:v>
                </c:pt>
                <c:pt idx="34">
                  <c:v>76.475999999999999</c:v>
                </c:pt>
                <c:pt idx="35">
                  <c:v>75.936999999999998</c:v>
                </c:pt>
                <c:pt idx="36">
                  <c:v>76.745999999999995</c:v>
                </c:pt>
                <c:pt idx="37">
                  <c:v>76.364999999999995</c:v>
                </c:pt>
                <c:pt idx="38">
                  <c:v>77.697999999999993</c:v>
                </c:pt>
                <c:pt idx="39">
                  <c:v>76.397000000000006</c:v>
                </c:pt>
                <c:pt idx="40">
                  <c:v>75.667000000000002</c:v>
                </c:pt>
                <c:pt idx="41">
                  <c:v>77.778000000000006</c:v>
                </c:pt>
                <c:pt idx="42">
                  <c:v>78.793999999999997</c:v>
                </c:pt>
                <c:pt idx="43">
                  <c:v>79.968000000000004</c:v>
                </c:pt>
                <c:pt idx="44">
                  <c:v>80.840999999999994</c:v>
                </c:pt>
                <c:pt idx="45">
                  <c:v>82.492000000000004</c:v>
                </c:pt>
                <c:pt idx="46">
                  <c:v>86.031999999999996</c:v>
                </c:pt>
                <c:pt idx="47">
                  <c:v>87.856999999999999</c:v>
                </c:pt>
                <c:pt idx="48">
                  <c:v>93.048000000000002</c:v>
                </c:pt>
                <c:pt idx="49">
                  <c:v>98.905000000000001</c:v>
                </c:pt>
                <c:pt idx="50">
                  <c:v>106.444</c:v>
                </c:pt>
                <c:pt idx="51">
                  <c:v>117</c:v>
                </c:pt>
                <c:pt idx="52">
                  <c:v>130.92099999999999</c:v>
                </c:pt>
                <c:pt idx="53">
                  <c:v>146.36500000000001</c:v>
                </c:pt>
                <c:pt idx="54">
                  <c:v>163.952</c:v>
                </c:pt>
                <c:pt idx="55">
                  <c:v>180.60300000000001</c:v>
                </c:pt>
                <c:pt idx="56">
                  <c:v>197.55600000000001</c:v>
                </c:pt>
                <c:pt idx="57">
                  <c:v>211.27</c:v>
                </c:pt>
                <c:pt idx="58">
                  <c:v>219.96799999999999</c:v>
                </c:pt>
                <c:pt idx="59">
                  <c:v>227.476</c:v>
                </c:pt>
                <c:pt idx="60">
                  <c:v>230.68299999999999</c:v>
                </c:pt>
                <c:pt idx="61">
                  <c:v>230.286</c:v>
                </c:pt>
                <c:pt idx="62">
                  <c:v>226.22200000000001</c:v>
                </c:pt>
                <c:pt idx="63">
                  <c:v>216.11099999999999</c:v>
                </c:pt>
                <c:pt idx="64">
                  <c:v>198.22200000000001</c:v>
                </c:pt>
                <c:pt idx="65">
                  <c:v>171.238</c:v>
                </c:pt>
                <c:pt idx="66">
                  <c:v>132.44399999999999</c:v>
                </c:pt>
                <c:pt idx="67">
                  <c:v>92.873000000000005</c:v>
                </c:pt>
                <c:pt idx="68">
                  <c:v>72.650999999999996</c:v>
                </c:pt>
                <c:pt idx="69">
                  <c:v>69.316999999999993</c:v>
                </c:pt>
                <c:pt idx="70">
                  <c:v>70.031999999999996</c:v>
                </c:pt>
                <c:pt idx="71">
                  <c:v>71.459999999999994</c:v>
                </c:pt>
                <c:pt idx="72">
                  <c:v>72.570999999999998</c:v>
                </c:pt>
                <c:pt idx="73">
                  <c:v>73.81</c:v>
                </c:pt>
                <c:pt idx="74">
                  <c:v>78.221999999999994</c:v>
                </c:pt>
                <c:pt idx="75">
                  <c:v>82.968000000000004</c:v>
                </c:pt>
                <c:pt idx="76">
                  <c:v>89.063000000000002</c:v>
                </c:pt>
                <c:pt idx="77">
                  <c:v>98.587000000000003</c:v>
                </c:pt>
                <c:pt idx="78">
                  <c:v>110.15900000000001</c:v>
                </c:pt>
                <c:pt idx="79">
                  <c:v>123.667</c:v>
                </c:pt>
                <c:pt idx="80">
                  <c:v>137.36500000000001</c:v>
                </c:pt>
                <c:pt idx="81">
                  <c:v>149.84100000000001</c:v>
                </c:pt>
                <c:pt idx="82">
                  <c:v>161.667</c:v>
                </c:pt>
                <c:pt idx="83">
                  <c:v>169.952</c:v>
                </c:pt>
                <c:pt idx="84">
                  <c:v>176.41300000000001</c:v>
                </c:pt>
                <c:pt idx="85">
                  <c:v>179.36500000000001</c:v>
                </c:pt>
                <c:pt idx="86">
                  <c:v>178.96799999999999</c:v>
                </c:pt>
                <c:pt idx="87">
                  <c:v>173.49199999999999</c:v>
                </c:pt>
                <c:pt idx="88">
                  <c:v>160.98400000000001</c:v>
                </c:pt>
                <c:pt idx="89">
                  <c:v>142.048</c:v>
                </c:pt>
                <c:pt idx="90">
                  <c:v>113.54</c:v>
                </c:pt>
                <c:pt idx="91">
                  <c:v>84.332999999999998</c:v>
                </c:pt>
                <c:pt idx="92">
                  <c:v>67.27</c:v>
                </c:pt>
                <c:pt idx="93">
                  <c:v>62.158999999999999</c:v>
                </c:pt>
                <c:pt idx="94">
                  <c:v>61.570999999999998</c:v>
                </c:pt>
                <c:pt idx="95">
                  <c:v>61.603000000000002</c:v>
                </c:pt>
                <c:pt idx="96">
                  <c:v>61.905000000000001</c:v>
                </c:pt>
                <c:pt idx="97">
                  <c:v>61.508000000000003</c:v>
                </c:pt>
                <c:pt idx="98">
                  <c:v>61.856999999999999</c:v>
                </c:pt>
                <c:pt idx="99">
                  <c:v>61.508000000000003</c:v>
                </c:pt>
                <c:pt idx="100">
                  <c:v>61.920999999999999</c:v>
                </c:pt>
                <c:pt idx="101">
                  <c:v>61.127000000000002</c:v>
                </c:pt>
                <c:pt idx="102">
                  <c:v>61.81</c:v>
                </c:pt>
                <c:pt idx="103">
                  <c:v>62.746000000000002</c:v>
                </c:pt>
                <c:pt idx="104">
                  <c:v>62.110999999999997</c:v>
                </c:pt>
                <c:pt idx="105">
                  <c:v>62.412999999999997</c:v>
                </c:pt>
                <c:pt idx="106">
                  <c:v>61.46</c:v>
                </c:pt>
                <c:pt idx="107">
                  <c:v>61.777999999999999</c:v>
                </c:pt>
                <c:pt idx="108">
                  <c:v>61.396999999999998</c:v>
                </c:pt>
                <c:pt idx="109">
                  <c:v>61.286000000000001</c:v>
                </c:pt>
                <c:pt idx="110">
                  <c:v>61.570999999999998</c:v>
                </c:pt>
                <c:pt idx="111">
                  <c:v>62.491999999999997</c:v>
                </c:pt>
                <c:pt idx="112">
                  <c:v>61.079000000000001</c:v>
                </c:pt>
                <c:pt idx="113">
                  <c:v>60.396999999999998</c:v>
                </c:pt>
                <c:pt idx="114">
                  <c:v>59.746000000000002</c:v>
                </c:pt>
                <c:pt idx="115">
                  <c:v>59.856999999999999</c:v>
                </c:pt>
                <c:pt idx="116">
                  <c:v>61.143000000000001</c:v>
                </c:pt>
                <c:pt idx="117">
                  <c:v>60.475999999999999</c:v>
                </c:pt>
                <c:pt idx="118">
                  <c:v>61.286000000000001</c:v>
                </c:pt>
                <c:pt idx="119">
                  <c:v>61.048000000000002</c:v>
                </c:pt>
                <c:pt idx="120">
                  <c:v>61.158999999999999</c:v>
                </c:pt>
                <c:pt idx="121">
                  <c:v>61.46</c:v>
                </c:pt>
                <c:pt idx="122">
                  <c:v>62.81</c:v>
                </c:pt>
                <c:pt idx="123">
                  <c:v>64.650999999999996</c:v>
                </c:pt>
                <c:pt idx="124">
                  <c:v>65.364999999999995</c:v>
                </c:pt>
                <c:pt idx="125">
                  <c:v>64.968000000000004</c:v>
                </c:pt>
                <c:pt idx="126">
                  <c:v>65.73</c:v>
                </c:pt>
                <c:pt idx="127">
                  <c:v>63.762</c:v>
                </c:pt>
                <c:pt idx="128">
                  <c:v>62.491999999999997</c:v>
                </c:pt>
                <c:pt idx="129">
                  <c:v>61.206000000000003</c:v>
                </c:pt>
                <c:pt idx="130">
                  <c:v>60.079000000000001</c:v>
                </c:pt>
                <c:pt idx="131">
                  <c:v>58.365000000000002</c:v>
                </c:pt>
                <c:pt idx="132">
                  <c:v>57.905000000000001</c:v>
                </c:pt>
                <c:pt idx="133">
                  <c:v>55.968000000000004</c:v>
                </c:pt>
                <c:pt idx="134">
                  <c:v>55.856999999999999</c:v>
                </c:pt>
                <c:pt idx="135">
                  <c:v>56.222000000000001</c:v>
                </c:pt>
                <c:pt idx="136">
                  <c:v>54.872999999999998</c:v>
                </c:pt>
                <c:pt idx="137">
                  <c:v>56.19</c:v>
                </c:pt>
                <c:pt idx="138">
                  <c:v>56.491999999999997</c:v>
                </c:pt>
                <c:pt idx="139">
                  <c:v>56.570999999999998</c:v>
                </c:pt>
                <c:pt idx="140">
                  <c:v>55.015999999999998</c:v>
                </c:pt>
                <c:pt idx="141">
                  <c:v>55.475999999999999</c:v>
                </c:pt>
                <c:pt idx="142">
                  <c:v>54.222000000000001</c:v>
                </c:pt>
                <c:pt idx="143">
                  <c:v>54.508000000000003</c:v>
                </c:pt>
                <c:pt idx="144">
                  <c:v>56.110999999999997</c:v>
                </c:pt>
                <c:pt idx="145">
                  <c:v>55.094999999999999</c:v>
                </c:pt>
                <c:pt idx="146">
                  <c:v>54.348999999999997</c:v>
                </c:pt>
                <c:pt idx="147">
                  <c:v>54.856999999999999</c:v>
                </c:pt>
                <c:pt idx="148">
                  <c:v>55.031999999999996</c:v>
                </c:pt>
                <c:pt idx="149">
                  <c:v>54.031999999999996</c:v>
                </c:pt>
                <c:pt idx="150">
                  <c:v>54.412999999999997</c:v>
                </c:pt>
                <c:pt idx="151">
                  <c:v>54.968000000000004</c:v>
                </c:pt>
                <c:pt idx="152">
                  <c:v>56</c:v>
                </c:pt>
                <c:pt idx="153">
                  <c:v>55.634999999999998</c:v>
                </c:pt>
                <c:pt idx="154">
                  <c:v>56.158999999999999</c:v>
                </c:pt>
                <c:pt idx="155">
                  <c:v>57.491999999999997</c:v>
                </c:pt>
                <c:pt idx="156">
                  <c:v>57.920999999999999</c:v>
                </c:pt>
                <c:pt idx="157">
                  <c:v>57.286000000000001</c:v>
                </c:pt>
                <c:pt idx="158">
                  <c:v>57.73</c:v>
                </c:pt>
                <c:pt idx="159">
                  <c:v>56.889000000000003</c:v>
                </c:pt>
                <c:pt idx="160">
                  <c:v>55.079000000000001</c:v>
                </c:pt>
                <c:pt idx="161">
                  <c:v>54.365000000000002</c:v>
                </c:pt>
                <c:pt idx="162">
                  <c:v>53.856999999999999</c:v>
                </c:pt>
                <c:pt idx="163">
                  <c:v>54.174999999999997</c:v>
                </c:pt>
                <c:pt idx="164">
                  <c:v>53.143000000000001</c:v>
                </c:pt>
                <c:pt idx="165">
                  <c:v>52.698</c:v>
                </c:pt>
                <c:pt idx="166">
                  <c:v>51.905000000000001</c:v>
                </c:pt>
                <c:pt idx="167">
                  <c:v>52.841000000000001</c:v>
                </c:pt>
                <c:pt idx="168">
                  <c:v>52.222000000000001</c:v>
                </c:pt>
                <c:pt idx="169">
                  <c:v>52.920999999999999</c:v>
                </c:pt>
                <c:pt idx="170">
                  <c:v>51.667000000000002</c:v>
                </c:pt>
                <c:pt idx="171">
                  <c:v>51.856999999999999</c:v>
                </c:pt>
                <c:pt idx="172">
                  <c:v>51.524000000000001</c:v>
                </c:pt>
                <c:pt idx="173">
                  <c:v>50.905000000000001</c:v>
                </c:pt>
                <c:pt idx="174">
                  <c:v>52.094999999999999</c:v>
                </c:pt>
                <c:pt idx="175">
                  <c:v>52.094999999999999</c:v>
                </c:pt>
                <c:pt idx="176">
                  <c:v>51.46</c:v>
                </c:pt>
                <c:pt idx="177">
                  <c:v>50.587000000000003</c:v>
                </c:pt>
                <c:pt idx="178">
                  <c:v>51.762</c:v>
                </c:pt>
                <c:pt idx="179">
                  <c:v>51.110999999999997</c:v>
                </c:pt>
                <c:pt idx="180">
                  <c:v>51.381</c:v>
                </c:pt>
                <c:pt idx="181">
                  <c:v>52.143000000000001</c:v>
                </c:pt>
                <c:pt idx="182">
                  <c:v>50.73</c:v>
                </c:pt>
                <c:pt idx="183">
                  <c:v>51.222000000000001</c:v>
                </c:pt>
                <c:pt idx="184">
                  <c:v>51.634999999999998</c:v>
                </c:pt>
                <c:pt idx="185">
                  <c:v>51.762</c:v>
                </c:pt>
                <c:pt idx="186">
                  <c:v>51.253999999999998</c:v>
                </c:pt>
                <c:pt idx="187">
                  <c:v>50.667000000000002</c:v>
                </c:pt>
                <c:pt idx="188">
                  <c:v>50.222000000000001</c:v>
                </c:pt>
                <c:pt idx="189">
                  <c:v>50.667000000000002</c:v>
                </c:pt>
                <c:pt idx="190">
                  <c:v>51.491999999999997</c:v>
                </c:pt>
                <c:pt idx="191">
                  <c:v>50.429000000000002</c:v>
                </c:pt>
                <c:pt idx="192">
                  <c:v>51.429000000000002</c:v>
                </c:pt>
                <c:pt idx="193">
                  <c:v>51.475999999999999</c:v>
                </c:pt>
                <c:pt idx="194">
                  <c:v>50.872999999999998</c:v>
                </c:pt>
                <c:pt idx="195">
                  <c:v>50.429000000000002</c:v>
                </c:pt>
                <c:pt idx="196">
                  <c:v>51.683</c:v>
                </c:pt>
                <c:pt idx="197">
                  <c:v>50.348999999999997</c:v>
                </c:pt>
                <c:pt idx="198">
                  <c:v>50.968000000000004</c:v>
                </c:pt>
                <c:pt idx="199">
                  <c:v>51.317</c:v>
                </c:pt>
                <c:pt idx="200">
                  <c:v>51.238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73.815052787357203</c:v>
                </c:pt>
                <c:pt idx="1">
                  <c:v>73.875200315369952</c:v>
                </c:pt>
                <c:pt idx="2">
                  <c:v>73.935258639560132</c:v>
                </c:pt>
                <c:pt idx="3">
                  <c:v>73.995182253799513</c:v>
                </c:pt>
                <c:pt idx="4">
                  <c:v>74.054918100510037</c:v>
                </c:pt>
                <c:pt idx="5">
                  <c:v>74.114404645800249</c:v>
                </c:pt>
                <c:pt idx="6">
                  <c:v>74.173570872667639</c:v>
                </c:pt>
                <c:pt idx="7">
                  <c:v>74.232335190768296</c:v>
                </c:pt>
                <c:pt idx="8">
                  <c:v>74.290604262836098</c:v>
                </c:pt>
                <c:pt idx="9">
                  <c:v>74.34827174993552</c:v>
                </c:pt>
                <c:pt idx="10">
                  <c:v>74.405216980507618</c:v>
                </c:pt>
                <c:pt idx="11">
                  <c:v>74.461303551827072</c:v>
                </c:pt>
                <c:pt idx="12">
                  <c:v>74.516377877379014</c:v>
                </c:pt>
                <c:pt idx="13">
                  <c:v>74.570267700344232</c:v>
                </c:pt>
                <c:pt idx="14">
                  <c:v>74.622780602806614</c:v>
                </c:pt>
                <c:pt idx="15">
                  <c:v>74.673702554091449</c:v>
                </c:pt>
                <c:pt idx="16">
                  <c:v>74.722796562568945</c:v>
                </c:pt>
                <c:pt idx="17">
                  <c:v>74.769801527951003</c:v>
                </c:pt>
                <c:pt idx="18">
                  <c:v>74.814431443181419</c:v>
                </c:pt>
                <c:pt idx="19">
                  <c:v>74.856375178699082</c:v>
                </c:pt>
                <c:pt idx="20">
                  <c:v>74.895297216227803</c:v>
                </c:pt>
                <c:pt idx="21">
                  <c:v>74.930839913233299</c:v>
                </c:pt>
                <c:pt idx="22">
                  <c:v>74.962628215129541</c:v>
                </c:pt>
                <c:pt idx="23">
                  <c:v>74.990278249864787</c:v>
                </c:pt>
                <c:pt idx="24">
                  <c:v>75.013412019076</c:v>
                </c:pt>
                <c:pt idx="25">
                  <c:v>75.031681544263151</c:v>
                </c:pt>
                <c:pt idx="26">
                  <c:v>75.044807457852741</c:v>
                </c:pt>
                <c:pt idx="27">
                  <c:v>75.052639279956495</c:v>
                </c:pt>
                <c:pt idx="28">
                  <c:v>75.055247613295663</c:v>
                </c:pt>
                <c:pt idx="29">
                  <c:v>75.053062294466656</c:v>
                </c:pt>
                <c:pt idx="30">
                  <c:v>75.04707512887957</c:v>
                </c:pt>
                <c:pt idx="31">
                  <c:v>75.039130998024874</c:v>
                </c:pt>
                <c:pt idx="32">
                  <c:v>75.032336375015632</c:v>
                </c:pt>
                <c:pt idx="33">
                  <c:v>75.031618755327088</c:v>
                </c:pt>
                <c:pt idx="34">
                  <c:v>75.044472878406651</c:v>
                </c:pt>
                <c:pt idx="35">
                  <c:v>75.081928050690294</c:v>
                </c:pt>
                <c:pt idx="36">
                  <c:v>75.159763089517668</c:v>
                </c:pt>
                <c:pt idx="37">
                  <c:v>75.299978818482302</c:v>
                </c:pt>
                <c:pt idx="38">
                  <c:v>75.532510164120126</c:v>
                </c:pt>
                <c:pt idx="39">
                  <c:v>75.897118875489667</c:v>
                </c:pt>
                <c:pt idx="40">
                  <c:v>76.44535323963828</c:v>
                </c:pt>
                <c:pt idx="41">
                  <c:v>77.242394668855567</c:v>
                </c:pt>
                <c:pt idx="42">
                  <c:v>78.368537539842677</c:v>
                </c:pt>
                <c:pt idx="43">
                  <c:v>79.919976695341376</c:v>
                </c:pt>
                <c:pt idx="44">
                  <c:v>82.008518875323475</c:v>
                </c:pt>
                <c:pt idx="45">
                  <c:v>84.75980544250163</c:v>
                </c:pt>
                <c:pt idx="46">
                  <c:v>88.309651016521173</c:v>
                </c:pt>
                <c:pt idx="47">
                  <c:v>92.798181808949991</c:v>
                </c:pt>
                <c:pt idx="48">
                  <c:v>98.361609729436935</c:v>
                </c:pt>
                <c:pt idx="49">
                  <c:v>105.12170641736056</c:v>
                </c:pt>
                <c:pt idx="50">
                  <c:v>113.17333591401602</c:v>
                </c:pt>
                <c:pt idx="51">
                  <c:v>122.57074173510229</c:v>
                </c:pt>
                <c:pt idx="52">
                  <c:v>133.31362199340549</c:v>
                </c:pt>
                <c:pt idx="53">
                  <c:v>145.33428843832837</c:v>
                </c:pt>
                <c:pt idx="54">
                  <c:v>158.48717763906495</c:v>
                </c:pt>
                <c:pt idx="55">
                  <c:v>172.54088945939975</c:v>
                </c:pt>
                <c:pt idx="56">
                  <c:v>187.16833754782397</c:v>
                </c:pt>
                <c:pt idx="57">
                  <c:v>201.9175365283173</c:v>
                </c:pt>
                <c:pt idx="58">
                  <c:v>216.12183607309174</c:v>
                </c:pt>
                <c:pt idx="59">
                  <c:v>228.6967089242292</c:v>
                </c:pt>
                <c:pt idx="60">
                  <c:v>237.84356061818707</c:v>
                </c:pt>
                <c:pt idx="61">
                  <c:v>240.90897737141546</c:v>
                </c:pt>
                <c:pt idx="62">
                  <c:v>234.89268307569722</c:v>
                </c:pt>
                <c:pt idx="63">
                  <c:v>217.90367305572443</c:v>
                </c:pt>
                <c:pt idx="64">
                  <c:v>190.95206328782032</c:v>
                </c:pt>
                <c:pt idx="65">
                  <c:v>158.56215316357418</c:v>
                </c:pt>
                <c:pt idx="66">
                  <c:v>127.16613521784294</c:v>
                </c:pt>
                <c:pt idx="67">
                  <c:v>102.14142097492876</c:v>
                </c:pt>
                <c:pt idx="68">
                  <c:v>85.69220838308587</c:v>
                </c:pt>
                <c:pt idx="69">
                  <c:v>76.92599991794485</c:v>
                </c:pt>
                <c:pt idx="70">
                  <c:v>73.48172734025546</c:v>
                </c:pt>
                <c:pt idx="71">
                  <c:v>73.145114894913576</c:v>
                </c:pt>
                <c:pt idx="72">
                  <c:v>74.558332877774788</c:v>
                </c:pt>
                <c:pt idx="73">
                  <c:v>77.156443829432718</c:v>
                </c:pt>
                <c:pt idx="74">
                  <c:v>80.838946311505069</c:v>
                </c:pt>
                <c:pt idx="75">
                  <c:v>85.699344637933393</c:v>
                </c:pt>
                <c:pt idx="76">
                  <c:v>91.87684075178116</c:v>
                </c:pt>
                <c:pt idx="77">
                  <c:v>99.48498688924883</c:v>
                </c:pt>
                <c:pt idx="78">
                  <c:v>108.57155927204181</c:v>
                </c:pt>
                <c:pt idx="79">
                  <c:v>119.08855616071976</c:v>
                </c:pt>
                <c:pt idx="80">
                  <c:v>130.86556617353705</c:v>
                </c:pt>
                <c:pt idx="81">
                  <c:v>143.57856233222549</c:v>
                </c:pt>
                <c:pt idx="82">
                  <c:v>156.6891845186077</c:v>
                </c:pt>
                <c:pt idx="83">
                  <c:v>169.30710656379796</c:v>
                </c:pt>
                <c:pt idx="84">
                  <c:v>179.95380047116697</c:v>
                </c:pt>
                <c:pt idx="85">
                  <c:v>186.37168572777236</c:v>
                </c:pt>
                <c:pt idx="86">
                  <c:v>185.79375276723471</c:v>
                </c:pt>
                <c:pt idx="87">
                  <c:v>176.08165315013807</c:v>
                </c:pt>
                <c:pt idx="88">
                  <c:v>157.40805808235581</c:v>
                </c:pt>
                <c:pt idx="89">
                  <c:v>133.137058959629</c:v>
                </c:pt>
                <c:pt idx="90">
                  <c:v>108.67246782428454</c:v>
                </c:pt>
                <c:pt idx="91">
                  <c:v>88.796954844131506</c:v>
                </c:pt>
                <c:pt idx="92">
                  <c:v>75.579427644520052</c:v>
                </c:pt>
                <c:pt idx="93">
                  <c:v>68.312914253334995</c:v>
                </c:pt>
                <c:pt idx="94">
                  <c:v>64.962534195354436</c:v>
                </c:pt>
                <c:pt idx="95">
                  <c:v>63.615870715146201</c:v>
                </c:pt>
                <c:pt idx="96">
                  <c:v>63.085821041691723</c:v>
                </c:pt>
                <c:pt idx="97">
                  <c:v>62.824478536635851</c:v>
                </c:pt>
                <c:pt idx="98">
                  <c:v>62.635355885602017</c:v>
                </c:pt>
                <c:pt idx="99">
                  <c:v>62.462496745279438</c:v>
                </c:pt>
                <c:pt idx="100">
                  <c:v>62.293069599634812</c:v>
                </c:pt>
                <c:pt idx="101">
                  <c:v>62.124664612994785</c:v>
                </c:pt>
                <c:pt idx="102">
                  <c:v>61.956887702413219</c:v>
                </c:pt>
                <c:pt idx="103">
                  <c:v>61.789665892801281</c:v>
                </c:pt>
                <c:pt idx="104">
                  <c:v>61.622981394081499</c:v>
                </c:pt>
                <c:pt idx="105">
                  <c:v>61.456852736817652</c:v>
                </c:pt>
                <c:pt idx="106">
                  <c:v>61.291365902504722</c:v>
                </c:pt>
                <c:pt idx="107">
                  <c:v>61.126743262582565</c:v>
                </c:pt>
                <c:pt idx="108">
                  <c:v>60.963473257244736</c:v>
                </c:pt>
                <c:pt idx="109">
                  <c:v>60.80253848122247</c:v>
                </c:pt>
                <c:pt idx="110">
                  <c:v>60.645790334363788</c:v>
                </c:pt>
                <c:pt idx="111">
                  <c:v>60.496519216870389</c:v>
                </c:pt>
                <c:pt idx="112">
                  <c:v>60.36024825141903</c:v>
                </c:pt>
                <c:pt idx="113">
                  <c:v>60.245720769953678</c:v>
                </c:pt>
                <c:pt idx="114">
                  <c:v>60.165946020733102</c:v>
                </c:pt>
                <c:pt idx="115">
                  <c:v>60.139016861837064</c:v>
                </c:pt>
                <c:pt idx="116">
                  <c:v>60.188247604092716</c:v>
                </c:pt>
                <c:pt idx="117">
                  <c:v>60.341062432115514</c:v>
                </c:pt>
                <c:pt idx="118">
                  <c:v>60.626073686092958</c:v>
                </c:pt>
                <c:pt idx="119">
                  <c:v>61.067951821470857</c:v>
                </c:pt>
                <c:pt idx="120">
                  <c:v>61.679843640552122</c:v>
                </c:pt>
                <c:pt idx="121">
                  <c:v>62.45282807356535</c:v>
                </c:pt>
                <c:pt idx="122">
                  <c:v>63.341163206340084</c:v>
                </c:pt>
                <c:pt idx="123">
                  <c:v>64.243141343728581</c:v>
                </c:pt>
                <c:pt idx="124">
                  <c:v>64.985686662671313</c:v>
                </c:pt>
                <c:pt idx="125">
                  <c:v>65.33735152604558</c:v>
                </c:pt>
                <c:pt idx="126">
                  <c:v>65.079889345549134</c:v>
                </c:pt>
                <c:pt idx="127">
                  <c:v>64.130668629524024</c:v>
                </c:pt>
                <c:pt idx="128">
                  <c:v>62.636479826670815</c:v>
                </c:pt>
                <c:pt idx="129">
                  <c:v>60.938980486090543</c:v>
                </c:pt>
                <c:pt idx="130">
                  <c:v>59.407845605824086</c:v>
                </c:pt>
                <c:pt idx="131">
                  <c:v>58.265384702544061</c:v>
                </c:pt>
                <c:pt idx="132">
                  <c:v>57.53189186446086</c:v>
                </c:pt>
                <c:pt idx="133">
                  <c:v>57.098350230847224</c:v>
                </c:pt>
                <c:pt idx="134">
                  <c:v>56.832944911214277</c:v>
                </c:pt>
                <c:pt idx="135">
                  <c:v>56.642320402698481</c:v>
                </c:pt>
                <c:pt idx="136">
                  <c:v>56.478812101980161</c:v>
                </c:pt>
                <c:pt idx="137">
                  <c:v>56.323756643132675</c:v>
                </c:pt>
                <c:pt idx="138">
                  <c:v>56.171418123311646</c:v>
                </c:pt>
                <c:pt idx="139">
                  <c:v>56.020432353137295</c:v>
                </c:pt>
                <c:pt idx="140">
                  <c:v>55.870612594087866</c:v>
                </c:pt>
                <c:pt idx="141">
                  <c:v>55.722080639874683</c:v>
                </c:pt>
                <c:pt idx="142">
                  <c:v>55.575167714477914</c:v>
                </c:pt>
                <c:pt idx="143">
                  <c:v>55.430611516131208</c:v>
                </c:pt>
                <c:pt idx="144">
                  <c:v>55.290028279628729</c:v>
                </c:pt>
                <c:pt idx="145">
                  <c:v>55.156788323313521</c:v>
                </c:pt>
                <c:pt idx="146">
                  <c:v>55.037430757242241</c:v>
                </c:pt>
                <c:pt idx="147">
                  <c:v>54.943603549332011</c:v>
                </c:pt>
                <c:pt idx="148">
                  <c:v>54.894138679198399</c:v>
                </c:pt>
                <c:pt idx="149">
                  <c:v>54.91626397095304</c:v>
                </c:pt>
                <c:pt idx="150">
                  <c:v>55.044277997575961</c:v>
                </c:pt>
                <c:pt idx="151">
                  <c:v>55.31357014212162</c:v>
                </c:pt>
                <c:pt idx="152">
                  <c:v>55.747798637548698</c:v>
                </c:pt>
                <c:pt idx="153">
                  <c:v>56.337385557155052</c:v>
                </c:pt>
                <c:pt idx="154">
                  <c:v>57.010295464171449</c:v>
                </c:pt>
                <c:pt idx="155">
                  <c:v>57.607957060009717</c:v>
                </c:pt>
                <c:pt idx="156">
                  <c:v>57.901465600484151</c:v>
                </c:pt>
                <c:pt idx="157">
                  <c:v>57.685510508587768</c:v>
                </c:pt>
                <c:pt idx="158">
                  <c:v>56.922113847551643</c:v>
                </c:pt>
                <c:pt idx="159">
                  <c:v>55.81071827668471</c:v>
                </c:pt>
                <c:pt idx="160">
                  <c:v>54.683772678852897</c:v>
                </c:pt>
                <c:pt idx="161">
                  <c:v>53.802430493733283</c:v>
                </c:pt>
                <c:pt idx="162">
                  <c:v>53.238231505974603</c:v>
                </c:pt>
                <c:pt idx="163">
                  <c:v>52.915911740617091</c:v>
                </c:pt>
                <c:pt idx="164">
                  <c:v>52.724410264241683</c:v>
                </c:pt>
                <c:pt idx="165">
                  <c:v>52.586029263621299</c:v>
                </c:pt>
                <c:pt idx="166">
                  <c:v>52.464326987629278</c:v>
                </c:pt>
                <c:pt idx="167">
                  <c:v>52.346789555091185</c:v>
                </c:pt>
                <c:pt idx="168">
                  <c:v>52.230107031679658</c:v>
                </c:pt>
                <c:pt idx="169">
                  <c:v>52.113534684856553</c:v>
                </c:pt>
                <c:pt idx="170">
                  <c:v>51.996869941186567</c:v>
                </c:pt>
                <c:pt idx="171">
                  <c:v>51.880004705887771</c:v>
                </c:pt>
                <c:pt idx="172">
                  <c:v>51.762851300114832</c:v>
                </c:pt>
                <c:pt idx="173">
                  <c:v>51.645333294750827</c:v>
                </c:pt>
                <c:pt idx="174">
                  <c:v>51.527384662885929</c:v>
                </c:pt>
                <c:pt idx="175">
                  <c:v>51.408949570904198</c:v>
                </c:pt>
                <c:pt idx="176">
                  <c:v>51.289982044975019</c:v>
                </c:pt>
                <c:pt idx="177">
                  <c:v>51.170445485628406</c:v>
                </c:pt>
                <c:pt idx="178">
                  <c:v>51.050312062483833</c:v>
                </c:pt>
                <c:pt idx="179">
                  <c:v>50.92956202317017</c:v>
                </c:pt>
                <c:pt idx="180">
                  <c:v>50.808182947710129</c:v>
                </c:pt>
                <c:pt idx="181">
                  <c:v>50.686168975926741</c:v>
                </c:pt>
                <c:pt idx="182">
                  <c:v>50.563520031292299</c:v>
                </c:pt>
                <c:pt idx="183">
                  <c:v>50.440241060392019</c:v>
                </c:pt>
                <c:pt idx="184">
                  <c:v>50.316341303050301</c:v>
                </c:pt>
                <c:pt idx="185">
                  <c:v>50.191833604338818</c:v>
                </c:pt>
                <c:pt idx="186">
                  <c:v>50.066733776261223</c:v>
                </c:pt>
                <c:pt idx="187">
                  <c:v>49.941060013949659</c:v>
                </c:pt>
                <c:pt idx="188">
                  <c:v>49.814832368732851</c:v>
                </c:pt>
                <c:pt idx="189">
                  <c:v>49.688072278431505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73.81505278735267</c:v>
                </c:pt>
                <c:pt idx="1">
                  <c:v>73.875200315358072</c:v>
                </c:pt>
                <c:pt idx="2">
                  <c:v>73.935258639529394</c:v>
                </c:pt>
                <c:pt idx="3">
                  <c:v>73.995182253721183</c:v>
                </c:pt>
                <c:pt idx="4">
                  <c:v>74.054918100313472</c:v>
                </c:pt>
                <c:pt idx="5">
                  <c:v>74.114404645314323</c:v>
                </c:pt>
                <c:pt idx="6">
                  <c:v>74.173570871484301</c:v>
                </c:pt>
                <c:pt idx="7">
                  <c:v>74.232335187929721</c:v>
                </c:pt>
                <c:pt idx="8">
                  <c:v>74.29060425612866</c:v>
                </c:pt>
                <c:pt idx="9">
                  <c:v>74.348271734322879</c:v>
                </c:pt>
                <c:pt idx="10">
                  <c:v>74.405216944709679</c:v>
                </c:pt>
                <c:pt idx="11">
                  <c:v>74.461303470972936</c:v>
                </c:pt>
                <c:pt idx="12">
                  <c:v>74.516377697488181</c:v>
                </c:pt>
                <c:pt idx="13">
                  <c:v>74.570267306088155</c:v>
                </c:pt>
                <c:pt idx="14">
                  <c:v>74.622779751648395</c:v>
                </c:pt>
                <c:pt idx="15">
                  <c:v>74.67370074398238</c:v>
                </c:pt>
                <c:pt idx="16">
                  <c:v>74.722792770626526</c:v>
                </c:pt>
                <c:pt idx="17">
                  <c:v>74.7697937030064</c:v>
                </c:pt>
                <c:pt idx="18">
                  <c:v>74.814415537094391</c:v>
                </c:pt>
                <c:pt idx="19">
                  <c:v>74.856343328805693</c:v>
                </c:pt>
                <c:pt idx="20">
                  <c:v>74.895234393736061</c:v>
                </c:pt>
                <c:pt idx="21">
                  <c:v>74.930717849997407</c:v>
                </c:pt>
                <c:pt idx="22">
                  <c:v>74.962394591296032</c:v>
                </c:pt>
                <c:pt idx="23">
                  <c:v>74.98983778430231</c:v>
                </c:pt>
                <c:pt idx="24">
                  <c:v>75.012593988911846</c:v>
                </c:pt>
                <c:pt idx="25">
                  <c:v>75.030185001182076</c:v>
                </c:pt>
                <c:pt idx="26">
                  <c:v>75.042110515430394</c:v>
                </c:pt>
                <c:pt idx="27">
                  <c:v>75.047851693033707</c:v>
                </c:pt>
                <c:pt idx="28">
                  <c:v>75.046875709762702</c:v>
                </c:pt>
                <c:pt idx="29">
                  <c:v>75.038641330060969</c:v>
                </c:pt>
                <c:pt idx="30">
                  <c:v>75.022605524915448</c:v>
                </c:pt>
                <c:pt idx="31">
                  <c:v>74.998231109715732</c:v>
                </c:pt>
                <c:pt idx="32">
                  <c:v>74.964995330298834</c:v>
                </c:pt>
                <c:pt idx="33">
                  <c:v>74.922399270580101</c:v>
                </c:pt>
                <c:pt idx="34">
                  <c:v>74.869977896084521</c:v>
                </c:pt>
                <c:pt idx="35">
                  <c:v>74.80731048759246</c:v>
                </c:pt>
                <c:pt idx="36">
                  <c:v>74.734031162175711</c:v>
                </c:pt>
                <c:pt idx="37">
                  <c:v>74.649839129976257</c:v>
                </c:pt>
                <c:pt idx="38">
                  <c:v>74.554508299329072</c:v>
                </c:pt>
                <c:pt idx="39">
                  <c:v>74.447895825226979</c:v>
                </c:pt>
                <c:pt idx="40">
                  <c:v>74.329949200847494</c:v>
                </c:pt>
                <c:pt idx="41">
                  <c:v>74.200711521688149</c:v>
                </c:pt>
                <c:pt idx="42">
                  <c:v>74.060324607606077</c:v>
                </c:pt>
                <c:pt idx="43">
                  <c:v>73.909029748204176</c:v>
                </c:pt>
                <c:pt idx="44">
                  <c:v>73.747165937553703</c:v>
                </c:pt>
                <c:pt idx="45">
                  <c:v>73.575165578907445</c:v>
                </c:pt>
                <c:pt idx="46">
                  <c:v>73.393547760780336</c:v>
                </c:pt>
                <c:pt idx="47">
                  <c:v>73.20290932351044</c:v>
                </c:pt>
                <c:pt idx="48">
                  <c:v>73.003914041101439</c:v>
                </c:pt>
                <c:pt idx="49">
                  <c:v>72.797280328719879</c:v>
                </c:pt>
                <c:pt idx="50">
                  <c:v>72.583767945491246</c:v>
                </c:pt>
                <c:pt idx="51">
                  <c:v>72.364164191560775</c:v>
                </c:pt>
                <c:pt idx="52">
                  <c:v>72.139270096948309</c:v>
                </c:pt>
                <c:pt idx="53">
                  <c:v>71.90988706949571</c:v>
                </c:pt>
                <c:pt idx="54">
                  <c:v>71.676804414519296</c:v>
                </c:pt>
                <c:pt idx="55">
                  <c:v>71.440788065684217</c:v>
                </c:pt>
                <c:pt idx="56">
                  <c:v>71.202570782078425</c:v>
                </c:pt>
                <c:pt idx="57">
                  <c:v>70.962843977557341</c:v>
                </c:pt>
                <c:pt idx="58">
                  <c:v>70.722251261636373</c:v>
                </c:pt>
                <c:pt idx="59">
                  <c:v>70.481383691887928</c:v>
                </c:pt>
                <c:pt idx="60">
                  <c:v>70.24077666986912</c:v>
                </c:pt>
                <c:pt idx="61">
                  <c:v>70.000908358447504</c:v>
                </c:pt>
                <c:pt idx="62">
                  <c:v>69.762199458927057</c:v>
                </c:pt>
                <c:pt idx="63">
                  <c:v>69.525014161280268</c:v>
                </c:pt>
                <c:pt idx="64">
                  <c:v>69.28966206879187</c:v>
                </c:pt>
                <c:pt idx="65">
                  <c:v>69.056400897603282</c:v>
                </c:pt>
                <c:pt idx="66">
                  <c:v>68.825439759770845</c:v>
                </c:pt>
                <c:pt idx="67">
                  <c:v>68.596942853190043</c:v>
                </c:pt>
                <c:pt idx="68">
                  <c:v>68.371033400890923</c:v>
                </c:pt>
                <c:pt idx="69">
                  <c:v>68.147797703820856</c:v>
                </c:pt>
                <c:pt idx="70">
                  <c:v>67.927289193678732</c:v>
                </c:pt>
                <c:pt idx="71">
                  <c:v>67.70953239437921</c:v>
                </c:pt>
                <c:pt idx="72">
                  <c:v>67.494526721382968</c:v>
                </c:pt>
                <c:pt idx="73">
                  <c:v>67.282250066820296</c:v>
                </c:pt>
                <c:pt idx="74">
                  <c:v>67.072662134712502</c:v>
                </c:pt>
                <c:pt idx="75">
                  <c:v>66.865707504525474</c:v>
                </c:pt>
                <c:pt idx="76">
                  <c:v>66.66131841279757</c:v>
                </c:pt>
                <c:pt idx="77">
                  <c:v>66.45941725180738</c:v>
                </c:pt>
                <c:pt idx="78">
                  <c:v>66.259918791395307</c:v>
                </c:pt>
                <c:pt idx="79">
                  <c:v>66.062732135376919</c:v>
                </c:pt>
                <c:pt idx="80">
                  <c:v>65.867762427746101</c:v>
                </c:pt>
                <c:pt idx="81">
                  <c:v>65.674912326326492</c:v>
                </c:pt>
                <c:pt idx="82">
                  <c:v>65.484083262929502</c:v>
                </c:pt>
                <c:pt idx="83">
                  <c:v>65.295176509641195</c:v>
                </c:pt>
                <c:pt idx="84">
                  <c:v>65.108094070780211</c:v>
                </c:pt>
                <c:pt idx="85">
                  <c:v>64.922739419510521</c:v>
                </c:pt>
                <c:pt idx="86">
                  <c:v>64.739018097194972</c:v>
                </c:pt>
                <c:pt idx="87">
                  <c:v>64.556838192451352</c:v>
                </c:pt>
                <c:pt idx="88">
                  <c:v>64.37611071561173</c:v>
                </c:pt>
                <c:pt idx="89">
                  <c:v>64.196749882958997</c:v>
                </c:pt>
                <c:pt idx="90">
                  <c:v>64.018673323775857</c:v>
                </c:pt>
                <c:pt idx="91">
                  <c:v>63.8418022219292</c:v>
                </c:pt>
                <c:pt idx="92">
                  <c:v>63.666061402456556</c:v>
                </c:pt>
                <c:pt idx="93">
                  <c:v>63.491379372438509</c:v>
                </c:pt>
                <c:pt idx="94">
                  <c:v>63.317688324344594</c:v>
                </c:pt>
                <c:pt idx="95">
                  <c:v>63.144924109035024</c:v>
                </c:pt>
                <c:pt idx="96">
                  <c:v>62.973026184689424</c:v>
                </c:pt>
                <c:pt idx="97">
                  <c:v>62.801937547115095</c:v>
                </c:pt>
                <c:pt idx="98">
                  <c:v>62.63160464615811</c:v>
                </c:pt>
                <c:pt idx="99">
                  <c:v>62.461977292294932</c:v>
                </c:pt>
                <c:pt idx="100">
                  <c:v>62.293008556916462</c:v>
                </c:pt>
                <c:pt idx="101">
                  <c:v>62.124654669321977</c:v>
                </c:pt>
                <c:pt idx="102">
                  <c:v>61.956874913012697</c:v>
                </c:pt>
                <c:pt idx="103">
                  <c:v>61.789631523506401</c:v>
                </c:pt>
                <c:pt idx="104">
                  <c:v>61.622889589579088</c:v>
                </c:pt>
                <c:pt idx="105">
                  <c:v>61.456616959572195</c:v>
                </c:pt>
                <c:pt idx="106">
                  <c:v>61.290784154177018</c:v>
                </c:pt>
                <c:pt idx="107">
                  <c:v>61.125364286917446</c:v>
                </c:pt>
                <c:pt idx="108">
                  <c:v>60.960332993391972</c:v>
                </c:pt>
                <c:pt idx="109">
                  <c:v>60.795668370201653</c:v>
                </c:pt>
                <c:pt idx="110">
                  <c:v>60.631350924376051</c:v>
                </c:pt>
                <c:pt idx="111">
                  <c:v>60.46736353401176</c:v>
                </c:pt>
                <c:pt idx="112">
                  <c:v>60.303691420749672</c:v>
                </c:pt>
                <c:pt idx="113">
                  <c:v>60.140322134636726</c:v>
                </c:pt>
                <c:pt idx="114">
                  <c:v>59.977245551836106</c:v>
                </c:pt>
                <c:pt idx="115">
                  <c:v>59.814453885565271</c:v>
                </c:pt>
                <c:pt idx="116">
                  <c:v>59.651941710544769</c:v>
                </c:pt>
                <c:pt idx="117">
                  <c:v>59.489706001128368</c:v>
                </c:pt>
                <c:pt idx="118">
                  <c:v>59.327746183148676</c:v>
                </c:pt>
                <c:pt idx="119">
                  <c:v>59.1660641993453</c:v>
                </c:pt>
                <c:pt idx="120">
                  <c:v>59.004664588035787</c:v>
                </c:pt>
                <c:pt idx="121">
                  <c:v>58.843554574435927</c:v>
                </c:pt>
                <c:pt idx="122">
                  <c:v>58.682744173724679</c:v>
                </c:pt>
                <c:pt idx="123">
                  <c:v>58.522246304571709</c:v>
                </c:pt>
                <c:pt idx="124">
                  <c:v>58.362076911392982</c:v>
                </c:pt>
                <c:pt idx="125">
                  <c:v>58.20225509306178</c:v>
                </c:pt>
                <c:pt idx="126">
                  <c:v>58.042803235173764</c:v>
                </c:pt>
                <c:pt idx="127">
                  <c:v>57.883747142236565</c:v>
                </c:pt>
                <c:pt idx="128">
                  <c:v>57.725116165327357</c:v>
                </c:pt>
                <c:pt idx="129">
                  <c:v>57.566943319836433</c:v>
                </c:pt>
                <c:pt idx="130">
                  <c:v>57.409265386901048</c:v>
                </c:pt>
                <c:pt idx="131">
                  <c:v>57.252122991047813</c:v>
                </c:pt>
                <c:pt idx="132">
                  <c:v>57.095560645434482</c:v>
                </c:pt>
                <c:pt idx="133">
                  <c:v>56.939626754951604</c:v>
                </c:pt>
                <c:pt idx="134">
                  <c:v>56.784373566372508</c:v>
                </c:pt>
                <c:pt idx="135">
                  <c:v>56.629857053797977</c:v>
                </c:pt>
                <c:pt idx="136">
                  <c:v>56.476136726927727</c:v>
                </c:pt>
                <c:pt idx="137">
                  <c:v>56.323275349316035</c:v>
                </c:pt>
                <c:pt idx="138">
                  <c:v>56.171338553865297</c:v>
                </c:pt>
                <c:pt idx="139">
                  <c:v>56.020394343523911</c:v>
                </c:pt>
                <c:pt idx="140">
                  <c:v>55.870512466632974</c:v>
                </c:pt>
                <c:pt idx="141">
                  <c:v>55.721763658754256</c:v>
                </c:pt>
                <c:pt idx="142">
                  <c:v>55.574218746233065</c:v>
                </c:pt>
                <c:pt idx="143">
                  <c:v>55.4279476112861</c:v>
                </c:pt>
                <c:pt idx="144">
                  <c:v>55.283018024076185</c:v>
                </c:pt>
                <c:pt idx="145">
                  <c:v>55.139494353975124</c:v>
                </c:pt>
                <c:pt idx="146">
                  <c:v>54.997436179847242</c:v>
                </c:pt>
                <c:pt idx="147">
                  <c:v>54.856896827404995</c:v>
                </c:pt>
                <c:pt idx="148">
                  <c:v>54.717921870058554</c:v>
                </c:pt>
                <c:pt idx="149">
                  <c:v>54.580547637635888</c:v>
                </c:pt>
                <c:pt idx="150">
                  <c:v>54.444799784219569</c:v>
                </c:pt>
                <c:pt idx="151">
                  <c:v>54.310691971402434</c:v>
                </c:pt>
                <c:pt idx="152">
                  <c:v>54.178224725783437</c:v>
                </c:pt>
                <c:pt idx="153">
                  <c:v>54.047384528871646</c:v>
                </c:pt>
                <c:pt idx="154">
                  <c:v>53.918143193283932</c:v>
                </c:pt>
                <c:pt idx="155">
                  <c:v>53.790457571012354</c:v>
                </c:pt>
                <c:pt idx="156">
                  <c:v>53.664269627737639</c:v>
                </c:pt>
                <c:pt idx="157">
                  <c:v>53.539506902174807</c:v>
                </c:pt>
                <c:pt idx="158">
                  <c:v>53.416083352116033</c:v>
                </c:pt>
                <c:pt idx="159">
                  <c:v>53.293900570343439</c:v>
                </c:pt>
                <c:pt idx="160">
                  <c:v>53.172849335279182</c:v>
                </c:pt>
                <c:pt idx="161">
                  <c:v>53.052811444538328</c:v>
                </c:pt>
                <c:pt idx="162">
                  <c:v>52.933661765769386</c:v>
                </c:pt>
                <c:pt idx="163">
                  <c:v>52.81527042938005</c:v>
                </c:pt>
                <c:pt idx="164">
                  <c:v>52.697505082654629</c:v>
                </c:pt>
                <c:pt idx="165">
                  <c:v>52.580233124635427</c:v>
                </c:pt>
                <c:pt idx="166">
                  <c:v>52.463323845768727</c:v>
                </c:pt>
                <c:pt idx="167">
                  <c:v>52.346650405098664</c:v>
                </c:pt>
                <c:pt idx="168">
                  <c:v>52.230091589798697</c:v>
                </c:pt>
                <c:pt idx="169">
                  <c:v>52.113533315933822</c:v>
                </c:pt>
                <c:pt idx="170">
                  <c:v>51.996869844356311</c:v>
                </c:pt>
                <c:pt idx="171">
                  <c:v>51.880004700427868</c:v>
                </c:pt>
                <c:pt idx="172">
                  <c:v>51.76285129986961</c:v>
                </c:pt>
                <c:pt idx="173">
                  <c:v>51.645333294742059</c:v>
                </c:pt>
                <c:pt idx="174">
                  <c:v>51.52738466288568</c:v>
                </c:pt>
                <c:pt idx="175">
                  <c:v>51.408949570904191</c:v>
                </c:pt>
                <c:pt idx="176">
                  <c:v>51.289982044975019</c:v>
                </c:pt>
                <c:pt idx="177">
                  <c:v>51.170445485628406</c:v>
                </c:pt>
                <c:pt idx="178">
                  <c:v>51.050312062483833</c:v>
                </c:pt>
                <c:pt idx="179">
                  <c:v>50.92956202317017</c:v>
                </c:pt>
                <c:pt idx="180">
                  <c:v>50.808182947710129</c:v>
                </c:pt>
                <c:pt idx="181">
                  <c:v>50.686168975926741</c:v>
                </c:pt>
                <c:pt idx="182">
                  <c:v>50.563520031292299</c:v>
                </c:pt>
                <c:pt idx="183">
                  <c:v>50.440241060392019</c:v>
                </c:pt>
                <c:pt idx="184">
                  <c:v>50.316341303050301</c:v>
                </c:pt>
                <c:pt idx="185">
                  <c:v>50.191833604338818</c:v>
                </c:pt>
                <c:pt idx="186">
                  <c:v>50.066733776261223</c:v>
                </c:pt>
                <c:pt idx="187">
                  <c:v>49.941060013949659</c:v>
                </c:pt>
                <c:pt idx="188">
                  <c:v>49.814832368732851</c:v>
                </c:pt>
                <c:pt idx="189">
                  <c:v>49.688072278431505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73.221999999999994</c:v>
                </c:pt>
                <c:pt idx="1">
                  <c:v>72.570999999999998</c:v>
                </c:pt>
                <c:pt idx="2">
                  <c:v>72.094999999999999</c:v>
                </c:pt>
                <c:pt idx="3">
                  <c:v>72.016000000000005</c:v>
                </c:pt>
                <c:pt idx="4">
                  <c:v>72.475999999999999</c:v>
                </c:pt>
                <c:pt idx="5">
                  <c:v>72.27</c:v>
                </c:pt>
                <c:pt idx="6">
                  <c:v>72.570999999999998</c:v>
                </c:pt>
                <c:pt idx="7">
                  <c:v>71.873000000000005</c:v>
                </c:pt>
                <c:pt idx="8">
                  <c:v>70.587000000000003</c:v>
                </c:pt>
                <c:pt idx="9">
                  <c:v>71.73</c:v>
                </c:pt>
                <c:pt idx="10">
                  <c:v>71.587000000000003</c:v>
                </c:pt>
                <c:pt idx="11">
                  <c:v>71.444000000000003</c:v>
                </c:pt>
                <c:pt idx="12">
                  <c:v>71.921000000000006</c:v>
                </c:pt>
                <c:pt idx="13">
                  <c:v>71.968000000000004</c:v>
                </c:pt>
                <c:pt idx="14">
                  <c:v>71.73</c:v>
                </c:pt>
                <c:pt idx="15">
                  <c:v>71.19</c:v>
                </c:pt>
                <c:pt idx="16">
                  <c:v>72.475999999999999</c:v>
                </c:pt>
                <c:pt idx="17">
                  <c:v>70.840999999999994</c:v>
                </c:pt>
                <c:pt idx="18">
                  <c:v>71.27</c:v>
                </c:pt>
                <c:pt idx="19">
                  <c:v>72.031999999999996</c:v>
                </c:pt>
                <c:pt idx="20">
                  <c:v>70.745999999999995</c:v>
                </c:pt>
                <c:pt idx="21">
                  <c:v>71.856999999999999</c:v>
                </c:pt>
                <c:pt idx="22">
                  <c:v>71.19</c:v>
                </c:pt>
                <c:pt idx="23">
                  <c:v>72.429000000000002</c:v>
                </c:pt>
                <c:pt idx="24">
                  <c:v>71.667000000000002</c:v>
                </c:pt>
                <c:pt idx="25">
                  <c:v>72.667000000000002</c:v>
                </c:pt>
                <c:pt idx="26">
                  <c:v>72.126999999999995</c:v>
                </c:pt>
                <c:pt idx="27">
                  <c:v>72.492000000000004</c:v>
                </c:pt>
                <c:pt idx="28">
                  <c:v>72.745999999999995</c:v>
                </c:pt>
                <c:pt idx="29">
                  <c:v>72.381</c:v>
                </c:pt>
                <c:pt idx="30">
                  <c:v>72.667000000000002</c:v>
                </c:pt>
                <c:pt idx="31">
                  <c:v>73.762</c:v>
                </c:pt>
                <c:pt idx="32">
                  <c:v>73.475999999999999</c:v>
                </c:pt>
                <c:pt idx="33">
                  <c:v>73.951999999999998</c:v>
                </c:pt>
                <c:pt idx="34">
                  <c:v>74.873000000000005</c:v>
                </c:pt>
                <c:pt idx="35">
                  <c:v>73.762</c:v>
                </c:pt>
                <c:pt idx="36">
                  <c:v>75.159000000000006</c:v>
                </c:pt>
                <c:pt idx="37">
                  <c:v>75.507999999999996</c:v>
                </c:pt>
                <c:pt idx="38">
                  <c:v>74.254000000000005</c:v>
                </c:pt>
                <c:pt idx="39">
                  <c:v>74.602999999999994</c:v>
                </c:pt>
                <c:pt idx="40">
                  <c:v>76.444000000000003</c:v>
                </c:pt>
                <c:pt idx="41">
                  <c:v>76.016000000000005</c:v>
                </c:pt>
                <c:pt idx="42">
                  <c:v>77.667000000000002</c:v>
                </c:pt>
                <c:pt idx="43">
                  <c:v>76.73</c:v>
                </c:pt>
                <c:pt idx="44">
                  <c:v>79.143000000000001</c:v>
                </c:pt>
                <c:pt idx="45">
                  <c:v>80.429000000000002</c:v>
                </c:pt>
                <c:pt idx="46">
                  <c:v>82.635000000000005</c:v>
                </c:pt>
                <c:pt idx="47">
                  <c:v>86.475999999999999</c:v>
                </c:pt>
                <c:pt idx="48">
                  <c:v>92.429000000000002</c:v>
                </c:pt>
                <c:pt idx="49">
                  <c:v>101.254</c:v>
                </c:pt>
                <c:pt idx="50">
                  <c:v>110.524</c:v>
                </c:pt>
                <c:pt idx="51">
                  <c:v>124.349</c:v>
                </c:pt>
                <c:pt idx="52">
                  <c:v>139.31700000000001</c:v>
                </c:pt>
                <c:pt idx="53">
                  <c:v>157.01599999999999</c:v>
                </c:pt>
                <c:pt idx="54">
                  <c:v>173.31700000000001</c:v>
                </c:pt>
                <c:pt idx="55">
                  <c:v>191.333</c:v>
                </c:pt>
                <c:pt idx="56">
                  <c:v>205.17500000000001</c:v>
                </c:pt>
                <c:pt idx="57">
                  <c:v>216.22200000000001</c:v>
                </c:pt>
                <c:pt idx="58">
                  <c:v>224.74600000000001</c:v>
                </c:pt>
                <c:pt idx="59">
                  <c:v>229.46</c:v>
                </c:pt>
                <c:pt idx="60">
                  <c:v>231.048</c:v>
                </c:pt>
                <c:pt idx="61">
                  <c:v>229.03200000000001</c:v>
                </c:pt>
                <c:pt idx="62">
                  <c:v>221.54</c:v>
                </c:pt>
                <c:pt idx="63">
                  <c:v>206.571</c:v>
                </c:pt>
                <c:pt idx="64">
                  <c:v>183.31700000000001</c:v>
                </c:pt>
                <c:pt idx="65">
                  <c:v>149.11099999999999</c:v>
                </c:pt>
                <c:pt idx="66">
                  <c:v>111.095</c:v>
                </c:pt>
                <c:pt idx="67">
                  <c:v>81.048000000000002</c:v>
                </c:pt>
                <c:pt idx="68">
                  <c:v>70.825000000000003</c:v>
                </c:pt>
                <c:pt idx="69">
                  <c:v>68.856999999999999</c:v>
                </c:pt>
                <c:pt idx="70">
                  <c:v>69.159000000000006</c:v>
                </c:pt>
                <c:pt idx="71">
                  <c:v>71.111000000000004</c:v>
                </c:pt>
                <c:pt idx="72">
                  <c:v>72.016000000000005</c:v>
                </c:pt>
                <c:pt idx="73">
                  <c:v>75.635000000000005</c:v>
                </c:pt>
                <c:pt idx="74">
                  <c:v>80.316999999999993</c:v>
                </c:pt>
                <c:pt idx="75">
                  <c:v>87.825000000000003</c:v>
                </c:pt>
                <c:pt idx="76">
                  <c:v>95.031999999999996</c:v>
                </c:pt>
                <c:pt idx="77">
                  <c:v>106.238</c:v>
                </c:pt>
                <c:pt idx="78">
                  <c:v>118.238</c:v>
                </c:pt>
                <c:pt idx="79">
                  <c:v>132.49199999999999</c:v>
                </c:pt>
                <c:pt idx="80">
                  <c:v>146.714</c:v>
                </c:pt>
                <c:pt idx="81">
                  <c:v>159.17500000000001</c:v>
                </c:pt>
                <c:pt idx="82">
                  <c:v>169.68299999999999</c:v>
                </c:pt>
                <c:pt idx="83">
                  <c:v>176.857</c:v>
                </c:pt>
                <c:pt idx="84">
                  <c:v>181.30199999999999</c:v>
                </c:pt>
                <c:pt idx="85">
                  <c:v>180.571</c:v>
                </c:pt>
                <c:pt idx="86">
                  <c:v>175.41300000000001</c:v>
                </c:pt>
                <c:pt idx="87">
                  <c:v>161.952</c:v>
                </c:pt>
                <c:pt idx="88">
                  <c:v>142.11099999999999</c:v>
                </c:pt>
                <c:pt idx="89">
                  <c:v>113.36499999999999</c:v>
                </c:pt>
                <c:pt idx="90">
                  <c:v>84.126999999999995</c:v>
                </c:pt>
                <c:pt idx="91">
                  <c:v>66.840999999999994</c:v>
                </c:pt>
                <c:pt idx="92">
                  <c:v>61.634999999999998</c:v>
                </c:pt>
                <c:pt idx="93">
                  <c:v>58.491999999999997</c:v>
                </c:pt>
                <c:pt idx="94">
                  <c:v>59.365000000000002</c:v>
                </c:pt>
                <c:pt idx="95">
                  <c:v>58.762</c:v>
                </c:pt>
                <c:pt idx="96">
                  <c:v>59.317</c:v>
                </c:pt>
                <c:pt idx="97">
                  <c:v>59.777999999999999</c:v>
                </c:pt>
                <c:pt idx="98">
                  <c:v>59.079000000000001</c:v>
                </c:pt>
                <c:pt idx="99">
                  <c:v>59.508000000000003</c:v>
                </c:pt>
                <c:pt idx="100">
                  <c:v>59.19</c:v>
                </c:pt>
                <c:pt idx="101">
                  <c:v>58.777999999999999</c:v>
                </c:pt>
                <c:pt idx="102">
                  <c:v>59.317</c:v>
                </c:pt>
                <c:pt idx="103">
                  <c:v>59.094999999999999</c:v>
                </c:pt>
                <c:pt idx="104">
                  <c:v>57.951999999999998</c:v>
                </c:pt>
                <c:pt idx="105">
                  <c:v>58.253999999999998</c:v>
                </c:pt>
                <c:pt idx="106">
                  <c:v>58.412999999999997</c:v>
                </c:pt>
                <c:pt idx="107">
                  <c:v>58.872999999999998</c:v>
                </c:pt>
                <c:pt idx="108">
                  <c:v>59.570999999999998</c:v>
                </c:pt>
                <c:pt idx="109">
                  <c:v>58.905000000000001</c:v>
                </c:pt>
                <c:pt idx="110">
                  <c:v>59.094999999999999</c:v>
                </c:pt>
                <c:pt idx="111">
                  <c:v>58.238</c:v>
                </c:pt>
                <c:pt idx="112">
                  <c:v>56.936999999999998</c:v>
                </c:pt>
                <c:pt idx="113">
                  <c:v>57.524000000000001</c:v>
                </c:pt>
                <c:pt idx="114">
                  <c:v>57.015999999999998</c:v>
                </c:pt>
                <c:pt idx="115">
                  <c:v>58.348999999999997</c:v>
                </c:pt>
                <c:pt idx="116">
                  <c:v>58.048000000000002</c:v>
                </c:pt>
                <c:pt idx="117">
                  <c:v>56.634999999999998</c:v>
                </c:pt>
                <c:pt idx="118">
                  <c:v>57.396999999999998</c:v>
                </c:pt>
                <c:pt idx="119">
                  <c:v>59.444000000000003</c:v>
                </c:pt>
                <c:pt idx="120">
                  <c:v>60.555999999999997</c:v>
                </c:pt>
                <c:pt idx="121">
                  <c:v>61.54</c:v>
                </c:pt>
                <c:pt idx="122">
                  <c:v>62.825000000000003</c:v>
                </c:pt>
                <c:pt idx="123">
                  <c:v>62.777999999999999</c:v>
                </c:pt>
                <c:pt idx="124">
                  <c:v>65.031999999999996</c:v>
                </c:pt>
                <c:pt idx="125">
                  <c:v>64.713999999999999</c:v>
                </c:pt>
                <c:pt idx="126">
                  <c:v>63.348999999999997</c:v>
                </c:pt>
                <c:pt idx="127">
                  <c:v>62.491999999999997</c:v>
                </c:pt>
                <c:pt idx="128">
                  <c:v>60.603000000000002</c:v>
                </c:pt>
                <c:pt idx="129">
                  <c:v>57.984000000000002</c:v>
                </c:pt>
                <c:pt idx="130">
                  <c:v>56.253999999999998</c:v>
                </c:pt>
                <c:pt idx="131">
                  <c:v>56.015999999999998</c:v>
                </c:pt>
                <c:pt idx="132">
                  <c:v>54.667000000000002</c:v>
                </c:pt>
                <c:pt idx="133">
                  <c:v>54.031999999999996</c:v>
                </c:pt>
                <c:pt idx="134">
                  <c:v>53.19</c:v>
                </c:pt>
                <c:pt idx="135">
                  <c:v>53.27</c:v>
                </c:pt>
                <c:pt idx="136">
                  <c:v>54.524000000000001</c:v>
                </c:pt>
                <c:pt idx="137">
                  <c:v>52.841000000000001</c:v>
                </c:pt>
                <c:pt idx="138">
                  <c:v>53.302</c:v>
                </c:pt>
                <c:pt idx="139">
                  <c:v>52.555999999999997</c:v>
                </c:pt>
                <c:pt idx="140">
                  <c:v>52.762</c:v>
                </c:pt>
                <c:pt idx="141">
                  <c:v>53.286000000000001</c:v>
                </c:pt>
                <c:pt idx="142">
                  <c:v>52.429000000000002</c:v>
                </c:pt>
                <c:pt idx="143">
                  <c:v>53.094999999999999</c:v>
                </c:pt>
                <c:pt idx="144">
                  <c:v>52.396999999999998</c:v>
                </c:pt>
                <c:pt idx="145">
                  <c:v>51.920999999999999</c:v>
                </c:pt>
                <c:pt idx="146">
                  <c:v>52.73</c:v>
                </c:pt>
                <c:pt idx="147">
                  <c:v>52.302</c:v>
                </c:pt>
                <c:pt idx="148">
                  <c:v>52.634999999999998</c:v>
                </c:pt>
                <c:pt idx="149">
                  <c:v>52.031999999999996</c:v>
                </c:pt>
                <c:pt idx="150">
                  <c:v>53.110999999999997</c:v>
                </c:pt>
                <c:pt idx="151">
                  <c:v>53.762</c:v>
                </c:pt>
                <c:pt idx="152">
                  <c:v>53.698</c:v>
                </c:pt>
                <c:pt idx="153">
                  <c:v>54.889000000000003</c:v>
                </c:pt>
                <c:pt idx="154">
                  <c:v>56.094999999999999</c:v>
                </c:pt>
                <c:pt idx="155">
                  <c:v>56.094999999999999</c:v>
                </c:pt>
                <c:pt idx="156">
                  <c:v>55.381</c:v>
                </c:pt>
                <c:pt idx="157">
                  <c:v>55.762</c:v>
                </c:pt>
                <c:pt idx="158">
                  <c:v>55.158999999999999</c:v>
                </c:pt>
                <c:pt idx="159">
                  <c:v>54.332999999999998</c:v>
                </c:pt>
                <c:pt idx="160">
                  <c:v>52.81</c:v>
                </c:pt>
                <c:pt idx="161">
                  <c:v>51.491999999999997</c:v>
                </c:pt>
                <c:pt idx="162">
                  <c:v>51.031999999999996</c:v>
                </c:pt>
                <c:pt idx="163">
                  <c:v>50.094999999999999</c:v>
                </c:pt>
                <c:pt idx="164">
                  <c:v>50.332999999999998</c:v>
                </c:pt>
                <c:pt idx="165">
                  <c:v>49.968000000000004</c:v>
                </c:pt>
                <c:pt idx="166">
                  <c:v>49.746000000000002</c:v>
                </c:pt>
                <c:pt idx="167">
                  <c:v>50.475999999999999</c:v>
                </c:pt>
                <c:pt idx="168">
                  <c:v>49.365000000000002</c:v>
                </c:pt>
                <c:pt idx="169">
                  <c:v>49.825000000000003</c:v>
                </c:pt>
                <c:pt idx="170">
                  <c:v>50.048000000000002</c:v>
                </c:pt>
                <c:pt idx="171">
                  <c:v>49.951999999999998</c:v>
                </c:pt>
                <c:pt idx="172">
                  <c:v>49.015999999999998</c:v>
                </c:pt>
                <c:pt idx="173">
                  <c:v>50.174999999999997</c:v>
                </c:pt>
                <c:pt idx="174">
                  <c:v>49.031999999999996</c:v>
                </c:pt>
                <c:pt idx="175">
                  <c:v>49.302</c:v>
                </c:pt>
                <c:pt idx="176">
                  <c:v>49.365000000000002</c:v>
                </c:pt>
                <c:pt idx="177">
                  <c:v>48.713999999999999</c:v>
                </c:pt>
                <c:pt idx="178">
                  <c:v>48.222000000000001</c:v>
                </c:pt>
                <c:pt idx="179">
                  <c:v>49.491999999999997</c:v>
                </c:pt>
                <c:pt idx="180">
                  <c:v>49.825000000000003</c:v>
                </c:pt>
                <c:pt idx="181">
                  <c:v>49.19</c:v>
                </c:pt>
                <c:pt idx="182">
                  <c:v>49.429000000000002</c:v>
                </c:pt>
                <c:pt idx="183">
                  <c:v>48.651000000000003</c:v>
                </c:pt>
                <c:pt idx="184">
                  <c:v>48.825000000000003</c:v>
                </c:pt>
                <c:pt idx="185">
                  <c:v>48.951999999999998</c:v>
                </c:pt>
                <c:pt idx="186">
                  <c:v>49.127000000000002</c:v>
                </c:pt>
                <c:pt idx="187">
                  <c:v>47.746000000000002</c:v>
                </c:pt>
                <c:pt idx="188">
                  <c:v>49.063000000000002</c:v>
                </c:pt>
                <c:pt idx="189">
                  <c:v>49.968000000000004</c:v>
                </c:pt>
                <c:pt idx="190">
                  <c:v>48.46</c:v>
                </c:pt>
                <c:pt idx="191">
                  <c:v>49.634999999999998</c:v>
                </c:pt>
                <c:pt idx="192">
                  <c:v>48.46</c:v>
                </c:pt>
                <c:pt idx="193">
                  <c:v>48.110999999999997</c:v>
                </c:pt>
                <c:pt idx="194">
                  <c:v>49.015999999999998</c:v>
                </c:pt>
                <c:pt idx="195">
                  <c:v>49.332999999999998</c:v>
                </c:pt>
                <c:pt idx="196">
                  <c:v>50.856999999999999</c:v>
                </c:pt>
                <c:pt idx="197">
                  <c:v>49.317</c:v>
                </c:pt>
                <c:pt idx="198">
                  <c:v>49.048000000000002</c:v>
                </c:pt>
                <c:pt idx="199">
                  <c:v>49.27</c:v>
                </c:pt>
                <c:pt idx="200">
                  <c:v>50.143000000000001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70.879237295160792</c:v>
                </c:pt>
                <c:pt idx="1">
                  <c:v>70.976504553024355</c:v>
                </c:pt>
                <c:pt idx="2">
                  <c:v>71.073424494349283</c:v>
                </c:pt>
                <c:pt idx="3">
                  <c:v>71.16992259628627</c:v>
                </c:pt>
                <c:pt idx="4">
                  <c:v>71.265913851096798</c:v>
                </c:pt>
                <c:pt idx="5">
                  <c:v>71.361301599648726</c:v>
                </c:pt>
                <c:pt idx="6">
                  <c:v>71.455976274151354</c:v>
                </c:pt>
                <c:pt idx="7">
                  <c:v>71.549814050984438</c:v>
                </c:pt>
                <c:pt idx="8">
                  <c:v>71.642675416830727</c:v>
                </c:pt>
                <c:pt idx="9">
                  <c:v>71.734403654331643</c:v>
                </c:pt>
                <c:pt idx="10">
                  <c:v>71.824823257305127</c:v>
                </c:pt>
                <c:pt idx="11">
                  <c:v>71.913738290413406</c:v>
                </c:pt>
                <c:pt idx="12">
                  <c:v>72.000930714384779</c:v>
                </c:pt>
                <c:pt idx="13">
                  <c:v>72.08615870603721</c:v>
                </c:pt>
                <c:pt idx="14">
                  <c:v>72.169155013375033</c:v>
                </c:pt>
                <c:pt idx="15">
                  <c:v>72.249625401589086</c:v>
                </c:pt>
                <c:pt idx="16">
                  <c:v>72.327247268752458</c:v>
                </c:pt>
                <c:pt idx="17">
                  <c:v>72.401668545260648</c:v>
                </c:pt>
                <c:pt idx="18">
                  <c:v>72.472507046816389</c:v>
                </c:pt>
                <c:pt idx="19">
                  <c:v>72.539350540382216</c:v>
                </c:pt>
                <c:pt idx="20">
                  <c:v>72.601757927252663</c:v>
                </c:pt>
                <c:pt idx="21">
                  <c:v>72.659262179875483</c:v>
                </c:pt>
                <c:pt idx="22">
                  <c:v>72.711376037755471</c:v>
                </c:pt>
                <c:pt idx="23">
                  <c:v>72.757602041911809</c:v>
                </c:pt>
                <c:pt idx="24">
                  <c:v>72.797449361395337</c:v>
                </c:pt>
                <c:pt idx="25">
                  <c:v>72.830461161455332</c:v>
                </c:pt>
                <c:pt idx="26">
                  <c:v>72.856258128495867</c:v>
                </c:pt>
                <c:pt idx="27">
                  <c:v>72.874606363442922</c:v>
                </c:pt>
                <c:pt idx="28">
                  <c:v>72.885521332868819</c:v>
                </c:pt>
                <c:pt idx="29">
                  <c:v>72.889424020555737</c:v>
                </c:pt>
                <c:pt idx="30">
                  <c:v>72.887370820181175</c:v>
                </c:pt>
                <c:pt idx="31">
                  <c:v>72.881384800265337</c:v>
                </c:pt>
                <c:pt idx="32">
                  <c:v>72.874922163365056</c:v>
                </c:pt>
                <c:pt idx="33">
                  <c:v>72.873512953200546</c:v>
                </c:pt>
                <c:pt idx="34">
                  <c:v>72.885617699035507</c:v>
                </c:pt>
                <c:pt idx="35">
                  <c:v>72.923739461377338</c:v>
                </c:pt>
                <c:pt idx="36">
                  <c:v>73.005820828293849</c:v>
                </c:pt>
                <c:pt idx="37">
                  <c:v>73.156934655535494</c:v>
                </c:pt>
                <c:pt idx="38">
                  <c:v>73.411242743155881</c:v>
                </c:pt>
                <c:pt idx="39">
                  <c:v>73.814146072728008</c:v>
                </c:pt>
                <c:pt idx="40">
                  <c:v>74.424483411710654</c:v>
                </c:pt>
                <c:pt idx="41">
                  <c:v>75.316554680200724</c:v>
                </c:pt>
                <c:pt idx="42">
                  <c:v>76.581658087668572</c:v>
                </c:pt>
                <c:pt idx="43">
                  <c:v>78.328746936068967</c:v>
                </c:pt>
                <c:pt idx="44">
                  <c:v>80.68374901490057</c:v>
                </c:pt>
                <c:pt idx="45">
                  <c:v>83.787068102203563</c:v>
                </c:pt>
                <c:pt idx="46">
                  <c:v>87.788823888488409</c:v>
                </c:pt>
                <c:pt idx="47">
                  <c:v>92.841501956634019</c:v>
                </c:pt>
                <c:pt idx="48">
                  <c:v>99.089890653463172</c:v>
                </c:pt>
                <c:pt idx="49">
                  <c:v>106.65847631541861</c:v>
                </c:pt>
                <c:pt idx="50">
                  <c:v>115.63683544328875</c:v>
                </c:pt>
                <c:pt idx="51">
                  <c:v>126.06396286120331</c:v>
                </c:pt>
                <c:pt idx="52">
                  <c:v>137.91282606510364</c:v>
                </c:pt>
                <c:pt idx="53">
                  <c:v>151.07651256193577</c:v>
                </c:pt>
                <c:pt idx="54">
                  <c:v>165.35641743324891</c:v>
                </c:pt>
                <c:pt idx="55">
                  <c:v>180.44899884189175</c:v>
                </c:pt>
                <c:pt idx="56">
                  <c:v>195.91706207292344</c:v>
                </c:pt>
                <c:pt idx="57">
                  <c:v>211.11333808271425</c:v>
                </c:pt>
                <c:pt idx="58">
                  <c:v>225.01526627998857</c:v>
                </c:pt>
                <c:pt idx="59">
                  <c:v>235.98175365937277</c:v>
                </c:pt>
                <c:pt idx="60">
                  <c:v>241.60680948982912</c:v>
                </c:pt>
                <c:pt idx="61">
                  <c:v>239.04230187342355</c:v>
                </c:pt>
                <c:pt idx="62">
                  <c:v>226.08998257080651</c:v>
                </c:pt>
                <c:pt idx="63">
                  <c:v>202.761110184779</c:v>
                </c:pt>
                <c:pt idx="64">
                  <c:v>172.22270299936531</c:v>
                </c:pt>
                <c:pt idx="65">
                  <c:v>140.05442910789938</c:v>
                </c:pt>
                <c:pt idx="66">
                  <c:v>111.95782046946944</c:v>
                </c:pt>
                <c:pt idx="67">
                  <c:v>91.436279749174091</c:v>
                </c:pt>
                <c:pt idx="68">
                  <c:v>78.987178000002672</c:v>
                </c:pt>
                <c:pt idx="69">
                  <c:v>72.99031614795463</c:v>
                </c:pt>
                <c:pt idx="70">
                  <c:v>71.236221489548441</c:v>
                </c:pt>
                <c:pt idx="71">
                  <c:v>72.001222783190315</c:v>
                </c:pt>
                <c:pt idx="72">
                  <c:v>74.348242349744112</c:v>
                </c:pt>
                <c:pt idx="73">
                  <c:v>77.946627760926063</c:v>
                </c:pt>
                <c:pt idx="74">
                  <c:v>82.788101127779413</c:v>
                </c:pt>
                <c:pt idx="75">
                  <c:v>88.980696492777057</c:v>
                </c:pt>
                <c:pt idx="76">
                  <c:v>96.635590744501783</c:v>
                </c:pt>
                <c:pt idx="77">
                  <c:v>105.80755870725028</c:v>
                </c:pt>
                <c:pt idx="78">
                  <c:v>116.45791420189617</c:v>
                </c:pt>
                <c:pt idx="79">
                  <c:v>128.42570325182771</c:v>
                </c:pt>
                <c:pt idx="80">
                  <c:v>141.39707562680221</c:v>
                </c:pt>
                <c:pt idx="81">
                  <c:v>154.84889495126151</c:v>
                </c:pt>
                <c:pt idx="82">
                  <c:v>167.91855629199156</c:v>
                </c:pt>
                <c:pt idx="83">
                  <c:v>179.16737856648567</c:v>
                </c:pt>
                <c:pt idx="84">
                  <c:v>186.35743843512131</c:v>
                </c:pt>
                <c:pt idx="85">
                  <c:v>186.64712528947024</c:v>
                </c:pt>
                <c:pt idx="86">
                  <c:v>177.66912380358792</c:v>
                </c:pt>
                <c:pt idx="87">
                  <c:v>159.27502003703989</c:v>
                </c:pt>
                <c:pt idx="88">
                  <c:v>134.62308147403957</c:v>
                </c:pt>
                <c:pt idx="89">
                  <c:v>109.21178968403169</c:v>
                </c:pt>
                <c:pt idx="90">
                  <c:v>88.178321578019236</c:v>
                </c:pt>
                <c:pt idx="91">
                  <c:v>73.963856143045533</c:v>
                </c:pt>
                <c:pt idx="92">
                  <c:v>66.043151248344358</c:v>
                </c:pt>
                <c:pt idx="93">
                  <c:v>62.356342225667859</c:v>
                </c:pt>
                <c:pt idx="94">
                  <c:v>60.87365703619632</c:v>
                </c:pt>
                <c:pt idx="95">
                  <c:v>60.302261444012984</c:v>
                </c:pt>
                <c:pt idx="96">
                  <c:v>60.034440509848409</c:v>
                </c:pt>
                <c:pt idx="97">
                  <c:v>59.849134105265065</c:v>
                </c:pt>
                <c:pt idx="98">
                  <c:v>59.682658323719011</c:v>
                </c:pt>
                <c:pt idx="99">
                  <c:v>59.520267006236566</c:v>
                </c:pt>
                <c:pt idx="100">
                  <c:v>59.359162477291846</c:v>
                </c:pt>
                <c:pt idx="101">
                  <c:v>59.198876020792696</c:v>
                </c:pt>
                <c:pt idx="102">
                  <c:v>59.039310103184199</c:v>
                </c:pt>
                <c:pt idx="103">
                  <c:v>58.880425920214385</c:v>
                </c:pt>
                <c:pt idx="104">
                  <c:v>58.722214039278519</c:v>
                </c:pt>
                <c:pt idx="105">
                  <c:v>58.564716339797528</c:v>
                </c:pt>
                <c:pt idx="106">
                  <c:v>58.408080072605401</c:v>
                </c:pt>
                <c:pt idx="107">
                  <c:v>58.252664142543885</c:v>
                </c:pt>
                <c:pt idx="108">
                  <c:v>58.099234548653776</c:v>
                </c:pt>
                <c:pt idx="109">
                  <c:v>57.949301286144099</c:v>
                </c:pt>
                <c:pt idx="110">
                  <c:v>57.805659645509451</c:v>
                </c:pt>
                <c:pt idx="111">
                  <c:v>57.673193405005001</c:v>
                </c:pt>
                <c:pt idx="112">
                  <c:v>57.559958857111859</c:v>
                </c:pt>
                <c:pt idx="113">
                  <c:v>57.478478378310143</c:v>
                </c:pt>
                <c:pt idx="114">
                  <c:v>57.447019968402827</c:v>
                </c:pt>
                <c:pt idx="115">
                  <c:v>57.490437521924676</c:v>
                </c:pt>
                <c:pt idx="116">
                  <c:v>57.639945937285887</c:v>
                </c:pt>
                <c:pt idx="117">
                  <c:v>57.931095157532361</c:v>
                </c:pt>
                <c:pt idx="118">
                  <c:v>58.399280484819379</c:v>
                </c:pt>
                <c:pt idx="119">
                  <c:v>59.072366255837764</c:v>
                </c:pt>
                <c:pt idx="120">
                  <c:v>59.960096677689663</c:v>
                </c:pt>
                <c:pt idx="121">
                  <c:v>61.03938494169568</c:v>
                </c:pt>
                <c:pt idx="122">
                  <c:v>62.233816149682113</c:v>
                </c:pt>
                <c:pt idx="123">
                  <c:v>63.389012706704086</c:v>
                </c:pt>
                <c:pt idx="124">
                  <c:v>64.259815338697891</c:v>
                </c:pt>
                <c:pt idx="125">
                  <c:v>64.545909266532135</c:v>
                </c:pt>
                <c:pt idx="126">
                  <c:v>64.006539150192836</c:v>
                </c:pt>
                <c:pt idx="127">
                  <c:v>62.618233691141285</c:v>
                </c:pt>
                <c:pt idx="128">
                  <c:v>60.65454429371129</c:v>
                </c:pt>
                <c:pt idx="129">
                  <c:v>58.583820034710399</c:v>
                </c:pt>
                <c:pt idx="130">
                  <c:v>56.834456685702513</c:v>
                </c:pt>
                <c:pt idx="131">
                  <c:v>55.607954768277416</c:v>
                </c:pt>
                <c:pt idx="132">
                  <c:v>54.866064848054314</c:v>
                </c:pt>
                <c:pt idx="133">
                  <c:v>54.449815329623149</c:v>
                </c:pt>
                <c:pt idx="134">
                  <c:v>54.20312580444385</c:v>
                </c:pt>
                <c:pt idx="135">
                  <c:v>54.026972150162223</c:v>
                </c:pt>
                <c:pt idx="136">
                  <c:v>53.874888100179973</c:v>
                </c:pt>
                <c:pt idx="137">
                  <c:v>53.729977070220642</c:v>
                </c:pt>
                <c:pt idx="138">
                  <c:v>53.587397496915784</c:v>
                </c:pt>
                <c:pt idx="139">
                  <c:v>53.446087073907101</c:v>
                </c:pt>
                <c:pt idx="140">
                  <c:v>53.305944621875263</c:v>
                </c:pt>
                <c:pt idx="141">
                  <c:v>53.167140988835399</c:v>
                </c:pt>
                <c:pt idx="142">
                  <c:v>53.030103124540673</c:v>
                </c:pt>
                <c:pt idx="143">
                  <c:v>52.895797640573086</c:v>
                </c:pt>
                <c:pt idx="144">
                  <c:v>52.766353007445339</c:v>
                </c:pt>
                <c:pt idx="145">
                  <c:v>52.646191608432787</c:v>
                </c:pt>
                <c:pt idx="146">
                  <c:v>52.543827117830212</c:v>
                </c:pt>
                <c:pt idx="147">
                  <c:v>52.474272132356752</c:v>
                </c:pt>
                <c:pt idx="148">
                  <c:v>52.461508434596112</c:v>
                </c:pt>
                <c:pt idx="149">
                  <c:v>52.53971051169146</c:v>
                </c:pt>
                <c:pt idx="150">
                  <c:v>52.751108597159948</c:v>
                </c:pt>
                <c:pt idx="151">
                  <c:v>53.137892205949335</c:v>
                </c:pt>
                <c:pt idx="152">
                  <c:v>53.725518705000098</c:v>
                </c:pt>
                <c:pt idx="153">
                  <c:v>54.495339914582921</c:v>
                </c:pt>
                <c:pt idx="154">
                  <c:v>55.348662073579248</c:v>
                </c:pt>
                <c:pt idx="155">
                  <c:v>56.080620712791131</c:v>
                </c:pt>
                <c:pt idx="156">
                  <c:v>56.409298148061261</c:v>
                </c:pt>
                <c:pt idx="157">
                  <c:v>56.10098810795256</c:v>
                </c:pt>
                <c:pt idx="158">
                  <c:v>55.143116543382718</c:v>
                </c:pt>
                <c:pt idx="159">
                  <c:v>53.807384459341321</c:v>
                </c:pt>
                <c:pt idx="160">
                  <c:v>52.49935138943227</c:v>
                </c:pt>
                <c:pt idx="161">
                  <c:v>51.511696162940765</c:v>
                </c:pt>
                <c:pt idx="162">
                  <c:v>50.904055675227156</c:v>
                </c:pt>
                <c:pt idx="163">
                  <c:v>50.573154583381708</c:v>
                </c:pt>
                <c:pt idx="164">
                  <c:v>50.386546466750438</c:v>
                </c:pt>
                <c:pt idx="165">
                  <c:v>50.256628682956745</c:v>
                </c:pt>
                <c:pt idx="166">
                  <c:v>50.143952647310897</c:v>
                </c:pt>
                <c:pt idx="167">
                  <c:v>50.035440414311175</c:v>
                </c:pt>
                <c:pt idx="168">
                  <c:v>49.927744359000087</c:v>
                </c:pt>
                <c:pt idx="169">
                  <c:v>49.820133798545214</c:v>
                </c:pt>
                <c:pt idx="170">
                  <c:v>49.71241349798305</c:v>
                </c:pt>
                <c:pt idx="171">
                  <c:v>49.604479037871243</c:v>
                </c:pt>
                <c:pt idx="172">
                  <c:v>49.496245602902604</c:v>
                </c:pt>
                <c:pt idx="173">
                  <c:v>49.387639421503614</c:v>
                </c:pt>
                <c:pt idx="174">
                  <c:v>49.278596971948005</c:v>
                </c:pt>
                <c:pt idx="175">
                  <c:v>49.16906475373527</c:v>
                </c:pt>
                <c:pt idx="176">
                  <c:v>49.058998933868878</c:v>
                </c:pt>
                <c:pt idx="177">
                  <c:v>48.948364847860518</c:v>
                </c:pt>
                <c:pt idx="178">
                  <c:v>48.837136387462238</c:v>
                </c:pt>
                <c:pt idx="179">
                  <c:v>48.725295308397904</c:v>
                </c:pt>
                <c:pt idx="180">
                  <c:v>48.61283048847833</c:v>
                </c:pt>
                <c:pt idx="181">
                  <c:v>48.499737162738342</c:v>
                </c:pt>
                <c:pt idx="182">
                  <c:v>48.386016158117464</c:v>
                </c:pt>
                <c:pt idx="183">
                  <c:v>48.271673146016546</c:v>
                </c:pt>
                <c:pt idx="184">
                  <c:v>48.156717927022541</c:v>
                </c:pt>
                <c:pt idx="185">
                  <c:v>48.04116375836341</c:v>
                </c:pt>
                <c:pt idx="186">
                  <c:v>47.925026731336366</c:v>
                </c:pt>
                <c:pt idx="187">
                  <c:v>47.808325203096857</c:v>
                </c:pt>
                <c:pt idx="188">
                  <c:v>47.691079284818706</c:v>
                </c:pt>
                <c:pt idx="189">
                  <c:v>47.573310386320827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70.879237295157807</c:v>
                </c:pt>
                <c:pt idx="1">
                  <c:v>70.976504553016355</c:v>
                </c:pt>
                <c:pt idx="2">
                  <c:v>71.073424494328094</c:v>
                </c:pt>
                <c:pt idx="3">
                  <c:v>71.169922596231089</c:v>
                </c:pt>
                <c:pt idx="4">
                  <c:v>71.265913850955286</c:v>
                </c:pt>
                <c:pt idx="5">
                  <c:v>71.361301599291409</c:v>
                </c:pt>
                <c:pt idx="6">
                  <c:v>71.455976273263047</c:v>
                </c:pt>
                <c:pt idx="7">
                  <c:v>71.549814048810163</c:v>
                </c:pt>
                <c:pt idx="8">
                  <c:v>71.642675411591057</c:v>
                </c:pt>
                <c:pt idx="9">
                  <c:v>71.734403641899817</c:v>
                </c:pt>
                <c:pt idx="10">
                  <c:v>71.82482322826452</c:v>
                </c:pt>
                <c:pt idx="11">
                  <c:v>71.913738223622516</c:v>
                </c:pt>
                <c:pt idx="12">
                  <c:v>72.000930563143783</c:v>
                </c:pt>
                <c:pt idx="13">
                  <c:v>72.086158368856658</c:v>
                </c:pt>
                <c:pt idx="14">
                  <c:v>72.169154273265193</c:v>
                </c:pt>
                <c:pt idx="15">
                  <c:v>72.249623802139595</c:v>
                </c:pt>
                <c:pt idx="16">
                  <c:v>72.327243865567411</c:v>
                </c:pt>
                <c:pt idx="17">
                  <c:v>72.401661416052704</c:v>
                </c:pt>
                <c:pt idx="18">
                  <c:v>72.472492342742186</c:v>
                </c:pt>
                <c:pt idx="19">
                  <c:v>72.539320681415575</c:v>
                </c:pt>
                <c:pt idx="20">
                  <c:v>72.601698230247237</c:v>
                </c:pt>
                <c:pt idx="21">
                  <c:v>72.659144670909853</c:v>
                </c:pt>
                <c:pt idx="22">
                  <c:v>72.711148302564638</c:v>
                </c:pt>
                <c:pt idx="23">
                  <c:v>72.757167501699911</c:v>
                </c:pt>
                <c:pt idx="24">
                  <c:v>72.796633022512012</c:v>
                </c:pt>
                <c:pt idx="25">
                  <c:v>72.828951249308489</c:v>
                </c:pt>
                <c:pt idx="26">
                  <c:v>72.853508502915517</c:v>
                </c:pt>
                <c:pt idx="27">
                  <c:v>72.869676485978403</c:v>
                </c:pt>
                <c:pt idx="28">
                  <c:v>72.876818926192726</c:v>
                </c:pt>
                <c:pt idx="29">
                  <c:v>72.874299441049374</c:v>
                </c:pt>
                <c:pt idx="30">
                  <c:v>72.861490602285784</c:v>
                </c:pt>
                <c:pt idx="31">
                  <c:v>72.837784123294327</c:v>
                </c:pt>
                <c:pt idx="32">
                  <c:v>72.802602029547842</c:v>
                </c:pt>
                <c:pt idx="33">
                  <c:v>72.755408603041403</c:v>
                </c:pt>
                <c:pt idx="34">
                  <c:v>72.695722820345964</c:v>
                </c:pt>
                <c:pt idx="35">
                  <c:v>72.623130934765626</c:v>
                </c:pt>
                <c:pt idx="36">
                  <c:v>72.53729879183976</c:v>
                </c:pt>
                <c:pt idx="37">
                  <c:v>72.437983420134714</c:v>
                </c:pt>
                <c:pt idx="38">
                  <c:v>72.325043412033537</c:v>
                </c:pt>
                <c:pt idx="39">
                  <c:v>72.198447607484212</c:v>
                </c:pt>
                <c:pt idx="40">
                  <c:v>72.058281621424868</c:v>
                </c:pt>
                <c:pt idx="41">
                  <c:v>71.904751814749176</c:v>
                </c:pt>
                <c:pt idx="42">
                  <c:v>71.738186398399719</c:v>
                </c:pt>
                <c:pt idx="43">
                  <c:v>71.559033476685087</c:v>
                </c:pt>
                <c:pt idx="44">
                  <c:v>71.367855972485373</c:v>
                </c:pt>
                <c:pt idx="45">
                  <c:v>71.165323524458358</c:v>
                </c:pt>
                <c:pt idx="46">
                  <c:v>70.952201593872374</c:v>
                </c:pt>
                <c:pt idx="47">
                  <c:v>70.729338154954306</c:v>
                </c:pt>
                <c:pt idx="48">
                  <c:v>70.49764845707216</c:v>
                </c:pt>
                <c:pt idx="49">
                  <c:v>70.258098431018013</c:v>
                </c:pt>
                <c:pt idx="50">
                  <c:v>70.011687359343114</c:v>
                </c:pt>
                <c:pt idx="51">
                  <c:v>69.759430439799544</c:v>
                </c:pt>
                <c:pt idx="52">
                  <c:v>69.502341842693838</c:v>
                </c:pt>
                <c:pt idx="53">
                  <c:v>69.241418801819762</c:v>
                </c:pt>
                <c:pt idx="54">
                  <c:v>68.977627191577952</c:v>
                </c:pt>
                <c:pt idx="55">
                  <c:v>68.711888938439259</c:v>
                </c:pt>
                <c:pt idx="56">
                  <c:v>68.445071502121905</c:v>
                </c:pt>
                <c:pt idx="57">
                  <c:v>68.177979549347612</c:v>
                </c:pt>
                <c:pt idx="58">
                  <c:v>67.911348838227866</c:v>
                </c:pt>
                <c:pt idx="59">
                  <c:v>67.645842239885653</c:v>
                </c:pt>
                <c:pt idx="60">
                  <c:v>67.382047749562958</c:v>
                </c:pt>
                <c:pt idx="61">
                  <c:v>67.120478283973469</c:v>
                </c:pt>
                <c:pt idx="62">
                  <c:v>66.861573025088234</c:v>
                </c:pt>
                <c:pt idx="63">
                  <c:v>66.605700051567396</c:v>
                </c:pt>
                <c:pt idx="64">
                  <c:v>66.353159995384615</c:v>
                </c:pt>
                <c:pt idx="65">
                  <c:v>66.104190469981674</c:v>
                </c:pt>
                <c:pt idx="66">
                  <c:v>65.858971034486146</c:v>
                </c:pt>
                <c:pt idx="67">
                  <c:v>65.617628483154604</c:v>
                </c:pt>
                <c:pt idx="68">
                  <c:v>65.380242277588991</c:v>
                </c:pt>
                <c:pt idx="69">
                  <c:v>65.146849969143702</c:v>
                </c:pt>
                <c:pt idx="70">
                  <c:v>64.917452488499507</c:v>
                </c:pt>
                <c:pt idx="71">
                  <c:v>64.692019207289718</c:v>
                </c:pt>
                <c:pt idx="72">
                  <c:v>64.470492702029745</c:v>
                </c:pt>
                <c:pt idx="73">
                  <c:v>64.25279317289079</c:v>
                </c:pt>
                <c:pt idx="74">
                  <c:v>64.038822488846279</c:v>
                </c:pt>
                <c:pt idx="75">
                  <c:v>63.828467846411122</c:v>
                </c:pt>
                <c:pt idx="76">
                  <c:v>63.621605041756439</c:v>
                </c:pt>
                <c:pt idx="77">
                  <c:v>63.418101365691669</c:v>
                </c:pt>
                <c:pt idx="78">
                  <c:v>63.217818138201181</c:v>
                </c:pt>
                <c:pt idx="79">
                  <c:v>63.020612904260823</c:v>
                </c:pt>
                <c:pt idx="80">
                  <c:v>62.82634131590379</c:v>
                </c:pt>
                <c:pt idx="81">
                  <c:v>62.634858727291032</c:v>
                </c:pt>
                <c:pt idx="82">
                  <c:v>62.446021530177241</c:v>
                </c:pt>
                <c:pt idx="83">
                  <c:v>62.259688256919354</c:v>
                </c:pt>
                <c:pt idx="84">
                  <c:v>62.075720477281415</c:v>
                </c:pt>
                <c:pt idx="85">
                  <c:v>61.893983513939723</c:v>
                </c:pt>
                <c:pt idx="86">
                  <c:v>61.714346999943679</c:v>
                </c:pt>
                <c:pt idx="87">
                  <c:v>61.536685299563544</c:v>
                </c:pt>
                <c:pt idx="88">
                  <c:v>61.360877812056586</c:v>
                </c:pt>
                <c:pt idx="89">
                  <c:v>61.186809175977714</c:v>
                </c:pt>
                <c:pt idx="90">
                  <c:v>61.014369389806305</c:v>
                </c:pt>
                <c:pt idx="91">
                  <c:v>60.843453862893028</c:v>
                </c:pt>
                <c:pt idx="92">
                  <c:v>60.673963409075306</c:v>
                </c:pt>
                <c:pt idx="93">
                  <c:v>60.505804193780584</c:v>
                </c:pt>
                <c:pt idx="94">
                  <c:v>60.338887644041954</c:v>
                </c:pt>
                <c:pt idx="95">
                  <c:v>60.173130329590457</c:v>
                </c:pt>
                <c:pt idx="96">
                  <c:v>60.00845382206024</c:v>
                </c:pt>
                <c:pt idx="97">
                  <c:v>59.844784538341791</c:v>
                </c:pt>
                <c:pt idx="98">
                  <c:v>59.682053573236026</c:v>
                </c:pt>
                <c:pt idx="99">
                  <c:v>59.520196525789515</c:v>
                </c:pt>
                <c:pt idx="100">
                  <c:v>59.359153323020664</c:v>
                </c:pt>
                <c:pt idx="101">
                  <c:v>59.198868044166495</c:v>
                </c:pt>
                <c:pt idx="102">
                  <c:v>59.039288748082733</c:v>
                </c:pt>
                <c:pt idx="103">
                  <c:v>58.880367306006029</c:v>
                </c:pt>
                <c:pt idx="104">
                  <c:v>58.72205924152798</c:v>
                </c:pt>
                <c:pt idx="105">
                  <c:v>58.56432357932885</c:v>
                </c:pt>
                <c:pt idx="106">
                  <c:v>58.407122703965975</c:v>
                </c:pt>
                <c:pt idx="107">
                  <c:v>58.250422229801785</c:v>
                </c:pt>
                <c:pt idx="108">
                  <c:v>58.094190882982787</c:v>
                </c:pt>
                <c:pt idx="109">
                  <c:v>57.938400396235778</c:v>
                </c:pt>
                <c:pt idx="110">
                  <c:v>57.783025417128755</c:v>
                </c:pt>
                <c:pt idx="111">
                  <c:v>57.628043430340874</c:v>
                </c:pt>
                <c:pt idx="112">
                  <c:v>57.473434694399018</c:v>
                </c:pt>
                <c:pt idx="113">
                  <c:v>57.319182193255898</c:v>
                </c:pt>
                <c:pt idx="114">
                  <c:v>57.165271603006737</c:v>
                </c:pt>
                <c:pt idx="115">
                  <c:v>57.011691273957936</c:v>
                </c:pt>
                <c:pt idx="116">
                  <c:v>56.858432228168397</c:v>
                </c:pt>
                <c:pt idx="117">
                  <c:v>56.705488172474944</c:v>
                </c:pt>
                <c:pt idx="118">
                  <c:v>56.552855526879846</c:v>
                </c:pt>
                <c:pt idx="119">
                  <c:v>56.400533468014558</c:v>
                </c:pt>
                <c:pt idx="120">
                  <c:v>56.248523987190509</c:v>
                </c:pt>
                <c:pt idx="121">
                  <c:v>56.096831962295894</c:v>
                </c:pt>
                <c:pt idx="122">
                  <c:v>55.945465242489625</c:v>
                </c:pt>
                <c:pt idx="123">
                  <c:v>55.794434744268102</c:v>
                </c:pt>
                <c:pt idx="124">
                  <c:v>55.643754557030903</c:v>
                </c:pt>
                <c:pt idx="125">
                  <c:v>55.493442055735763</c:v>
                </c:pt>
                <c:pt idx="126">
                  <c:v>55.343518017608233</c:v>
                </c:pt>
                <c:pt idx="127">
                  <c:v>55.194006739147781</c:v>
                </c:pt>
                <c:pt idx="128">
                  <c:v>55.044936148851185</c:v>
                </c:pt>
                <c:pt idx="129">
                  <c:v>54.896337910157804</c:v>
                </c:pt>
                <c:pt idx="130">
                  <c:v>54.748247508118951</c:v>
                </c:pt>
                <c:pt idx="131">
                  <c:v>54.600704312225332</c:v>
                </c:pt>
                <c:pt idx="132">
                  <c:v>54.45375160672026</c:v>
                </c:pt>
                <c:pt idx="133">
                  <c:v>54.307436578625889</c:v>
                </c:pt>
                <c:pt idx="134">
                  <c:v>54.161810252674655</c:v>
                </c:pt>
                <c:pt idx="135">
                  <c:v>54.016927361442981</c:v>
                </c:pt>
                <c:pt idx="136">
                  <c:v>53.872846138327645</c:v>
                </c:pt>
                <c:pt idx="137">
                  <c:v>53.729628020697589</c:v>
                </c:pt>
                <c:pt idx="138">
                  <c:v>53.587337250730045</c:v>
                </c:pt>
                <c:pt idx="139">
                  <c:v>53.446040362239827</c:v>
                </c:pt>
                <c:pt idx="140">
                  <c:v>53.305805543383428</c:v>
                </c:pt>
                <c:pt idx="141">
                  <c:v>53.166701867604303</c:v>
                </c:pt>
                <c:pt idx="142">
                  <c:v>53.028798388699059</c:v>
                </c:pt>
                <c:pt idx="143">
                  <c:v>52.892163100500881</c:v>
                </c:pt>
                <c:pt idx="144">
                  <c:v>52.756861767403898</c:v>
                </c:pt>
                <c:pt idx="145">
                  <c:v>52.622956638712651</c:v>
                </c:pt>
                <c:pt idx="146">
                  <c:v>52.490505067404314</c:v>
                </c:pt>
                <c:pt idx="147">
                  <c:v>52.359558062020625</c:v>
                </c:pt>
                <c:pt idx="148">
                  <c:v>52.23015880861756</c:v>
                </c:pt>
                <c:pt idx="149">
                  <c:v>52.102341207417048</c:v>
                </c:pt>
                <c:pt idx="150">
                  <c:v>51.976128475360539</c:v>
                </c:pt>
                <c:pt idx="151">
                  <c:v>51.851531870437576</c:v>
                </c:pt>
                <c:pt idx="152">
                  <c:v>51.728549595748646</c:v>
                </c:pt>
                <c:pt idx="153">
                  <c:v>51.607165940155674</c:v>
                </c:pt>
                <c:pt idx="154">
                  <c:v>51.487350707652752</c:v>
                </c:pt>
                <c:pt idx="155">
                  <c:v>51.369058979102491</c:v>
                </c:pt>
                <c:pt idx="156">
                  <c:v>51.252231237908802</c:v>
                </c:pt>
                <c:pt idx="157">
                  <c:v>51.136793876076467</c:v>
                </c:pt>
                <c:pt idx="158">
                  <c:v>51.022660079829336</c:v>
                </c:pt>
                <c:pt idx="159">
                  <c:v>50.909731075699362</c:v>
                </c:pt>
                <c:pt idx="160">
                  <c:v>50.797897700107583</c:v>
                </c:pt>
                <c:pt idx="161">
                  <c:v>50.687042239329571</c:v>
                </c:pt>
                <c:pt idx="162">
                  <c:v>50.577040473642867</c:v>
                </c:pt>
                <c:pt idx="163">
                  <c:v>50.467763850408652</c:v>
                </c:pt>
                <c:pt idx="164">
                  <c:v>50.359081706479245</c:v>
                </c:pt>
                <c:pt idx="165">
                  <c:v>50.250863460847228</c:v>
                </c:pt>
                <c:pt idx="166">
                  <c:v>50.142980703608941</c:v>
                </c:pt>
                <c:pt idx="167">
                  <c:v>50.035309116459793</c:v>
                </c:pt>
                <c:pt idx="168">
                  <c:v>49.927730172119759</c:v>
                </c:pt>
                <c:pt idx="169">
                  <c:v>49.820132574178785</c:v>
                </c:pt>
                <c:pt idx="170">
                  <c:v>49.712413413681475</c:v>
                </c:pt>
                <c:pt idx="171">
                  <c:v>49.604479033244687</c:v>
                </c:pt>
                <c:pt idx="172">
                  <c:v>49.49624560270037</c:v>
                </c:pt>
                <c:pt idx="173">
                  <c:v>49.38763942149658</c:v>
                </c:pt>
                <c:pt idx="174">
                  <c:v>49.278596971947813</c:v>
                </c:pt>
                <c:pt idx="175">
                  <c:v>49.169064753735263</c:v>
                </c:pt>
                <c:pt idx="176">
                  <c:v>49.058998933868878</c:v>
                </c:pt>
                <c:pt idx="177">
                  <c:v>48.948364847860518</c:v>
                </c:pt>
                <c:pt idx="178">
                  <c:v>48.837136387462238</c:v>
                </c:pt>
                <c:pt idx="179">
                  <c:v>48.725295308397904</c:v>
                </c:pt>
                <c:pt idx="180">
                  <c:v>48.61283048847833</c:v>
                </c:pt>
                <c:pt idx="181">
                  <c:v>48.499737162738342</c:v>
                </c:pt>
                <c:pt idx="182">
                  <c:v>48.386016158117464</c:v>
                </c:pt>
                <c:pt idx="183">
                  <c:v>48.271673146016546</c:v>
                </c:pt>
                <c:pt idx="184">
                  <c:v>48.156717927022541</c:v>
                </c:pt>
                <c:pt idx="185">
                  <c:v>48.04116375836341</c:v>
                </c:pt>
                <c:pt idx="186">
                  <c:v>47.925026731336366</c:v>
                </c:pt>
                <c:pt idx="187">
                  <c:v>47.808325203096857</c:v>
                </c:pt>
                <c:pt idx="188">
                  <c:v>47.691079284818706</c:v>
                </c:pt>
                <c:pt idx="189">
                  <c:v>47.573310386320827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74.838999999999999</c:v>
                </c:pt>
                <c:pt idx="1">
                  <c:v>74.5</c:v>
                </c:pt>
                <c:pt idx="2">
                  <c:v>75.096999999999994</c:v>
                </c:pt>
                <c:pt idx="3">
                  <c:v>73.725999999999999</c:v>
                </c:pt>
                <c:pt idx="4">
                  <c:v>74.161000000000001</c:v>
                </c:pt>
                <c:pt idx="5">
                  <c:v>73.468000000000004</c:v>
                </c:pt>
                <c:pt idx="6">
                  <c:v>74.129000000000005</c:v>
                </c:pt>
                <c:pt idx="7">
                  <c:v>72.983999999999995</c:v>
                </c:pt>
                <c:pt idx="8">
                  <c:v>72.581000000000003</c:v>
                </c:pt>
                <c:pt idx="9">
                  <c:v>72.951999999999998</c:v>
                </c:pt>
                <c:pt idx="10">
                  <c:v>73.403000000000006</c:v>
                </c:pt>
                <c:pt idx="11">
                  <c:v>73.016000000000005</c:v>
                </c:pt>
                <c:pt idx="12">
                  <c:v>73.983999999999995</c:v>
                </c:pt>
                <c:pt idx="13">
                  <c:v>73.031999999999996</c:v>
                </c:pt>
                <c:pt idx="14">
                  <c:v>72.031999999999996</c:v>
                </c:pt>
                <c:pt idx="15">
                  <c:v>73.322999999999993</c:v>
                </c:pt>
                <c:pt idx="16">
                  <c:v>71.516000000000005</c:v>
                </c:pt>
                <c:pt idx="17">
                  <c:v>72.274000000000001</c:v>
                </c:pt>
                <c:pt idx="18">
                  <c:v>72.5</c:v>
                </c:pt>
                <c:pt idx="19">
                  <c:v>72.418999999999997</c:v>
                </c:pt>
                <c:pt idx="20">
                  <c:v>72.194000000000003</c:v>
                </c:pt>
                <c:pt idx="21">
                  <c:v>72.129000000000005</c:v>
                </c:pt>
                <c:pt idx="22">
                  <c:v>72.177000000000007</c:v>
                </c:pt>
                <c:pt idx="23">
                  <c:v>72.257999999999996</c:v>
                </c:pt>
                <c:pt idx="24">
                  <c:v>72.564999999999998</c:v>
                </c:pt>
                <c:pt idx="25">
                  <c:v>71.968000000000004</c:v>
                </c:pt>
                <c:pt idx="26">
                  <c:v>71.870999999999995</c:v>
                </c:pt>
                <c:pt idx="27">
                  <c:v>72.209999999999994</c:v>
                </c:pt>
                <c:pt idx="28">
                  <c:v>71.822999999999993</c:v>
                </c:pt>
                <c:pt idx="29">
                  <c:v>71.822999999999993</c:v>
                </c:pt>
                <c:pt idx="30">
                  <c:v>72.225999999999999</c:v>
                </c:pt>
                <c:pt idx="31">
                  <c:v>72.209999999999994</c:v>
                </c:pt>
                <c:pt idx="32">
                  <c:v>73.016000000000005</c:v>
                </c:pt>
                <c:pt idx="33">
                  <c:v>72.516000000000005</c:v>
                </c:pt>
                <c:pt idx="34">
                  <c:v>72.548000000000002</c:v>
                </c:pt>
                <c:pt idx="35">
                  <c:v>72.387</c:v>
                </c:pt>
                <c:pt idx="36">
                  <c:v>73.855000000000004</c:v>
                </c:pt>
                <c:pt idx="37">
                  <c:v>73.613</c:v>
                </c:pt>
                <c:pt idx="38">
                  <c:v>73.694000000000003</c:v>
                </c:pt>
                <c:pt idx="39">
                  <c:v>73.774000000000001</c:v>
                </c:pt>
                <c:pt idx="40">
                  <c:v>74.403000000000006</c:v>
                </c:pt>
                <c:pt idx="41">
                  <c:v>73.694000000000003</c:v>
                </c:pt>
                <c:pt idx="42">
                  <c:v>74.757999999999996</c:v>
                </c:pt>
                <c:pt idx="43">
                  <c:v>74.983999999999995</c:v>
                </c:pt>
                <c:pt idx="44">
                  <c:v>76.031999999999996</c:v>
                </c:pt>
                <c:pt idx="45">
                  <c:v>78.031999999999996</c:v>
                </c:pt>
                <c:pt idx="46">
                  <c:v>81.031999999999996</c:v>
                </c:pt>
                <c:pt idx="47">
                  <c:v>83.144999999999996</c:v>
                </c:pt>
                <c:pt idx="48">
                  <c:v>87.403000000000006</c:v>
                </c:pt>
                <c:pt idx="49">
                  <c:v>95</c:v>
                </c:pt>
                <c:pt idx="50">
                  <c:v>105.355</c:v>
                </c:pt>
                <c:pt idx="51">
                  <c:v>119.161</c:v>
                </c:pt>
                <c:pt idx="52">
                  <c:v>136.113</c:v>
                </c:pt>
                <c:pt idx="53">
                  <c:v>154.12899999999999</c:v>
                </c:pt>
                <c:pt idx="54">
                  <c:v>174.35499999999999</c:v>
                </c:pt>
                <c:pt idx="55">
                  <c:v>192.065</c:v>
                </c:pt>
                <c:pt idx="56">
                  <c:v>207.87100000000001</c:v>
                </c:pt>
                <c:pt idx="57">
                  <c:v>219.64500000000001</c:v>
                </c:pt>
                <c:pt idx="58">
                  <c:v>227.17699999999999</c:v>
                </c:pt>
                <c:pt idx="59">
                  <c:v>231.91900000000001</c:v>
                </c:pt>
                <c:pt idx="60">
                  <c:v>231.661</c:v>
                </c:pt>
                <c:pt idx="61">
                  <c:v>227.67699999999999</c:v>
                </c:pt>
                <c:pt idx="62">
                  <c:v>213.80600000000001</c:v>
                </c:pt>
                <c:pt idx="63">
                  <c:v>189.69399999999999</c:v>
                </c:pt>
                <c:pt idx="64">
                  <c:v>151.435</c:v>
                </c:pt>
                <c:pt idx="65">
                  <c:v>109.161</c:v>
                </c:pt>
                <c:pt idx="66">
                  <c:v>79.161000000000001</c:v>
                </c:pt>
                <c:pt idx="67">
                  <c:v>68.242000000000004</c:v>
                </c:pt>
                <c:pt idx="68">
                  <c:v>67.064999999999998</c:v>
                </c:pt>
                <c:pt idx="69">
                  <c:v>67.031999999999996</c:v>
                </c:pt>
                <c:pt idx="70">
                  <c:v>67.661000000000001</c:v>
                </c:pt>
                <c:pt idx="71">
                  <c:v>69.855000000000004</c:v>
                </c:pt>
                <c:pt idx="72">
                  <c:v>71.725999999999999</c:v>
                </c:pt>
                <c:pt idx="73">
                  <c:v>75.031999999999996</c:v>
                </c:pt>
                <c:pt idx="74">
                  <c:v>80.983999999999995</c:v>
                </c:pt>
                <c:pt idx="75">
                  <c:v>88.274000000000001</c:v>
                </c:pt>
                <c:pt idx="76">
                  <c:v>99</c:v>
                </c:pt>
                <c:pt idx="77">
                  <c:v>110.758</c:v>
                </c:pt>
                <c:pt idx="78">
                  <c:v>124.48399999999999</c:v>
                </c:pt>
                <c:pt idx="79">
                  <c:v>139.339</c:v>
                </c:pt>
                <c:pt idx="80">
                  <c:v>153.17699999999999</c:v>
                </c:pt>
                <c:pt idx="81">
                  <c:v>165.03200000000001</c:v>
                </c:pt>
                <c:pt idx="82">
                  <c:v>174.726</c:v>
                </c:pt>
                <c:pt idx="83">
                  <c:v>180.53200000000001</c:v>
                </c:pt>
                <c:pt idx="84">
                  <c:v>183.59700000000001</c:v>
                </c:pt>
                <c:pt idx="85">
                  <c:v>178.74199999999999</c:v>
                </c:pt>
                <c:pt idx="86">
                  <c:v>163.24199999999999</c:v>
                </c:pt>
                <c:pt idx="87">
                  <c:v>135.90299999999999</c:v>
                </c:pt>
                <c:pt idx="88">
                  <c:v>103.645</c:v>
                </c:pt>
                <c:pt idx="89">
                  <c:v>76.742000000000004</c:v>
                </c:pt>
                <c:pt idx="90">
                  <c:v>64.031999999999996</c:v>
                </c:pt>
                <c:pt idx="91">
                  <c:v>60.597000000000001</c:v>
                </c:pt>
                <c:pt idx="92">
                  <c:v>59.935000000000002</c:v>
                </c:pt>
                <c:pt idx="93">
                  <c:v>59.548000000000002</c:v>
                </c:pt>
                <c:pt idx="94">
                  <c:v>58.338999999999999</c:v>
                </c:pt>
                <c:pt idx="95">
                  <c:v>58.613</c:v>
                </c:pt>
                <c:pt idx="96">
                  <c:v>57.935000000000002</c:v>
                </c:pt>
                <c:pt idx="97">
                  <c:v>58.418999999999997</c:v>
                </c:pt>
                <c:pt idx="98">
                  <c:v>58.097000000000001</c:v>
                </c:pt>
                <c:pt idx="99">
                  <c:v>58.531999999999996</c:v>
                </c:pt>
                <c:pt idx="100">
                  <c:v>57.741999999999997</c:v>
                </c:pt>
                <c:pt idx="101">
                  <c:v>58.081000000000003</c:v>
                </c:pt>
                <c:pt idx="102">
                  <c:v>58.661000000000001</c:v>
                </c:pt>
                <c:pt idx="103">
                  <c:v>57.564999999999998</c:v>
                </c:pt>
                <c:pt idx="104">
                  <c:v>58.015999999999998</c:v>
                </c:pt>
                <c:pt idx="105">
                  <c:v>57.418999999999997</c:v>
                </c:pt>
                <c:pt idx="106">
                  <c:v>57.194000000000003</c:v>
                </c:pt>
                <c:pt idx="107">
                  <c:v>57.161000000000001</c:v>
                </c:pt>
                <c:pt idx="108">
                  <c:v>58.323</c:v>
                </c:pt>
                <c:pt idx="109">
                  <c:v>57.548000000000002</c:v>
                </c:pt>
                <c:pt idx="110">
                  <c:v>57.323</c:v>
                </c:pt>
                <c:pt idx="111">
                  <c:v>57.548000000000002</c:v>
                </c:pt>
                <c:pt idx="112">
                  <c:v>57.305999999999997</c:v>
                </c:pt>
                <c:pt idx="113">
                  <c:v>57.015999999999998</c:v>
                </c:pt>
                <c:pt idx="114">
                  <c:v>56.968000000000004</c:v>
                </c:pt>
                <c:pt idx="115">
                  <c:v>56.661000000000001</c:v>
                </c:pt>
                <c:pt idx="116">
                  <c:v>56.823</c:v>
                </c:pt>
                <c:pt idx="117">
                  <c:v>56.887</c:v>
                </c:pt>
                <c:pt idx="118">
                  <c:v>57.323</c:v>
                </c:pt>
                <c:pt idx="119">
                  <c:v>59.661000000000001</c:v>
                </c:pt>
                <c:pt idx="120">
                  <c:v>61.081000000000003</c:v>
                </c:pt>
                <c:pt idx="121">
                  <c:v>61.854999999999997</c:v>
                </c:pt>
                <c:pt idx="122">
                  <c:v>64.355000000000004</c:v>
                </c:pt>
                <c:pt idx="123">
                  <c:v>64.516000000000005</c:v>
                </c:pt>
                <c:pt idx="124">
                  <c:v>64.918999999999997</c:v>
                </c:pt>
                <c:pt idx="125">
                  <c:v>65.257999999999996</c:v>
                </c:pt>
                <c:pt idx="126">
                  <c:v>63.918999999999997</c:v>
                </c:pt>
                <c:pt idx="127">
                  <c:v>61.918999999999997</c:v>
                </c:pt>
                <c:pt idx="128">
                  <c:v>59.854999999999997</c:v>
                </c:pt>
                <c:pt idx="129">
                  <c:v>57.338999999999999</c:v>
                </c:pt>
                <c:pt idx="130">
                  <c:v>55.145000000000003</c:v>
                </c:pt>
                <c:pt idx="131">
                  <c:v>54</c:v>
                </c:pt>
                <c:pt idx="132">
                  <c:v>52.871000000000002</c:v>
                </c:pt>
                <c:pt idx="133">
                  <c:v>53.015999999999998</c:v>
                </c:pt>
                <c:pt idx="134">
                  <c:v>52.29</c:v>
                </c:pt>
                <c:pt idx="135">
                  <c:v>52.177</c:v>
                </c:pt>
                <c:pt idx="136">
                  <c:v>52.774000000000001</c:v>
                </c:pt>
                <c:pt idx="137">
                  <c:v>52.128999999999998</c:v>
                </c:pt>
                <c:pt idx="138">
                  <c:v>52.805999999999997</c:v>
                </c:pt>
                <c:pt idx="139">
                  <c:v>52.323</c:v>
                </c:pt>
                <c:pt idx="140">
                  <c:v>52.758000000000003</c:v>
                </c:pt>
                <c:pt idx="141">
                  <c:v>51.71</c:v>
                </c:pt>
                <c:pt idx="142">
                  <c:v>51.338999999999999</c:v>
                </c:pt>
                <c:pt idx="143">
                  <c:v>51.354999999999997</c:v>
                </c:pt>
                <c:pt idx="144">
                  <c:v>51.015999999999998</c:v>
                </c:pt>
                <c:pt idx="145">
                  <c:v>51.725999999999999</c:v>
                </c:pt>
                <c:pt idx="146">
                  <c:v>51.354999999999997</c:v>
                </c:pt>
                <c:pt idx="147">
                  <c:v>52.402999999999999</c:v>
                </c:pt>
                <c:pt idx="148">
                  <c:v>51.935000000000002</c:v>
                </c:pt>
                <c:pt idx="149">
                  <c:v>52.081000000000003</c:v>
                </c:pt>
                <c:pt idx="150">
                  <c:v>52.21</c:v>
                </c:pt>
                <c:pt idx="151">
                  <c:v>53.081000000000003</c:v>
                </c:pt>
                <c:pt idx="152">
                  <c:v>54.677</c:v>
                </c:pt>
                <c:pt idx="153">
                  <c:v>54.128999999999998</c:v>
                </c:pt>
                <c:pt idx="154">
                  <c:v>55.402999999999999</c:v>
                </c:pt>
                <c:pt idx="155">
                  <c:v>56.128999999999998</c:v>
                </c:pt>
                <c:pt idx="156">
                  <c:v>55.725999999999999</c:v>
                </c:pt>
                <c:pt idx="157">
                  <c:v>54.984000000000002</c:v>
                </c:pt>
                <c:pt idx="158">
                  <c:v>53.081000000000003</c:v>
                </c:pt>
                <c:pt idx="159">
                  <c:v>51.402999999999999</c:v>
                </c:pt>
                <c:pt idx="160">
                  <c:v>51.564999999999998</c:v>
                </c:pt>
                <c:pt idx="161">
                  <c:v>50.854999999999997</c:v>
                </c:pt>
                <c:pt idx="162">
                  <c:v>49.71</c:v>
                </c:pt>
                <c:pt idx="163">
                  <c:v>49.661000000000001</c:v>
                </c:pt>
                <c:pt idx="164">
                  <c:v>48.548000000000002</c:v>
                </c:pt>
                <c:pt idx="165">
                  <c:v>49.305999999999997</c:v>
                </c:pt>
                <c:pt idx="166">
                  <c:v>50.177</c:v>
                </c:pt>
                <c:pt idx="167">
                  <c:v>48.305999999999997</c:v>
                </c:pt>
                <c:pt idx="168">
                  <c:v>48.515999999999998</c:v>
                </c:pt>
                <c:pt idx="169">
                  <c:v>48.484000000000002</c:v>
                </c:pt>
                <c:pt idx="170">
                  <c:v>48</c:v>
                </c:pt>
                <c:pt idx="171">
                  <c:v>48.21</c:v>
                </c:pt>
                <c:pt idx="172">
                  <c:v>47.774000000000001</c:v>
                </c:pt>
                <c:pt idx="173">
                  <c:v>47.71</c:v>
                </c:pt>
                <c:pt idx="174">
                  <c:v>47.79</c:v>
                </c:pt>
                <c:pt idx="175">
                  <c:v>47.581000000000003</c:v>
                </c:pt>
                <c:pt idx="176">
                  <c:v>48.225999999999999</c:v>
                </c:pt>
                <c:pt idx="177">
                  <c:v>48.113</c:v>
                </c:pt>
                <c:pt idx="178">
                  <c:v>47.71</c:v>
                </c:pt>
                <c:pt idx="179">
                  <c:v>48.725999999999999</c:v>
                </c:pt>
                <c:pt idx="180">
                  <c:v>47.677</c:v>
                </c:pt>
                <c:pt idx="181">
                  <c:v>47.774000000000001</c:v>
                </c:pt>
                <c:pt idx="182">
                  <c:v>46.758000000000003</c:v>
                </c:pt>
                <c:pt idx="183">
                  <c:v>47.177</c:v>
                </c:pt>
                <c:pt idx="184">
                  <c:v>48</c:v>
                </c:pt>
                <c:pt idx="185">
                  <c:v>47.145000000000003</c:v>
                </c:pt>
                <c:pt idx="186">
                  <c:v>46.5</c:v>
                </c:pt>
                <c:pt idx="187">
                  <c:v>47.918999999999997</c:v>
                </c:pt>
                <c:pt idx="188">
                  <c:v>47.871000000000002</c:v>
                </c:pt>
                <c:pt idx="189">
                  <c:v>47.468000000000004</c:v>
                </c:pt>
                <c:pt idx="190">
                  <c:v>47.597000000000001</c:v>
                </c:pt>
                <c:pt idx="191">
                  <c:v>46.918999999999997</c:v>
                </c:pt>
                <c:pt idx="192">
                  <c:v>46.661000000000001</c:v>
                </c:pt>
                <c:pt idx="193">
                  <c:v>47.387</c:v>
                </c:pt>
                <c:pt idx="194">
                  <c:v>47.161000000000001</c:v>
                </c:pt>
                <c:pt idx="195">
                  <c:v>46.515999999999998</c:v>
                </c:pt>
                <c:pt idx="196">
                  <c:v>47.5</c:v>
                </c:pt>
                <c:pt idx="197">
                  <c:v>46.468000000000004</c:v>
                </c:pt>
                <c:pt idx="198">
                  <c:v>47.435000000000002</c:v>
                </c:pt>
                <c:pt idx="199">
                  <c:v>47.515999999999998</c:v>
                </c:pt>
                <c:pt idx="200">
                  <c:v>46.661000000000001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71.881972502070468</c:v>
                </c:pt>
                <c:pt idx="9">
                  <c:v>71.939377647406189</c:v>
                </c:pt>
                <c:pt idx="10">
                  <c:v>71.99555090614642</c:v>
                </c:pt>
                <c:pt idx="11">
                  <c:v>72.050323053748357</c:v>
                </c:pt>
                <c:pt idx="12">
                  <c:v>72.103506288934767</c:v>
                </c:pt>
                <c:pt idx="13">
                  <c:v>72.1548927746788</c:v>
                </c:pt>
                <c:pt idx="14">
                  <c:v>72.204253174588672</c:v>
                </c:pt>
                <c:pt idx="15">
                  <c:v>72.251335213686687</c:v>
                </c:pt>
                <c:pt idx="16">
                  <c:v>72.295862299944673</c:v>
                </c:pt>
                <c:pt idx="17">
                  <c:v>72.337532251660647</c:v>
                </c:pt>
                <c:pt idx="18">
                  <c:v>72.376016186455942</c:v>
                </c:pt>
                <c:pt idx="19">
                  <c:v>72.410957641673065</c:v>
                </c:pt>
                <c:pt idx="20">
                  <c:v>72.441972016125135</c:v>
                </c:pt>
                <c:pt idx="21">
                  <c:v>72.468646455396168</c:v>
                </c:pt>
                <c:pt idx="22">
                  <c:v>72.490540358948877</c:v>
                </c:pt>
                <c:pt idx="23">
                  <c:v>72.507186789562098</c:v>
                </c:pt>
                <c:pt idx="24">
                  <c:v>72.518095255184519</c:v>
                </c:pt>
                <c:pt idx="25">
                  <c:v>72.522756682536823</c:v>
                </c:pt>
                <c:pt idx="26">
                  <c:v>72.52065203290482</c:v>
                </c:pt>
                <c:pt idx="27">
                  <c:v>72.511267120546322</c:v>
                </c:pt>
                <c:pt idx="28">
                  <c:v>72.494118084887731</c:v>
                </c:pt>
                <c:pt idx="29">
                  <c:v>72.468795075497155</c:v>
                </c:pt>
                <c:pt idx="30">
                  <c:v>72.435036620595241</c:v>
                </c:pt>
                <c:pt idx="31">
                  <c:v>72.392854583465351</c:v>
                </c:pt>
                <c:pt idx="32">
                  <c:v>72.342740325283728</c:v>
                </c:pt>
                <c:pt idx="33">
                  <c:v>72.285997282068053</c:v>
                </c:pt>
                <c:pt idx="34">
                  <c:v>72.225263691301564</c:v>
                </c:pt>
                <c:pt idx="35">
                  <c:v>72.165310645981748</c:v>
                </c:pt>
                <c:pt idx="36">
                  <c:v>72.114222168220962</c:v>
                </c:pt>
                <c:pt idx="37">
                  <c:v>72.085080124062031</c:v>
                </c:pt>
                <c:pt idx="38">
                  <c:v>72.09827884085098</c:v>
                </c:pt>
                <c:pt idx="39">
                  <c:v>72.184570191925459</c:v>
                </c:pt>
                <c:pt idx="40">
                  <c:v>72.38887523022197</c:v>
                </c:pt>
                <c:pt idx="41">
                  <c:v>72.774778798323339</c:v>
                </c:pt>
                <c:pt idx="42">
                  <c:v>73.429438917271028</c:v>
                </c:pt>
                <c:pt idx="43">
                  <c:v>74.468393571001172</c:v>
                </c:pt>
                <c:pt idx="44">
                  <c:v>76.039451440655128</c:v>
                </c:pt>
                <c:pt idx="45">
                  <c:v>78.32455107617713</c:v>
                </c:pt>
                <c:pt idx="46">
                  <c:v>81.538231362698212</c:v>
                </c:pt>
                <c:pt idx="47">
                  <c:v>85.92126282504158</c:v>
                </c:pt>
                <c:pt idx="48">
                  <c:v>91.728140264868557</c:v>
                </c:pt>
                <c:pt idx="49">
                  <c:v>99.207610961424379</c:v>
                </c:pt>
                <c:pt idx="50">
                  <c:v>108.57622398013513</c:v>
                </c:pt>
                <c:pt idx="51">
                  <c:v>119.98588582337862</c:v>
                </c:pt>
                <c:pt idx="52">
                  <c:v>133.48704597071281</c:v>
                </c:pt>
                <c:pt idx="53">
                  <c:v>148.98803466614169</c:v>
                </c:pt>
                <c:pt idx="54">
                  <c:v>166.20587128202584</c:v>
                </c:pt>
                <c:pt idx="55">
                  <c:v>184.59329649942399</c:v>
                </c:pt>
                <c:pt idx="56">
                  <c:v>203.21806699736067</c:v>
                </c:pt>
                <c:pt idx="57">
                  <c:v>220.58916921496316</c:v>
                </c:pt>
                <c:pt idx="58">
                  <c:v>234.50588822844253</c:v>
                </c:pt>
                <c:pt idx="59">
                  <c:v>242.13984946079165</c:v>
                </c:pt>
                <c:pt idx="60">
                  <c:v>240.61940709712027</c:v>
                </c:pt>
                <c:pt idx="61">
                  <c:v>228.1686905766914</c:v>
                </c:pt>
                <c:pt idx="62">
                  <c:v>205.34294374656227</c:v>
                </c:pt>
                <c:pt idx="63">
                  <c:v>175.49683458851021</c:v>
                </c:pt>
                <c:pt idx="64">
                  <c:v>143.88017561855506</c:v>
                </c:pt>
                <c:pt idx="65">
                  <c:v>115.69067557498138</c:v>
                </c:pt>
                <c:pt idx="66">
                  <c:v>94.239059639364584</c:v>
                </c:pt>
                <c:pt idx="67">
                  <c:v>80.279270569044627</c:v>
                </c:pt>
                <c:pt idx="68">
                  <c:v>72.632520733267995</c:v>
                </c:pt>
                <c:pt idx="69">
                  <c:v>69.391936842518689</c:v>
                </c:pt>
                <c:pt idx="70">
                  <c:v>68.894849960191863</c:v>
                </c:pt>
                <c:pt idx="71">
                  <c:v>70.122136353902007</c:v>
                </c:pt>
                <c:pt idx="72">
                  <c:v>72.652690050356739</c:v>
                </c:pt>
                <c:pt idx="73">
                  <c:v>76.449059208258902</c:v>
                </c:pt>
                <c:pt idx="74">
                  <c:v>81.65748098726425</c:v>
                </c:pt>
                <c:pt idx="75">
                  <c:v>88.473985562062424</c:v>
                </c:pt>
                <c:pt idx="76">
                  <c:v>97.060491777761285</c:v>
                </c:pt>
                <c:pt idx="77">
                  <c:v>107.48541923000214</c:v>
                </c:pt>
                <c:pt idx="78">
                  <c:v>119.67559863056644</c:v>
                </c:pt>
                <c:pt idx="79">
                  <c:v>133.37598370329215</c:v>
                </c:pt>
                <c:pt idx="80">
                  <c:v>148.10690841678047</c:v>
                </c:pt>
                <c:pt idx="81">
                  <c:v>163.0672107228923</c:v>
                </c:pt>
                <c:pt idx="82">
                  <c:v>176.86257186675022</c:v>
                </c:pt>
                <c:pt idx="83">
                  <c:v>187.0055732137393</c:v>
                </c:pt>
                <c:pt idx="84">
                  <c:v>189.66344056310879</c:v>
                </c:pt>
                <c:pt idx="85">
                  <c:v>180.85467607559372</c:v>
                </c:pt>
                <c:pt idx="86">
                  <c:v>159.56150254647665</c:v>
                </c:pt>
                <c:pt idx="87">
                  <c:v>130.30451516304123</c:v>
                </c:pt>
                <c:pt idx="88">
                  <c:v>101.48563411967061</c:v>
                </c:pt>
                <c:pt idx="89">
                  <c:v>80.058680560524635</c:v>
                </c:pt>
                <c:pt idx="90">
                  <c:v>67.805888294865682</c:v>
                </c:pt>
                <c:pt idx="91">
                  <c:v>62.340111059621449</c:v>
                </c:pt>
                <c:pt idx="92">
                  <c:v>60.375695481440147</c:v>
                </c:pt>
                <c:pt idx="93">
                  <c:v>59.735906882715057</c:v>
                </c:pt>
                <c:pt idx="94">
                  <c:v>59.472405433943415</c:v>
                </c:pt>
                <c:pt idx="95">
                  <c:v>59.290728952411115</c:v>
                </c:pt>
                <c:pt idx="96">
                  <c:v>59.123442760920121</c:v>
                </c:pt>
                <c:pt idx="97">
                  <c:v>58.958910378296054</c:v>
                </c:pt>
                <c:pt idx="98">
                  <c:v>58.7955539330164</c:v>
                </c:pt>
                <c:pt idx="99">
                  <c:v>58.633153723982467</c:v>
                </c:pt>
                <c:pt idx="100">
                  <c:v>58.471632406186373</c:v>
                </c:pt>
                <c:pt idx="101">
                  <c:v>58.310928047531625</c:v>
                </c:pt>
                <c:pt idx="102">
                  <c:v>58.150984559807085</c:v>
                </c:pt>
                <c:pt idx="103">
                  <c:v>57.991752782570771</c:v>
                </c:pt>
                <c:pt idx="104">
                  <c:v>57.833195433760565</c:v>
                </c:pt>
                <c:pt idx="105">
                  <c:v>57.675300292607908</c:v>
                </c:pt>
                <c:pt idx="106">
                  <c:v>57.518112527566565</c:v>
                </c:pt>
                <c:pt idx="107">
                  <c:v>57.361808698336077</c:v>
                </c:pt>
                <c:pt idx="108">
                  <c:v>57.20685500244447</c:v>
                </c:pt>
                <c:pt idx="109">
                  <c:v>57.054322620664131</c:v>
                </c:pt>
                <c:pt idx="110">
                  <c:v>56.906470629176951</c:v>
                </c:pt>
                <c:pt idx="111">
                  <c:v>56.767738393897709</c:v>
                </c:pt>
                <c:pt idx="112">
                  <c:v>56.64628422148634</c:v>
                </c:pt>
                <c:pt idx="113">
                  <c:v>56.556116410221016</c:v>
                </c:pt>
                <c:pt idx="114">
                  <c:v>56.519631225199475</c:v>
                </c:pt>
                <c:pt idx="115">
                  <c:v>56.569970960571439</c:v>
                </c:pt>
                <c:pt idx="116">
                  <c:v>56.752094986934708</c:v>
                </c:pt>
                <c:pt idx="117">
                  <c:v>57.120995506205354</c:v>
                </c:pt>
                <c:pt idx="118">
                  <c:v>57.735372045780615</c:v>
                </c:pt>
                <c:pt idx="119">
                  <c:v>58.645484521304581</c:v>
                </c:pt>
                <c:pt idx="120">
                  <c:v>59.874387041434744</c:v>
                </c:pt>
                <c:pt idx="121">
                  <c:v>61.390916252790461</c:v>
                </c:pt>
                <c:pt idx="122">
                  <c:v>63.070945760450911</c:v>
                </c:pt>
                <c:pt idx="123">
                  <c:v>64.650413301693732</c:v>
                </c:pt>
                <c:pt idx="124">
                  <c:v>65.708117977930982</c:v>
                </c:pt>
                <c:pt idx="125">
                  <c:v>65.762790568032386</c:v>
                </c:pt>
                <c:pt idx="126">
                  <c:v>64.530221697926137</c:v>
                </c:pt>
                <c:pt idx="127">
                  <c:v>62.196236859445087</c:v>
                </c:pt>
                <c:pt idx="128">
                  <c:v>59.415105624006394</c:v>
                </c:pt>
                <c:pt idx="129">
                  <c:v>56.942911134157939</c:v>
                </c:pt>
                <c:pt idx="130">
                  <c:v>55.212827431074409</c:v>
                </c:pt>
                <c:pt idx="131">
                  <c:v>54.218792568197024</c:v>
                </c:pt>
                <c:pt idx="132">
                  <c:v>53.712514951853578</c:v>
                </c:pt>
                <c:pt idx="133">
                  <c:v>53.443982446085421</c:v>
                </c:pt>
                <c:pt idx="134">
                  <c:v>53.263947388802293</c:v>
                </c:pt>
                <c:pt idx="135">
                  <c:v>53.109705314312791</c:v>
                </c:pt>
                <c:pt idx="136">
                  <c:v>52.961658043272287</c:v>
                </c:pt>
                <c:pt idx="137">
                  <c:v>52.81514597721381</c:v>
                </c:pt>
                <c:pt idx="138">
                  <c:v>52.669335183580515</c:v>
                </c:pt>
                <c:pt idx="139">
                  <c:v>52.524139428692528</c:v>
                </c:pt>
                <c:pt idx="140">
                  <c:v>52.379596057541768</c:v>
                </c:pt>
                <c:pt idx="141">
                  <c:v>52.235794223863813</c:v>
                </c:pt>
                <c:pt idx="142">
                  <c:v>52.092944219528341</c:v>
                </c:pt>
                <c:pt idx="143">
                  <c:v>51.95159710984025</c:v>
                </c:pt>
                <c:pt idx="144">
                  <c:v>51.813181534614053</c:v>
                </c:pt>
                <c:pt idx="145">
                  <c:v>51.681162180670832</c:v>
                </c:pt>
                <c:pt idx="146">
                  <c:v>51.563224982364297</c:v>
                </c:pt>
                <c:pt idx="147">
                  <c:v>51.474783291795816</c:v>
                </c:pt>
                <c:pt idx="148">
                  <c:v>51.443486555246047</c:v>
                </c:pt>
                <c:pt idx="149">
                  <c:v>51.513067535905698</c:v>
                </c:pt>
                <c:pt idx="150">
                  <c:v>51.742973074465581</c:v>
                </c:pt>
                <c:pt idx="151">
                  <c:v>52.198595379701985</c:v>
                </c:pt>
                <c:pt idx="152">
                  <c:v>52.926344105808582</c:v>
                </c:pt>
                <c:pt idx="153">
                  <c:v>53.90852463034674</c:v>
                </c:pt>
                <c:pt idx="154">
                  <c:v>55.000245960356423</c:v>
                </c:pt>
                <c:pt idx="155">
                  <c:v>55.883598674743737</c:v>
                </c:pt>
                <c:pt idx="156">
                  <c:v>56.132746512256951</c:v>
                </c:pt>
                <c:pt idx="157">
                  <c:v>55.461119764630908</c:v>
                </c:pt>
                <c:pt idx="158">
                  <c:v>54.002199160915794</c:v>
                </c:pt>
                <c:pt idx="159">
                  <c:v>52.291401898059711</c:v>
                </c:pt>
                <c:pt idx="160">
                  <c:v>50.883996372253648</c:v>
                </c:pt>
                <c:pt idx="161">
                  <c:v>50.0026551160257</c:v>
                </c:pt>
                <c:pt idx="162">
                  <c:v>49.544070821048813</c:v>
                </c:pt>
                <c:pt idx="163">
                  <c:v>49.307253212506943</c:v>
                </c:pt>
                <c:pt idx="164">
                  <c:v>49.152782255562549</c:v>
                </c:pt>
                <c:pt idx="165">
                  <c:v>49.020716673563399</c:v>
                </c:pt>
                <c:pt idx="166">
                  <c:v>48.893241766686444</c:v>
                </c:pt>
                <c:pt idx="167">
                  <c:v>48.766508939970961</c:v>
                </c:pt>
                <c:pt idx="168">
                  <c:v>48.63986299527118</c:v>
                </c:pt>
                <c:pt idx="169">
                  <c:v>48.513175642609816</c:v>
                </c:pt>
                <c:pt idx="170">
                  <c:v>48.386386222686092</c:v>
                </c:pt>
                <c:pt idx="171">
                  <c:v>48.25944503037406</c:v>
                </c:pt>
                <c:pt idx="172">
                  <c:v>48.132308358564444</c:v>
                </c:pt>
                <c:pt idx="173">
                  <c:v>48.004938237456294</c:v>
                </c:pt>
                <c:pt idx="174">
                  <c:v>47.877302375570423</c:v>
                </c:pt>
                <c:pt idx="175">
                  <c:v>47.749374005417152</c:v>
                </c:pt>
                <c:pt idx="176">
                  <c:v>47.621131637311358</c:v>
                </c:pt>
                <c:pt idx="177">
                  <c:v>47.492558740755918</c:v>
                </c:pt>
                <c:pt idx="178">
                  <c:v>47.363643372714968</c:v>
                </c:pt>
                <c:pt idx="179">
                  <c:v>47.234377770674264</c:v>
                </c:pt>
                <c:pt idx="180">
                  <c:v>47.104757926440264</c:v>
                </c:pt>
                <c:pt idx="181">
                  <c:v>46.974783154390764</c:v>
                </c:pt>
                <c:pt idx="182">
                  <c:v>46.844455665537943</c:v>
                </c:pt>
                <c:pt idx="183">
                  <c:v>46.713780156442255</c:v>
                </c:pt>
                <c:pt idx="184">
                  <c:v>46.582763419830343</c:v>
                </c:pt>
                <c:pt idx="185">
                  <c:v>46.451413981793067</c:v>
                </c:pt>
                <c:pt idx="186">
                  <c:v>46.319741768712341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71.881972502066418</c:v>
                </c:pt>
                <c:pt idx="9">
                  <c:v>71.939377647393513</c:v>
                </c:pt>
                <c:pt idx="10">
                  <c:v>71.995550906107511</c:v>
                </c:pt>
                <c:pt idx="11">
                  <c:v>72.050323053631431</c:v>
                </c:pt>
                <c:pt idx="12">
                  <c:v>72.103506288590609</c:v>
                </c:pt>
                <c:pt idx="13">
                  <c:v>72.154892773686939</c:v>
                </c:pt>
                <c:pt idx="14">
                  <c:v>72.204253171789489</c:v>
                </c:pt>
                <c:pt idx="15">
                  <c:v>72.25133520595115</c:v>
                </c:pt>
                <c:pt idx="16">
                  <c:v>72.295862279011843</c:v>
                </c:pt>
                <c:pt idx="17">
                  <c:v>72.337532196192328</c:v>
                </c:pt>
                <c:pt idx="18">
                  <c:v>72.376016042529258</c:v>
                </c:pt>
                <c:pt idx="19">
                  <c:v>72.410957275979769</c:v>
                </c:pt>
                <c:pt idx="20">
                  <c:v>72.441971106270415</c:v>
                </c:pt>
                <c:pt idx="21">
                  <c:v>72.468644238698374</c:v>
                </c:pt>
                <c:pt idx="22">
                  <c:v>72.490535070597502</c:v>
                </c:pt>
                <c:pt idx="23">
                  <c:v>72.507174435394376</c:v>
                </c:pt>
                <c:pt idx="24">
                  <c:v>72.518066994279991</c:v>
                </c:pt>
                <c:pt idx="25">
                  <c:v>72.522693377538957</c:v>
                </c:pt>
                <c:pt idx="26">
                  <c:v>72.520513175413484</c:v>
                </c:pt>
                <c:pt idx="27">
                  <c:v>72.510968870852182</c:v>
                </c:pt>
                <c:pt idx="28">
                  <c:v>72.493490792416978</c:v>
                </c:pt>
                <c:pt idx="29">
                  <c:v>72.467503143904722</c:v>
                </c:pt>
                <c:pt idx="30">
                  <c:v>72.432431137031656</c:v>
                </c:pt>
                <c:pt idx="31">
                  <c:v>72.387709214378944</c:v>
                </c:pt>
                <c:pt idx="32">
                  <c:v>72.332790301845066</c:v>
                </c:pt>
                <c:pt idx="33">
                  <c:v>72.267155974010194</c:v>
                </c:pt>
                <c:pt idx="34">
                  <c:v>72.190327353933924</c:v>
                </c:pt>
                <c:pt idx="35">
                  <c:v>72.101876503861519</c:v>
                </c:pt>
                <c:pt idx="36">
                  <c:v>72.001437999029051</c:v>
                </c:pt>
                <c:pt idx="37">
                  <c:v>71.888720318070554</c:v>
                </c:pt>
                <c:pt idx="38">
                  <c:v>71.763516635927971</c:v>
                </c:pt>
                <c:pt idx="39">
                  <c:v>71.625714574329308</c:v>
                </c:pt>
                <c:pt idx="40">
                  <c:v>71.475304456145352</c:v>
                </c:pt>
                <c:pt idx="41">
                  <c:v>71.312385627521252</c:v>
                </c:pt>
                <c:pt idx="42">
                  <c:v>71.137170458134861</c:v>
                </c:pt>
                <c:pt idx="43">
                  <c:v>70.94998570546403</c:v>
                </c:pt>
                <c:pt idx="44">
                  <c:v>70.751271031033966</c:v>
                </c:pt>
                <c:pt idx="45">
                  <c:v>70.541574579956347</c:v>
                </c:pt>
                <c:pt idx="46">
                  <c:v>70.321545671815002</c:v>
                </c:pt>
                <c:pt idx="47">
                  <c:v>70.091924791387129</c:v>
                </c:pt>
                <c:pt idx="48">
                  <c:v>69.853531201163506</c:v>
                </c:pt>
                <c:pt idx="49">
                  <c:v>69.607248613729411</c:v>
                </c:pt>
                <c:pt idx="50">
                  <c:v>69.354009451761229</c:v>
                </c:pt>
                <c:pt idx="51">
                  <c:v>69.094778280064247</c:v>
                </c:pt>
                <c:pt idx="52">
                  <c:v>68.830535014232495</c:v>
                </c:pt>
                <c:pt idx="53">
                  <c:v>68.562258494068345</c:v>
                </c:pt>
                <c:pt idx="54">
                  <c:v>68.290910960048507</c:v>
                </c:pt>
                <c:pt idx="55">
                  <c:v>68.017423893775089</c:v>
                </c:pt>
                <c:pt idx="56">
                  <c:v>67.742685586298251</c:v>
                </c:pt>
                <c:pt idx="57">
                  <c:v>67.467530690139867</c:v>
                </c:pt>
                <c:pt idx="58">
                  <c:v>67.192731900401668</c:v>
                </c:pt>
                <c:pt idx="59">
                  <c:v>66.918993805216658</c:v>
                </c:pt>
                <c:pt idx="60">
                  <c:v>66.64694885217952</c:v>
                </c:pt>
                <c:pt idx="61">
                  <c:v>66.377155299592317</c:v>
                </c:pt>
                <c:pt idx="62">
                  <c:v>66.110096961771333</c:v>
                </c:pt>
                <c:pt idx="63">
                  <c:v>65.846184516866487</c:v>
                </c:pt>
                <c:pt idx="64">
                  <c:v>65.585758122753916</c:v>
                </c:pt>
                <c:pt idx="65">
                  <c:v>65.329091079569082</c:v>
                </c:pt>
                <c:pt idx="66">
                  <c:v>65.07639428365934</c:v>
                </c:pt>
                <c:pt idx="67">
                  <c:v>64.827821234138796</c:v>
                </c:pt>
                <c:pt idx="68">
                  <c:v>64.583473376810005</c:v>
                </c:pt>
                <c:pt idx="69">
                  <c:v>64.343405598191168</c:v>
                </c:pt>
                <c:pt idx="70">
                  <c:v>64.10763171235466</c:v>
                </c:pt>
                <c:pt idx="71">
                  <c:v>63.876129813296487</c:v>
                </c:pt>
                <c:pt idx="72">
                  <c:v>63.648847394156469</c:v>
                </c:pt>
                <c:pt idx="73">
                  <c:v>63.425706160772535</c:v>
                </c:pt>
                <c:pt idx="74">
                  <c:v>63.20660649016795</c:v>
                </c:pt>
                <c:pt idx="75">
                  <c:v>62.99143150433553</c:v>
                </c:pt>
                <c:pt idx="76">
                  <c:v>62.780050746065015</c:v>
                </c:pt>
                <c:pt idx="77">
                  <c:v>62.572323456698093</c:v>
                </c:pt>
                <c:pt idx="78">
                  <c:v>62.368101465859738</c:v>
                </c:pt>
                <c:pt idx="79">
                  <c:v>62.167231710742527</c:v>
                </c:pt>
                <c:pt idx="80">
                  <c:v>61.969558407783509</c:v>
                </c:pt>
                <c:pt idx="81">
                  <c:v>61.774924902944498</c:v>
                </c:pt>
                <c:pt idx="82">
                  <c:v>61.58317522864111</c:v>
                </c:pt>
                <c:pt idx="83">
                  <c:v>61.394155395987724</c:v>
                </c:pt>
                <c:pt idx="84">
                  <c:v>61.207714450720538</c:v>
                </c:pt>
                <c:pt idx="85">
                  <c:v>61.023705320173733</c:v>
                </c:pt>
                <c:pt idx="86">
                  <c:v>60.841985477219239</c:v>
                </c:pt>
                <c:pt idx="87">
                  <c:v>60.662417445305742</c:v>
                </c:pt>
                <c:pt idx="88">
                  <c:v>60.484869166778736</c:v>
                </c:pt>
                <c:pt idx="89">
                  <c:v>60.309214254636053</c:v>
                </c:pt>
                <c:pt idx="90">
                  <c:v>60.135332145846235</c:v>
                </c:pt>
                <c:pt idx="91">
                  <c:v>59.963108172390022</c:v>
                </c:pt>
                <c:pt idx="92">
                  <c:v>59.792433564315267</c:v>
                </c:pt>
                <c:pt idx="93">
                  <c:v>59.62320539734899</c:v>
                </c:pt>
                <c:pt idx="94">
                  <c:v>59.455326496000865</c:v>
                </c:pt>
                <c:pt idx="95">
                  <c:v>59.28870530162893</c:v>
                </c:pt>
                <c:pt idx="96">
                  <c:v>59.123255713618555</c:v>
                </c:pt>
                <c:pt idx="97">
                  <c:v>58.958896910647873</c:v>
                </c:pt>
                <c:pt idx="98">
                  <c:v>58.795553157970225</c:v>
                </c:pt>
                <c:pt idx="99">
                  <c:v>58.633153605726548</c:v>
                </c:pt>
                <c:pt idx="100">
                  <c:v>58.471632082500093</c:v>
                </c:pt>
                <c:pt idx="101">
                  <c:v>58.31092688763124</c:v>
                </c:pt>
                <c:pt idx="102">
                  <c:v>58.150980585210945</c:v>
                </c:pt>
                <c:pt idx="103">
                  <c:v>57.991739802158058</c:v>
                </c:pt>
                <c:pt idx="104">
                  <c:v>57.833155032348635</c:v>
                </c:pt>
                <c:pt idx="105">
                  <c:v>57.675180448394435</c:v>
                </c:pt>
                <c:pt idx="106">
                  <c:v>57.517773722356218</c:v>
                </c:pt>
                <c:pt idx="107">
                  <c:v>57.36089585641551</c:v>
                </c:pt>
                <c:pt idx="108">
                  <c:v>57.204511024310719</c:v>
                </c:pt>
                <c:pt idx="109">
                  <c:v>57.048586424161854</c:v>
                </c:pt>
                <c:pt idx="110">
                  <c:v>56.893092143156757</c:v>
                </c:pt>
                <c:pt idx="111">
                  <c:v>56.738001034446178</c:v>
                </c:pt>
                <c:pt idx="112">
                  <c:v>56.583288606487443</c:v>
                </c:pt>
                <c:pt idx="113">
                  <c:v>56.428932924984352</c:v>
                </c:pt>
                <c:pt idx="114">
                  <c:v>56.274914527487113</c:v>
                </c:pt>
                <c:pt idx="115">
                  <c:v>56.121216350637837</c:v>
                </c:pt>
                <c:pt idx="116">
                  <c:v>55.967823669967117</c:v>
                </c:pt>
                <c:pt idx="117">
                  <c:v>55.814724052063063</c:v>
                </c:pt>
                <c:pt idx="118">
                  <c:v>55.661907318838985</c:v>
                </c:pt>
                <c:pt idx="119">
                  <c:v>55.509365523515193</c:v>
                </c:pt>
                <c:pt idx="120">
                  <c:v>55.357092937799031</c:v>
                </c:pt>
                <c:pt idx="121">
                  <c:v>55.205086049589177</c:v>
                </c:pt>
                <c:pt idx="122">
                  <c:v>55.053343570339798</c:v>
                </c:pt>
                <c:pt idx="123">
                  <c:v>54.901866450993047</c:v>
                </c:pt>
                <c:pt idx="124">
                  <c:v>54.750657905116547</c:v>
                </c:pt>
                <c:pt idx="125">
                  <c:v>54.599723437565125</c:v>
                </c:pt>
                <c:pt idx="126">
                  <c:v>54.449070876615451</c:v>
                </c:pt>
                <c:pt idx="127">
                  <c:v>54.298710407099279</c:v>
                </c:pt>
                <c:pt idx="128">
                  <c:v>54.148654601584475</c:v>
                </c:pt>
                <c:pt idx="129">
                  <c:v>53.998918446126645</c:v>
                </c:pt>
                <c:pt idx="130">
                  <c:v>53.84951935654604</c:v>
                </c:pt>
                <c:pt idx="131">
                  <c:v>53.70047718058747</c:v>
                </c:pt>
                <c:pt idx="132">
                  <c:v>53.55181418071566</c:v>
                </c:pt>
                <c:pt idx="133">
                  <c:v>53.403554991712582</c:v>
                </c:pt>
                <c:pt idx="134">
                  <c:v>53.255726546715195</c:v>
                </c:pt>
                <c:pt idx="135">
                  <c:v>53.108357964908841</c:v>
                </c:pt>
                <c:pt idx="136">
                  <c:v>52.961480393831579</c:v>
                </c:pt>
                <c:pt idx="137">
                  <c:v>52.815126799217772</c:v>
                </c:pt>
                <c:pt idx="138">
                  <c:v>52.669331695588518</c:v>
                </c:pt>
                <c:pt idx="139">
                  <c:v>52.524130811467259</c:v>
                </c:pt>
                <c:pt idx="140">
                  <c:v>52.379560684236928</c:v>
                </c:pt>
                <c:pt idx="141">
                  <c:v>52.235658181335829</c:v>
                </c:pt>
                <c:pt idx="142">
                  <c:v>52.092459946764038</c:v>
                </c:pt>
                <c:pt idx="143">
                  <c:v>51.950001774765752</c:v>
                </c:pt>
                <c:pt idx="144">
                  <c:v>51.808317916045588</c:v>
                </c:pt>
                <c:pt idx="145">
                  <c:v>51.66744032589429</c:v>
                </c:pt>
                <c:pt idx="146">
                  <c:v>51.527397868001039</c:v>
                </c:pt>
                <c:pt idx="147">
                  <c:v>51.388215492301313</c:v>
                </c:pt>
                <c:pt idx="148">
                  <c:v>51.249913409667478</c:v>
                </c:pt>
                <c:pt idx="149">
                  <c:v>51.112506290243495</c:v>
                </c:pt>
                <c:pt idx="150">
                  <c:v>50.976002515367441</c:v>
                </c:pt>
                <c:pt idx="151">
                  <c:v>50.84040351491371</c:v>
                </c:pt>
                <c:pt idx="152">
                  <c:v>50.705703222152565</c:v>
                </c:pt>
                <c:pt idx="153">
                  <c:v>50.571887676577745</c:v>
                </c:pt>
                <c:pt idx="154">
                  <c:v>50.438934801430584</c:v>
                </c:pt>
                <c:pt idx="155">
                  <c:v>50.306814376859592</c:v>
                </c:pt>
                <c:pt idx="156">
                  <c:v>50.175488221998258</c:v>
                </c:pt>
                <c:pt idx="157">
                  <c:v>50.044910590127415</c:v>
                </c:pt>
                <c:pt idx="158">
                  <c:v>49.915028771091578</c:v>
                </c:pt>
                <c:pt idx="159">
                  <c:v>49.785783884977363</c:v>
                </c:pt>
                <c:pt idx="160">
                  <c:v>49.657111841510414</c:v>
                </c:pt>
                <c:pt idx="161">
                  <c:v>49.528944431437907</c:v>
                </c:pt>
                <c:pt idx="162">
                  <c:v>49.401210509982079</c:v>
                </c:pt>
                <c:pt idx="163">
                  <c:v>49.273837228738934</c:v>
                </c:pt>
                <c:pt idx="164">
                  <c:v>49.146751271389768</c:v>
                </c:pt>
                <c:pt idx="165">
                  <c:v>49.019880050269634</c:v>
                </c:pt>
                <c:pt idx="166">
                  <c:v>48.893152824939115</c:v>
                </c:pt>
                <c:pt idx="167">
                  <c:v>48.766501709977419</c:v>
                </c:pt>
                <c:pt idx="168">
                  <c:v>48.639862546664027</c:v>
                </c:pt>
                <c:pt idx="169">
                  <c:v>48.513175621392492</c:v>
                </c:pt>
                <c:pt idx="170">
                  <c:v>48.386386221922024</c:v>
                </c:pt>
                <c:pt idx="171">
                  <c:v>48.259445030353127</c:v>
                </c:pt>
                <c:pt idx="172">
                  <c:v>48.132308358564011</c:v>
                </c:pt>
                <c:pt idx="173">
                  <c:v>48.004938237456287</c:v>
                </c:pt>
                <c:pt idx="174">
                  <c:v>47.877302375570423</c:v>
                </c:pt>
                <c:pt idx="175">
                  <c:v>47.749374005417152</c:v>
                </c:pt>
                <c:pt idx="176">
                  <c:v>47.621131637311358</c:v>
                </c:pt>
                <c:pt idx="177">
                  <c:v>47.492558740755918</c:v>
                </c:pt>
                <c:pt idx="178">
                  <c:v>47.363643372714968</c:v>
                </c:pt>
                <c:pt idx="179">
                  <c:v>47.234377770674264</c:v>
                </c:pt>
                <c:pt idx="180">
                  <c:v>47.104757926440264</c:v>
                </c:pt>
                <c:pt idx="181">
                  <c:v>46.974783154390764</c:v>
                </c:pt>
                <c:pt idx="182">
                  <c:v>46.844455665537943</c:v>
                </c:pt>
                <c:pt idx="183">
                  <c:v>46.713780156442255</c:v>
                </c:pt>
                <c:pt idx="184">
                  <c:v>46.582763419830343</c:v>
                </c:pt>
                <c:pt idx="185">
                  <c:v>46.451413981793067</c:v>
                </c:pt>
                <c:pt idx="186">
                  <c:v>46.319741768712341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72.613</c:v>
                </c:pt>
                <c:pt idx="1">
                  <c:v>72.855000000000004</c:v>
                </c:pt>
                <c:pt idx="2">
                  <c:v>73.483999999999995</c:v>
                </c:pt>
                <c:pt idx="3">
                  <c:v>72.209999999999994</c:v>
                </c:pt>
                <c:pt idx="4">
                  <c:v>72</c:v>
                </c:pt>
                <c:pt idx="5">
                  <c:v>71.677000000000007</c:v>
                </c:pt>
                <c:pt idx="6">
                  <c:v>70.903000000000006</c:v>
                </c:pt>
                <c:pt idx="7">
                  <c:v>71.435000000000002</c:v>
                </c:pt>
                <c:pt idx="8">
                  <c:v>71.5</c:v>
                </c:pt>
                <c:pt idx="9">
                  <c:v>72.096999999999994</c:v>
                </c:pt>
                <c:pt idx="10">
                  <c:v>71.225999999999999</c:v>
                </c:pt>
                <c:pt idx="11">
                  <c:v>71.483999999999995</c:v>
                </c:pt>
                <c:pt idx="12">
                  <c:v>71.516000000000005</c:v>
                </c:pt>
                <c:pt idx="13">
                  <c:v>71.790000000000006</c:v>
                </c:pt>
                <c:pt idx="14">
                  <c:v>71</c:v>
                </c:pt>
                <c:pt idx="15">
                  <c:v>70.677000000000007</c:v>
                </c:pt>
                <c:pt idx="16">
                  <c:v>70.564999999999998</c:v>
                </c:pt>
                <c:pt idx="17">
                  <c:v>70.613</c:v>
                </c:pt>
                <c:pt idx="18">
                  <c:v>71.451999999999998</c:v>
                </c:pt>
                <c:pt idx="19">
                  <c:v>70.661000000000001</c:v>
                </c:pt>
                <c:pt idx="20">
                  <c:v>71.355000000000004</c:v>
                </c:pt>
                <c:pt idx="21">
                  <c:v>70.435000000000002</c:v>
                </c:pt>
                <c:pt idx="22">
                  <c:v>70.290000000000006</c:v>
                </c:pt>
                <c:pt idx="23">
                  <c:v>70.031999999999996</c:v>
                </c:pt>
                <c:pt idx="24">
                  <c:v>69.903000000000006</c:v>
                </c:pt>
                <c:pt idx="25">
                  <c:v>69.048000000000002</c:v>
                </c:pt>
                <c:pt idx="26">
                  <c:v>69.951999999999998</c:v>
                </c:pt>
                <c:pt idx="27">
                  <c:v>69.742000000000004</c:v>
                </c:pt>
                <c:pt idx="28">
                  <c:v>70</c:v>
                </c:pt>
                <c:pt idx="29">
                  <c:v>69.757999999999996</c:v>
                </c:pt>
                <c:pt idx="30">
                  <c:v>70.451999999999998</c:v>
                </c:pt>
                <c:pt idx="31">
                  <c:v>69.838999999999999</c:v>
                </c:pt>
                <c:pt idx="32">
                  <c:v>69.870999999999995</c:v>
                </c:pt>
                <c:pt idx="33">
                  <c:v>69.757999999999996</c:v>
                </c:pt>
                <c:pt idx="34">
                  <c:v>69.483999999999995</c:v>
                </c:pt>
                <c:pt idx="35">
                  <c:v>70.742000000000004</c:v>
                </c:pt>
                <c:pt idx="36">
                  <c:v>70.096999999999994</c:v>
                </c:pt>
                <c:pt idx="37">
                  <c:v>70.338999999999999</c:v>
                </c:pt>
                <c:pt idx="38">
                  <c:v>70.742000000000004</c:v>
                </c:pt>
                <c:pt idx="39">
                  <c:v>70.870999999999995</c:v>
                </c:pt>
                <c:pt idx="40">
                  <c:v>71.290000000000006</c:v>
                </c:pt>
                <c:pt idx="41">
                  <c:v>71.694000000000003</c:v>
                </c:pt>
                <c:pt idx="42">
                  <c:v>71.531999999999996</c:v>
                </c:pt>
                <c:pt idx="43">
                  <c:v>72.468000000000004</c:v>
                </c:pt>
                <c:pt idx="44">
                  <c:v>72.903000000000006</c:v>
                </c:pt>
                <c:pt idx="45">
                  <c:v>72.790000000000006</c:v>
                </c:pt>
                <c:pt idx="46">
                  <c:v>75.161000000000001</c:v>
                </c:pt>
                <c:pt idx="47">
                  <c:v>77.613</c:v>
                </c:pt>
                <c:pt idx="48">
                  <c:v>81.129000000000005</c:v>
                </c:pt>
                <c:pt idx="49">
                  <c:v>85.661000000000001</c:v>
                </c:pt>
                <c:pt idx="50">
                  <c:v>94.257999999999996</c:v>
                </c:pt>
                <c:pt idx="51">
                  <c:v>104.839</c:v>
                </c:pt>
                <c:pt idx="52">
                  <c:v>118.694</c:v>
                </c:pt>
                <c:pt idx="53">
                  <c:v>137.74199999999999</c:v>
                </c:pt>
                <c:pt idx="54">
                  <c:v>158.24199999999999</c:v>
                </c:pt>
                <c:pt idx="55">
                  <c:v>178.09700000000001</c:v>
                </c:pt>
                <c:pt idx="56">
                  <c:v>195.58099999999999</c:v>
                </c:pt>
                <c:pt idx="57">
                  <c:v>210.03200000000001</c:v>
                </c:pt>
                <c:pt idx="58">
                  <c:v>221.887</c:v>
                </c:pt>
                <c:pt idx="59">
                  <c:v>228.08099999999999</c:v>
                </c:pt>
                <c:pt idx="60">
                  <c:v>231.30600000000001</c:v>
                </c:pt>
                <c:pt idx="61">
                  <c:v>230.25800000000001</c:v>
                </c:pt>
                <c:pt idx="62">
                  <c:v>223.17699999999999</c:v>
                </c:pt>
                <c:pt idx="63">
                  <c:v>206.435</c:v>
                </c:pt>
                <c:pt idx="64">
                  <c:v>175.90299999999999</c:v>
                </c:pt>
                <c:pt idx="65">
                  <c:v>133.048</c:v>
                </c:pt>
                <c:pt idx="66">
                  <c:v>91.79</c:v>
                </c:pt>
                <c:pt idx="67">
                  <c:v>70.322999999999993</c:v>
                </c:pt>
                <c:pt idx="68">
                  <c:v>64.935000000000002</c:v>
                </c:pt>
                <c:pt idx="69">
                  <c:v>64.5</c:v>
                </c:pt>
                <c:pt idx="70">
                  <c:v>64.838999999999999</c:v>
                </c:pt>
                <c:pt idx="71">
                  <c:v>66.468000000000004</c:v>
                </c:pt>
                <c:pt idx="72">
                  <c:v>67.177000000000007</c:v>
                </c:pt>
                <c:pt idx="73">
                  <c:v>70.918999999999997</c:v>
                </c:pt>
                <c:pt idx="74">
                  <c:v>74.016000000000005</c:v>
                </c:pt>
                <c:pt idx="75">
                  <c:v>81.016000000000005</c:v>
                </c:pt>
                <c:pt idx="76">
                  <c:v>88.79</c:v>
                </c:pt>
                <c:pt idx="77">
                  <c:v>99.742000000000004</c:v>
                </c:pt>
                <c:pt idx="78">
                  <c:v>111.98399999999999</c:v>
                </c:pt>
                <c:pt idx="79">
                  <c:v>127.51600000000001</c:v>
                </c:pt>
                <c:pt idx="80">
                  <c:v>143.21</c:v>
                </c:pt>
                <c:pt idx="81">
                  <c:v>156.64500000000001</c:v>
                </c:pt>
                <c:pt idx="82">
                  <c:v>167.62899999999999</c:v>
                </c:pt>
                <c:pt idx="83">
                  <c:v>175.90299999999999</c:v>
                </c:pt>
                <c:pt idx="84">
                  <c:v>181.613</c:v>
                </c:pt>
                <c:pt idx="85">
                  <c:v>182.887</c:v>
                </c:pt>
                <c:pt idx="86">
                  <c:v>174.51599999999999</c:v>
                </c:pt>
                <c:pt idx="87">
                  <c:v>153.87100000000001</c:v>
                </c:pt>
                <c:pt idx="88">
                  <c:v>120.258</c:v>
                </c:pt>
                <c:pt idx="89">
                  <c:v>85.113</c:v>
                </c:pt>
                <c:pt idx="90">
                  <c:v>64.887</c:v>
                </c:pt>
                <c:pt idx="91">
                  <c:v>59.097000000000001</c:v>
                </c:pt>
                <c:pt idx="92">
                  <c:v>58.628999999999998</c:v>
                </c:pt>
                <c:pt idx="93">
                  <c:v>57.628999999999998</c:v>
                </c:pt>
                <c:pt idx="94">
                  <c:v>58.597000000000001</c:v>
                </c:pt>
                <c:pt idx="95">
                  <c:v>59.081000000000003</c:v>
                </c:pt>
                <c:pt idx="96">
                  <c:v>57.741999999999997</c:v>
                </c:pt>
                <c:pt idx="97">
                  <c:v>59.015999999999998</c:v>
                </c:pt>
                <c:pt idx="98">
                  <c:v>58.21</c:v>
                </c:pt>
                <c:pt idx="99">
                  <c:v>58.177</c:v>
                </c:pt>
                <c:pt idx="100">
                  <c:v>58.515999999999998</c:v>
                </c:pt>
                <c:pt idx="101">
                  <c:v>58.323</c:v>
                </c:pt>
                <c:pt idx="102">
                  <c:v>58.387</c:v>
                </c:pt>
                <c:pt idx="103">
                  <c:v>58.871000000000002</c:v>
                </c:pt>
                <c:pt idx="104">
                  <c:v>57.597000000000001</c:v>
                </c:pt>
                <c:pt idx="105">
                  <c:v>58.564999999999998</c:v>
                </c:pt>
                <c:pt idx="106">
                  <c:v>58.081000000000003</c:v>
                </c:pt>
                <c:pt idx="107">
                  <c:v>58.354999999999997</c:v>
                </c:pt>
                <c:pt idx="108">
                  <c:v>57.774000000000001</c:v>
                </c:pt>
                <c:pt idx="109">
                  <c:v>58.323</c:v>
                </c:pt>
                <c:pt idx="110">
                  <c:v>58.177</c:v>
                </c:pt>
                <c:pt idx="111">
                  <c:v>57.968000000000004</c:v>
                </c:pt>
                <c:pt idx="112">
                  <c:v>57.484000000000002</c:v>
                </c:pt>
                <c:pt idx="113">
                  <c:v>57.21</c:v>
                </c:pt>
                <c:pt idx="114">
                  <c:v>56.71</c:v>
                </c:pt>
                <c:pt idx="115">
                  <c:v>57.305999999999997</c:v>
                </c:pt>
                <c:pt idx="116">
                  <c:v>58.5</c:v>
                </c:pt>
                <c:pt idx="117">
                  <c:v>58.177</c:v>
                </c:pt>
                <c:pt idx="118">
                  <c:v>58.451999999999998</c:v>
                </c:pt>
                <c:pt idx="119">
                  <c:v>59.305999999999997</c:v>
                </c:pt>
                <c:pt idx="120">
                  <c:v>60.354999999999997</c:v>
                </c:pt>
                <c:pt idx="121">
                  <c:v>62.258000000000003</c:v>
                </c:pt>
                <c:pt idx="122">
                  <c:v>64.790000000000006</c:v>
                </c:pt>
                <c:pt idx="123">
                  <c:v>66.274000000000001</c:v>
                </c:pt>
                <c:pt idx="124">
                  <c:v>67.242000000000004</c:v>
                </c:pt>
                <c:pt idx="125">
                  <c:v>68.081000000000003</c:v>
                </c:pt>
                <c:pt idx="126">
                  <c:v>66.194000000000003</c:v>
                </c:pt>
                <c:pt idx="127">
                  <c:v>64.144999999999996</c:v>
                </c:pt>
                <c:pt idx="128">
                  <c:v>60.887</c:v>
                </c:pt>
                <c:pt idx="129">
                  <c:v>57.774000000000001</c:v>
                </c:pt>
                <c:pt idx="130">
                  <c:v>55.984000000000002</c:v>
                </c:pt>
                <c:pt idx="131">
                  <c:v>54.468000000000004</c:v>
                </c:pt>
                <c:pt idx="132">
                  <c:v>53.015999999999998</c:v>
                </c:pt>
                <c:pt idx="133">
                  <c:v>53.113</c:v>
                </c:pt>
                <c:pt idx="134">
                  <c:v>50.902999999999999</c:v>
                </c:pt>
                <c:pt idx="135">
                  <c:v>51.871000000000002</c:v>
                </c:pt>
                <c:pt idx="136">
                  <c:v>50.805999999999997</c:v>
                </c:pt>
                <c:pt idx="137">
                  <c:v>52.402999999999999</c:v>
                </c:pt>
                <c:pt idx="138">
                  <c:v>51.661000000000001</c:v>
                </c:pt>
                <c:pt idx="139">
                  <c:v>51.323</c:v>
                </c:pt>
                <c:pt idx="140">
                  <c:v>50.854999999999997</c:v>
                </c:pt>
                <c:pt idx="141">
                  <c:v>50</c:v>
                </c:pt>
                <c:pt idx="142">
                  <c:v>52</c:v>
                </c:pt>
                <c:pt idx="143">
                  <c:v>51.241999999999997</c:v>
                </c:pt>
                <c:pt idx="144">
                  <c:v>51.468000000000004</c:v>
                </c:pt>
                <c:pt idx="145">
                  <c:v>51.402999999999999</c:v>
                </c:pt>
                <c:pt idx="146">
                  <c:v>51.402999999999999</c:v>
                </c:pt>
                <c:pt idx="147">
                  <c:v>50.484000000000002</c:v>
                </c:pt>
                <c:pt idx="148">
                  <c:v>50.531999999999996</c:v>
                </c:pt>
                <c:pt idx="149">
                  <c:v>51.435000000000002</c:v>
                </c:pt>
                <c:pt idx="150">
                  <c:v>51.968000000000004</c:v>
                </c:pt>
                <c:pt idx="151">
                  <c:v>52.097000000000001</c:v>
                </c:pt>
                <c:pt idx="152">
                  <c:v>53.145000000000003</c:v>
                </c:pt>
                <c:pt idx="153">
                  <c:v>54.918999999999997</c:v>
                </c:pt>
                <c:pt idx="154">
                  <c:v>55.387</c:v>
                </c:pt>
                <c:pt idx="155">
                  <c:v>55.548000000000002</c:v>
                </c:pt>
                <c:pt idx="156">
                  <c:v>56.5</c:v>
                </c:pt>
                <c:pt idx="157">
                  <c:v>54.902999999999999</c:v>
                </c:pt>
                <c:pt idx="158">
                  <c:v>53.854999999999997</c:v>
                </c:pt>
                <c:pt idx="159">
                  <c:v>52.258000000000003</c:v>
                </c:pt>
                <c:pt idx="160">
                  <c:v>51.371000000000002</c:v>
                </c:pt>
                <c:pt idx="161">
                  <c:v>50.435000000000002</c:v>
                </c:pt>
                <c:pt idx="162">
                  <c:v>49.435000000000002</c:v>
                </c:pt>
                <c:pt idx="163">
                  <c:v>48.838999999999999</c:v>
                </c:pt>
                <c:pt idx="164">
                  <c:v>48.968000000000004</c:v>
                </c:pt>
                <c:pt idx="165">
                  <c:v>48.71</c:v>
                </c:pt>
                <c:pt idx="166">
                  <c:v>48.097000000000001</c:v>
                </c:pt>
                <c:pt idx="167">
                  <c:v>47.435000000000002</c:v>
                </c:pt>
                <c:pt idx="168">
                  <c:v>47.823</c:v>
                </c:pt>
                <c:pt idx="169">
                  <c:v>47.531999999999996</c:v>
                </c:pt>
                <c:pt idx="170">
                  <c:v>47.854999999999997</c:v>
                </c:pt>
                <c:pt idx="171">
                  <c:v>47.774000000000001</c:v>
                </c:pt>
                <c:pt idx="172">
                  <c:v>47.725999999999999</c:v>
                </c:pt>
                <c:pt idx="173">
                  <c:v>48.241999999999997</c:v>
                </c:pt>
                <c:pt idx="174">
                  <c:v>47.451999999999998</c:v>
                </c:pt>
                <c:pt idx="175">
                  <c:v>47.418999999999997</c:v>
                </c:pt>
                <c:pt idx="176">
                  <c:v>45.5</c:v>
                </c:pt>
                <c:pt idx="177">
                  <c:v>47.5</c:v>
                </c:pt>
                <c:pt idx="178">
                  <c:v>48.241999999999997</c:v>
                </c:pt>
                <c:pt idx="179">
                  <c:v>47.21</c:v>
                </c:pt>
                <c:pt idx="180">
                  <c:v>47.548000000000002</c:v>
                </c:pt>
                <c:pt idx="181">
                  <c:v>46.71</c:v>
                </c:pt>
                <c:pt idx="182">
                  <c:v>45.902999999999999</c:v>
                </c:pt>
                <c:pt idx="183">
                  <c:v>46.613</c:v>
                </c:pt>
                <c:pt idx="184">
                  <c:v>47.645000000000003</c:v>
                </c:pt>
                <c:pt idx="185">
                  <c:v>46.5</c:v>
                </c:pt>
                <c:pt idx="186">
                  <c:v>47.71</c:v>
                </c:pt>
                <c:pt idx="187">
                  <c:v>46.21</c:v>
                </c:pt>
                <c:pt idx="188">
                  <c:v>46.258000000000003</c:v>
                </c:pt>
                <c:pt idx="189">
                  <c:v>47.548000000000002</c:v>
                </c:pt>
                <c:pt idx="190">
                  <c:v>48.015999999999998</c:v>
                </c:pt>
                <c:pt idx="191">
                  <c:v>48.161000000000001</c:v>
                </c:pt>
                <c:pt idx="192">
                  <c:v>47.774000000000001</c:v>
                </c:pt>
                <c:pt idx="193">
                  <c:v>48.177</c:v>
                </c:pt>
                <c:pt idx="194">
                  <c:v>48.128999999999998</c:v>
                </c:pt>
                <c:pt idx="195">
                  <c:v>48.258000000000003</c:v>
                </c:pt>
                <c:pt idx="196">
                  <c:v>47.758000000000003</c:v>
                </c:pt>
                <c:pt idx="197">
                  <c:v>49</c:v>
                </c:pt>
                <c:pt idx="198">
                  <c:v>47.918999999999997</c:v>
                </c:pt>
                <c:pt idx="199">
                  <c:v>46.177</c:v>
                </c:pt>
                <c:pt idx="200">
                  <c:v>46.145000000000003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70.847215202564229</c:v>
                </c:pt>
                <c:pt idx="9">
                  <c:v>70.858155720064715</c:v>
                </c:pt>
                <c:pt idx="10">
                  <c:v>70.869145570193254</c:v>
                </c:pt>
                <c:pt idx="11">
                  <c:v>70.880132914608737</c:v>
                </c:pt>
                <c:pt idx="12">
                  <c:v>70.891056247236861</c:v>
                </c:pt>
                <c:pt idx="13">
                  <c:v>70.90184324197368</c:v>
                </c:pt>
                <c:pt idx="14">
                  <c:v>70.912409523681717</c:v>
                </c:pt>
                <c:pt idx="15">
                  <c:v>70.922657369862179</c:v>
                </c:pt>
                <c:pt idx="16">
                  <c:v>70.932474354584002</c:v>
                </c:pt>
                <c:pt idx="17">
                  <c:v>70.941731951724194</c:v>
                </c:pt>
                <c:pt idx="18">
                  <c:v>70.95028412200196</c:v>
                </c:pt>
                <c:pt idx="19">
                  <c:v>70.957965919008203</c:v>
                </c:pt>
                <c:pt idx="20">
                  <c:v>70.964592166100473</c:v>
                </c:pt>
                <c:pt idx="21">
                  <c:v>70.969956283874183</c:v>
                </c:pt>
                <c:pt idx="22">
                  <c:v>70.973829396908982</c:v>
                </c:pt>
                <c:pt idx="23">
                  <c:v>70.975959937157882</c:v>
                </c:pt>
                <c:pt idx="24">
                  <c:v>70.976074122923492</c:v>
                </c:pt>
                <c:pt idx="25">
                  <c:v>70.973877984353962</c:v>
                </c:pt>
                <c:pt idx="26">
                  <c:v>70.96906212437942</c:v>
                </c:pt>
                <c:pt idx="27">
                  <c:v>70.961311300250884</c:v>
                </c:pt>
                <c:pt idx="28">
                  <c:v>70.950322416343823</c:v>
                </c:pt>
                <c:pt idx="29">
                  <c:v>70.935836965138463</c:v>
                </c:pt>
                <c:pt idx="30">
                  <c:v>70.917697784644488</c:v>
                </c:pt>
                <c:pt idx="31">
                  <c:v>70.895945761574851</c:v>
                </c:pt>
                <c:pt idx="32">
                  <c:v>70.870980383442998</c:v>
                </c:pt>
                <c:pt idx="33">
                  <c:v>70.843819309379541</c:v>
                </c:pt>
                <c:pt idx="34">
                  <c:v>70.816506510536897</c:v>
                </c:pt>
                <c:pt idx="35">
                  <c:v>70.792735398706469</c:v>
                </c:pt>
                <c:pt idx="36">
                  <c:v>70.778770818249427</c:v>
                </c:pt>
                <c:pt idx="37">
                  <c:v>70.784768066078271</c:v>
                </c:pt>
                <c:pt idx="38">
                  <c:v>70.826592106188897</c:v>
                </c:pt>
                <c:pt idx="39">
                  <c:v>70.928227189944792</c:v>
                </c:pt>
                <c:pt idx="40">
                  <c:v>71.124825439759178</c:v>
                </c:pt>
                <c:pt idx="41">
                  <c:v>71.466361286636172</c:v>
                </c:pt>
                <c:pt idx="42">
                  <c:v>72.021727875184595</c:v>
                </c:pt>
                <c:pt idx="43">
                  <c:v>72.88292888784278</c:v>
                </c:pt>
                <c:pt idx="44">
                  <c:v>74.168793203439677</c:v>
                </c:pt>
                <c:pt idx="45">
                  <c:v>76.027394970800998</c:v>
                </c:pt>
                <c:pt idx="46">
                  <c:v>78.636141628952771</c:v>
                </c:pt>
                <c:pt idx="47">
                  <c:v>82.19835879272749</c:v>
                </c:pt>
                <c:pt idx="48">
                  <c:v>86.935226754002514</c:v>
                </c:pt>
                <c:pt idx="49">
                  <c:v>93.072179512750381</c:v>
                </c:pt>
                <c:pt idx="50">
                  <c:v>100.81941301690213</c:v>
                </c:pt>
                <c:pt idx="51">
                  <c:v>110.3469697120385</c:v>
                </c:pt>
                <c:pt idx="52">
                  <c:v>121.75591020942079</c:v>
                </c:pt>
                <c:pt idx="53">
                  <c:v>135.04818927985573</c:v>
                </c:pt>
                <c:pt idx="54">
                  <c:v>150.09860997773583</c:v>
                </c:pt>
                <c:pt idx="55">
                  <c:v>166.63120459536449</c:v>
                </c:pt>
                <c:pt idx="56">
                  <c:v>184.19467314958104</c:v>
                </c:pt>
                <c:pt idx="57">
                  <c:v>202.10592717448017</c:v>
                </c:pt>
                <c:pt idx="58">
                  <c:v>219.28260621717385</c:v>
                </c:pt>
                <c:pt idx="59">
                  <c:v>233.87557107243762</c:v>
                </c:pt>
                <c:pt idx="60">
                  <c:v>242.82430641850124</c:v>
                </c:pt>
                <c:pt idx="61">
                  <c:v>241.98350681224861</c:v>
                </c:pt>
                <c:pt idx="62">
                  <c:v>227.73202763822525</c:v>
                </c:pt>
                <c:pt idx="63">
                  <c:v>199.8719423435758</c:v>
                </c:pt>
                <c:pt idx="64">
                  <c:v>163.49702529700218</c:v>
                </c:pt>
                <c:pt idx="65">
                  <c:v>127.25471071734202</c:v>
                </c:pt>
                <c:pt idx="66">
                  <c:v>98.709071674566133</c:v>
                </c:pt>
                <c:pt idx="67">
                  <c:v>80.754305360617025</c:v>
                </c:pt>
                <c:pt idx="68">
                  <c:v>71.802218430611859</c:v>
                </c:pt>
                <c:pt idx="69">
                  <c:v>68.497328614146056</c:v>
                </c:pt>
                <c:pt idx="70">
                  <c:v>68.074828291003499</c:v>
                </c:pt>
                <c:pt idx="71">
                  <c:v>69.086446843712352</c:v>
                </c:pt>
                <c:pt idx="72">
                  <c:v>71.067012994246298</c:v>
                </c:pt>
                <c:pt idx="73">
                  <c:v>74.031655763228926</c:v>
                </c:pt>
                <c:pt idx="74">
                  <c:v>78.16894036085418</c:v>
                </c:pt>
                <c:pt idx="75">
                  <c:v>83.706164506224141</c:v>
                </c:pt>
                <c:pt idx="76">
                  <c:v>90.84733346497822</c:v>
                </c:pt>
                <c:pt idx="77">
                  <c:v>99.728453990584541</c:v>
                </c:pt>
                <c:pt idx="78">
                  <c:v>110.37452177145633</c:v>
                </c:pt>
                <c:pt idx="79">
                  <c:v>122.65962663771757</c:v>
                </c:pt>
                <c:pt idx="80">
                  <c:v>136.27636570144006</c:v>
                </c:pt>
                <c:pt idx="81">
                  <c:v>150.71485616959967</c:v>
                </c:pt>
                <c:pt idx="82">
                  <c:v>165.208855862728</c:v>
                </c:pt>
                <c:pt idx="83">
                  <c:v>178.46880902492302</c:v>
                </c:pt>
                <c:pt idx="84">
                  <c:v>187.91587600592402</c:v>
                </c:pt>
                <c:pt idx="85">
                  <c:v>188.86153335187268</c:v>
                </c:pt>
                <c:pt idx="86">
                  <c:v>175.98156182263014</c:v>
                </c:pt>
                <c:pt idx="87">
                  <c:v>148.67426819226554</c:v>
                </c:pt>
                <c:pt idx="88">
                  <c:v>115.02680750982375</c:v>
                </c:pt>
                <c:pt idx="89">
                  <c:v>86.843829820422314</c:v>
                </c:pt>
                <c:pt idx="90">
                  <c:v>70.194303724084804</c:v>
                </c:pt>
                <c:pt idx="91">
                  <c:v>63.127273972279639</c:v>
                </c:pt>
                <c:pt idx="92">
                  <c:v>60.886875322350328</c:v>
                </c:pt>
                <c:pt idx="93">
                  <c:v>60.259407062093175</c:v>
                </c:pt>
                <c:pt idx="94">
                  <c:v>60.002227294997212</c:v>
                </c:pt>
                <c:pt idx="95">
                  <c:v>59.804818809211923</c:v>
                </c:pt>
                <c:pt idx="96">
                  <c:v>59.614713879964569</c:v>
                </c:pt>
                <c:pt idx="97">
                  <c:v>59.425761055253723</c:v>
                </c:pt>
                <c:pt idx="98">
                  <c:v>59.237426006518454</c:v>
                </c:pt>
                <c:pt idx="99">
                  <c:v>59.049645911397846</c:v>
                </c:pt>
                <c:pt idx="100">
                  <c:v>58.862387426770582</c:v>
                </c:pt>
                <c:pt idx="101">
                  <c:v>58.675620602890234</c:v>
                </c:pt>
                <c:pt idx="102">
                  <c:v>58.489318324124106</c:v>
                </c:pt>
                <c:pt idx="103">
                  <c:v>58.303457837776939</c:v>
                </c:pt>
                <c:pt idx="104">
                  <c:v>58.118025129131269</c:v>
                </c:pt>
                <c:pt idx="105">
                  <c:v>57.933026502232956</c:v>
                </c:pt>
                <c:pt idx="106">
                  <c:v>57.748517425488018</c:v>
                </c:pt>
                <c:pt idx="107">
                  <c:v>57.564670011685109</c:v>
                </c:pt>
                <c:pt idx="108">
                  <c:v>57.381920914452117</c:v>
                </c:pt>
                <c:pt idx="109">
                  <c:v>57.201274029040945</c:v>
                </c:pt>
                <c:pt idx="110">
                  <c:v>57.024876474861351</c:v>
                </c:pt>
                <c:pt idx="111">
                  <c:v>56.857031089581291</c:v>
                </c:pt>
                <c:pt idx="112">
                  <c:v>56.705825010692926</c:v>
                </c:pt>
                <c:pt idx="113">
                  <c:v>56.58548934124795</c:v>
                </c:pt>
                <c:pt idx="114">
                  <c:v>56.519390577816935</c:v>
                </c:pt>
                <c:pt idx="115">
                  <c:v>56.543136049289238</c:v>
                </c:pt>
                <c:pt idx="116">
                  <c:v>56.706671353203383</c:v>
                </c:pt>
                <c:pt idx="117">
                  <c:v>57.073615981658875</c:v>
                </c:pt>
                <c:pt idx="118">
                  <c:v>57.715740781126669</c:v>
                </c:pt>
                <c:pt idx="119">
                  <c:v>58.70076062920846</c:v>
                </c:pt>
                <c:pt idx="120">
                  <c:v>60.072321633659051</c:v>
                </c:pt>
                <c:pt idx="121">
                  <c:v>61.820843338170086</c:v>
                </c:pt>
                <c:pt idx="122">
                  <c:v>63.841510363703271</c:v>
                </c:pt>
                <c:pt idx="123">
                  <c:v>65.877868681519942</c:v>
                </c:pt>
                <c:pt idx="124">
                  <c:v>67.47795455410629</c:v>
                </c:pt>
                <c:pt idx="125">
                  <c:v>68.050389488950259</c:v>
                </c:pt>
                <c:pt idx="126">
                  <c:v>67.115525556562844</c:v>
                </c:pt>
                <c:pt idx="127">
                  <c:v>64.672199391543899</c:v>
                </c:pt>
                <c:pt idx="128">
                  <c:v>61.351897028299526</c:v>
                </c:pt>
                <c:pt idx="129">
                  <c:v>58.106619642248397</c:v>
                </c:pt>
                <c:pt idx="130">
                  <c:v>55.649480534602041</c:v>
                </c:pt>
                <c:pt idx="131">
                  <c:v>54.14920201963276</c:v>
                </c:pt>
                <c:pt idx="132">
                  <c:v>53.366962674558579</c:v>
                </c:pt>
                <c:pt idx="133">
                  <c:v>52.972106035504446</c:v>
                </c:pt>
                <c:pt idx="134">
                  <c:v>52.735294163088433</c:v>
                </c:pt>
                <c:pt idx="135">
                  <c:v>52.548700793428516</c:v>
                </c:pt>
                <c:pt idx="136">
                  <c:v>52.375174622423408</c:v>
                </c:pt>
                <c:pt idx="137">
                  <c:v>52.205055269916762</c:v>
                </c:pt>
                <c:pt idx="138">
                  <c:v>52.036458714479167</c:v>
                </c:pt>
                <c:pt idx="139">
                  <c:v>51.869161536027001</c:v>
                </c:pt>
                <c:pt idx="140">
                  <c:v>51.703221650569184</c:v>
                </c:pt>
                <c:pt idx="141">
                  <c:v>51.538763993370985</c:v>
                </c:pt>
                <c:pt idx="142">
                  <c:v>51.376020277655641</c:v>
                </c:pt>
                <c:pt idx="143">
                  <c:v>51.215526029239577</c:v>
                </c:pt>
                <c:pt idx="144">
                  <c:v>51.058626118031704</c:v>
                </c:pt>
                <c:pt idx="145">
                  <c:v>50.908610661956651</c:v>
                </c:pt>
                <c:pt idx="146">
                  <c:v>50.772956146768266</c:v>
                </c:pt>
                <c:pt idx="147">
                  <c:v>50.667124701939983</c:v>
                </c:pt>
                <c:pt idx="148">
                  <c:v>50.619851761957015</c:v>
                </c:pt>
                <c:pt idx="149">
                  <c:v>50.678481473177122</c:v>
                </c:pt>
                <c:pt idx="150">
                  <c:v>50.910710538159513</c:v>
                </c:pt>
                <c:pt idx="151">
                  <c:v>51.39685849197064</c:v>
                </c:pt>
                <c:pt idx="152">
                  <c:v>52.205632616096047</c:v>
                </c:pt>
                <c:pt idx="153">
                  <c:v>53.346631742685496</c:v>
                </c:pt>
                <c:pt idx="154">
                  <c:v>54.697655967739998</c:v>
                </c:pt>
                <c:pt idx="155">
                  <c:v>55.932993390730644</c:v>
                </c:pt>
                <c:pt idx="156">
                  <c:v>56.547639707108871</c:v>
                </c:pt>
                <c:pt idx="157">
                  <c:v>56.096718223320124</c:v>
                </c:pt>
                <c:pt idx="158">
                  <c:v>54.568556222775968</c:v>
                </c:pt>
                <c:pt idx="159">
                  <c:v>52.507885760284424</c:v>
                </c:pt>
                <c:pt idx="160">
                  <c:v>50.648062995834671</c:v>
                </c:pt>
                <c:pt idx="161">
                  <c:v>49.404011006854994</c:v>
                </c:pt>
                <c:pt idx="162">
                  <c:v>48.742121365301315</c:v>
                </c:pt>
                <c:pt idx="163">
                  <c:v>48.422079883432779</c:v>
                </c:pt>
                <c:pt idx="164">
                  <c:v>48.241845109725091</c:v>
                </c:pt>
                <c:pt idx="165">
                  <c:v>48.103186125303928</c:v>
                </c:pt>
                <c:pt idx="166">
                  <c:v>47.973770108992106</c:v>
                </c:pt>
                <c:pt idx="167">
                  <c:v>47.84592930049326</c:v>
                </c:pt>
                <c:pt idx="168">
                  <c:v>47.718239495930355</c:v>
                </c:pt>
                <c:pt idx="169">
                  <c:v>47.590406493306496</c:v>
                </c:pt>
                <c:pt idx="170">
                  <c:v>47.462293791457945</c:v>
                </c:pt>
                <c:pt idx="171">
                  <c:v>47.333791165795823</c:v>
                </c:pt>
                <c:pt idx="172">
                  <c:v>47.204802089719948</c:v>
                </c:pt>
                <c:pt idx="173">
                  <c:v>47.075242982552602</c:v>
                </c:pt>
                <c:pt idx="174">
                  <c:v>46.94504306868312</c:v>
                </c:pt>
                <c:pt idx="175">
                  <c:v>46.81414403087156</c:v>
                </c:pt>
                <c:pt idx="176">
                  <c:v>46.682499454141251</c:v>
                </c:pt>
                <c:pt idx="177">
                  <c:v>46.550074103689035</c:v>
                </c:pt>
                <c:pt idx="178">
                  <c:v>46.416843080772267</c:v>
                </c:pt>
                <c:pt idx="179">
                  <c:v>46.282790897451314</c:v>
                </c:pt>
                <c:pt idx="180">
                  <c:v>46.147910506728316</c:v>
                </c:pt>
                <c:pt idx="181">
                  <c:v>46.012202319568715</c:v>
                </c:pt>
                <c:pt idx="182">
                  <c:v>45.875673234943719</c:v>
                </c:pt>
                <c:pt idx="183">
                  <c:v>45.738335703723862</c:v>
                </c:pt>
                <c:pt idx="184">
                  <c:v>45.600206842238315</c:v>
                </c:pt>
                <c:pt idx="185">
                  <c:v>45.461307606765082</c:v>
                </c:pt>
                <c:pt idx="186">
                  <c:v>45.32166203623288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70.847215202558672</c:v>
                </c:pt>
                <c:pt idx="9">
                  <c:v>70.858155720047847</c:v>
                </c:pt>
                <c:pt idx="10">
                  <c:v>70.869145570142976</c:v>
                </c:pt>
                <c:pt idx="11">
                  <c:v>70.880132914461896</c:v>
                </c:pt>
                <c:pt idx="12">
                  <c:v>70.891056246816589</c:v>
                </c:pt>
                <c:pt idx="13">
                  <c:v>70.901843240794733</c:v>
                </c:pt>
                <c:pt idx="14">
                  <c:v>70.912409520440448</c:v>
                </c:pt>
                <c:pt idx="15">
                  <c:v>70.922657361128529</c:v>
                </c:pt>
                <c:pt idx="16">
                  <c:v>70.932474331519927</c:v>
                </c:pt>
                <c:pt idx="17">
                  <c:v>70.941731892029424</c:v>
                </c:pt>
                <c:pt idx="18">
                  <c:v>70.950283970577402</c:v>
                </c:pt>
                <c:pt idx="19">
                  <c:v>70.957965542550511</c:v>
                </c:pt>
                <c:pt idx="20">
                  <c:v>70.964591248833329</c:v>
                </c:pt>
                <c:pt idx="21">
                  <c:v>70.969954093414103</c:v>
                </c:pt>
                <c:pt idx="22">
                  <c:v>70.973824270247135</c:v>
                </c:pt>
                <c:pt idx="23">
                  <c:v>70.975948177523108</c:v>
                </c:pt>
                <c:pt idx="24">
                  <c:v>70.976047685883714</c:v>
                </c:pt>
                <c:pt idx="25">
                  <c:v>70.973819734928597</c:v>
                </c:pt>
                <c:pt idx="26">
                  <c:v>70.968936338961811</c:v>
                </c:pt>
                <c:pt idx="27">
                  <c:v>70.961045087547049</c:v>
                </c:pt>
                <c:pt idx="28">
                  <c:v>70.949770228188243</c:v>
                </c:pt>
                <c:pt idx="29">
                  <c:v>70.934714416346011</c:v>
                </c:pt>
                <c:pt idx="30">
                  <c:v>70.915461211029779</c:v>
                </c:pt>
                <c:pt idx="31">
                  <c:v>70.891578381412373</c:v>
                </c:pt>
                <c:pt idx="32">
                  <c:v>70.862622070510326</c:v>
                </c:pt>
                <c:pt idx="33">
                  <c:v>70.828141835470362</c:v>
                </c:pt>
                <c:pt idx="34">
                  <c:v>70.787686550366459</c:v>
                </c:pt>
                <c:pt idx="35">
                  <c:v>70.740811117203506</c:v>
                </c:pt>
                <c:pt idx="36">
                  <c:v>70.687083885334275</c:v>
                </c:pt>
                <c:pt idx="37">
                  <c:v>70.626094630808922</c:v>
                </c:pt>
                <c:pt idx="38">
                  <c:v>70.557462898174592</c:v>
                </c:pt>
                <c:pt idx="39">
                  <c:v>70.480846461494778</c:v>
                </c:pt>
                <c:pt idx="40">
                  <c:v>70.395949622895287</c:v>
                </c:pt>
                <c:pt idx="41">
                  <c:v>70.302531039918733</c:v>
                </c:pt>
                <c:pt idx="42">
                  <c:v>70.200410761208886</c:v>
                </c:pt>
                <c:pt idx="43">
                  <c:v>70.089476156573056</c:v>
                </c:pt>
                <c:pt idx="44">
                  <c:v>69.969686454010358</c:v>
                </c:pt>
                <c:pt idx="45">
                  <c:v>69.84107564290855</c:v>
                </c:pt>
                <c:pt idx="46">
                  <c:v>69.703753567462286</c:v>
                </c:pt>
                <c:pt idx="47">
                  <c:v>69.557905113737007</c:v>
                </c:pt>
                <c:pt idx="48">
                  <c:v>69.403787482350111</c:v>
                </c:pt>
                <c:pt idx="49">
                  <c:v>69.241725630001369</c:v>
                </c:pt>
                <c:pt idx="50">
                  <c:v>69.072106050137108</c:v>
                </c:pt>
                <c:pt idx="51">
                  <c:v>68.895369139272645</c:v>
                </c:pt>
                <c:pt idx="52">
                  <c:v>68.712000455353049</c:v>
                </c:pt>
                <c:pt idx="53">
                  <c:v>68.522521214061584</c:v>
                </c:pt>
                <c:pt idx="54">
                  <c:v>68.327478386236848</c:v>
                </c:pt>
                <c:pt idx="55">
                  <c:v>68.127434754673345</c:v>
                </c:pt>
                <c:pt idx="56">
                  <c:v>67.922959263615226</c:v>
                </c:pt>
                <c:pt idx="57">
                  <c:v>67.714617952801348</c:v>
                </c:pt>
                <c:pt idx="58">
                  <c:v>67.502965714581009</c:v>
                </c:pt>
                <c:pt idx="59">
                  <c:v>67.288539052410641</c:v>
                </c:pt>
                <c:pt idx="60">
                  <c:v>67.071849956862252</c:v>
                </c:pt>
                <c:pt idx="61">
                  <c:v>66.853380955444251</c:v>
                </c:pt>
                <c:pt idx="62">
                  <c:v>66.633581338499908</c:v>
                </c:pt>
                <c:pt idx="63">
                  <c:v>66.412864517617891</c:v>
                </c:pt>
                <c:pt idx="64">
                  <c:v>66.19160643671772</c:v>
                </c:pt>
                <c:pt idx="65">
                  <c:v>65.970144929667782</c:v>
                </c:pt>
                <c:pt idx="66">
                  <c:v>65.748779901568113</c:v>
                </c:pt>
                <c:pt idx="67">
                  <c:v>65.52777420272794</c:v>
                </c:pt>
                <c:pt idx="68">
                  <c:v>65.307355063557139</c:v>
                </c:pt>
                <c:pt idx="69">
                  <c:v>65.08771596357343</c:v>
                </c:pt>
                <c:pt idx="70">
                  <c:v>64.869018816978567</c:v>
                </c:pt>
                <c:pt idx="71">
                  <c:v>64.651396369361265</c:v>
                </c:pt>
                <c:pt idx="72">
                  <c:v>64.434954713795648</c:v>
                </c:pt>
                <c:pt idx="73">
                  <c:v>64.219775848894457</c:v>
                </c:pt>
                <c:pt idx="74">
                  <c:v>64.005920215447119</c:v>
                </c:pt>
                <c:pt idx="75">
                  <c:v>63.793429161541972</c:v>
                </c:pt>
                <c:pt idx="76">
                  <c:v>63.582327298151348</c:v>
                </c:pt>
                <c:pt idx="77">
                  <c:v>63.372624717826866</c:v>
                </c:pt>
                <c:pt idx="78">
                  <c:v>63.16431905831508</c:v>
                </c:pt>
                <c:pt idx="79">
                  <c:v>62.957397400568674</c:v>
                </c:pt>
                <c:pt idx="80">
                  <c:v>62.751837996871139</c:v>
                </c:pt>
                <c:pt idx="81">
                  <c:v>62.5476118297331</c:v>
                </c:pt>
                <c:pt idx="82">
                  <c:v>62.344684006004712</c:v>
                </c:pt>
                <c:pt idx="83">
                  <c:v>62.143014993436111</c:v>
                </c:pt>
                <c:pt idx="84">
                  <c:v>61.942561708863671</c:v>
                </c:pt>
                <c:pt idx="85">
                  <c:v>61.743278468451742</c:v>
                </c:pt>
                <c:pt idx="86">
                  <c:v>61.545117811112114</c:v>
                </c:pt>
                <c:pt idx="87">
                  <c:v>61.348031206478012</c:v>
                </c:pt>
                <c:pt idx="88">
                  <c:v>61.151969658727282</c:v>
                </c:pt>
                <c:pt idx="89">
                  <c:v>60.956884217220569</c:v>
                </c:pt>
                <c:pt idx="90">
                  <c:v>60.762726404414614</c:v>
                </c:pt>
                <c:pt idx="91">
                  <c:v>60.569448570890415</c:v>
                </c:pt>
                <c:pt idx="92">
                  <c:v>60.377004186644079</c:v>
                </c:pt>
                <c:pt idx="93">
                  <c:v>60.18534807706444</c:v>
                </c:pt>
                <c:pt idx="94">
                  <c:v>59.994436611292308</c:v>
                </c:pt>
                <c:pt idx="95">
                  <c:v>59.804227849941363</c:v>
                </c:pt>
                <c:pt idx="96">
                  <c:v>59.614681658477053</c:v>
                </c:pt>
                <c:pt idx="97">
                  <c:v>59.425759791905001</c:v>
                </c:pt>
                <c:pt idx="98">
                  <c:v>59.237425955821948</c:v>
                </c:pt>
                <c:pt idx="99">
                  <c:v>59.049645848333157</c:v>
                </c:pt>
                <c:pt idx="100">
                  <c:v>58.862387186841609</c:v>
                </c:pt>
                <c:pt idx="101">
                  <c:v>58.675619723264894</c:v>
                </c:pt>
                <c:pt idx="102">
                  <c:v>58.489315250835702</c:v>
                </c:pt>
                <c:pt idx="103">
                  <c:v>58.303447605285712</c:v>
                </c:pt>
                <c:pt idx="104">
                  <c:v>58.117992662900335</c:v>
                </c:pt>
                <c:pt idx="105">
                  <c:v>57.932928337657081</c:v>
                </c:pt>
                <c:pt idx="106">
                  <c:v>57.748234579421023</c:v>
                </c:pt>
                <c:pt idx="107">
                  <c:v>57.563893374961545</c:v>
                </c:pt>
                <c:pt idx="108">
                  <c:v>57.379888753372796</c:v>
                </c:pt>
                <c:pt idx="109">
                  <c:v>57.196206797319036</c:v>
                </c:pt>
                <c:pt idx="110">
                  <c:v>57.01283566138337</c:v>
                </c:pt>
                <c:pt idx="111">
                  <c:v>56.829765598668381</c:v>
                </c:pt>
                <c:pt idx="112">
                  <c:v>56.646988996673649</c:v>
                </c:pt>
                <c:pt idx="113">
                  <c:v>56.464500423355446</c:v>
                </c:pt>
                <c:pt idx="114">
                  <c:v>56.282296684149436</c:v>
                </c:pt>
                <c:pt idx="115">
                  <c:v>56.100376890604018</c:v>
                </c:pt>
                <c:pt idx="116">
                  <c:v>55.918742541120871</c:v>
                </c:pt>
                <c:pt idx="117">
                  <c:v>55.737397614125811</c:v>
                </c:pt>
                <c:pt idx="118">
                  <c:v>55.556348673785337</c:v>
                </c:pt>
                <c:pt idx="119">
                  <c:v>55.375604988136892</c:v>
                </c:pt>
                <c:pt idx="120">
                  <c:v>55.195178659201709</c:v>
                </c:pt>
                <c:pt idx="121">
                  <c:v>55.015084764288858</c:v>
                </c:pt>
                <c:pt idx="122">
                  <c:v>54.835341507267664</c:v>
                </c:pt>
                <c:pt idx="123">
                  <c:v>54.655970378070585</c:v>
                </c:pt>
                <c:pt idx="124">
                  <c:v>54.476996318082186</c:v>
                </c:pt>
                <c:pt idx="125">
                  <c:v>54.298447888358943</c:v>
                </c:pt>
                <c:pt idx="126">
                  <c:v>54.120357436806849</c:v>
                </c:pt>
                <c:pt idx="127">
                  <c:v>53.942761259509837</c:v>
                </c:pt>
                <c:pt idx="128">
                  <c:v>53.765699750357321</c:v>
                </c:pt>
                <c:pt idx="129">
                  <c:v>53.589217531967655</c:v>
                </c:pt>
                <c:pt idx="130">
                  <c:v>53.41336355966434</c:v>
                </c:pt>
                <c:pt idx="131">
                  <c:v>53.238191188960769</c:v>
                </c:pt>
                <c:pt idx="132">
                  <c:v>53.063758195689246</c:v>
                </c:pt>
                <c:pt idx="133">
                  <c:v>52.890126736630698</c:v>
                </c:pt>
                <c:pt idx="134">
                  <c:v>52.71736323734158</c:v>
                </c:pt>
                <c:pt idx="135">
                  <c:v>52.545538192936206</c:v>
                </c:pt>
                <c:pt idx="136">
                  <c:v>52.374725866987113</c:v>
                </c:pt>
                <c:pt idx="137">
                  <c:v>52.205003873601427</c:v>
                </c:pt>
                <c:pt idx="138">
                  <c:v>52.03645262827677</c:v>
                </c:pt>
                <c:pt idx="139">
                  <c:v>51.869154654513444</c:v>
                </c:pt>
                <c:pt idx="140">
                  <c:v>51.703193735531748</c:v>
                </c:pt>
                <c:pt idx="141">
                  <c:v>51.538653903972893</c:v>
                </c:pt>
                <c:pt idx="142">
                  <c:v>51.375618267271669</c:v>
                </c:pt>
                <c:pt idx="143">
                  <c:v>51.214167672536526</c:v>
                </c:pt>
                <c:pt idx="144">
                  <c:v>51.054379222231205</c:v>
                </c:pt>
                <c:pt idx="145">
                  <c:v>50.89632466057509</c:v>
                </c:pt>
                <c:pt idx="146">
                  <c:v>50.740068660081029</c:v>
                </c:pt>
                <c:pt idx="147">
                  <c:v>50.58566704758578</c:v>
                </c:pt>
                <c:pt idx="148">
                  <c:v>50.433165018900304</c:v>
                </c:pt>
                <c:pt idx="149">
                  <c:v>50.282595400069312</c:v>
                </c:pt>
                <c:pt idx="150">
                  <c:v>50.133977020342726</c:v>
                </c:pt>
                <c:pt idx="151">
                  <c:v>49.987313266444509</c:v>
                </c:pt>
                <c:pt idx="152">
                  <c:v>49.842590888754955</c:v>
                </c:pt>
                <c:pt idx="153">
                  <c:v>49.699779126929926</c:v>
                </c:pt>
                <c:pt idx="154">
                  <c:v>49.558829214861142</c:v>
                </c:pt>
                <c:pt idx="155">
                  <c:v>49.419674312686666</c:v>
                </c:pt>
                <c:pt idx="156">
                  <c:v>49.282229897169415</c:v>
                </c:pt>
                <c:pt idx="157">
                  <c:v>49.146394621992982</c:v>
                </c:pt>
                <c:pt idx="158">
                  <c:v>49.01205163760693</c:v>
                </c:pt>
                <c:pt idx="159">
                  <c:v>48.879070337729715</c:v>
                </c:pt>
                <c:pt idx="160">
                  <c:v>48.74730847818784</c:v>
                </c:pt>
                <c:pt idx="161">
                  <c:v>48.6166145951251</c:v>
                </c:pt>
                <c:pt idx="162">
                  <c:v>48.486830635233325</c:v>
                </c:pt>
                <c:pt idx="163">
                  <c:v>48.357794701642192</c:v>
                </c:pt>
                <c:pt idx="164">
                  <c:v>48.229343816062112</c:v>
                </c:pt>
                <c:pt idx="165">
                  <c:v>48.101316600750422</c:v>
                </c:pt>
                <c:pt idx="166">
                  <c:v>47.973555792368614</c:v>
                </c:pt>
                <c:pt idx="167">
                  <c:v>47.845910512863938</c:v>
                </c:pt>
                <c:pt idx="168">
                  <c:v>47.718238238857083</c:v>
                </c:pt>
                <c:pt idx="169">
                  <c:v>47.590406429203497</c:v>
                </c:pt>
                <c:pt idx="170">
                  <c:v>47.462293788969589</c:v>
                </c:pt>
                <c:pt idx="171">
                  <c:v>47.33379116572236</c:v>
                </c:pt>
                <c:pt idx="172">
                  <c:v>47.204802089718299</c:v>
                </c:pt>
                <c:pt idx="173">
                  <c:v>47.075242982552574</c:v>
                </c:pt>
                <c:pt idx="174">
                  <c:v>46.94504306868312</c:v>
                </c:pt>
                <c:pt idx="175">
                  <c:v>46.81414403087156</c:v>
                </c:pt>
                <c:pt idx="176">
                  <c:v>46.682499454141251</c:v>
                </c:pt>
                <c:pt idx="177">
                  <c:v>46.550074103689035</c:v>
                </c:pt>
                <c:pt idx="178">
                  <c:v>46.416843080772267</c:v>
                </c:pt>
                <c:pt idx="179">
                  <c:v>46.282790897451314</c:v>
                </c:pt>
                <c:pt idx="180">
                  <c:v>46.147910506728316</c:v>
                </c:pt>
                <c:pt idx="181">
                  <c:v>46.012202319568715</c:v>
                </c:pt>
                <c:pt idx="182">
                  <c:v>45.875673234943719</c:v>
                </c:pt>
                <c:pt idx="183">
                  <c:v>45.738335703723862</c:v>
                </c:pt>
                <c:pt idx="184">
                  <c:v>45.600206842238315</c:v>
                </c:pt>
                <c:pt idx="185">
                  <c:v>45.461307606765082</c:v>
                </c:pt>
                <c:pt idx="186">
                  <c:v>45.32166203623288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76.302000000000007</c:v>
                </c:pt>
                <c:pt idx="1">
                  <c:v>77</c:v>
                </c:pt>
                <c:pt idx="2">
                  <c:v>76.094999999999999</c:v>
                </c:pt>
                <c:pt idx="3">
                  <c:v>76.936999999999998</c:v>
                </c:pt>
                <c:pt idx="4">
                  <c:v>76.238</c:v>
                </c:pt>
                <c:pt idx="5">
                  <c:v>75.697999999999993</c:v>
                </c:pt>
                <c:pt idx="6">
                  <c:v>76.111000000000004</c:v>
                </c:pt>
                <c:pt idx="7">
                  <c:v>75.316999999999993</c:v>
                </c:pt>
                <c:pt idx="8">
                  <c:v>75.254000000000005</c:v>
                </c:pt>
                <c:pt idx="9">
                  <c:v>76.031999999999996</c:v>
                </c:pt>
                <c:pt idx="10">
                  <c:v>75.697999999999993</c:v>
                </c:pt>
                <c:pt idx="11">
                  <c:v>75.397000000000006</c:v>
                </c:pt>
                <c:pt idx="12">
                  <c:v>74.983999999999995</c:v>
                </c:pt>
                <c:pt idx="13">
                  <c:v>75</c:v>
                </c:pt>
                <c:pt idx="14">
                  <c:v>74.762</c:v>
                </c:pt>
                <c:pt idx="15">
                  <c:v>73.762</c:v>
                </c:pt>
                <c:pt idx="16">
                  <c:v>74.254000000000005</c:v>
                </c:pt>
                <c:pt idx="17">
                  <c:v>74.381</c:v>
                </c:pt>
                <c:pt idx="18">
                  <c:v>74.667000000000002</c:v>
                </c:pt>
                <c:pt idx="19">
                  <c:v>74.364999999999995</c:v>
                </c:pt>
                <c:pt idx="20">
                  <c:v>74.475999999999999</c:v>
                </c:pt>
                <c:pt idx="21">
                  <c:v>74.111000000000004</c:v>
                </c:pt>
                <c:pt idx="22">
                  <c:v>74.27</c:v>
                </c:pt>
                <c:pt idx="23">
                  <c:v>74.174999999999997</c:v>
                </c:pt>
                <c:pt idx="24">
                  <c:v>74.094999999999999</c:v>
                </c:pt>
                <c:pt idx="25">
                  <c:v>74.016000000000005</c:v>
                </c:pt>
                <c:pt idx="26">
                  <c:v>73.968000000000004</c:v>
                </c:pt>
                <c:pt idx="27">
                  <c:v>73.143000000000001</c:v>
                </c:pt>
                <c:pt idx="28">
                  <c:v>74.19</c:v>
                </c:pt>
                <c:pt idx="29">
                  <c:v>74.063000000000002</c:v>
                </c:pt>
                <c:pt idx="30">
                  <c:v>74.221999999999994</c:v>
                </c:pt>
                <c:pt idx="31">
                  <c:v>74.697999999999993</c:v>
                </c:pt>
                <c:pt idx="32">
                  <c:v>74.587000000000003</c:v>
                </c:pt>
                <c:pt idx="33">
                  <c:v>74.587000000000003</c:v>
                </c:pt>
                <c:pt idx="34">
                  <c:v>74.81</c:v>
                </c:pt>
                <c:pt idx="35">
                  <c:v>74.745999999999995</c:v>
                </c:pt>
                <c:pt idx="36">
                  <c:v>75.381</c:v>
                </c:pt>
                <c:pt idx="37">
                  <c:v>75.983999999999995</c:v>
                </c:pt>
                <c:pt idx="38">
                  <c:v>76.016000000000005</c:v>
                </c:pt>
                <c:pt idx="39">
                  <c:v>76.078999999999994</c:v>
                </c:pt>
                <c:pt idx="40">
                  <c:v>77.143000000000001</c:v>
                </c:pt>
                <c:pt idx="41">
                  <c:v>75.683000000000007</c:v>
                </c:pt>
                <c:pt idx="42">
                  <c:v>76.174999999999997</c:v>
                </c:pt>
                <c:pt idx="43">
                  <c:v>77.048000000000002</c:v>
                </c:pt>
                <c:pt idx="44">
                  <c:v>77.905000000000001</c:v>
                </c:pt>
                <c:pt idx="45">
                  <c:v>79.540000000000006</c:v>
                </c:pt>
                <c:pt idx="46">
                  <c:v>80.286000000000001</c:v>
                </c:pt>
                <c:pt idx="47">
                  <c:v>83.19</c:v>
                </c:pt>
                <c:pt idx="48">
                  <c:v>86.094999999999999</c:v>
                </c:pt>
                <c:pt idx="49">
                  <c:v>90.635000000000005</c:v>
                </c:pt>
                <c:pt idx="50">
                  <c:v>98.951999999999998</c:v>
                </c:pt>
                <c:pt idx="51">
                  <c:v>111.39700000000001</c:v>
                </c:pt>
                <c:pt idx="52">
                  <c:v>126.937</c:v>
                </c:pt>
                <c:pt idx="53">
                  <c:v>145.429</c:v>
                </c:pt>
                <c:pt idx="54">
                  <c:v>165.238</c:v>
                </c:pt>
                <c:pt idx="55">
                  <c:v>183.15899999999999</c:v>
                </c:pt>
                <c:pt idx="56">
                  <c:v>200.60300000000001</c:v>
                </c:pt>
                <c:pt idx="57">
                  <c:v>213.714</c:v>
                </c:pt>
                <c:pt idx="58">
                  <c:v>223.333</c:v>
                </c:pt>
                <c:pt idx="59">
                  <c:v>228.93700000000001</c:v>
                </c:pt>
                <c:pt idx="60">
                  <c:v>230.49199999999999</c:v>
                </c:pt>
                <c:pt idx="61">
                  <c:v>228.46</c:v>
                </c:pt>
                <c:pt idx="62">
                  <c:v>220.17500000000001</c:v>
                </c:pt>
                <c:pt idx="63">
                  <c:v>202.333</c:v>
                </c:pt>
                <c:pt idx="64">
                  <c:v>171.571</c:v>
                </c:pt>
                <c:pt idx="65">
                  <c:v>130.69800000000001</c:v>
                </c:pt>
                <c:pt idx="66">
                  <c:v>92.697999999999993</c:v>
                </c:pt>
                <c:pt idx="67">
                  <c:v>73.063000000000002</c:v>
                </c:pt>
                <c:pt idx="68">
                  <c:v>68.316999999999993</c:v>
                </c:pt>
                <c:pt idx="69">
                  <c:v>68.031999999999996</c:v>
                </c:pt>
                <c:pt idx="70">
                  <c:v>69.143000000000001</c:v>
                </c:pt>
                <c:pt idx="71">
                  <c:v>69.570999999999998</c:v>
                </c:pt>
                <c:pt idx="72">
                  <c:v>71.619</c:v>
                </c:pt>
                <c:pt idx="73">
                  <c:v>74.968000000000004</c:v>
                </c:pt>
                <c:pt idx="74">
                  <c:v>80.475999999999999</c:v>
                </c:pt>
                <c:pt idx="75">
                  <c:v>86.905000000000001</c:v>
                </c:pt>
                <c:pt idx="76">
                  <c:v>95.570999999999998</c:v>
                </c:pt>
                <c:pt idx="77">
                  <c:v>106.22199999999999</c:v>
                </c:pt>
                <c:pt idx="78">
                  <c:v>120.048</c:v>
                </c:pt>
                <c:pt idx="79">
                  <c:v>134.762</c:v>
                </c:pt>
                <c:pt idx="80">
                  <c:v>148.01599999999999</c:v>
                </c:pt>
                <c:pt idx="81">
                  <c:v>160.25399999999999</c:v>
                </c:pt>
                <c:pt idx="82">
                  <c:v>170.667</c:v>
                </c:pt>
                <c:pt idx="83">
                  <c:v>177.60300000000001</c:v>
                </c:pt>
                <c:pt idx="84">
                  <c:v>181.905</c:v>
                </c:pt>
                <c:pt idx="85">
                  <c:v>179.92099999999999</c:v>
                </c:pt>
                <c:pt idx="86">
                  <c:v>169.65100000000001</c:v>
                </c:pt>
                <c:pt idx="87">
                  <c:v>146.03200000000001</c:v>
                </c:pt>
                <c:pt idx="88">
                  <c:v>112.476</c:v>
                </c:pt>
                <c:pt idx="89">
                  <c:v>80.397000000000006</c:v>
                </c:pt>
                <c:pt idx="90">
                  <c:v>64.302000000000007</c:v>
                </c:pt>
                <c:pt idx="91">
                  <c:v>61.174999999999997</c:v>
                </c:pt>
                <c:pt idx="92">
                  <c:v>59.570999999999998</c:v>
                </c:pt>
                <c:pt idx="93">
                  <c:v>58.936999999999998</c:v>
                </c:pt>
                <c:pt idx="94">
                  <c:v>59.73</c:v>
                </c:pt>
                <c:pt idx="95">
                  <c:v>59.253999999999998</c:v>
                </c:pt>
                <c:pt idx="96">
                  <c:v>59.317</c:v>
                </c:pt>
                <c:pt idx="97">
                  <c:v>58.762</c:v>
                </c:pt>
                <c:pt idx="98">
                  <c:v>58.968000000000004</c:v>
                </c:pt>
                <c:pt idx="99">
                  <c:v>58.206000000000003</c:v>
                </c:pt>
                <c:pt idx="100">
                  <c:v>59.317</c:v>
                </c:pt>
                <c:pt idx="101">
                  <c:v>58.81</c:v>
                </c:pt>
                <c:pt idx="102">
                  <c:v>58.81</c:v>
                </c:pt>
                <c:pt idx="103">
                  <c:v>58.524000000000001</c:v>
                </c:pt>
                <c:pt idx="104">
                  <c:v>59.286000000000001</c:v>
                </c:pt>
                <c:pt idx="105">
                  <c:v>57.587000000000003</c:v>
                </c:pt>
                <c:pt idx="106">
                  <c:v>59</c:v>
                </c:pt>
                <c:pt idx="107">
                  <c:v>57.825000000000003</c:v>
                </c:pt>
                <c:pt idx="108">
                  <c:v>57.73</c:v>
                </c:pt>
                <c:pt idx="109">
                  <c:v>58.143000000000001</c:v>
                </c:pt>
                <c:pt idx="110">
                  <c:v>58.143000000000001</c:v>
                </c:pt>
                <c:pt idx="111">
                  <c:v>57.381</c:v>
                </c:pt>
                <c:pt idx="112">
                  <c:v>57.713999999999999</c:v>
                </c:pt>
                <c:pt idx="113">
                  <c:v>56.825000000000003</c:v>
                </c:pt>
                <c:pt idx="114">
                  <c:v>58.206000000000003</c:v>
                </c:pt>
                <c:pt idx="115">
                  <c:v>58.302</c:v>
                </c:pt>
                <c:pt idx="116">
                  <c:v>57.936999999999998</c:v>
                </c:pt>
                <c:pt idx="117">
                  <c:v>58.777999999999999</c:v>
                </c:pt>
                <c:pt idx="118">
                  <c:v>59.619</c:v>
                </c:pt>
                <c:pt idx="119">
                  <c:v>61.19</c:v>
                </c:pt>
                <c:pt idx="120">
                  <c:v>62.81</c:v>
                </c:pt>
                <c:pt idx="121">
                  <c:v>64.619</c:v>
                </c:pt>
                <c:pt idx="122">
                  <c:v>67.19</c:v>
                </c:pt>
                <c:pt idx="123">
                  <c:v>68.094999999999999</c:v>
                </c:pt>
                <c:pt idx="124">
                  <c:v>69.174999999999997</c:v>
                </c:pt>
                <c:pt idx="125">
                  <c:v>68.078999999999994</c:v>
                </c:pt>
                <c:pt idx="126">
                  <c:v>66.238</c:v>
                </c:pt>
                <c:pt idx="127">
                  <c:v>64.048000000000002</c:v>
                </c:pt>
                <c:pt idx="128">
                  <c:v>61.110999999999997</c:v>
                </c:pt>
                <c:pt idx="129">
                  <c:v>58.143000000000001</c:v>
                </c:pt>
                <c:pt idx="130">
                  <c:v>55.81</c:v>
                </c:pt>
                <c:pt idx="131">
                  <c:v>53.524000000000001</c:v>
                </c:pt>
                <c:pt idx="132">
                  <c:v>53.508000000000003</c:v>
                </c:pt>
                <c:pt idx="133">
                  <c:v>53.555999999999997</c:v>
                </c:pt>
                <c:pt idx="134">
                  <c:v>53.667000000000002</c:v>
                </c:pt>
                <c:pt idx="135">
                  <c:v>53.429000000000002</c:v>
                </c:pt>
                <c:pt idx="136">
                  <c:v>52.713999999999999</c:v>
                </c:pt>
                <c:pt idx="137">
                  <c:v>50.872999999999998</c:v>
                </c:pt>
                <c:pt idx="138">
                  <c:v>51.825000000000003</c:v>
                </c:pt>
                <c:pt idx="139">
                  <c:v>52.253999999999998</c:v>
                </c:pt>
                <c:pt idx="140">
                  <c:v>51.951999999999998</c:v>
                </c:pt>
                <c:pt idx="141">
                  <c:v>52.063000000000002</c:v>
                </c:pt>
                <c:pt idx="142">
                  <c:v>52.332999999999998</c:v>
                </c:pt>
                <c:pt idx="143">
                  <c:v>52.015999999999998</c:v>
                </c:pt>
                <c:pt idx="144">
                  <c:v>51.508000000000003</c:v>
                </c:pt>
                <c:pt idx="145">
                  <c:v>52.475999999999999</c:v>
                </c:pt>
                <c:pt idx="146">
                  <c:v>51.793999999999997</c:v>
                </c:pt>
                <c:pt idx="147">
                  <c:v>53.587000000000003</c:v>
                </c:pt>
                <c:pt idx="148">
                  <c:v>52.444000000000003</c:v>
                </c:pt>
                <c:pt idx="149">
                  <c:v>53.094999999999999</c:v>
                </c:pt>
                <c:pt idx="150">
                  <c:v>53.54</c:v>
                </c:pt>
                <c:pt idx="151">
                  <c:v>54.27</c:v>
                </c:pt>
                <c:pt idx="152">
                  <c:v>55.27</c:v>
                </c:pt>
                <c:pt idx="153">
                  <c:v>56.206000000000003</c:v>
                </c:pt>
                <c:pt idx="154">
                  <c:v>57.475999999999999</c:v>
                </c:pt>
                <c:pt idx="155">
                  <c:v>57.253999999999998</c:v>
                </c:pt>
                <c:pt idx="156">
                  <c:v>56.317</c:v>
                </c:pt>
                <c:pt idx="157">
                  <c:v>55.412999999999997</c:v>
                </c:pt>
                <c:pt idx="158">
                  <c:v>53.920999999999999</c:v>
                </c:pt>
                <c:pt idx="159">
                  <c:v>52.46</c:v>
                </c:pt>
                <c:pt idx="160">
                  <c:v>50.713999999999999</c:v>
                </c:pt>
                <c:pt idx="161">
                  <c:v>50.031999999999996</c:v>
                </c:pt>
                <c:pt idx="162">
                  <c:v>49.777999999999999</c:v>
                </c:pt>
                <c:pt idx="163">
                  <c:v>49.555999999999997</c:v>
                </c:pt>
                <c:pt idx="164">
                  <c:v>48.619</c:v>
                </c:pt>
                <c:pt idx="165">
                  <c:v>48.698</c:v>
                </c:pt>
                <c:pt idx="166">
                  <c:v>48.238</c:v>
                </c:pt>
                <c:pt idx="167">
                  <c:v>48.555999999999997</c:v>
                </c:pt>
                <c:pt idx="168">
                  <c:v>49.143000000000001</c:v>
                </c:pt>
                <c:pt idx="169">
                  <c:v>48.54</c:v>
                </c:pt>
                <c:pt idx="170">
                  <c:v>48.587000000000003</c:v>
                </c:pt>
                <c:pt idx="171">
                  <c:v>47.508000000000003</c:v>
                </c:pt>
                <c:pt idx="172">
                  <c:v>48.81</c:v>
                </c:pt>
                <c:pt idx="173">
                  <c:v>49.110999999999997</c:v>
                </c:pt>
                <c:pt idx="174">
                  <c:v>46.951999999999998</c:v>
                </c:pt>
                <c:pt idx="175">
                  <c:v>48.746000000000002</c:v>
                </c:pt>
                <c:pt idx="176">
                  <c:v>47.73</c:v>
                </c:pt>
                <c:pt idx="177">
                  <c:v>46.872999999999998</c:v>
                </c:pt>
                <c:pt idx="178">
                  <c:v>47.348999999999997</c:v>
                </c:pt>
                <c:pt idx="179">
                  <c:v>46.984000000000002</c:v>
                </c:pt>
                <c:pt idx="180">
                  <c:v>47.127000000000002</c:v>
                </c:pt>
                <c:pt idx="181">
                  <c:v>48.348999999999997</c:v>
                </c:pt>
                <c:pt idx="182">
                  <c:v>46.951999999999998</c:v>
                </c:pt>
                <c:pt idx="183">
                  <c:v>48.683</c:v>
                </c:pt>
                <c:pt idx="184">
                  <c:v>46.951999999999998</c:v>
                </c:pt>
                <c:pt idx="185">
                  <c:v>47.317</c:v>
                </c:pt>
                <c:pt idx="186">
                  <c:v>47.031999999999996</c:v>
                </c:pt>
                <c:pt idx="187">
                  <c:v>47.302</c:v>
                </c:pt>
                <c:pt idx="188">
                  <c:v>47.27</c:v>
                </c:pt>
                <c:pt idx="189">
                  <c:v>47.110999999999997</c:v>
                </c:pt>
                <c:pt idx="190">
                  <c:v>46.951999999999998</c:v>
                </c:pt>
                <c:pt idx="191">
                  <c:v>46.286000000000001</c:v>
                </c:pt>
                <c:pt idx="192">
                  <c:v>46.984000000000002</c:v>
                </c:pt>
                <c:pt idx="193">
                  <c:v>46.856999999999999</c:v>
                </c:pt>
                <c:pt idx="194">
                  <c:v>47.348999999999997</c:v>
                </c:pt>
                <c:pt idx="195">
                  <c:v>46.667000000000002</c:v>
                </c:pt>
                <c:pt idx="196">
                  <c:v>45.920999999999999</c:v>
                </c:pt>
                <c:pt idx="197">
                  <c:v>46.253999999999998</c:v>
                </c:pt>
                <c:pt idx="198">
                  <c:v>46.412999999999997</c:v>
                </c:pt>
                <c:pt idx="199">
                  <c:v>46.555999999999997</c:v>
                </c:pt>
                <c:pt idx="200">
                  <c:v>46.27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74.408666626891886</c:v>
                </c:pt>
                <c:pt idx="7">
                  <c:v>74.432553186282192</c:v>
                </c:pt>
                <c:pt idx="8">
                  <c:v>74.45529700009503</c:v>
                </c:pt>
                <c:pt idx="9">
                  <c:v>74.476751320010493</c:v>
                </c:pt>
                <c:pt idx="10">
                  <c:v>74.496753628001144</c:v>
                </c:pt>
                <c:pt idx="11">
                  <c:v>74.515124359072345</c:v>
                </c:pt>
                <c:pt idx="12">
                  <c:v>74.531665600615355</c:v>
                </c:pt>
                <c:pt idx="13">
                  <c:v>74.546159788210062</c:v>
                </c:pt>
                <c:pt idx="14">
                  <c:v>74.558368423246918</c:v>
                </c:pt>
                <c:pt idx="15">
                  <c:v>74.568030844280727</c:v>
                </c:pt>
                <c:pt idx="16">
                  <c:v>74.574863091896816</c:v>
                </c:pt>
                <c:pt idx="17">
                  <c:v>74.578556916668248</c:v>
                </c:pt>
                <c:pt idx="18">
                  <c:v>74.578778992759453</c:v>
                </c:pt>
                <c:pt idx="19">
                  <c:v>74.575170418385298</c:v>
                </c:pt>
                <c:pt idx="20">
                  <c:v>74.567346613541105</c:v>
                </c:pt>
                <c:pt idx="21">
                  <c:v>74.554897774401951</c:v>
                </c:pt>
                <c:pt idx="22">
                  <c:v>74.537390129363843</c:v>
                </c:pt>
                <c:pt idx="23">
                  <c:v>74.514368393472068</c:v>
                </c:pt>
                <c:pt idx="24">
                  <c:v>74.485360086120352</c:v>
                </c:pt>
                <c:pt idx="25">
                  <c:v>74.449882843136777</c:v>
                </c:pt>
                <c:pt idx="26">
                  <c:v>74.407456646225057</c:v>
                </c:pt>
                <c:pt idx="27">
                  <c:v>74.357624199936538</c:v>
                </c:pt>
                <c:pt idx="28">
                  <c:v>74.299984776038187</c:v>
                </c:pt>
                <c:pt idx="29">
                  <c:v>74.234250068930862</c:v>
                </c:pt>
                <c:pt idx="30">
                  <c:v>74.160335387047809</c:v>
                </c:pt>
                <c:pt idx="31">
                  <c:v>74.07850628923687</c:v>
                </c:pt>
                <c:pt idx="32">
                  <c:v>73.989609920431661</c:v>
                </c:pt>
                <c:pt idx="33">
                  <c:v>73.895431888489739</c:v>
                </c:pt>
                <c:pt idx="34">
                  <c:v>73.799233070216431</c:v>
                </c:pt>
                <c:pt idx="35">
                  <c:v>73.706534811985364</c:v>
                </c:pt>
                <c:pt idx="36">
                  <c:v>73.626232801181359</c:v>
                </c:pt>
                <c:pt idx="37">
                  <c:v>73.572124884935036</c:v>
                </c:pt>
                <c:pt idx="38">
                  <c:v>73.56492985388104</c:v>
                </c:pt>
                <c:pt idx="39">
                  <c:v>73.634844624009091</c:v>
                </c:pt>
                <c:pt idx="40">
                  <c:v>73.824627635181272</c:v>
                </c:pt>
                <c:pt idx="41">
                  <c:v>74.193099180162221</c:v>
                </c:pt>
                <c:pt idx="42">
                  <c:v>74.818811390620965</c:v>
                </c:pt>
                <c:pt idx="43">
                  <c:v>75.803465939859095</c:v>
                </c:pt>
                <c:pt idx="44">
                  <c:v>77.274461573091571</c:v>
                </c:pt>
                <c:pt idx="45">
                  <c:v>79.385765549665464</c:v>
                </c:pt>
                <c:pt idx="46">
                  <c:v>82.316166254660374</c:v>
                </c:pt>
                <c:pt idx="47">
                  <c:v>86.26393249043069</c:v>
                </c:pt>
                <c:pt idx="48">
                  <c:v>91.437034633229956</c:v>
                </c:pt>
                <c:pt idx="49">
                  <c:v>98.038419972148859</c:v>
                </c:pt>
                <c:pt idx="50">
                  <c:v>106.24639892457233</c:v>
                </c:pt>
                <c:pt idx="51">
                  <c:v>116.19096714935668</c:v>
                </c:pt>
                <c:pt idx="52">
                  <c:v>127.92777373181012</c:v>
                </c:pt>
                <c:pt idx="53">
                  <c:v>141.41222939290108</c:v>
                </c:pt>
                <c:pt idx="54">
                  <c:v>156.4762615892972</c:v>
                </c:pt>
                <c:pt idx="55">
                  <c:v>172.80722512015993</c:v>
                </c:pt>
                <c:pt idx="56">
                  <c:v>189.9166423843304</c:v>
                </c:pt>
                <c:pt idx="57">
                  <c:v>207.0585066583476</c:v>
                </c:pt>
                <c:pt idx="58">
                  <c:v>223.02655574509848</c:v>
                </c:pt>
                <c:pt idx="59">
                  <c:v>235.80820359587327</c:v>
                </c:pt>
                <c:pt idx="60">
                  <c:v>242.32658723957928</c:v>
                </c:pt>
                <c:pt idx="61">
                  <c:v>238.88043181420738</c:v>
                </c:pt>
                <c:pt idx="62">
                  <c:v>222.81425353405183</c:v>
                </c:pt>
                <c:pt idx="63">
                  <c:v>194.83996427431416</c:v>
                </c:pt>
                <c:pt idx="64">
                  <c:v>160.05159402878891</c:v>
                </c:pt>
                <c:pt idx="65">
                  <c:v>126.05764385684571</c:v>
                </c:pt>
                <c:pt idx="66">
                  <c:v>99.227504021102575</c:v>
                </c:pt>
                <c:pt idx="67">
                  <c:v>82.015664255466675</c:v>
                </c:pt>
                <c:pt idx="68">
                  <c:v>73.170743407837548</c:v>
                </c:pt>
                <c:pt idx="69">
                  <c:v>69.861332404788655</c:v>
                </c:pt>
                <c:pt idx="70">
                  <c:v>69.613941292038916</c:v>
                </c:pt>
                <c:pt idx="71">
                  <c:v>71.028560814143361</c:v>
                </c:pt>
                <c:pt idx="72">
                  <c:v>73.592105320607573</c:v>
                </c:pt>
                <c:pt idx="73">
                  <c:v>77.264165050195217</c:v>
                </c:pt>
                <c:pt idx="74">
                  <c:v>82.182699429645893</c:v>
                </c:pt>
                <c:pt idx="75">
                  <c:v>88.517488881664605</c:v>
                </c:pt>
                <c:pt idx="76">
                  <c:v>96.400894092299495</c:v>
                </c:pt>
                <c:pt idx="77">
                  <c:v>105.88504444299566</c:v>
                </c:pt>
                <c:pt idx="78">
                  <c:v>116.90737973774645</c:v>
                </c:pt>
                <c:pt idx="79">
                  <c:v>129.26330728924162</c:v>
                </c:pt>
                <c:pt idx="80">
                  <c:v>142.58829579729655</c:v>
                </c:pt>
                <c:pt idx="81">
                  <c:v>156.33806267064392</c:v>
                </c:pt>
                <c:pt idx="82">
                  <c:v>169.69216128256411</c:v>
                </c:pt>
                <c:pt idx="83">
                  <c:v>181.17535570308343</c:v>
                </c:pt>
                <c:pt idx="84">
                  <c:v>187.87465950345245</c:v>
                </c:pt>
                <c:pt idx="85">
                  <c:v>185.13457449082682</c:v>
                </c:pt>
                <c:pt idx="86">
                  <c:v>168.88434650922119</c:v>
                </c:pt>
                <c:pt idx="87">
                  <c:v>140.52928876370797</c:v>
                </c:pt>
                <c:pt idx="88">
                  <c:v>108.70529060498231</c:v>
                </c:pt>
                <c:pt idx="89">
                  <c:v>83.480993207709787</c:v>
                </c:pt>
                <c:pt idx="90">
                  <c:v>68.984187012569876</c:v>
                </c:pt>
                <c:pt idx="91">
                  <c:v>62.84474164913577</c:v>
                </c:pt>
                <c:pt idx="92">
                  <c:v>60.854659241287607</c:v>
                </c:pt>
                <c:pt idx="93">
                  <c:v>60.275839275564337</c:v>
                </c:pt>
                <c:pt idx="94">
                  <c:v>60.036094436481385</c:v>
                </c:pt>
                <c:pt idx="95">
                  <c:v>59.855430433012671</c:v>
                </c:pt>
                <c:pt idx="96">
                  <c:v>59.683049292141568</c:v>
                </c:pt>
                <c:pt idx="97">
                  <c:v>59.512367324096282</c:v>
                </c:pt>
                <c:pt idx="98">
                  <c:v>59.342712469719956</c:v>
                </c:pt>
                <c:pt idx="99">
                  <c:v>59.173975248389063</c:v>
                </c:pt>
                <c:pt idx="100">
                  <c:v>59.006089058438796</c:v>
                </c:pt>
                <c:pt idx="101">
                  <c:v>58.838995149522276</c:v>
                </c:pt>
                <c:pt idx="102">
                  <c:v>58.67264325757985</c:v>
                </c:pt>
                <c:pt idx="103">
                  <c:v>58.506998105202676</c:v>
                </c:pt>
                <c:pt idx="104">
                  <c:v>58.342055798660667</c:v>
                </c:pt>
                <c:pt idx="105">
                  <c:v>58.177882061764812</c:v>
                </c:pt>
                <c:pt idx="106">
                  <c:v>58.01469592467901</c:v>
                </c:pt>
                <c:pt idx="107">
                  <c:v>57.853041753344137</c:v>
                </c:pt>
                <c:pt idx="108">
                  <c:v>57.694120584473573</c:v>
                </c:pt>
                <c:pt idx="109">
                  <c:v>57.540385604928041</c:v>
                </c:pt>
                <c:pt idx="110">
                  <c:v>57.396534477714376</c:v>
                </c:pt>
                <c:pt idx="111">
                  <c:v>57.271027701972713</c:v>
                </c:pt>
                <c:pt idx="112">
                  <c:v>57.178187237496864</c:v>
                </c:pt>
                <c:pt idx="113">
                  <c:v>57.140737072237911</c:v>
                </c:pt>
                <c:pt idx="114">
                  <c:v>57.192309131040616</c:v>
                </c:pt>
                <c:pt idx="115">
                  <c:v>57.378982966761427</c:v>
                </c:pt>
                <c:pt idx="116">
                  <c:v>57.758481691862556</c:v>
                </c:pt>
                <c:pt idx="117">
                  <c:v>58.395433278574302</c:v>
                </c:pt>
                <c:pt idx="118">
                  <c:v>59.351335755248002</c:v>
                </c:pt>
                <c:pt idx="119">
                  <c:v>60.668400976053029</c:v>
                </c:pt>
                <c:pt idx="120">
                  <c:v>62.346364506365703</c:v>
                </c:pt>
                <c:pt idx="121">
                  <c:v>64.309622013870026</c:v>
                </c:pt>
                <c:pt idx="122">
                  <c:v>66.36221439845329</c:v>
                </c:pt>
                <c:pt idx="123">
                  <c:v>68.14419251428113</c:v>
                </c:pt>
                <c:pt idx="124">
                  <c:v>69.145210449088495</c:v>
                </c:pt>
                <c:pt idx="125">
                  <c:v>68.858865221815904</c:v>
                </c:pt>
                <c:pt idx="126">
                  <c:v>67.077312736413603</c:v>
                </c:pt>
                <c:pt idx="127">
                  <c:v>64.130105717309988</c:v>
                </c:pt>
                <c:pt idx="128">
                  <c:v>60.799417321425778</c:v>
                </c:pt>
                <c:pt idx="129">
                  <c:v>57.902309490677972</c:v>
                </c:pt>
                <c:pt idx="130">
                  <c:v>55.87766362971351</c:v>
                </c:pt>
                <c:pt idx="131">
                  <c:v>54.700640388595637</c:v>
                </c:pt>
                <c:pt idx="132">
                  <c:v>54.094715368546467</c:v>
                </c:pt>
                <c:pt idx="133">
                  <c:v>53.778751883082876</c:v>
                </c:pt>
                <c:pt idx="134">
                  <c:v>53.577517750322514</c:v>
                </c:pt>
                <c:pt idx="135">
                  <c:v>53.412411630137527</c:v>
                </c:pt>
                <c:pt idx="136">
                  <c:v>53.256675282751388</c:v>
                </c:pt>
                <c:pt idx="137">
                  <c:v>53.103238175913852</c:v>
                </c:pt>
                <c:pt idx="138">
                  <c:v>52.950660591309486</c:v>
                </c:pt>
                <c:pt idx="139">
                  <c:v>52.798780396277891</c:v>
                </c:pt>
                <c:pt idx="140">
                  <c:v>52.647760925715581</c:v>
                </c:pt>
                <c:pt idx="141">
                  <c:v>52.498097863421187</c:v>
                </c:pt>
                <c:pt idx="142">
                  <c:v>52.351050737546352</c:v>
                </c:pt>
                <c:pt idx="143">
                  <c:v>52.209618152294937</c:v>
                </c:pt>
                <c:pt idx="144">
                  <c:v>52.080391512759412</c:v>
                </c:pt>
                <c:pt idx="145">
                  <c:v>51.976608444239766</c:v>
                </c:pt>
                <c:pt idx="146">
                  <c:v>51.922347046766376</c:v>
                </c:pt>
                <c:pt idx="147">
                  <c:v>51.956845793873185</c:v>
                </c:pt>
                <c:pt idx="148">
                  <c:v>52.136410439357249</c:v>
                </c:pt>
                <c:pt idx="149">
                  <c:v>52.529765974907555</c:v>
                </c:pt>
                <c:pt idx="150">
                  <c:v>53.201796199469896</c:v>
                </c:pt>
                <c:pt idx="151">
                  <c:v>54.180629104777736</c:v>
                </c:pt>
                <c:pt idx="152">
                  <c:v>55.404879967769119</c:v>
                </c:pt>
                <c:pt idx="153">
                  <c:v>56.660713328109622</c:v>
                </c:pt>
                <c:pt idx="154">
                  <c:v>57.55946519396101</c:v>
                </c:pt>
                <c:pt idx="155">
                  <c:v>57.651437810816354</c:v>
                </c:pt>
                <c:pt idx="156">
                  <c:v>56.703830498759679</c:v>
                </c:pt>
                <c:pt idx="157">
                  <c:v>54.945347218459354</c:v>
                </c:pt>
                <c:pt idx="158">
                  <c:v>52.979400226143426</c:v>
                </c:pt>
                <c:pt idx="159">
                  <c:v>51.380775492212265</c:v>
                </c:pt>
                <c:pt idx="160">
                  <c:v>50.369111640315438</c:v>
                </c:pt>
                <c:pt idx="161">
                  <c:v>49.832555250074392</c:v>
                </c:pt>
                <c:pt idx="162">
                  <c:v>49.555480192652276</c:v>
                </c:pt>
                <c:pt idx="163">
                  <c:v>49.381292193134485</c:v>
                </c:pt>
                <c:pt idx="164">
                  <c:v>49.237665199386392</c:v>
                </c:pt>
                <c:pt idx="165">
                  <c:v>49.100986401014623</c:v>
                </c:pt>
                <c:pt idx="166">
                  <c:v>48.965552420645295</c:v>
                </c:pt>
                <c:pt idx="167">
                  <c:v>48.830290602238314</c:v>
                </c:pt>
                <c:pt idx="168">
                  <c:v>48.695007704680094</c:v>
                </c:pt>
                <c:pt idx="169">
                  <c:v>48.559638844199263</c:v>
                </c:pt>
                <c:pt idx="170">
                  <c:v>48.424137330308973</c:v>
                </c:pt>
                <c:pt idx="171">
                  <c:v>48.288462721261808</c:v>
                </c:pt>
                <c:pt idx="172">
                  <c:v>48.152579892458668</c:v>
                </c:pt>
                <c:pt idx="173">
                  <c:v>48.016458933262541</c:v>
                </c:pt>
                <c:pt idx="174">
                  <c:v>47.880075002296415</c:v>
                </c:pt>
                <c:pt idx="175">
                  <c:v>47.743408101305427</c:v>
                </c:pt>
                <c:pt idx="176">
                  <c:v>47.606442783063301</c:v>
                </c:pt>
                <c:pt idx="177">
                  <c:v>47.469167810905873</c:v>
                </c:pt>
                <c:pt idx="178">
                  <c:v>47.331575786238425</c:v>
                </c:pt>
                <c:pt idx="179">
                  <c:v>47.193662758572515</c:v>
                </c:pt>
                <c:pt idx="180">
                  <c:v>47.055427830591839</c:v>
                </c:pt>
                <c:pt idx="181">
                  <c:v>46.91687276859453</c:v>
                </c:pt>
                <c:pt idx="182">
                  <c:v>46.778001626537275</c:v>
                </c:pt>
                <c:pt idx="183">
                  <c:v>46.638820389914407</c:v>
                </c:pt>
                <c:pt idx="184">
                  <c:v>46.499336643902922</c:v>
                </c:pt>
                <c:pt idx="185">
                  <c:v>46.359559268633831</c:v>
                </c:pt>
                <c:pt idx="186">
                  <c:v>46.219498163122232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74.408666626888248</c:v>
                </c:pt>
                <c:pt idx="7">
                  <c:v>74.432553186271377</c:v>
                </c:pt>
                <c:pt idx="8">
                  <c:v>74.455297000063453</c:v>
                </c:pt>
                <c:pt idx="9">
                  <c:v>74.476751319920098</c:v>
                </c:pt>
                <c:pt idx="10">
                  <c:v>74.496753627747196</c:v>
                </c:pt>
                <c:pt idx="11">
                  <c:v>74.515124358372447</c:v>
                </c:pt>
                <c:pt idx="12">
                  <c:v>74.531665598722753</c:v>
                </c:pt>
                <c:pt idx="13">
                  <c:v>74.546159783189026</c:v>
                </c:pt>
                <c:pt idx="14">
                  <c:v>74.558368410177849</c:v>
                </c:pt>
                <c:pt idx="15">
                  <c:v>74.568030810906535</c:v>
                </c:pt>
                <c:pt idx="16">
                  <c:v>74.574863008280261</c:v>
                </c:pt>
                <c:pt idx="17">
                  <c:v>74.578556711131682</c:v>
                </c:pt>
                <c:pt idx="18">
                  <c:v>74.578778497079568</c:v>
                </c:pt>
                <c:pt idx="19">
                  <c:v>74.575169245572127</c:v>
                </c:pt>
                <c:pt idx="20">
                  <c:v>74.567343891017146</c:v>
                </c:pt>
                <c:pt idx="21">
                  <c:v>74.554891573856025</c:v>
                </c:pt>
                <c:pt idx="22">
                  <c:v>74.537376274460897</c:v>
                </c:pt>
                <c:pt idx="23">
                  <c:v>74.514338020143526</c:v>
                </c:pt>
                <c:pt idx="24">
                  <c:v>74.485294758531523</c:v>
                </c:pt>
                <c:pt idx="25">
                  <c:v>74.44974499013999</c:v>
                </c:pt>
                <c:pt idx="26">
                  <c:v>74.407171248086954</c:v>
                </c:pt>
                <c:pt idx="27">
                  <c:v>74.357044502472377</c:v>
                </c:pt>
                <c:pt idx="28">
                  <c:v>74.298829549899395</c:v>
                </c:pt>
                <c:pt idx="29">
                  <c:v>74.231991424045404</c:v>
                </c:pt>
                <c:pt idx="30">
                  <c:v>74.156002830464203</c:v>
                </c:pt>
                <c:pt idx="31">
                  <c:v>74.070352567738453</c:v>
                </c:pt>
                <c:pt idx="32">
                  <c:v>73.974554848156146</c:v>
                </c:pt>
                <c:pt idx="33">
                  <c:v>73.868159375493022</c:v>
                </c:pt>
                <c:pt idx="34">
                  <c:v>73.750761977408914</c:v>
                </c:pt>
                <c:pt idx="35">
                  <c:v>73.622015528558947</c:v>
                </c:pt>
                <c:pt idx="36">
                  <c:v>73.481640841874352</c:v>
                </c:pt>
                <c:pt idx="37">
                  <c:v>73.329437154459129</c:v>
                </c:pt>
                <c:pt idx="38">
                  <c:v>73.165291796509152</c:v>
                </c:pt>
                <c:pt idx="39">
                  <c:v>72.989188611910492</c:v>
                </c:pt>
                <c:pt idx="40">
                  <c:v>72.801214702434351</c:v>
                </c:pt>
                <c:pt idx="41">
                  <c:v>72.601565097180369</c:v>
                </c:pt>
                <c:pt idx="42">
                  <c:v>72.390545006698645</c:v>
                </c:pt>
                <c:pt idx="43">
                  <c:v>72.168569406222687</c:v>
                </c:pt>
                <c:pt idx="44">
                  <c:v>71.936159801160187</c:v>
                </c:pt>
                <c:pt idx="45">
                  <c:v>71.69393815427695</c:v>
                </c:pt>
                <c:pt idx="46">
                  <c:v>71.442618089472163</c:v>
                </c:pt>
                <c:pt idx="47">
                  <c:v>71.182993621783268</c:v>
                </c:pt>
                <c:pt idx="48">
                  <c:v>70.915925786875903</c:v>
                </c:pt>
                <c:pt idx="49">
                  <c:v>70.642327646010216</c:v>
                </c:pt>
                <c:pt idx="50">
                  <c:v>70.363148216324944</c:v>
                </c:pt>
                <c:pt idx="51">
                  <c:v>70.079355915894084</c:v>
                </c:pt>
                <c:pt idx="52">
                  <c:v>69.791922116257339</c:v>
                </c:pt>
                <c:pt idx="53">
                  <c:v>69.501805363227973</c:v>
                </c:pt>
                <c:pt idx="54">
                  <c:v>69.209936764034694</c:v>
                </c:pt>
                <c:pt idx="55">
                  <c:v>68.917206951954782</c:v>
                </c:pt>
                <c:pt idx="56">
                  <c:v>68.624454936763684</c:v>
                </c:pt>
                <c:pt idx="57">
                  <c:v>68.332459039296381</c:v>
                </c:pt>
                <c:pt idx="58">
                  <c:v>68.041929999513158</c:v>
                </c:pt>
                <c:pt idx="59">
                  <c:v>67.753506246836594</c:v>
                </c:pt>
                <c:pt idx="60">
                  <c:v>67.467751234634534</c:v>
                </c:pt>
                <c:pt idx="61">
                  <c:v>67.18515267109764</c:v>
                </c:pt>
                <c:pt idx="62">
                  <c:v>66.90612342800739</c:v>
                </c:pt>
                <c:pt idx="63">
                  <c:v>66.631003876925362</c:v>
                </c:pt>
                <c:pt idx="64">
                  <c:v>66.360065387703656</c:v>
                </c:pt>
                <c:pt idx="65">
                  <c:v>66.093514724526997</c:v>
                </c:pt>
                <c:pt idx="66">
                  <c:v>65.83149908701057</c:v>
                </c:pt>
                <c:pt idx="67">
                  <c:v>65.574111565078468</c:v>
                </c:pt>
                <c:pt idx="68">
                  <c:v>65.321396803430986</c:v>
                </c:pt>
                <c:pt idx="69">
                  <c:v>65.07335670168581</c:v>
                </c:pt>
                <c:pt idx="70">
                  <c:v>64.829956007494403</c:v>
                </c:pt>
                <c:pt idx="71">
                  <c:v>64.591127690327539</c:v>
                </c:pt>
                <c:pt idx="72">
                  <c:v>64.356778011915182</c:v>
                </c:pt>
                <c:pt idx="73">
                  <c:v>64.126791234677</c:v>
                </c:pt>
                <c:pt idx="74">
                  <c:v>63.901033931436075</c:v>
                </c:pt>
                <c:pt idx="75">
                  <c:v>63.679358878111671</c:v>
                </c:pt>
                <c:pt idx="76">
                  <c:v>63.461608526010586</c:v>
                </c:pt>
                <c:pt idx="77">
                  <c:v>63.247618062012272</c:v>
                </c:pt>
                <c:pt idx="78">
                  <c:v>63.037218073699407</c:v>
                </c:pt>
                <c:pt idx="79">
                  <c:v>62.830236842706888</c:v>
                </c:pt>
                <c:pt idx="80">
                  <c:v>62.626502293643242</c:v>
                </c:pt>
                <c:pt idx="81">
                  <c:v>62.425843628268716</c:v>
                </c:pt>
                <c:pt idx="82">
                  <c:v>62.228092675547657</c:v>
                </c:pt>
                <c:pt idx="83">
                  <c:v>62.033084988054178</c:v>
                </c:pt>
                <c:pt idx="84">
                  <c:v>61.84066071427138</c:v>
                </c:pt>
                <c:pt idx="85">
                  <c:v>61.650665274823055</c:v>
                </c:pt>
                <c:pt idx="86">
                  <c:v>61.462949868800706</c:v>
                </c:pt>
                <c:pt idx="87">
                  <c:v>61.277371834253337</c:v>
                </c:pt>
                <c:pt idx="88">
                  <c:v>61.093794884711464</c:v>
                </c:pt>
                <c:pt idx="89">
                  <c:v>60.912089241409092</c:v>
                </c:pt>
                <c:pt idx="90">
                  <c:v>60.73213167871755</c:v>
                </c:pt>
                <c:pt idx="91">
                  <c:v>60.553805498254683</c:v>
                </c:pt>
                <c:pt idx="92">
                  <c:v>60.37700044521732</c:v>
                </c:pt>
                <c:pt idx="93">
                  <c:v>60.201612578717352</c:v>
                </c:pt>
                <c:pt idx="94">
                  <c:v>60.02754410629489</c:v>
                </c:pt>
                <c:pt idx="95">
                  <c:v>59.854703191333762</c:v>
                </c:pt>
                <c:pt idx="96">
                  <c:v>59.683003740813575</c:v>
                </c:pt>
                <c:pt idx="97">
                  <c:v>59.512365179690512</c:v>
                </c:pt>
                <c:pt idx="98">
                  <c:v>59.342712217196365</c:v>
                </c:pt>
                <c:pt idx="99">
                  <c:v>59.173974609472403</c:v>
                </c:pt>
                <c:pt idx="100">
                  <c:v>59.006086922197646</c:v>
                </c:pt>
                <c:pt idx="101">
                  <c:v>58.838988296221956</c:v>
                </c:pt>
                <c:pt idx="102">
                  <c:v>58.672622218657828</c:v>
                </c:pt>
                <c:pt idx="103">
                  <c:v>58.50693630141366</c:v>
                </c:pt>
                <c:pt idx="104">
                  <c:v>58.341882068752703</c:v>
                </c:pt>
                <c:pt idx="105">
                  <c:v>58.177414755128325</c:v>
                </c:pt>
                <c:pt idx="106">
                  <c:v>58.013493114267455</c:v>
                </c:pt>
                <c:pt idx="107">
                  <c:v>57.850079240243574</c:v>
                </c:pt>
                <c:pt idx="108">
                  <c:v>57.687138401089825</c:v>
                </c:pt>
                <c:pt idx="109">
                  <c:v>57.52463888534534</c:v>
                </c:pt>
                <c:pt idx="110">
                  <c:v>57.362551861798842</c:v>
                </c:pt>
                <c:pt idx="111">
                  <c:v>57.200851252584251</c:v>
                </c:pt>
                <c:pt idx="112">
                  <c:v>57.039513619691881</c:v>
                </c:pt>
                <c:pt idx="113">
                  <c:v>56.878518064876744</c:v>
                </c:pt>
                <c:pt idx="114">
                  <c:v>56.717846142871259</c:v>
                </c:pt>
                <c:pt idx="115">
                  <c:v>56.557481787734673</c:v>
                </c:pt>
                <c:pt idx="116">
                  <c:v>56.397411252094194</c:v>
                </c:pt>
                <c:pt idx="117">
                  <c:v>56.237623058945935</c:v>
                </c:pt>
                <c:pt idx="118">
                  <c:v>56.078107965582447</c:v>
                </c:pt>
                <c:pt idx="119">
                  <c:v>55.91885893909491</c:v>
                </c:pt>
                <c:pt idx="120">
                  <c:v>55.759871142752012</c:v>
                </c:pt>
                <c:pt idx="121">
                  <c:v>55.601141932384678</c:v>
                </c:pt>
                <c:pt idx="122">
                  <c:v>55.442670861694864</c:v>
                </c:pt>
                <c:pt idx="123">
                  <c:v>55.284459695157572</c:v>
                </c:pt>
                <c:pt idx="124">
                  <c:v>55.126512426889967</c:v>
                </c:pt>
                <c:pt idx="125">
                  <c:v>54.968835303518425</c:v>
                </c:pt>
                <c:pt idx="126">
                  <c:v>54.811436848681261</c:v>
                </c:pt>
                <c:pt idx="127">
                  <c:v>54.654327886361095</c:v>
                </c:pt>
                <c:pt idx="128">
                  <c:v>54.497521559750908</c:v>
                </c:pt>
                <c:pt idx="129">
                  <c:v>54.341033341828037</c:v>
                </c:pt>
                <c:pt idx="130">
                  <c:v>54.18488103325442</c:v>
                </c:pt>
                <c:pt idx="131">
                  <c:v>54.029084742656586</c:v>
                </c:pt>
                <c:pt idx="132">
                  <c:v>53.873666843794297</c:v>
                </c:pt>
                <c:pt idx="133">
                  <c:v>53.718651903635475</c:v>
                </c:pt>
                <c:pt idx="134">
                  <c:v>53.564066574963832</c:v>
                </c:pt>
                <c:pt idx="135">
                  <c:v>53.409939446908517</c:v>
                </c:pt>
                <c:pt idx="136">
                  <c:v>53.256300846766528</c:v>
                </c:pt>
                <c:pt idx="137">
                  <c:v>53.103182586760134</c:v>
                </c:pt>
                <c:pt idx="138">
                  <c:v>52.950617650008823</c:v>
                </c:pt>
                <c:pt idx="139">
                  <c:v>52.798639811073201</c:v>
                </c:pt>
                <c:pt idx="140">
                  <c:v>52.647283188012814</c:v>
                </c:pt>
                <c:pt idx="141">
                  <c:v>52.49658172504072</c:v>
                </c:pt>
                <c:pt idx="142">
                  <c:v>52.346568607574731</c:v>
                </c:pt>
                <c:pt idx="143">
                  <c:v>52.197275614757928</c:v>
                </c:pt>
                <c:pt idx="144">
                  <c:v>52.048732418279123</c:v>
                </c:pt>
                <c:pt idx="145">
                  <c:v>51.900965840429834</c:v>
                </c:pt>
                <c:pt idx="146">
                  <c:v>51.753999088589225</c:v>
                </c:pt>
                <c:pt idx="147">
                  <c:v>51.607850987460751</c:v>
                </c:pt>
                <c:pt idx="148">
                  <c:v>51.462535234069762</c:v>
                </c:pt>
                <c:pt idx="149">
                  <c:v>51.318059703404266</c:v>
                </c:pt>
                <c:pt idx="150">
                  <c:v>51.174425834271574</c:v>
                </c:pt>
                <c:pt idx="151">
                  <c:v>51.031628125111112</c:v>
                </c:pt>
                <c:pt idx="152">
                  <c:v>50.889653767885314</c:v>
                </c:pt>
                <c:pt idx="153">
                  <c:v>50.748482444624088</c:v>
                </c:pt>
                <c:pt idx="154">
                  <c:v>50.608086305741537</c:v>
                </c:pt>
                <c:pt idx="155">
                  <c:v>50.468430142074666</c:v>
                </c:pt>
                <c:pt idx="156">
                  <c:v>50.329471754098535</c:v>
                </c:pt>
                <c:pt idx="157">
                  <c:v>50.191162512499204</c:v>
                </c:pt>
                <c:pt idx="158">
                  <c:v>50.053448094900261</c:v>
                </c:pt>
                <c:pt idx="159">
                  <c:v>49.916269374759523</c:v>
                </c:pt>
                <c:pt idx="160">
                  <c:v>49.77956343097074</c:v>
                </c:pt>
                <c:pt idx="161">
                  <c:v>49.643264641107741</c:v>
                </c:pt>
                <c:pt idx="162">
                  <c:v>49.507305817951625</c:v>
                </c:pt>
                <c:pt idx="163">
                  <c:v>49.371619348145238</c:v>
                </c:pt>
                <c:pt idx="164">
                  <c:v>49.236138293490178</c:v>
                </c:pt>
                <c:pt idx="165">
                  <c:v>49.10079741928925</c:v>
                </c:pt>
                <c:pt idx="166">
                  <c:v>48.965534119810563</c:v>
                </c:pt>
                <c:pt idx="167">
                  <c:v>48.830289217858642</c:v>
                </c:pt>
                <c:pt idx="168">
                  <c:v>48.695007622982601</c:v>
                </c:pt>
                <c:pt idx="169">
                  <c:v>48.559638840441941</c:v>
                </c:pt>
                <c:pt idx="170">
                  <c:v>48.424137330174418</c:v>
                </c:pt>
                <c:pt idx="171">
                  <c:v>48.288462721258057</c:v>
                </c:pt>
                <c:pt idx="172">
                  <c:v>48.15257989245859</c:v>
                </c:pt>
                <c:pt idx="173">
                  <c:v>48.016458933262541</c:v>
                </c:pt>
                <c:pt idx="174">
                  <c:v>47.880075002296415</c:v>
                </c:pt>
                <c:pt idx="175">
                  <c:v>47.743408101305427</c:v>
                </c:pt>
                <c:pt idx="176">
                  <c:v>47.606442783063301</c:v>
                </c:pt>
                <c:pt idx="177">
                  <c:v>47.469167810905873</c:v>
                </c:pt>
                <c:pt idx="178">
                  <c:v>47.331575786238425</c:v>
                </c:pt>
                <c:pt idx="179">
                  <c:v>47.193662758572515</c:v>
                </c:pt>
                <c:pt idx="180">
                  <c:v>47.055427830591839</c:v>
                </c:pt>
                <c:pt idx="181">
                  <c:v>46.91687276859453</c:v>
                </c:pt>
                <c:pt idx="182">
                  <c:v>46.778001626537275</c:v>
                </c:pt>
                <c:pt idx="183">
                  <c:v>46.638820389914407</c:v>
                </c:pt>
                <c:pt idx="184">
                  <c:v>46.499336643902922</c:v>
                </c:pt>
                <c:pt idx="185">
                  <c:v>46.359559268633831</c:v>
                </c:pt>
                <c:pt idx="186">
                  <c:v>46.219498163122232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76.613</c:v>
                </c:pt>
                <c:pt idx="1">
                  <c:v>77</c:v>
                </c:pt>
                <c:pt idx="2">
                  <c:v>76.016000000000005</c:v>
                </c:pt>
                <c:pt idx="3">
                  <c:v>76.742000000000004</c:v>
                </c:pt>
                <c:pt idx="4">
                  <c:v>76.483999999999995</c:v>
                </c:pt>
                <c:pt idx="5">
                  <c:v>76.370999999999995</c:v>
                </c:pt>
                <c:pt idx="6">
                  <c:v>76.274000000000001</c:v>
                </c:pt>
                <c:pt idx="7">
                  <c:v>75.968000000000004</c:v>
                </c:pt>
                <c:pt idx="8">
                  <c:v>74.855000000000004</c:v>
                </c:pt>
                <c:pt idx="9">
                  <c:v>75.468000000000004</c:v>
                </c:pt>
                <c:pt idx="10">
                  <c:v>74.903000000000006</c:v>
                </c:pt>
                <c:pt idx="11">
                  <c:v>76.403000000000006</c:v>
                </c:pt>
                <c:pt idx="12">
                  <c:v>75.613</c:v>
                </c:pt>
                <c:pt idx="13">
                  <c:v>76.161000000000001</c:v>
                </c:pt>
                <c:pt idx="14">
                  <c:v>76.468000000000004</c:v>
                </c:pt>
                <c:pt idx="15">
                  <c:v>76.177000000000007</c:v>
                </c:pt>
                <c:pt idx="16">
                  <c:v>75.516000000000005</c:v>
                </c:pt>
                <c:pt idx="17">
                  <c:v>75.016000000000005</c:v>
                </c:pt>
                <c:pt idx="18">
                  <c:v>74.935000000000002</c:v>
                </c:pt>
                <c:pt idx="19">
                  <c:v>74.838999999999999</c:v>
                </c:pt>
                <c:pt idx="20">
                  <c:v>74.790000000000006</c:v>
                </c:pt>
                <c:pt idx="21">
                  <c:v>75.531999999999996</c:v>
                </c:pt>
                <c:pt idx="22">
                  <c:v>74.161000000000001</c:v>
                </c:pt>
                <c:pt idx="23">
                  <c:v>74.242000000000004</c:v>
                </c:pt>
                <c:pt idx="24">
                  <c:v>74.918999999999997</c:v>
                </c:pt>
                <c:pt idx="25">
                  <c:v>75.644999999999996</c:v>
                </c:pt>
                <c:pt idx="26">
                  <c:v>74.370999999999995</c:v>
                </c:pt>
                <c:pt idx="27">
                  <c:v>73.983999999999995</c:v>
                </c:pt>
                <c:pt idx="28">
                  <c:v>74.016000000000005</c:v>
                </c:pt>
                <c:pt idx="29">
                  <c:v>75.242000000000004</c:v>
                </c:pt>
                <c:pt idx="30">
                  <c:v>74.935000000000002</c:v>
                </c:pt>
                <c:pt idx="31">
                  <c:v>74.468000000000004</c:v>
                </c:pt>
                <c:pt idx="32">
                  <c:v>75.129000000000005</c:v>
                </c:pt>
                <c:pt idx="33">
                  <c:v>74.644999999999996</c:v>
                </c:pt>
                <c:pt idx="34">
                  <c:v>75.870999999999995</c:v>
                </c:pt>
                <c:pt idx="35">
                  <c:v>75.387</c:v>
                </c:pt>
                <c:pt idx="36">
                  <c:v>75.387</c:v>
                </c:pt>
                <c:pt idx="37">
                  <c:v>75.5</c:v>
                </c:pt>
                <c:pt idx="38">
                  <c:v>75.677000000000007</c:v>
                </c:pt>
                <c:pt idx="39">
                  <c:v>76.274000000000001</c:v>
                </c:pt>
                <c:pt idx="40">
                  <c:v>76.629000000000005</c:v>
                </c:pt>
                <c:pt idx="41">
                  <c:v>76.096999999999994</c:v>
                </c:pt>
                <c:pt idx="42">
                  <c:v>77.370999999999995</c:v>
                </c:pt>
                <c:pt idx="43">
                  <c:v>77.274000000000001</c:v>
                </c:pt>
                <c:pt idx="44">
                  <c:v>78.177000000000007</c:v>
                </c:pt>
                <c:pt idx="45">
                  <c:v>80.370999999999995</c:v>
                </c:pt>
                <c:pt idx="46">
                  <c:v>81.177000000000007</c:v>
                </c:pt>
                <c:pt idx="47">
                  <c:v>82.194000000000003</c:v>
                </c:pt>
                <c:pt idx="48">
                  <c:v>85.081000000000003</c:v>
                </c:pt>
                <c:pt idx="49">
                  <c:v>88.305999999999997</c:v>
                </c:pt>
                <c:pt idx="50">
                  <c:v>95.855000000000004</c:v>
                </c:pt>
                <c:pt idx="51">
                  <c:v>104.82299999999999</c:v>
                </c:pt>
                <c:pt idx="52">
                  <c:v>117.339</c:v>
                </c:pt>
                <c:pt idx="53">
                  <c:v>134.726</c:v>
                </c:pt>
                <c:pt idx="54">
                  <c:v>153.274</c:v>
                </c:pt>
                <c:pt idx="55">
                  <c:v>172.40299999999999</c:v>
                </c:pt>
                <c:pt idx="56">
                  <c:v>191.274</c:v>
                </c:pt>
                <c:pt idx="57">
                  <c:v>206.387</c:v>
                </c:pt>
                <c:pt idx="58">
                  <c:v>218.40299999999999</c:v>
                </c:pt>
                <c:pt idx="59">
                  <c:v>226.17699999999999</c:v>
                </c:pt>
                <c:pt idx="60">
                  <c:v>230.35499999999999</c:v>
                </c:pt>
                <c:pt idx="61">
                  <c:v>231.435</c:v>
                </c:pt>
                <c:pt idx="62">
                  <c:v>226.17699999999999</c:v>
                </c:pt>
                <c:pt idx="63">
                  <c:v>214.64500000000001</c:v>
                </c:pt>
                <c:pt idx="64">
                  <c:v>192.80600000000001</c:v>
                </c:pt>
                <c:pt idx="65">
                  <c:v>156.661</c:v>
                </c:pt>
                <c:pt idx="66">
                  <c:v>114.742</c:v>
                </c:pt>
                <c:pt idx="67">
                  <c:v>82.968000000000004</c:v>
                </c:pt>
                <c:pt idx="68">
                  <c:v>70.596999999999994</c:v>
                </c:pt>
                <c:pt idx="69">
                  <c:v>69.129000000000005</c:v>
                </c:pt>
                <c:pt idx="70">
                  <c:v>70.144999999999996</c:v>
                </c:pt>
                <c:pt idx="71">
                  <c:v>70.805999999999997</c:v>
                </c:pt>
                <c:pt idx="72">
                  <c:v>72.644999999999996</c:v>
                </c:pt>
                <c:pt idx="73">
                  <c:v>74.903000000000006</c:v>
                </c:pt>
                <c:pt idx="74">
                  <c:v>78.887</c:v>
                </c:pt>
                <c:pt idx="75">
                  <c:v>84.855000000000004</c:v>
                </c:pt>
                <c:pt idx="76">
                  <c:v>93.194000000000003</c:v>
                </c:pt>
                <c:pt idx="77">
                  <c:v>103.29</c:v>
                </c:pt>
                <c:pt idx="78">
                  <c:v>115.661</c:v>
                </c:pt>
                <c:pt idx="79">
                  <c:v>130.21</c:v>
                </c:pt>
                <c:pt idx="80">
                  <c:v>143.35499999999999</c:v>
                </c:pt>
                <c:pt idx="81">
                  <c:v>156.98400000000001</c:v>
                </c:pt>
                <c:pt idx="82">
                  <c:v>168.887</c:v>
                </c:pt>
                <c:pt idx="83">
                  <c:v>176.565</c:v>
                </c:pt>
                <c:pt idx="84">
                  <c:v>182.51599999999999</c:v>
                </c:pt>
                <c:pt idx="85">
                  <c:v>182.30600000000001</c:v>
                </c:pt>
                <c:pt idx="86">
                  <c:v>174.79</c:v>
                </c:pt>
                <c:pt idx="87">
                  <c:v>154.887</c:v>
                </c:pt>
                <c:pt idx="88">
                  <c:v>123.048</c:v>
                </c:pt>
                <c:pt idx="89">
                  <c:v>89.483999999999995</c:v>
                </c:pt>
                <c:pt idx="90">
                  <c:v>68.355000000000004</c:v>
                </c:pt>
                <c:pt idx="91">
                  <c:v>62.387</c:v>
                </c:pt>
                <c:pt idx="92">
                  <c:v>61.628999999999998</c:v>
                </c:pt>
                <c:pt idx="93">
                  <c:v>61.758000000000003</c:v>
                </c:pt>
                <c:pt idx="94">
                  <c:v>61.741999999999997</c:v>
                </c:pt>
                <c:pt idx="95">
                  <c:v>61.918999999999997</c:v>
                </c:pt>
                <c:pt idx="96">
                  <c:v>62.097000000000001</c:v>
                </c:pt>
                <c:pt idx="97">
                  <c:v>61.661000000000001</c:v>
                </c:pt>
                <c:pt idx="98">
                  <c:v>61.29</c:v>
                </c:pt>
                <c:pt idx="99">
                  <c:v>60.694000000000003</c:v>
                </c:pt>
                <c:pt idx="100">
                  <c:v>61.064999999999998</c:v>
                </c:pt>
                <c:pt idx="101">
                  <c:v>61.435000000000002</c:v>
                </c:pt>
                <c:pt idx="102">
                  <c:v>60.677</c:v>
                </c:pt>
                <c:pt idx="103">
                  <c:v>60.838999999999999</c:v>
                </c:pt>
                <c:pt idx="104">
                  <c:v>60.871000000000002</c:v>
                </c:pt>
                <c:pt idx="105">
                  <c:v>60.515999999999998</c:v>
                </c:pt>
                <c:pt idx="106">
                  <c:v>61.968000000000004</c:v>
                </c:pt>
                <c:pt idx="107">
                  <c:v>61.79</c:v>
                </c:pt>
                <c:pt idx="108">
                  <c:v>61.081000000000003</c:v>
                </c:pt>
                <c:pt idx="109">
                  <c:v>61.21</c:v>
                </c:pt>
                <c:pt idx="110">
                  <c:v>61</c:v>
                </c:pt>
                <c:pt idx="111">
                  <c:v>61.451999999999998</c:v>
                </c:pt>
                <c:pt idx="112">
                  <c:v>61.677</c:v>
                </c:pt>
                <c:pt idx="113">
                  <c:v>60.628999999999998</c:v>
                </c:pt>
                <c:pt idx="114">
                  <c:v>59.871000000000002</c:v>
                </c:pt>
                <c:pt idx="115">
                  <c:v>59.694000000000003</c:v>
                </c:pt>
                <c:pt idx="116">
                  <c:v>60.581000000000003</c:v>
                </c:pt>
                <c:pt idx="117">
                  <c:v>61.29</c:v>
                </c:pt>
                <c:pt idx="118">
                  <c:v>61.758000000000003</c:v>
                </c:pt>
                <c:pt idx="119">
                  <c:v>65.031999999999996</c:v>
                </c:pt>
                <c:pt idx="120">
                  <c:v>66.742000000000004</c:v>
                </c:pt>
                <c:pt idx="121">
                  <c:v>69.596999999999994</c:v>
                </c:pt>
                <c:pt idx="122">
                  <c:v>71.742000000000004</c:v>
                </c:pt>
                <c:pt idx="123">
                  <c:v>72.870999999999995</c:v>
                </c:pt>
                <c:pt idx="124">
                  <c:v>73.257999999999996</c:v>
                </c:pt>
                <c:pt idx="125">
                  <c:v>73.129000000000005</c:v>
                </c:pt>
                <c:pt idx="126">
                  <c:v>71.031999999999996</c:v>
                </c:pt>
                <c:pt idx="127">
                  <c:v>68.725999999999999</c:v>
                </c:pt>
                <c:pt idx="128">
                  <c:v>64.305999999999997</c:v>
                </c:pt>
                <c:pt idx="129">
                  <c:v>61.338999999999999</c:v>
                </c:pt>
                <c:pt idx="130">
                  <c:v>59.081000000000003</c:v>
                </c:pt>
                <c:pt idx="131">
                  <c:v>58.274000000000001</c:v>
                </c:pt>
                <c:pt idx="132">
                  <c:v>56.225999999999999</c:v>
                </c:pt>
                <c:pt idx="133">
                  <c:v>56.097000000000001</c:v>
                </c:pt>
                <c:pt idx="134">
                  <c:v>55.194000000000003</c:v>
                </c:pt>
                <c:pt idx="135">
                  <c:v>56.402999999999999</c:v>
                </c:pt>
                <c:pt idx="136">
                  <c:v>54.758000000000003</c:v>
                </c:pt>
                <c:pt idx="137">
                  <c:v>55.515999999999998</c:v>
                </c:pt>
                <c:pt idx="138">
                  <c:v>56.29</c:v>
                </c:pt>
                <c:pt idx="139">
                  <c:v>55.548000000000002</c:v>
                </c:pt>
                <c:pt idx="140">
                  <c:v>54.694000000000003</c:v>
                </c:pt>
                <c:pt idx="141">
                  <c:v>54.387</c:v>
                </c:pt>
                <c:pt idx="142">
                  <c:v>54.371000000000002</c:v>
                </c:pt>
                <c:pt idx="143">
                  <c:v>54.871000000000002</c:v>
                </c:pt>
                <c:pt idx="144">
                  <c:v>55.225999999999999</c:v>
                </c:pt>
                <c:pt idx="145">
                  <c:v>54.531999999999996</c:v>
                </c:pt>
                <c:pt idx="146">
                  <c:v>55.323</c:v>
                </c:pt>
                <c:pt idx="147">
                  <c:v>56.531999999999996</c:v>
                </c:pt>
                <c:pt idx="148">
                  <c:v>56.081000000000003</c:v>
                </c:pt>
                <c:pt idx="149">
                  <c:v>56.838999999999999</c:v>
                </c:pt>
                <c:pt idx="150">
                  <c:v>57.887</c:v>
                </c:pt>
                <c:pt idx="151">
                  <c:v>58.613</c:v>
                </c:pt>
                <c:pt idx="152">
                  <c:v>60.661000000000001</c:v>
                </c:pt>
                <c:pt idx="153">
                  <c:v>59.871000000000002</c:v>
                </c:pt>
                <c:pt idx="154">
                  <c:v>61.515999999999998</c:v>
                </c:pt>
                <c:pt idx="155">
                  <c:v>59.871000000000002</c:v>
                </c:pt>
                <c:pt idx="156">
                  <c:v>58.677</c:v>
                </c:pt>
                <c:pt idx="157">
                  <c:v>55.838999999999999</c:v>
                </c:pt>
                <c:pt idx="158">
                  <c:v>54.258000000000003</c:v>
                </c:pt>
                <c:pt idx="159">
                  <c:v>53.725999999999999</c:v>
                </c:pt>
                <c:pt idx="160">
                  <c:v>51.838999999999999</c:v>
                </c:pt>
                <c:pt idx="161">
                  <c:v>50.725999999999999</c:v>
                </c:pt>
                <c:pt idx="162">
                  <c:v>50.387</c:v>
                </c:pt>
                <c:pt idx="163">
                  <c:v>50.531999999999996</c:v>
                </c:pt>
                <c:pt idx="164">
                  <c:v>51.177</c:v>
                </c:pt>
                <c:pt idx="165">
                  <c:v>50.951999999999998</c:v>
                </c:pt>
                <c:pt idx="166">
                  <c:v>51.064999999999998</c:v>
                </c:pt>
                <c:pt idx="167">
                  <c:v>50</c:v>
                </c:pt>
                <c:pt idx="168">
                  <c:v>50.177</c:v>
                </c:pt>
                <c:pt idx="169">
                  <c:v>49.29</c:v>
                </c:pt>
                <c:pt idx="170">
                  <c:v>50.515999999999998</c:v>
                </c:pt>
                <c:pt idx="171">
                  <c:v>49.5</c:v>
                </c:pt>
                <c:pt idx="172">
                  <c:v>48.225999999999999</c:v>
                </c:pt>
                <c:pt idx="173">
                  <c:v>49.418999999999997</c:v>
                </c:pt>
                <c:pt idx="174">
                  <c:v>48.661000000000001</c:v>
                </c:pt>
                <c:pt idx="175">
                  <c:v>48.741999999999997</c:v>
                </c:pt>
                <c:pt idx="176">
                  <c:v>49.194000000000003</c:v>
                </c:pt>
                <c:pt idx="177">
                  <c:v>48.305999999999997</c:v>
                </c:pt>
                <c:pt idx="178">
                  <c:v>48.79</c:v>
                </c:pt>
                <c:pt idx="179">
                  <c:v>49.21</c:v>
                </c:pt>
                <c:pt idx="180">
                  <c:v>49.194000000000003</c:v>
                </c:pt>
                <c:pt idx="181">
                  <c:v>48.081000000000003</c:v>
                </c:pt>
                <c:pt idx="182">
                  <c:v>48</c:v>
                </c:pt>
                <c:pt idx="183">
                  <c:v>47.677</c:v>
                </c:pt>
                <c:pt idx="184">
                  <c:v>47.725999999999999</c:v>
                </c:pt>
                <c:pt idx="185">
                  <c:v>47.984000000000002</c:v>
                </c:pt>
                <c:pt idx="186">
                  <c:v>48.21</c:v>
                </c:pt>
                <c:pt idx="187">
                  <c:v>47.918999999999997</c:v>
                </c:pt>
                <c:pt idx="188">
                  <c:v>47.015999999999998</c:v>
                </c:pt>
                <c:pt idx="189">
                  <c:v>47.274000000000001</c:v>
                </c:pt>
                <c:pt idx="190">
                  <c:v>47.531999999999996</c:v>
                </c:pt>
                <c:pt idx="191">
                  <c:v>46.354999999999997</c:v>
                </c:pt>
                <c:pt idx="192">
                  <c:v>46.741999999999997</c:v>
                </c:pt>
                <c:pt idx="193">
                  <c:v>47</c:v>
                </c:pt>
                <c:pt idx="194">
                  <c:v>47.258000000000003</c:v>
                </c:pt>
                <c:pt idx="195">
                  <c:v>47.29</c:v>
                </c:pt>
                <c:pt idx="196">
                  <c:v>46.418999999999997</c:v>
                </c:pt>
                <c:pt idx="197">
                  <c:v>46.194000000000003</c:v>
                </c:pt>
                <c:pt idx="198">
                  <c:v>47.484000000000002</c:v>
                </c:pt>
                <c:pt idx="199">
                  <c:v>46.031999999999996</c:v>
                </c:pt>
                <c:pt idx="200">
                  <c:v>46.968000000000004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74.801111835177096</c:v>
                </c:pt>
                <c:pt idx="8">
                  <c:v>74.841736810039961</c:v>
                </c:pt>
                <c:pt idx="9">
                  <c:v>74.881547377989833</c:v>
                </c:pt>
                <c:pt idx="10">
                  <c:v>74.92042088967591</c:v>
                </c:pt>
                <c:pt idx="11">
                  <c:v>74.958220260133302</c:v>
                </c:pt>
                <c:pt idx="12">
                  <c:v>74.994792688100063</c:v>
                </c:pt>
                <c:pt idx="13">
                  <c:v>75.029968335082131</c:v>
                </c:pt>
                <c:pt idx="14">
                  <c:v>75.063558980798064</c:v>
                </c:pt>
                <c:pt idx="15">
                  <c:v>75.095356676875127</c:v>
                </c:pt>
                <c:pt idx="16">
                  <c:v>75.125132426979917</c:v>
                </c:pt>
                <c:pt idx="17">
                  <c:v>75.15263492931777</c:v>
                </c:pt>
                <c:pt idx="18">
                  <c:v>75.177589427359408</c:v>
                </c:pt>
                <c:pt idx="19">
                  <c:v>75.19969672821702</c:v>
                </c:pt>
                <c:pt idx="20">
                  <c:v>75.218632468221315</c:v>
                </c:pt>
                <c:pt idx="21">
                  <c:v>75.234046737617049</c:v>
                </c:pt>
                <c:pt idx="22">
                  <c:v>75.245564231564103</c:v>
                </c:pt>
                <c:pt idx="23">
                  <c:v>75.25278519219188</c:v>
                </c:pt>
                <c:pt idx="24">
                  <c:v>75.255287580302664</c:v>
                </c:pt>
                <c:pt idx="25">
                  <c:v>75.252631222862817</c:v>
                </c:pt>
                <c:pt idx="26">
                  <c:v>75.24436521678264</c:v>
                </c:pt>
                <c:pt idx="27">
                  <c:v>75.23004077522792</c:v>
                </c:pt>
                <c:pt idx="28">
                  <c:v>75.209233193488316</c:v>
                </c:pt>
                <c:pt idx="29">
                  <c:v>75.181578985379772</c:v>
                </c:pt>
                <c:pt idx="30">
                  <c:v>75.146837885743622</c:v>
                </c:pt>
                <c:pt idx="31">
                  <c:v>75.10499478715883</c:v>
                </c:pt>
                <c:pt idx="32">
                  <c:v>75.056424243185759</c:v>
                </c:pt>
                <c:pt idx="33">
                  <c:v>75.002150264371352</c:v>
                </c:pt>
                <c:pt idx="34">
                  <c:v>74.944246745164492</c:v>
                </c:pt>
                <c:pt idx="35">
                  <c:v>74.886438298717877</c:v>
                </c:pt>
                <c:pt idx="36">
                  <c:v>74.834975749659051</c:v>
                </c:pt>
                <c:pt idx="37">
                  <c:v>74.799871692141252</c:v>
                </c:pt>
                <c:pt idx="38">
                  <c:v>74.796584087517303</c:v>
                </c:pt>
                <c:pt idx="39">
                  <c:v>74.848222573683344</c:v>
                </c:pt>
                <c:pt idx="40">
                  <c:v>74.988314164620874</c:v>
                </c:pt>
                <c:pt idx="41">
                  <c:v>75.264093242683771</c:v>
                </c:pt>
                <c:pt idx="42">
                  <c:v>75.740168101527132</c:v>
                </c:pt>
                <c:pt idx="43">
                  <c:v>76.502260961349009</c:v>
                </c:pt>
                <c:pt idx="44">
                  <c:v>77.660527669779057</c:v>
                </c:pt>
                <c:pt idx="45">
                  <c:v>79.351757373081639</c:v>
                </c:pt>
                <c:pt idx="46">
                  <c:v>81.739566524573874</c:v>
                </c:pt>
                <c:pt idx="47">
                  <c:v>85.011585280735588</c:v>
                </c:pt>
                <c:pt idx="48">
                  <c:v>89.372646463461649</c:v>
                </c:pt>
                <c:pt idx="49">
                  <c:v>95.033185675939237</c:v>
                </c:pt>
                <c:pt idx="50">
                  <c:v>102.19248773180171</c:v>
                </c:pt>
                <c:pt idx="51">
                  <c:v>111.01707743238759</c:v>
                </c:pt>
                <c:pt idx="52">
                  <c:v>121.61540647640828</c:v>
                </c:pt>
                <c:pt idx="53">
                  <c:v>134.01089558901845</c:v>
                </c:pt>
                <c:pt idx="54">
                  <c:v>148.1159631378838</c:v>
                </c:pt>
                <c:pt idx="55">
                  <c:v>163.70864102566068</c:v>
                </c:pt>
                <c:pt idx="56">
                  <c:v>180.4070526845544</c:v>
                </c:pt>
                <c:pt idx="57">
                  <c:v>197.61856718239019</c:v>
                </c:pt>
                <c:pt idx="58">
                  <c:v>214.40971532366399</c:v>
                </c:pt>
                <c:pt idx="59">
                  <c:v>229.24037298216118</c:v>
                </c:pt>
                <c:pt idx="60">
                  <c:v>239.63735568515494</c:v>
                </c:pt>
                <c:pt idx="61">
                  <c:v>242.20415536342028</c:v>
                </c:pt>
                <c:pt idx="62">
                  <c:v>233.58310893179947</c:v>
                </c:pt>
                <c:pt idx="63">
                  <c:v>212.47033258453558</c:v>
                </c:pt>
                <c:pt idx="64">
                  <c:v>181.47577012587399</c:v>
                </c:pt>
                <c:pt idx="65">
                  <c:v>146.91447304624086</c:v>
                </c:pt>
                <c:pt idx="66">
                  <c:v>116.01138461024156</c:v>
                </c:pt>
                <c:pt idx="67">
                  <c:v>93.48410548217629</c:v>
                </c:pt>
                <c:pt idx="68">
                  <c:v>80.10845778734992</c:v>
                </c:pt>
                <c:pt idx="69">
                  <c:v>73.853281903469053</c:v>
                </c:pt>
                <c:pt idx="70">
                  <c:v>72.000956598615559</c:v>
                </c:pt>
                <c:pt idx="71">
                  <c:v>72.556368827623032</c:v>
                </c:pt>
                <c:pt idx="72">
                  <c:v>74.536086811845664</c:v>
                </c:pt>
                <c:pt idx="73">
                  <c:v>77.658690338964121</c:v>
                </c:pt>
                <c:pt idx="74">
                  <c:v>81.977467969049144</c:v>
                </c:pt>
                <c:pt idx="75">
                  <c:v>87.652665077386786</c:v>
                </c:pt>
                <c:pt idx="76">
                  <c:v>94.840018769835439</c:v>
                </c:pt>
                <c:pt idx="77">
                  <c:v>103.63225646684043</c:v>
                </c:pt>
                <c:pt idx="78">
                  <c:v>114.01826275751462</c:v>
                </c:pt>
                <c:pt idx="79">
                  <c:v>125.85054877690345</c:v>
                </c:pt>
                <c:pt idx="80">
                  <c:v>138.82245577098183</c:v>
                </c:pt>
                <c:pt idx="81">
                  <c:v>152.45235864825048</c:v>
                </c:pt>
                <c:pt idx="82">
                  <c:v>166.03156171056304</c:v>
                </c:pt>
                <c:pt idx="83">
                  <c:v>178.37027060586297</c:v>
                </c:pt>
                <c:pt idx="84">
                  <c:v>187.1003721537711</c:v>
                </c:pt>
                <c:pt idx="85">
                  <c:v>187.9535449717512</c:v>
                </c:pt>
                <c:pt idx="86">
                  <c:v>176.05197308084416</c:v>
                </c:pt>
                <c:pt idx="87">
                  <c:v>150.60421732977568</c:v>
                </c:pt>
                <c:pt idx="88">
                  <c:v>118.61794354795936</c:v>
                </c:pt>
                <c:pt idx="89">
                  <c:v>90.960037200627852</c:v>
                </c:pt>
                <c:pt idx="90">
                  <c:v>73.889533059560947</c:v>
                </c:pt>
                <c:pt idx="91">
                  <c:v>66.240998152266812</c:v>
                </c:pt>
                <c:pt idx="92">
                  <c:v>63.679247154858921</c:v>
                </c:pt>
                <c:pt idx="93">
                  <c:v>62.955507914382537</c:v>
                </c:pt>
                <c:pt idx="94">
                  <c:v>62.693149133715664</c:v>
                </c:pt>
                <c:pt idx="95">
                  <c:v>62.513283828397434</c:v>
                </c:pt>
                <c:pt idx="96">
                  <c:v>62.344733996016735</c:v>
                </c:pt>
                <c:pt idx="97">
                  <c:v>62.178109939155092</c:v>
                </c:pt>
                <c:pt idx="98">
                  <c:v>62.012478661709004</c:v>
                </c:pt>
                <c:pt idx="99">
                  <c:v>61.847717266516135</c:v>
                </c:pt>
                <c:pt idx="100">
                  <c:v>61.683761594230795</c:v>
                </c:pt>
                <c:pt idx="101">
                  <c:v>61.520555569733993</c:v>
                </c:pt>
                <c:pt idx="102">
                  <c:v>61.35805171431916</c:v>
                </c:pt>
                <c:pt idx="103">
                  <c:v>61.196219289142412</c:v>
                </c:pt>
                <c:pt idx="104">
                  <c:v>61.035064965312706</c:v>
                </c:pt>
                <c:pt idx="105">
                  <c:v>60.874681375033347</c:v>
                </c:pt>
                <c:pt idx="106">
                  <c:v>60.715354121725909</c:v>
                </c:pt>
                <c:pt idx="107">
                  <c:v>60.557782993656765</c:v>
                </c:pt>
                <c:pt idx="108">
                  <c:v>60.403509704418845</c:v>
                </c:pt>
                <c:pt idx="109">
                  <c:v>60.255688041544694</c:v>
                </c:pt>
                <c:pt idx="110">
                  <c:v>60.120366300426618</c:v>
                </c:pt>
                <c:pt idx="111">
                  <c:v>60.00844137916242</c:v>
                </c:pt>
                <c:pt idx="112">
                  <c:v>59.938334801340588</c:v>
                </c:pt>
                <c:pt idx="113">
                  <c:v>59.939173212459295</c:v>
                </c:pt>
                <c:pt idx="114">
                  <c:v>60.053798524069236</c:v>
                </c:pt>
                <c:pt idx="115">
                  <c:v>60.34033802114174</c:v>
                </c:pt>
                <c:pt idx="116">
                  <c:v>60.870517697617693</c:v>
                </c:pt>
                <c:pt idx="117">
                  <c:v>61.722708383235059</c:v>
                </c:pt>
                <c:pt idx="118">
                  <c:v>62.968091020958148</c:v>
                </c:pt>
                <c:pt idx="119">
                  <c:v>64.648980437847115</c:v>
                </c:pt>
                <c:pt idx="120">
                  <c:v>66.74784580964706</c:v>
                </c:pt>
                <c:pt idx="121">
                  <c:v>69.143147411211146</c:v>
                </c:pt>
                <c:pt idx="122">
                  <c:v>71.551085290323996</c:v>
                </c:pt>
                <c:pt idx="123">
                  <c:v>73.481178116922081</c:v>
                </c:pt>
                <c:pt idx="124">
                  <c:v>74.291581475435805</c:v>
                </c:pt>
                <c:pt idx="125">
                  <c:v>73.438611421277017</c:v>
                </c:pt>
                <c:pt idx="126">
                  <c:v>70.855142882122621</c:v>
                </c:pt>
                <c:pt idx="127">
                  <c:v>67.149131845273047</c:v>
                </c:pt>
                <c:pt idx="128">
                  <c:v>63.343361650222505</c:v>
                </c:pt>
                <c:pt idx="129">
                  <c:v>60.304700865650169</c:v>
                </c:pt>
                <c:pt idx="130">
                  <c:v>58.348564098126964</c:v>
                </c:pt>
                <c:pt idx="131">
                  <c:v>57.292961929516302</c:v>
                </c:pt>
                <c:pt idx="132">
                  <c:v>56.774624431341174</c:v>
                </c:pt>
                <c:pt idx="133">
                  <c:v>56.499778815972498</c:v>
                </c:pt>
                <c:pt idx="134">
                  <c:v>56.310753076393489</c:v>
                </c:pt>
                <c:pt idx="135">
                  <c:v>56.145385142519672</c:v>
                </c:pt>
                <c:pt idx="136">
                  <c:v>55.984933648764212</c:v>
                </c:pt>
                <c:pt idx="137">
                  <c:v>55.824978550002641</c:v>
                </c:pt>
                <c:pt idx="138">
                  <c:v>55.664696503971804</c:v>
                </c:pt>
                <c:pt idx="139">
                  <c:v>55.504021401089716</c:v>
                </c:pt>
                <c:pt idx="140">
                  <c:v>55.343184189999398</c:v>
                </c:pt>
                <c:pt idx="141">
                  <c:v>55.182945981401346</c:v>
                </c:pt>
                <c:pt idx="142">
                  <c:v>55.025339544483472</c:v>
                </c:pt>
                <c:pt idx="143">
                  <c:v>54.875222363064985</c:v>
                </c:pt>
                <c:pt idx="144">
                  <c:v>54.743096424487184</c:v>
                </c:pt>
                <c:pt idx="145">
                  <c:v>54.649483240152932</c:v>
                </c:pt>
                <c:pt idx="146">
                  <c:v>54.630391554608067</c:v>
                </c:pt>
                <c:pt idx="147">
                  <c:v>54.741869027859835</c:v>
                </c:pt>
                <c:pt idx="148">
                  <c:v>55.059530930314438</c:v>
                </c:pt>
                <c:pt idx="149">
                  <c:v>55.667185578765455</c:v>
                </c:pt>
                <c:pt idx="150">
                  <c:v>56.628049726437879</c:v>
                </c:pt>
                <c:pt idx="151">
                  <c:v>57.932699934766752</c:v>
                </c:pt>
                <c:pt idx="152">
                  <c:v>59.424474343263256</c:v>
                </c:pt>
                <c:pt idx="153">
                  <c:v>60.735077479601259</c:v>
                </c:pt>
                <c:pt idx="154">
                  <c:v>61.328800146539479</c:v>
                </c:pt>
                <c:pt idx="155">
                  <c:v>60.759140817514684</c:v>
                </c:pt>
                <c:pt idx="156">
                  <c:v>59.035265486508656</c:v>
                </c:pt>
                <c:pt idx="157">
                  <c:v>56.729116251599571</c:v>
                </c:pt>
                <c:pt idx="158">
                  <c:v>54.60963746960914</c:v>
                </c:pt>
                <c:pt idx="159">
                  <c:v>53.136954315864912</c:v>
                </c:pt>
                <c:pt idx="160">
                  <c:v>52.308597226988375</c:v>
                </c:pt>
                <c:pt idx="161">
                  <c:v>51.882131170954338</c:v>
                </c:pt>
                <c:pt idx="162">
                  <c:v>51.632381838690392</c:v>
                </c:pt>
                <c:pt idx="163">
                  <c:v>51.439694652372317</c:v>
                </c:pt>
                <c:pt idx="164">
                  <c:v>51.260763723620066</c:v>
                </c:pt>
                <c:pt idx="165">
                  <c:v>51.084316295368275</c:v>
                </c:pt>
                <c:pt idx="166">
                  <c:v>50.908217856117865</c:v>
                </c:pt>
                <c:pt idx="167">
                  <c:v>50.732204908784766</c:v>
                </c:pt>
                <c:pt idx="168">
                  <c:v>50.556293261297057</c:v>
                </c:pt>
                <c:pt idx="169">
                  <c:v>50.38052599611396</c:v>
                </c:pt>
                <c:pt idx="170">
                  <c:v>50.204943801220999</c:v>
                </c:pt>
                <c:pt idx="171">
                  <c:v>50.029582279877779</c:v>
                </c:pt>
                <c:pt idx="172">
                  <c:v>49.854471791686272</c:v>
                </c:pt>
                <c:pt idx="173">
                  <c:v>49.679637564064826</c:v>
                </c:pt>
                <c:pt idx="174">
                  <c:v>49.505099902175502</c:v>
                </c:pt>
                <c:pt idx="175">
                  <c:v>49.330874470701872</c:v>
                </c:pt>
                <c:pt idx="176">
                  <c:v>49.156972628963771</c:v>
                </c:pt>
                <c:pt idx="177">
                  <c:v>48.983401802355338</c:v>
                </c:pt>
                <c:pt idx="178">
                  <c:v>48.810165874820179</c:v>
                </c:pt>
                <c:pt idx="179">
                  <c:v>48.637265589113532</c:v>
                </c:pt>
                <c:pt idx="180">
                  <c:v>48.464698943780512</c:v>
                </c:pt>
                <c:pt idx="181">
                  <c:v>48.292461577958051</c:v>
                </c:pt>
                <c:pt idx="182">
                  <c:v>48.120547137181525</c:v>
                </c:pt>
                <c:pt idx="183">
                  <c:v>47.948947615267976</c:v>
                </c:pt>
                <c:pt idx="184">
                  <c:v>47.777653669012835</c:v>
                </c:pt>
                <c:pt idx="185">
                  <c:v>47.606654903855073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74.801111835173216</c:v>
                </c:pt>
                <c:pt idx="8">
                  <c:v>74.841736810028351</c:v>
                </c:pt>
                <c:pt idx="9">
                  <c:v>74.881547377955755</c:v>
                </c:pt>
                <c:pt idx="10">
                  <c:v>74.920420889577827</c:v>
                </c:pt>
                <c:pt idx="11">
                  <c:v>74.958220259856418</c:v>
                </c:pt>
                <c:pt idx="12">
                  <c:v>74.994792687333359</c:v>
                </c:pt>
                <c:pt idx="13">
                  <c:v>75.029968332999758</c:v>
                </c:pt>
                <c:pt idx="14">
                  <c:v>75.063558975250487</c:v>
                </c:pt>
                <c:pt idx="15">
                  <c:v>75.095356662378862</c:v>
                </c:pt>
                <c:pt idx="16">
                  <c:v>75.12513238982487</c:v>
                </c:pt>
                <c:pt idx="17">
                  <c:v>75.152634835908813</c:v>
                </c:pt>
                <c:pt idx="18">
                  <c:v>75.177589197019898</c:v>
                </c:pt>
                <c:pt idx="19">
                  <c:v>75.199696171085876</c:v>
                </c:pt>
                <c:pt idx="20">
                  <c:v>75.218631146452381</c:v>
                </c:pt>
                <c:pt idx="21">
                  <c:v>75.234043661784071</c:v>
                </c:pt>
                <c:pt idx="22">
                  <c:v>75.24555721088602</c:v>
                </c:pt>
                <c:pt idx="23">
                  <c:v>75.252769473931664</c:v>
                </c:pt>
                <c:pt idx="24">
                  <c:v>75.255253062829738</c:v>
                </c:pt>
                <c:pt idx="25">
                  <c:v>75.252556872581593</c:v>
                </c:pt>
                <c:pt idx="26">
                  <c:v>75.244208131556249</c:v>
                </c:pt>
                <c:pt idx="27">
                  <c:v>75.229715240614439</c:v>
                </c:pt>
                <c:pt idx="28">
                  <c:v>75.208571482863618</c:v>
                </c:pt>
                <c:pt idx="29">
                  <c:v>75.180259671453342</c:v>
                </c:pt>
                <c:pt idx="30">
                  <c:v>75.144257781282249</c:v>
                </c:pt>
                <c:pt idx="31">
                  <c:v>75.100045581091337</c:v>
                </c:pt>
                <c:pt idx="32">
                  <c:v>75.047112244892944</c:v>
                </c:pt>
                <c:pt idx="33">
                  <c:v>74.984964876333905</c:v>
                </c:pt>
                <c:pt idx="34">
                  <c:v>74.913137827475239</c:v>
                </c:pt>
                <c:pt idx="35">
                  <c:v>74.831202636519365</c:v>
                </c:pt>
                <c:pt idx="36">
                  <c:v>74.738778350113876</c:v>
                </c:pt>
                <c:pt idx="37">
                  <c:v>74.635541938806426</c:v>
                </c:pt>
                <c:pt idx="38">
                  <c:v>74.521238463589114</c:v>
                </c:pt>
                <c:pt idx="39">
                  <c:v>74.395690612292213</c:v>
                </c:pt>
                <c:pt idx="40">
                  <c:v>74.258807201938964</c:v>
                </c:pt>
                <c:pt idx="41">
                  <c:v>74.110590241610112</c:v>
                </c:pt>
                <c:pt idx="42">
                  <c:v>73.951140173301837</c:v>
                </c:pt>
                <c:pt idx="43">
                  <c:v>73.780658957370079</c:v>
                </c:pt>
                <c:pt idx="44">
                  <c:v>73.599450743898075</c:v>
                </c:pt>
                <c:pt idx="45">
                  <c:v>73.407919968666192</c:v>
                </c:pt>
                <c:pt idx="46">
                  <c:v>73.206566826850491</c:v>
                </c:pt>
                <c:pt idx="47">
                  <c:v>72.995980201520283</c:v>
                </c:pt>
                <c:pt idx="48">
                  <c:v>72.776828248413992</c:v>
                </c:pt>
                <c:pt idx="49">
                  <c:v>72.549846953800937</c:v>
                </c:pt>
                <c:pt idx="50">
                  <c:v>72.3158270794857</c:v>
                </c:pt>
                <c:pt idx="51">
                  <c:v>72.075599980730942</c:v>
                </c:pt>
                <c:pt idx="52">
                  <c:v>71.830022824003635</c:v>
                </c:pt>
                <c:pt idx="53">
                  <c:v>71.579963739820386</c:v>
                </c:pt>
                <c:pt idx="54">
                  <c:v>71.326287422452808</c:v>
                </c:pt>
                <c:pt idx="55">
                  <c:v>71.069841636495028</c:v>
                </c:pt>
                <c:pt idx="56">
                  <c:v>70.811445016138549</c:v>
                </c:pt>
                <c:pt idx="57">
                  <c:v>70.55187645367657</c:v>
                </c:pt>
                <c:pt idx="58">
                  <c:v>70.29186627702947</c:v>
                </c:pt>
                <c:pt idx="59">
                  <c:v>70.032089319369348</c:v>
                </c:pt>
                <c:pt idx="60">
                  <c:v>69.773159893661145</c:v>
                </c:pt>
                <c:pt idx="61">
                  <c:v>69.515628606094623</c:v>
                </c:pt>
                <c:pt idx="62">
                  <c:v>69.259980878238935</c:v>
                </c:pt>
                <c:pt idx="63">
                  <c:v>69.006636999911692</c:v>
                </c:pt>
                <c:pt idx="64">
                  <c:v>68.755953503310963</c:v>
                </c:pt>
                <c:pt idx="65">
                  <c:v>68.508225632800404</c:v>
                </c:pt>
                <c:pt idx="66">
                  <c:v>68.26369068189463</c:v>
                </c:pt>
                <c:pt idx="67">
                  <c:v>68.022531976989868</c:v>
                </c:pt>
                <c:pt idx="68">
                  <c:v>67.784883303565593</c:v>
                </c:pt>
                <c:pt idx="69">
                  <c:v>67.550833592347814</c:v>
                </c:pt>
                <c:pt idx="70">
                  <c:v>67.320431707929814</c:v>
                </c:pt>
                <c:pt idx="71">
                  <c:v>67.093691208602934</c:v>
                </c:pt>
                <c:pt idx="72">
                  <c:v>66.870594972078848</c:v>
                </c:pt>
                <c:pt idx="73">
                  <c:v>66.651099606223568</c:v>
                </c:pt>
                <c:pt idx="74">
                  <c:v>66.435139586080581</c:v>
                </c:pt>
                <c:pt idx="75">
                  <c:v>66.222631077883904</c:v>
                </c:pt>
                <c:pt idx="76">
                  <c:v>66.013475427254548</c:v>
                </c:pt>
                <c:pt idx="77">
                  <c:v>65.807562302350931</c:v>
                </c:pt>
                <c:pt idx="78">
                  <c:v>65.604772493558485</c:v>
                </c:pt>
                <c:pt idx="79">
                  <c:v>65.404980379608389</c:v>
                </c:pt>
                <c:pt idx="80">
                  <c:v>65.208056076109486</c:v>
                </c:pt>
                <c:pt idx="81">
                  <c:v>65.013867286686903</c:v>
                </c:pt>
                <c:pt idx="82">
                  <c:v>64.822280879562982</c:v>
                </c:pt>
                <c:pt idx="83">
                  <c:v>64.633164213792085</c:v>
                </c:pt>
                <c:pt idx="84">
                  <c:v>64.446386239743802</c:v>
                </c:pt>
                <c:pt idx="85">
                  <c:v>64.261818398056207</c:v>
                </c:pt>
                <c:pt idx="86">
                  <c:v>64.079335340355399</c:v>
                </c:pt>
                <c:pt idx="87">
                  <c:v>63.898815493729956</c:v>
                </c:pt>
                <c:pt idx="88">
                  <c:v>63.720141489393207</c:v>
                </c:pt>
                <c:pt idx="89">
                  <c:v>63.54320047427489</c:v>
                </c:pt>
                <c:pt idx="90">
                  <c:v>63.367884322536476</c:v>
                </c:pt>
                <c:pt idx="91">
                  <c:v>63.194089762267481</c:v>
                </c:pt>
                <c:pt idx="92">
                  <c:v>63.021718430936239</c:v>
                </c:pt>
                <c:pt idx="93">
                  <c:v>62.850676871571224</c:v>
                </c:pt>
                <c:pt idx="94">
                  <c:v>62.680876480156691</c:v>
                </c:pt>
                <c:pt idx="95">
                  <c:v>62.512233413351318</c:v>
                </c:pt>
                <c:pt idx="96">
                  <c:v>62.344668464385776</c:v>
                </c:pt>
                <c:pt idx="97">
                  <c:v>62.178106913863807</c:v>
                </c:pt>
                <c:pt idx="98">
                  <c:v>62.012478361178687</c:v>
                </c:pt>
                <c:pt idx="99">
                  <c:v>61.847716541356796</c:v>
                </c:pt>
                <c:pt idx="100">
                  <c:v>61.683759131345099</c:v>
                </c:pt>
                <c:pt idx="101">
                  <c:v>61.520547549061128</c:v>
                </c:pt>
                <c:pt idx="102">
                  <c:v>61.358026747914906</c:v>
                </c:pt>
                <c:pt idx="103">
                  <c:v>61.196145008982555</c:v>
                </c:pt>
                <c:pt idx="104">
                  <c:v>61.034853732554275</c:v>
                </c:pt>
                <c:pt idx="105">
                  <c:v>60.874107230385988</c:v>
                </c:pt>
                <c:pt idx="106">
                  <c:v>60.7138625196487</c:v>
                </c:pt>
                <c:pt idx="107">
                  <c:v>60.554079119284765</c:v>
                </c:pt>
                <c:pt idx="108">
                  <c:v>60.394718849241301</c:v>
                </c:pt>
                <c:pt idx="109">
                  <c:v>60.235745632853181</c:v>
                </c:pt>
                <c:pt idx="110">
                  <c:v>60.077125302486159</c:v>
                </c:pt>
                <c:pt idx="111">
                  <c:v>59.918825408423572</c:v>
                </c:pt>
                <c:pt idx="112">
                  <c:v>59.760815030883521</c:v>
                </c:pt>
                <c:pt idx="113">
                  <c:v>59.603064594986606</c:v>
                </c:pt>
                <c:pt idx="114">
                  <c:v>59.445545688456548</c:v>
                </c:pt>
                <c:pt idx="115">
                  <c:v>59.288230881826543</c:v>
                </c:pt>
                <c:pt idx="116">
                  <c:v>59.131093550944172</c:v>
                </c:pt>
                <c:pt idx="117">
                  <c:v>58.974107701618038</c:v>
                </c:pt>
                <c:pt idx="118">
                  <c:v>58.817247796332168</c:v>
                </c:pt>
                <c:pt idx="119">
                  <c:v>58.66048858307169</c:v>
                </c:pt>
                <c:pt idx="120">
                  <c:v>58.503804926459175</c:v>
                </c:pt>
                <c:pt idx="121">
                  <c:v>58.347171641597164</c:v>
                </c:pt>
                <c:pt idx="122">
                  <c:v>58.190563331253912</c:v>
                </c:pt>
                <c:pt idx="123">
                  <c:v>58.033954227317409</c:v>
                </c:pt>
                <c:pt idx="124">
                  <c:v>57.877318037781528</c:v>
                </c:pt>
                <c:pt idx="125">
                  <c:v>57.720627800917754</c:v>
                </c:pt>
                <c:pt idx="126">
                  <c:v>57.563855748726859</c:v>
                </c:pt>
                <c:pt idx="127">
                  <c:v>57.406973182252656</c:v>
                </c:pt>
                <c:pt idx="128">
                  <c:v>57.249950361870255</c:v>
                </c:pt>
                <c:pt idx="129">
                  <c:v>57.092756416219729</c:v>
                </c:pt>
                <c:pt idx="130">
                  <c:v>56.935359274028386</c:v>
                </c:pt>
                <c:pt idx="131">
                  <c:v>56.777725623625102</c:v>
                </c:pt>
                <c:pt idx="132">
                  <c:v>56.61982090546595</c:v>
                </c:pt>
                <c:pt idx="133">
                  <c:v>56.461609343421848</c:v>
                </c:pt>
                <c:pt idx="134">
                  <c:v>56.303054020872047</c:v>
                </c:pt>
                <c:pt idx="135">
                  <c:v>56.144117007745145</c:v>
                </c:pt>
                <c:pt idx="136">
                  <c:v>55.98475954448115</c:v>
                </c:pt>
                <c:pt idx="137">
                  <c:v>55.824942288381926</c:v>
                </c:pt>
                <c:pt idx="138">
                  <c:v>55.664625626898754</c:v>
                </c:pt>
                <c:pt idx="139">
                  <c:v>55.503770061007344</c:v>
                </c:pt>
                <c:pt idx="140">
                  <c:v>55.342336659886655</c:v>
                </c:pt>
                <c:pt idx="141">
                  <c:v>55.180287585621642</c:v>
                </c:pt>
                <c:pt idx="142">
                  <c:v>55.017586683595646</c:v>
                </c:pt>
                <c:pt idx="143">
                  <c:v>54.85420013068169</c:v>
                </c:pt>
                <c:pt idx="144">
                  <c:v>54.690097129395966</c:v>
                </c:pt>
                <c:pt idx="145">
                  <c:v>54.525250632018356</c:v>
                </c:pt>
                <c:pt idx="146">
                  <c:v>54.359638074561616</c:v>
                </c:pt>
                <c:pt idx="147">
                  <c:v>54.193242096684635</c:v>
                </c:pt>
                <c:pt idx="148">
                  <c:v>54.026051220550158</c:v>
                </c:pt>
                <c:pt idx="149">
                  <c:v>53.858060459588373</c:v>
                </c:pt>
                <c:pt idx="150">
                  <c:v>53.689271827496768</c:v>
                </c:pt>
                <c:pt idx="151">
                  <c:v>53.519694718872884</c:v>
                </c:pt>
                <c:pt idx="152">
                  <c:v>53.349346135822202</c:v>
                </c:pt>
                <c:pt idx="153">
                  <c:v>53.178250739747995</c:v>
                </c:pt>
                <c:pt idx="154">
                  <c:v>53.006440714172683</c:v>
                </c:pt>
                <c:pt idx="155">
                  <c:v>52.833955432540378</c:v>
                </c:pt>
                <c:pt idx="156">
                  <c:v>52.660840934009379</c:v>
                </c:pt>
                <c:pt idx="157">
                  <c:v>52.487149219632556</c:v>
                </c:pt>
                <c:pt idx="158">
                  <c:v>52.312937390335151</c:v>
                </c:pt>
                <c:pt idx="159">
                  <c:v>52.13826665602906</c:v>
                </c:pt>
                <c:pt idx="160">
                  <c:v>51.963201251420699</c:v>
                </c:pt>
                <c:pt idx="161">
                  <c:v>51.787807298100347</c:v>
                </c:pt>
                <c:pt idx="162">
                  <c:v>51.612151654070345</c:v>
                </c:pt>
                <c:pt idx="163">
                  <c:v>51.436300790934283</c:v>
                </c:pt>
                <c:pt idx="164">
                  <c:v>51.260319735713431</c:v>
                </c:pt>
                <c:pt idx="165">
                  <c:v>51.084271109057831</c:v>
                </c:pt>
                <c:pt idx="166">
                  <c:v>50.90821428499892</c:v>
                </c:pt>
                <c:pt idx="167">
                  <c:v>50.732204689940609</c:v>
                </c:pt>
                <c:pt idx="168">
                  <c:v>50.556293250909896</c:v>
                </c:pt>
                <c:pt idx="169">
                  <c:v>50.380525995732469</c:v>
                </c:pt>
                <c:pt idx="170">
                  <c:v>50.204943801210163</c:v>
                </c:pt>
                <c:pt idx="171">
                  <c:v>50.029582279877545</c:v>
                </c:pt>
                <c:pt idx="172">
                  <c:v>49.854471791686265</c:v>
                </c:pt>
                <c:pt idx="173">
                  <c:v>49.679637564064826</c:v>
                </c:pt>
                <c:pt idx="174">
                  <c:v>49.505099902175502</c:v>
                </c:pt>
                <c:pt idx="175">
                  <c:v>49.330874470701872</c:v>
                </c:pt>
                <c:pt idx="176">
                  <c:v>49.156972628963771</c:v>
                </c:pt>
                <c:pt idx="177">
                  <c:v>48.983401802355338</c:v>
                </c:pt>
                <c:pt idx="178">
                  <c:v>48.810165874820179</c:v>
                </c:pt>
                <c:pt idx="179">
                  <c:v>48.637265589113532</c:v>
                </c:pt>
                <c:pt idx="180">
                  <c:v>48.464698943780512</c:v>
                </c:pt>
                <c:pt idx="181">
                  <c:v>48.292461577958051</c:v>
                </c:pt>
                <c:pt idx="182">
                  <c:v>48.120547137181525</c:v>
                </c:pt>
                <c:pt idx="183">
                  <c:v>47.948947615267976</c:v>
                </c:pt>
                <c:pt idx="184">
                  <c:v>47.777653669012835</c:v>
                </c:pt>
                <c:pt idx="185">
                  <c:v>47.606654903855073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82.742000000000004</c:v>
                </c:pt>
                <c:pt idx="1">
                  <c:v>82.418999999999997</c:v>
                </c:pt>
                <c:pt idx="2">
                  <c:v>81.581000000000003</c:v>
                </c:pt>
                <c:pt idx="3">
                  <c:v>81.531999999999996</c:v>
                </c:pt>
                <c:pt idx="4">
                  <c:v>80.451999999999998</c:v>
                </c:pt>
                <c:pt idx="5">
                  <c:v>80.903000000000006</c:v>
                </c:pt>
                <c:pt idx="6">
                  <c:v>80.064999999999998</c:v>
                </c:pt>
                <c:pt idx="7">
                  <c:v>80.548000000000002</c:v>
                </c:pt>
                <c:pt idx="8">
                  <c:v>79.951999999999998</c:v>
                </c:pt>
                <c:pt idx="9">
                  <c:v>78.822999999999993</c:v>
                </c:pt>
                <c:pt idx="10">
                  <c:v>78.983999999999995</c:v>
                </c:pt>
                <c:pt idx="11">
                  <c:v>78.531999999999996</c:v>
                </c:pt>
                <c:pt idx="12">
                  <c:v>78.290000000000006</c:v>
                </c:pt>
                <c:pt idx="13">
                  <c:v>78.564999999999998</c:v>
                </c:pt>
                <c:pt idx="14">
                  <c:v>78.144999999999996</c:v>
                </c:pt>
                <c:pt idx="15">
                  <c:v>77.225999999999999</c:v>
                </c:pt>
                <c:pt idx="16">
                  <c:v>77.790000000000006</c:v>
                </c:pt>
                <c:pt idx="17">
                  <c:v>78.290000000000006</c:v>
                </c:pt>
                <c:pt idx="18">
                  <c:v>76.113</c:v>
                </c:pt>
                <c:pt idx="19">
                  <c:v>77.483999999999995</c:v>
                </c:pt>
                <c:pt idx="20">
                  <c:v>77.918999999999997</c:v>
                </c:pt>
                <c:pt idx="21">
                  <c:v>77.225999999999999</c:v>
                </c:pt>
                <c:pt idx="22">
                  <c:v>76.418999999999997</c:v>
                </c:pt>
                <c:pt idx="23">
                  <c:v>76.644999999999996</c:v>
                </c:pt>
                <c:pt idx="24">
                  <c:v>76.805999999999997</c:v>
                </c:pt>
                <c:pt idx="25">
                  <c:v>77.257999999999996</c:v>
                </c:pt>
                <c:pt idx="26">
                  <c:v>76.661000000000001</c:v>
                </c:pt>
                <c:pt idx="27">
                  <c:v>77.418999999999997</c:v>
                </c:pt>
                <c:pt idx="28">
                  <c:v>76.338999999999999</c:v>
                </c:pt>
                <c:pt idx="29">
                  <c:v>76.983999999999995</c:v>
                </c:pt>
                <c:pt idx="30">
                  <c:v>76.355000000000004</c:v>
                </c:pt>
                <c:pt idx="31">
                  <c:v>78.290000000000006</c:v>
                </c:pt>
                <c:pt idx="32">
                  <c:v>76.516000000000005</c:v>
                </c:pt>
                <c:pt idx="33">
                  <c:v>77.742000000000004</c:v>
                </c:pt>
                <c:pt idx="34">
                  <c:v>77.742000000000004</c:v>
                </c:pt>
                <c:pt idx="35">
                  <c:v>77.209999999999994</c:v>
                </c:pt>
                <c:pt idx="36">
                  <c:v>78.403000000000006</c:v>
                </c:pt>
                <c:pt idx="37">
                  <c:v>78.209999999999994</c:v>
                </c:pt>
                <c:pt idx="38">
                  <c:v>78.031999999999996</c:v>
                </c:pt>
                <c:pt idx="39">
                  <c:v>77.661000000000001</c:v>
                </c:pt>
                <c:pt idx="40">
                  <c:v>78.742000000000004</c:v>
                </c:pt>
                <c:pt idx="41">
                  <c:v>78.451999999999998</c:v>
                </c:pt>
                <c:pt idx="42">
                  <c:v>79.194000000000003</c:v>
                </c:pt>
                <c:pt idx="43">
                  <c:v>80.355000000000004</c:v>
                </c:pt>
                <c:pt idx="44">
                  <c:v>81.435000000000002</c:v>
                </c:pt>
                <c:pt idx="45">
                  <c:v>82.225999999999999</c:v>
                </c:pt>
                <c:pt idx="46">
                  <c:v>85.129000000000005</c:v>
                </c:pt>
                <c:pt idx="47">
                  <c:v>86.468000000000004</c:v>
                </c:pt>
                <c:pt idx="48">
                  <c:v>91.274000000000001</c:v>
                </c:pt>
                <c:pt idx="49">
                  <c:v>96.5</c:v>
                </c:pt>
                <c:pt idx="50">
                  <c:v>106.435</c:v>
                </c:pt>
                <c:pt idx="51">
                  <c:v>118.742</c:v>
                </c:pt>
                <c:pt idx="52">
                  <c:v>134.51599999999999</c:v>
                </c:pt>
                <c:pt idx="53">
                  <c:v>153.46799999999999</c:v>
                </c:pt>
                <c:pt idx="54">
                  <c:v>172.613</c:v>
                </c:pt>
                <c:pt idx="55">
                  <c:v>189.935</c:v>
                </c:pt>
                <c:pt idx="56">
                  <c:v>205.226</c:v>
                </c:pt>
                <c:pt idx="57">
                  <c:v>217.51599999999999</c:v>
                </c:pt>
                <c:pt idx="58">
                  <c:v>225.91900000000001</c:v>
                </c:pt>
                <c:pt idx="59">
                  <c:v>230.67699999999999</c:v>
                </c:pt>
                <c:pt idx="60">
                  <c:v>230.62899999999999</c:v>
                </c:pt>
                <c:pt idx="61">
                  <c:v>227.19399999999999</c:v>
                </c:pt>
                <c:pt idx="62">
                  <c:v>215.90299999999999</c:v>
                </c:pt>
                <c:pt idx="63">
                  <c:v>194.58099999999999</c:v>
                </c:pt>
                <c:pt idx="64">
                  <c:v>158.774</c:v>
                </c:pt>
                <c:pt idx="65">
                  <c:v>116.17700000000001</c:v>
                </c:pt>
                <c:pt idx="66">
                  <c:v>83.661000000000001</c:v>
                </c:pt>
                <c:pt idx="67">
                  <c:v>72.305999999999997</c:v>
                </c:pt>
                <c:pt idx="68">
                  <c:v>70.016000000000005</c:v>
                </c:pt>
                <c:pt idx="69">
                  <c:v>71.596999999999994</c:v>
                </c:pt>
                <c:pt idx="70">
                  <c:v>71.790000000000006</c:v>
                </c:pt>
                <c:pt idx="71">
                  <c:v>74.064999999999998</c:v>
                </c:pt>
                <c:pt idx="72">
                  <c:v>76.370999999999995</c:v>
                </c:pt>
                <c:pt idx="73">
                  <c:v>80.709999999999994</c:v>
                </c:pt>
                <c:pt idx="74">
                  <c:v>86.048000000000002</c:v>
                </c:pt>
                <c:pt idx="75">
                  <c:v>94.516000000000005</c:v>
                </c:pt>
                <c:pt idx="76">
                  <c:v>105.419</c:v>
                </c:pt>
                <c:pt idx="77">
                  <c:v>117</c:v>
                </c:pt>
                <c:pt idx="78">
                  <c:v>131.46799999999999</c:v>
                </c:pt>
                <c:pt idx="79">
                  <c:v>145.048</c:v>
                </c:pt>
                <c:pt idx="80">
                  <c:v>157.91900000000001</c:v>
                </c:pt>
                <c:pt idx="81">
                  <c:v>168.62899999999999</c:v>
                </c:pt>
                <c:pt idx="82">
                  <c:v>177.435</c:v>
                </c:pt>
                <c:pt idx="83">
                  <c:v>181.69399999999999</c:v>
                </c:pt>
                <c:pt idx="84">
                  <c:v>180.96799999999999</c:v>
                </c:pt>
                <c:pt idx="85">
                  <c:v>173.35499999999999</c:v>
                </c:pt>
                <c:pt idx="86">
                  <c:v>153.53200000000001</c:v>
                </c:pt>
                <c:pt idx="87">
                  <c:v>123.806</c:v>
                </c:pt>
                <c:pt idx="88">
                  <c:v>90.661000000000001</c:v>
                </c:pt>
                <c:pt idx="89">
                  <c:v>68.822999999999993</c:v>
                </c:pt>
                <c:pt idx="90">
                  <c:v>63.225999999999999</c:v>
                </c:pt>
                <c:pt idx="91">
                  <c:v>62.323</c:v>
                </c:pt>
                <c:pt idx="92">
                  <c:v>61.338999999999999</c:v>
                </c:pt>
                <c:pt idx="93">
                  <c:v>61.613</c:v>
                </c:pt>
                <c:pt idx="94">
                  <c:v>61.71</c:v>
                </c:pt>
                <c:pt idx="95">
                  <c:v>60.935000000000002</c:v>
                </c:pt>
                <c:pt idx="96">
                  <c:v>62.048000000000002</c:v>
                </c:pt>
                <c:pt idx="97">
                  <c:v>61.258000000000003</c:v>
                </c:pt>
                <c:pt idx="98">
                  <c:v>61.145000000000003</c:v>
                </c:pt>
                <c:pt idx="99">
                  <c:v>61.758000000000003</c:v>
                </c:pt>
                <c:pt idx="100">
                  <c:v>61.548000000000002</c:v>
                </c:pt>
                <c:pt idx="101">
                  <c:v>61.902999999999999</c:v>
                </c:pt>
                <c:pt idx="102">
                  <c:v>60.823</c:v>
                </c:pt>
                <c:pt idx="103">
                  <c:v>60.531999999999996</c:v>
                </c:pt>
                <c:pt idx="104">
                  <c:v>60.935000000000002</c:v>
                </c:pt>
                <c:pt idx="105">
                  <c:v>61.081000000000003</c:v>
                </c:pt>
                <c:pt idx="106">
                  <c:v>61.081000000000003</c:v>
                </c:pt>
                <c:pt idx="107">
                  <c:v>60.484000000000002</c:v>
                </c:pt>
                <c:pt idx="108">
                  <c:v>60.677</c:v>
                </c:pt>
                <c:pt idx="109">
                  <c:v>60.725999999999999</c:v>
                </c:pt>
                <c:pt idx="110">
                  <c:v>60.661000000000001</c:v>
                </c:pt>
                <c:pt idx="111">
                  <c:v>59.677</c:v>
                </c:pt>
                <c:pt idx="112">
                  <c:v>59.951999999999998</c:v>
                </c:pt>
                <c:pt idx="113">
                  <c:v>58.854999999999997</c:v>
                </c:pt>
                <c:pt idx="114">
                  <c:v>59.531999999999996</c:v>
                </c:pt>
                <c:pt idx="115">
                  <c:v>60.081000000000003</c:v>
                </c:pt>
                <c:pt idx="116">
                  <c:v>61.305999999999997</c:v>
                </c:pt>
                <c:pt idx="117">
                  <c:v>62.838999999999999</c:v>
                </c:pt>
                <c:pt idx="118">
                  <c:v>64.918999999999997</c:v>
                </c:pt>
                <c:pt idx="119">
                  <c:v>66.855000000000004</c:v>
                </c:pt>
                <c:pt idx="120">
                  <c:v>69.468000000000004</c:v>
                </c:pt>
                <c:pt idx="121">
                  <c:v>71.870999999999995</c:v>
                </c:pt>
                <c:pt idx="122">
                  <c:v>74.161000000000001</c:v>
                </c:pt>
                <c:pt idx="123">
                  <c:v>75.048000000000002</c:v>
                </c:pt>
                <c:pt idx="124">
                  <c:v>73.968000000000004</c:v>
                </c:pt>
                <c:pt idx="125">
                  <c:v>72.305999999999997</c:v>
                </c:pt>
                <c:pt idx="126">
                  <c:v>69</c:v>
                </c:pt>
                <c:pt idx="127">
                  <c:v>65.822999999999993</c:v>
                </c:pt>
                <c:pt idx="128">
                  <c:v>62.145000000000003</c:v>
                </c:pt>
                <c:pt idx="129">
                  <c:v>59.79</c:v>
                </c:pt>
                <c:pt idx="130">
                  <c:v>57.21</c:v>
                </c:pt>
                <c:pt idx="131">
                  <c:v>55.823</c:v>
                </c:pt>
                <c:pt idx="132">
                  <c:v>55.015999999999998</c:v>
                </c:pt>
                <c:pt idx="133">
                  <c:v>55.854999999999997</c:v>
                </c:pt>
                <c:pt idx="134">
                  <c:v>54.677</c:v>
                </c:pt>
                <c:pt idx="135">
                  <c:v>55.661000000000001</c:v>
                </c:pt>
                <c:pt idx="136">
                  <c:v>56.451999999999998</c:v>
                </c:pt>
                <c:pt idx="137">
                  <c:v>55.613</c:v>
                </c:pt>
                <c:pt idx="138">
                  <c:v>55.984000000000002</c:v>
                </c:pt>
                <c:pt idx="139">
                  <c:v>55.225999999999999</c:v>
                </c:pt>
                <c:pt idx="140">
                  <c:v>55.758000000000003</c:v>
                </c:pt>
                <c:pt idx="141">
                  <c:v>54.418999999999997</c:v>
                </c:pt>
                <c:pt idx="142">
                  <c:v>54.402999999999999</c:v>
                </c:pt>
                <c:pt idx="143">
                  <c:v>55.128999999999998</c:v>
                </c:pt>
                <c:pt idx="144">
                  <c:v>55.725999999999999</c:v>
                </c:pt>
                <c:pt idx="145">
                  <c:v>55.128999999999998</c:v>
                </c:pt>
                <c:pt idx="146">
                  <c:v>55.774000000000001</c:v>
                </c:pt>
                <c:pt idx="147">
                  <c:v>56.305999999999997</c:v>
                </c:pt>
                <c:pt idx="148">
                  <c:v>57.323</c:v>
                </c:pt>
                <c:pt idx="149">
                  <c:v>57.951999999999998</c:v>
                </c:pt>
                <c:pt idx="150">
                  <c:v>60.145000000000003</c:v>
                </c:pt>
                <c:pt idx="151">
                  <c:v>61.323</c:v>
                </c:pt>
                <c:pt idx="152">
                  <c:v>61.581000000000003</c:v>
                </c:pt>
                <c:pt idx="153">
                  <c:v>62.064999999999998</c:v>
                </c:pt>
                <c:pt idx="154">
                  <c:v>61.984000000000002</c:v>
                </c:pt>
                <c:pt idx="155">
                  <c:v>60.451999999999998</c:v>
                </c:pt>
                <c:pt idx="156">
                  <c:v>58.741999999999997</c:v>
                </c:pt>
                <c:pt idx="157">
                  <c:v>57.241999999999997</c:v>
                </c:pt>
                <c:pt idx="158">
                  <c:v>53.677</c:v>
                </c:pt>
                <c:pt idx="159">
                  <c:v>53.661000000000001</c:v>
                </c:pt>
                <c:pt idx="160">
                  <c:v>53.031999999999996</c:v>
                </c:pt>
                <c:pt idx="161">
                  <c:v>52.935000000000002</c:v>
                </c:pt>
                <c:pt idx="162">
                  <c:v>52.387</c:v>
                </c:pt>
                <c:pt idx="163">
                  <c:v>52.435000000000002</c:v>
                </c:pt>
                <c:pt idx="164">
                  <c:v>52.435000000000002</c:v>
                </c:pt>
                <c:pt idx="165">
                  <c:v>52.21</c:v>
                </c:pt>
                <c:pt idx="166">
                  <c:v>51.548000000000002</c:v>
                </c:pt>
                <c:pt idx="167">
                  <c:v>51.113</c:v>
                </c:pt>
                <c:pt idx="168">
                  <c:v>51.854999999999997</c:v>
                </c:pt>
                <c:pt idx="169">
                  <c:v>51.871000000000002</c:v>
                </c:pt>
                <c:pt idx="170">
                  <c:v>51.145000000000003</c:v>
                </c:pt>
                <c:pt idx="171">
                  <c:v>51.515999999999998</c:v>
                </c:pt>
                <c:pt idx="172">
                  <c:v>51.435000000000002</c:v>
                </c:pt>
                <c:pt idx="173">
                  <c:v>51.531999999999996</c:v>
                </c:pt>
                <c:pt idx="174">
                  <c:v>51.29</c:v>
                </c:pt>
                <c:pt idx="175">
                  <c:v>50.79</c:v>
                </c:pt>
                <c:pt idx="176">
                  <c:v>51.031999999999996</c:v>
                </c:pt>
                <c:pt idx="177">
                  <c:v>50.597000000000001</c:v>
                </c:pt>
                <c:pt idx="178">
                  <c:v>50.323</c:v>
                </c:pt>
                <c:pt idx="179">
                  <c:v>50.694000000000003</c:v>
                </c:pt>
                <c:pt idx="180">
                  <c:v>50</c:v>
                </c:pt>
                <c:pt idx="181">
                  <c:v>50.048000000000002</c:v>
                </c:pt>
                <c:pt idx="182">
                  <c:v>49.774000000000001</c:v>
                </c:pt>
                <c:pt idx="183">
                  <c:v>49.805999999999997</c:v>
                </c:pt>
                <c:pt idx="184">
                  <c:v>50.451999999999998</c:v>
                </c:pt>
                <c:pt idx="185">
                  <c:v>48.887</c:v>
                </c:pt>
                <c:pt idx="186">
                  <c:v>49.694000000000003</c:v>
                </c:pt>
                <c:pt idx="187">
                  <c:v>49.805999999999997</c:v>
                </c:pt>
                <c:pt idx="188">
                  <c:v>50.241999999999997</c:v>
                </c:pt>
                <c:pt idx="189">
                  <c:v>48.451999999999998</c:v>
                </c:pt>
                <c:pt idx="190">
                  <c:v>49.548000000000002</c:v>
                </c:pt>
                <c:pt idx="191">
                  <c:v>49.468000000000004</c:v>
                </c:pt>
                <c:pt idx="192">
                  <c:v>49.402999999999999</c:v>
                </c:pt>
                <c:pt idx="193">
                  <c:v>48.71</c:v>
                </c:pt>
                <c:pt idx="194">
                  <c:v>49.71</c:v>
                </c:pt>
                <c:pt idx="195">
                  <c:v>48.935000000000002</c:v>
                </c:pt>
                <c:pt idx="196">
                  <c:v>47.597000000000001</c:v>
                </c:pt>
                <c:pt idx="197">
                  <c:v>48.5</c:v>
                </c:pt>
                <c:pt idx="198">
                  <c:v>48.548000000000002</c:v>
                </c:pt>
                <c:pt idx="199">
                  <c:v>48.468000000000004</c:v>
                </c:pt>
                <c:pt idx="200">
                  <c:v>48.838999999999999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78.297870341459046</c:v>
                </c:pt>
                <c:pt idx="6">
                  <c:v>78.272101728629991</c:v>
                </c:pt>
                <c:pt idx="7">
                  <c:v>78.244976973137071</c:v>
                </c:pt>
                <c:pt idx="8">
                  <c:v>78.216347004805982</c:v>
                </c:pt>
                <c:pt idx="9">
                  <c:v>78.186048483417935</c:v>
                </c:pt>
                <c:pt idx="10">
                  <c:v>78.153902800908014</c:v>
                </c:pt>
                <c:pt idx="11">
                  <c:v>78.11971508991958</c:v>
                </c:pt>
                <c:pt idx="12">
                  <c:v>78.08327325921401</c:v>
                </c:pt>
                <c:pt idx="13">
                  <c:v>78.044347081364492</c:v>
                </c:pt>
                <c:pt idx="14">
                  <c:v>78.002687363945398</c:v>
                </c:pt>
                <c:pt idx="15">
                  <c:v>77.958025242354182</c:v>
                </c:pt>
                <c:pt idx="16">
                  <c:v>77.910071641065443</c:v>
                </c:pt>
                <c:pt idx="17">
                  <c:v>77.858516961719602</c:v>
                </c:pt>
                <c:pt idx="18">
                  <c:v>77.803031073375266</c:v>
                </c:pt>
                <c:pt idx="19">
                  <c:v>77.743263707086527</c:v>
                </c:pt>
                <c:pt idx="20">
                  <c:v>77.678845402213057</c:v>
                </c:pt>
                <c:pt idx="21">
                  <c:v>77.609389230782014</c:v>
                </c:pt>
                <c:pt idx="22">
                  <c:v>77.534493665186034</c:v>
                </c:pt>
                <c:pt idx="23">
                  <c:v>77.453747197529268</c:v>
                </c:pt>
                <c:pt idx="24">
                  <c:v>77.366735736604866</c:v>
                </c:pt>
                <c:pt idx="25">
                  <c:v>77.27305450937186</c:v>
                </c:pt>
                <c:pt idx="26">
                  <c:v>77.172327337245534</c:v>
                </c:pt>
                <c:pt idx="27">
                  <c:v>77.064237965105335</c:v>
                </c:pt>
                <c:pt idx="28">
                  <c:v>76.948580881044421</c:v>
                </c:pt>
                <c:pt idx="29">
                  <c:v>76.825343121325446</c:v>
                </c:pt>
                <c:pt idx="30">
                  <c:v>76.694834266394338</c:v>
                </c:pt>
                <c:pt idx="31">
                  <c:v>76.557889487374609</c:v>
                </c:pt>
                <c:pt idx="32">
                  <c:v>76.416180165292261</c:v>
                </c:pt>
                <c:pt idx="33">
                  <c:v>76.27267790168699</c:v>
                </c:pt>
                <c:pt idx="34">
                  <c:v>76.132329558254384</c:v>
                </c:pt>
                <c:pt idx="35">
                  <c:v>76.003011127377277</c:v>
                </c:pt>
                <c:pt idx="36">
                  <c:v>75.896833203631857</c:v>
                </c:pt>
                <c:pt idx="37">
                  <c:v>75.831865550462808</c:v>
                </c:pt>
                <c:pt idx="38">
                  <c:v>75.834326358813144</c:v>
                </c:pt>
                <c:pt idx="39">
                  <c:v>75.941236255505785</c:v>
                </c:pt>
                <c:pt idx="40">
                  <c:v>76.203461631666997</c:v>
                </c:pt>
                <c:pt idx="41">
                  <c:v>76.68896291294169</c:v>
                </c:pt>
                <c:pt idx="42">
                  <c:v>77.485922933175672</c:v>
                </c:pt>
                <c:pt idx="43">
                  <c:v>78.705268850504083</c:v>
                </c:pt>
                <c:pt idx="44">
                  <c:v>80.481938886775936</c:v>
                </c:pt>
                <c:pt idx="45">
                  <c:v>82.974114721378712</c:v>
                </c:pt>
                <c:pt idx="46">
                  <c:v>86.35958322565871</c:v>
                </c:pt>
                <c:pt idx="47">
                  <c:v>90.828453145547797</c:v>
                </c:pt>
                <c:pt idx="48">
                  <c:v>96.571674333776116</c:v>
                </c:pt>
                <c:pt idx="49">
                  <c:v>103.76521368354776</c:v>
                </c:pt>
                <c:pt idx="50">
                  <c:v>112.550328260676</c:v>
                </c:pt>
                <c:pt idx="51">
                  <c:v>123.01109647594383</c:v>
                </c:pt>
                <c:pt idx="52">
                  <c:v>135.15111830203074</c:v>
                </c:pt>
                <c:pt idx="53">
                  <c:v>148.87182950740811</c:v>
                </c:pt>
                <c:pt idx="54">
                  <c:v>163.95438102858299</c:v>
                </c:pt>
                <c:pt idx="55">
                  <c:v>180.04270568271772</c:v>
                </c:pt>
                <c:pt idx="56">
                  <c:v>196.61020722942169</c:v>
                </c:pt>
                <c:pt idx="57">
                  <c:v>212.85959821633654</c:v>
                </c:pt>
                <c:pt idx="58">
                  <c:v>227.47883678654972</c:v>
                </c:pt>
                <c:pt idx="59">
                  <c:v>238.26162693044859</c:v>
                </c:pt>
                <c:pt idx="60">
                  <c:v>241.92499926059571</c:v>
                </c:pt>
                <c:pt idx="61">
                  <c:v>234.82948838751835</c:v>
                </c:pt>
                <c:pt idx="62">
                  <c:v>214.99537836515916</c:v>
                </c:pt>
                <c:pt idx="63">
                  <c:v>184.38659753875706</c:v>
                </c:pt>
                <c:pt idx="64">
                  <c:v>149.2241629631603</c:v>
                </c:pt>
                <c:pt idx="65">
                  <c:v>117.24413827026206</c:v>
                </c:pt>
                <c:pt idx="66">
                  <c:v>93.801917894684181</c:v>
                </c:pt>
                <c:pt idx="67">
                  <c:v>79.973167567058482</c:v>
                </c:pt>
                <c:pt idx="68">
                  <c:v>73.653984697906012</c:v>
                </c:pt>
                <c:pt idx="69">
                  <c:v>71.929262551886765</c:v>
                </c:pt>
                <c:pt idx="70">
                  <c:v>72.671333056948129</c:v>
                </c:pt>
                <c:pt idx="71">
                  <c:v>74.853322920986912</c:v>
                </c:pt>
                <c:pt idx="72">
                  <c:v>78.190318778869084</c:v>
                </c:pt>
                <c:pt idx="73">
                  <c:v>82.734856513013227</c:v>
                </c:pt>
                <c:pt idx="74">
                  <c:v>88.638228236630454</c:v>
                </c:pt>
                <c:pt idx="75">
                  <c:v>96.040040386800143</c:v>
                </c:pt>
                <c:pt idx="76">
                  <c:v>105.01297778625391</c:v>
                </c:pt>
                <c:pt idx="77">
                  <c:v>115.52526265364033</c:v>
                </c:pt>
                <c:pt idx="78">
                  <c:v>127.41142217059723</c:v>
                </c:pt>
                <c:pt idx="79">
                  <c:v>140.35167948579254</c:v>
                </c:pt>
                <c:pt idx="80">
                  <c:v>153.8513670536268</c:v>
                </c:pt>
                <c:pt idx="81">
                  <c:v>167.16234644293939</c:v>
                </c:pt>
                <c:pt idx="82">
                  <c:v>178.98283267706785</c:v>
                </c:pt>
                <c:pt idx="83">
                  <c:v>186.80741285165658</c:v>
                </c:pt>
                <c:pt idx="84">
                  <c:v>186.52456002856709</c:v>
                </c:pt>
                <c:pt idx="85">
                  <c:v>173.9942549823385</c:v>
                </c:pt>
                <c:pt idx="86">
                  <c:v>149.14101532252951</c:v>
                </c:pt>
                <c:pt idx="87">
                  <c:v>118.55769968789723</c:v>
                </c:pt>
                <c:pt idx="88">
                  <c:v>91.86388338974615</c:v>
                </c:pt>
                <c:pt idx="89">
                  <c:v>74.768542187877117</c:v>
                </c:pt>
                <c:pt idx="90">
                  <c:v>66.611282103165649</c:v>
                </c:pt>
                <c:pt idx="91">
                  <c:v>63.644922385733565</c:v>
                </c:pt>
                <c:pt idx="92">
                  <c:v>62.751281924302177</c:v>
                </c:pt>
                <c:pt idx="93">
                  <c:v>62.448065890819656</c:v>
                </c:pt>
                <c:pt idx="94">
                  <c:v>62.267489870643125</c:v>
                </c:pt>
                <c:pt idx="95">
                  <c:v>62.106309204344171</c:v>
                </c:pt>
                <c:pt idx="96">
                  <c:v>61.94814926391453</c:v>
                </c:pt>
                <c:pt idx="97">
                  <c:v>61.79106893222307</c:v>
                </c:pt>
                <c:pt idx="98">
                  <c:v>61.634844014201619</c:v>
                </c:pt>
                <c:pt idx="99">
                  <c:v>61.479402772588728</c:v>
                </c:pt>
                <c:pt idx="100">
                  <c:v>61.324688992935961</c:v>
                </c:pt>
                <c:pt idx="101">
                  <c:v>61.170656022788634</c:v>
                </c:pt>
                <c:pt idx="102">
                  <c:v>61.017274131961607</c:v>
                </c:pt>
                <c:pt idx="103">
                  <c:v>60.864549921677074</c:v>
                </c:pt>
                <c:pt idx="104">
                  <c:v>60.712571646486289</c:v>
                </c:pt>
                <c:pt idx="105">
                  <c:v>60.561608535848386</c:v>
                </c:pt>
                <c:pt idx="106">
                  <c:v>60.412315268923415</c:v>
                </c:pt>
                <c:pt idx="107">
                  <c:v>60.266126540600062</c:v>
                </c:pt>
                <c:pt idx="108">
                  <c:v>60.125967810172277</c:v>
                </c:pt>
                <c:pt idx="109">
                  <c:v>59.997443080473204</c:v>
                </c:pt>
                <c:pt idx="110">
                  <c:v>59.890658892254265</c:v>
                </c:pt>
                <c:pt idx="111">
                  <c:v>59.822757652633783</c:v>
                </c:pt>
                <c:pt idx="112">
                  <c:v>59.821006731530424</c:v>
                </c:pt>
                <c:pt idx="113">
                  <c:v>59.925886282915741</c:v>
                </c:pt>
                <c:pt idx="114">
                  <c:v>60.193069179249541</c:v>
                </c:pt>
                <c:pt idx="115">
                  <c:v>60.692636920164809</c:v>
                </c:pt>
                <c:pt idx="116">
                  <c:v>61.503593221540697</c:v>
                </c:pt>
                <c:pt idx="117">
                  <c:v>62.701985686069776</c:v>
                </c:pt>
                <c:pt idx="118">
                  <c:v>64.34159838713343</c:v>
                </c:pt>
                <c:pt idx="119">
                  <c:v>66.426160900484248</c:v>
                </c:pt>
                <c:pt idx="120">
                  <c:v>68.870007401547525</c:v>
                </c:pt>
                <c:pt idx="121">
                  <c:v>71.44382890430758</c:v>
                </c:pt>
                <c:pt idx="122">
                  <c:v>73.719867031687414</c:v>
                </c:pt>
                <c:pt idx="123">
                  <c:v>75.080983543989987</c:v>
                </c:pt>
                <c:pt idx="124">
                  <c:v>74.896193262540578</c:v>
                </c:pt>
                <c:pt idx="125">
                  <c:v>72.874345357915644</c:v>
                </c:pt>
                <c:pt idx="126">
                  <c:v>69.372117767690639</c:v>
                </c:pt>
                <c:pt idx="127">
                  <c:v>65.323253965800646</c:v>
                </c:pt>
                <c:pt idx="128">
                  <c:v>61.745995038627925</c:v>
                </c:pt>
                <c:pt idx="129">
                  <c:v>59.220921301692513</c:v>
                </c:pt>
                <c:pt idx="130">
                  <c:v>57.753078534437599</c:v>
                </c:pt>
                <c:pt idx="131">
                  <c:v>57.014652088267177</c:v>
                </c:pt>
                <c:pt idx="132">
                  <c:v>56.654244806749425</c:v>
                </c:pt>
                <c:pt idx="133">
                  <c:v>56.446222754894855</c:v>
                </c:pt>
                <c:pt idx="134">
                  <c:v>56.286908524822664</c:v>
                </c:pt>
                <c:pt idx="135">
                  <c:v>56.140210608010328</c:v>
                </c:pt>
                <c:pt idx="136">
                  <c:v>55.996372063206053</c:v>
                </c:pt>
                <c:pt idx="137">
                  <c:v>55.853347268363102</c:v>
                </c:pt>
                <c:pt idx="138">
                  <c:v>55.710887101561561</c:v>
                </c:pt>
                <c:pt idx="139">
                  <c:v>55.569227313079729</c:v>
                </c:pt>
                <c:pt idx="140">
                  <c:v>55.429124304785809</c:v>
                </c:pt>
                <c:pt idx="141">
                  <c:v>55.292514544716532</c:v>
                </c:pt>
                <c:pt idx="142">
                  <c:v>55.16396428732839</c:v>
                </c:pt>
                <c:pt idx="143">
                  <c:v>55.053349452420377</c:v>
                </c:pt>
                <c:pt idx="144">
                  <c:v>54.980124164899479</c:v>
                </c:pt>
                <c:pt idx="145">
                  <c:v>54.978917143562072</c:v>
                </c:pt>
                <c:pt idx="146">
                  <c:v>55.104801955979532</c:v>
                </c:pt>
                <c:pt idx="147">
                  <c:v>55.434539284848341</c:v>
                </c:pt>
                <c:pt idx="148">
                  <c:v>56.058136364290249</c:v>
                </c:pt>
                <c:pt idx="149">
                  <c:v>57.054144479029077</c:v>
                </c:pt>
                <c:pt idx="150">
                  <c:v>58.442369632378004</c:v>
                </c:pt>
                <c:pt idx="151">
                  <c:v>60.111337099947889</c:v>
                </c:pt>
                <c:pt idx="152">
                  <c:v>61.739931962443961</c:v>
                </c:pt>
                <c:pt idx="153">
                  <c:v>62.792357781337387</c:v>
                </c:pt>
                <c:pt idx="154">
                  <c:v>62.709496037821857</c:v>
                </c:pt>
                <c:pt idx="155">
                  <c:v>61.288166989214396</c:v>
                </c:pt>
                <c:pt idx="156">
                  <c:v>58.940061959347709</c:v>
                </c:pt>
                <c:pt idx="157">
                  <c:v>56.482401090253326</c:v>
                </c:pt>
                <c:pt idx="158">
                  <c:v>54.592058049421979</c:v>
                </c:pt>
                <c:pt idx="159">
                  <c:v>53.458259981197244</c:v>
                </c:pt>
                <c:pt idx="160">
                  <c:v>52.888752359024821</c:v>
                </c:pt>
                <c:pt idx="161">
                  <c:v>52.609115704508099</c:v>
                </c:pt>
                <c:pt idx="162">
                  <c:v>52.438411509397163</c:v>
                </c:pt>
                <c:pt idx="163">
                  <c:v>52.298463932457814</c:v>
                </c:pt>
                <c:pt idx="164">
                  <c:v>52.165151760617547</c:v>
                </c:pt>
                <c:pt idx="165">
                  <c:v>52.032951065982338</c:v>
                </c:pt>
                <c:pt idx="166">
                  <c:v>51.900884763711716</c:v>
                </c:pt>
                <c:pt idx="167">
                  <c:v>51.768795925276059</c:v>
                </c:pt>
                <c:pt idx="168">
                  <c:v>51.636640907816769</c:v>
                </c:pt>
                <c:pt idx="169">
                  <c:v>51.504390574312417</c:v>
                </c:pt>
                <c:pt idx="170">
                  <c:v>51.372020009628585</c:v>
                </c:pt>
                <c:pt idx="171">
                  <c:v>51.239507721878667</c:v>
                </c:pt>
                <c:pt idx="172">
                  <c:v>51.106835547658257</c:v>
                </c:pt>
                <c:pt idx="173">
                  <c:v>50.97398854250109</c:v>
                </c:pt>
                <c:pt idx="174">
                  <c:v>50.840954822556995</c:v>
                </c:pt>
                <c:pt idx="175">
                  <c:v>50.707725367033945</c:v>
                </c:pt>
                <c:pt idx="176">
                  <c:v>50.574293792495006</c:v>
                </c:pt>
                <c:pt idx="177">
                  <c:v>50.440656109232812</c:v>
                </c:pt>
                <c:pt idx="178">
                  <c:v>50.306810468740466</c:v>
                </c:pt>
                <c:pt idx="179">
                  <c:v>50.172756909952383</c:v>
                </c:pt>
                <c:pt idx="180">
                  <c:v>50.038497110543545</c:v>
                </c:pt>
                <c:pt idx="181">
                  <c:v>49.904034148226614</c:v>
                </c:pt>
                <c:pt idx="182">
                  <c:v>49.769372275734241</c:v>
                </c:pt>
                <c:pt idx="183">
                  <c:v>49.634516712050122</c:v>
                </c:pt>
                <c:pt idx="184">
                  <c:v>49.499473451482352</c:v>
                </c:pt>
                <c:pt idx="185">
                  <c:v>49.364249091359014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78.297870341453319</c:v>
                </c:pt>
                <c:pt idx="6">
                  <c:v>78.272101728613436</c:v>
                </c:pt>
                <c:pt idx="7">
                  <c:v>78.244976973090104</c:v>
                </c:pt>
                <c:pt idx="8">
                  <c:v>78.216347004675171</c:v>
                </c:pt>
                <c:pt idx="9">
                  <c:v>78.186048483060247</c:v>
                </c:pt>
                <c:pt idx="10">
                  <c:v>78.15390279994773</c:v>
                </c:pt>
                <c:pt idx="11">
                  <c:v>78.119715087388315</c:v>
                </c:pt>
                <c:pt idx="12">
                  <c:v>78.083273252662948</c:v>
                </c:pt>
                <c:pt idx="13">
                  <c:v>78.044347064718124</c:v>
                </c:pt>
                <c:pt idx="14">
                  <c:v>78.002687322415341</c:v>
                </c:pt>
                <c:pt idx="15">
                  <c:v>77.958025140626134</c:v>
                </c:pt>
                <c:pt idx="16">
                  <c:v>77.91007139641053</c:v>
                </c:pt>
                <c:pt idx="17">
                  <c:v>77.858516384019808</c:v>
                </c:pt>
                <c:pt idx="18">
                  <c:v>77.80302973405162</c:v>
                </c:pt>
                <c:pt idx="19">
                  <c:v>77.743260658462162</c:v>
                </c:pt>
                <c:pt idx="20">
                  <c:v>77.678838588915653</c:v>
                </c:pt>
                <c:pt idx="21">
                  <c:v>77.609374280622433</c:v>
                </c:pt>
                <c:pt idx="22">
                  <c:v>77.534461456770458</c:v>
                </c:pt>
                <c:pt idx="23">
                  <c:v>77.453679069167578</c:v>
                </c:pt>
                <c:pt idx="24">
                  <c:v>77.366594247962055</c:v>
                </c:pt>
                <c:pt idx="25">
                  <c:v>77.272766006415893</c:v>
                </c:pt>
                <c:pt idx="26">
                  <c:v>77.171749754773842</c:v>
                </c:pt>
                <c:pt idx="27">
                  <c:v>77.063102659469536</c:v>
                </c:pt>
                <c:pt idx="28">
                  <c:v>76.94638985957198</c:v>
                </c:pt>
                <c:pt idx="29">
                  <c:v>76.821191521118578</c:v>
                </c:pt>
                <c:pt idx="30">
                  <c:v>76.68711067184735</c:v>
                </c:pt>
                <c:pt idx="31">
                  <c:v>76.543781714449906</c:v>
                </c:pt>
                <c:pt idx="32">
                  <c:v>76.390879467135704</c:v>
                </c:pt>
                <c:pt idx="33">
                  <c:v>76.228128528152013</c:v>
                </c:pt>
                <c:pt idx="34">
                  <c:v>76.055312708909042</c:v>
                </c:pt>
                <c:pt idx="35">
                  <c:v>75.8722842322574</c:v>
                </c:pt>
                <c:pt idx="36">
                  <c:v>75.678972352614082</c:v>
                </c:pt>
                <c:pt idx="37">
                  <c:v>75.475391027695181</c:v>
                </c:pt>
                <c:pt idx="38">
                  <c:v>75.261645262123935</c:v>
                </c:pt>
                <c:pt idx="39">
                  <c:v>75.037935755030659</c:v>
                </c:pt>
                <c:pt idx="40">
                  <c:v>74.804561519599304</c:v>
                </c:pt>
                <c:pt idx="41">
                  <c:v>74.561920203228397</c:v>
                </c:pt>
                <c:pt idx="42">
                  <c:v>74.310505921248861</c:v>
                </c:pt>
                <c:pt idx="43">
                  <c:v>74.050904521259582</c:v>
                </c:pt>
                <c:pt idx="44">
                  <c:v>73.78378631306272</c:v>
                </c:pt>
                <c:pt idx="45">
                  <c:v>73.509896422946255</c:v>
                </c:pt>
                <c:pt idx="46">
                  <c:v>73.230043051493723</c:v>
                </c:pt>
                <c:pt idx="47">
                  <c:v>72.945084021760493</c:v>
                </c:pt>
                <c:pt idx="48">
                  <c:v>72.655912090868952</c:v>
                </c:pt>
                <c:pt idx="49">
                  <c:v>72.36343955594748</c:v>
                </c:pt>
                <c:pt idx="50">
                  <c:v>72.068582710545343</c:v>
                </c:pt>
                <c:pt idx="51">
                  <c:v>71.77224669891379</c:v>
                </c:pt>
                <c:pt idx="52">
                  <c:v>71.475311274681047</c:v>
                </c:pt>
                <c:pt idx="53">
                  <c:v>71.178617902085691</c:v>
                </c:pt>
                <c:pt idx="54">
                  <c:v>70.882958548819317</c:v>
                </c:pt>
                <c:pt idx="55">
                  <c:v>70.589066417676705</c:v>
                </c:pt>
                <c:pt idx="56">
                  <c:v>70.297608757956439</c:v>
                </c:pt>
                <c:pt idx="57">
                  <c:v>70.009181794670525</c:v>
                </c:pt>
                <c:pt idx="58">
                  <c:v>69.724307720636673</c:v>
                </c:pt>
                <c:pt idx="59">
                  <c:v>69.443433618255682</c:v>
                </c:pt>
                <c:pt idx="60">
                  <c:v>69.166932117144867</c:v>
                </c:pt>
                <c:pt idx="61">
                  <c:v>68.895103551885541</c:v>
                </c:pt>
                <c:pt idx="62">
                  <c:v>68.628179360423943</c:v>
                </c:pt>
                <c:pt idx="63">
                  <c:v>68.366326456374779</c:v>
                </c:pt>
                <c:pt idx="64">
                  <c:v>68.109652315008418</c:v>
                </c:pt>
                <c:pt idx="65">
                  <c:v>67.858210530019008</c:v>
                </c:pt>
                <c:pt idx="66">
                  <c:v>67.612006623142094</c:v>
                </c:pt>
                <c:pt idx="67">
                  <c:v>67.371003918370789</c:v>
                </c:pt>
                <c:pt idx="68">
                  <c:v>67.135129324331388</c:v>
                </c:pt>
                <c:pt idx="69">
                  <c:v>66.904278900212319</c:v>
                </c:pt>
                <c:pt idx="70">
                  <c:v>66.678323110896102</c:v>
                </c:pt>
                <c:pt idx="71">
                  <c:v>66.45711170450231</c:v>
                </c:pt>
                <c:pt idx="72">
                  <c:v>66.240478169737585</c:v>
                </c:pt>
                <c:pt idx="73">
                  <c:v>66.028243750944966</c:v>
                </c:pt>
                <c:pt idx="74">
                  <c:v>65.820221015518925</c:v>
                </c:pt>
                <c:pt idx="75">
                  <c:v>65.616216981578177</c:v>
                </c:pt>
                <c:pt idx="76">
                  <c:v>65.416035823775175</c:v>
                </c:pt>
                <c:pt idx="77">
                  <c:v>65.219481182260679</c:v>
                </c:pt>
                <c:pt idx="78">
                  <c:v>65.026358104537124</c:v>
                </c:pt>
                <c:pt idx="79">
                  <c:v>64.836474652650537</c:v>
                </c:pt>
                <c:pt idx="80">
                  <c:v>64.649643209286694</c:v>
                </c:pt>
                <c:pt idx="81">
                  <c:v>64.465681516216506</c:v>
                </c:pt>
                <c:pt idx="82">
                  <c:v>64.284413477495548</c:v>
                </c:pt>
                <c:pt idx="83">
                  <c:v>64.105669758130148</c:v>
                </c:pt>
                <c:pt idx="84">
                  <c:v>63.929288206801225</c:v>
                </c:pt>
                <c:pt idx="85">
                  <c:v>63.755114128863433</c:v>
                </c:pt>
                <c:pt idx="86">
                  <c:v>63.583000433349838</c:v>
                </c:pt>
                <c:pt idx="87">
                  <c:v>63.412807675217756</c:v>
                </c:pt>
                <c:pt idx="88">
                  <c:v>63.244404011643987</c:v>
                </c:pt>
                <c:pt idx="89">
                  <c:v>63.077665088872337</c:v>
                </c:pt>
                <c:pt idx="90">
                  <c:v>62.91247387396669</c:v>
                </c:pt>
                <c:pt idx="91">
                  <c:v>62.748720443849976</c:v>
                </c:pt>
                <c:pt idx="92">
                  <c:v>62.58630174222035</c:v>
                </c:pt>
                <c:pt idx="93">
                  <c:v>62.425121313333598</c:v>
                </c:pt>
                <c:pt idx="94">
                  <c:v>62.265089020218383</c:v>
                </c:pt>
                <c:pt idx="95">
                  <c:v>62.106120753639701</c:v>
                </c:pt>
                <c:pt idx="96">
                  <c:v>61.948138137034441</c:v>
                </c:pt>
                <c:pt idx="97">
                  <c:v>61.791068231697778</c:v>
                </c:pt>
                <c:pt idx="98">
                  <c:v>61.634843245686497</c:v>
                </c:pt>
                <c:pt idx="99">
                  <c:v>61.47940024921192</c:v>
                </c:pt>
                <c:pt idx="100">
                  <c:v>61.324680898706703</c:v>
                </c:pt>
                <c:pt idx="101">
                  <c:v>61.170631171255486</c:v>
                </c:pt>
                <c:pt idx="102">
                  <c:v>61.017201110665269</c:v>
                </c:pt>
                <c:pt idx="103">
                  <c:v>60.864344586108828</c:v>
                </c:pt>
                <c:pt idx="104">
                  <c:v>60.712019063992209</c:v>
                </c:pt>
                <c:pt idx="105">
                  <c:v>60.56018539346708</c:v>
                </c:pt>
                <c:pt idx="106">
                  <c:v>60.408807605822915</c:v>
                </c:pt>
                <c:pt idx="107">
                  <c:v>60.257852727844345</c:v>
                </c:pt>
                <c:pt idx="108">
                  <c:v>60.10729060910036</c:v>
                </c:pt>
                <c:pt idx="109">
                  <c:v>59.957093763038351</c:v>
                </c:pt>
                <c:pt idx="110">
                  <c:v>59.807237221681063</c:v>
                </c:pt>
                <c:pt idx="111">
                  <c:v>59.657698403665137</c:v>
                </c:pt>
                <c:pt idx="112">
                  <c:v>59.508456995310908</c:v>
                </c:pt>
                <c:pt idx="113">
                  <c:v>59.359494844369848</c:v>
                </c:pt>
                <c:pt idx="114">
                  <c:v>59.210795866056024</c:v>
                </c:pt>
                <c:pt idx="115">
                  <c:v>59.06234596092591</c:v>
                </c:pt>
                <c:pt idx="116">
                  <c:v>58.914132944124297</c:v>
                </c:pt>
                <c:pt idx="117">
                  <c:v>58.766146485458336</c:v>
                </c:pt>
                <c:pt idx="118">
                  <c:v>58.618378059693946</c:v>
                </c:pt>
                <c:pt idx="119">
                  <c:v>58.470820906384709</c:v>
                </c:pt>
                <c:pt idx="120">
                  <c:v>58.323469998439947</c:v>
                </c:pt>
                <c:pt idx="121">
                  <c:v>58.176322018511271</c:v>
                </c:pt>
                <c:pt idx="122">
                  <c:v>58.029375342124396</c:v>
                </c:pt>
                <c:pt idx="123">
                  <c:v>57.882630026299644</c:v>
                </c:pt>
                <c:pt idx="124">
                  <c:v>57.736087802191385</c:v>
                </c:pt>
                <c:pt idx="125">
                  <c:v>57.589752070030606</c:v>
                </c:pt>
                <c:pt idx="126">
                  <c:v>57.443627894376675</c:v>
                </c:pt>
                <c:pt idx="127">
                  <c:v>57.297721997378247</c:v>
                </c:pt>
                <c:pt idx="128">
                  <c:v>57.152042747412679</c:v>
                </c:pt>
                <c:pt idx="129">
                  <c:v>57.006600140128377</c:v>
                </c:pt>
                <c:pt idx="130">
                  <c:v>56.861405768568453</c:v>
                </c:pt>
                <c:pt idx="131">
                  <c:v>56.716472778723855</c:v>
                </c:pt>
                <c:pt idx="132">
                  <c:v>56.571815806575692</c:v>
                </c:pt>
                <c:pt idx="133">
                  <c:v>56.427450892467768</c:v>
                </c:pt>
                <c:pt idx="134">
                  <c:v>56.283395368539232</c:v>
                </c:pt>
                <c:pt idx="135">
                  <c:v>56.139667714984228</c:v>
                </c:pt>
                <c:pt idx="136">
                  <c:v>55.996287381138181</c:v>
                </c:pt>
                <c:pt idx="137">
                  <c:v>55.85327456786537</c:v>
                </c:pt>
                <c:pt idx="138">
                  <c:v>55.710649968487253</c:v>
                </c:pt>
                <c:pt idx="139">
                  <c:v>55.568434466585529</c:v>
                </c:pt>
                <c:pt idx="140">
                  <c:v>55.426648790464796</c:v>
                </c:pt>
                <c:pt idx="141">
                  <c:v>55.285313125875135</c:v>
                </c:pt>
                <c:pt idx="142">
                  <c:v>55.144446690754414</c:v>
                </c:pt>
                <c:pt idx="143">
                  <c:v>55.004067278200132</c:v>
                </c:pt>
                <c:pt idx="144">
                  <c:v>54.864190776523543</c:v>
                </c:pt>
                <c:pt idx="145">
                  <c:v>54.724830677939771</c:v>
                </c:pt>
                <c:pt idx="146">
                  <c:v>54.585997590023581</c:v>
                </c:pt>
                <c:pt idx="147">
                  <c:v>54.447698766298956</c:v>
                </c:pt>
                <c:pt idx="148">
                  <c:v>54.309937673997759</c:v>
                </c:pt>
                <c:pt idx="149">
                  <c:v>54.172713617883659</c:v>
                </c:pt>
                <c:pt idx="150">
                  <c:v>54.036021438886486</c:v>
                </c:pt>
                <c:pt idx="151">
                  <c:v>53.899851304975932</c:v>
                </c:pt>
                <c:pt idx="152">
                  <c:v>53.764188609154488</c:v>
                </c:pt>
                <c:pt idx="153">
                  <c:v>53.629013985702763</c:v>
                </c:pt>
                <c:pt idx="154">
                  <c:v>53.494303451021437</c:v>
                </c:pt>
                <c:pt idx="155">
                  <c:v>53.360028669852824</c:v>
                </c:pt>
                <c:pt idx="156">
                  <c:v>53.226157341701381</c:v>
                </c:pt>
                <c:pt idx="157">
                  <c:v>53.092653696342012</c:v>
                </c:pt>
                <c:pt idx="158">
                  <c:v>52.959479081866192</c:v>
                </c:pt>
                <c:pt idx="159">
                  <c:v>52.826592624198859</c:v>
                </c:pt>
                <c:pt idx="160">
                  <c:v>52.693951933775978</c:v>
                </c:pt>
                <c:pt idx="161">
                  <c:v>52.561513833340193</c:v>
                </c:pt>
                <c:pt idx="162">
                  <c:v>52.429235080684045</c:v>
                </c:pt>
                <c:pt idx="163">
                  <c:v>52.297073061592457</c:v>
                </c:pt>
                <c:pt idx="164">
                  <c:v>52.164986431019457</c:v>
                </c:pt>
                <c:pt idx="165">
                  <c:v>52.032935684382181</c:v>
                </c:pt>
                <c:pt idx="166">
                  <c:v>51.900883645405656</c:v>
                </c:pt>
                <c:pt idx="167">
                  <c:v>51.768795861817864</c:v>
                </c:pt>
                <c:pt idx="168">
                  <c:v>51.636640905009088</c:v>
                </c:pt>
                <c:pt idx="169">
                  <c:v>51.504390574215634</c:v>
                </c:pt>
                <c:pt idx="170">
                  <c:v>51.372020009625984</c:v>
                </c:pt>
                <c:pt idx="171">
                  <c:v>51.23950772187861</c:v>
                </c:pt>
                <c:pt idx="172">
                  <c:v>51.106835547658257</c:v>
                </c:pt>
                <c:pt idx="173">
                  <c:v>50.97398854250109</c:v>
                </c:pt>
                <c:pt idx="174">
                  <c:v>50.840954822556995</c:v>
                </c:pt>
                <c:pt idx="175">
                  <c:v>50.707725367033945</c:v>
                </c:pt>
                <c:pt idx="176">
                  <c:v>50.574293792495006</c:v>
                </c:pt>
                <c:pt idx="177">
                  <c:v>50.440656109232812</c:v>
                </c:pt>
                <c:pt idx="178">
                  <c:v>50.306810468740466</c:v>
                </c:pt>
                <c:pt idx="179">
                  <c:v>50.172756909952383</c:v>
                </c:pt>
                <c:pt idx="180">
                  <c:v>50.038497110543545</c:v>
                </c:pt>
                <c:pt idx="181">
                  <c:v>49.904034148226614</c:v>
                </c:pt>
                <c:pt idx="182">
                  <c:v>49.769372275734241</c:v>
                </c:pt>
                <c:pt idx="183">
                  <c:v>49.634516712050122</c:v>
                </c:pt>
                <c:pt idx="184">
                  <c:v>49.499473451482352</c:v>
                </c:pt>
                <c:pt idx="185">
                  <c:v>49.364249091359014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83.742000000000004</c:v>
                </c:pt>
                <c:pt idx="1">
                  <c:v>83.113</c:v>
                </c:pt>
                <c:pt idx="2">
                  <c:v>82.21</c:v>
                </c:pt>
                <c:pt idx="3">
                  <c:v>82.516000000000005</c:v>
                </c:pt>
                <c:pt idx="4">
                  <c:v>81.742000000000004</c:v>
                </c:pt>
                <c:pt idx="5">
                  <c:v>80.918999999999997</c:v>
                </c:pt>
                <c:pt idx="6">
                  <c:v>81.177000000000007</c:v>
                </c:pt>
                <c:pt idx="7">
                  <c:v>81.468000000000004</c:v>
                </c:pt>
                <c:pt idx="8">
                  <c:v>81.064999999999998</c:v>
                </c:pt>
                <c:pt idx="9">
                  <c:v>81.081000000000003</c:v>
                </c:pt>
                <c:pt idx="10">
                  <c:v>80.790000000000006</c:v>
                </c:pt>
                <c:pt idx="11">
                  <c:v>81.468000000000004</c:v>
                </c:pt>
                <c:pt idx="12">
                  <c:v>81.774000000000001</c:v>
                </c:pt>
                <c:pt idx="13">
                  <c:v>81.129000000000005</c:v>
                </c:pt>
                <c:pt idx="14">
                  <c:v>80.418999999999997</c:v>
                </c:pt>
                <c:pt idx="15">
                  <c:v>80.274000000000001</c:v>
                </c:pt>
                <c:pt idx="16">
                  <c:v>80.177000000000007</c:v>
                </c:pt>
                <c:pt idx="17">
                  <c:v>79.677000000000007</c:v>
                </c:pt>
                <c:pt idx="18">
                  <c:v>80.483999999999995</c:v>
                </c:pt>
                <c:pt idx="19">
                  <c:v>78.709999999999994</c:v>
                </c:pt>
                <c:pt idx="20">
                  <c:v>80.194000000000003</c:v>
                </c:pt>
                <c:pt idx="21">
                  <c:v>80.194000000000003</c:v>
                </c:pt>
                <c:pt idx="22">
                  <c:v>79.194000000000003</c:v>
                </c:pt>
                <c:pt idx="23">
                  <c:v>79.144999999999996</c:v>
                </c:pt>
                <c:pt idx="24">
                  <c:v>79.161000000000001</c:v>
                </c:pt>
                <c:pt idx="25">
                  <c:v>79.805999999999997</c:v>
                </c:pt>
                <c:pt idx="26">
                  <c:v>80.129000000000005</c:v>
                </c:pt>
                <c:pt idx="27">
                  <c:v>79.677000000000007</c:v>
                </c:pt>
                <c:pt idx="28">
                  <c:v>80.483999999999995</c:v>
                </c:pt>
                <c:pt idx="29">
                  <c:v>80.887</c:v>
                </c:pt>
                <c:pt idx="30">
                  <c:v>80.468000000000004</c:v>
                </c:pt>
                <c:pt idx="31">
                  <c:v>81.338999999999999</c:v>
                </c:pt>
                <c:pt idx="32">
                  <c:v>80.355000000000004</c:v>
                </c:pt>
                <c:pt idx="33">
                  <c:v>80.403000000000006</c:v>
                </c:pt>
                <c:pt idx="34">
                  <c:v>82.242000000000004</c:v>
                </c:pt>
                <c:pt idx="35">
                  <c:v>80.855000000000004</c:v>
                </c:pt>
                <c:pt idx="36">
                  <c:v>81.483999999999995</c:v>
                </c:pt>
                <c:pt idx="37">
                  <c:v>81.096999999999994</c:v>
                </c:pt>
                <c:pt idx="38">
                  <c:v>81.725999999999999</c:v>
                </c:pt>
                <c:pt idx="39">
                  <c:v>82.21</c:v>
                </c:pt>
                <c:pt idx="40">
                  <c:v>81.951999999999998</c:v>
                </c:pt>
                <c:pt idx="41">
                  <c:v>81.838999999999999</c:v>
                </c:pt>
                <c:pt idx="42">
                  <c:v>81.935000000000002</c:v>
                </c:pt>
                <c:pt idx="43">
                  <c:v>83.613</c:v>
                </c:pt>
                <c:pt idx="44">
                  <c:v>85.064999999999998</c:v>
                </c:pt>
                <c:pt idx="45">
                  <c:v>85.677000000000007</c:v>
                </c:pt>
                <c:pt idx="46">
                  <c:v>87.935000000000002</c:v>
                </c:pt>
                <c:pt idx="47">
                  <c:v>90.370999999999995</c:v>
                </c:pt>
                <c:pt idx="48">
                  <c:v>94.951999999999998</c:v>
                </c:pt>
                <c:pt idx="49">
                  <c:v>101.806</c:v>
                </c:pt>
                <c:pt idx="50">
                  <c:v>111.194</c:v>
                </c:pt>
                <c:pt idx="51">
                  <c:v>122.419</c:v>
                </c:pt>
                <c:pt idx="52">
                  <c:v>138.21</c:v>
                </c:pt>
                <c:pt idx="53">
                  <c:v>155.935</c:v>
                </c:pt>
                <c:pt idx="54">
                  <c:v>174.35499999999999</c:v>
                </c:pt>
                <c:pt idx="55">
                  <c:v>192.113</c:v>
                </c:pt>
                <c:pt idx="56">
                  <c:v>206.80600000000001</c:v>
                </c:pt>
                <c:pt idx="57">
                  <c:v>219</c:v>
                </c:pt>
                <c:pt idx="58">
                  <c:v>227.12899999999999</c:v>
                </c:pt>
                <c:pt idx="59">
                  <c:v>230.96799999999999</c:v>
                </c:pt>
                <c:pt idx="60">
                  <c:v>231.548</c:v>
                </c:pt>
                <c:pt idx="61">
                  <c:v>228.91900000000001</c:v>
                </c:pt>
                <c:pt idx="62">
                  <c:v>219.46799999999999</c:v>
                </c:pt>
                <c:pt idx="63">
                  <c:v>201.274</c:v>
                </c:pt>
                <c:pt idx="64">
                  <c:v>168.51599999999999</c:v>
                </c:pt>
                <c:pt idx="65">
                  <c:v>125.306</c:v>
                </c:pt>
                <c:pt idx="66">
                  <c:v>88.468000000000004</c:v>
                </c:pt>
                <c:pt idx="67">
                  <c:v>74.531999999999996</c:v>
                </c:pt>
                <c:pt idx="68">
                  <c:v>72.144999999999996</c:v>
                </c:pt>
                <c:pt idx="69">
                  <c:v>73.242000000000004</c:v>
                </c:pt>
                <c:pt idx="70">
                  <c:v>73.855000000000004</c:v>
                </c:pt>
                <c:pt idx="71">
                  <c:v>75.338999999999999</c:v>
                </c:pt>
                <c:pt idx="72">
                  <c:v>78.805999999999997</c:v>
                </c:pt>
                <c:pt idx="73">
                  <c:v>80.629000000000005</c:v>
                </c:pt>
                <c:pt idx="74">
                  <c:v>86.596999999999994</c:v>
                </c:pt>
                <c:pt idx="75">
                  <c:v>94.257999999999996</c:v>
                </c:pt>
                <c:pt idx="76">
                  <c:v>105.113</c:v>
                </c:pt>
                <c:pt idx="77">
                  <c:v>115.839</c:v>
                </c:pt>
                <c:pt idx="78">
                  <c:v>129.74199999999999</c:v>
                </c:pt>
                <c:pt idx="79">
                  <c:v>143.35499999999999</c:v>
                </c:pt>
                <c:pt idx="80">
                  <c:v>156.25800000000001</c:v>
                </c:pt>
                <c:pt idx="81">
                  <c:v>166.90299999999999</c:v>
                </c:pt>
                <c:pt idx="82">
                  <c:v>175.51599999999999</c:v>
                </c:pt>
                <c:pt idx="83">
                  <c:v>180.67699999999999</c:v>
                </c:pt>
                <c:pt idx="84">
                  <c:v>182.452</c:v>
                </c:pt>
                <c:pt idx="85">
                  <c:v>178.51599999999999</c:v>
                </c:pt>
                <c:pt idx="86">
                  <c:v>166.79</c:v>
                </c:pt>
                <c:pt idx="87">
                  <c:v>143.226</c:v>
                </c:pt>
                <c:pt idx="88">
                  <c:v>109.67700000000001</c:v>
                </c:pt>
                <c:pt idx="89">
                  <c:v>78.483999999999995</c:v>
                </c:pt>
                <c:pt idx="90">
                  <c:v>65.838999999999999</c:v>
                </c:pt>
                <c:pt idx="91">
                  <c:v>63.661000000000001</c:v>
                </c:pt>
                <c:pt idx="92">
                  <c:v>63.774000000000001</c:v>
                </c:pt>
                <c:pt idx="93">
                  <c:v>63.354999999999997</c:v>
                </c:pt>
                <c:pt idx="94">
                  <c:v>63</c:v>
                </c:pt>
                <c:pt idx="95">
                  <c:v>64</c:v>
                </c:pt>
                <c:pt idx="96">
                  <c:v>63.097000000000001</c:v>
                </c:pt>
                <c:pt idx="97">
                  <c:v>62.597000000000001</c:v>
                </c:pt>
                <c:pt idx="98">
                  <c:v>63.097000000000001</c:v>
                </c:pt>
                <c:pt idx="99">
                  <c:v>62.71</c:v>
                </c:pt>
                <c:pt idx="100">
                  <c:v>61.774000000000001</c:v>
                </c:pt>
                <c:pt idx="101">
                  <c:v>62.854999999999997</c:v>
                </c:pt>
                <c:pt idx="102">
                  <c:v>62</c:v>
                </c:pt>
                <c:pt idx="103">
                  <c:v>61.628999999999998</c:v>
                </c:pt>
                <c:pt idx="104">
                  <c:v>61.161000000000001</c:v>
                </c:pt>
                <c:pt idx="105">
                  <c:v>62.29</c:v>
                </c:pt>
                <c:pt idx="106">
                  <c:v>63.081000000000003</c:v>
                </c:pt>
                <c:pt idx="107">
                  <c:v>62.484000000000002</c:v>
                </c:pt>
                <c:pt idx="108">
                  <c:v>62.581000000000003</c:v>
                </c:pt>
                <c:pt idx="109">
                  <c:v>62.128999999999998</c:v>
                </c:pt>
                <c:pt idx="110">
                  <c:v>61.305999999999997</c:v>
                </c:pt>
                <c:pt idx="111">
                  <c:v>61.371000000000002</c:v>
                </c:pt>
                <c:pt idx="112">
                  <c:v>61.902999999999999</c:v>
                </c:pt>
                <c:pt idx="113">
                  <c:v>60.725999999999999</c:v>
                </c:pt>
                <c:pt idx="114">
                  <c:v>60.661000000000001</c:v>
                </c:pt>
                <c:pt idx="115">
                  <c:v>61.177</c:v>
                </c:pt>
                <c:pt idx="116">
                  <c:v>61.597000000000001</c:v>
                </c:pt>
                <c:pt idx="117">
                  <c:v>63.194000000000003</c:v>
                </c:pt>
                <c:pt idx="118">
                  <c:v>64.338999999999999</c:v>
                </c:pt>
                <c:pt idx="119">
                  <c:v>66.805999999999997</c:v>
                </c:pt>
                <c:pt idx="120">
                  <c:v>69.661000000000001</c:v>
                </c:pt>
                <c:pt idx="121">
                  <c:v>72.081000000000003</c:v>
                </c:pt>
                <c:pt idx="122">
                  <c:v>74.822999999999993</c:v>
                </c:pt>
                <c:pt idx="123">
                  <c:v>77.644999999999996</c:v>
                </c:pt>
                <c:pt idx="124">
                  <c:v>77.983999999999995</c:v>
                </c:pt>
                <c:pt idx="125">
                  <c:v>77.113</c:v>
                </c:pt>
                <c:pt idx="126">
                  <c:v>74.257999999999996</c:v>
                </c:pt>
                <c:pt idx="127">
                  <c:v>71.194000000000003</c:v>
                </c:pt>
                <c:pt idx="128">
                  <c:v>67.209999999999994</c:v>
                </c:pt>
                <c:pt idx="129">
                  <c:v>63.468000000000004</c:v>
                </c:pt>
                <c:pt idx="130">
                  <c:v>60.145000000000003</c:v>
                </c:pt>
                <c:pt idx="131">
                  <c:v>57.823</c:v>
                </c:pt>
                <c:pt idx="132">
                  <c:v>56.774000000000001</c:v>
                </c:pt>
                <c:pt idx="133">
                  <c:v>56.581000000000003</c:v>
                </c:pt>
                <c:pt idx="134">
                  <c:v>55.564999999999998</c:v>
                </c:pt>
                <c:pt idx="135">
                  <c:v>57.418999999999997</c:v>
                </c:pt>
                <c:pt idx="136">
                  <c:v>56.097000000000001</c:v>
                </c:pt>
                <c:pt idx="137">
                  <c:v>56.951999999999998</c:v>
                </c:pt>
                <c:pt idx="138">
                  <c:v>55.902999999999999</c:v>
                </c:pt>
                <c:pt idx="139">
                  <c:v>56.274000000000001</c:v>
                </c:pt>
                <c:pt idx="140">
                  <c:v>55.581000000000003</c:v>
                </c:pt>
                <c:pt idx="141">
                  <c:v>55.581000000000003</c:v>
                </c:pt>
                <c:pt idx="142">
                  <c:v>55.29</c:v>
                </c:pt>
                <c:pt idx="143">
                  <c:v>55.097000000000001</c:v>
                </c:pt>
                <c:pt idx="144">
                  <c:v>55.323</c:v>
                </c:pt>
                <c:pt idx="145">
                  <c:v>55.758000000000003</c:v>
                </c:pt>
                <c:pt idx="146">
                  <c:v>56.048000000000002</c:v>
                </c:pt>
                <c:pt idx="147">
                  <c:v>55.597000000000001</c:v>
                </c:pt>
                <c:pt idx="148">
                  <c:v>55.064999999999998</c:v>
                </c:pt>
                <c:pt idx="149">
                  <c:v>57.887</c:v>
                </c:pt>
                <c:pt idx="150">
                  <c:v>58.564999999999998</c:v>
                </c:pt>
                <c:pt idx="151">
                  <c:v>60.031999999999996</c:v>
                </c:pt>
                <c:pt idx="152">
                  <c:v>62.645000000000003</c:v>
                </c:pt>
                <c:pt idx="153">
                  <c:v>63.225999999999999</c:v>
                </c:pt>
                <c:pt idx="154">
                  <c:v>64.290000000000006</c:v>
                </c:pt>
                <c:pt idx="155">
                  <c:v>64.113</c:v>
                </c:pt>
                <c:pt idx="156">
                  <c:v>64.581000000000003</c:v>
                </c:pt>
                <c:pt idx="157">
                  <c:v>62.194000000000003</c:v>
                </c:pt>
                <c:pt idx="158">
                  <c:v>60.531999999999996</c:v>
                </c:pt>
                <c:pt idx="159">
                  <c:v>58.225999999999999</c:v>
                </c:pt>
                <c:pt idx="160">
                  <c:v>55.805999999999997</c:v>
                </c:pt>
                <c:pt idx="161">
                  <c:v>55.645000000000003</c:v>
                </c:pt>
                <c:pt idx="162">
                  <c:v>54.194000000000003</c:v>
                </c:pt>
                <c:pt idx="163">
                  <c:v>53.79</c:v>
                </c:pt>
                <c:pt idx="164">
                  <c:v>52.918999999999997</c:v>
                </c:pt>
                <c:pt idx="165">
                  <c:v>53.725999999999999</c:v>
                </c:pt>
                <c:pt idx="166">
                  <c:v>54.015999999999998</c:v>
                </c:pt>
                <c:pt idx="167">
                  <c:v>53.305999999999997</c:v>
                </c:pt>
                <c:pt idx="168">
                  <c:v>54.21</c:v>
                </c:pt>
                <c:pt idx="169">
                  <c:v>53.451999999999998</c:v>
                </c:pt>
                <c:pt idx="170">
                  <c:v>53.354999999999997</c:v>
                </c:pt>
                <c:pt idx="171">
                  <c:v>54.161000000000001</c:v>
                </c:pt>
                <c:pt idx="172">
                  <c:v>53.015999999999998</c:v>
                </c:pt>
                <c:pt idx="173">
                  <c:v>53.741999999999997</c:v>
                </c:pt>
                <c:pt idx="174">
                  <c:v>53.274000000000001</c:v>
                </c:pt>
                <c:pt idx="175">
                  <c:v>52.951999999999998</c:v>
                </c:pt>
                <c:pt idx="176">
                  <c:v>53.451999999999998</c:v>
                </c:pt>
                <c:pt idx="177">
                  <c:v>53.484000000000002</c:v>
                </c:pt>
                <c:pt idx="178">
                  <c:v>52.258000000000003</c:v>
                </c:pt>
                <c:pt idx="179">
                  <c:v>52.161000000000001</c:v>
                </c:pt>
                <c:pt idx="180">
                  <c:v>51.918999999999997</c:v>
                </c:pt>
                <c:pt idx="181">
                  <c:v>52.984000000000002</c:v>
                </c:pt>
                <c:pt idx="182">
                  <c:v>53.402999999999999</c:v>
                </c:pt>
                <c:pt idx="183">
                  <c:v>52.628999999999998</c:v>
                </c:pt>
                <c:pt idx="184">
                  <c:v>53.064999999999998</c:v>
                </c:pt>
                <c:pt idx="185">
                  <c:v>51.371000000000002</c:v>
                </c:pt>
                <c:pt idx="186">
                  <c:v>51.628999999999998</c:v>
                </c:pt>
                <c:pt idx="187">
                  <c:v>52.371000000000002</c:v>
                </c:pt>
                <c:pt idx="188">
                  <c:v>51.468000000000004</c:v>
                </c:pt>
                <c:pt idx="189">
                  <c:v>52.031999999999996</c:v>
                </c:pt>
                <c:pt idx="190">
                  <c:v>51.661000000000001</c:v>
                </c:pt>
                <c:pt idx="191">
                  <c:v>51.694000000000003</c:v>
                </c:pt>
                <c:pt idx="192">
                  <c:v>51.177</c:v>
                </c:pt>
                <c:pt idx="193">
                  <c:v>51.064999999999998</c:v>
                </c:pt>
                <c:pt idx="194">
                  <c:v>51.581000000000003</c:v>
                </c:pt>
                <c:pt idx="195">
                  <c:v>51.5</c:v>
                </c:pt>
                <c:pt idx="196">
                  <c:v>50.758000000000003</c:v>
                </c:pt>
                <c:pt idx="197">
                  <c:v>51.871000000000002</c:v>
                </c:pt>
                <c:pt idx="198">
                  <c:v>50.113</c:v>
                </c:pt>
                <c:pt idx="199">
                  <c:v>50.628999999999998</c:v>
                </c:pt>
                <c:pt idx="200">
                  <c:v>50.902999999999999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80.484490728262315</c:v>
                </c:pt>
                <c:pt idx="4">
                  <c:v>80.493611910027084</c:v>
                </c:pt>
                <c:pt idx="5">
                  <c:v>80.501610046874035</c:v>
                </c:pt>
                <c:pt idx="6">
                  <c:v>80.508347641738382</c:v>
                </c:pt>
                <c:pt idx="7">
                  <c:v>80.513672614862017</c:v>
                </c:pt>
                <c:pt idx="8">
                  <c:v>80.51741708161515</c:v>
                </c:pt>
                <c:pt idx="9">
                  <c:v>80.519396090456837</c:v>
                </c:pt>
                <c:pt idx="10">
                  <c:v>80.519406334959115</c:v>
                </c:pt>
                <c:pt idx="11">
                  <c:v>80.517224858234329</c:v>
                </c:pt>
                <c:pt idx="12">
                  <c:v>80.512607773360799</c:v>
                </c:pt>
                <c:pt idx="13">
                  <c:v>80.505289029682132</c:v>
                </c:pt>
                <c:pt idx="14">
                  <c:v>80.494979262474601</c:v>
                </c:pt>
                <c:pt idx="15">
                  <c:v>80.481364773020417</c:v>
                </c:pt>
                <c:pt idx="16">
                  <c:v>80.464106698702864</c:v>
                </c:pt>
                <c:pt idx="17">
                  <c:v>80.442840450450703</c:v>
                </c:pt>
                <c:pt idx="18">
                  <c:v>80.417175521604435</c:v>
                </c:pt>
                <c:pt idx="19">
                  <c:v>80.386695815079094</c:v>
                </c:pt>
                <c:pt idx="20">
                  <c:v>80.350960706866857</c:v>
                </c:pt>
                <c:pt idx="21">
                  <c:v>80.309507184295455</c:v>
                </c:pt>
                <c:pt idx="22">
                  <c:v>80.261853601135584</c:v>
                </c:pt>
                <c:pt idx="23">
                  <c:v>80.207505932413767</c:v>
                </c:pt>
                <c:pt idx="24">
                  <c:v>80.145967971121138</c:v>
                </c:pt>
                <c:pt idx="25">
                  <c:v>80.076757805003226</c:v>
                </c:pt>
                <c:pt idx="26">
                  <c:v>79.99943430682174</c:v>
                </c:pt>
                <c:pt idx="27">
                  <c:v>79.913639476057867</c:v>
                </c:pt>
                <c:pt idx="28">
                  <c:v>79.819165534252804</c:v>
                </c:pt>
                <c:pt idx="29">
                  <c:v>79.716059963670787</c:v>
                </c:pt>
                <c:pt idx="30">
                  <c:v>79.604787409987466</c:v>
                </c:pt>
                <c:pt idx="31">
                  <c:v>79.486474623320191</c:v>
                </c:pt>
                <c:pt idx="32">
                  <c:v>79.363273178981927</c:v>
                </c:pt>
                <c:pt idx="33">
                  <c:v>79.238883906919739</c:v>
                </c:pt>
                <c:pt idx="34">
                  <c:v>79.119295362992275</c:v>
                </c:pt>
                <c:pt idx="35">
                  <c:v>79.013793963711407</c:v>
                </c:pt>
                <c:pt idx="36">
                  <c:v>78.93630218209131</c:v>
                </c:pt>
                <c:pt idx="37">
                  <c:v>78.907089052390518</c:v>
                </c:pt>
                <c:pt idx="38">
                  <c:v>78.954869078849811</c:v>
                </c:pt>
                <c:pt idx="39">
                  <c:v>79.119256521441244</c:v>
                </c:pt>
                <c:pt idx="40">
                  <c:v>79.453468345131256</c:v>
                </c:pt>
                <c:pt idx="41">
                  <c:v>80.027070356330853</c:v>
                </c:pt>
                <c:pt idx="42">
                  <c:v>80.928441748611036</c:v>
                </c:pt>
                <c:pt idx="43">
                  <c:v>82.266504856998083</c:v>
                </c:pt>
                <c:pt idx="44">
                  <c:v>84.171148791122391</c:v>
                </c:pt>
                <c:pt idx="45">
                  <c:v>86.791694908314895</c:v>
                </c:pt>
                <c:pt idx="46">
                  <c:v>90.292741297847485</c:v>
                </c:pt>
                <c:pt idx="47">
                  <c:v>94.846815673157593</c:v>
                </c:pt>
                <c:pt idx="48">
                  <c:v>100.623487910443</c:v>
                </c:pt>
                <c:pt idx="49">
                  <c:v>107.77495645411872</c:v>
                </c:pt>
                <c:pt idx="50">
                  <c:v>116.41861489648922</c:v>
                </c:pt>
                <c:pt idx="51">
                  <c:v>126.61768417608947</c:v>
                </c:pt>
                <c:pt idx="52">
                  <c:v>138.36158476723799</c:v>
                </c:pt>
                <c:pt idx="53">
                  <c:v>151.54818126302777</c:v>
                </c:pt>
                <c:pt idx="54">
                  <c:v>165.96994859909771</c:v>
                </c:pt>
                <c:pt idx="55">
                  <c:v>181.30382563175633</c:v>
                </c:pt>
                <c:pt idx="56">
                  <c:v>197.09441901166622</c:v>
                </c:pt>
                <c:pt idx="57">
                  <c:v>212.69124447136466</c:v>
                </c:pt>
                <c:pt idx="58">
                  <c:v>227.05524157468804</c:v>
                </c:pt>
                <c:pt idx="59">
                  <c:v>238.36772715329246</c:v>
                </c:pt>
                <c:pt idx="60">
                  <c:v>243.6397483238519</c:v>
                </c:pt>
                <c:pt idx="61">
                  <c:v>239.03284255893266</c:v>
                </c:pt>
                <c:pt idx="62">
                  <c:v>221.66393814750086</c:v>
                </c:pt>
                <c:pt idx="63">
                  <c:v>192.33697790711693</c:v>
                </c:pt>
                <c:pt idx="64">
                  <c:v>156.75354677713159</c:v>
                </c:pt>
                <c:pt idx="65">
                  <c:v>123.18259407779843</c:v>
                </c:pt>
                <c:pt idx="66">
                  <c:v>98.011290542829016</c:v>
                </c:pt>
                <c:pt idx="67">
                  <c:v>82.999582198698093</c:v>
                </c:pt>
                <c:pt idx="68">
                  <c:v>76.104264758184982</c:v>
                </c:pt>
                <c:pt idx="69">
                  <c:v>74.146136614621469</c:v>
                </c:pt>
                <c:pt idx="70">
                  <c:v>74.749956886068603</c:v>
                </c:pt>
                <c:pt idx="71">
                  <c:v>76.763332151744265</c:v>
                </c:pt>
                <c:pt idx="72">
                  <c:v>79.85470781427577</c:v>
                </c:pt>
                <c:pt idx="73">
                  <c:v>84.056665797468483</c:v>
                </c:pt>
                <c:pt idx="74">
                  <c:v>89.50776726468024</c:v>
                </c:pt>
                <c:pt idx="75">
                  <c:v>96.342231085417382</c:v>
                </c:pt>
                <c:pt idx="76">
                  <c:v>104.6399167363134</c:v>
                </c:pt>
                <c:pt idx="77">
                  <c:v>114.39370366411752</c:v>
                </c:pt>
                <c:pt idx="78">
                  <c:v>125.48345667293978</c:v>
                </c:pt>
                <c:pt idx="79">
                  <c:v>137.65725686145024</c:v>
                </c:pt>
                <c:pt idx="80">
                  <c:v>150.51897187181095</c:v>
                </c:pt>
                <c:pt idx="81">
                  <c:v>163.49696386177982</c:v>
                </c:pt>
                <c:pt idx="82">
                  <c:v>175.69040239326915</c:v>
                </c:pt>
                <c:pt idx="83">
                  <c:v>185.40127083410246</c:v>
                </c:pt>
                <c:pt idx="84">
                  <c:v>189.44619254077273</c:v>
                </c:pt>
                <c:pt idx="85">
                  <c:v>183.4253268082262</c:v>
                </c:pt>
                <c:pt idx="86">
                  <c:v>164.60388696038876</c:v>
                </c:pt>
                <c:pt idx="87">
                  <c:v>136.00509247658479</c:v>
                </c:pt>
                <c:pt idx="88">
                  <c:v>106.35272396957777</c:v>
                </c:pt>
                <c:pt idx="89">
                  <c:v>84.045793322476413</c:v>
                </c:pt>
                <c:pt idx="90">
                  <c:v>71.620242552500358</c:v>
                </c:pt>
                <c:pt idx="91">
                  <c:v>66.411587547455468</c:v>
                </c:pt>
                <c:pt idx="92">
                  <c:v>64.694350748402528</c:v>
                </c:pt>
                <c:pt idx="93">
                  <c:v>64.16328456483302</c:v>
                </c:pt>
                <c:pt idx="94">
                  <c:v>63.922907589650769</c:v>
                </c:pt>
                <c:pt idx="95">
                  <c:v>63.735255555757867</c:v>
                </c:pt>
                <c:pt idx="96">
                  <c:v>63.555469696262264</c:v>
                </c:pt>
                <c:pt idx="97">
                  <c:v>63.377390522154286</c:v>
                </c:pt>
                <c:pt idx="98">
                  <c:v>63.200341602987564</c:v>
                </c:pt>
                <c:pt idx="99">
                  <c:v>63.024210406358989</c:v>
                </c:pt>
                <c:pt idx="100">
                  <c:v>62.848932584156017</c:v>
                </c:pt>
                <c:pt idx="101">
                  <c:v>62.674455375567689</c:v>
                </c:pt>
                <c:pt idx="102">
                  <c:v>62.500742115566446</c:v>
                </c:pt>
                <c:pt idx="103">
                  <c:v>62.32778851602518</c:v>
                </c:pt>
                <c:pt idx="104">
                  <c:v>62.155660320525691</c:v>
                </c:pt>
                <c:pt idx="105">
                  <c:v>61.984574945192257</c:v>
                </c:pt>
                <c:pt idx="106">
                  <c:v>61.815068395278459</c:v>
                </c:pt>
                <c:pt idx="107">
                  <c:v>61.648316538555882</c:v>
                </c:pt>
                <c:pt idx="108">
                  <c:v>61.486715307785495</c:v>
                </c:pt>
                <c:pt idx="109">
                  <c:v>61.334858859096236</c:v>
                </c:pt>
                <c:pt idx="110">
                  <c:v>61.20106731812546</c:v>
                </c:pt>
                <c:pt idx="111">
                  <c:v>61.09957076062048</c:v>
                </c:pt>
                <c:pt idx="112">
                  <c:v>61.05330691541986</c:v>
                </c:pt>
                <c:pt idx="113">
                  <c:v>61.096996177311702</c:v>
                </c:pt>
                <c:pt idx="114">
                  <c:v>61.279716639906148</c:v>
                </c:pt>
                <c:pt idx="115">
                  <c:v>61.6656910218666</c:v>
                </c:pt>
                <c:pt idx="116">
                  <c:v>62.331598729605282</c:v>
                </c:pt>
                <c:pt idx="117">
                  <c:v>63.358688739427478</c:v>
                </c:pt>
                <c:pt idx="118">
                  <c:v>64.818417373773514</c:v>
                </c:pt>
                <c:pt idx="119">
                  <c:v>66.750849750096137</c:v>
                </c:pt>
                <c:pt idx="120">
                  <c:v>69.134399586863296</c:v>
                </c:pt>
                <c:pt idx="121">
                  <c:v>71.843279746160817</c:v>
                </c:pt>
                <c:pt idx="122">
                  <c:v>74.591807826634408</c:v>
                </c:pt>
                <c:pt idx="123">
                  <c:v>76.889227440501969</c:v>
                </c:pt>
                <c:pt idx="124">
                  <c:v>78.07869015199617</c:v>
                </c:pt>
                <c:pt idx="125">
                  <c:v>77.55029821066411</c:v>
                </c:pt>
                <c:pt idx="126">
                  <c:v>75.100042634744241</c:v>
                </c:pt>
                <c:pt idx="127">
                  <c:v>71.189149025615393</c:v>
                </c:pt>
                <c:pt idx="128">
                  <c:v>66.812118090343802</c:v>
                </c:pt>
                <c:pt idx="129">
                  <c:v>62.991241761066675</c:v>
                </c:pt>
                <c:pt idx="130">
                  <c:v>60.288298767581331</c:v>
                </c:pt>
                <c:pt idx="131">
                  <c:v>58.695296346278731</c:v>
                </c:pt>
                <c:pt idx="132">
                  <c:v>57.876931985380189</c:v>
                </c:pt>
                <c:pt idx="133">
                  <c:v>57.471141312404598</c:v>
                </c:pt>
                <c:pt idx="134">
                  <c:v>57.238857844272971</c:v>
                </c:pt>
                <c:pt idx="135">
                  <c:v>57.065585468042173</c:v>
                </c:pt>
                <c:pt idx="136">
                  <c:v>56.909303768969423</c:v>
                </c:pt>
                <c:pt idx="137">
                  <c:v>56.757937779968785</c:v>
                </c:pt>
                <c:pt idx="138">
                  <c:v>56.608811836274093</c:v>
                </c:pt>
                <c:pt idx="139">
                  <c:v>56.461617111906136</c:v>
                </c:pt>
                <c:pt idx="140">
                  <c:v>56.316697689595003</c:v>
                </c:pt>
                <c:pt idx="141">
                  <c:v>56.175006166817823</c:v>
                </c:pt>
                <c:pt idx="142">
                  <c:v>56.038791073715437</c:v>
                </c:pt>
                <c:pt idx="143">
                  <c:v>55.913110306427612</c:v>
                </c:pt>
                <c:pt idx="144">
                  <c:v>55.80858355966285</c:v>
                </c:pt>
                <c:pt idx="145">
                  <c:v>55.745732616942213</c:v>
                </c:pt>
                <c:pt idx="146">
                  <c:v>55.760688082816486</c:v>
                </c:pt>
                <c:pt idx="147">
                  <c:v>55.910759067934158</c:v>
                </c:pt>
                <c:pt idx="148">
                  <c:v>56.276452137067935</c:v>
                </c:pt>
                <c:pt idx="149">
                  <c:v>56.954624825688555</c:v>
                </c:pt>
                <c:pt idx="150">
                  <c:v>58.036448279292273</c:v>
                </c:pt>
                <c:pt idx="151">
                  <c:v>59.563924515379242</c:v>
                </c:pt>
                <c:pt idx="152">
                  <c:v>61.460838373217875</c:v>
                </c:pt>
                <c:pt idx="153">
                  <c:v>63.448715357824888</c:v>
                </c:pt>
                <c:pt idx="154">
                  <c:v>65.006576977330113</c:v>
                </c:pt>
                <c:pt idx="155">
                  <c:v>65.493413881323647</c:v>
                </c:pt>
                <c:pt idx="156">
                  <c:v>64.494131301322284</c:v>
                </c:pt>
                <c:pt idx="157">
                  <c:v>62.186824157862219</c:v>
                </c:pt>
                <c:pt idx="158">
                  <c:v>59.338988843293791</c:v>
                </c:pt>
                <c:pt idx="159">
                  <c:v>56.831971896053695</c:v>
                </c:pt>
                <c:pt idx="160">
                  <c:v>55.141135414208051</c:v>
                </c:pt>
                <c:pt idx="161">
                  <c:v>54.228610867110284</c:v>
                </c:pt>
                <c:pt idx="162">
                  <c:v>53.804938376603673</c:v>
                </c:pt>
                <c:pt idx="163">
                  <c:v>53.604466298954733</c:v>
                </c:pt>
                <c:pt idx="164">
                  <c:v>53.480965710272343</c:v>
                </c:pt>
                <c:pt idx="165">
                  <c:v>53.37797381391848</c:v>
                </c:pt>
                <c:pt idx="166">
                  <c:v>53.27929342092164</c:v>
                </c:pt>
                <c:pt idx="167">
                  <c:v>53.18129803544258</c:v>
                </c:pt>
                <c:pt idx="168">
                  <c:v>53.083250484720935</c:v>
                </c:pt>
                <c:pt idx="169">
                  <c:v>52.984923954658335</c:v>
                </c:pt>
                <c:pt idx="170">
                  <c:v>52.886172138444074</c:v>
                </c:pt>
                <c:pt idx="171">
                  <c:v>52.786871107797111</c:v>
                </c:pt>
                <c:pt idx="172">
                  <c:v>52.686913465611504</c:v>
                </c:pt>
                <c:pt idx="173">
                  <c:v>52.586207772134969</c:v>
                </c:pt>
                <c:pt idx="174">
                  <c:v>52.484678113461925</c:v>
                </c:pt>
                <c:pt idx="175">
                  <c:v>52.38226343382054</c:v>
                </c:pt>
                <c:pt idx="176">
                  <c:v>52.278916660109346</c:v>
                </c:pt>
                <c:pt idx="177">
                  <c:v>52.17460367191623</c:v>
                </c:pt>
                <c:pt idx="178">
                  <c:v>52.06930216772794</c:v>
                </c:pt>
                <c:pt idx="179">
                  <c:v>51.963000472749563</c:v>
                </c:pt>
                <c:pt idx="180">
                  <c:v>51.855696327529202</c:v>
                </c:pt>
                <c:pt idx="181">
                  <c:v>51.747395689988821</c:v>
                </c:pt>
                <c:pt idx="182">
                  <c:v>51.63811157691341</c:v>
                </c:pt>
                <c:pt idx="183">
                  <c:v>51.527862964758235</c:v>
                </c:pt>
                <c:pt idx="184">
                  <c:v>51.416673764008515</c:v>
                </c:pt>
                <c:pt idx="185">
                  <c:v>51.304571876396139</c:v>
                </c:pt>
                <c:pt idx="186">
                  <c:v>51.191588340096587</c:v>
                </c:pt>
                <c:pt idx="187">
                  <c:v>51.077756564598765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80.484490728258848</c:v>
                </c:pt>
                <c:pt idx="4">
                  <c:v>80.493611910017293</c:v>
                </c:pt>
                <c:pt idx="5">
                  <c:v>80.501610046846864</c:v>
                </c:pt>
                <c:pt idx="6">
                  <c:v>80.50834764166423</c:v>
                </c:pt>
                <c:pt idx="7">
                  <c:v>80.513672614663136</c:v>
                </c:pt>
                <c:pt idx="8">
                  <c:v>80.517417081090912</c:v>
                </c:pt>
                <c:pt idx="9">
                  <c:v>80.519396089098663</c:v>
                </c:pt>
                <c:pt idx="10">
                  <c:v>80.519406331500747</c:v>
                </c:pt>
                <c:pt idx="11">
                  <c:v>80.517224849579065</c:v>
                </c:pt>
                <c:pt idx="12">
                  <c:v>80.512607752070565</c:v>
                </c:pt>
                <c:pt idx="13">
                  <c:v>80.505288978210046</c:v>
                </c:pt>
                <c:pt idx="14">
                  <c:v>80.494979140166762</c:v>
                </c:pt>
                <c:pt idx="15">
                  <c:v>80.481364487374506</c:v>
                </c:pt>
                <c:pt idx="16">
                  <c:v>80.464106043021303</c:v>
                </c:pt>
                <c:pt idx="17">
                  <c:v>80.442838971174965</c:v>
                </c:pt>
                <c:pt idx="18">
                  <c:v>80.417172241433235</c:v>
                </c:pt>
                <c:pt idx="19">
                  <c:v>80.38668866624694</c:v>
                </c:pt>
                <c:pt idx="20">
                  <c:v>80.350945393703967</c:v>
                </c:pt>
                <c:pt idx="21">
                  <c:v>80.309474944972251</c:v>
                </c:pt>
                <c:pt idx="22">
                  <c:v>80.261786890029285</c:v>
                </c:pt>
                <c:pt idx="23">
                  <c:v>80.207370256866582</c:v>
                </c:pt>
                <c:pt idx="24">
                  <c:v>80.145696767032121</c:v>
                </c:pt>
                <c:pt idx="25">
                  <c:v>80.076224983066169</c:v>
                </c:pt>
                <c:pt idx="26">
                  <c:v>79.998405439974505</c:v>
                </c:pt>
                <c:pt idx="27">
                  <c:v>79.91168681231629</c:v>
                </c:pt>
                <c:pt idx="28">
                  <c:v>79.815523139906588</c:v>
                </c:pt>
                <c:pt idx="29">
                  <c:v>79.70938209803046</c:v>
                </c:pt>
                <c:pt idx="30">
                  <c:v>79.592754252443981</c:v>
                </c:pt>
                <c:pt idx="31">
                  <c:v>79.465163185998293</c:v>
                </c:pt>
                <c:pt idx="32">
                  <c:v>79.326176324030499</c:v>
                </c:pt>
                <c:pt idx="33">
                  <c:v>79.175416222268183</c:v>
                </c:pt>
                <c:pt idx="34">
                  <c:v>79.012572017464365</c:v>
                </c:pt>
                <c:pt idx="35">
                  <c:v>78.837410681843835</c:v>
                </c:pt>
                <c:pt idx="36">
                  <c:v>78.649787672968827</c:v>
                </c:pt>
                <c:pt idx="37">
                  <c:v>78.449656536456388</c:v>
                </c:pt>
                <c:pt idx="38">
                  <c:v>78.237077005580517</c:v>
                </c:pt>
                <c:pt idx="39">
                  <c:v>78.012221153851186</c:v>
                </c:pt>
                <c:pt idx="40">
                  <c:v>77.775377197364691</c:v>
                </c:pt>
                <c:pt idx="41">
                  <c:v>77.526950614120167</c:v>
                </c:pt>
                <c:pt idx="42">
                  <c:v>77.267462346005956</c:v>
                </c:pt>
                <c:pt idx="43">
                  <c:v>76.997543971334082</c:v>
                </c:pt>
                <c:pt idx="44">
                  <c:v>76.717929874447748</c:v>
                </c:pt>
                <c:pt idx="45">
                  <c:v>76.429446584609735</c:v>
                </c:pt>
                <c:pt idx="46">
                  <c:v>76.132999598281245</c:v>
                </c:pt>
                <c:pt idx="47">
                  <c:v>75.829558125934341</c:v>
                </c:pt>
                <c:pt idx="48">
                  <c:v>75.520138306591903</c:v>
                </c:pt>
                <c:pt idx="49">
                  <c:v>75.205785502362971</c:v>
                </c:pt>
                <c:pt idx="50">
                  <c:v>74.887556316382685</c:v>
                </c:pt>
                <c:pt idx="51">
                  <c:v>74.566500969362451</c:v>
                </c:pt>
                <c:pt idx="52">
                  <c:v>74.2436466246007</c:v>
                </c:pt>
                <c:pt idx="53">
                  <c:v>73.919982174179012</c:v>
                </c:pt>
                <c:pt idx="54">
                  <c:v>73.596444897974749</c:v>
                </c:pt>
                <c:pt idx="55">
                  <c:v>73.273909291262441</c:v>
                </c:pt>
                <c:pt idx="56">
                  <c:v>72.953178235576971</c:v>
                </c:pt>
                <c:pt idx="57">
                  <c:v>72.634976570034212</c:v>
                </c:pt>
                <c:pt idx="58">
                  <c:v>72.319947013854261</c:v>
                </c:pt>
                <c:pt idx="59">
                  <c:v>72.008648300873247</c:v>
                </c:pt>
                <c:pt idx="60">
                  <c:v>71.701555316676391</c:v>
                </c:pt>
                <c:pt idx="61">
                  <c:v>71.399060979875159</c:v>
                </c:pt>
                <c:pt idx="62">
                  <c:v>71.101479580426954</c:v>
                </c:pt>
                <c:pt idx="63">
                  <c:v>70.809051277803434</c:v>
                </c:pt>
                <c:pt idx="64">
                  <c:v>70.521947467367568</c:v>
                </c:pt>
                <c:pt idx="65">
                  <c:v>70.240276741148577</c:v>
                </c:pt>
                <c:pt idx="66">
                  <c:v>69.964091195827564</c:v>
                </c:pt>
                <c:pt idx="67">
                  <c:v>69.693392872891877</c:v>
                </c:pt>
                <c:pt idx="68">
                  <c:v>69.428140150700699</c:v>
                </c:pt>
                <c:pt idx="69">
                  <c:v>69.1682539432704</c:v>
                </c:pt>
                <c:pt idx="70">
                  <c:v>68.913623594127657</c:v>
                </c:pt>
                <c:pt idx="71">
                  <c:v>68.664112384324312</c:v>
                </c:pt>
                <c:pt idx="72">
                  <c:v>68.419562600868801</c:v>
                </c:pt>
                <c:pt idx="73">
                  <c:v>68.179800135020528</c:v>
                </c:pt>
                <c:pt idx="74">
                  <c:v>67.944638599041312</c:v>
                </c:pt>
                <c:pt idx="75">
                  <c:v>67.713882965263878</c:v>
                </c:pt>
                <c:pt idx="76">
                  <c:v>67.487332743036333</c:v>
                </c:pt>
                <c:pt idx="77">
                  <c:v>67.264784717641689</c:v>
                </c:pt>
                <c:pt idx="78">
                  <c:v>67.046035281124773</c:v>
                </c:pt>
                <c:pt idx="79">
                  <c:v>66.830882388539109</c:v>
                </c:pt>
                <c:pt idx="80">
                  <c:v>66.619127174888021</c:v>
                </c:pt>
                <c:pt idx="81">
                  <c:v>66.410575268373393</c:v>
                </c:pt>
                <c:pt idx="82">
                  <c:v>66.205037834828985</c:v>
                </c:pt>
                <c:pt idx="83">
                  <c:v>66.002332386702861</c:v>
                </c:pt>
                <c:pt idx="84">
                  <c:v>65.802283387909156</c:v>
                </c:pt>
                <c:pt idx="85">
                  <c:v>65.604722683498323</c:v>
                </c:pt>
                <c:pt idx="86">
                  <c:v>65.409489780549052</c:v>
                </c:pt>
                <c:pt idx="87">
                  <c:v>65.216432004092368</c:v>
                </c:pt>
                <c:pt idx="88">
                  <c:v>65.025404549321181</c:v>
                </c:pt>
                <c:pt idx="89">
                  <c:v>64.836270448888456</c:v>
                </c:pt>
                <c:pt idx="90">
                  <c:v>64.648900471791549</c:v>
                </c:pt>
                <c:pt idx="91">
                  <c:v>64.463172968208454</c:v>
                </c:pt>
                <c:pt idx="92">
                  <c:v>64.278973672708474</c:v>
                </c:pt>
                <c:pt idx="93">
                  <c:v>64.096195476506352</c:v>
                </c:pt>
                <c:pt idx="94">
                  <c:v>63.914738177867314</c:v>
                </c:pt>
                <c:pt idx="95">
                  <c:v>63.734508218387965</c:v>
                </c:pt>
                <c:pt idx="96">
                  <c:v>63.55541841166972</c:v>
                </c:pt>
                <c:pt idx="97">
                  <c:v>63.377387669849533</c:v>
                </c:pt>
                <c:pt idx="98">
                  <c:v>63.200340732547076</c:v>
                </c:pt>
                <c:pt idx="99">
                  <c:v>63.024207902013089</c:v>
                </c:pt>
                <c:pt idx="100">
                  <c:v>62.848924787606215</c:v>
                </c:pt>
                <c:pt idx="101">
                  <c:v>62.674432062172663</c:v>
                </c:pt>
                <c:pt idx="102">
                  <c:v>62.500675232441473</c:v>
                </c:pt>
                <c:pt idx="103">
                  <c:v>62.327604425167294</c:v>
                </c:pt>
                <c:pt idx="104">
                  <c:v>62.155174190438935</c:v>
                </c:pt>
                <c:pt idx="105">
                  <c:v>61.983343323319431</c:v>
                </c:pt>
                <c:pt idx="106">
                  <c:v>61.812074704777821</c:v>
                </c:pt>
                <c:pt idx="107">
                  <c:v>61.641335162710298</c:v>
                </c:pt>
                <c:pt idx="108">
                  <c:v>61.471095353715782</c:v>
                </c:pt>
                <c:pt idx="109">
                  <c:v>61.301329666185033</c:v>
                </c:pt>
                <c:pt idx="110">
                  <c:v>61.132016145171832</c:v>
                </c:pt>
                <c:pt idx="111">
                  <c:v>60.9631364394332</c:v>
                </c:pt>
                <c:pt idx="112">
                  <c:v>60.794675770946547</c:v>
                </c:pt>
                <c:pt idx="113">
                  <c:v>60.626622927124274</c:v>
                </c:pt>
                <c:pt idx="114">
                  <c:v>60.458970275844926</c:v>
                </c:pt>
                <c:pt idx="115">
                  <c:v>60.291713803293121</c:v>
                </c:pt>
                <c:pt idx="116">
                  <c:v>60.124853174440226</c:v>
                </c:pt>
                <c:pt idx="117">
                  <c:v>59.958391815792133</c:v>
                </c:pt>
                <c:pt idx="118">
                  <c:v>59.792337019767928</c:v>
                </c:pt>
                <c:pt idx="119">
                  <c:v>59.626700069742483</c:v>
                </c:pt>
                <c:pt idx="120">
                  <c:v>59.461496384372325</c:v>
                </c:pt>
                <c:pt idx="121">
                  <c:v>59.296745679314483</c:v>
                </c:pt>
                <c:pt idx="122">
                  <c:v>59.132472143828259</c:v>
                </c:pt>
                <c:pt idx="123">
                  <c:v>58.968704629006737</c:v>
                </c:pt>
                <c:pt idx="124">
                  <c:v>58.805476843505289</c:v>
                </c:pt>
                <c:pt idx="125">
                  <c:v>58.642827551609855</c:v>
                </c:pt>
                <c:pt idx="126">
                  <c:v>58.480800767312033</c:v>
                </c:pt>
                <c:pt idx="127">
                  <c:v>58.31944593673137</c:v>
                </c:pt>
                <c:pt idx="128">
                  <c:v>58.158818099757944</c:v>
                </c:pt>
                <c:pt idx="129">
                  <c:v>57.998978020200049</c:v>
                </c:pt>
                <c:pt idx="130">
                  <c:v>57.839992272048377</c:v>
                </c:pt>
                <c:pt idx="131">
                  <c:v>57.681933267764578</c:v>
                </c:pt>
                <c:pt idx="132">
                  <c:v>57.524879212843473</c:v>
                </c:pt>
                <c:pt idx="133">
                  <c:v>57.368913969388124</c:v>
                </c:pt>
                <c:pt idx="134">
                  <c:v>57.214126810204114</c:v>
                </c:pt>
                <c:pt idx="135">
                  <c:v>57.060612044125108</c:v>
                </c:pt>
                <c:pt idx="136">
                  <c:v>56.908468493111563</c:v>
                </c:pt>
                <c:pt idx="137">
                  <c:v>56.757798802330981</c:v>
                </c:pt>
                <c:pt idx="138">
                  <c:v>56.608708566155073</c:v>
                </c:pt>
                <c:pt idx="139">
                  <c:v>56.461305256022193</c:v>
                </c:pt>
                <c:pt idx="140">
                  <c:v>56.315696940616071</c:v>
                </c:pt>
                <c:pt idx="141">
                  <c:v>56.171990794960877</c:v>
                </c:pt>
                <c:pt idx="142">
                  <c:v>56.030291402905519</c:v>
                </c:pt>
                <c:pt idx="143">
                  <c:v>55.890698867027929</c:v>
                </c:pt>
                <c:pt idx="144">
                  <c:v>55.753306751045194</c:v>
                </c:pt>
                <c:pt idx="145">
                  <c:v>55.61819989199612</c:v>
                </c:pt>
                <c:pt idx="146">
                  <c:v>55.485452132198766</c:v>
                </c:pt>
                <c:pt idx="147">
                  <c:v>55.355124033501205</c:v>
                </c:pt>
                <c:pt idx="148">
                  <c:v>55.227260647685483</c:v>
                </c:pt>
                <c:pt idx="149">
                  <c:v>55.101889425973788</c:v>
                </c:pt>
                <c:pt idx="150">
                  <c:v>54.979018356298809</c:v>
                </c:pt>
                <c:pt idx="151">
                  <c:v>54.858634418291999</c:v>
                </c:pt>
                <c:pt idx="152">
                  <c:v>54.740702441967834</c:v>
                </c:pt>
                <c:pt idx="153">
                  <c:v>54.625164446338715</c:v>
                </c:pt>
                <c:pt idx="154">
                  <c:v>54.511939518642635</c:v>
                </c:pt>
                <c:pt idx="155">
                  <c:v>54.400924274003472</c:v>
                </c:pt>
                <c:pt idx="156">
                  <c:v>54.291993910235966</c:v>
                </c:pt>
                <c:pt idx="157">
                  <c:v>54.185003844729394</c:v>
                </c:pt>
                <c:pt idx="158">
                  <c:v>54.079791891858676</c:v>
                </c:pt>
                <c:pt idx="159">
                  <c:v>53.976180912337895</c:v>
                </c:pt>
                <c:pt idx="160">
                  <c:v>53.873981842475764</c:v>
                </c:pt>
                <c:pt idx="161">
                  <c:v>53.772996993266091</c:v>
                </c:pt>
                <c:pt idx="162">
                  <c:v>53.673023498017457</c:v>
                </c:pt>
                <c:pt idx="163">
                  <c:v>53.57385678352631</c:v>
                </c:pt>
                <c:pt idx="164">
                  <c:v>53.475293943655373</c:v>
                </c:pt>
                <c:pt idx="165">
                  <c:v>53.37713690494602</c:v>
                </c:pt>
                <c:pt idx="166">
                  <c:v>53.279195290346706</c:v>
                </c:pt>
                <c:pt idx="167">
                  <c:v>53.181288907660573</c:v>
                </c:pt>
                <c:pt idx="168">
                  <c:v>53.083249812085441</c:v>
                </c:pt>
                <c:pt idx="169">
                  <c:v>52.984923915431736</c:v>
                </c:pt>
                <c:pt idx="170">
                  <c:v>52.886172136635281</c:v>
                </c:pt>
                <c:pt idx="171">
                  <c:v>52.786871107731208</c:v>
                </c:pt>
                <c:pt idx="172">
                  <c:v>52.686913465609607</c:v>
                </c:pt>
                <c:pt idx="173">
                  <c:v>52.586207772134927</c:v>
                </c:pt>
                <c:pt idx="174">
                  <c:v>52.484678113461925</c:v>
                </c:pt>
                <c:pt idx="175">
                  <c:v>52.38226343382054</c:v>
                </c:pt>
                <c:pt idx="176">
                  <c:v>52.278916660109346</c:v>
                </c:pt>
                <c:pt idx="177">
                  <c:v>52.17460367191623</c:v>
                </c:pt>
                <c:pt idx="178">
                  <c:v>52.06930216772794</c:v>
                </c:pt>
                <c:pt idx="179">
                  <c:v>51.963000472749563</c:v>
                </c:pt>
                <c:pt idx="180">
                  <c:v>51.855696327529202</c:v>
                </c:pt>
                <c:pt idx="181">
                  <c:v>51.747395689988821</c:v>
                </c:pt>
                <c:pt idx="182">
                  <c:v>51.63811157691341</c:v>
                </c:pt>
                <c:pt idx="183">
                  <c:v>51.527862964758235</c:v>
                </c:pt>
                <c:pt idx="184">
                  <c:v>51.416673764008515</c:v>
                </c:pt>
                <c:pt idx="185">
                  <c:v>51.304571876396139</c:v>
                </c:pt>
                <c:pt idx="186">
                  <c:v>51.191588340096587</c:v>
                </c:pt>
                <c:pt idx="187">
                  <c:v>51.077756564598765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81.968000000000004</c:v>
                </c:pt>
                <c:pt idx="1">
                  <c:v>81.822999999999993</c:v>
                </c:pt>
                <c:pt idx="2">
                  <c:v>80.951999999999998</c:v>
                </c:pt>
                <c:pt idx="3">
                  <c:v>81.096999999999994</c:v>
                </c:pt>
                <c:pt idx="4">
                  <c:v>80.790000000000006</c:v>
                </c:pt>
                <c:pt idx="5">
                  <c:v>81.161000000000001</c:v>
                </c:pt>
                <c:pt idx="6">
                  <c:v>80.370999999999995</c:v>
                </c:pt>
                <c:pt idx="7">
                  <c:v>80.774000000000001</c:v>
                </c:pt>
                <c:pt idx="8">
                  <c:v>80.613</c:v>
                </c:pt>
                <c:pt idx="9">
                  <c:v>80.709999999999994</c:v>
                </c:pt>
                <c:pt idx="10">
                  <c:v>80.144999999999996</c:v>
                </c:pt>
                <c:pt idx="11">
                  <c:v>80.596999999999994</c:v>
                </c:pt>
                <c:pt idx="12">
                  <c:v>80.435000000000002</c:v>
                </c:pt>
                <c:pt idx="13">
                  <c:v>80.290000000000006</c:v>
                </c:pt>
                <c:pt idx="14">
                  <c:v>80.581000000000003</c:v>
                </c:pt>
                <c:pt idx="15">
                  <c:v>80.290000000000006</c:v>
                </c:pt>
                <c:pt idx="16">
                  <c:v>80.951999999999998</c:v>
                </c:pt>
                <c:pt idx="17">
                  <c:v>80.903000000000006</c:v>
                </c:pt>
                <c:pt idx="18">
                  <c:v>79.983999999999995</c:v>
                </c:pt>
                <c:pt idx="19">
                  <c:v>80.709999999999994</c:v>
                </c:pt>
                <c:pt idx="20">
                  <c:v>80.709999999999994</c:v>
                </c:pt>
                <c:pt idx="21">
                  <c:v>80.194000000000003</c:v>
                </c:pt>
                <c:pt idx="22">
                  <c:v>81.468000000000004</c:v>
                </c:pt>
                <c:pt idx="23">
                  <c:v>81.581000000000003</c:v>
                </c:pt>
                <c:pt idx="24">
                  <c:v>82.016000000000005</c:v>
                </c:pt>
                <c:pt idx="25">
                  <c:v>81.887</c:v>
                </c:pt>
                <c:pt idx="26">
                  <c:v>82.129000000000005</c:v>
                </c:pt>
                <c:pt idx="27">
                  <c:v>84.403000000000006</c:v>
                </c:pt>
                <c:pt idx="28">
                  <c:v>84.016000000000005</c:v>
                </c:pt>
                <c:pt idx="29">
                  <c:v>83.144999999999996</c:v>
                </c:pt>
                <c:pt idx="30">
                  <c:v>83.29</c:v>
                </c:pt>
                <c:pt idx="31">
                  <c:v>84.161000000000001</c:v>
                </c:pt>
                <c:pt idx="32">
                  <c:v>84.355000000000004</c:v>
                </c:pt>
                <c:pt idx="33">
                  <c:v>84.096999999999994</c:v>
                </c:pt>
                <c:pt idx="34">
                  <c:v>83.870999999999995</c:v>
                </c:pt>
                <c:pt idx="35">
                  <c:v>84.096999999999994</c:v>
                </c:pt>
                <c:pt idx="36">
                  <c:v>83.951999999999998</c:v>
                </c:pt>
                <c:pt idx="37">
                  <c:v>83.322999999999993</c:v>
                </c:pt>
                <c:pt idx="38">
                  <c:v>84.79</c:v>
                </c:pt>
                <c:pt idx="39">
                  <c:v>84.031999999999996</c:v>
                </c:pt>
                <c:pt idx="40">
                  <c:v>83.805999999999997</c:v>
                </c:pt>
                <c:pt idx="41">
                  <c:v>83.887</c:v>
                </c:pt>
                <c:pt idx="42">
                  <c:v>85.516000000000005</c:v>
                </c:pt>
                <c:pt idx="43">
                  <c:v>86.983999999999995</c:v>
                </c:pt>
                <c:pt idx="44">
                  <c:v>87.903000000000006</c:v>
                </c:pt>
                <c:pt idx="45">
                  <c:v>89.774000000000001</c:v>
                </c:pt>
                <c:pt idx="46">
                  <c:v>91.79</c:v>
                </c:pt>
                <c:pt idx="47">
                  <c:v>94.129000000000005</c:v>
                </c:pt>
                <c:pt idx="48">
                  <c:v>98.644999999999996</c:v>
                </c:pt>
                <c:pt idx="49">
                  <c:v>104.032</c:v>
                </c:pt>
                <c:pt idx="50">
                  <c:v>111.952</c:v>
                </c:pt>
                <c:pt idx="51">
                  <c:v>123.71</c:v>
                </c:pt>
                <c:pt idx="52">
                  <c:v>136.887</c:v>
                </c:pt>
                <c:pt idx="53">
                  <c:v>154.548</c:v>
                </c:pt>
                <c:pt idx="54">
                  <c:v>171.82300000000001</c:v>
                </c:pt>
                <c:pt idx="55">
                  <c:v>188.35499999999999</c:v>
                </c:pt>
                <c:pt idx="56">
                  <c:v>203.29</c:v>
                </c:pt>
                <c:pt idx="57">
                  <c:v>214.71</c:v>
                </c:pt>
                <c:pt idx="58">
                  <c:v>223.37100000000001</c:v>
                </c:pt>
                <c:pt idx="59">
                  <c:v>227.59700000000001</c:v>
                </c:pt>
                <c:pt idx="60">
                  <c:v>229.435</c:v>
                </c:pt>
                <c:pt idx="61">
                  <c:v>228.41900000000001</c:v>
                </c:pt>
                <c:pt idx="62">
                  <c:v>221.41900000000001</c:v>
                </c:pt>
                <c:pt idx="63">
                  <c:v>207.41900000000001</c:v>
                </c:pt>
                <c:pt idx="64">
                  <c:v>181.661</c:v>
                </c:pt>
                <c:pt idx="65">
                  <c:v>144.41900000000001</c:v>
                </c:pt>
                <c:pt idx="66">
                  <c:v>106.48399999999999</c:v>
                </c:pt>
                <c:pt idx="67">
                  <c:v>83.822999999999993</c:v>
                </c:pt>
                <c:pt idx="68">
                  <c:v>79.161000000000001</c:v>
                </c:pt>
                <c:pt idx="69">
                  <c:v>77.387</c:v>
                </c:pt>
                <c:pt idx="70">
                  <c:v>76.435000000000002</c:v>
                </c:pt>
                <c:pt idx="71">
                  <c:v>76.725999999999999</c:v>
                </c:pt>
                <c:pt idx="72">
                  <c:v>77.161000000000001</c:v>
                </c:pt>
                <c:pt idx="73">
                  <c:v>79.290000000000006</c:v>
                </c:pt>
                <c:pt idx="74">
                  <c:v>83.903000000000006</c:v>
                </c:pt>
                <c:pt idx="75">
                  <c:v>89.081000000000003</c:v>
                </c:pt>
                <c:pt idx="76">
                  <c:v>97.581000000000003</c:v>
                </c:pt>
                <c:pt idx="77">
                  <c:v>108.5</c:v>
                </c:pt>
                <c:pt idx="78">
                  <c:v>120.90300000000001</c:v>
                </c:pt>
                <c:pt idx="79">
                  <c:v>134.14500000000001</c:v>
                </c:pt>
                <c:pt idx="80">
                  <c:v>148.69399999999999</c:v>
                </c:pt>
                <c:pt idx="81">
                  <c:v>159.87100000000001</c:v>
                </c:pt>
                <c:pt idx="82">
                  <c:v>168.935</c:v>
                </c:pt>
                <c:pt idx="83">
                  <c:v>175.41900000000001</c:v>
                </c:pt>
                <c:pt idx="84">
                  <c:v>180.14500000000001</c:v>
                </c:pt>
                <c:pt idx="85">
                  <c:v>179.08099999999999</c:v>
                </c:pt>
                <c:pt idx="86">
                  <c:v>174.29</c:v>
                </c:pt>
                <c:pt idx="87">
                  <c:v>159.161</c:v>
                </c:pt>
                <c:pt idx="88">
                  <c:v>133.75800000000001</c:v>
                </c:pt>
                <c:pt idx="89">
                  <c:v>99.644999999999996</c:v>
                </c:pt>
                <c:pt idx="90">
                  <c:v>74.209999999999994</c:v>
                </c:pt>
                <c:pt idx="91">
                  <c:v>64.290000000000006</c:v>
                </c:pt>
                <c:pt idx="92">
                  <c:v>63.548000000000002</c:v>
                </c:pt>
                <c:pt idx="93">
                  <c:v>63.741999999999997</c:v>
                </c:pt>
                <c:pt idx="94">
                  <c:v>62.984000000000002</c:v>
                </c:pt>
                <c:pt idx="95">
                  <c:v>62.694000000000003</c:v>
                </c:pt>
                <c:pt idx="96">
                  <c:v>63.048000000000002</c:v>
                </c:pt>
                <c:pt idx="97">
                  <c:v>62.871000000000002</c:v>
                </c:pt>
                <c:pt idx="98">
                  <c:v>63.581000000000003</c:v>
                </c:pt>
                <c:pt idx="99">
                  <c:v>64.387</c:v>
                </c:pt>
                <c:pt idx="100">
                  <c:v>63.128999999999998</c:v>
                </c:pt>
                <c:pt idx="101">
                  <c:v>63.645000000000003</c:v>
                </c:pt>
                <c:pt idx="102">
                  <c:v>63.71</c:v>
                </c:pt>
                <c:pt idx="103">
                  <c:v>62.838999999999999</c:v>
                </c:pt>
                <c:pt idx="104">
                  <c:v>63.194000000000003</c:v>
                </c:pt>
                <c:pt idx="105">
                  <c:v>62.628999999999998</c:v>
                </c:pt>
                <c:pt idx="106">
                  <c:v>62.241999999999997</c:v>
                </c:pt>
                <c:pt idx="107">
                  <c:v>63.21</c:v>
                </c:pt>
                <c:pt idx="108">
                  <c:v>62.741999999999997</c:v>
                </c:pt>
                <c:pt idx="109">
                  <c:v>62.128999999999998</c:v>
                </c:pt>
                <c:pt idx="110">
                  <c:v>63</c:v>
                </c:pt>
                <c:pt idx="111">
                  <c:v>62.613</c:v>
                </c:pt>
                <c:pt idx="112">
                  <c:v>62.5</c:v>
                </c:pt>
                <c:pt idx="113">
                  <c:v>62.274000000000001</c:v>
                </c:pt>
                <c:pt idx="114">
                  <c:v>61.371000000000002</c:v>
                </c:pt>
                <c:pt idx="115">
                  <c:v>62.031999999999996</c:v>
                </c:pt>
                <c:pt idx="116">
                  <c:v>61.241999999999997</c:v>
                </c:pt>
                <c:pt idx="117">
                  <c:v>62.79</c:v>
                </c:pt>
                <c:pt idx="118">
                  <c:v>62.871000000000002</c:v>
                </c:pt>
                <c:pt idx="119">
                  <c:v>64.983999999999995</c:v>
                </c:pt>
                <c:pt idx="120">
                  <c:v>67.129000000000005</c:v>
                </c:pt>
                <c:pt idx="121">
                  <c:v>69.468000000000004</c:v>
                </c:pt>
                <c:pt idx="122">
                  <c:v>72.709999999999994</c:v>
                </c:pt>
                <c:pt idx="123">
                  <c:v>75.757999999999996</c:v>
                </c:pt>
                <c:pt idx="124">
                  <c:v>78.016000000000005</c:v>
                </c:pt>
                <c:pt idx="125">
                  <c:v>79.225999999999999</c:v>
                </c:pt>
                <c:pt idx="126">
                  <c:v>79.225999999999999</c:v>
                </c:pt>
                <c:pt idx="127">
                  <c:v>78.370999999999995</c:v>
                </c:pt>
                <c:pt idx="128">
                  <c:v>75.081000000000003</c:v>
                </c:pt>
                <c:pt idx="129">
                  <c:v>70.274000000000001</c:v>
                </c:pt>
                <c:pt idx="130">
                  <c:v>66.338999999999999</c:v>
                </c:pt>
                <c:pt idx="131">
                  <c:v>61.838999999999999</c:v>
                </c:pt>
                <c:pt idx="132">
                  <c:v>60.031999999999996</c:v>
                </c:pt>
                <c:pt idx="133">
                  <c:v>58.581000000000003</c:v>
                </c:pt>
                <c:pt idx="134">
                  <c:v>57.694000000000003</c:v>
                </c:pt>
                <c:pt idx="135">
                  <c:v>57.031999999999996</c:v>
                </c:pt>
                <c:pt idx="136">
                  <c:v>57.354999999999997</c:v>
                </c:pt>
                <c:pt idx="137">
                  <c:v>56.29</c:v>
                </c:pt>
                <c:pt idx="138">
                  <c:v>57.435000000000002</c:v>
                </c:pt>
                <c:pt idx="139">
                  <c:v>56.484000000000002</c:v>
                </c:pt>
                <c:pt idx="140">
                  <c:v>57.371000000000002</c:v>
                </c:pt>
                <c:pt idx="141">
                  <c:v>57.177</c:v>
                </c:pt>
                <c:pt idx="142">
                  <c:v>56.081000000000003</c:v>
                </c:pt>
                <c:pt idx="143">
                  <c:v>55.064999999999998</c:v>
                </c:pt>
                <c:pt idx="144">
                  <c:v>55.354999999999997</c:v>
                </c:pt>
                <c:pt idx="145">
                  <c:v>54.597000000000001</c:v>
                </c:pt>
                <c:pt idx="146">
                  <c:v>54.951999999999998</c:v>
                </c:pt>
                <c:pt idx="147">
                  <c:v>54.613</c:v>
                </c:pt>
                <c:pt idx="148">
                  <c:v>56.113</c:v>
                </c:pt>
                <c:pt idx="149">
                  <c:v>55.531999999999996</c:v>
                </c:pt>
                <c:pt idx="150">
                  <c:v>55.854999999999997</c:v>
                </c:pt>
                <c:pt idx="151">
                  <c:v>57.484000000000002</c:v>
                </c:pt>
                <c:pt idx="152">
                  <c:v>57.484000000000002</c:v>
                </c:pt>
                <c:pt idx="153">
                  <c:v>59.338999999999999</c:v>
                </c:pt>
                <c:pt idx="154">
                  <c:v>61.048000000000002</c:v>
                </c:pt>
                <c:pt idx="155">
                  <c:v>62.758000000000003</c:v>
                </c:pt>
                <c:pt idx="156">
                  <c:v>62.854999999999997</c:v>
                </c:pt>
                <c:pt idx="157">
                  <c:v>63.515999999999998</c:v>
                </c:pt>
                <c:pt idx="158">
                  <c:v>63.435000000000002</c:v>
                </c:pt>
                <c:pt idx="159">
                  <c:v>61.241999999999997</c:v>
                </c:pt>
                <c:pt idx="160">
                  <c:v>57.871000000000002</c:v>
                </c:pt>
                <c:pt idx="161">
                  <c:v>56.031999999999996</c:v>
                </c:pt>
                <c:pt idx="162">
                  <c:v>54.194000000000003</c:v>
                </c:pt>
                <c:pt idx="163">
                  <c:v>52.402999999999999</c:v>
                </c:pt>
                <c:pt idx="164">
                  <c:v>51.081000000000003</c:v>
                </c:pt>
                <c:pt idx="165">
                  <c:v>51.194000000000003</c:v>
                </c:pt>
                <c:pt idx="166">
                  <c:v>50.031999999999996</c:v>
                </c:pt>
                <c:pt idx="167">
                  <c:v>50.031999999999996</c:v>
                </c:pt>
                <c:pt idx="168">
                  <c:v>50.79</c:v>
                </c:pt>
                <c:pt idx="169">
                  <c:v>50.128999999999998</c:v>
                </c:pt>
                <c:pt idx="170">
                  <c:v>50</c:v>
                </c:pt>
                <c:pt idx="171">
                  <c:v>50.387</c:v>
                </c:pt>
                <c:pt idx="172">
                  <c:v>50.951999999999998</c:v>
                </c:pt>
                <c:pt idx="173">
                  <c:v>50.258000000000003</c:v>
                </c:pt>
                <c:pt idx="174">
                  <c:v>49.225999999999999</c:v>
                </c:pt>
                <c:pt idx="175">
                  <c:v>48.225999999999999</c:v>
                </c:pt>
                <c:pt idx="176">
                  <c:v>48.984000000000002</c:v>
                </c:pt>
                <c:pt idx="177">
                  <c:v>49.935000000000002</c:v>
                </c:pt>
                <c:pt idx="178">
                  <c:v>49.468000000000004</c:v>
                </c:pt>
                <c:pt idx="179">
                  <c:v>49.21</c:v>
                </c:pt>
                <c:pt idx="180">
                  <c:v>49.613</c:v>
                </c:pt>
                <c:pt idx="181">
                  <c:v>48.984000000000002</c:v>
                </c:pt>
                <c:pt idx="182">
                  <c:v>50.177</c:v>
                </c:pt>
                <c:pt idx="183">
                  <c:v>49.097000000000001</c:v>
                </c:pt>
                <c:pt idx="184">
                  <c:v>49.418999999999997</c:v>
                </c:pt>
                <c:pt idx="185">
                  <c:v>49.661000000000001</c:v>
                </c:pt>
                <c:pt idx="186">
                  <c:v>49.402999999999999</c:v>
                </c:pt>
                <c:pt idx="187">
                  <c:v>48.081000000000003</c:v>
                </c:pt>
                <c:pt idx="188">
                  <c:v>48.887</c:v>
                </c:pt>
                <c:pt idx="189">
                  <c:v>49.177</c:v>
                </c:pt>
                <c:pt idx="190">
                  <c:v>48.597000000000001</c:v>
                </c:pt>
                <c:pt idx="191">
                  <c:v>48.661000000000001</c:v>
                </c:pt>
                <c:pt idx="192">
                  <c:v>47.613</c:v>
                </c:pt>
                <c:pt idx="193">
                  <c:v>48.418999999999997</c:v>
                </c:pt>
                <c:pt idx="194">
                  <c:v>48.758000000000003</c:v>
                </c:pt>
                <c:pt idx="195">
                  <c:v>48.29</c:v>
                </c:pt>
                <c:pt idx="196">
                  <c:v>48.515999999999998</c:v>
                </c:pt>
                <c:pt idx="197">
                  <c:v>48.581000000000003</c:v>
                </c:pt>
                <c:pt idx="198">
                  <c:v>48.597000000000001</c:v>
                </c:pt>
                <c:pt idx="199">
                  <c:v>47.79</c:v>
                </c:pt>
                <c:pt idx="200">
                  <c:v>47.387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79.663361870047993</c:v>
                </c:pt>
                <c:pt idx="2">
                  <c:v>79.780597944786734</c:v>
                </c:pt>
                <c:pt idx="3">
                  <c:v>79.896851017724032</c:v>
                </c:pt>
                <c:pt idx="4">
                  <c:v>80.011979242498825</c:v>
                </c:pt>
                <c:pt idx="5">
                  <c:v>80.125823881537315</c:v>
                </c:pt>
                <c:pt idx="6">
                  <c:v>80.238207663677471</c:v>
                </c:pt>
                <c:pt idx="7">
                  <c:v>80.348933043729204</c:v>
                </c:pt>
                <c:pt idx="8">
                  <c:v>80.457780371900967</c:v>
                </c:pt>
                <c:pt idx="9">
                  <c:v>80.56450598529311</c:v>
                </c:pt>
                <c:pt idx="10">
                  <c:v>80.6688402388871</c:v>
                </c:pt>
                <c:pt idx="11">
                  <c:v>80.770485499824943</c:v>
                </c:pt>
                <c:pt idx="12">
                  <c:v>80.869114136525994</c:v>
                </c:pt>
                <c:pt idx="13">
                  <c:v>80.96436654370504</c:v>
                </c:pt>
                <c:pt idx="14">
                  <c:v>81.055849256267422</c:v>
                </c:pt>
                <c:pt idx="15">
                  <c:v>81.143133220466837</c:v>
                </c:pt>
                <c:pt idx="16">
                  <c:v>81.225752311558438</c:v>
                </c:pt>
                <c:pt idx="17">
                  <c:v>81.30320221688082</c:v>
                </c:pt>
                <c:pt idx="18">
                  <c:v>81.374939847757133</c:v>
                </c:pt>
                <c:pt idx="19">
                  <c:v>81.440383512766815</c:v>
                </c:pt>
                <c:pt idx="20">
                  <c:v>81.498914195104703</c:v>
                </c:pt>
                <c:pt idx="21">
                  <c:v>81.549878453801909</c:v>
                </c:pt>
                <c:pt idx="22">
                  <c:v>81.592593752220878</c:v>
                </c:pt>
                <c:pt idx="23">
                  <c:v>81.626357466072093</c:v>
                </c:pt>
                <c:pt idx="24">
                  <c:v>81.650461520143978</c:v>
                </c:pt>
                <c:pt idx="25">
                  <c:v>81.664215659615209</c:v>
                </c:pt>
                <c:pt idx="26">
                  <c:v>81.666983919642632</c:v>
                </c:pt>
                <c:pt idx="27">
                  <c:v>81.658241081252513</c:v>
                </c:pt>
                <c:pt idx="28">
                  <c:v>81.637658963912159</c:v>
                </c:pt>
                <c:pt idx="29">
                  <c:v>81.605236447268396</c:v>
                </c:pt>
                <c:pt idx="30">
                  <c:v>81.561492188149543</c:v>
                </c:pt>
                <c:pt idx="31">
                  <c:v>81.507744976666174</c:v>
                </c:pt>
                <c:pt idx="32">
                  <c:v>81.446513132996358</c:v>
                </c:pt>
                <c:pt idx="33">
                  <c:v>81.382070426079778</c:v>
                </c:pt>
                <c:pt idx="34">
                  <c:v>81.321200269988751</c:v>
                </c:pt>
                <c:pt idx="35">
                  <c:v>81.274190333062592</c:v>
                </c:pt>
                <c:pt idx="36">
                  <c:v>81.25610342714522</c:v>
                </c:pt>
                <c:pt idx="37">
                  <c:v>81.288344380416433</c:v>
                </c:pt>
                <c:pt idx="38">
                  <c:v>81.400513186454532</c:v>
                </c:pt>
                <c:pt idx="39">
                  <c:v>81.63248928572358</c:v>
                </c:pt>
                <c:pt idx="40">
                  <c:v>82.036629121332652</c:v>
                </c:pt>
                <c:pt idx="41">
                  <c:v>82.679880550529774</c:v>
                </c:pt>
                <c:pt idx="42">
                  <c:v>83.645528588334827</c:v>
                </c:pt>
                <c:pt idx="43">
                  <c:v>85.03419740983766</c:v>
                </c:pt>
                <c:pt idx="44">
                  <c:v>86.963658745970292</c:v>
                </c:pt>
                <c:pt idx="45">
                  <c:v>89.566956369058062</c:v>
                </c:pt>
                <c:pt idx="46">
                  <c:v>92.988372224715278</c:v>
                </c:pt>
                <c:pt idx="47">
                  <c:v>97.37685273668427</c:v>
                </c:pt>
                <c:pt idx="48">
                  <c:v>102.87669885222441</c:v>
                </c:pt>
                <c:pt idx="49">
                  <c:v>109.61560429557285</c:v>
                </c:pt>
                <c:pt idx="50">
                  <c:v>117.69049096591344</c:v>
                </c:pt>
                <c:pt idx="51">
                  <c:v>127.15200688008659</c:v>
                </c:pt>
                <c:pt idx="52">
                  <c:v>137.98896899216669</c:v>
                </c:pt>
                <c:pt idx="53">
                  <c:v>150.11437635077056</c:v>
                </c:pt>
                <c:pt idx="54">
                  <c:v>163.35473996878446</c:v>
                </c:pt>
                <c:pt idx="55">
                  <c:v>177.44378326481544</c:v>
                </c:pt>
                <c:pt idx="56">
                  <c:v>192.0174069414729</c:v>
                </c:pt>
                <c:pt idx="57">
                  <c:v>206.59067951513606</c:v>
                </c:pt>
                <c:pt idx="58">
                  <c:v>220.45657148956749</c:v>
                </c:pt>
                <c:pt idx="59">
                  <c:v>232.40082590144314</c:v>
                </c:pt>
                <c:pt idx="60">
                  <c:v>240.21949619279556</c:v>
                </c:pt>
                <c:pt idx="61">
                  <c:v>240.46406854279331</c:v>
                </c:pt>
                <c:pt idx="62">
                  <c:v>229.37230690246091</c:v>
                </c:pt>
                <c:pt idx="63">
                  <c:v>205.43996341972522</c:v>
                </c:pt>
                <c:pt idx="64">
                  <c:v>171.98876223685033</c:v>
                </c:pt>
                <c:pt idx="65">
                  <c:v>136.71657666949343</c:v>
                </c:pt>
                <c:pt idx="66">
                  <c:v>107.6024471385</c:v>
                </c:pt>
                <c:pt idx="67">
                  <c:v>88.628464819851615</c:v>
                </c:pt>
                <c:pt idx="68">
                  <c:v>78.994689176897239</c:v>
                </c:pt>
                <c:pt idx="69">
                  <c:v>75.53088532283779</c:v>
                </c:pt>
                <c:pt idx="70">
                  <c:v>75.327625605996076</c:v>
                </c:pt>
                <c:pt idx="71">
                  <c:v>76.760862548345585</c:v>
                </c:pt>
                <c:pt idx="72">
                  <c:v>79.251677066593288</c:v>
                </c:pt>
                <c:pt idx="73">
                  <c:v>82.737496783798406</c:v>
                </c:pt>
                <c:pt idx="74">
                  <c:v>87.329438317976653</c:v>
                </c:pt>
                <c:pt idx="75">
                  <c:v>93.163998737000483</c:v>
                </c:pt>
                <c:pt idx="76">
                  <c:v>100.34424070384685</c:v>
                </c:pt>
                <c:pt idx="77">
                  <c:v>108.90750239982668</c:v>
                </c:pt>
                <c:pt idx="78">
                  <c:v>118.80002895585784</c:v>
                </c:pt>
                <c:pt idx="79">
                  <c:v>129.85676219076626</c:v>
                </c:pt>
                <c:pt idx="80">
                  <c:v>141.78816676239083</c:v>
                </c:pt>
                <c:pt idx="81">
                  <c:v>154.16856991439849</c:v>
                </c:pt>
                <c:pt idx="82">
                  <c:v>166.38392831171683</c:v>
                </c:pt>
                <c:pt idx="83">
                  <c:v>177.40758442458321</c:v>
                </c:pt>
                <c:pt idx="84">
                  <c:v>185.24963196647133</c:v>
                </c:pt>
                <c:pt idx="85">
                  <c:v>186.42440135853593</c:v>
                </c:pt>
                <c:pt idx="86">
                  <c:v>176.8583925881602</c:v>
                </c:pt>
                <c:pt idx="87">
                  <c:v>155.28188836952117</c:v>
                </c:pt>
                <c:pt idx="88">
                  <c:v>126.43260775109199</c:v>
                </c:pt>
                <c:pt idx="89">
                  <c:v>99.180933221261313</c:v>
                </c:pt>
                <c:pt idx="90">
                  <c:v>80.240148456752152</c:v>
                </c:pt>
                <c:pt idx="91">
                  <c:v>70.392740933523143</c:v>
                </c:pt>
                <c:pt idx="92">
                  <c:v>66.486421873891729</c:v>
                </c:pt>
                <c:pt idx="93">
                  <c:v>65.224351991789206</c:v>
                </c:pt>
                <c:pt idx="94">
                  <c:v>64.801096365184961</c:v>
                </c:pt>
                <c:pt idx="95">
                  <c:v>64.572150404411829</c:v>
                </c:pt>
                <c:pt idx="96">
                  <c:v>64.377314218334533</c:v>
                </c:pt>
                <c:pt idx="97">
                  <c:v>64.187983072540874</c:v>
                </c:pt>
                <c:pt idx="98">
                  <c:v>64.000363021801803</c:v>
                </c:pt>
                <c:pt idx="99">
                  <c:v>63.814006355892694</c:v>
                </c:pt>
                <c:pt idx="100">
                  <c:v>63.628798518888374</c:v>
                </c:pt>
                <c:pt idx="101">
                  <c:v>63.444655825067628</c:v>
                </c:pt>
                <c:pt idx="102">
                  <c:v>63.261505531006883</c:v>
                </c:pt>
                <c:pt idx="103">
                  <c:v>63.079290675709103</c:v>
                </c:pt>
                <c:pt idx="104">
                  <c:v>62.897984867704182</c:v>
                </c:pt>
                <c:pt idx="105">
                  <c:v>62.717626294518794</c:v>
                </c:pt>
                <c:pt idx="106">
                  <c:v>62.538391150300328</c:v>
                </c:pt>
                <c:pt idx="107">
                  <c:v>62.360743296261269</c:v>
                </c:pt>
                <c:pt idx="108">
                  <c:v>62.185722003339009</c:v>
                </c:pt>
                <c:pt idx="109">
                  <c:v>62.015462401676658</c:v>
                </c:pt>
                <c:pt idx="110">
                  <c:v>61.854077195333829</c:v>
                </c:pt>
                <c:pt idx="111">
                  <c:v>61.709046560646776</c:v>
                </c:pt>
                <c:pt idx="112">
                  <c:v>61.593235907337395</c:v>
                </c:pt>
                <c:pt idx="113">
                  <c:v>61.527546954413232</c:v>
                </c:pt>
                <c:pt idx="114">
                  <c:v>61.543965673154439</c:v>
                </c:pt>
                <c:pt idx="115">
                  <c:v>61.688386637225044</c:v>
                </c:pt>
                <c:pt idx="116">
                  <c:v>62.02211467933968</c:v>
                </c:pt>
                <c:pt idx="117">
                  <c:v>62.620510814672656</c:v>
                </c:pt>
                <c:pt idx="118">
                  <c:v>63.567080523419193</c:v>
                </c:pt>
                <c:pt idx="119">
                  <c:v>64.941583800863469</c:v>
                </c:pt>
                <c:pt idx="120">
                  <c:v>66.801318631134748</c:v>
                </c:pt>
                <c:pt idx="121">
                  <c:v>69.15468748028141</c:v>
                </c:pt>
                <c:pt idx="122">
                  <c:v>71.924405958766172</c:v>
                </c:pt>
                <c:pt idx="123">
                  <c:v>74.896846942210203</c:v>
                </c:pt>
                <c:pt idx="124">
                  <c:v>77.666241816797253</c:v>
                </c:pt>
                <c:pt idx="125">
                  <c:v>79.621794234088185</c:v>
                </c:pt>
                <c:pt idx="126">
                  <c:v>80.068446108260673</c:v>
                </c:pt>
                <c:pt idx="127">
                  <c:v>78.530035774406912</c:v>
                </c:pt>
                <c:pt idx="128">
                  <c:v>75.102443917562525</c:v>
                </c:pt>
                <c:pt idx="129">
                  <c:v>70.556261788825765</c:v>
                </c:pt>
                <c:pt idx="130">
                  <c:v>66.007205398269804</c:v>
                </c:pt>
                <c:pt idx="131">
                  <c:v>62.358247569772814</c:v>
                </c:pt>
                <c:pt idx="132">
                  <c:v>59.943139826598838</c:v>
                </c:pt>
                <c:pt idx="133">
                  <c:v>58.583988063013798</c:v>
                </c:pt>
                <c:pt idx="134">
                  <c:v>57.893639740178891</c:v>
                </c:pt>
                <c:pt idx="135">
                  <c:v>57.533798788026637</c:v>
                </c:pt>
                <c:pt idx="136">
                  <c:v>57.304365419386954</c:v>
                </c:pt>
                <c:pt idx="137">
                  <c:v>57.116461718036867</c:v>
                </c:pt>
                <c:pt idx="138">
                  <c:v>56.93922816923547</c:v>
                </c:pt>
                <c:pt idx="139">
                  <c:v>56.764122816890129</c:v>
                </c:pt>
                <c:pt idx="140">
                  <c:v>56.589268749903191</c:v>
                </c:pt>
                <c:pt idx="141">
                  <c:v>56.414449299934113</c:v>
                </c:pt>
                <c:pt idx="142">
                  <c:v>56.240011797496244</c:v>
                </c:pt>
                <c:pt idx="143">
                  <c:v>56.06701670821824</c:v>
                </c:pt>
                <c:pt idx="144">
                  <c:v>55.898052298212292</c:v>
                </c:pt>
                <c:pt idx="145">
                  <c:v>55.738879366726444</c:v>
                </c:pt>
                <c:pt idx="146">
                  <c:v>55.601262996595523</c:v>
                </c:pt>
                <c:pt idx="147">
                  <c:v>55.507185718907607</c:v>
                </c:pt>
                <c:pt idx="148">
                  <c:v>55.493993096893639</c:v>
                </c:pt>
                <c:pt idx="149">
                  <c:v>55.618778996682778</c:v>
                </c:pt>
                <c:pt idx="150">
                  <c:v>55.958662876832349</c:v>
                </c:pt>
                <c:pt idx="151">
                  <c:v>56.602171650528618</c:v>
                </c:pt>
                <c:pt idx="152">
                  <c:v>57.626349747086785</c:v>
                </c:pt>
                <c:pt idx="153">
                  <c:v>59.054471529880232</c:v>
                </c:pt>
                <c:pt idx="154">
                  <c:v>60.791925341779923</c:v>
                </c:pt>
                <c:pt idx="155">
                  <c:v>62.553947614110214</c:v>
                </c:pt>
                <c:pt idx="156">
                  <c:v>63.844358694512835</c:v>
                </c:pt>
                <c:pt idx="157">
                  <c:v>64.089015465960756</c:v>
                </c:pt>
                <c:pt idx="158">
                  <c:v>62.95546850325249</c:v>
                </c:pt>
                <c:pt idx="159">
                  <c:v>60.657295715137352</c:v>
                </c:pt>
                <c:pt idx="160">
                  <c:v>57.912462825621574</c:v>
                </c:pt>
                <c:pt idx="161">
                  <c:v>55.5080699973268</c:v>
                </c:pt>
                <c:pt idx="162">
                  <c:v>53.856446562760063</c:v>
                </c:pt>
                <c:pt idx="163">
                  <c:v>52.916531919951559</c:v>
                </c:pt>
                <c:pt idx="164">
                  <c:v>52.426722174833131</c:v>
                </c:pt>
                <c:pt idx="165">
                  <c:v>52.145791977732316</c:v>
                </c:pt>
                <c:pt idx="166">
                  <c:v>51.938535462435439</c:v>
                </c:pt>
                <c:pt idx="167">
                  <c:v>51.75137834213384</c:v>
                </c:pt>
                <c:pt idx="168">
                  <c:v>51.56852766700635</c:v>
                </c:pt>
                <c:pt idx="169">
                  <c:v>51.386447824891754</c:v>
                </c:pt>
                <c:pt idx="170">
                  <c:v>51.204543792697415</c:v>
                </c:pt>
                <c:pt idx="171">
                  <c:v>51.022754347490313</c:v>
                </c:pt>
                <c:pt idx="172">
                  <c:v>50.841090856947801</c:v>
                </c:pt>
                <c:pt idx="173">
                  <c:v>50.659570122838808</c:v>
                </c:pt>
                <c:pt idx="174">
                  <c:v>50.478206867676718</c:v>
                </c:pt>
                <c:pt idx="175">
                  <c:v>50.297013144710192</c:v>
                </c:pt>
                <c:pt idx="176">
                  <c:v>50.115998407110446</c:v>
                </c:pt>
                <c:pt idx="177">
                  <c:v>49.93516965835132</c:v>
                </c:pt>
                <c:pt idx="178">
                  <c:v>49.754531634050323</c:v>
                </c:pt>
                <c:pt idx="179">
                  <c:v>49.574087003828318</c:v>
                </c:pt>
                <c:pt idx="180">
                  <c:v>49.393836584715679</c:v>
                </c:pt>
                <c:pt idx="181">
                  <c:v>49.213779558801072</c:v>
                </c:pt>
                <c:pt idx="182">
                  <c:v>49.033913688998034</c:v>
                </c:pt>
                <c:pt idx="183">
                  <c:v>48.854235527995371</c:v>
                </c:pt>
                <c:pt idx="184">
                  <c:v>48.674740616601888</c:v>
                </c:pt>
                <c:pt idx="185">
                  <c:v>48.495423668746298</c:v>
                </c:pt>
                <c:pt idx="186">
                  <c:v>48.316278741323742</c:v>
                </c:pt>
                <c:pt idx="187">
                  <c:v>48.137299387874457</c:v>
                </c:pt>
                <c:pt idx="188">
                  <c:v>47.958478795736411</c:v>
                </c:pt>
                <c:pt idx="189">
                  <c:v>47.779809906836405</c:v>
                </c:pt>
                <c:pt idx="190">
                  <c:v>47.601285522682936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79.663361870044866</c:v>
                </c:pt>
                <c:pt idx="2">
                  <c:v>79.780597944778222</c:v>
                </c:pt>
                <c:pt idx="3">
                  <c:v>79.896851017701266</c:v>
                </c:pt>
                <c:pt idx="4">
                  <c:v>80.011979242438898</c:v>
                </c:pt>
                <c:pt idx="5">
                  <c:v>80.125823881382047</c:v>
                </c:pt>
                <c:pt idx="6">
                  <c:v>80.238207663281571</c:v>
                </c:pt>
                <c:pt idx="7">
                  <c:v>80.348933042735766</c:v>
                </c:pt>
                <c:pt idx="8">
                  <c:v>80.45778036944769</c:v>
                </c:pt>
                <c:pt idx="9">
                  <c:v>80.564505979330875</c:v>
                </c:pt>
                <c:pt idx="10">
                  <c:v>80.668840224626877</c:v>
                </c:pt>
                <c:pt idx="11">
                  <c:v>80.77048546625889</c:v>
                </c:pt>
                <c:pt idx="12">
                  <c:v>80.869114058770691</c:v>
                </c:pt>
                <c:pt idx="13">
                  <c:v>80.964366366442945</c:v>
                </c:pt>
                <c:pt idx="14">
                  <c:v>81.055848858565469</c:v>
                </c:pt>
                <c:pt idx="15">
                  <c:v>81.143132342343279</c:v>
                </c:pt>
                <c:pt idx="16">
                  <c:v>81.225750403421372</c:v>
                </c:pt>
                <c:pt idx="17">
                  <c:v>81.303198136322905</c:v>
                </c:pt>
                <c:pt idx="18">
                  <c:v>81.374931259885173</c:v>
                </c:pt>
                <c:pt idx="19">
                  <c:v>81.440365725565769</c:v>
                </c:pt>
                <c:pt idx="20">
                  <c:v>81.498877938619032</c:v>
                </c:pt>
                <c:pt idx="21">
                  <c:v>81.549805722755536</c:v>
                </c:pt>
                <c:pt idx="22">
                  <c:v>81.592450166912826</c:v>
                </c:pt>
                <c:pt idx="23">
                  <c:v>81.62607849690157</c:v>
                </c:pt>
                <c:pt idx="24">
                  <c:v>81.649928113456383</c:v>
                </c:pt>
                <c:pt idx="25">
                  <c:v>81.663211929996052</c:v>
                </c:pt>
                <c:pt idx="26">
                  <c:v>81.665125126498481</c:v>
                </c:pt>
                <c:pt idx="27">
                  <c:v>81.654853408723696</c:v>
                </c:pt>
                <c:pt idx="28">
                  <c:v>81.631582823222516</c:v>
                </c:pt>
                <c:pt idx="29">
                  <c:v>81.594511127276334</c:v>
                </c:pt>
                <c:pt idx="30">
                  <c:v>81.542860648980451</c:v>
                </c:pt>
                <c:pt idx="31">
                  <c:v>81.475892496952639</c:v>
                </c:pt>
                <c:pt idx="32">
                  <c:v>81.392921893713876</c:v>
                </c:pt>
                <c:pt idx="33">
                  <c:v>81.293334315153274</c:v>
                </c:pt>
                <c:pt idx="34">
                  <c:v>81.176602025668871</c:v>
                </c:pt>
                <c:pt idx="35">
                  <c:v>81.042300510982471</c:v>
                </c:pt>
                <c:pt idx="36">
                  <c:v>80.890124235788278</c:v>
                </c:pt>
                <c:pt idx="37">
                  <c:v>80.719901099422671</c:v>
                </c:pt>
                <c:pt idx="38">
                  <c:v>80.531604937586621</c:v>
                </c:pt>
                <c:pt idx="39">
                  <c:v>80.325365428680641</c:v>
                </c:pt>
                <c:pt idx="40">
                  <c:v>80.101474814325101</c:v>
                </c:pt>
                <c:pt idx="41">
                  <c:v>79.860390936924134</c:v>
                </c:pt>
                <c:pt idx="42">
                  <c:v>79.602736230770986</c:v>
                </c:pt>
                <c:pt idx="43">
                  <c:v>79.329292471199523</c:v>
                </c:pt>
                <c:pt idx="44">
                  <c:v>79.040991278785228</c:v>
                </c:pt>
                <c:pt idx="45">
                  <c:v>78.738900579498647</c:v>
                </c:pt>
                <c:pt idx="46">
                  <c:v>78.42420742192553</c:v>
                </c:pt>
                <c:pt idx="47">
                  <c:v>78.098197733658637</c:v>
                </c:pt>
                <c:pt idx="48">
                  <c:v>77.762233746491759</c:v>
                </c:pt>
                <c:pt idx="49">
                  <c:v>77.417729922756195</c:v>
                </c:pt>
                <c:pt idx="50">
                  <c:v>77.066128265861366</c:v>
                </c:pt>
                <c:pt idx="51">
                  <c:v>76.708873894544723</c:v>
                </c:pt>
                <c:pt idx="52">
                  <c:v>76.347391705191214</c:v>
                </c:pt>
                <c:pt idx="53">
                  <c:v>75.983064846959564</c:v>
                </c:pt>
                <c:pt idx="54">
                  <c:v>75.617215600823059</c:v>
                </c:pt>
                <c:pt idx="55">
                  <c:v>75.251089098453477</c:v>
                </c:pt>
                <c:pt idx="56">
                  <c:v>74.885840153112468</c:v>
                </c:pt>
                <c:pt idx="57">
                  <c:v>74.522523314485525</c:v>
                </c:pt>
                <c:pt idx="58">
                  <c:v>74.162086112910615</c:v>
                </c:pt>
                <c:pt idx="59">
                  <c:v>73.805365333327529</c:v>
                </c:pt>
                <c:pt idx="60">
                  <c:v>73.453086060238121</c:v>
                </c:pt>
                <c:pt idx="61">
                  <c:v>73.105863163955831</c:v>
                </c:pt>
                <c:pt idx="62">
                  <c:v>72.764204854930853</c:v>
                </c:pt>
                <c:pt idx="63">
                  <c:v>72.428517914558171</c:v>
                </c:pt>
                <c:pt idx="64">
                  <c:v>72.099114213910482</c:v>
                </c:pt>
                <c:pt idx="65">
                  <c:v>71.776218151884237</c:v>
                </c:pt>
                <c:pt idx="66">
                  <c:v>71.459974676722979</c:v>
                </c:pt>
                <c:pt idx="67">
                  <c:v>71.150457595421955</c:v>
                </c:pt>
                <c:pt idx="68">
                  <c:v>70.847677920260296</c:v>
                </c:pt>
                <c:pt idx="69">
                  <c:v>70.551592047446874</c:v>
                </c:pt>
                <c:pt idx="70">
                  <c:v>70.262109607122028</c:v>
                </c:pt>
                <c:pt idx="71">
                  <c:v>69.979100864950993</c:v>
                </c:pt>
                <c:pt idx="72">
                  <c:v>69.702403592134033</c:v>
                </c:pt>
                <c:pt idx="73">
                  <c:v>69.431829352237315</c:v>
                </c:pt>
                <c:pt idx="74">
                  <c:v>69.167169179640311</c:v>
                </c:pt>
                <c:pt idx="75">
                  <c:v>68.908198645735865</c:v>
                </c:pt>
                <c:pt idx="76">
                  <c:v>68.654682325671587</c:v>
                </c:pt>
                <c:pt idx="77">
                  <c:v>68.406377690872944</c:v>
                </c:pt>
                <c:pt idx="78">
                  <c:v>68.163038461405009</c:v>
                </c:pt>
                <c:pt idx="79">
                  <c:v>67.924417457985115</c:v>
                </c:pt>
                <c:pt idx="80">
                  <c:v>67.690268996712902</c:v>
                </c:pt>
                <c:pt idx="81">
                  <c:v>67.460350870850846</c:v>
                </c:pt>
                <c:pt idx="82">
                  <c:v>67.234425963727134</c:v>
                </c:pt>
                <c:pt idx="83">
                  <c:v>67.012263535437015</c:v>
                </c:pt>
                <c:pt idx="84">
                  <c:v>66.79364022382434</c:v>
                </c:pt>
                <c:pt idx="85">
                  <c:v>66.578340797500857</c:v>
                </c:pt>
                <c:pt idx="86">
                  <c:v>66.366158695627078</c:v>
                </c:pt>
                <c:pt idx="87">
                  <c:v>66.156896386003467</c:v>
                </c:pt>
                <c:pt idx="88">
                  <c:v>65.950365569833224</c:v>
                </c:pt>
                <c:pt idx="89">
                  <c:v>65.746387258410834</c:v>
                </c:pt>
                <c:pt idx="90">
                  <c:v>65.544791744029709</c:v>
                </c:pt>
                <c:pt idx="91">
                  <c:v>65.345418484632589</c:v>
                </c:pt>
                <c:pt idx="92">
                  <c:v>65.148115919170124</c:v>
                </c:pt>
                <c:pt idx="93">
                  <c:v>64.952741228304575</c:v>
                </c:pt>
                <c:pt idx="94">
                  <c:v>64.759160052993295</c:v>
                </c:pt>
                <c:pt idx="95">
                  <c:v>64.567246181608596</c:v>
                </c:pt>
                <c:pt idx="96">
                  <c:v>64.376881214584174</c:v>
                </c:pt>
                <c:pt idx="97">
                  <c:v>64.18795421411194</c:v>
                </c:pt>
                <c:pt idx="98">
                  <c:v>64.000361345129747</c:v>
                </c:pt>
                <c:pt idx="99">
                  <c:v>63.814005512725174</c:v>
                </c:pt>
                <c:pt idx="100">
                  <c:v>63.628796000115784</c:v>
                </c:pt>
                <c:pt idx="101">
                  <c:v>63.444648110537486</c:v>
                </c:pt>
                <c:pt idx="102">
                  <c:v>63.261482815663115</c:v>
                </c:pt>
                <c:pt idx="103">
                  <c:v>63.079226412570684</c:v>
                </c:pt>
                <c:pt idx="104">
                  <c:v>62.897810190770066</c:v>
                </c:pt>
                <c:pt idx="105">
                  <c:v>62.717170110368428</c:v>
                </c:pt>
                <c:pt idx="106">
                  <c:v>62.537246492095619</c:v>
                </c:pt>
                <c:pt idx="107">
                  <c:v>62.357983719614026</c:v>
                </c:pt>
                <c:pt idx="108">
                  <c:v>62.179329954292342</c:v>
                </c:pt>
                <c:pt idx="109">
                  <c:v>62.001236862423632</c:v>
                </c:pt>
                <c:pt idx="110">
                  <c:v>61.823659354708902</c:v>
                </c:pt>
                <c:pt idx="111">
                  <c:v>61.646555337700526</c:v>
                </c:pt>
                <c:pt idx="112">
                  <c:v>61.469885476804443</c:v>
                </c:pt>
                <c:pt idx="113">
                  <c:v>61.293612970367931</c:v>
                </c:pt>
                <c:pt idx="114">
                  <c:v>61.11770333433288</c:v>
                </c:pt>
                <c:pt idx="115">
                  <c:v>60.942124196905034</c:v>
                </c:pt>
                <c:pt idx="116">
                  <c:v>60.76684510268106</c:v>
                </c:pt>
                <c:pt idx="117">
                  <c:v>60.591837325682349</c:v>
                </c:pt>
                <c:pt idx="118">
                  <c:v>60.417073690768802</c:v>
                </c:pt>
                <c:pt idx="119">
                  <c:v>60.242528402946149</c:v>
                </c:pt>
                <c:pt idx="120">
                  <c:v>60.068176884137387</c:v>
                </c:pt>
                <c:pt idx="121">
                  <c:v>59.893995617062593</c:v>
                </c:pt>
                <c:pt idx="122">
                  <c:v>59.719961995963629</c:v>
                </c:pt>
                <c:pt idx="123">
                  <c:v>59.546054184020264</c:v>
                </c:pt>
                <c:pt idx="124">
                  <c:v>59.372250977436039</c:v>
                </c:pt>
                <c:pt idx="125">
                  <c:v>59.198531676323547</c:v>
                </c:pt>
                <c:pt idx="126">
                  <c:v>59.024875962693265</c:v>
                </c:pt>
                <c:pt idx="127">
                  <c:v>58.85126378604749</c:v>
                </c:pt>
                <c:pt idx="128">
                  <c:v>58.677675257298894</c:v>
                </c:pt>
                <c:pt idx="129">
                  <c:v>58.504090551974357</c:v>
                </c:pt>
                <c:pt idx="130">
                  <c:v>58.330489823921631</c:v>
                </c:pt>
                <c:pt idx="131">
                  <c:v>58.156853131007416</c:v>
                </c:pt>
                <c:pt idx="132">
                  <c:v>57.983160374570851</c:v>
                </c:pt>
                <c:pt idx="133">
                  <c:v>57.809391254667361</c:v>
                </c:pt>
                <c:pt idx="134">
                  <c:v>57.635525243387178</c:v>
                </c:pt>
                <c:pt idx="135">
                  <c:v>57.46154157874588</c:v>
                </c:pt>
                <c:pt idx="136">
                  <c:v>57.287419281794499</c:v>
                </c:pt>
                <c:pt idx="137">
                  <c:v>57.113137199659029</c:v>
                </c:pt>
                <c:pt idx="138">
                  <c:v>56.938674077162567</c:v>
                </c:pt>
                <c:pt idx="139">
                  <c:v>56.76400865947226</c:v>
                </c:pt>
                <c:pt idx="140">
                  <c:v>56.589119827815665</c:v>
                </c:pt>
                <c:pt idx="141">
                  <c:v>56.413986769691221</c:v>
                </c:pt>
                <c:pt idx="142">
                  <c:v>56.238589184130959</c:v>
                </c:pt>
                <c:pt idx="143">
                  <c:v>56.062907521439556</c:v>
                </c:pt>
                <c:pt idx="144">
                  <c:v>55.886923255433942</c:v>
                </c:pt>
                <c:pt idx="145">
                  <c:v>55.710619184557906</c:v>
                </c:pt>
                <c:pt idx="146">
                  <c:v>55.533979756393506</c:v>
                </c:pt>
                <c:pt idx="147">
                  <c:v>55.356991408110517</c:v>
                </c:pt>
                <c:pt idx="148">
                  <c:v>55.179642913395305</c:v>
                </c:pt>
                <c:pt idx="149">
                  <c:v>55.001925724518259</c:v>
                </c:pt>
                <c:pt idx="150">
                  <c:v>54.823834296600452</c:v>
                </c:pt>
                <c:pt idx="151">
                  <c:v>54.645366379999935</c:v>
                </c:pt>
                <c:pt idx="152">
                  <c:v>54.466523266235455</c:v>
                </c:pt>
                <c:pt idx="153">
                  <c:v>54.287309973151871</c:v>
                </c:pt>
                <c:pt idx="154">
                  <c:v>54.107735356220765</c:v>
                </c:pt>
                <c:pt idx="155">
                  <c:v>53.927812135007613</c:v>
                </c:pt>
                <c:pt idx="156">
                  <c:v>53.747556826888527</c:v>
                </c:pt>
                <c:pt idx="157">
                  <c:v>53.566989583939758</c:v>
                </c:pt>
                <c:pt idx="158">
                  <c:v>53.38613393333523</c:v>
                </c:pt>
                <c:pt idx="159">
                  <c:v>53.205016426280778</c:v>
                </c:pt>
                <c:pt idx="160">
                  <c:v>53.023666205142895</c:v>
                </c:pt>
                <c:pt idx="161">
                  <c:v>52.842114502637813</c:v>
                </c:pt>
                <c:pt idx="162">
                  <c:v>52.660394090393901</c:v>
                </c:pt>
                <c:pt idx="163">
                  <c:v>52.478538696614265</c:v>
                </c:pt>
                <c:pt idx="164">
                  <c:v>52.296582413762799</c:v>
                </c:pt>
                <c:pt idx="165">
                  <c:v>52.114559117109764</c:v>
                </c:pt>
                <c:pt idx="166">
                  <c:v>51.932501913649389</c:v>
                </c:pt>
                <c:pt idx="167">
                  <c:v>51.75044263850306</c:v>
                </c:pt>
                <c:pt idx="168">
                  <c:v>51.568411412688413</c:v>
                </c:pt>
                <c:pt idx="169">
                  <c:v>51.386436272365607</c:v>
                </c:pt>
                <c:pt idx="170">
                  <c:v>51.204542875680048</c:v>
                </c:pt>
                <c:pt idx="171">
                  <c:v>51.022754289406379</c:v>
                </c:pt>
                <c:pt idx="172">
                  <c:v>50.841090854014602</c:v>
                </c:pt>
                <c:pt idx="173">
                  <c:v>50.659570122720794</c:v>
                </c:pt>
                <c:pt idx="174">
                  <c:v>50.478206867672938</c:v>
                </c:pt>
                <c:pt idx="175">
                  <c:v>50.297013144710093</c:v>
                </c:pt>
                <c:pt idx="176">
                  <c:v>50.115998407110446</c:v>
                </c:pt>
                <c:pt idx="177">
                  <c:v>49.93516965835132</c:v>
                </c:pt>
                <c:pt idx="178">
                  <c:v>49.754531634050323</c:v>
                </c:pt>
                <c:pt idx="179">
                  <c:v>49.574087003828318</c:v>
                </c:pt>
                <c:pt idx="180">
                  <c:v>49.393836584715679</c:v>
                </c:pt>
                <c:pt idx="181">
                  <c:v>49.213779558801072</c:v>
                </c:pt>
                <c:pt idx="182">
                  <c:v>49.033913688998034</c:v>
                </c:pt>
                <c:pt idx="183">
                  <c:v>48.854235527995371</c:v>
                </c:pt>
                <c:pt idx="184">
                  <c:v>48.674740616601888</c:v>
                </c:pt>
                <c:pt idx="185">
                  <c:v>48.495423668746298</c:v>
                </c:pt>
                <c:pt idx="186">
                  <c:v>48.316278741323742</c:v>
                </c:pt>
                <c:pt idx="187">
                  <c:v>48.137299387874457</c:v>
                </c:pt>
                <c:pt idx="188">
                  <c:v>47.958478795736411</c:v>
                </c:pt>
                <c:pt idx="189">
                  <c:v>47.779809906836405</c:v>
                </c:pt>
                <c:pt idx="190">
                  <c:v>47.601285522682936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87.382999999999996</c:v>
                </c:pt>
                <c:pt idx="1">
                  <c:v>87.882999999999996</c:v>
                </c:pt>
                <c:pt idx="2">
                  <c:v>88.516999999999996</c:v>
                </c:pt>
                <c:pt idx="3">
                  <c:v>88.55</c:v>
                </c:pt>
                <c:pt idx="4">
                  <c:v>88.867000000000004</c:v>
                </c:pt>
                <c:pt idx="5">
                  <c:v>89.582999999999998</c:v>
                </c:pt>
                <c:pt idx="6">
                  <c:v>91</c:v>
                </c:pt>
                <c:pt idx="7">
                  <c:v>90.582999999999998</c:v>
                </c:pt>
                <c:pt idx="8">
                  <c:v>91.816999999999993</c:v>
                </c:pt>
                <c:pt idx="9">
                  <c:v>93.033000000000001</c:v>
                </c:pt>
                <c:pt idx="10">
                  <c:v>91.933000000000007</c:v>
                </c:pt>
                <c:pt idx="11">
                  <c:v>91.5</c:v>
                </c:pt>
                <c:pt idx="12">
                  <c:v>91.733000000000004</c:v>
                </c:pt>
                <c:pt idx="13">
                  <c:v>91.783000000000001</c:v>
                </c:pt>
                <c:pt idx="14">
                  <c:v>92.033000000000001</c:v>
                </c:pt>
                <c:pt idx="15">
                  <c:v>91.983000000000004</c:v>
                </c:pt>
                <c:pt idx="16">
                  <c:v>92.667000000000002</c:v>
                </c:pt>
                <c:pt idx="17">
                  <c:v>90.216999999999999</c:v>
                </c:pt>
                <c:pt idx="18">
                  <c:v>90.25</c:v>
                </c:pt>
                <c:pt idx="19">
                  <c:v>89.733000000000004</c:v>
                </c:pt>
                <c:pt idx="20">
                  <c:v>88.283000000000001</c:v>
                </c:pt>
                <c:pt idx="21">
                  <c:v>88.832999999999998</c:v>
                </c:pt>
                <c:pt idx="22">
                  <c:v>87.933000000000007</c:v>
                </c:pt>
                <c:pt idx="23">
                  <c:v>88.367000000000004</c:v>
                </c:pt>
                <c:pt idx="24">
                  <c:v>87.9</c:v>
                </c:pt>
                <c:pt idx="25">
                  <c:v>87.8</c:v>
                </c:pt>
                <c:pt idx="26">
                  <c:v>89.1</c:v>
                </c:pt>
                <c:pt idx="27">
                  <c:v>88.033000000000001</c:v>
                </c:pt>
                <c:pt idx="28">
                  <c:v>88.266999999999996</c:v>
                </c:pt>
                <c:pt idx="29">
                  <c:v>89.316999999999993</c:v>
                </c:pt>
                <c:pt idx="30">
                  <c:v>89.367000000000004</c:v>
                </c:pt>
                <c:pt idx="31">
                  <c:v>89.332999999999998</c:v>
                </c:pt>
                <c:pt idx="32">
                  <c:v>88.8</c:v>
                </c:pt>
                <c:pt idx="33">
                  <c:v>90.016999999999996</c:v>
                </c:pt>
                <c:pt idx="34">
                  <c:v>90</c:v>
                </c:pt>
                <c:pt idx="35">
                  <c:v>90.15</c:v>
                </c:pt>
                <c:pt idx="36">
                  <c:v>91.216999999999999</c:v>
                </c:pt>
                <c:pt idx="37">
                  <c:v>90.117000000000004</c:v>
                </c:pt>
                <c:pt idx="38">
                  <c:v>89.783000000000001</c:v>
                </c:pt>
                <c:pt idx="39">
                  <c:v>90.3</c:v>
                </c:pt>
                <c:pt idx="40">
                  <c:v>90.7</c:v>
                </c:pt>
                <c:pt idx="41">
                  <c:v>91.65</c:v>
                </c:pt>
                <c:pt idx="42">
                  <c:v>92.382999999999996</c:v>
                </c:pt>
                <c:pt idx="43">
                  <c:v>94.016999999999996</c:v>
                </c:pt>
                <c:pt idx="44">
                  <c:v>96.367000000000004</c:v>
                </c:pt>
                <c:pt idx="45">
                  <c:v>98</c:v>
                </c:pt>
                <c:pt idx="46">
                  <c:v>101.267</c:v>
                </c:pt>
                <c:pt idx="47">
                  <c:v>103.283</c:v>
                </c:pt>
                <c:pt idx="48">
                  <c:v>106.383</c:v>
                </c:pt>
                <c:pt idx="49">
                  <c:v>113.383</c:v>
                </c:pt>
                <c:pt idx="50">
                  <c:v>120.93300000000001</c:v>
                </c:pt>
                <c:pt idx="51">
                  <c:v>132.71700000000001</c:v>
                </c:pt>
                <c:pt idx="52">
                  <c:v>147.61699999999999</c:v>
                </c:pt>
                <c:pt idx="53">
                  <c:v>164.833</c:v>
                </c:pt>
                <c:pt idx="54">
                  <c:v>180.983</c:v>
                </c:pt>
                <c:pt idx="55">
                  <c:v>195.5</c:v>
                </c:pt>
                <c:pt idx="56">
                  <c:v>210.15</c:v>
                </c:pt>
                <c:pt idx="57">
                  <c:v>220.167</c:v>
                </c:pt>
                <c:pt idx="58">
                  <c:v>226.93299999999999</c:v>
                </c:pt>
                <c:pt idx="59">
                  <c:v>231.85</c:v>
                </c:pt>
                <c:pt idx="60">
                  <c:v>233.43299999999999</c:v>
                </c:pt>
                <c:pt idx="61">
                  <c:v>231.017</c:v>
                </c:pt>
                <c:pt idx="62">
                  <c:v>223.9</c:v>
                </c:pt>
                <c:pt idx="63">
                  <c:v>208.55</c:v>
                </c:pt>
                <c:pt idx="64">
                  <c:v>181.35</c:v>
                </c:pt>
                <c:pt idx="65">
                  <c:v>142.11699999999999</c:v>
                </c:pt>
                <c:pt idx="66">
                  <c:v>102.467</c:v>
                </c:pt>
                <c:pt idx="67">
                  <c:v>84.75</c:v>
                </c:pt>
                <c:pt idx="68">
                  <c:v>81.349999999999994</c:v>
                </c:pt>
                <c:pt idx="69">
                  <c:v>81.466999999999999</c:v>
                </c:pt>
                <c:pt idx="70">
                  <c:v>83.566999999999993</c:v>
                </c:pt>
                <c:pt idx="71">
                  <c:v>84.816999999999993</c:v>
                </c:pt>
                <c:pt idx="72">
                  <c:v>85.033000000000001</c:v>
                </c:pt>
                <c:pt idx="73">
                  <c:v>87.2</c:v>
                </c:pt>
                <c:pt idx="74">
                  <c:v>89.3</c:v>
                </c:pt>
                <c:pt idx="75">
                  <c:v>95.316999999999993</c:v>
                </c:pt>
                <c:pt idx="76">
                  <c:v>103.06699999999999</c:v>
                </c:pt>
                <c:pt idx="77">
                  <c:v>111.617</c:v>
                </c:pt>
                <c:pt idx="78">
                  <c:v>123.717</c:v>
                </c:pt>
                <c:pt idx="79">
                  <c:v>136.233</c:v>
                </c:pt>
                <c:pt idx="80">
                  <c:v>149.43299999999999</c:v>
                </c:pt>
                <c:pt idx="81">
                  <c:v>161.083</c:v>
                </c:pt>
                <c:pt idx="82">
                  <c:v>170.43299999999999</c:v>
                </c:pt>
                <c:pt idx="83">
                  <c:v>178.333</c:v>
                </c:pt>
                <c:pt idx="84">
                  <c:v>182.86699999999999</c:v>
                </c:pt>
                <c:pt idx="85">
                  <c:v>184.78299999999999</c:v>
                </c:pt>
                <c:pt idx="86">
                  <c:v>182.88300000000001</c:v>
                </c:pt>
                <c:pt idx="87">
                  <c:v>176.63300000000001</c:v>
                </c:pt>
                <c:pt idx="88">
                  <c:v>161.96700000000001</c:v>
                </c:pt>
                <c:pt idx="89">
                  <c:v>136.6</c:v>
                </c:pt>
                <c:pt idx="90">
                  <c:v>105.117</c:v>
                </c:pt>
                <c:pt idx="91">
                  <c:v>82.117000000000004</c:v>
                </c:pt>
                <c:pt idx="92">
                  <c:v>71.882999999999996</c:v>
                </c:pt>
                <c:pt idx="93">
                  <c:v>69.55</c:v>
                </c:pt>
                <c:pt idx="94">
                  <c:v>68.75</c:v>
                </c:pt>
                <c:pt idx="95">
                  <c:v>69.766999999999996</c:v>
                </c:pt>
                <c:pt idx="96">
                  <c:v>68.216999999999999</c:v>
                </c:pt>
                <c:pt idx="97">
                  <c:v>69.183000000000007</c:v>
                </c:pt>
                <c:pt idx="98">
                  <c:v>69.582999999999998</c:v>
                </c:pt>
                <c:pt idx="99">
                  <c:v>68.266999999999996</c:v>
                </c:pt>
                <c:pt idx="100">
                  <c:v>70.016999999999996</c:v>
                </c:pt>
                <c:pt idx="101">
                  <c:v>68.716999999999999</c:v>
                </c:pt>
                <c:pt idx="102">
                  <c:v>69.117000000000004</c:v>
                </c:pt>
                <c:pt idx="103">
                  <c:v>69.466999999999999</c:v>
                </c:pt>
                <c:pt idx="104">
                  <c:v>69.332999999999998</c:v>
                </c:pt>
                <c:pt idx="105">
                  <c:v>68.382999999999996</c:v>
                </c:pt>
                <c:pt idx="106">
                  <c:v>68.099999999999994</c:v>
                </c:pt>
                <c:pt idx="107">
                  <c:v>68.216999999999999</c:v>
                </c:pt>
                <c:pt idx="108">
                  <c:v>68.483000000000004</c:v>
                </c:pt>
                <c:pt idx="109">
                  <c:v>68.066999999999993</c:v>
                </c:pt>
                <c:pt idx="110">
                  <c:v>68.25</c:v>
                </c:pt>
                <c:pt idx="111">
                  <c:v>69.05</c:v>
                </c:pt>
                <c:pt idx="112">
                  <c:v>68.167000000000002</c:v>
                </c:pt>
                <c:pt idx="113">
                  <c:v>68.716999999999999</c:v>
                </c:pt>
                <c:pt idx="114">
                  <c:v>67.433000000000007</c:v>
                </c:pt>
                <c:pt idx="115">
                  <c:v>67.917000000000002</c:v>
                </c:pt>
                <c:pt idx="116">
                  <c:v>67.216999999999999</c:v>
                </c:pt>
                <c:pt idx="117">
                  <c:v>67.417000000000002</c:v>
                </c:pt>
                <c:pt idx="118">
                  <c:v>67.882999999999996</c:v>
                </c:pt>
                <c:pt idx="119">
                  <c:v>69.816999999999993</c:v>
                </c:pt>
                <c:pt idx="120">
                  <c:v>70.167000000000002</c:v>
                </c:pt>
                <c:pt idx="121">
                  <c:v>72.3</c:v>
                </c:pt>
                <c:pt idx="122">
                  <c:v>75.167000000000002</c:v>
                </c:pt>
                <c:pt idx="123">
                  <c:v>77.917000000000002</c:v>
                </c:pt>
                <c:pt idx="124">
                  <c:v>82.1</c:v>
                </c:pt>
                <c:pt idx="125">
                  <c:v>85.183000000000007</c:v>
                </c:pt>
                <c:pt idx="126">
                  <c:v>87.35</c:v>
                </c:pt>
                <c:pt idx="127">
                  <c:v>87.316999999999993</c:v>
                </c:pt>
                <c:pt idx="128">
                  <c:v>85.783000000000001</c:v>
                </c:pt>
                <c:pt idx="129">
                  <c:v>82.733000000000004</c:v>
                </c:pt>
                <c:pt idx="130">
                  <c:v>78.617000000000004</c:v>
                </c:pt>
                <c:pt idx="131">
                  <c:v>74.132999999999996</c:v>
                </c:pt>
                <c:pt idx="132">
                  <c:v>69</c:v>
                </c:pt>
                <c:pt idx="133">
                  <c:v>66.733000000000004</c:v>
                </c:pt>
                <c:pt idx="134">
                  <c:v>64.533000000000001</c:v>
                </c:pt>
                <c:pt idx="135">
                  <c:v>63.05</c:v>
                </c:pt>
                <c:pt idx="136">
                  <c:v>62.883000000000003</c:v>
                </c:pt>
                <c:pt idx="137">
                  <c:v>63.15</c:v>
                </c:pt>
                <c:pt idx="138">
                  <c:v>61.616999999999997</c:v>
                </c:pt>
                <c:pt idx="139">
                  <c:v>61.917000000000002</c:v>
                </c:pt>
                <c:pt idx="140">
                  <c:v>61.232999999999997</c:v>
                </c:pt>
                <c:pt idx="141">
                  <c:v>61.183</c:v>
                </c:pt>
                <c:pt idx="142">
                  <c:v>61.482999999999997</c:v>
                </c:pt>
                <c:pt idx="143">
                  <c:v>61.017000000000003</c:v>
                </c:pt>
                <c:pt idx="144">
                  <c:v>59.65</c:v>
                </c:pt>
                <c:pt idx="145">
                  <c:v>60.067</c:v>
                </c:pt>
                <c:pt idx="146">
                  <c:v>59.683</c:v>
                </c:pt>
                <c:pt idx="147">
                  <c:v>60.033000000000001</c:v>
                </c:pt>
                <c:pt idx="148">
                  <c:v>59.683</c:v>
                </c:pt>
                <c:pt idx="149">
                  <c:v>59.933</c:v>
                </c:pt>
                <c:pt idx="150">
                  <c:v>60.15</c:v>
                </c:pt>
                <c:pt idx="151">
                  <c:v>60.667000000000002</c:v>
                </c:pt>
                <c:pt idx="152">
                  <c:v>60.7</c:v>
                </c:pt>
                <c:pt idx="153">
                  <c:v>61.5</c:v>
                </c:pt>
                <c:pt idx="154">
                  <c:v>64.016999999999996</c:v>
                </c:pt>
                <c:pt idx="155">
                  <c:v>64.783000000000001</c:v>
                </c:pt>
                <c:pt idx="156">
                  <c:v>67</c:v>
                </c:pt>
                <c:pt idx="157">
                  <c:v>68.316999999999993</c:v>
                </c:pt>
                <c:pt idx="158">
                  <c:v>69.667000000000002</c:v>
                </c:pt>
                <c:pt idx="159">
                  <c:v>70</c:v>
                </c:pt>
                <c:pt idx="160">
                  <c:v>69.617000000000004</c:v>
                </c:pt>
                <c:pt idx="161">
                  <c:v>67.183000000000007</c:v>
                </c:pt>
                <c:pt idx="162">
                  <c:v>63.866999999999997</c:v>
                </c:pt>
                <c:pt idx="163">
                  <c:v>60.116999999999997</c:v>
                </c:pt>
                <c:pt idx="164">
                  <c:v>58.6</c:v>
                </c:pt>
                <c:pt idx="165">
                  <c:v>57.232999999999997</c:v>
                </c:pt>
                <c:pt idx="166">
                  <c:v>56.366999999999997</c:v>
                </c:pt>
                <c:pt idx="167">
                  <c:v>55.667000000000002</c:v>
                </c:pt>
                <c:pt idx="168">
                  <c:v>55.15</c:v>
                </c:pt>
                <c:pt idx="169">
                  <c:v>55.783000000000001</c:v>
                </c:pt>
                <c:pt idx="170">
                  <c:v>54.716999999999999</c:v>
                </c:pt>
                <c:pt idx="171">
                  <c:v>56.267000000000003</c:v>
                </c:pt>
                <c:pt idx="172">
                  <c:v>53.866999999999997</c:v>
                </c:pt>
                <c:pt idx="173">
                  <c:v>54.533000000000001</c:v>
                </c:pt>
                <c:pt idx="174">
                  <c:v>54.917000000000002</c:v>
                </c:pt>
                <c:pt idx="175">
                  <c:v>52.866999999999997</c:v>
                </c:pt>
                <c:pt idx="176">
                  <c:v>54.017000000000003</c:v>
                </c:pt>
                <c:pt idx="177">
                  <c:v>52.8</c:v>
                </c:pt>
                <c:pt idx="178">
                  <c:v>51.883000000000003</c:v>
                </c:pt>
                <c:pt idx="179">
                  <c:v>53.133000000000003</c:v>
                </c:pt>
                <c:pt idx="180">
                  <c:v>52.133000000000003</c:v>
                </c:pt>
                <c:pt idx="181">
                  <c:v>52.1</c:v>
                </c:pt>
                <c:pt idx="182">
                  <c:v>51.95</c:v>
                </c:pt>
                <c:pt idx="183">
                  <c:v>51.683</c:v>
                </c:pt>
                <c:pt idx="184">
                  <c:v>52.2</c:v>
                </c:pt>
                <c:pt idx="185">
                  <c:v>51.383000000000003</c:v>
                </c:pt>
                <c:pt idx="186">
                  <c:v>51.1</c:v>
                </c:pt>
                <c:pt idx="187">
                  <c:v>51.582999999999998</c:v>
                </c:pt>
                <c:pt idx="188">
                  <c:v>51.582999999999998</c:v>
                </c:pt>
                <c:pt idx="189">
                  <c:v>49.683</c:v>
                </c:pt>
                <c:pt idx="190">
                  <c:v>50.4</c:v>
                </c:pt>
                <c:pt idx="191">
                  <c:v>50.15</c:v>
                </c:pt>
                <c:pt idx="192">
                  <c:v>50.55</c:v>
                </c:pt>
                <c:pt idx="193">
                  <c:v>50.582999999999998</c:v>
                </c:pt>
                <c:pt idx="194">
                  <c:v>50.933</c:v>
                </c:pt>
                <c:pt idx="195">
                  <c:v>50.95</c:v>
                </c:pt>
                <c:pt idx="196">
                  <c:v>50.633000000000003</c:v>
                </c:pt>
                <c:pt idx="197">
                  <c:v>51.366999999999997</c:v>
                </c:pt>
                <c:pt idx="198">
                  <c:v>50.7</c:v>
                </c:pt>
                <c:pt idx="199">
                  <c:v>51.732999999999997</c:v>
                </c:pt>
                <c:pt idx="200">
                  <c:v>52.283000000000001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89.856345634382251</c:v>
                </c:pt>
                <c:pt idx="1">
                  <c:v>89.855199002181038</c:v>
                </c:pt>
                <c:pt idx="2">
                  <c:v>89.853149006430954</c:v>
                </c:pt>
                <c:pt idx="3">
                  <c:v>89.850078888268783</c:v>
                </c:pt>
                <c:pt idx="4">
                  <c:v>89.845858848271334</c:v>
                </c:pt>
                <c:pt idx="5">
                  <c:v>89.840344849576312</c:v>
                </c:pt>
                <c:pt idx="6">
                  <c:v>89.833377358318543</c:v>
                </c:pt>
                <c:pt idx="7">
                  <c:v>89.824780028998731</c:v>
                </c:pt>
                <c:pt idx="8">
                  <c:v>89.8143583458059</c:v>
                </c:pt>
                <c:pt idx="9">
                  <c:v>89.801898235104062</c:v>
                </c:pt>
                <c:pt idx="10">
                  <c:v>89.787164669462129</c:v>
                </c:pt>
                <c:pt idx="11">
                  <c:v>89.769900290062296</c:v>
                </c:pt>
                <c:pt idx="12">
                  <c:v>89.749824082560153</c:v>
                </c:pt>
                <c:pt idx="13">
                  <c:v>89.726630152339865</c:v>
                </c:pt>
                <c:pt idx="14">
                  <c:v>89.699986660056794</c:v>
                </c:pt>
                <c:pt idx="15">
                  <c:v>89.66953499986441</c:v>
                </c:pt>
                <c:pt idx="16">
                  <c:v>89.634889334934016</c:v>
                </c:pt>
                <c:pt idx="17">
                  <c:v>89.595636654630354</c:v>
                </c:pt>
                <c:pt idx="18">
                  <c:v>89.551337595952617</c:v>
                </c:pt>
                <c:pt idx="19">
                  <c:v>89.501528395658568</c:v>
                </c:pt>
                <c:pt idx="20">
                  <c:v>89.445724534630202</c:v>
                </c:pt>
                <c:pt idx="21">
                  <c:v>89.383426940109516</c:v>
                </c:pt>
                <c:pt idx="22">
                  <c:v>89.314132077191147</c:v>
                </c:pt>
                <c:pt idx="23">
                  <c:v>89.23734795919701</c:v>
                </c:pt>
                <c:pt idx="24">
                  <c:v>89.152619127278982</c:v>
                </c:pt>
                <c:pt idx="25">
                  <c:v>89.059565099570975</c:v>
                </c:pt>
                <c:pt idx="26">
                  <c:v>88.957938784177486</c:v>
                </c:pt>
                <c:pt idx="27">
                  <c:v>88.847713992431366</c:v>
                </c:pt>
                <c:pt idx="28">
                  <c:v>88.729214540896635</c:v>
                </c:pt>
                <c:pt idx="29">
                  <c:v>88.603301463372276</c:v>
                </c:pt>
                <c:pt idx="30">
                  <c:v>88.471639381693976</c:v>
                </c:pt>
                <c:pt idx="31">
                  <c:v>88.337067682933807</c:v>
                </c:pt>
                <c:pt idx="32">
                  <c:v>88.204106073261798</c:v>
                </c:pt>
                <c:pt idx="33">
                  <c:v>88.079626179167747</c:v>
                </c:pt>
                <c:pt idx="34">
                  <c:v>87.973719563784471</c:v>
                </c:pt>
                <c:pt idx="35">
                  <c:v>87.900785840859115</c:v>
                </c:pt>
                <c:pt idx="36">
                  <c:v>87.880850275996337</c:v>
                </c:pt>
                <c:pt idx="37">
                  <c:v>87.941096193064411</c:v>
                </c:pt>
                <c:pt idx="38">
                  <c:v>88.117562007798142</c:v>
                </c:pt>
                <c:pt idx="39">
                  <c:v>88.456905301860843</c:v>
                </c:pt>
                <c:pt idx="40">
                  <c:v>89.018078428977901</c:v>
                </c:pt>
                <c:pt idx="41">
                  <c:v>89.873695717286552</c:v>
                </c:pt>
                <c:pt idx="42">
                  <c:v>91.110808542986334</c:v>
                </c:pt>
                <c:pt idx="43">
                  <c:v>92.830751806710495</c:v>
                </c:pt>
                <c:pt idx="44">
                  <c:v>95.147696813489489</c:v>
                </c:pt>
                <c:pt idx="45">
                  <c:v>98.185555864168776</c:v>
                </c:pt>
                <c:pt idx="46">
                  <c:v>102.07294692780576</c:v>
                </c:pt>
                <c:pt idx="47">
                  <c:v>106.93605289097533</c:v>
                </c:pt>
                <c:pt idx="48">
                  <c:v>112.88940248910698</c:v>
                </c:pt>
                <c:pt idx="49">
                  <c:v>120.02485254952438</c:v>
                </c:pt>
                <c:pt idx="50">
                  <c:v>128.3993448960141</c:v>
                </c:pt>
                <c:pt idx="51">
                  <c:v>138.02231472118163</c:v>
                </c:pt>
                <c:pt idx="52">
                  <c:v>148.84389633906838</c:v>
                </c:pt>
                <c:pt idx="53">
                  <c:v>160.74523790011065</c:v>
                </c:pt>
                <c:pt idx="54">
                  <c:v>173.53209263107442</c:v>
                </c:pt>
                <c:pt idx="55">
                  <c:v>186.93146549243562</c:v>
                </c:pt>
                <c:pt idx="56">
                  <c:v>200.58486542732453</c:v>
                </c:pt>
                <c:pt idx="57">
                  <c:v>214.01189358738279</c:v>
                </c:pt>
                <c:pt idx="58">
                  <c:v>226.47903103299416</c:v>
                </c:pt>
                <c:pt idx="59">
                  <c:v>236.69308142423691</c:v>
                </c:pt>
                <c:pt idx="60">
                  <c:v>242.38995379485172</c:v>
                </c:pt>
                <c:pt idx="61">
                  <c:v>240.3098602442781</c:v>
                </c:pt>
                <c:pt idx="62">
                  <c:v>227.34379397970915</c:v>
                </c:pt>
                <c:pt idx="63">
                  <c:v>202.88958248740559</c:v>
                </c:pt>
                <c:pt idx="64">
                  <c:v>170.69755059960974</c:v>
                </c:pt>
                <c:pt idx="65">
                  <c:v>137.90456411806846</c:v>
                </c:pt>
                <c:pt idx="66">
                  <c:v>111.33440146930829</c:v>
                </c:pt>
                <c:pt idx="67">
                  <c:v>94.127368704893215</c:v>
                </c:pt>
                <c:pt idx="68">
                  <c:v>85.379664306261361</c:v>
                </c:pt>
                <c:pt idx="69">
                  <c:v>82.256480072876315</c:v>
                </c:pt>
                <c:pt idx="70">
                  <c:v>82.17310963746452</c:v>
                </c:pt>
                <c:pt idx="71">
                  <c:v>83.649427010780343</c:v>
                </c:pt>
                <c:pt idx="72">
                  <c:v>86.121924963119284</c:v>
                </c:pt>
                <c:pt idx="73">
                  <c:v>89.496824565272547</c:v>
                </c:pt>
                <c:pt idx="74">
                  <c:v>93.846745611106826</c:v>
                </c:pt>
                <c:pt idx="75">
                  <c:v>99.274327002075907</c:v>
                </c:pt>
                <c:pt idx="76">
                  <c:v>105.85928988420471</c:v>
                </c:pt>
                <c:pt idx="77">
                  <c:v>113.63279785867852</c:v>
                </c:pt>
                <c:pt idx="78">
                  <c:v>122.55913200348959</c:v>
                </c:pt>
                <c:pt idx="79">
                  <c:v>132.52113302157289</c:v>
                </c:pt>
                <c:pt idx="80">
                  <c:v>143.31001881337863</c:v>
                </c:pt>
                <c:pt idx="81">
                  <c:v>154.61709669179817</c:v>
                </c:pt>
                <c:pt idx="82">
                  <c:v>166.00835296485644</c:v>
                </c:pt>
                <c:pt idx="83">
                  <c:v>176.82074863094235</c:v>
                </c:pt>
                <c:pt idx="84">
                  <c:v>185.88166550958937</c:v>
                </c:pt>
                <c:pt idx="85">
                  <c:v>191.08816711909677</c:v>
                </c:pt>
                <c:pt idx="86">
                  <c:v>189.37328971937967</c:v>
                </c:pt>
                <c:pt idx="87">
                  <c:v>177.97308137990748</c:v>
                </c:pt>
                <c:pt idx="88">
                  <c:v>156.9385939982638</c:v>
                </c:pt>
                <c:pt idx="89">
                  <c:v>130.65739078968483</c:v>
                </c:pt>
                <c:pt idx="90">
                  <c:v>105.9684976105767</c:v>
                </c:pt>
                <c:pt idx="91">
                  <c:v>88.005487830728285</c:v>
                </c:pt>
                <c:pt idx="92">
                  <c:v>77.746708603803569</c:v>
                </c:pt>
                <c:pt idx="93">
                  <c:v>73.078846837610186</c:v>
                </c:pt>
                <c:pt idx="94">
                  <c:v>71.316558579347159</c:v>
                </c:pt>
                <c:pt idx="95">
                  <c:v>70.682930801419673</c:v>
                </c:pt>
                <c:pt idx="96">
                  <c:v>70.383931193724578</c:v>
                </c:pt>
                <c:pt idx="97">
                  <c:v>70.161937072288268</c:v>
                </c:pt>
                <c:pt idx="98">
                  <c:v>69.954301238439868</c:v>
                </c:pt>
                <c:pt idx="99">
                  <c:v>69.749378559451941</c:v>
                </c:pt>
                <c:pt idx="100">
                  <c:v>69.545458799038926</c:v>
                </c:pt>
                <c:pt idx="101">
                  <c:v>69.342304142491699</c:v>
                </c:pt>
                <c:pt idx="102">
                  <c:v>69.139853117099079</c:v>
                </c:pt>
                <c:pt idx="103">
                  <c:v>68.938077818759567</c:v>
                </c:pt>
                <c:pt idx="104">
                  <c:v>68.736989233588332</c:v>
                </c:pt>
                <c:pt idx="105">
                  <c:v>68.536675784664553</c:v>
                </c:pt>
                <c:pt idx="106">
                  <c:v>68.337382047507205</c:v>
                </c:pt>
                <c:pt idx="107">
                  <c:v>68.139658224251505</c:v>
                </c:pt>
                <c:pt idx="108">
                  <c:v>67.944629579460354</c:v>
                </c:pt>
                <c:pt idx="109">
                  <c:v>67.754456531147468</c:v>
                </c:pt>
                <c:pt idx="110">
                  <c:v>67.573075982294696</c:v>
                </c:pt>
                <c:pt idx="111">
                  <c:v>67.407321850656331</c:v>
                </c:pt>
                <c:pt idx="112">
                  <c:v>67.268499773076414</c:v>
                </c:pt>
                <c:pt idx="113">
                  <c:v>67.174414565970508</c:v>
                </c:pt>
                <c:pt idx="114">
                  <c:v>67.151697440445886</c:v>
                </c:pt>
                <c:pt idx="115">
                  <c:v>67.23804526247514</c:v>
                </c:pt>
                <c:pt idx="116">
                  <c:v>67.483689254403274</c:v>
                </c:pt>
                <c:pt idx="117">
                  <c:v>67.951124371503639</c:v>
                </c:pt>
                <c:pt idx="118">
                  <c:v>68.711967853081021</c:v>
                </c:pt>
                <c:pt idx="119">
                  <c:v>69.839897079246839</c:v>
                </c:pt>
                <c:pt idx="120">
                  <c:v>71.398953144673456</c:v>
                </c:pt>
                <c:pt idx="121">
                  <c:v>73.426778872935742</c:v>
                </c:pt>
                <c:pt idx="122">
                  <c:v>75.911881040431496</c:v>
                </c:pt>
                <c:pt idx="123">
                  <c:v>78.762544123050361</c:v>
                </c:pt>
                <c:pt idx="124">
                  <c:v>81.765631442160796</c:v>
                </c:pt>
                <c:pt idx="125">
                  <c:v>84.544747908161654</c:v>
                </c:pt>
                <c:pt idx="126">
                  <c:v>86.55532471750567</c:v>
                </c:pt>
                <c:pt idx="127">
                  <c:v>87.180057968167006</c:v>
                </c:pt>
                <c:pt idx="128">
                  <c:v>85.958531208601372</c:v>
                </c:pt>
                <c:pt idx="129">
                  <c:v>82.869106254102078</c:v>
                </c:pt>
                <c:pt idx="130">
                  <c:v>78.462154811027432</c:v>
                </c:pt>
                <c:pt idx="131">
                  <c:v>73.68401746755228</c:v>
                </c:pt>
                <c:pt idx="132">
                  <c:v>69.462529491103822</c:v>
                </c:pt>
                <c:pt idx="133">
                  <c:v>66.333774279029001</c:v>
                </c:pt>
                <c:pt idx="134">
                  <c:v>64.345045745472774</c:v>
                </c:pt>
                <c:pt idx="135">
                  <c:v>63.223937069646766</c:v>
                </c:pt>
                <c:pt idx="136">
                  <c:v>62.623014817623158</c:v>
                </c:pt>
                <c:pt idx="137">
                  <c:v>62.275408256239956</c:v>
                </c:pt>
                <c:pt idx="138">
                  <c:v>62.029427474825596</c:v>
                </c:pt>
                <c:pt idx="139">
                  <c:v>61.817162160869849</c:v>
                </c:pt>
                <c:pt idx="140">
                  <c:v>61.613992259244256</c:v>
                </c:pt>
                <c:pt idx="141">
                  <c:v>61.412611593057825</c:v>
                </c:pt>
                <c:pt idx="142">
                  <c:v>61.211348099816107</c:v>
                </c:pt>
                <c:pt idx="143">
                  <c:v>61.010258688389754</c:v>
                </c:pt>
                <c:pt idx="144">
                  <c:v>60.810382516592455</c:v>
                </c:pt>
                <c:pt idx="145">
                  <c:v>60.614255996226497</c:v>
                </c:pt>
                <c:pt idx="146">
                  <c:v>60.427279647772529</c:v>
                </c:pt>
                <c:pt idx="147">
                  <c:v>60.260057685393569</c:v>
                </c:pt>
                <c:pt idx="148">
                  <c:v>60.13184307537437</c:v>
                </c:pt>
                <c:pt idx="149">
                  <c:v>60.074839117100232</c:v>
                </c:pt>
                <c:pt idx="150">
                  <c:v>60.13831831157021</c:v>
                </c:pt>
                <c:pt idx="151">
                  <c:v>60.390408674143451</c:v>
                </c:pt>
                <c:pt idx="152">
                  <c:v>60.914301130959721</c:v>
                </c:pt>
                <c:pt idx="153">
                  <c:v>61.795002988634394</c:v>
                </c:pt>
                <c:pt idx="154">
                  <c:v>63.092726015073232</c:v>
                </c:pt>
                <c:pt idx="155">
                  <c:v>64.799514903472158</c:v>
                </c:pt>
                <c:pt idx="156">
                  <c:v>66.779655302807669</c:v>
                </c:pt>
                <c:pt idx="157">
                  <c:v>68.711736727627596</c:v>
                </c:pt>
                <c:pt idx="158">
                  <c:v>70.087685179273805</c:v>
                </c:pt>
                <c:pt idx="159">
                  <c:v>70.34824182598193</c:v>
                </c:pt>
                <c:pt idx="160">
                  <c:v>69.165034712281852</c:v>
                </c:pt>
                <c:pt idx="161">
                  <c:v>66.705959215190262</c:v>
                </c:pt>
                <c:pt idx="162">
                  <c:v>63.628247576191733</c:v>
                </c:pt>
                <c:pt idx="163">
                  <c:v>60.734687704951405</c:v>
                </c:pt>
                <c:pt idx="164">
                  <c:v>58.555520034865587</c:v>
                </c:pt>
                <c:pt idx="165">
                  <c:v>57.183614336475536</c:v>
                </c:pt>
                <c:pt idx="166">
                  <c:v>56.414086276483651</c:v>
                </c:pt>
                <c:pt idx="167">
                  <c:v>55.97967904021165</c:v>
                </c:pt>
                <c:pt idx="168">
                  <c:v>55.69027645285788</c:v>
                </c:pt>
                <c:pt idx="169">
                  <c:v>55.450630571670068</c:v>
                </c:pt>
                <c:pt idx="170">
                  <c:v>55.224672314819628</c:v>
                </c:pt>
                <c:pt idx="171">
                  <c:v>55.001782222334022</c:v>
                </c:pt>
                <c:pt idx="172">
                  <c:v>54.779520983645618</c:v>
                </c:pt>
                <c:pt idx="173">
                  <c:v>54.557481119824018</c:v>
                </c:pt>
                <c:pt idx="174">
                  <c:v>54.335648842401525</c:v>
                </c:pt>
                <c:pt idx="175">
                  <c:v>54.114066359784012</c:v>
                </c:pt>
                <c:pt idx="176">
                  <c:v>53.89277701572481</c:v>
                </c:pt>
                <c:pt idx="177">
                  <c:v>53.671818254685</c:v>
                </c:pt>
                <c:pt idx="178">
                  <c:v>53.451221062123302</c:v>
                </c:pt>
                <c:pt idx="179">
                  <c:v>53.231010188299791</c:v>
                </c:pt>
                <c:pt idx="180">
                  <c:v>53.01120451711094</c:v>
                </c:pt>
                <c:pt idx="181">
                  <c:v>52.791817503671311</c:v>
                </c:pt>
                <c:pt idx="182">
                  <c:v>52.572857655483219</c:v>
                </c:pt>
                <c:pt idx="183">
                  <c:v>52.354329037786172</c:v>
                </c:pt>
                <c:pt idx="184">
                  <c:v>52.136231786512717</c:v>
                </c:pt>
                <c:pt idx="185">
                  <c:v>51.918562615082323</c:v>
                </c:pt>
                <c:pt idx="186">
                  <c:v>51.701315304042275</c:v>
                </c:pt>
                <c:pt idx="187">
                  <c:v>51.484481165191184</c:v>
                </c:pt>
                <c:pt idx="188">
                  <c:v>51.268049474206499</c:v>
                </c:pt>
                <c:pt idx="189">
                  <c:v>51.05200786788749</c:v>
                </c:pt>
                <c:pt idx="190">
                  <c:v>50.836342703897103</c:v>
                </c:pt>
                <c:pt idx="191">
                  <c:v>50.621039382338424</c:v>
                </c:pt>
                <c:pt idx="192">
                  <c:v>50.406082629650633</c:v>
                </c:pt>
                <c:pt idx="193">
                  <c:v>50.191456746183171</c:v>
                </c:pt>
                <c:pt idx="194">
                  <c:v>49.977145819437538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89.856345634368523</c:v>
                </c:pt>
                <c:pt idx="1">
                  <c:v>89.855199002145923</c:v>
                </c:pt>
                <c:pt idx="2">
                  <c:v>89.85314900634242</c:v>
                </c:pt>
                <c:pt idx="3">
                  <c:v>89.850078888048841</c:v>
                </c:pt>
                <c:pt idx="4">
                  <c:v>89.845858847732998</c:v>
                </c:pt>
                <c:pt idx="5">
                  <c:v>89.840344848278022</c:v>
                </c:pt>
                <c:pt idx="6">
                  <c:v>89.833377355233523</c:v>
                </c:pt>
                <c:pt idx="7">
                  <c:v>89.824780021775865</c:v>
                </c:pt>
                <c:pt idx="8">
                  <c:v>89.814358329144014</c:v>
                </c:pt>
                <c:pt idx="9">
                  <c:v>89.801898197233356</c:v>
                </c:pt>
                <c:pt idx="10">
                  <c:v>89.787164584652118</c:v>
                </c:pt>
                <c:pt idx="11">
                  <c:v>89.769900102927167</c:v>
                </c:pt>
                <c:pt idx="12">
                  <c:v>89.749823675716129</c:v>
                </c:pt>
                <c:pt idx="13">
                  <c:v>89.726629280844648</c:v>
                </c:pt>
                <c:pt idx="14">
                  <c:v>89.699984820697765</c:v>
                </c:pt>
                <c:pt idx="15">
                  <c:v>89.669531174855479</c:v>
                </c:pt>
                <c:pt idx="16">
                  <c:v>89.634881497699553</c:v>
                </c:pt>
                <c:pt idx="17">
                  <c:v>89.595620832765619</c:v>
                </c:pt>
                <c:pt idx="18">
                  <c:v>89.551306124489273</c:v>
                </c:pt>
                <c:pt idx="19">
                  <c:v>89.501466716186442</c:v>
                </c:pt>
                <c:pt idx="20">
                  <c:v>89.445605429957268</c:v>
                </c:pt>
                <c:pt idx="21">
                  <c:v>89.383200328896706</c:v>
                </c:pt>
                <c:pt idx="22">
                  <c:v>89.313707263572468</c:v>
                </c:pt>
                <c:pt idx="23">
                  <c:v>89.23656330209802</c:v>
                </c:pt>
                <c:pt idx="24">
                  <c:v>89.151191135105435</c:v>
                </c:pt>
                <c:pt idx="25">
                  <c:v>89.057004532314139</c:v>
                </c:pt>
                <c:pt idx="26">
                  <c:v>88.953414905080123</c:v>
                </c:pt>
                <c:pt idx="27">
                  <c:v>88.839838998400168</c:v>
                </c:pt>
                <c:pt idx="28">
                  <c:v>88.715707695823056</c:v>
                </c:pt>
                <c:pt idx="29">
                  <c:v>88.580475871633823</c:v>
                </c:pt>
                <c:pt idx="30">
                  <c:v>88.433633167340957</c:v>
                </c:pt>
                <c:pt idx="31">
                  <c:v>88.274715505651685</c:v>
                </c:pt>
                <c:pt idx="32">
                  <c:v>88.103317087563667</c:v>
                </c:pt>
                <c:pt idx="33">
                  <c:v>87.919102550819872</c:v>
                </c:pt>
                <c:pt idx="34">
                  <c:v>87.721818905651375</c:v>
                </c:pt>
                <c:pt idx="35">
                  <c:v>87.511306812120495</c:v>
                </c:pt>
                <c:pt idx="36">
                  <c:v>87.287510728457818</c:v>
                </c:pt>
                <c:pt idx="37">
                  <c:v>87.050487447331392</c:v>
                </c:pt>
                <c:pt idx="38">
                  <c:v>86.800412551839472</c:v>
                </c:pt>
                <c:pt idx="39">
                  <c:v>86.53758436837991</c:v>
                </c:pt>
                <c:pt idx="40">
                  <c:v>86.26242507029194</c:v>
                </c:pt>
                <c:pt idx="41">
                  <c:v>85.975478692340616</c:v>
                </c:pt>
                <c:pt idx="42">
                  <c:v>85.677405946738659</c:v>
                </c:pt>
                <c:pt idx="43">
                  <c:v>85.368975878630124</c:v>
                </c:pt>
                <c:pt idx="44">
                  <c:v>85.051054552658272</c:v>
                </c:pt>
                <c:pt idx="45">
                  <c:v>84.724591110917672</c:v>
                </c:pt>
                <c:pt idx="46">
                  <c:v>84.390601674615553</c:v>
                </c:pt>
                <c:pt idx="47">
                  <c:v>84.050151666649214</c:v>
                </c:pt>
                <c:pt idx="48">
                  <c:v>83.704337201915578</c:v>
                </c:pt>
                <c:pt idx="49">
                  <c:v>83.354266221630681</c:v>
                </c:pt>
                <c:pt idx="50">
                  <c:v>83.00104003614473</c:v>
                </c:pt>
                <c:pt idx="51">
                  <c:v>82.64573589033138</c:v>
                </c:pt>
                <c:pt idx="52">
                  <c:v>82.289391082546075</c:v>
                </c:pt>
                <c:pt idx="53">
                  <c:v>81.932989060739942</c:v>
                </c:pt>
                <c:pt idx="54">
                  <c:v>81.577447797310811</c:v>
                </c:pt>
                <c:pt idx="55">
                  <c:v>81.22361061761039</c:v>
                </c:pt>
                <c:pt idx="56">
                  <c:v>80.87223953486523</c:v>
                </c:pt>
                <c:pt idx="57">
                  <c:v>80.524011034179281</c:v>
                </c:pt>
                <c:pt idx="58">
                  <c:v>80.17951415577464</c:v>
                </c:pt>
                <c:pt idx="59">
                  <c:v>79.839250655953421</c:v>
                </c:pt>
                <c:pt idx="60">
                  <c:v>79.503636974541209</c:v>
                </c:pt>
                <c:pt idx="61">
                  <c:v>79.173007709076984</c:v>
                </c:pt>
                <c:pt idx="62">
                  <c:v>78.847620286610578</c:v>
                </c:pt>
                <c:pt idx="63">
                  <c:v>78.527660530597927</c:v>
                </c:pt>
                <c:pt idx="64">
                  <c:v>78.213248839515586</c:v>
                </c:pt>
                <c:pt idx="65">
                  <c:v>77.904446721844948</c:v>
                </c:pt>
                <c:pt idx="66">
                  <c:v>77.601263465625024</c:v>
                </c:pt>
                <c:pt idx="67">
                  <c:v>77.303662756890645</c:v>
                </c:pt>
                <c:pt idx="68">
                  <c:v>77.011569097596549</c:v>
                </c:pt>
                <c:pt idx="69">
                  <c:v>76.724873908241833</c:v>
                </c:pt>
                <c:pt idx="70">
                  <c:v>76.443441232077134</c:v>
                </c:pt>
                <c:pt idx="71">
                  <c:v>76.167112985710673</c:v>
                </c:pt>
                <c:pt idx="72">
                  <c:v>75.895713724750308</c:v>
                </c:pt>
                <c:pt idx="73">
                  <c:v>75.629054912768211</c:v>
                </c:pt>
                <c:pt idx="74">
                  <c:v>75.366938697529832</c:v>
                </c:pt>
                <c:pt idx="75">
                  <c:v>75.109161210418875</c:v>
                </c:pt>
                <c:pt idx="76">
                  <c:v>74.855515413740605</c:v>
                </c:pt>
                <c:pt idx="77">
                  <c:v>74.605793526561641</c:v>
                </c:pt>
                <c:pt idx="78">
                  <c:v>74.359789063412506</c:v>
                </c:pt>
                <c:pt idx="79">
                  <c:v>74.117298521986072</c:v>
                </c:pt>
                <c:pt idx="80">
                  <c:v>73.878122756312848</c:v>
                </c:pt>
                <c:pt idx="81">
                  <c:v>73.642068071143427</c:v>
                </c:pt>
                <c:pt idx="82">
                  <c:v>73.408947071717975</c:v>
                </c:pt>
                <c:pt idx="83">
                  <c:v>73.178579301009364</c:v>
                </c:pt>
                <c:pt idx="84">
                  <c:v>72.950791694093667</c:v>
                </c:pt>
                <c:pt idx="85">
                  <c:v>72.725418876688508</c:v>
                </c:pt>
                <c:pt idx="86">
                  <c:v>72.502303332233453</c:v>
                </c:pt>
                <c:pt idx="87">
                  <c:v>72.281295459256512</c:v>
                </c:pt>
                <c:pt idx="88">
                  <c:v>72.062253538242572</c:v>
                </c:pt>
                <c:pt idx="89">
                  <c:v>71.845043624839562</c:v>
                </c:pt>
                <c:pt idx="90">
                  <c:v>71.62953938403011</c:v>
                </c:pt>
                <c:pt idx="91">
                  <c:v>71.415621877878635</c:v>
                </c:pt>
                <c:pt idx="92">
                  <c:v>71.203179317637904</c:v>
                </c:pt>
                <c:pt idx="93">
                  <c:v>70.992106789364144</c:v>
                </c:pt>
                <c:pt idx="94">
                  <c:v>70.782305960738299</c:v>
                </c:pt>
                <c:pt idx="95">
                  <c:v>70.573684775510856</c:v>
                </c:pt>
                <c:pt idx="96">
                  <c:v>70.366157140868495</c:v>
                </c:pt>
                <c:pt idx="97">
                  <c:v>70.159642612046525</c:v>
                </c:pt>
                <c:pt idx="98">
                  <c:v>69.954066077667946</c:v>
                </c:pt>
                <c:pt idx="99">
                  <c:v>69.749357448567295</c:v>
                </c:pt>
                <c:pt idx="100">
                  <c:v>69.54545135223519</c:v>
                </c:pt>
                <c:pt idx="101">
                  <c:v>69.342286834494004</c:v>
                </c:pt>
                <c:pt idx="102">
                  <c:v>69.139807069566672</c:v>
                </c:pt>
                <c:pt idx="103">
                  <c:v>68.937959079324088</c:v>
                </c:pt>
                <c:pt idx="104">
                  <c:v>68.736693462181066</c:v>
                </c:pt>
                <c:pt idx="105">
                  <c:v>68.535964131846356</c:v>
                </c:pt>
                <c:pt idx="106">
                  <c:v>68.335728065913827</c:v>
                </c:pt>
                <c:pt idx="107">
                  <c:v>68.135945064102458</c:v>
                </c:pt>
                <c:pt idx="108">
                  <c:v>67.936577515804444</c:v>
                </c:pt>
                <c:pt idx="109">
                  <c:v>67.737590176483053</c:v>
                </c:pt>
                <c:pt idx="110">
                  <c:v>67.538949952366636</c:v>
                </c:pt>
                <c:pt idx="111">
                  <c:v>67.340625692812097</c:v>
                </c:pt>
                <c:pt idx="112">
                  <c:v>67.14258798965615</c:v>
                </c:pt>
                <c:pt idx="113">
                  <c:v>66.944808982834829</c:v>
                </c:pt>
                <c:pt idx="114">
                  <c:v>66.747262171528419</c:v>
                </c:pt>
                <c:pt idx="115">
                  <c:v>66.549922230081222</c:v>
                </c:pt>
                <c:pt idx="116">
                  <c:v>66.35276482795301</c:v>
                </c:pt>
                <c:pt idx="117">
                  <c:v>66.155766452979478</c:v>
                </c:pt>
                <c:pt idx="118">
                  <c:v>65.958904237258963</c:v>
                </c:pt>
                <c:pt idx="119">
                  <c:v>65.762155785038047</c:v>
                </c:pt>
                <c:pt idx="120">
                  <c:v>65.565499002046437</c:v>
                </c:pt>
                <c:pt idx="121">
                  <c:v>65.368911925831753</c:v>
                </c:pt>
                <c:pt idx="122">
                  <c:v>65.172372556772416</c:v>
                </c:pt>
                <c:pt idx="123">
                  <c:v>64.975858689605815</c:v>
                </c:pt>
                <c:pt idx="124">
                  <c:v>64.779347745503543</c:v>
                </c:pt>
                <c:pt idx="125">
                  <c:v>64.582816604960371</c:v>
                </c:pt>
                <c:pt idx="126">
                  <c:v>64.386241442045687</c:v>
                </c:pt>
                <c:pt idx="127">
                  <c:v>64.189597560897653</c:v>
                </c:pt>
                <c:pt idx="128">
                  <c:v>63.992859235728311</c:v>
                </c:pt>
                <c:pt idx="129">
                  <c:v>63.79599955605471</c:v>
                </c:pt>
                <c:pt idx="130">
                  <c:v>63.598990279379223</c:v>
                </c:pt>
                <c:pt idx="131">
                  <c:v>63.401801694110453</c:v>
                </c:pt>
                <c:pt idx="132">
                  <c:v>63.204402496141697</c:v>
                </c:pt>
                <c:pt idx="133">
                  <c:v>63.006759683176604</c:v>
                </c:pt>
                <c:pt idx="134">
                  <c:v>62.808838471598179</c:v>
                </c:pt>
                <c:pt idx="135">
                  <c:v>62.610602241394176</c:v>
                </c:pt>
                <c:pt idx="136">
                  <c:v>62.412012515348081</c:v>
                </c:pt>
                <c:pt idx="137">
                  <c:v>62.213028979339455</c:v>
                </c:pt>
                <c:pt idx="138">
                  <c:v>62.013609551114349</c:v>
                </c:pt>
                <c:pt idx="139">
                  <c:v>61.813710505224158</c:v>
                </c:pt>
                <c:pt idx="140">
                  <c:v>61.613286661908695</c:v>
                </c:pt>
                <c:pt idx="141">
                  <c:v>61.412291647434031</c:v>
                </c:pt>
                <c:pt idx="142">
                  <c:v>61.210678232691109</c:v>
                </c:pt>
                <c:pt idx="143">
                  <c:v>61.008398755629607</c:v>
                </c:pt>
                <c:pt idx="144">
                  <c:v>60.80540563125421</c:v>
                </c:pt>
                <c:pt idx="145">
                  <c:v>60.601651950386568</c:v>
                </c:pt>
                <c:pt idx="146">
                  <c:v>60.397092165160359</c:v>
                </c:pt>
                <c:pt idx="147">
                  <c:v>60.191682855285549</c:v>
                </c:pt>
                <c:pt idx="148">
                  <c:v>59.985383564566519</c:v>
                </c:pt>
                <c:pt idx="149">
                  <c:v>59.778157692137803</c:v>
                </c:pt>
                <c:pt idx="150">
                  <c:v>59.569973417626642</c:v>
                </c:pt>
                <c:pt idx="151">
                  <c:v>59.360804634277407</c:v>
                </c:pt>
                <c:pt idx="152">
                  <c:v>59.150631859376347</c:v>
                </c:pt>
                <c:pt idx="153">
                  <c:v>58.939443087537768</c:v>
                </c:pt>
                <c:pt idx="154">
                  <c:v>58.727234550022054</c:v>
                </c:pt>
                <c:pt idx="155">
                  <c:v>58.514011342686679</c:v>
                </c:pt>
                <c:pt idx="156">
                  <c:v>58.299787886778944</c:v>
                </c:pt>
                <c:pt idx="157">
                  <c:v>58.084588190777339</c:v>
                </c:pt>
                <c:pt idx="158">
                  <c:v>57.868445887903775</c:v>
                </c:pt>
                <c:pt idx="159">
                  <c:v>57.65140403256261</c:v>
                </c:pt>
                <c:pt idx="160">
                  <c:v>57.43351464938101</c:v>
                </c:pt>
                <c:pt idx="161">
                  <c:v>57.214838040082718</c:v>
                </c:pt>
                <c:pt idx="162">
                  <c:v>56.995441865309189</c:v>
                </c:pt>
                <c:pt idx="163">
                  <c:v>56.775400029811806</c:v>
                </c:pt>
                <c:pt idx="164">
                  <c:v>56.554791409285613</c:v>
                </c:pt>
                <c:pt idx="165">
                  <c:v>56.33369846471922</c:v>
                </c:pt>
                <c:pt idx="166">
                  <c:v>56.112205794914772</c:v>
                </c:pt>
                <c:pt idx="167">
                  <c:v>55.890398679468845</c:v>
                </c:pt>
                <c:pt idx="168">
                  <c:v>55.66836166297287</c:v>
                </c:pt>
                <c:pt idx="169">
                  <c:v>55.446177226752823</c:v>
                </c:pt>
                <c:pt idx="170">
                  <c:v>55.223924587622989</c:v>
                </c:pt>
                <c:pt idx="171">
                  <c:v>55.001678654552499</c:v>
                </c:pt>
                <c:pt idx="172">
                  <c:v>54.779509164597947</c:v>
                </c:pt>
                <c:pt idx="173">
                  <c:v>54.557480009698622</c:v>
                </c:pt>
                <c:pt idx="174">
                  <c:v>54.335648756652468</c:v>
                </c:pt>
                <c:pt idx="175">
                  <c:v>54.114066354340821</c:v>
                </c:pt>
                <c:pt idx="176">
                  <c:v>53.89277701544102</c:v>
                </c:pt>
                <c:pt idx="177">
                  <c:v>53.671818254672857</c:v>
                </c:pt>
                <c:pt idx="178">
                  <c:v>53.451221062122876</c:v>
                </c:pt>
                <c:pt idx="179">
                  <c:v>53.231010188299777</c:v>
                </c:pt>
                <c:pt idx="180">
                  <c:v>53.01120451711094</c:v>
                </c:pt>
                <c:pt idx="181">
                  <c:v>52.791817503671311</c:v>
                </c:pt>
                <c:pt idx="182">
                  <c:v>52.572857655483219</c:v>
                </c:pt>
                <c:pt idx="183">
                  <c:v>52.354329037786172</c:v>
                </c:pt>
                <c:pt idx="184">
                  <c:v>52.136231786512717</c:v>
                </c:pt>
                <c:pt idx="185">
                  <c:v>51.918562615082323</c:v>
                </c:pt>
                <c:pt idx="186">
                  <c:v>51.701315304042275</c:v>
                </c:pt>
                <c:pt idx="187">
                  <c:v>51.484481165191184</c:v>
                </c:pt>
                <c:pt idx="188">
                  <c:v>51.268049474206499</c:v>
                </c:pt>
                <c:pt idx="189">
                  <c:v>51.05200786788749</c:v>
                </c:pt>
                <c:pt idx="190">
                  <c:v>50.836342703897103</c:v>
                </c:pt>
                <c:pt idx="191">
                  <c:v>50.621039382338424</c:v>
                </c:pt>
                <c:pt idx="192">
                  <c:v>50.406082629650633</c:v>
                </c:pt>
                <c:pt idx="193">
                  <c:v>50.191456746183171</c:v>
                </c:pt>
                <c:pt idx="194">
                  <c:v>49.977145819437538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0</c:v>
                </c:pt>
                <c:pt idx="1">
                  <c:v>7.4926934832961253E-3</c:v>
                </c:pt>
                <c:pt idx="2">
                  <c:v>1.7662323990347138E-2</c:v>
                </c:pt>
                <c:pt idx="3">
                  <c:v>2.3418460529256589E-2</c:v>
                </c:pt>
                <c:pt idx="4">
                  <c:v>2.8838179015420528E-2</c:v>
                </c:pt>
                <c:pt idx="5">
                  <c:v>3.5190615153306973E-2</c:v>
                </c:pt>
                <c:pt idx="6">
                  <c:v>4.4160735416043533E-2</c:v>
                </c:pt>
                <c:pt idx="7">
                  <c:v>4.6346240441653842E-2</c:v>
                </c:pt>
                <c:pt idx="8">
                  <c:v>5.3480997946340821E-2</c:v>
                </c:pt>
                <c:pt idx="9">
                  <c:v>5.6607886301922143E-2</c:v>
                </c:pt>
                <c:pt idx="10">
                  <c:v>6.3706100488438222E-2</c:v>
                </c:pt>
                <c:pt idx="11">
                  <c:v>6.9855580802574202E-2</c:v>
                </c:pt>
                <c:pt idx="12">
                  <c:v>8.0428406397454189E-2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0</c:v>
                </c:pt>
                <c:pt idx="1">
                  <c:v>6.9867136674791348E-3</c:v>
                </c:pt>
                <c:pt idx="2">
                  <c:v>1.0361037372008821E-2</c:v>
                </c:pt>
                <c:pt idx="3">
                  <c:v>2.2521430772913506E-2</c:v>
                </c:pt>
                <c:pt idx="4">
                  <c:v>2.6495345552365775E-2</c:v>
                </c:pt>
                <c:pt idx="5">
                  <c:v>3.0071278754067805E-2</c:v>
                </c:pt>
                <c:pt idx="6">
                  <c:v>3.792425052770735E-2</c:v>
                </c:pt>
                <c:pt idx="7">
                  <c:v>3.8044459461548198E-2</c:v>
                </c:pt>
                <c:pt idx="8">
                  <c:v>4.4393551406762898E-2</c:v>
                </c:pt>
                <c:pt idx="9">
                  <c:v>4.9420524333448269E-2</c:v>
                </c:pt>
                <c:pt idx="10">
                  <c:v>5.8558743997465967E-2</c:v>
                </c:pt>
                <c:pt idx="11">
                  <c:v>5.7313568623708046E-2</c:v>
                </c:pt>
                <c:pt idx="12">
                  <c:v>6.8850238509844841E-2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80.856999999999999</c:v>
                </c:pt>
                <c:pt idx="1">
                  <c:v>80.570999999999998</c:v>
                </c:pt>
                <c:pt idx="2">
                  <c:v>81.094999999999999</c:v>
                </c:pt>
                <c:pt idx="3">
                  <c:v>80.619</c:v>
                </c:pt>
                <c:pt idx="4">
                  <c:v>80.397000000000006</c:v>
                </c:pt>
                <c:pt idx="5">
                  <c:v>79.888999999999996</c:v>
                </c:pt>
                <c:pt idx="6">
                  <c:v>80.475999999999999</c:v>
                </c:pt>
                <c:pt idx="7">
                  <c:v>80.094999999999999</c:v>
                </c:pt>
                <c:pt idx="8">
                  <c:v>80.840999999999994</c:v>
                </c:pt>
                <c:pt idx="9">
                  <c:v>79.73</c:v>
                </c:pt>
                <c:pt idx="10">
                  <c:v>79.683000000000007</c:v>
                </c:pt>
                <c:pt idx="11">
                  <c:v>79.412999999999997</c:v>
                </c:pt>
                <c:pt idx="12">
                  <c:v>79.602999999999994</c:v>
                </c:pt>
                <c:pt idx="13">
                  <c:v>79.206000000000003</c:v>
                </c:pt>
                <c:pt idx="14">
                  <c:v>78.840999999999994</c:v>
                </c:pt>
                <c:pt idx="15">
                  <c:v>79.683000000000007</c:v>
                </c:pt>
                <c:pt idx="16">
                  <c:v>81.206000000000003</c:v>
                </c:pt>
                <c:pt idx="17">
                  <c:v>79.905000000000001</c:v>
                </c:pt>
                <c:pt idx="18">
                  <c:v>80.921000000000006</c:v>
                </c:pt>
                <c:pt idx="19">
                  <c:v>80.475999999999999</c:v>
                </c:pt>
                <c:pt idx="20">
                  <c:v>80.364999999999995</c:v>
                </c:pt>
                <c:pt idx="21">
                  <c:v>80.602999999999994</c:v>
                </c:pt>
                <c:pt idx="22">
                  <c:v>80.81</c:v>
                </c:pt>
                <c:pt idx="23">
                  <c:v>80.397000000000006</c:v>
                </c:pt>
                <c:pt idx="24">
                  <c:v>80.524000000000001</c:v>
                </c:pt>
                <c:pt idx="25">
                  <c:v>79.238</c:v>
                </c:pt>
                <c:pt idx="26">
                  <c:v>80.762</c:v>
                </c:pt>
                <c:pt idx="27">
                  <c:v>79.825000000000003</c:v>
                </c:pt>
                <c:pt idx="28">
                  <c:v>81</c:v>
                </c:pt>
                <c:pt idx="29">
                  <c:v>81.349000000000004</c:v>
                </c:pt>
                <c:pt idx="30">
                  <c:v>81.19</c:v>
                </c:pt>
                <c:pt idx="31">
                  <c:v>81.302000000000007</c:v>
                </c:pt>
                <c:pt idx="32">
                  <c:v>81.968000000000004</c:v>
                </c:pt>
                <c:pt idx="33">
                  <c:v>81.73</c:v>
                </c:pt>
                <c:pt idx="34">
                  <c:v>82.221999999999994</c:v>
                </c:pt>
                <c:pt idx="35">
                  <c:v>81.888999999999996</c:v>
                </c:pt>
                <c:pt idx="36">
                  <c:v>83.492000000000004</c:v>
                </c:pt>
                <c:pt idx="37">
                  <c:v>82.873000000000005</c:v>
                </c:pt>
                <c:pt idx="38">
                  <c:v>84.635000000000005</c:v>
                </c:pt>
                <c:pt idx="39">
                  <c:v>84.713999999999999</c:v>
                </c:pt>
                <c:pt idx="40">
                  <c:v>83.825000000000003</c:v>
                </c:pt>
                <c:pt idx="41">
                  <c:v>84.316999999999993</c:v>
                </c:pt>
                <c:pt idx="42">
                  <c:v>85.094999999999999</c:v>
                </c:pt>
                <c:pt idx="43">
                  <c:v>86.19</c:v>
                </c:pt>
                <c:pt idx="44">
                  <c:v>87.332999999999998</c:v>
                </c:pt>
                <c:pt idx="45">
                  <c:v>87.635000000000005</c:v>
                </c:pt>
                <c:pt idx="46">
                  <c:v>89.921000000000006</c:v>
                </c:pt>
                <c:pt idx="47">
                  <c:v>92.126999999999995</c:v>
                </c:pt>
                <c:pt idx="48">
                  <c:v>93.364999999999995</c:v>
                </c:pt>
                <c:pt idx="49">
                  <c:v>97.221999999999994</c:v>
                </c:pt>
                <c:pt idx="50">
                  <c:v>101.92100000000001</c:v>
                </c:pt>
                <c:pt idx="51">
                  <c:v>109.333</c:v>
                </c:pt>
                <c:pt idx="52">
                  <c:v>118.571</c:v>
                </c:pt>
                <c:pt idx="53">
                  <c:v>131.286</c:v>
                </c:pt>
                <c:pt idx="54">
                  <c:v>146.25399999999999</c:v>
                </c:pt>
                <c:pt idx="55">
                  <c:v>162.06299999999999</c:v>
                </c:pt>
                <c:pt idx="56">
                  <c:v>178.952</c:v>
                </c:pt>
                <c:pt idx="57">
                  <c:v>193.34899999999999</c:v>
                </c:pt>
                <c:pt idx="58">
                  <c:v>204.762</c:v>
                </c:pt>
                <c:pt idx="59">
                  <c:v>211.762</c:v>
                </c:pt>
                <c:pt idx="60">
                  <c:v>216.30199999999999</c:v>
                </c:pt>
                <c:pt idx="61">
                  <c:v>215.69800000000001</c:v>
                </c:pt>
                <c:pt idx="62">
                  <c:v>210.68299999999999</c:v>
                </c:pt>
                <c:pt idx="63">
                  <c:v>198.50800000000001</c:v>
                </c:pt>
                <c:pt idx="64">
                  <c:v>176.01599999999999</c:v>
                </c:pt>
                <c:pt idx="65">
                  <c:v>147.55600000000001</c:v>
                </c:pt>
                <c:pt idx="66">
                  <c:v>115.968</c:v>
                </c:pt>
                <c:pt idx="67">
                  <c:v>94.602999999999994</c:v>
                </c:pt>
                <c:pt idx="68">
                  <c:v>83.332999999999998</c:v>
                </c:pt>
                <c:pt idx="69">
                  <c:v>79.174999999999997</c:v>
                </c:pt>
                <c:pt idx="70">
                  <c:v>79.429000000000002</c:v>
                </c:pt>
                <c:pt idx="71">
                  <c:v>79.983999999999995</c:v>
                </c:pt>
                <c:pt idx="72">
                  <c:v>81.793999999999997</c:v>
                </c:pt>
                <c:pt idx="73">
                  <c:v>82.444000000000003</c:v>
                </c:pt>
                <c:pt idx="74">
                  <c:v>84.048000000000002</c:v>
                </c:pt>
                <c:pt idx="75">
                  <c:v>87.159000000000006</c:v>
                </c:pt>
                <c:pt idx="76">
                  <c:v>89.905000000000001</c:v>
                </c:pt>
                <c:pt idx="77">
                  <c:v>95.650999999999996</c:v>
                </c:pt>
                <c:pt idx="78">
                  <c:v>102.77800000000001</c:v>
                </c:pt>
                <c:pt idx="79">
                  <c:v>112.032</c:v>
                </c:pt>
                <c:pt idx="80">
                  <c:v>123.413</c:v>
                </c:pt>
                <c:pt idx="81">
                  <c:v>135.03200000000001</c:v>
                </c:pt>
                <c:pt idx="82">
                  <c:v>145.27000000000001</c:v>
                </c:pt>
                <c:pt idx="83">
                  <c:v>155.333</c:v>
                </c:pt>
                <c:pt idx="84">
                  <c:v>162.333</c:v>
                </c:pt>
                <c:pt idx="85">
                  <c:v>167.19</c:v>
                </c:pt>
                <c:pt idx="86">
                  <c:v>168.84100000000001</c:v>
                </c:pt>
                <c:pt idx="87">
                  <c:v>166.429</c:v>
                </c:pt>
                <c:pt idx="88">
                  <c:v>156.238</c:v>
                </c:pt>
                <c:pt idx="89">
                  <c:v>139.095</c:v>
                </c:pt>
                <c:pt idx="90">
                  <c:v>116.60299999999999</c:v>
                </c:pt>
                <c:pt idx="91">
                  <c:v>95.397000000000006</c:v>
                </c:pt>
                <c:pt idx="92">
                  <c:v>82.364999999999995</c:v>
                </c:pt>
                <c:pt idx="93">
                  <c:v>74.302000000000007</c:v>
                </c:pt>
                <c:pt idx="94">
                  <c:v>72.19</c:v>
                </c:pt>
                <c:pt idx="95">
                  <c:v>73.238</c:v>
                </c:pt>
                <c:pt idx="96">
                  <c:v>71.825000000000003</c:v>
                </c:pt>
                <c:pt idx="97">
                  <c:v>71.683000000000007</c:v>
                </c:pt>
                <c:pt idx="98">
                  <c:v>71.667000000000002</c:v>
                </c:pt>
                <c:pt idx="99">
                  <c:v>69.968000000000004</c:v>
                </c:pt>
                <c:pt idx="100">
                  <c:v>71.570999999999998</c:v>
                </c:pt>
                <c:pt idx="101">
                  <c:v>70.762</c:v>
                </c:pt>
                <c:pt idx="102">
                  <c:v>71.111000000000004</c:v>
                </c:pt>
                <c:pt idx="103">
                  <c:v>70.713999999999999</c:v>
                </c:pt>
                <c:pt idx="104">
                  <c:v>70.73</c:v>
                </c:pt>
                <c:pt idx="105">
                  <c:v>71.063000000000002</c:v>
                </c:pt>
                <c:pt idx="106">
                  <c:v>71.745999999999995</c:v>
                </c:pt>
                <c:pt idx="107">
                  <c:v>70.19</c:v>
                </c:pt>
                <c:pt idx="108">
                  <c:v>70.238</c:v>
                </c:pt>
                <c:pt idx="109">
                  <c:v>70.111000000000004</c:v>
                </c:pt>
                <c:pt idx="110">
                  <c:v>70.221999999999994</c:v>
                </c:pt>
                <c:pt idx="111">
                  <c:v>71</c:v>
                </c:pt>
                <c:pt idx="112">
                  <c:v>71.381</c:v>
                </c:pt>
                <c:pt idx="113">
                  <c:v>70.286000000000001</c:v>
                </c:pt>
                <c:pt idx="114">
                  <c:v>71.697999999999993</c:v>
                </c:pt>
                <c:pt idx="115">
                  <c:v>70.507999999999996</c:v>
                </c:pt>
                <c:pt idx="116">
                  <c:v>71.793999999999997</c:v>
                </c:pt>
                <c:pt idx="117">
                  <c:v>71.031999999999996</c:v>
                </c:pt>
                <c:pt idx="118">
                  <c:v>72.174999999999997</c:v>
                </c:pt>
                <c:pt idx="119">
                  <c:v>72.364999999999995</c:v>
                </c:pt>
                <c:pt idx="120">
                  <c:v>74.635000000000005</c:v>
                </c:pt>
                <c:pt idx="121">
                  <c:v>76.221999999999994</c:v>
                </c:pt>
                <c:pt idx="122">
                  <c:v>79.459999999999994</c:v>
                </c:pt>
                <c:pt idx="123">
                  <c:v>83.364999999999995</c:v>
                </c:pt>
                <c:pt idx="124">
                  <c:v>88.126999999999995</c:v>
                </c:pt>
                <c:pt idx="125">
                  <c:v>94.888999999999996</c:v>
                </c:pt>
                <c:pt idx="126">
                  <c:v>99.143000000000001</c:v>
                </c:pt>
                <c:pt idx="127">
                  <c:v>105.651</c:v>
                </c:pt>
                <c:pt idx="128">
                  <c:v>110.381</c:v>
                </c:pt>
                <c:pt idx="129">
                  <c:v>112.286</c:v>
                </c:pt>
                <c:pt idx="130">
                  <c:v>112.22199999999999</c:v>
                </c:pt>
                <c:pt idx="131">
                  <c:v>110.54</c:v>
                </c:pt>
                <c:pt idx="132">
                  <c:v>104.54</c:v>
                </c:pt>
                <c:pt idx="133">
                  <c:v>97.825000000000003</c:v>
                </c:pt>
                <c:pt idx="134">
                  <c:v>89.983999999999995</c:v>
                </c:pt>
                <c:pt idx="135">
                  <c:v>81.316999999999993</c:v>
                </c:pt>
                <c:pt idx="136">
                  <c:v>75.507999999999996</c:v>
                </c:pt>
                <c:pt idx="137">
                  <c:v>70.381</c:v>
                </c:pt>
                <c:pt idx="138">
                  <c:v>65.397000000000006</c:v>
                </c:pt>
                <c:pt idx="139">
                  <c:v>64.475999999999999</c:v>
                </c:pt>
                <c:pt idx="140">
                  <c:v>64.475999999999999</c:v>
                </c:pt>
                <c:pt idx="141">
                  <c:v>63.825000000000003</c:v>
                </c:pt>
                <c:pt idx="142">
                  <c:v>62.951999999999998</c:v>
                </c:pt>
                <c:pt idx="143">
                  <c:v>63.825000000000003</c:v>
                </c:pt>
                <c:pt idx="144">
                  <c:v>63.634999999999998</c:v>
                </c:pt>
                <c:pt idx="145">
                  <c:v>63.634999999999998</c:v>
                </c:pt>
                <c:pt idx="146">
                  <c:v>63.603000000000002</c:v>
                </c:pt>
                <c:pt idx="147">
                  <c:v>62.746000000000002</c:v>
                </c:pt>
                <c:pt idx="148">
                  <c:v>62.619</c:v>
                </c:pt>
                <c:pt idx="149">
                  <c:v>63.936999999999998</c:v>
                </c:pt>
                <c:pt idx="150">
                  <c:v>64.063000000000002</c:v>
                </c:pt>
                <c:pt idx="151">
                  <c:v>63.46</c:v>
                </c:pt>
                <c:pt idx="152">
                  <c:v>65.143000000000001</c:v>
                </c:pt>
                <c:pt idx="153">
                  <c:v>65.683000000000007</c:v>
                </c:pt>
                <c:pt idx="154">
                  <c:v>67.412999999999997</c:v>
                </c:pt>
                <c:pt idx="155">
                  <c:v>68.905000000000001</c:v>
                </c:pt>
                <c:pt idx="156">
                  <c:v>71.905000000000001</c:v>
                </c:pt>
                <c:pt idx="157">
                  <c:v>73.587000000000003</c:v>
                </c:pt>
                <c:pt idx="158">
                  <c:v>78</c:v>
                </c:pt>
                <c:pt idx="159">
                  <c:v>81.459999999999994</c:v>
                </c:pt>
                <c:pt idx="160">
                  <c:v>84.905000000000001</c:v>
                </c:pt>
                <c:pt idx="161">
                  <c:v>87.19</c:v>
                </c:pt>
                <c:pt idx="162">
                  <c:v>88.397000000000006</c:v>
                </c:pt>
                <c:pt idx="163">
                  <c:v>86.667000000000002</c:v>
                </c:pt>
                <c:pt idx="164">
                  <c:v>83.745999999999995</c:v>
                </c:pt>
                <c:pt idx="165">
                  <c:v>80.412999999999997</c:v>
                </c:pt>
                <c:pt idx="166">
                  <c:v>76.048000000000002</c:v>
                </c:pt>
                <c:pt idx="167">
                  <c:v>71.094999999999999</c:v>
                </c:pt>
                <c:pt idx="168">
                  <c:v>66.570999999999998</c:v>
                </c:pt>
                <c:pt idx="169">
                  <c:v>64.492000000000004</c:v>
                </c:pt>
                <c:pt idx="170">
                  <c:v>62.143000000000001</c:v>
                </c:pt>
                <c:pt idx="171">
                  <c:v>60.365000000000002</c:v>
                </c:pt>
                <c:pt idx="172">
                  <c:v>59.444000000000003</c:v>
                </c:pt>
                <c:pt idx="173">
                  <c:v>59.555999999999997</c:v>
                </c:pt>
                <c:pt idx="174">
                  <c:v>58.777999999999999</c:v>
                </c:pt>
                <c:pt idx="175">
                  <c:v>59.444000000000003</c:v>
                </c:pt>
                <c:pt idx="176">
                  <c:v>59.317</c:v>
                </c:pt>
                <c:pt idx="177">
                  <c:v>58.302</c:v>
                </c:pt>
                <c:pt idx="178">
                  <c:v>58.54</c:v>
                </c:pt>
                <c:pt idx="179">
                  <c:v>58.348999999999997</c:v>
                </c:pt>
                <c:pt idx="180">
                  <c:v>58.286000000000001</c:v>
                </c:pt>
                <c:pt idx="181">
                  <c:v>58.555999999999997</c:v>
                </c:pt>
                <c:pt idx="182">
                  <c:v>58.348999999999997</c:v>
                </c:pt>
                <c:pt idx="183">
                  <c:v>58.286000000000001</c:v>
                </c:pt>
                <c:pt idx="184">
                  <c:v>56.603000000000002</c:v>
                </c:pt>
                <c:pt idx="185">
                  <c:v>57.174999999999997</c:v>
                </c:pt>
                <c:pt idx="186">
                  <c:v>56.381</c:v>
                </c:pt>
                <c:pt idx="187">
                  <c:v>56.713999999999999</c:v>
                </c:pt>
                <c:pt idx="188">
                  <c:v>58.063000000000002</c:v>
                </c:pt>
                <c:pt idx="189">
                  <c:v>56.332999999999998</c:v>
                </c:pt>
                <c:pt idx="190">
                  <c:v>56.302</c:v>
                </c:pt>
                <c:pt idx="191">
                  <c:v>57.110999999999997</c:v>
                </c:pt>
                <c:pt idx="192">
                  <c:v>56.54</c:v>
                </c:pt>
                <c:pt idx="193">
                  <c:v>55.889000000000003</c:v>
                </c:pt>
                <c:pt idx="194">
                  <c:v>55.984000000000002</c:v>
                </c:pt>
                <c:pt idx="195">
                  <c:v>56.603000000000002</c:v>
                </c:pt>
                <c:pt idx="196">
                  <c:v>56.015999999999998</c:v>
                </c:pt>
                <c:pt idx="197">
                  <c:v>56</c:v>
                </c:pt>
                <c:pt idx="198">
                  <c:v>55.143000000000001</c:v>
                </c:pt>
                <c:pt idx="199">
                  <c:v>54.777999999999999</c:v>
                </c:pt>
                <c:pt idx="200">
                  <c:v>55.332999999999998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78.651765697350427</c:v>
                </c:pt>
                <c:pt idx="9">
                  <c:v>78.841933803943959</c:v>
                </c:pt>
                <c:pt idx="10">
                  <c:v>79.03218457658015</c:v>
                </c:pt>
                <c:pt idx="11">
                  <c:v>79.222424751898387</c:v>
                </c:pt>
                <c:pt idx="12">
                  <c:v>79.412543679595402</c:v>
                </c:pt>
                <c:pt idx="13">
                  <c:v>79.602411236066203</c:v>
                </c:pt>
                <c:pt idx="14">
                  <c:v>79.791875594098201</c:v>
                </c:pt>
                <c:pt idx="15">
                  <c:v>79.980760860092317</c:v>
                </c:pt>
                <c:pt idx="16">
                  <c:v>80.168864597097041</c:v>
                </c:pt>
                <c:pt idx="17">
                  <c:v>80.355955260389379</c:v>
                </c:pt>
                <c:pt idx="18">
                  <c:v>80.541769582874394</c:v>
                </c:pt>
                <c:pt idx="19">
                  <c:v>80.72600996101167</c:v>
                </c:pt>
                <c:pt idx="20">
                  <c:v>80.90834190986503</c:v>
                </c:pt>
                <c:pt idx="21">
                  <c:v>81.088391681266259</c:v>
                </c:pt>
                <c:pt idx="22">
                  <c:v>81.265744177927289</c:v>
                </c:pt>
                <c:pt idx="23">
                  <c:v>81.439941359912623</c:v>
                </c:pt>
                <c:pt idx="24">
                  <c:v>81.610481448975932</c:v>
                </c:pt>
                <c:pt idx="25">
                  <c:v>81.776819427752699</c:v>
                </c:pt>
                <c:pt idx="26">
                  <c:v>81.938369667678913</c:v>
                </c:pt>
                <c:pt idx="27">
                  <c:v>82.094512104891876</c:v>
                </c:pt>
                <c:pt idx="28">
                  <c:v>82.244604378412106</c:v>
                </c:pt>
                <c:pt idx="29">
                  <c:v>82.388003988544753</c:v>
                </c:pt>
                <c:pt idx="30">
                  <c:v>82.524107158651276</c:v>
                </c:pt>
                <c:pt idx="31">
                  <c:v>82.652415119359759</c:v>
                </c:pt>
                <c:pt idx="32">
                  <c:v>82.772644476898265</c:v>
                </c:pt>
                <c:pt idx="33">
                  <c:v>82.884906654047185</c:v>
                </c:pt>
                <c:pt idx="34">
                  <c:v>82.989992391795582</c:v>
                </c:pt>
                <c:pt idx="35">
                  <c:v>83.089810789988917</c:v>
                </c:pt>
                <c:pt idx="36">
                  <c:v>83.188047290657934</c:v>
                </c:pt>
                <c:pt idx="37">
                  <c:v>83.29111894503761</c:v>
                </c:pt>
                <c:pt idx="38">
                  <c:v>83.409513967722972</c:v>
                </c:pt>
                <c:pt idx="39">
                  <c:v>83.55959949628641</c:v>
                </c:pt>
                <c:pt idx="40">
                  <c:v>83.765958095131552</c:v>
                </c:pt>
                <c:pt idx="41">
                  <c:v>84.064260109605598</c:v>
                </c:pt>
                <c:pt idx="42">
                  <c:v>84.504586425045375</c:v>
                </c:pt>
                <c:pt idx="43">
                  <c:v>85.154979226717145</c:v>
                </c:pt>
                <c:pt idx="44">
                  <c:v>86.104819547782824</c:v>
                </c:pt>
                <c:pt idx="45">
                  <c:v>87.467424515240069</c:v>
                </c:pt>
                <c:pt idx="46">
                  <c:v>89.38105471826654</c:v>
                </c:pt>
                <c:pt idx="47">
                  <c:v>92.007370010784385</c:v>
                </c:pt>
                <c:pt idx="48">
                  <c:v>95.526330265310406</c:v>
                </c:pt>
                <c:pt idx="49">
                  <c:v>100.1266697678829</c:v>
                </c:pt>
                <c:pt idx="50">
                  <c:v>105.99143234823227</c:v>
                </c:pt>
                <c:pt idx="51">
                  <c:v>113.2786600933192</c:v>
                </c:pt>
                <c:pt idx="52">
                  <c:v>122.09814595657835</c:v>
                </c:pt>
                <c:pt idx="53">
                  <c:v>132.48604147451158</c:v>
                </c:pt>
                <c:pt idx="54">
                  <c:v>144.3795892119397</c:v>
                </c:pt>
                <c:pt idx="55">
                  <c:v>157.5928821966809</c:v>
                </c:pt>
                <c:pt idx="56">
                  <c:v>171.78774339115623</c:v>
                </c:pt>
                <c:pt idx="57">
                  <c:v>186.41677532216235</c:v>
                </c:pt>
                <c:pt idx="58">
                  <c:v>200.59420233884228</c:v>
                </c:pt>
                <c:pt idx="59">
                  <c:v>212.86777113165712</c:v>
                </c:pt>
                <c:pt idx="60">
                  <c:v>221.00210927223659</c:v>
                </c:pt>
                <c:pt idx="61">
                  <c:v>222.13358433248473</c:v>
                </c:pt>
                <c:pt idx="62">
                  <c:v>213.72562018320471</c:v>
                </c:pt>
                <c:pt idx="63">
                  <c:v>195.21004459525184</c:v>
                </c:pt>
                <c:pt idx="64">
                  <c:v>169.22112436975434</c:v>
                </c:pt>
                <c:pt idx="65">
                  <c:v>141.06570469165533</c:v>
                </c:pt>
                <c:pt idx="66">
                  <c:v>116.36133417437507</c:v>
                </c:pt>
                <c:pt idx="67">
                  <c:v>98.514135098513222</c:v>
                </c:pt>
                <c:pt idx="68">
                  <c:v>87.861854053322773</c:v>
                </c:pt>
                <c:pt idx="69">
                  <c:v>82.685469843169798</c:v>
                </c:pt>
                <c:pt idx="70">
                  <c:v>80.827466099581159</c:v>
                </c:pt>
                <c:pt idx="71">
                  <c:v>80.716834093460307</c:v>
                </c:pt>
                <c:pt idx="72">
                  <c:v>81.562842044220375</c:v>
                </c:pt>
                <c:pt idx="73">
                  <c:v>83.118288829737864</c:v>
                </c:pt>
                <c:pt idx="74">
                  <c:v>85.406355670971067</c:v>
                </c:pt>
                <c:pt idx="75">
                  <c:v>88.553336720715635</c:v>
                </c:pt>
                <c:pt idx="76">
                  <c:v>92.709532157058476</c:v>
                </c:pt>
                <c:pt idx="77">
                  <c:v>98.010001453434782</c:v>
                </c:pt>
                <c:pt idx="78">
                  <c:v>104.54650101877941</c:v>
                </c:pt>
                <c:pt idx="79">
                  <c:v>112.34114059535766</c:v>
                </c:pt>
                <c:pt idx="80">
                  <c:v>121.32094420871243</c:v>
                </c:pt>
                <c:pt idx="81">
                  <c:v>131.2925226795287</c:v>
                </c:pt>
                <c:pt idx="82">
                  <c:v>141.90590492362742</c:v>
                </c:pt>
                <c:pt idx="83">
                  <c:v>152.57392036190495</c:v>
                </c:pt>
                <c:pt idx="84">
                  <c:v>162.30111630803452</c:v>
                </c:pt>
                <c:pt idx="85">
                  <c:v>169.45460835069193</c:v>
                </c:pt>
                <c:pt idx="86">
                  <c:v>171.74746466385596</c:v>
                </c:pt>
                <c:pt idx="87">
                  <c:v>166.90361420060188</c:v>
                </c:pt>
                <c:pt idx="88">
                  <c:v>154.10130225845612</c:v>
                </c:pt>
                <c:pt idx="89">
                  <c:v>135.25932031543769</c:v>
                </c:pt>
                <c:pt idx="90">
                  <c:v>114.71308120527053</c:v>
                </c:pt>
                <c:pt idx="91">
                  <c:v>97.054455509570516</c:v>
                </c:pt>
                <c:pt idx="92">
                  <c:v>84.827240732310898</c:v>
                </c:pt>
                <c:pt idx="93">
                  <c:v>77.921168913191849</c:v>
                </c:pt>
                <c:pt idx="94">
                  <c:v>74.687054845184647</c:v>
                </c:pt>
                <c:pt idx="95">
                  <c:v>73.376469585286941</c:v>
                </c:pt>
                <c:pt idx="96">
                  <c:v>72.854499955913127</c:v>
                </c:pt>
                <c:pt idx="97">
                  <c:v>72.58982163231353</c:v>
                </c:pt>
                <c:pt idx="98">
                  <c:v>72.392983442060483</c:v>
                </c:pt>
                <c:pt idx="99">
                  <c:v>72.21119358539714</c:v>
                </c:pt>
                <c:pt idx="100">
                  <c:v>72.032764829286336</c:v>
                </c:pt>
                <c:pt idx="101">
                  <c:v>71.855595027365609</c:v>
                </c:pt>
                <c:pt idx="102">
                  <c:v>71.679352676577167</c:v>
                </c:pt>
                <c:pt idx="103">
                  <c:v>71.503987259315608</c:v>
                </c:pt>
                <c:pt idx="104">
                  <c:v>71.329525569828789</c:v>
                </c:pt>
                <c:pt idx="105">
                  <c:v>71.156089044318676</c:v>
                </c:pt>
                <c:pt idx="106">
                  <c:v>70.983974482615707</c:v>
                </c:pt>
                <c:pt idx="107">
                  <c:v>70.813803898427707</c:v>
                </c:pt>
                <c:pt idx="108">
                  <c:v>70.646783911565436</c:v>
                </c:pt>
                <c:pt idx="109">
                  <c:v>70.48513543679816</c:v>
                </c:pt>
                <c:pt idx="110">
                  <c:v>70.332773900144815</c:v>
                </c:pt>
                <c:pt idx="111">
                  <c:v>70.196334716470517</c:v>
                </c:pt>
                <c:pt idx="112">
                  <c:v>70.08663829151871</c:v>
                </c:pt>
                <c:pt idx="113">
                  <c:v>70.020658780163444</c:v>
                </c:pt>
                <c:pt idx="114">
                  <c:v>70.023983974937295</c:v>
                </c:pt>
                <c:pt idx="115">
                  <c:v>70.133614762312305</c:v>
                </c:pt>
                <c:pt idx="116">
                  <c:v>70.400746311573727</c:v>
                </c:pt>
                <c:pt idx="117">
                  <c:v>70.892914582085609</c:v>
                </c:pt>
                <c:pt idx="118">
                  <c:v>71.694625570819866</c:v>
                </c:pt>
                <c:pt idx="119">
                  <c:v>72.905387686004218</c:v>
                </c:pt>
                <c:pt idx="120">
                  <c:v>74.634033026547229</c:v>
                </c:pt>
                <c:pt idx="121">
                  <c:v>76.988400879773963</c:v>
                </c:pt>
                <c:pt idx="122">
                  <c:v>80.059789403590088</c:v>
                </c:pt>
                <c:pt idx="123">
                  <c:v>83.901718203939822</c:v>
                </c:pt>
                <c:pt idx="124">
                  <c:v>88.501945169868009</c:v>
                </c:pt>
                <c:pt idx="125">
                  <c:v>93.745389437419632</c:v>
                </c:pt>
                <c:pt idx="126">
                  <c:v>99.366102433809814</c:v>
                </c:pt>
                <c:pt idx="127">
                  <c:v>104.89488189386768</c:v>
                </c:pt>
                <c:pt idx="128">
                  <c:v>109.63115530610241</c:v>
                </c:pt>
                <c:pt idx="129">
                  <c:v>112.69523291804286</c:v>
                </c:pt>
                <c:pt idx="130">
                  <c:v>113.21721753804907</c:v>
                </c:pt>
                <c:pt idx="131">
                  <c:v>110.65342708977477</c:v>
                </c:pt>
                <c:pt idx="132">
                  <c:v>105.10187529879666</c:v>
                </c:pt>
                <c:pt idx="133">
                  <c:v>97.41064252637004</c:v>
                </c:pt>
                <c:pt idx="134">
                  <c:v>88.947442695143948</c:v>
                </c:pt>
                <c:pt idx="135">
                  <c:v>81.113506535623372</c:v>
                </c:pt>
                <c:pt idx="136">
                  <c:v>74.869874322242111</c:v>
                </c:pt>
                <c:pt idx="137">
                  <c:v>70.528841687514713</c:v>
                </c:pt>
                <c:pt idx="138">
                  <c:v>67.863716272069382</c:v>
                </c:pt>
                <c:pt idx="139">
                  <c:v>66.390253532497908</c:v>
                </c:pt>
                <c:pt idx="140">
                  <c:v>65.625236364891435</c:v>
                </c:pt>
                <c:pt idx="141">
                  <c:v>65.218433658612611</c:v>
                </c:pt>
                <c:pt idx="142">
                  <c:v>64.967164414425724</c:v>
                </c:pt>
                <c:pt idx="143">
                  <c:v>64.774250570648107</c:v>
                </c:pt>
                <c:pt idx="144">
                  <c:v>64.600469371304087</c:v>
                </c:pt>
                <c:pt idx="145">
                  <c:v>64.432701271283563</c:v>
                </c:pt>
                <c:pt idx="146">
                  <c:v>64.268296559394031</c:v>
                </c:pt>
                <c:pt idx="147">
                  <c:v>64.109783585501077</c:v>
                </c:pt>
                <c:pt idx="148">
                  <c:v>63.965278916964742</c:v>
                </c:pt>
                <c:pt idx="149">
                  <c:v>63.852654197876035</c:v>
                </c:pt>
                <c:pt idx="150">
                  <c:v>63.807042049070716</c:v>
                </c:pt>
                <c:pt idx="151">
                  <c:v>63.891020640065634</c:v>
                </c:pt>
                <c:pt idx="152">
                  <c:v>64.204757082082693</c:v>
                </c:pt>
                <c:pt idx="153">
                  <c:v>64.889947208929726</c:v>
                </c:pt>
                <c:pt idx="154">
                  <c:v>66.118179067656541</c:v>
                </c:pt>
                <c:pt idx="155">
                  <c:v>68.054496898648026</c:v>
                </c:pt>
                <c:pt idx="156">
                  <c:v>70.793921941374407</c:v>
                </c:pt>
                <c:pt idx="157">
                  <c:v>74.283336532877087</c:v>
                </c:pt>
                <c:pt idx="158">
                  <c:v>78.258456876745726</c:v>
                </c:pt>
                <c:pt idx="159">
                  <c:v>82.234641809520241</c:v>
                </c:pt>
                <c:pt idx="160">
                  <c:v>85.57965910803091</c:v>
                </c:pt>
                <c:pt idx="161">
                  <c:v>87.664014880829484</c:v>
                </c:pt>
                <c:pt idx="162">
                  <c:v>88.043200763460021</c:v>
                </c:pt>
                <c:pt idx="163">
                  <c:v>86.600288090100733</c:v>
                </c:pt>
                <c:pt idx="164">
                  <c:v>83.586329715019104</c:v>
                </c:pt>
                <c:pt idx="165">
                  <c:v>79.539511193732508</c:v>
                </c:pt>
                <c:pt idx="166">
                  <c:v>75.118753165360673</c:v>
                </c:pt>
                <c:pt idx="167">
                  <c:v>70.922370226748626</c:v>
                </c:pt>
                <c:pt idx="168">
                  <c:v>67.359528406885502</c:v>
                </c:pt>
                <c:pt idx="169">
                  <c:v>64.607917417160039</c:v>
                </c:pt>
                <c:pt idx="170">
                  <c:v>62.648773927637677</c:v>
                </c:pt>
                <c:pt idx="171">
                  <c:v>61.343214906146116</c:v>
                </c:pt>
                <c:pt idx="172">
                  <c:v>60.510626426708143</c:v>
                </c:pt>
                <c:pt idx="173">
                  <c:v>59.984118616109896</c:v>
                </c:pt>
                <c:pt idx="174">
                  <c:v>59.636687161060216</c:v>
                </c:pt>
                <c:pt idx="175">
                  <c:v>59.384633640194352</c:v>
                </c:pt>
                <c:pt idx="176">
                  <c:v>59.179050464182076</c:v>
                </c:pt>
                <c:pt idx="177">
                  <c:v>58.994262920886236</c:v>
                </c:pt>
                <c:pt idx="178">
                  <c:v>58.818063539902617</c:v>
                </c:pt>
                <c:pt idx="179">
                  <c:v>58.645167557983171</c:v>
                </c:pt>
                <c:pt idx="180">
                  <c:v>58.473484882215487</c:v>
                </c:pt>
                <c:pt idx="181">
                  <c:v>58.302259109852969</c:v>
                </c:pt>
                <c:pt idx="182">
                  <c:v>58.131239929810654</c:v>
                </c:pt>
                <c:pt idx="183">
                  <c:v>57.960351940394524</c:v>
                </c:pt>
                <c:pt idx="184">
                  <c:v>57.78957462231368</c:v>
                </c:pt>
                <c:pt idx="185">
                  <c:v>57.6189027945493</c:v>
                </c:pt>
                <c:pt idx="186">
                  <c:v>57.448334772588012</c:v>
                </c:pt>
                <c:pt idx="187">
                  <c:v>57.277869182457046</c:v>
                </c:pt>
                <c:pt idx="188">
                  <c:v>57.107504237015547</c:v>
                </c:pt>
                <c:pt idx="189">
                  <c:v>56.93723764849085</c:v>
                </c:pt>
                <c:pt idx="190">
                  <c:v>56.767066686748521</c:v>
                </c:pt>
                <c:pt idx="191">
                  <c:v>56.596988262672156</c:v>
                </c:pt>
                <c:pt idx="192">
                  <c:v>56.426999009379351</c:v>
                </c:pt>
                <c:pt idx="193">
                  <c:v>56.257095355664475</c:v>
                </c:pt>
                <c:pt idx="194">
                  <c:v>56.087273590795618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78.651765697348068</c:v>
                </c:pt>
                <c:pt idx="9">
                  <c:v>78.841933803936669</c:v>
                </c:pt>
                <c:pt idx="10">
                  <c:v>79.032184576558066</c:v>
                </c:pt>
                <c:pt idx="11">
                  <c:v>79.22242475183279</c:v>
                </c:pt>
                <c:pt idx="12">
                  <c:v>79.412543679404493</c:v>
                </c:pt>
                <c:pt idx="13">
                  <c:v>79.602411235521842</c:v>
                </c:pt>
                <c:pt idx="14">
                  <c:v>79.791875592577185</c:v>
                </c:pt>
                <c:pt idx="15">
                  <c:v>79.980760855927855</c:v>
                </c:pt>
                <c:pt idx="16">
                  <c:v>80.168864585924382</c:v>
                </c:pt>
                <c:pt idx="17">
                  <c:v>80.35595523101756</c:v>
                </c:pt>
                <c:pt idx="18">
                  <c:v>80.541769507211882</c:v>
                </c:pt>
                <c:pt idx="19">
                  <c:v>80.726009770023552</c:v>
                </c:pt>
                <c:pt idx="20">
                  <c:v>80.908341437467399</c:v>
                </c:pt>
                <c:pt idx="21">
                  <c:v>81.088390536320745</c:v>
                </c:pt>
                <c:pt idx="22">
                  <c:v>81.265741458749019</c:v>
                </c:pt>
                <c:pt idx="23">
                  <c:v>81.439935031915255</c:v>
                </c:pt>
                <c:pt idx="24">
                  <c:v>81.610467018832551</c:v>
                </c:pt>
                <c:pt idx="25">
                  <c:v>81.776787183616207</c:v>
                </c:pt>
                <c:pt idx="26">
                  <c:v>81.938299067369599</c:v>
                </c:pt>
                <c:pt idx="27">
                  <c:v>82.094360630853345</c:v>
                </c:pt>
                <c:pt idx="28">
                  <c:v>82.244285925259021</c:v>
                </c:pt>
                <c:pt idx="29">
                  <c:v>82.387347951067227</c:v>
                </c:pt>
                <c:pt idx="30">
                  <c:v>82.522782855248849</c:v>
                </c:pt>
                <c:pt idx="31">
                  <c:v>82.64979559713403</c:v>
                </c:pt>
                <c:pt idx="32">
                  <c:v>82.767567181535938</c:v>
                </c:pt>
                <c:pt idx="33">
                  <c:v>82.875263513041801</c:v>
                </c:pt>
                <c:pt idx="34">
                  <c:v>82.97204586738485</c:v>
                </c:pt>
                <c:pt idx="35">
                  <c:v>83.057082905113688</c:v>
                </c:pt>
                <c:pt idx="36">
                  <c:v>83.129564071279987</c:v>
                </c:pt>
                <c:pt idx="37">
                  <c:v>83.188714135914296</c:v>
                </c:pt>
                <c:pt idx="38">
                  <c:v>83.233808538499488</c:v>
                </c:pt>
                <c:pt idx="39">
                  <c:v>83.264189111698357</c:v>
                </c:pt>
                <c:pt idx="40">
                  <c:v>83.279279682501297</c:v>
                </c:pt>
                <c:pt idx="41">
                  <c:v>83.278600990456511</c:v>
                </c:pt>
                <c:pt idx="42">
                  <c:v>83.261784330174308</c:v>
                </c:pt>
                <c:pt idx="43">
                  <c:v>83.228583325118038</c:v>
                </c:pt>
                <c:pt idx="44">
                  <c:v>83.17888327598358</c:v>
                </c:pt>
                <c:pt idx="45">
                  <c:v>83.112707601011877</c:v>
                </c:pt>
                <c:pt idx="46">
                  <c:v>83.030220995240271</c:v>
                </c:pt>
                <c:pt idx="47">
                  <c:v>82.9317290752725</c:v>
                </c:pt>
                <c:pt idx="48">
                  <c:v>82.817674436671979</c:v>
                </c:pt>
                <c:pt idx="49">
                  <c:v>82.688629221114141</c:v>
                </c:pt>
                <c:pt idx="50">
                  <c:v>82.545284457202456</c:v>
                </c:pt>
                <c:pt idx="51">
                  <c:v>82.388436589649359</c:v>
                </c:pt>
                <c:pt idx="52">
                  <c:v>82.218971735100283</c:v>
                </c:pt>
                <c:pt idx="53">
                  <c:v>82.037848290674987</c:v>
                </c:pt>
                <c:pt idx="54">
                  <c:v>81.846078568284511</c:v>
                </c:pt>
                <c:pt idx="55">
                  <c:v>81.644710132822212</c:v>
                </c:pt>
                <c:pt idx="56">
                  <c:v>81.434807488057061</c:v>
                </c:pt>
                <c:pt idx="57">
                  <c:v>81.217434686275141</c:v>
                </c:pt>
                <c:pt idx="58">
                  <c:v>80.993639344480613</c:v>
                </c:pt>
                <c:pt idx="59">
                  <c:v>80.764438440529034</c:v>
                </c:pt>
                <c:pt idx="60">
                  <c:v>80.530806146283808</c:v>
                </c:pt>
                <c:pt idx="61">
                  <c:v>80.293663840334546</c:v>
                </c:pt>
                <c:pt idx="62">
                  <c:v>80.053872337080819</c:v>
                </c:pt>
                <c:pt idx="63">
                  <c:v>79.812226277295153</c:v>
                </c:pt>
                <c:pt idx="64">
                  <c:v>79.569450550865142</c:v>
                </c:pt>
                <c:pt idx="65">
                  <c:v>79.32619856663743</c:v>
                </c:pt>
                <c:pt idx="66">
                  <c:v>79.08305214690354</c:v>
                </c:pt>
                <c:pt idx="67">
                  <c:v>78.840522803608266</c:v>
                </c:pt>
                <c:pt idx="68">
                  <c:v>78.599054147527767</c:v>
                </c:pt>
                <c:pt idx="69">
                  <c:v>78.359025187709477</c:v>
                </c:pt>
                <c:pt idx="70">
                  <c:v>78.120754293508455</c:v>
                </c:pt>
                <c:pt idx="71">
                  <c:v>77.884503612842423</c:v>
                </c:pt>
                <c:pt idx="72">
                  <c:v>77.650483765348554</c:v>
                </c:pt>
                <c:pt idx="73">
                  <c:v>77.418858655880072</c:v>
                </c:pt>
                <c:pt idx="74">
                  <c:v>77.189750280578181</c:v>
                </c:pt>
                <c:pt idx="75">
                  <c:v>76.963243423359884</c:v>
                </c:pt>
                <c:pt idx="76">
                  <c:v>76.73939016422878</c:v>
                </c:pt>
                <c:pt idx="77">
                  <c:v>76.518214141826377</c:v>
                </c:pt>
                <c:pt idx="78">
                  <c:v>76.299714530841882</c:v>
                </c:pt>
                <c:pt idx="79">
                  <c:v>76.08386971025115</c:v>
                </c:pt>
                <c:pt idx="80">
                  <c:v>75.8706406109592</c:v>
                </c:pt>
                <c:pt idx="81">
                  <c:v>75.659973741485913</c:v>
                </c:pt>
                <c:pt idx="82">
                  <c:v>75.451803898122364</c:v>
                </c:pt>
                <c:pt idx="83">
                  <c:v>75.246056571790604</c:v>
                </c:pt>
                <c:pt idx="84">
                  <c:v>75.04265006795994</c:v>
                </c:pt>
                <c:pt idx="85">
                  <c:v>74.841497358692465</c:v>
                </c:pt>
                <c:pt idx="86">
                  <c:v>74.642507687476225</c:v>
                </c:pt>
                <c:pt idx="87">
                  <c:v>74.445587948190578</c:v>
                </c:pt>
                <c:pt idx="88">
                  <c:v>74.250643859541043</c:v>
                </c:pt>
                <c:pt idx="89">
                  <c:v>74.057580955775293</c:v>
                </c:pt>
                <c:pt idx="90">
                  <c:v>73.86630541359466</c:v>
                </c:pt>
                <c:pt idx="91">
                  <c:v>73.676724734023793</c:v>
                </c:pt>
                <c:pt idx="92">
                  <c:v>73.488748296692378</c:v>
                </c:pt>
                <c:pt idx="93">
                  <c:v>73.302287802590186</c:v>
                </c:pt>
                <c:pt idx="94">
                  <c:v>73.117257619938684</c:v>
                </c:pt>
                <c:pt idx="95">
                  <c:v>72.933575046420216</c:v>
                </c:pt>
                <c:pt idx="96">
                  <c:v>72.751160499652244</c:v>
                </c:pt>
                <c:pt idx="97">
                  <c:v>72.569937646507185</c:v>
                </c:pt>
                <c:pt idx="98">
                  <c:v>72.389833480676032</c:v>
                </c:pt>
                <c:pt idx="99">
                  <c:v>72.210778356759164</c:v>
                </c:pt>
                <c:pt idx="100">
                  <c:v>72.032705988146958</c:v>
                </c:pt>
                <c:pt idx="101">
                  <c:v>71.855553415025838</c:v>
                </c:pt>
                <c:pt idx="102">
                  <c:v>71.679260948006615</c:v>
                </c:pt>
                <c:pt idx="103">
                  <c:v>71.503772092122205</c:v>
                </c:pt>
                <c:pt idx="104">
                  <c:v>71.329033455271272</c:v>
                </c:pt>
                <c:pt idx="105">
                  <c:v>71.154994644589777</c:v>
                </c:pt>
                <c:pt idx="106">
                  <c:v>70.981608153708009</c:v>
                </c:pt>
                <c:pt idx="107">
                  <c:v>70.808829243387351</c:v>
                </c:pt>
                <c:pt idx="108">
                  <c:v>70.636615817627458</c:v>
                </c:pt>
                <c:pt idx="109">
                  <c:v>70.464928296980048</c:v>
                </c:pt>
                <c:pt idx="110">
                  <c:v>70.293729490498507</c:v>
                </c:pt>
                <c:pt idx="111">
                  <c:v>70.122984467486035</c:v>
                </c:pt>
                <c:pt idx="112">
                  <c:v>69.952660429975225</c:v>
                </c:pt>
                <c:pt idx="113">
                  <c:v>69.782726586673945</c:v>
                </c:pt>
                <c:pt idx="114">
                  <c:v>69.613154028944678</c:v>
                </c:pt>
                <c:pt idx="115">
                  <c:v>69.443915609239667</c:v>
                </c:pt>
                <c:pt idx="116">
                  <c:v>69.274985822294411</c:v>
                </c:pt>
                <c:pt idx="117">
                  <c:v>69.10634068928141</c:v>
                </c:pt>
                <c:pt idx="118">
                  <c:v>68.937957645042843</c:v>
                </c:pt>
                <c:pt idx="119">
                  <c:v>68.769815428455928</c:v>
                </c:pt>
                <c:pt idx="120">
                  <c:v>68.601893975932484</c:v>
                </c:pt>
                <c:pt idx="121">
                  <c:v>68.434174318018592</c:v>
                </c:pt>
                <c:pt idx="122">
                  <c:v>68.266638479035834</c:v>
                </c:pt>
                <c:pt idx="123">
                  <c:v>68.099269379695215</c:v>
                </c:pt>
                <c:pt idx="124">
                  <c:v>67.932050742618316</c:v>
                </c:pt>
                <c:pt idx="125">
                  <c:v>67.764967000713341</c:v>
                </c:pt>
                <c:pt idx="126">
                  <c:v>67.598003208385265</c:v>
                </c:pt>
                <c:pt idx="127">
                  <c:v>67.431144955599308</c:v>
                </c:pt>
                <c:pt idx="128">
                  <c:v>67.264378284875548</c:v>
                </c:pt>
                <c:pt idx="129">
                  <c:v>67.097689611364245</c:v>
                </c:pt>
                <c:pt idx="130">
                  <c:v>66.931065646238963</c:v>
                </c:pt>
                <c:pt idx="131">
                  <c:v>66.764493323749804</c:v>
                </c:pt>
                <c:pt idx="132">
                  <c:v>66.597959732397726</c:v>
                </c:pt>
                <c:pt idx="133">
                  <c:v>66.431452050828071</c:v>
                </c:pt>
                <c:pt idx="134">
                  <c:v>66.264957489190635</c:v>
                </c:pt>
                <c:pt idx="135">
                  <c:v>66.098463236875176</c:v>
                </c:pt>
                <c:pt idx="136">
                  <c:v>65.931956417700363</c:v>
                </c:pt>
                <c:pt idx="137">
                  <c:v>65.76542405380448</c:v>
                </c:pt>
                <c:pt idx="138">
                  <c:v>65.59885303965001</c:v>
                </c:pt>
                <c:pt idx="139">
                  <c:v>65.432230127701175</c:v>
                </c:pt>
                <c:pt idx="140">
                  <c:v>65.265541927449505</c:v>
                </c:pt>
                <c:pt idx="141">
                  <c:v>65.098774919531607</c:v>
                </c:pt>
                <c:pt idx="142">
                  <c:v>64.931915486687089</c:v>
                </c:pt>
                <c:pt idx="143">
                  <c:v>64.764949963221852</c:v>
                </c:pt>
                <c:pt idx="144">
                  <c:v>64.597864704450203</c:v>
                </c:pt>
                <c:pt idx="145">
                  <c:v>64.430646177268045</c:v>
                </c:pt>
                <c:pt idx="146">
                  <c:v>64.263281072538817</c:v>
                </c:pt>
                <c:pt idx="147">
                  <c:v>64.095756439339425</c:v>
                </c:pt>
                <c:pt idx="148">
                  <c:v>63.928059840312855</c:v>
                </c:pt>
                <c:pt idx="149">
                  <c:v>63.760179526409203</c:v>
                </c:pt>
                <c:pt idx="150">
                  <c:v>63.592104628194463</c:v>
                </c:pt>
                <c:pt idx="151">
                  <c:v>63.423825359703734</c:v>
                </c:pt>
                <c:pt idx="152">
                  <c:v>63.255333229572642</c:v>
                </c:pt>
                <c:pt idx="153">
                  <c:v>63.086621252979953</c:v>
                </c:pt>
                <c:pt idx="154">
                  <c:v>62.917684156868255</c:v>
                </c:pt>
                <c:pt idx="155">
                  <c:v>62.7485185700885</c:v>
                </c:pt>
                <c:pt idx="156">
                  <c:v>62.579123189646275</c:v>
                </c:pt>
                <c:pt idx="157">
                  <c:v>62.40949891421193</c:v>
                </c:pt>
                <c:pt idx="158">
                  <c:v>62.239648936572586</c:v>
                </c:pt>
                <c:pt idx="159">
                  <c:v>62.069578787789766</c:v>
                </c:pt>
                <c:pt idx="160">
                  <c:v>61.899296327478922</c:v>
                </c:pt>
                <c:pt idx="161">
                  <c:v>61.728811676783941</c:v>
                </c:pt>
                <c:pt idx="162">
                  <c:v>61.558137093167588</c:v>
                </c:pt>
                <c:pt idx="163">
                  <c:v>61.387286788912469</c:v>
                </c:pt>
                <c:pt idx="164">
                  <c:v>61.216276698028622</c:v>
                </c:pt>
                <c:pt idx="165">
                  <c:v>61.045124198878398</c:v>
                </c:pt>
                <c:pt idx="166">
                  <c:v>60.873847802050349</c:v>
                </c:pt>
                <c:pt idx="167">
                  <c:v>60.702466814666167</c:v>
                </c:pt>
                <c:pt idx="168">
                  <c:v>60.531000993264257</c:v>
                </c:pt>
                <c:pt idx="169">
                  <c:v>60.359470197610364</c:v>
                </c:pt>
                <c:pt idx="170">
                  <c:v>60.187894057251654</c:v>
                </c:pt>
                <c:pt idx="171">
                  <c:v>60.016291661430273</c:v>
                </c:pt>
                <c:pt idx="172">
                  <c:v>59.844681281238024</c:v>
                </c:pt>
                <c:pt idx="173">
                  <c:v>59.673080130790339</c:v>
                </c:pt>
                <c:pt idx="174">
                  <c:v>59.501504171908572</c:v>
                </c:pt>
                <c:pt idx="175">
                  <c:v>59.329967964500511</c:v>
                </c:pt>
                <c:pt idx="176">
                  <c:v>59.158484562678893</c:v>
                </c:pt>
                <c:pt idx="177">
                  <c:v>58.987065454775795</c:v>
                </c:pt>
                <c:pt idx="178">
                  <c:v>58.815720543882968</c:v>
                </c:pt>
                <c:pt idx="179">
                  <c:v>58.644458164413479</c:v>
                </c:pt>
                <c:pt idx="180">
                  <c:v>58.473285129445621</c:v>
                </c:pt>
                <c:pt idx="181">
                  <c:v>58.302206803248055</c:v>
                </c:pt>
                <c:pt idx="182">
                  <c:v>58.131227193350036</c:v>
                </c:pt>
                <c:pt idx="183">
                  <c:v>57.960349056749898</c:v>
                </c:pt>
                <c:pt idx="184">
                  <c:v>57.789574015284593</c:v>
                </c:pt>
                <c:pt idx="185">
                  <c:v>57.618902675746213</c:v>
                </c:pt>
                <c:pt idx="186">
                  <c:v>57.448334750972094</c:v>
                </c:pt>
                <c:pt idx="187">
                  <c:v>57.277869178800877</c:v>
                </c:pt>
                <c:pt idx="188">
                  <c:v>57.107504236440683</c:v>
                </c:pt>
                <c:pt idx="189">
                  <c:v>56.937237648406835</c:v>
                </c:pt>
                <c:pt idx="190">
                  <c:v>56.76706668673711</c:v>
                </c:pt>
                <c:pt idx="191">
                  <c:v>56.596988262670713</c:v>
                </c:pt>
                <c:pt idx="192">
                  <c:v>56.42699900937918</c:v>
                </c:pt>
                <c:pt idx="193">
                  <c:v>56.257095355664454</c:v>
                </c:pt>
                <c:pt idx="194">
                  <c:v>56.087273590795618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82.516000000000005</c:v>
                </c:pt>
                <c:pt idx="1">
                  <c:v>82.108999999999995</c:v>
                </c:pt>
                <c:pt idx="2">
                  <c:v>82.531000000000006</c:v>
                </c:pt>
                <c:pt idx="3">
                  <c:v>81.218999999999994</c:v>
                </c:pt>
                <c:pt idx="4">
                  <c:v>82.328000000000003</c:v>
                </c:pt>
                <c:pt idx="5">
                  <c:v>83.078000000000003</c:v>
                </c:pt>
                <c:pt idx="6">
                  <c:v>81.983999999999995</c:v>
                </c:pt>
                <c:pt idx="7">
                  <c:v>83.811999999999998</c:v>
                </c:pt>
                <c:pt idx="8">
                  <c:v>82.796999999999997</c:v>
                </c:pt>
                <c:pt idx="9">
                  <c:v>83</c:v>
                </c:pt>
                <c:pt idx="10">
                  <c:v>84.593999999999994</c:v>
                </c:pt>
                <c:pt idx="11">
                  <c:v>82.608999999999995</c:v>
                </c:pt>
                <c:pt idx="12">
                  <c:v>82.75</c:v>
                </c:pt>
                <c:pt idx="13">
                  <c:v>82.516000000000005</c:v>
                </c:pt>
                <c:pt idx="14">
                  <c:v>82.406000000000006</c:v>
                </c:pt>
                <c:pt idx="15">
                  <c:v>82.516000000000005</c:v>
                </c:pt>
                <c:pt idx="16">
                  <c:v>81.875</c:v>
                </c:pt>
                <c:pt idx="17">
                  <c:v>81.608999999999995</c:v>
                </c:pt>
                <c:pt idx="18">
                  <c:v>82.125</c:v>
                </c:pt>
                <c:pt idx="19">
                  <c:v>81.343999999999994</c:v>
                </c:pt>
                <c:pt idx="20">
                  <c:v>82.016000000000005</c:v>
                </c:pt>
                <c:pt idx="21">
                  <c:v>81.938000000000002</c:v>
                </c:pt>
                <c:pt idx="22">
                  <c:v>81.483999999999995</c:v>
                </c:pt>
                <c:pt idx="23">
                  <c:v>82.5</c:v>
                </c:pt>
                <c:pt idx="24">
                  <c:v>81.938000000000002</c:v>
                </c:pt>
                <c:pt idx="25">
                  <c:v>82.561999999999998</c:v>
                </c:pt>
                <c:pt idx="26">
                  <c:v>80.688000000000002</c:v>
                </c:pt>
                <c:pt idx="27">
                  <c:v>81.703000000000003</c:v>
                </c:pt>
                <c:pt idx="28">
                  <c:v>82.031000000000006</c:v>
                </c:pt>
                <c:pt idx="29">
                  <c:v>82.875</c:v>
                </c:pt>
                <c:pt idx="30">
                  <c:v>82.343999999999994</c:v>
                </c:pt>
                <c:pt idx="31">
                  <c:v>83</c:v>
                </c:pt>
                <c:pt idx="32">
                  <c:v>83.641000000000005</c:v>
                </c:pt>
                <c:pt idx="33">
                  <c:v>82.608999999999995</c:v>
                </c:pt>
                <c:pt idx="34">
                  <c:v>83.516000000000005</c:v>
                </c:pt>
                <c:pt idx="35">
                  <c:v>83.468999999999994</c:v>
                </c:pt>
                <c:pt idx="36">
                  <c:v>83.516000000000005</c:v>
                </c:pt>
                <c:pt idx="37">
                  <c:v>83.766000000000005</c:v>
                </c:pt>
                <c:pt idx="38">
                  <c:v>83.781000000000006</c:v>
                </c:pt>
                <c:pt idx="39">
                  <c:v>85.156000000000006</c:v>
                </c:pt>
                <c:pt idx="40">
                  <c:v>83.641000000000005</c:v>
                </c:pt>
                <c:pt idx="41">
                  <c:v>84.688000000000002</c:v>
                </c:pt>
                <c:pt idx="42">
                  <c:v>84.203000000000003</c:v>
                </c:pt>
                <c:pt idx="43">
                  <c:v>85.906000000000006</c:v>
                </c:pt>
                <c:pt idx="44">
                  <c:v>85.641000000000005</c:v>
                </c:pt>
                <c:pt idx="45">
                  <c:v>86.438000000000002</c:v>
                </c:pt>
                <c:pt idx="46">
                  <c:v>87.141000000000005</c:v>
                </c:pt>
                <c:pt idx="47">
                  <c:v>88.828000000000003</c:v>
                </c:pt>
                <c:pt idx="48">
                  <c:v>89.796999999999997</c:v>
                </c:pt>
                <c:pt idx="49">
                  <c:v>92.141000000000005</c:v>
                </c:pt>
                <c:pt idx="50">
                  <c:v>96.858999999999995</c:v>
                </c:pt>
                <c:pt idx="51">
                  <c:v>102.73399999999999</c:v>
                </c:pt>
                <c:pt idx="52">
                  <c:v>111.203</c:v>
                </c:pt>
                <c:pt idx="53">
                  <c:v>122.10899999999999</c:v>
                </c:pt>
                <c:pt idx="54">
                  <c:v>135.547</c:v>
                </c:pt>
                <c:pt idx="55">
                  <c:v>148.65600000000001</c:v>
                </c:pt>
                <c:pt idx="56">
                  <c:v>162.78100000000001</c:v>
                </c:pt>
                <c:pt idx="57">
                  <c:v>174.51599999999999</c:v>
                </c:pt>
                <c:pt idx="58">
                  <c:v>184.21899999999999</c:v>
                </c:pt>
                <c:pt idx="59">
                  <c:v>189.953</c:v>
                </c:pt>
                <c:pt idx="60">
                  <c:v>192.672</c:v>
                </c:pt>
                <c:pt idx="61">
                  <c:v>188.64099999999999</c:v>
                </c:pt>
                <c:pt idx="62">
                  <c:v>175.547</c:v>
                </c:pt>
                <c:pt idx="63">
                  <c:v>155.125</c:v>
                </c:pt>
                <c:pt idx="64">
                  <c:v>128.14099999999999</c:v>
                </c:pt>
                <c:pt idx="65">
                  <c:v>103.547</c:v>
                </c:pt>
                <c:pt idx="66">
                  <c:v>87.093999999999994</c:v>
                </c:pt>
                <c:pt idx="67">
                  <c:v>80.406000000000006</c:v>
                </c:pt>
                <c:pt idx="68">
                  <c:v>78.561999999999998</c:v>
                </c:pt>
                <c:pt idx="69">
                  <c:v>78.578000000000003</c:v>
                </c:pt>
                <c:pt idx="70">
                  <c:v>78.858999999999995</c:v>
                </c:pt>
                <c:pt idx="71">
                  <c:v>79.593999999999994</c:v>
                </c:pt>
                <c:pt idx="72">
                  <c:v>79.843999999999994</c:v>
                </c:pt>
                <c:pt idx="73">
                  <c:v>80.938000000000002</c:v>
                </c:pt>
                <c:pt idx="74">
                  <c:v>82.406000000000006</c:v>
                </c:pt>
                <c:pt idx="75">
                  <c:v>84.546999999999997</c:v>
                </c:pt>
                <c:pt idx="76">
                  <c:v>87.453000000000003</c:v>
                </c:pt>
                <c:pt idx="77">
                  <c:v>93.141000000000005</c:v>
                </c:pt>
                <c:pt idx="78">
                  <c:v>98.296999999999997</c:v>
                </c:pt>
                <c:pt idx="79">
                  <c:v>107.48399999999999</c:v>
                </c:pt>
                <c:pt idx="80">
                  <c:v>116.53100000000001</c:v>
                </c:pt>
                <c:pt idx="81">
                  <c:v>127.203</c:v>
                </c:pt>
                <c:pt idx="82">
                  <c:v>135.35900000000001</c:v>
                </c:pt>
                <c:pt idx="83">
                  <c:v>144.01599999999999</c:v>
                </c:pt>
                <c:pt idx="84">
                  <c:v>147.64099999999999</c:v>
                </c:pt>
                <c:pt idx="85">
                  <c:v>148.98400000000001</c:v>
                </c:pt>
                <c:pt idx="86">
                  <c:v>145.73400000000001</c:v>
                </c:pt>
                <c:pt idx="87">
                  <c:v>135.03100000000001</c:v>
                </c:pt>
                <c:pt idx="88">
                  <c:v>116.90600000000001</c:v>
                </c:pt>
                <c:pt idx="89">
                  <c:v>97.671999999999997</c:v>
                </c:pt>
                <c:pt idx="90">
                  <c:v>83.625</c:v>
                </c:pt>
                <c:pt idx="91">
                  <c:v>75.5</c:v>
                </c:pt>
                <c:pt idx="92">
                  <c:v>73.281000000000006</c:v>
                </c:pt>
                <c:pt idx="93">
                  <c:v>73.766000000000005</c:v>
                </c:pt>
                <c:pt idx="94">
                  <c:v>73.828000000000003</c:v>
                </c:pt>
                <c:pt idx="95">
                  <c:v>73.688000000000002</c:v>
                </c:pt>
                <c:pt idx="96">
                  <c:v>72.828000000000003</c:v>
                </c:pt>
                <c:pt idx="97">
                  <c:v>73.438000000000002</c:v>
                </c:pt>
                <c:pt idx="98">
                  <c:v>73.233999999999995</c:v>
                </c:pt>
                <c:pt idx="99">
                  <c:v>72.703000000000003</c:v>
                </c:pt>
                <c:pt idx="100">
                  <c:v>73.875</c:v>
                </c:pt>
                <c:pt idx="101">
                  <c:v>74.031000000000006</c:v>
                </c:pt>
                <c:pt idx="102">
                  <c:v>73.25</c:v>
                </c:pt>
                <c:pt idx="103">
                  <c:v>73.266000000000005</c:v>
                </c:pt>
                <c:pt idx="104">
                  <c:v>72.546999999999997</c:v>
                </c:pt>
                <c:pt idx="105">
                  <c:v>73.203000000000003</c:v>
                </c:pt>
                <c:pt idx="106">
                  <c:v>73.343999999999994</c:v>
                </c:pt>
                <c:pt idx="107">
                  <c:v>74.156000000000006</c:v>
                </c:pt>
                <c:pt idx="108">
                  <c:v>73.156000000000006</c:v>
                </c:pt>
                <c:pt idx="109">
                  <c:v>73.078000000000003</c:v>
                </c:pt>
                <c:pt idx="110">
                  <c:v>74.468999999999994</c:v>
                </c:pt>
                <c:pt idx="111">
                  <c:v>73.421999999999997</c:v>
                </c:pt>
                <c:pt idx="112">
                  <c:v>73.328000000000003</c:v>
                </c:pt>
                <c:pt idx="113">
                  <c:v>74.953000000000003</c:v>
                </c:pt>
                <c:pt idx="114">
                  <c:v>75.483999999999995</c:v>
                </c:pt>
                <c:pt idx="115">
                  <c:v>76.375</c:v>
                </c:pt>
                <c:pt idx="116">
                  <c:v>78.078000000000003</c:v>
                </c:pt>
                <c:pt idx="117">
                  <c:v>79.531000000000006</c:v>
                </c:pt>
                <c:pt idx="118">
                  <c:v>82.766000000000005</c:v>
                </c:pt>
                <c:pt idx="119">
                  <c:v>86.061999999999998</c:v>
                </c:pt>
                <c:pt idx="120">
                  <c:v>91.25</c:v>
                </c:pt>
                <c:pt idx="121">
                  <c:v>96.921999999999997</c:v>
                </c:pt>
                <c:pt idx="122">
                  <c:v>104.21899999999999</c:v>
                </c:pt>
                <c:pt idx="123">
                  <c:v>114.09399999999999</c:v>
                </c:pt>
                <c:pt idx="124">
                  <c:v>123.812</c:v>
                </c:pt>
                <c:pt idx="125">
                  <c:v>133.625</c:v>
                </c:pt>
                <c:pt idx="126">
                  <c:v>142.172</c:v>
                </c:pt>
                <c:pt idx="127">
                  <c:v>150.25</c:v>
                </c:pt>
                <c:pt idx="128">
                  <c:v>156.453</c:v>
                </c:pt>
                <c:pt idx="129">
                  <c:v>158.953</c:v>
                </c:pt>
                <c:pt idx="130">
                  <c:v>158.96899999999999</c:v>
                </c:pt>
                <c:pt idx="131">
                  <c:v>155.625</c:v>
                </c:pt>
                <c:pt idx="132">
                  <c:v>147.84399999999999</c:v>
                </c:pt>
                <c:pt idx="133">
                  <c:v>136.73400000000001</c:v>
                </c:pt>
                <c:pt idx="134">
                  <c:v>120.64100000000001</c:v>
                </c:pt>
                <c:pt idx="135">
                  <c:v>103.26600000000001</c:v>
                </c:pt>
                <c:pt idx="136">
                  <c:v>88.421999999999997</c:v>
                </c:pt>
                <c:pt idx="137">
                  <c:v>78.328000000000003</c:v>
                </c:pt>
                <c:pt idx="138">
                  <c:v>71.656000000000006</c:v>
                </c:pt>
                <c:pt idx="139">
                  <c:v>68.766000000000005</c:v>
                </c:pt>
                <c:pt idx="140">
                  <c:v>68.608999999999995</c:v>
                </c:pt>
                <c:pt idx="141">
                  <c:v>68.233999999999995</c:v>
                </c:pt>
                <c:pt idx="142">
                  <c:v>67.968999999999994</c:v>
                </c:pt>
                <c:pt idx="143">
                  <c:v>67.358999999999995</c:v>
                </c:pt>
                <c:pt idx="144">
                  <c:v>68.281000000000006</c:v>
                </c:pt>
                <c:pt idx="145">
                  <c:v>67.766000000000005</c:v>
                </c:pt>
                <c:pt idx="146">
                  <c:v>67.625</c:v>
                </c:pt>
                <c:pt idx="147">
                  <c:v>67.953000000000003</c:v>
                </c:pt>
                <c:pt idx="148">
                  <c:v>68.891000000000005</c:v>
                </c:pt>
                <c:pt idx="149">
                  <c:v>69.5</c:v>
                </c:pt>
                <c:pt idx="150">
                  <c:v>71.906000000000006</c:v>
                </c:pt>
                <c:pt idx="151">
                  <c:v>73.233999999999995</c:v>
                </c:pt>
                <c:pt idx="152">
                  <c:v>75.593999999999994</c:v>
                </c:pt>
                <c:pt idx="153">
                  <c:v>78.641000000000005</c:v>
                </c:pt>
                <c:pt idx="154">
                  <c:v>82.938000000000002</c:v>
                </c:pt>
                <c:pt idx="155">
                  <c:v>88.578000000000003</c:v>
                </c:pt>
                <c:pt idx="156">
                  <c:v>93.75</c:v>
                </c:pt>
                <c:pt idx="157">
                  <c:v>99.688000000000002</c:v>
                </c:pt>
                <c:pt idx="158">
                  <c:v>107.53100000000001</c:v>
                </c:pt>
                <c:pt idx="159">
                  <c:v>113.28100000000001</c:v>
                </c:pt>
                <c:pt idx="160">
                  <c:v>118.453</c:v>
                </c:pt>
                <c:pt idx="161">
                  <c:v>121.09399999999999</c:v>
                </c:pt>
                <c:pt idx="162">
                  <c:v>122.5</c:v>
                </c:pt>
                <c:pt idx="163">
                  <c:v>120.938</c:v>
                </c:pt>
                <c:pt idx="164">
                  <c:v>115.53100000000001</c:v>
                </c:pt>
                <c:pt idx="165">
                  <c:v>108.39100000000001</c:v>
                </c:pt>
                <c:pt idx="166">
                  <c:v>98.171999999999997</c:v>
                </c:pt>
                <c:pt idx="167">
                  <c:v>87.531000000000006</c:v>
                </c:pt>
                <c:pt idx="168">
                  <c:v>77.296999999999997</c:v>
                </c:pt>
                <c:pt idx="169">
                  <c:v>71.188000000000002</c:v>
                </c:pt>
                <c:pt idx="170">
                  <c:v>65.875</c:v>
                </c:pt>
                <c:pt idx="171">
                  <c:v>64.203000000000003</c:v>
                </c:pt>
                <c:pt idx="172">
                  <c:v>63.25</c:v>
                </c:pt>
                <c:pt idx="173">
                  <c:v>63.030999999999999</c:v>
                </c:pt>
                <c:pt idx="174">
                  <c:v>62.203000000000003</c:v>
                </c:pt>
                <c:pt idx="175">
                  <c:v>62.561999999999998</c:v>
                </c:pt>
                <c:pt idx="176">
                  <c:v>61.953000000000003</c:v>
                </c:pt>
                <c:pt idx="177">
                  <c:v>62.405999999999999</c:v>
                </c:pt>
                <c:pt idx="178">
                  <c:v>61.905999999999999</c:v>
                </c:pt>
                <c:pt idx="179">
                  <c:v>62.671999999999997</c:v>
                </c:pt>
                <c:pt idx="180">
                  <c:v>62.078000000000003</c:v>
                </c:pt>
                <c:pt idx="181">
                  <c:v>60.625</c:v>
                </c:pt>
                <c:pt idx="182">
                  <c:v>61.625</c:v>
                </c:pt>
                <c:pt idx="183">
                  <c:v>60.921999999999997</c:v>
                </c:pt>
                <c:pt idx="184">
                  <c:v>61.375</c:v>
                </c:pt>
                <c:pt idx="185">
                  <c:v>62.344000000000001</c:v>
                </c:pt>
                <c:pt idx="186">
                  <c:v>59.905999999999999</c:v>
                </c:pt>
                <c:pt idx="187">
                  <c:v>61.703000000000003</c:v>
                </c:pt>
                <c:pt idx="188">
                  <c:v>61.469000000000001</c:v>
                </c:pt>
                <c:pt idx="189">
                  <c:v>60.530999999999999</c:v>
                </c:pt>
                <c:pt idx="190">
                  <c:v>61.046999999999997</c:v>
                </c:pt>
                <c:pt idx="191">
                  <c:v>60.703000000000003</c:v>
                </c:pt>
                <c:pt idx="192">
                  <c:v>60.969000000000001</c:v>
                </c:pt>
                <c:pt idx="193">
                  <c:v>61.109000000000002</c:v>
                </c:pt>
                <c:pt idx="194">
                  <c:v>60.046999999999997</c:v>
                </c:pt>
                <c:pt idx="195">
                  <c:v>60.640999999999998</c:v>
                </c:pt>
                <c:pt idx="196">
                  <c:v>61.094000000000001</c:v>
                </c:pt>
                <c:pt idx="197">
                  <c:v>60.734000000000002</c:v>
                </c:pt>
                <c:pt idx="198">
                  <c:v>60.469000000000001</c:v>
                </c:pt>
                <c:pt idx="199">
                  <c:v>60.796999999999997</c:v>
                </c:pt>
                <c:pt idx="200">
                  <c:v>60.734000000000002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81.215784474519012</c:v>
                </c:pt>
                <c:pt idx="15">
                  <c:v>81.361690873893764</c:v>
                </c:pt>
                <c:pt idx="16">
                  <c:v>81.507111068790707</c:v>
                </c:pt>
                <c:pt idx="17">
                  <c:v>81.651877499017033</c:v>
                </c:pt>
                <c:pt idx="18">
                  <c:v>81.795798626250416</c:v>
                </c:pt>
                <c:pt idx="19">
                  <c:v>81.93865679786748</c:v>
                </c:pt>
                <c:pt idx="20">
                  <c:v>82.080206111405857</c:v>
                </c:pt>
                <c:pt idx="21">
                  <c:v>82.220170329888887</c:v>
                </c:pt>
                <c:pt idx="22">
                  <c:v>82.358240911225479</c:v>
                </c:pt>
                <c:pt idx="23">
                  <c:v>82.494075231210388</c:v>
                </c:pt>
                <c:pt idx="24">
                  <c:v>82.627295102264824</c:v>
                </c:pt>
                <c:pt idx="25">
                  <c:v>82.757485725797011</c:v>
                </c:pt>
                <c:pt idx="26">
                  <c:v>82.884195279824567</c:v>
                </c:pt>
                <c:pt idx="27">
                  <c:v>83.006935466209569</c:v>
                </c:pt>
                <c:pt idx="28">
                  <c:v>83.125183584662309</c:v>
                </c:pt>
                <c:pt idx="29">
                  <c:v>83.238387178637069</c:v>
                </c:pt>
                <c:pt idx="30">
                  <c:v>83.345973217035095</c:v>
                </c:pt>
                <c:pt idx="31">
                  <c:v>83.447365482895123</c:v>
                </c:pt>
                <c:pt idx="32">
                  <c:v>83.54201688796995</c:v>
                </c:pt>
                <c:pt idx="33">
                  <c:v>83.629468634123967</c:v>
                </c:pt>
                <c:pt idx="34">
                  <c:v>83.709456590889218</c:v>
                </c:pt>
                <c:pt idx="35">
                  <c:v>83.782098232737923</c:v>
                </c:pt>
                <c:pt idx="36">
                  <c:v>83.848212150616177</c:v>
                </c:pt>
                <c:pt idx="37">
                  <c:v>83.909846964100538</c:v>
                </c:pt>
                <c:pt idx="38">
                  <c:v>83.971126094036748</c:v>
                </c:pt>
                <c:pt idx="39">
                  <c:v>84.039544779868251</c:v>
                </c:pt>
                <c:pt idx="40">
                  <c:v>84.127876559444914</c:v>
                </c:pt>
                <c:pt idx="41">
                  <c:v>84.256842667235929</c:v>
                </c:pt>
                <c:pt idx="42">
                  <c:v>84.458647869339288</c:v>
                </c:pt>
                <c:pt idx="43">
                  <c:v>84.781365100817297</c:v>
                </c:pt>
                <c:pt idx="44">
                  <c:v>85.293936772396492</c:v>
                </c:pt>
                <c:pt idx="45">
                  <c:v>86.091244129088082</c:v>
                </c:pt>
                <c:pt idx="46">
                  <c:v>87.298296094122179</c:v>
                </c:pt>
                <c:pt idx="47">
                  <c:v>89.07216462795661</c:v>
                </c:pt>
                <c:pt idx="48">
                  <c:v>91.599951395351525</c:v>
                </c:pt>
                <c:pt idx="49">
                  <c:v>95.09095838035789</c:v>
                </c:pt>
                <c:pt idx="50">
                  <c:v>99.761516340281446</c:v>
                </c:pt>
                <c:pt idx="51">
                  <c:v>105.81173108454701</c:v>
                </c:pt>
                <c:pt idx="52">
                  <c:v>113.39477155398046</c:v>
                </c:pt>
                <c:pt idx="53">
                  <c:v>122.58107311699739</c:v>
                </c:pt>
                <c:pt idx="54">
                  <c:v>133.3212470807737</c:v>
                </c:pt>
                <c:pt idx="55">
                  <c:v>145.41002669660998</c:v>
                </c:pt>
                <c:pt idx="56">
                  <c:v>158.44201866315674</c:v>
                </c:pt>
                <c:pt idx="57">
                  <c:v>171.71829359191443</c:v>
                </c:pt>
                <c:pt idx="58">
                  <c:v>184.02941001449807</c:v>
                </c:pt>
                <c:pt idx="59">
                  <c:v>193.31953884508275</c:v>
                </c:pt>
                <c:pt idx="60">
                  <c:v>196.58162213394013</c:v>
                </c:pt>
                <c:pt idx="61">
                  <c:v>190.71319823139035</c:v>
                </c:pt>
                <c:pt idx="62">
                  <c:v>174.58587741915468</c:v>
                </c:pt>
                <c:pt idx="63">
                  <c:v>150.92864186365804</c:v>
                </c:pt>
                <c:pt idx="64">
                  <c:v>125.73917021387355</c:v>
                </c:pt>
                <c:pt idx="65">
                  <c:v>104.9954524228428</c:v>
                </c:pt>
                <c:pt idx="66">
                  <c:v>91.494880195035535</c:v>
                </c:pt>
                <c:pt idx="67">
                  <c:v>84.477245864730435</c:v>
                </c:pt>
                <c:pt idx="68">
                  <c:v>81.544986171817001</c:v>
                </c:pt>
                <c:pt idx="69">
                  <c:v>80.579841339810656</c:v>
                </c:pt>
                <c:pt idx="70">
                  <c:v>80.41751851008064</c:v>
                </c:pt>
                <c:pt idx="71">
                  <c:v>80.63662191906613</c:v>
                </c:pt>
                <c:pt idx="72">
                  <c:v>81.184963338269441</c:v>
                </c:pt>
                <c:pt idx="73">
                  <c:v>82.156993740684243</c:v>
                </c:pt>
                <c:pt idx="74">
                  <c:v>83.708243443729486</c:v>
                </c:pt>
                <c:pt idx="75">
                  <c:v>86.026000894193913</c:v>
                </c:pt>
                <c:pt idx="76">
                  <c:v>89.309607859686736</c:v>
                </c:pt>
                <c:pt idx="77">
                  <c:v>93.74436535105049</c:v>
                </c:pt>
                <c:pt idx="78">
                  <c:v>99.466292580669361</c:v>
                </c:pt>
                <c:pt idx="79">
                  <c:v>106.52047733505151</c:v>
                </c:pt>
                <c:pt idx="80">
                  <c:v>114.81813256852968</c:v>
                </c:pt>
                <c:pt idx="81">
                  <c:v>124.09248496682416</c:v>
                </c:pt>
                <c:pt idx="82">
                  <c:v>133.8259467854491</c:v>
                </c:pt>
                <c:pt idx="83">
                  <c:v>143.06619404169999</c:v>
                </c:pt>
                <c:pt idx="84">
                  <c:v>150.07937866938755</c:v>
                </c:pt>
                <c:pt idx="85">
                  <c:v>152.17647177823781</c:v>
                </c:pt>
                <c:pt idx="86">
                  <c:v>146.6230806568496</c:v>
                </c:pt>
                <c:pt idx="87">
                  <c:v>132.94573315190962</c:v>
                </c:pt>
                <c:pt idx="88">
                  <c:v>114.61719175165368</c:v>
                </c:pt>
                <c:pt idx="89">
                  <c:v>97.414507901840821</c:v>
                </c:pt>
                <c:pt idx="90">
                  <c:v>85.468977265633541</c:v>
                </c:pt>
                <c:pt idx="91">
                  <c:v>79.194892679340569</c:v>
                </c:pt>
                <c:pt idx="92">
                  <c:v>76.63938542194434</c:v>
                </c:pt>
                <c:pt idx="93">
                  <c:v>75.768729050397596</c:v>
                </c:pt>
                <c:pt idx="94">
                  <c:v>75.449576397054173</c:v>
                </c:pt>
                <c:pt idx="95">
                  <c:v>75.264009833094462</c:v>
                </c:pt>
                <c:pt idx="96">
                  <c:v>75.103274077406766</c:v>
                </c:pt>
                <c:pt idx="97">
                  <c:v>74.94681005905862</c:v>
                </c:pt>
                <c:pt idx="98">
                  <c:v>74.791769203071425</c:v>
                </c:pt>
                <c:pt idx="99">
                  <c:v>74.637929851505447</c:v>
                </c:pt>
                <c:pt idx="100">
                  <c:v>74.485454535358556</c:v>
                </c:pt>
                <c:pt idx="101">
                  <c:v>74.334716574773651</c:v>
                </c:pt>
                <c:pt idx="102">
                  <c:v>74.186406359477175</c:v>
                </c:pt>
                <c:pt idx="103">
                  <c:v>74.041729506521364</c:v>
                </c:pt>
                <c:pt idx="104">
                  <c:v>73.902711582105823</c:v>
                </c:pt>
                <c:pt idx="105">
                  <c:v>73.772649660092881</c:v>
                </c:pt>
                <c:pt idx="106">
                  <c:v>73.656759526805288</c:v>
                </c:pt>
                <c:pt idx="107">
                  <c:v>73.563070777873605</c:v>
                </c:pt>
                <c:pt idx="108">
                  <c:v>73.503617319760096</c:v>
                </c:pt>
                <c:pt idx="109">
                  <c:v>73.495952848392974</c:v>
                </c:pt>
                <c:pt idx="110">
                  <c:v>73.564984218331745</c:v>
                </c:pt>
                <c:pt idx="111">
                  <c:v>73.745055503979245</c:v>
                </c:pt>
                <c:pt idx="112">
                  <c:v>74.082129863988087</c:v>
                </c:pt>
                <c:pt idx="113">
                  <c:v>74.635807824650811</c:v>
                </c:pt>
                <c:pt idx="114">
                  <c:v>75.480799298701939</c:v>
                </c:pt>
                <c:pt idx="115">
                  <c:v>76.707351440581633</c:v>
                </c:pt>
                <c:pt idx="116">
                  <c:v>78.420053155131953</c:v>
                </c:pt>
                <c:pt idx="117">
                  <c:v>80.734424052739257</c:v>
                </c:pt>
                <c:pt idx="118">
                  <c:v>83.770785771372388</c:v>
                </c:pt>
                <c:pt idx="119">
                  <c:v>87.645131598674737</c:v>
                </c:pt>
                <c:pt idx="120">
                  <c:v>92.457050654810558</c:v>
                </c:pt>
                <c:pt idx="121">
                  <c:v>98.275145471645644</c:v>
                </c:pt>
                <c:pt idx="122">
                  <c:v>105.12055638855034</c:v>
                </c:pt>
                <c:pt idx="123">
                  <c:v>112.94861047644025</c:v>
                </c:pt>
                <c:pt idx="124">
                  <c:v>121.62640420891347</c:v>
                </c:pt>
                <c:pt idx="125">
                  <c:v>130.9000897114565</c:v>
                </c:pt>
                <c:pt idx="126">
                  <c:v>140.34276701531985</c:v>
                </c:pt>
                <c:pt idx="127">
                  <c:v>149.28136846419352</c:v>
                </c:pt>
                <c:pt idx="128">
                  <c:v>156.73079971785074</c:v>
                </c:pt>
                <c:pt idx="129">
                  <c:v>161.41306276535826</c:v>
                </c:pt>
                <c:pt idx="130">
                  <c:v>161.96694065205753</c:v>
                </c:pt>
                <c:pt idx="131">
                  <c:v>157.39051310110031</c:v>
                </c:pt>
                <c:pt idx="132">
                  <c:v>147.58231702228039</c:v>
                </c:pt>
                <c:pt idx="133">
                  <c:v>133.6680097060478</c:v>
                </c:pt>
                <c:pt idx="134">
                  <c:v>117.81611846756962</c:v>
                </c:pt>
                <c:pt idx="135">
                  <c:v>102.53606196127363</c:v>
                </c:pt>
                <c:pt idx="136">
                  <c:v>89.816718283074906</c:v>
                </c:pt>
                <c:pt idx="137">
                  <c:v>80.581166044030823</c:v>
                </c:pt>
                <c:pt idx="138">
                  <c:v>74.692330994366912</c:v>
                </c:pt>
                <c:pt idx="139">
                  <c:v>71.370809751267998</c:v>
                </c:pt>
                <c:pt idx="140">
                  <c:v>69.692830332716966</c:v>
                </c:pt>
                <c:pt idx="141">
                  <c:v>68.914963364291879</c:v>
                </c:pt>
                <c:pt idx="142">
                  <c:v>68.571608136348857</c:v>
                </c:pt>
                <c:pt idx="143">
                  <c:v>68.428685268207261</c:v>
                </c:pt>
                <c:pt idx="144">
                  <c:v>68.396939051165035</c:v>
                </c:pt>
                <c:pt idx="145">
                  <c:v>68.463227685738516</c:v>
                </c:pt>
                <c:pt idx="146">
                  <c:v>68.652503906509864</c:v>
                </c:pt>
                <c:pt idx="147">
                  <c:v>69.011889313986075</c:v>
                </c:pt>
                <c:pt idx="148">
                  <c:v>69.605582921425949</c:v>
                </c:pt>
                <c:pt idx="149">
                  <c:v>70.513173586852602</c:v>
                </c:pt>
                <c:pt idx="150">
                  <c:v>71.827542909585262</c:v>
                </c:pt>
                <c:pt idx="151">
                  <c:v>73.650522206547393</c:v>
                </c:pt>
                <c:pt idx="152">
                  <c:v>76.085395984275181</c:v>
                </c:pt>
                <c:pt idx="153">
                  <c:v>79.225906391111266</c:v>
                </c:pt>
                <c:pt idx="154">
                  <c:v>83.141862235132365</c:v>
                </c:pt>
                <c:pt idx="155">
                  <c:v>87.861585895259395</c:v>
                </c:pt>
                <c:pt idx="156">
                  <c:v>93.350630371857534</c:v>
                </c:pt>
                <c:pt idx="157">
                  <c:v>99.483932236633336</c:v>
                </c:pt>
                <c:pt idx="158">
                  <c:v>106.00607295923629</c:v>
                </c:pt>
                <c:pt idx="159">
                  <c:v>112.4772764892457</c:v>
                </c:pt>
                <c:pt idx="160">
                  <c:v>118.22074616041711</c:v>
                </c:pt>
                <c:pt idx="161">
                  <c:v>122.32221790903114</c:v>
                </c:pt>
                <c:pt idx="162">
                  <c:v>123.76026405960793</c:v>
                </c:pt>
                <c:pt idx="163">
                  <c:v>121.7127599349464</c:v>
                </c:pt>
                <c:pt idx="164">
                  <c:v>115.96115343396237</c:v>
                </c:pt>
                <c:pt idx="165">
                  <c:v>107.16838907036563</c:v>
                </c:pt>
                <c:pt idx="166">
                  <c:v>96.7928001210025</c:v>
                </c:pt>
                <c:pt idx="167">
                  <c:v>86.602492958209808</c:v>
                </c:pt>
                <c:pt idx="168">
                  <c:v>78.040533313137587</c:v>
                </c:pt>
                <c:pt idx="169">
                  <c:v>71.803454893120659</c:v>
                </c:pt>
                <c:pt idx="170">
                  <c:v>67.825860653227721</c:v>
                </c:pt>
                <c:pt idx="171">
                  <c:v>65.576900481045911</c:v>
                </c:pt>
                <c:pt idx="172">
                  <c:v>64.420117181067027</c:v>
                </c:pt>
                <c:pt idx="173">
                  <c:v>63.845765555709008</c:v>
                </c:pt>
                <c:pt idx="174">
                  <c:v>63.536686011317961</c:v>
                </c:pt>
                <c:pt idx="175">
                  <c:v>63.331562369588127</c:v>
                </c:pt>
                <c:pt idx="176">
                  <c:v>63.161706548903517</c:v>
                </c:pt>
                <c:pt idx="177">
                  <c:v>63.002315147657661</c:v>
                </c:pt>
                <c:pt idx="178">
                  <c:v>62.845738299695519</c:v>
                </c:pt>
                <c:pt idx="179">
                  <c:v>62.689958163544844</c:v>
                </c:pt>
                <c:pt idx="180">
                  <c:v>62.534525687871039</c:v>
                </c:pt>
                <c:pt idx="181">
                  <c:v>62.379363501905736</c:v>
                </c:pt>
                <c:pt idx="182">
                  <c:v>62.224467688432483</c:v>
                </c:pt>
                <c:pt idx="183">
                  <c:v>62.069844580293342</c:v>
                </c:pt>
                <c:pt idx="184">
                  <c:v>61.915499459246831</c:v>
                </c:pt>
                <c:pt idx="185">
                  <c:v>61.761435028266341</c:v>
                </c:pt>
                <c:pt idx="186">
                  <c:v>61.607651468102063</c:v>
                </c:pt>
                <c:pt idx="187">
                  <c:v>61.454146716471783</c:v>
                </c:pt>
                <c:pt idx="188">
                  <c:v>61.30091677006692</c:v>
                </c:pt>
                <c:pt idx="189">
                  <c:v>61.147955979154844</c:v>
                </c:pt>
                <c:pt idx="190">
                  <c:v>60.995257326988892</c:v>
                </c:pt>
                <c:pt idx="191">
                  <c:v>60.842812689949312</c:v>
                </c:pt>
                <c:pt idx="192">
                  <c:v>60.690613075866928</c:v>
                </c:pt>
                <c:pt idx="193">
                  <c:v>60.538648839130651</c:v>
                </c:pt>
                <c:pt idx="194">
                  <c:v>60.386909872117279</c:v>
                </c:pt>
                <c:pt idx="195">
                  <c:v>60.235385773226824</c:v>
                </c:pt>
                <c:pt idx="196">
                  <c:v>60.084065992374917</c:v>
                </c:pt>
                <c:pt idx="197">
                  <c:v>59.932939955205541</c:v>
                </c:pt>
                <c:pt idx="198">
                  <c:v>59.781997167564818</c:v>
                </c:pt>
                <c:pt idx="199">
                  <c:v>59.631227301942133</c:v>
                </c:pt>
                <c:pt idx="200">
                  <c:v>59.480620267659823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81.215784474513114</c:v>
                </c:pt>
                <c:pt idx="15">
                  <c:v>81.361690873873272</c:v>
                </c:pt>
                <c:pt idx="16">
                  <c:v>81.507111068721301</c:v>
                </c:pt>
                <c:pt idx="17">
                  <c:v>81.651877498787883</c:v>
                </c:pt>
                <c:pt idx="18">
                  <c:v>81.795798625513086</c:v>
                </c:pt>
                <c:pt idx="19">
                  <c:v>81.938656795555232</c:v>
                </c:pt>
                <c:pt idx="20">
                  <c:v>82.080206104338785</c:v>
                </c:pt>
                <c:pt idx="21">
                  <c:v>82.220170308837567</c:v>
                </c:pt>
                <c:pt idx="22">
                  <c:v>82.35824085010951</c:v>
                </c:pt>
                <c:pt idx="23">
                  <c:v>82.494075058282434</c:v>
                </c:pt>
                <c:pt idx="24">
                  <c:v>82.627294625382731</c:v>
                </c:pt>
                <c:pt idx="25">
                  <c:v>82.757484444080234</c:v>
                </c:pt>
                <c:pt idx="26">
                  <c:v>82.884191922383664</c:v>
                </c:pt>
                <c:pt idx="27">
                  <c:v>83.00692689464816</c:v>
                </c:pt>
                <c:pt idx="28">
                  <c:v>83.125162256827991</c:v>
                </c:pt>
                <c:pt idx="29">
                  <c:v>83.238335457408837</c:v>
                </c:pt>
                <c:pt idx="30">
                  <c:v>83.345850973428526</c:v>
                </c:pt>
                <c:pt idx="31">
                  <c:v>83.447083891919092</c:v>
                </c:pt>
                <c:pt idx="32">
                  <c:v>83.541384699507645</c:v>
                </c:pt>
                <c:pt idx="33">
                  <c:v>83.628085355544869</c:v>
                </c:pt>
                <c:pt idx="34">
                  <c:v>83.706506686150178</c:v>
                </c:pt>
                <c:pt idx="35">
                  <c:v>83.775967087765849</c:v>
                </c:pt>
                <c:pt idx="36">
                  <c:v>83.835792469859214</c:v>
                </c:pt>
                <c:pt idx="37">
                  <c:v>83.88532729902073</c:v>
                </c:pt>
                <c:pt idx="38">
                  <c:v>83.92394653378399</c:v>
                </c:pt>
                <c:pt idx="39">
                  <c:v>83.951068165168934</c:v>
                </c:pt>
                <c:pt idx="40">
                  <c:v>83.966166007425599</c:v>
                </c:pt>
                <c:pt idx="41">
                  <c:v>83.968782322724678</c:v>
                </c:pt>
                <c:pt idx="42">
                  <c:v>83.95853981889303</c:v>
                </c:pt>
                <c:pt idx="43">
                  <c:v>83.935152536669179</c:v>
                </c:pt>
                <c:pt idx="44">
                  <c:v>83.89843514723276</c:v>
                </c:pt>
                <c:pt idx="45">
                  <c:v>83.848310214998904</c:v>
                </c:pt>
                <c:pt idx="46">
                  <c:v>83.784813045499575</c:v>
                </c:pt>
                <c:pt idx="47">
                  <c:v>83.708093831403374</c:v>
                </c:pt>
                <c:pt idx="48">
                  <c:v>83.618416926277973</c:v>
                </c:pt>
                <c:pt idx="49">
                  <c:v>83.516157207928885</c:v>
                </c:pt>
                <c:pt idx="50">
                  <c:v>83.401793631518458</c:v>
                </c:pt>
                <c:pt idx="51">
                  <c:v>83.275900206743941</c:v>
                </c:pt>
                <c:pt idx="52">
                  <c:v>83.139134752922644</c:v>
                </c:pt>
                <c:pt idx="53">
                  <c:v>82.992225882045872</c:v>
                </c:pt>
                <c:pt idx="54">
                  <c:v>82.835958726186163</c:v>
                </c:pt>
                <c:pt idx="55">
                  <c:v>82.671159958475798</c:v>
                </c:pt>
                <c:pt idx="56">
                  <c:v>82.498682655799797</c:v>
                </c:pt>
                <c:pt idx="57">
                  <c:v>82.319391518944073</c:v>
                </c:pt>
                <c:pt idx="58">
                  <c:v>82.134148907256503</c:v>
                </c:pt>
                <c:pt idx="59">
                  <c:v>81.943802066671807</c:v>
                </c:pt>
                <c:pt idx="60">
                  <c:v>81.749171839789113</c:v>
                </c:pt>
                <c:pt idx="61">
                  <c:v>81.551043052122026</c:v>
                </c:pt>
                <c:pt idx="62">
                  <c:v>81.350156676457644</c:v>
                </c:pt>
                <c:pt idx="63">
                  <c:v>81.147203792997402</c:v>
                </c:pt>
                <c:pt idx="64">
                  <c:v>80.942821290595234</c:v>
                </c:pt>
                <c:pt idx="65">
                  <c:v>80.737589196333687</c:v>
                </c:pt>
                <c:pt idx="66">
                  <c:v>80.532029477768674</c:v>
                </c:pt>
                <c:pt idx="67">
                  <c:v>80.326606134055368</c:v>
                </c:pt>
                <c:pt idx="68">
                  <c:v>80.121726377524851</c:v>
                </c:pt>
                <c:pt idx="69">
                  <c:v>79.917742704171189</c:v>
                </c:pt>
                <c:pt idx="70">
                  <c:v>79.714955657672931</c:v>
                </c:pt>
                <c:pt idx="71">
                  <c:v>79.513617104681018</c:v>
                </c:pt>
                <c:pt idx="72">
                  <c:v>79.313933856949348</c:v>
                </c:pt>
                <c:pt idx="73">
                  <c:v>79.116071496509718</c:v>
                </c:pt>
                <c:pt idx="74">
                  <c:v>78.920158281863948</c:v>
                </c:pt>
                <c:pt idx="75">
                  <c:v>78.726289034796949</c:v>
                </c:pt>
                <c:pt idx="76">
                  <c:v>78.534528927956629</c:v>
                </c:pt>
                <c:pt idx="77">
                  <c:v>78.344917112156509</c:v>
                </c:pt>
                <c:pt idx="78">
                  <c:v>78.157470139050091</c:v>
                </c:pt>
                <c:pt idx="79">
                  <c:v>77.972185149230981</c:v>
                </c:pt>
                <c:pt idx="80">
                  <c:v>77.789042807912395</c:v>
                </c:pt>
                <c:pt idx="81">
                  <c:v>77.608009980234968</c:v>
                </c:pt>
                <c:pt idx="82">
                  <c:v>77.429042146119301</c:v>
                </c:pt>
                <c:pt idx="83">
                  <c:v>77.252085560637099</c:v>
                </c:pt>
                <c:pt idx="84">
                  <c:v>77.077079170361486</c:v>
                </c:pt>
                <c:pt idx="85">
                  <c:v>76.903956299314018</c:v>
                </c:pt>
                <c:pt idx="86">
                  <c:v>76.732646120182821</c:v>
                </c:pt>
                <c:pt idx="87">
                  <c:v>76.563074927651641</c:v>
                </c:pt>
                <c:pt idx="88">
                  <c:v>76.39516723114518</c:v>
                </c:pt>
                <c:pt idx="89">
                  <c:v>76.228846684219789</c:v>
                </c:pt>
                <c:pt idx="90">
                  <c:v>76.064036867353707</c:v>
                </c:pt>
                <c:pt idx="91">
                  <c:v>75.900661940127975</c:v>
                </c:pt>
                <c:pt idx="92">
                  <c:v>75.738647177833812</c:v>
                </c:pt>
                <c:pt idx="93">
                  <c:v>75.577919406468524</c:v>
                </c:pt>
                <c:pt idx="94">
                  <c:v>75.418407348948918</c:v>
                </c:pt>
                <c:pt idx="95">
                  <c:v>75.260041894220691</c:v>
                </c:pt>
                <c:pt idx="96">
                  <c:v>75.102756299811517</c:v>
                </c:pt>
                <c:pt idx="97">
                  <c:v>74.946486337283744</c:v>
                </c:pt>
                <c:pt idx="98">
                  <c:v>74.791170389009991</c:v>
                </c:pt>
                <c:pt idx="99">
                  <c:v>74.636749503727202</c:v>
                </c:pt>
                <c:pt idx="100">
                  <c:v>74.483167417433364</c:v>
                </c:pt>
                <c:pt idx="101">
                  <c:v>74.330370545371665</c:v>
                </c:pt>
                <c:pt idx="102">
                  <c:v>74.178307950104426</c:v>
                </c:pt>
                <c:pt idx="103">
                  <c:v>74.026931290009117</c:v>
                </c:pt>
                <c:pt idx="104">
                  <c:v>73.876194751926391</c:v>
                </c:pt>
                <c:pt idx="105">
                  <c:v>73.726054971155207</c:v>
                </c:pt>
                <c:pt idx="106">
                  <c:v>73.576470941512738</c:v>
                </c:pt>
                <c:pt idx="107">
                  <c:v>73.427403917756607</c:v>
                </c:pt>
                <c:pt idx="108">
                  <c:v>73.278817312296198</c:v>
                </c:pt>
                <c:pt idx="109">
                  <c:v>73.130676587795222</c:v>
                </c:pt>
                <c:pt idx="110">
                  <c:v>72.98294914698306</c:v>
                </c:pt>
                <c:pt idx="111">
                  <c:v>72.835604220746347</c:v>
                </c:pt>
                <c:pt idx="112">
                  <c:v>72.688612755357454</c:v>
                </c:pt>
                <c:pt idx="113">
                  <c:v>72.541947299511818</c:v>
                </c:pt>
                <c:pt idx="114">
                  <c:v>72.395581891688195</c:v>
                </c:pt>
                <c:pt idx="115">
                  <c:v>72.249491948210448</c:v>
                </c:pt>
                <c:pt idx="116">
                  <c:v>72.103654152276491</c:v>
                </c:pt>
                <c:pt idx="117">
                  <c:v>71.958046344125265</c:v>
                </c:pt>
                <c:pt idx="118">
                  <c:v>71.812647412436476</c:v>
                </c:pt>
                <c:pt idx="119">
                  <c:v>71.66743718699729</c:v>
                </c:pt>
                <c:pt idx="120">
                  <c:v>71.522396332626414</c:v>
                </c:pt>
                <c:pt idx="121">
                  <c:v>71.377506244316493</c:v>
                </c:pt>
                <c:pt idx="122">
                  <c:v>71.232748943541793</c:v>
                </c:pt>
                <c:pt idx="123">
                  <c:v>71.088106975679793</c:v>
                </c:pt>
                <c:pt idx="124">
                  <c:v>70.943563308512751</c:v>
                </c:pt>
                <c:pt idx="125">
                  <c:v>70.799101231809402</c:v>
                </c:pt>
                <c:pt idx="126">
                  <c:v>70.654704258039985</c:v>
                </c:pt>
                <c:pt idx="127">
                  <c:v>70.510356024349718</c:v>
                </c:pt>
                <c:pt idx="128">
                  <c:v>70.36604019601009</c:v>
                </c:pt>
                <c:pt idx="129">
                  <c:v>70.221740371683836</c:v>
                </c:pt>
                <c:pt idx="130">
                  <c:v>70.077439990982526</c:v>
                </c:pt>
                <c:pt idx="131">
                  <c:v>69.933122244963869</c:v>
                </c:pt>
                <c:pt idx="132">
                  <c:v>69.78876999041475</c:v>
                </c:pt>
                <c:pt idx="133">
                  <c:v>69.644365668990844</c:v>
                </c:pt>
                <c:pt idx="134">
                  <c:v>69.499891232540278</c:v>
                </c:pt>
                <c:pt idx="135">
                  <c:v>69.355328076219479</c:v>
                </c:pt>
                <c:pt idx="136">
                  <c:v>69.210656981316035</c:v>
                </c:pt>
                <c:pt idx="137">
                  <c:v>69.065858070013377</c:v>
                </c:pt>
                <c:pt idx="138">
                  <c:v>68.920910774663781</c:v>
                </c:pt>
                <c:pt idx="139">
                  <c:v>68.775793824457025</c:v>
                </c:pt>
                <c:pt idx="140">
                  <c:v>68.630485252671718</c:v>
                </c:pt>
                <c:pt idx="141">
                  <c:v>68.484962427947181</c:v>
                </c:pt>
                <c:pt idx="142">
                  <c:v>68.339202113186943</c:v>
                </c:pt>
                <c:pt idx="143">
                  <c:v>68.193180555768606</c:v>
                </c:pt>
                <c:pt idx="144">
                  <c:v>68.046873612646266</c:v>
                </c:pt>
                <c:pt idx="145">
                  <c:v>67.900256913650566</c:v>
                </c:pt>
                <c:pt idx="146">
                  <c:v>67.753306065769848</c:v>
                </c:pt>
                <c:pt idx="147">
                  <c:v>67.605996900395454</c:v>
                </c:pt>
                <c:pt idx="148">
                  <c:v>67.458305764392861</c:v>
                </c:pt>
                <c:pt idx="149">
                  <c:v>67.31020985439892</c:v>
                </c:pt>
                <c:pt idx="150">
                  <c:v>67.161687591935518</c:v>
                </c:pt>
                <c:pt idx="151">
                  <c:v>67.012719034793349</c:v>
                </c:pt>
                <c:pt idx="152">
                  <c:v>66.863286317729631</c:v>
                </c:pt>
                <c:pt idx="153">
                  <c:v>66.713374112934986</c:v>
                </c:pt>
                <c:pt idx="154">
                  <c:v>66.562970098089892</c:v>
                </c:pt>
                <c:pt idx="155">
                  <c:v>66.412065417327824</c:v>
                </c:pt>
                <c:pt idx="156">
                  <c:v>66.260655118260644</c:v>
                </c:pt>
                <c:pt idx="157">
                  <c:v>66.108738546632821</c:v>
                </c:pt>
                <c:pt idx="158">
                  <c:v>65.956319679390305</c:v>
                </c:pt>
                <c:pt idx="159">
                  <c:v>65.803407377187781</c:v>
                </c:pt>
                <c:pt idx="160">
                  <c:v>65.650015538775193</c:v>
                </c:pt>
                <c:pt idx="161">
                  <c:v>65.496163142378236</c:v>
                </c:pt>
                <c:pt idx="162">
                  <c:v>65.341874163096591</c:v>
                </c:pt>
                <c:pt idx="163">
                  <c:v>65.187177360338637</c:v>
                </c:pt>
                <c:pt idx="164">
                  <c:v>65.032105935129636</c:v>
                </c:pt>
                <c:pt idx="165">
                  <c:v>64.876697063395881</c:v>
                </c:pt>
                <c:pt idx="166">
                  <c:v>64.720991317590233</c:v>
                </c:pt>
                <c:pt idx="167">
                  <c:v>64.565031994801572</c:v>
                </c:pt>
                <c:pt idx="168">
                  <c:v>64.40886437431756</c:v>
                </c:pt>
                <c:pt idx="169">
                  <c:v>64.252534931096221</c:v>
                </c:pt>
                <c:pt idx="170">
                  <c:v>64.096090533471852</c:v>
                </c:pt>
                <c:pt idx="171">
                  <c:v>63.939577653554181</c:v>
                </c:pt>
                <c:pt idx="172">
                  <c:v>63.783041617208347</c:v>
                </c:pt>
                <c:pt idx="173">
                  <c:v>63.626525917420686</c:v>
                </c:pt>
                <c:pt idx="174">
                  <c:v>63.470071610571615</c:v>
                </c:pt>
                <c:pt idx="175">
                  <c:v>63.313716810047012</c:v>
                </c:pt>
                <c:pt idx="176">
                  <c:v>63.157496286155236</c:v>
                </c:pt>
                <c:pt idx="177">
                  <c:v>63.001441175894001</c:v>
                </c:pt>
                <c:pt idx="178">
                  <c:v>62.845578801094341</c:v>
                </c:pt>
                <c:pt idx="179">
                  <c:v>62.689932589140504</c:v>
                </c:pt>
                <c:pt idx="180">
                  <c:v>62.534522087012299</c:v>
                </c:pt>
                <c:pt idx="181">
                  <c:v>62.379363056908218</c:v>
                </c:pt>
                <c:pt idx="182">
                  <c:v>62.224467640183448</c:v>
                </c:pt>
                <c:pt idx="183">
                  <c:v>62.069844575705041</c:v>
                </c:pt>
                <c:pt idx="184">
                  <c:v>61.915499458864254</c:v>
                </c:pt>
                <c:pt idx="185">
                  <c:v>61.761435028238381</c:v>
                </c:pt>
                <c:pt idx="186">
                  <c:v>61.607651468100272</c:v>
                </c:pt>
                <c:pt idx="187">
                  <c:v>61.454146716471683</c:v>
                </c:pt>
                <c:pt idx="188">
                  <c:v>61.300916770066912</c:v>
                </c:pt>
                <c:pt idx="189">
                  <c:v>61.147955979154844</c:v>
                </c:pt>
                <c:pt idx="190">
                  <c:v>60.995257326988892</c:v>
                </c:pt>
                <c:pt idx="191">
                  <c:v>60.842812689949312</c:v>
                </c:pt>
                <c:pt idx="192">
                  <c:v>60.690613075866928</c:v>
                </c:pt>
                <c:pt idx="193">
                  <c:v>60.538648839130651</c:v>
                </c:pt>
                <c:pt idx="194">
                  <c:v>60.386909872117279</c:v>
                </c:pt>
                <c:pt idx="195">
                  <c:v>60.235385773226824</c:v>
                </c:pt>
                <c:pt idx="196">
                  <c:v>60.084065992374917</c:v>
                </c:pt>
                <c:pt idx="197">
                  <c:v>59.932939955205541</c:v>
                </c:pt>
                <c:pt idx="198">
                  <c:v>59.781997167564818</c:v>
                </c:pt>
                <c:pt idx="199">
                  <c:v>59.631227301942133</c:v>
                </c:pt>
                <c:pt idx="200">
                  <c:v>59.480620267659823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76.757999999999996</c:v>
                </c:pt>
                <c:pt idx="1">
                  <c:v>75.879000000000005</c:v>
                </c:pt>
                <c:pt idx="2">
                  <c:v>76.484999999999999</c:v>
                </c:pt>
                <c:pt idx="3">
                  <c:v>75.364000000000004</c:v>
                </c:pt>
                <c:pt idx="4">
                  <c:v>75.242000000000004</c:v>
                </c:pt>
                <c:pt idx="5">
                  <c:v>75.802999999999997</c:v>
                </c:pt>
                <c:pt idx="6">
                  <c:v>76.545000000000002</c:v>
                </c:pt>
                <c:pt idx="7">
                  <c:v>74.97</c:v>
                </c:pt>
                <c:pt idx="8">
                  <c:v>76.045000000000002</c:v>
                </c:pt>
                <c:pt idx="9">
                  <c:v>74.575999999999993</c:v>
                </c:pt>
                <c:pt idx="10">
                  <c:v>75.197000000000003</c:v>
                </c:pt>
                <c:pt idx="11">
                  <c:v>76.045000000000002</c:v>
                </c:pt>
                <c:pt idx="12">
                  <c:v>75.817999999999998</c:v>
                </c:pt>
                <c:pt idx="13">
                  <c:v>75.954999999999998</c:v>
                </c:pt>
                <c:pt idx="14">
                  <c:v>74.742000000000004</c:v>
                </c:pt>
                <c:pt idx="15">
                  <c:v>74.015000000000001</c:v>
                </c:pt>
                <c:pt idx="16">
                  <c:v>73.802999999999997</c:v>
                </c:pt>
                <c:pt idx="17">
                  <c:v>72.894000000000005</c:v>
                </c:pt>
                <c:pt idx="18">
                  <c:v>74.742000000000004</c:v>
                </c:pt>
                <c:pt idx="19">
                  <c:v>74.409000000000006</c:v>
                </c:pt>
                <c:pt idx="20">
                  <c:v>74</c:v>
                </c:pt>
                <c:pt idx="21">
                  <c:v>74.015000000000001</c:v>
                </c:pt>
                <c:pt idx="22">
                  <c:v>73.847999999999999</c:v>
                </c:pt>
                <c:pt idx="23">
                  <c:v>75.317999999999998</c:v>
                </c:pt>
                <c:pt idx="24">
                  <c:v>73.924000000000007</c:v>
                </c:pt>
                <c:pt idx="25">
                  <c:v>73.832999999999998</c:v>
                </c:pt>
                <c:pt idx="26">
                  <c:v>73.682000000000002</c:v>
                </c:pt>
                <c:pt idx="27">
                  <c:v>74.545000000000002</c:v>
                </c:pt>
                <c:pt idx="28">
                  <c:v>74.045000000000002</c:v>
                </c:pt>
                <c:pt idx="29">
                  <c:v>74.075999999999993</c:v>
                </c:pt>
                <c:pt idx="30">
                  <c:v>74.97</c:v>
                </c:pt>
                <c:pt idx="31">
                  <c:v>74.5</c:v>
                </c:pt>
                <c:pt idx="32">
                  <c:v>75.090999999999994</c:v>
                </c:pt>
                <c:pt idx="33">
                  <c:v>73.787999999999997</c:v>
                </c:pt>
                <c:pt idx="34">
                  <c:v>74.682000000000002</c:v>
                </c:pt>
                <c:pt idx="35">
                  <c:v>76.347999999999999</c:v>
                </c:pt>
                <c:pt idx="36">
                  <c:v>75.484999999999999</c:v>
                </c:pt>
                <c:pt idx="37">
                  <c:v>76.438999999999993</c:v>
                </c:pt>
                <c:pt idx="38">
                  <c:v>76.938999999999993</c:v>
                </c:pt>
                <c:pt idx="39">
                  <c:v>77.712000000000003</c:v>
                </c:pt>
                <c:pt idx="40">
                  <c:v>77.832999999999998</c:v>
                </c:pt>
                <c:pt idx="41">
                  <c:v>79.120999999999995</c:v>
                </c:pt>
                <c:pt idx="42">
                  <c:v>78.075999999999993</c:v>
                </c:pt>
                <c:pt idx="43">
                  <c:v>80.864000000000004</c:v>
                </c:pt>
                <c:pt idx="44">
                  <c:v>80.605999999999995</c:v>
                </c:pt>
                <c:pt idx="45">
                  <c:v>81.832999999999998</c:v>
                </c:pt>
                <c:pt idx="46">
                  <c:v>83.561000000000007</c:v>
                </c:pt>
                <c:pt idx="47">
                  <c:v>85.652000000000001</c:v>
                </c:pt>
                <c:pt idx="48">
                  <c:v>88.53</c:v>
                </c:pt>
                <c:pt idx="49">
                  <c:v>91.5</c:v>
                </c:pt>
                <c:pt idx="50">
                  <c:v>95.47</c:v>
                </c:pt>
                <c:pt idx="51">
                  <c:v>98.620999999999995</c:v>
                </c:pt>
                <c:pt idx="52">
                  <c:v>105.636</c:v>
                </c:pt>
                <c:pt idx="53">
                  <c:v>109.955</c:v>
                </c:pt>
                <c:pt idx="54">
                  <c:v>117.015</c:v>
                </c:pt>
                <c:pt idx="55">
                  <c:v>125.045</c:v>
                </c:pt>
                <c:pt idx="56">
                  <c:v>134.5</c:v>
                </c:pt>
                <c:pt idx="57">
                  <c:v>146.333</c:v>
                </c:pt>
                <c:pt idx="58">
                  <c:v>158.37899999999999</c:v>
                </c:pt>
                <c:pt idx="59">
                  <c:v>172.06100000000001</c:v>
                </c:pt>
                <c:pt idx="60">
                  <c:v>184.62100000000001</c:v>
                </c:pt>
                <c:pt idx="61">
                  <c:v>196.39400000000001</c:v>
                </c:pt>
                <c:pt idx="62">
                  <c:v>204.727</c:v>
                </c:pt>
                <c:pt idx="63">
                  <c:v>211.68199999999999</c:v>
                </c:pt>
                <c:pt idx="64">
                  <c:v>213.273</c:v>
                </c:pt>
                <c:pt idx="65">
                  <c:v>211.273</c:v>
                </c:pt>
                <c:pt idx="66">
                  <c:v>206.87899999999999</c:v>
                </c:pt>
                <c:pt idx="67">
                  <c:v>197.21199999999999</c:v>
                </c:pt>
                <c:pt idx="68">
                  <c:v>183.15199999999999</c:v>
                </c:pt>
                <c:pt idx="69">
                  <c:v>164.75800000000001</c:v>
                </c:pt>
                <c:pt idx="70">
                  <c:v>142.333</c:v>
                </c:pt>
                <c:pt idx="71">
                  <c:v>121.652</c:v>
                </c:pt>
                <c:pt idx="72">
                  <c:v>99.347999999999999</c:v>
                </c:pt>
                <c:pt idx="73">
                  <c:v>82.924000000000007</c:v>
                </c:pt>
                <c:pt idx="74">
                  <c:v>76.302999999999997</c:v>
                </c:pt>
                <c:pt idx="75">
                  <c:v>77.105999999999995</c:v>
                </c:pt>
                <c:pt idx="76">
                  <c:v>77.53</c:v>
                </c:pt>
                <c:pt idx="77">
                  <c:v>80.561000000000007</c:v>
                </c:pt>
                <c:pt idx="78">
                  <c:v>84.864000000000004</c:v>
                </c:pt>
                <c:pt idx="79">
                  <c:v>91.394000000000005</c:v>
                </c:pt>
                <c:pt idx="80">
                  <c:v>95.984999999999999</c:v>
                </c:pt>
                <c:pt idx="81">
                  <c:v>103.727</c:v>
                </c:pt>
                <c:pt idx="82">
                  <c:v>112.515</c:v>
                </c:pt>
                <c:pt idx="83">
                  <c:v>122.03</c:v>
                </c:pt>
                <c:pt idx="84">
                  <c:v>132.12100000000001</c:v>
                </c:pt>
                <c:pt idx="85">
                  <c:v>142.227</c:v>
                </c:pt>
                <c:pt idx="86">
                  <c:v>150.42400000000001</c:v>
                </c:pt>
                <c:pt idx="87">
                  <c:v>157.31800000000001</c:v>
                </c:pt>
                <c:pt idx="88">
                  <c:v>162.39400000000001</c:v>
                </c:pt>
                <c:pt idx="89">
                  <c:v>164.136</c:v>
                </c:pt>
                <c:pt idx="90">
                  <c:v>163.78800000000001</c:v>
                </c:pt>
                <c:pt idx="91">
                  <c:v>157.48500000000001</c:v>
                </c:pt>
                <c:pt idx="92">
                  <c:v>149.60599999999999</c:v>
                </c:pt>
                <c:pt idx="93">
                  <c:v>134.24199999999999</c:v>
                </c:pt>
                <c:pt idx="94">
                  <c:v>120.03</c:v>
                </c:pt>
                <c:pt idx="95">
                  <c:v>102.045</c:v>
                </c:pt>
                <c:pt idx="96">
                  <c:v>85.757999999999996</c:v>
                </c:pt>
                <c:pt idx="97">
                  <c:v>72.652000000000001</c:v>
                </c:pt>
                <c:pt idx="98">
                  <c:v>65.817999999999998</c:v>
                </c:pt>
                <c:pt idx="99">
                  <c:v>62.545000000000002</c:v>
                </c:pt>
                <c:pt idx="100">
                  <c:v>60.908999999999999</c:v>
                </c:pt>
                <c:pt idx="101">
                  <c:v>61.393999999999998</c:v>
                </c:pt>
                <c:pt idx="102">
                  <c:v>59.863999999999997</c:v>
                </c:pt>
                <c:pt idx="103">
                  <c:v>62.226999999999997</c:v>
                </c:pt>
                <c:pt idx="104">
                  <c:v>62.226999999999997</c:v>
                </c:pt>
                <c:pt idx="105">
                  <c:v>61.03</c:v>
                </c:pt>
                <c:pt idx="106">
                  <c:v>62.832999999999998</c:v>
                </c:pt>
                <c:pt idx="107">
                  <c:v>62.317999999999998</c:v>
                </c:pt>
                <c:pt idx="108">
                  <c:v>61.182000000000002</c:v>
                </c:pt>
                <c:pt idx="109">
                  <c:v>61.332999999999998</c:v>
                </c:pt>
                <c:pt idx="110">
                  <c:v>62.317999999999998</c:v>
                </c:pt>
                <c:pt idx="111">
                  <c:v>60.984999999999999</c:v>
                </c:pt>
                <c:pt idx="112">
                  <c:v>61.561</c:v>
                </c:pt>
                <c:pt idx="113">
                  <c:v>60.287999999999997</c:v>
                </c:pt>
                <c:pt idx="114">
                  <c:v>60.515000000000001</c:v>
                </c:pt>
                <c:pt idx="115">
                  <c:v>60.97</c:v>
                </c:pt>
                <c:pt idx="116">
                  <c:v>60.802999999999997</c:v>
                </c:pt>
                <c:pt idx="117">
                  <c:v>60.682000000000002</c:v>
                </c:pt>
                <c:pt idx="118">
                  <c:v>60.802999999999997</c:v>
                </c:pt>
                <c:pt idx="119">
                  <c:v>59.712000000000003</c:v>
                </c:pt>
                <c:pt idx="120">
                  <c:v>59.423999999999999</c:v>
                </c:pt>
                <c:pt idx="121">
                  <c:v>59.682000000000002</c:v>
                </c:pt>
                <c:pt idx="122">
                  <c:v>60.591000000000001</c:v>
                </c:pt>
                <c:pt idx="123">
                  <c:v>60.167000000000002</c:v>
                </c:pt>
                <c:pt idx="124">
                  <c:v>60.136000000000003</c:v>
                </c:pt>
                <c:pt idx="125">
                  <c:v>59.287999999999997</c:v>
                </c:pt>
                <c:pt idx="126">
                  <c:v>59.423999999999999</c:v>
                </c:pt>
                <c:pt idx="127">
                  <c:v>58.682000000000002</c:v>
                </c:pt>
                <c:pt idx="128">
                  <c:v>57.954999999999998</c:v>
                </c:pt>
                <c:pt idx="129">
                  <c:v>57.712000000000003</c:v>
                </c:pt>
                <c:pt idx="130">
                  <c:v>58.893999999999998</c:v>
                </c:pt>
                <c:pt idx="131">
                  <c:v>58.045000000000002</c:v>
                </c:pt>
                <c:pt idx="132">
                  <c:v>57.197000000000003</c:v>
                </c:pt>
                <c:pt idx="133">
                  <c:v>57.015000000000001</c:v>
                </c:pt>
                <c:pt idx="134">
                  <c:v>57.423999999999999</c:v>
                </c:pt>
                <c:pt idx="135">
                  <c:v>56.515000000000001</c:v>
                </c:pt>
                <c:pt idx="136">
                  <c:v>58.03</c:v>
                </c:pt>
                <c:pt idx="137">
                  <c:v>56.167000000000002</c:v>
                </c:pt>
                <c:pt idx="138">
                  <c:v>55.893999999999998</c:v>
                </c:pt>
                <c:pt idx="139">
                  <c:v>54.832999999999998</c:v>
                </c:pt>
                <c:pt idx="140">
                  <c:v>55.863999999999997</c:v>
                </c:pt>
                <c:pt idx="141">
                  <c:v>57.484999999999999</c:v>
                </c:pt>
                <c:pt idx="142">
                  <c:v>56.152000000000001</c:v>
                </c:pt>
                <c:pt idx="143">
                  <c:v>54.212000000000003</c:v>
                </c:pt>
                <c:pt idx="144">
                  <c:v>56.258000000000003</c:v>
                </c:pt>
                <c:pt idx="145">
                  <c:v>55.984999999999999</c:v>
                </c:pt>
                <c:pt idx="146">
                  <c:v>53.652000000000001</c:v>
                </c:pt>
                <c:pt idx="147">
                  <c:v>54.984999999999999</c:v>
                </c:pt>
                <c:pt idx="148">
                  <c:v>54.621000000000002</c:v>
                </c:pt>
                <c:pt idx="149">
                  <c:v>54.802999999999997</c:v>
                </c:pt>
                <c:pt idx="150">
                  <c:v>55.091000000000001</c:v>
                </c:pt>
                <c:pt idx="151">
                  <c:v>54.167000000000002</c:v>
                </c:pt>
                <c:pt idx="152">
                  <c:v>55.182000000000002</c:v>
                </c:pt>
                <c:pt idx="153">
                  <c:v>54.606000000000002</c:v>
                </c:pt>
                <c:pt idx="154">
                  <c:v>56.136000000000003</c:v>
                </c:pt>
                <c:pt idx="155">
                  <c:v>55.454999999999998</c:v>
                </c:pt>
                <c:pt idx="156">
                  <c:v>55.545000000000002</c:v>
                </c:pt>
                <c:pt idx="157">
                  <c:v>53.878999999999998</c:v>
                </c:pt>
                <c:pt idx="158">
                  <c:v>53.893999999999998</c:v>
                </c:pt>
                <c:pt idx="159">
                  <c:v>54.908999999999999</c:v>
                </c:pt>
                <c:pt idx="160">
                  <c:v>54.863999999999997</c:v>
                </c:pt>
                <c:pt idx="161">
                  <c:v>54.454999999999998</c:v>
                </c:pt>
                <c:pt idx="162">
                  <c:v>53.197000000000003</c:v>
                </c:pt>
                <c:pt idx="163">
                  <c:v>53.712000000000003</c:v>
                </c:pt>
                <c:pt idx="164">
                  <c:v>53.773000000000003</c:v>
                </c:pt>
                <c:pt idx="165">
                  <c:v>52.091000000000001</c:v>
                </c:pt>
                <c:pt idx="166">
                  <c:v>53.091000000000001</c:v>
                </c:pt>
                <c:pt idx="167">
                  <c:v>53.863999999999997</c:v>
                </c:pt>
                <c:pt idx="168">
                  <c:v>52.439</c:v>
                </c:pt>
                <c:pt idx="169">
                  <c:v>51.712000000000003</c:v>
                </c:pt>
                <c:pt idx="170">
                  <c:v>52.758000000000003</c:v>
                </c:pt>
                <c:pt idx="171">
                  <c:v>51.091000000000001</c:v>
                </c:pt>
                <c:pt idx="172">
                  <c:v>51.923999999999999</c:v>
                </c:pt>
                <c:pt idx="173">
                  <c:v>50.939</c:v>
                </c:pt>
                <c:pt idx="174">
                  <c:v>51.408999999999999</c:v>
                </c:pt>
                <c:pt idx="175">
                  <c:v>52.347999999999999</c:v>
                </c:pt>
                <c:pt idx="176">
                  <c:v>52.136000000000003</c:v>
                </c:pt>
                <c:pt idx="177">
                  <c:v>50.847999999999999</c:v>
                </c:pt>
                <c:pt idx="178">
                  <c:v>50.97</c:v>
                </c:pt>
                <c:pt idx="179">
                  <c:v>51.454999999999998</c:v>
                </c:pt>
                <c:pt idx="180">
                  <c:v>51.347999999999999</c:v>
                </c:pt>
                <c:pt idx="181">
                  <c:v>51.561</c:v>
                </c:pt>
                <c:pt idx="182">
                  <c:v>51.121000000000002</c:v>
                </c:pt>
                <c:pt idx="183">
                  <c:v>51.136000000000003</c:v>
                </c:pt>
                <c:pt idx="184">
                  <c:v>51.576000000000001</c:v>
                </c:pt>
                <c:pt idx="185">
                  <c:v>50.152000000000001</c:v>
                </c:pt>
                <c:pt idx="186">
                  <c:v>51.287999999999997</c:v>
                </c:pt>
                <c:pt idx="187">
                  <c:v>50.621000000000002</c:v>
                </c:pt>
                <c:pt idx="188">
                  <c:v>51.226999999999997</c:v>
                </c:pt>
                <c:pt idx="189">
                  <c:v>51.802999999999997</c:v>
                </c:pt>
                <c:pt idx="190">
                  <c:v>50.152000000000001</c:v>
                </c:pt>
                <c:pt idx="191">
                  <c:v>50.076000000000001</c:v>
                </c:pt>
                <c:pt idx="192">
                  <c:v>50.015000000000001</c:v>
                </c:pt>
                <c:pt idx="193">
                  <c:v>49.5</c:v>
                </c:pt>
                <c:pt idx="194">
                  <c:v>49.712000000000003</c:v>
                </c:pt>
                <c:pt idx="195">
                  <c:v>50.741999999999997</c:v>
                </c:pt>
                <c:pt idx="196">
                  <c:v>49.97</c:v>
                </c:pt>
                <c:pt idx="197">
                  <c:v>50.439</c:v>
                </c:pt>
                <c:pt idx="198">
                  <c:v>50</c:v>
                </c:pt>
                <c:pt idx="199">
                  <c:v>50.832999999999998</c:v>
                </c:pt>
                <c:pt idx="200">
                  <c:v>52.408999999999999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74.309753096528567</c:v>
                </c:pt>
                <c:pt idx="1">
                  <c:v>74.375380913411632</c:v>
                </c:pt>
                <c:pt idx="2">
                  <c:v>74.440898803005567</c:v>
                </c:pt>
                <c:pt idx="3">
                  <c:v>74.506264267374959</c:v>
                </c:pt>
                <c:pt idx="4">
                  <c:v>74.571427949916085</c:v>
                </c:pt>
                <c:pt idx="5">
                  <c:v>74.636332793041376</c:v>
                </c:pt>
                <c:pt idx="6">
                  <c:v>74.700913117918176</c:v>
                </c:pt>
                <c:pt idx="7">
                  <c:v>74.765093623732454</c:v>
                </c:pt>
                <c:pt idx="8">
                  <c:v>74.828788305208832</c:v>
                </c:pt>
                <c:pt idx="9">
                  <c:v>74.891899288908505</c:v>
                </c:pt>
                <c:pt idx="10">
                  <c:v>74.954315591340247</c:v>
                </c:pt>
                <c:pt idx="11">
                  <c:v>75.015911805450173</c:v>
                </c:pt>
                <c:pt idx="12">
                  <c:v>75.076546727038817</c:v>
                </c:pt>
                <c:pt idx="13">
                  <c:v>75.136061939762513</c:v>
                </c:pt>
                <c:pt idx="14">
                  <c:v>75.194280387635288</c:v>
                </c:pt>
                <c:pt idx="15">
                  <c:v>75.251004978919042</c:v>
                </c:pt>
                <c:pt idx="16">
                  <c:v>75.306017287336942</c:v>
                </c:pt>
                <c:pt idx="17">
                  <c:v>75.359076449172775</c:v>
                </c:pt>
                <c:pt idx="18">
                  <c:v>75.409918403163815</c:v>
                </c:pt>
                <c:pt idx="19">
                  <c:v>75.458255691491217</c:v>
                </c:pt>
                <c:pt idx="20">
                  <c:v>75.503778144873479</c:v>
                </c:pt>
                <c:pt idx="21">
                  <c:v>75.546154926685617</c:v>
                </c:pt>
                <c:pt idx="22">
                  <c:v>75.585038628449212</c:v>
                </c:pt>
                <c:pt idx="23">
                  <c:v>75.620072415101205</c:v>
                </c:pt>
                <c:pt idx="24">
                  <c:v>75.650901641076558</c:v>
                </c:pt>
                <c:pt idx="25">
                  <c:v>75.677191929153807</c:v>
                </c:pt>
                <c:pt idx="26">
                  <c:v>75.698656456224654</c:v>
                </c:pt>
                <c:pt idx="27">
                  <c:v>75.715096153357052</c:v>
                </c:pt>
                <c:pt idx="28">
                  <c:v>75.726457720665948</c:v>
                </c:pt>
                <c:pt idx="29">
                  <c:v>75.732915777974682</c:v>
                </c:pt>
                <c:pt idx="30">
                  <c:v>75.73498708145577</c:v>
                </c:pt>
                <c:pt idx="31">
                  <c:v>75.733686442059835</c:v>
                </c:pt>
                <c:pt idx="32">
                  <c:v>75.73073561773829</c:v>
                </c:pt>
                <c:pt idx="33">
                  <c:v>75.728837759448894</c:v>
                </c:pt>
                <c:pt idx="34">
                  <c:v>75.732030603938966</c:v>
                </c:pt>
                <c:pt idx="35">
                  <c:v>75.746131044424018</c:v>
                </c:pt>
                <c:pt idx="36">
                  <c:v>75.779281392019129</c:v>
                </c:pt>
                <c:pt idx="37">
                  <c:v>75.842602918676945</c:v>
                </c:pt>
                <c:pt idx="38">
                  <c:v>75.950954499433479</c:v>
                </c:pt>
                <c:pt idx="39">
                  <c:v>76.123782802858699</c:v>
                </c:pt>
                <c:pt idx="40">
                  <c:v>76.38603520641189</c:v>
                </c:pt>
                <c:pt idx="41">
                  <c:v>76.76908753115238</c:v>
                </c:pt>
                <c:pt idx="42">
                  <c:v>77.311616464793616</c:v>
                </c:pt>
                <c:pt idx="43">
                  <c:v>78.060322570766587</c:v>
                </c:pt>
                <c:pt idx="44">
                  <c:v>79.070386296890433</c:v>
                </c:pt>
                <c:pt idx="45">
                  <c:v>80.405519481855507</c:v>
                </c:pt>
                <c:pt idx="46">
                  <c:v>82.137462319737011</c:v>
                </c:pt>
                <c:pt idx="47">
                  <c:v>84.344774831636542</c:v>
                </c:pt>
                <c:pt idx="48">
                  <c:v>87.110786834012202</c:v>
                </c:pt>
                <c:pt idx="49">
                  <c:v>90.52060475574055</c:v>
                </c:pt>
                <c:pt idx="50">
                  <c:v>94.657129610615144</c:v>
                </c:pt>
                <c:pt idx="51">
                  <c:v>99.596117951737057</c:v>
                </c:pt>
                <c:pt idx="52">
                  <c:v>105.40041363810887</c:v>
                </c:pt>
                <c:pt idx="53">
                  <c:v>112.11358522143661</c:v>
                </c:pt>
                <c:pt idx="54">
                  <c:v>119.75330575232725</c:v>
                </c:pt>
                <c:pt idx="55">
                  <c:v>128.30487108632443</c:v>
                </c:pt>
                <c:pt idx="56">
                  <c:v>137.71517290307872</c:v>
                </c:pt>
                <c:pt idx="57">
                  <c:v>147.88699388514462</c:v>
                </c:pt>
                <c:pt idx="58">
                  <c:v>158.67223708651696</c:v>
                </c:pt>
                <c:pt idx="59">
                  <c:v>169.86012958281086</c:v>
                </c:pt>
                <c:pt idx="60">
                  <c:v>181.15277983771242</c:v>
                </c:pt>
                <c:pt idx="61">
                  <c:v>192.11848420362489</c:v>
                </c:pt>
                <c:pt idx="62">
                  <c:v>202.11978716291534</c:v>
                </c:pt>
                <c:pt idx="63">
                  <c:v>210.23702428745153</c:v>
                </c:pt>
                <c:pt idx="64">
                  <c:v>215.24806731998362</c:v>
                </c:pt>
                <c:pt idx="65">
                  <c:v>215.75609688358409</c:v>
                </c:pt>
                <c:pt idx="66">
                  <c:v>210.53144002969319</c:v>
                </c:pt>
                <c:pt idx="67">
                  <c:v>199.01881078632161</c:v>
                </c:pt>
                <c:pt idx="68">
                  <c:v>181.80045052684522</c:v>
                </c:pt>
                <c:pt idx="69">
                  <c:v>160.72528126168191</c:v>
                </c:pt>
                <c:pt idx="70">
                  <c:v>138.53044494797936</c:v>
                </c:pt>
                <c:pt idx="71">
                  <c:v>118.06500093991143</c:v>
                </c:pt>
                <c:pt idx="72">
                  <c:v>101.47977845299735</c:v>
                </c:pt>
                <c:pt idx="73">
                  <c:v>89.768466247983653</c:v>
                </c:pt>
                <c:pt idx="74">
                  <c:v>82.815457050486401</c:v>
                </c:pt>
                <c:pt idx="75">
                  <c:v>79.811993087901385</c:v>
                </c:pt>
                <c:pt idx="76">
                  <c:v>79.754693749899772</c:v>
                </c:pt>
                <c:pt idx="77">
                  <c:v>81.797083888654598</c:v>
                </c:pt>
                <c:pt idx="78">
                  <c:v>85.383099764023825</c:v>
                </c:pt>
                <c:pt idx="79">
                  <c:v>90.218319338426525</c:v>
                </c:pt>
                <c:pt idx="80">
                  <c:v>96.172897272289759</c:v>
                </c:pt>
                <c:pt idx="81">
                  <c:v>103.1841240660346</c:v>
                </c:pt>
                <c:pt idx="82">
                  <c:v>111.18489394404577</c:v>
                </c:pt>
                <c:pt idx="83">
                  <c:v>120.05601386765689</c:v>
                </c:pt>
                <c:pt idx="84">
                  <c:v>129.58855653344665</c:v>
                </c:pt>
                <c:pt idx="85">
                  <c:v>139.44071713808347</c:v>
                </c:pt>
                <c:pt idx="86">
                  <c:v>149.07946383021334</c:v>
                </c:pt>
                <c:pt idx="87">
                  <c:v>157.71567031220809</c:v>
                </c:pt>
                <c:pt idx="88">
                  <c:v>164.27556469777446</c:v>
                </c:pt>
                <c:pt idx="89">
                  <c:v>167.48558693104599</c:v>
                </c:pt>
                <c:pt idx="90">
                  <c:v>166.14062271451917</c:v>
                </c:pt>
                <c:pt idx="91">
                  <c:v>159.53765624176091</c:v>
                </c:pt>
                <c:pt idx="92">
                  <c:v>147.9096574320339</c:v>
                </c:pt>
                <c:pt idx="93">
                  <c:v>132.59763879572384</c:v>
                </c:pt>
                <c:pt idx="94">
                  <c:v>115.77603471758934</c:v>
                </c:pt>
                <c:pt idx="95">
                  <c:v>99.79693024635931</c:v>
                </c:pt>
                <c:pt idx="96">
                  <c:v>86.468548310235278</c:v>
                </c:pt>
                <c:pt idx="97">
                  <c:v>76.626238781080588</c:v>
                </c:pt>
                <c:pt idx="98">
                  <c:v>70.153246792803571</c:v>
                </c:pt>
                <c:pt idx="99">
                  <c:v>66.334519692881784</c:v>
                </c:pt>
                <c:pt idx="100">
                  <c:v>64.286355297711609</c:v>
                </c:pt>
                <c:pt idx="101">
                  <c:v>63.256823440337278</c:v>
                </c:pt>
                <c:pt idx="102">
                  <c:v>62.737994170504578</c:v>
                </c:pt>
                <c:pt idx="103">
                  <c:v>62.443815195599839</c:v>
                </c:pt>
                <c:pt idx="104">
                  <c:v>62.236835411160754</c:v>
                </c:pt>
                <c:pt idx="105">
                  <c:v>62.059963604099565</c:v>
                </c:pt>
                <c:pt idx="106">
                  <c:v>61.892527702026769</c:v>
                </c:pt>
                <c:pt idx="107">
                  <c:v>61.727956646550638</c:v>
                </c:pt>
                <c:pt idx="108">
                  <c:v>61.564398003298813</c:v>
                </c:pt>
                <c:pt idx="109">
                  <c:v>61.401375024125954</c:v>
                </c:pt>
                <c:pt idx="110">
                  <c:v>61.238763199492155</c:v>
                </c:pt>
                <c:pt idx="111">
                  <c:v>61.076518622913838</c:v>
                </c:pt>
                <c:pt idx="112">
                  <c:v>60.914615076455163</c:v>
                </c:pt>
                <c:pt idx="113">
                  <c:v>60.753031223433617</c:v>
                </c:pt>
                <c:pt idx="114">
                  <c:v>60.591748276036533</c:v>
                </c:pt>
                <c:pt idx="115">
                  <c:v>60.430749585043785</c:v>
                </c:pt>
                <c:pt idx="116">
                  <c:v>60.270020547279692</c:v>
                </c:pt>
                <c:pt idx="117">
                  <c:v>60.10954856816911</c:v>
                </c:pt>
                <c:pt idx="118">
                  <c:v>59.949323041978566</c:v>
                </c:pt>
                <c:pt idx="119">
                  <c:v>59.789335345321064</c:v>
                </c:pt>
                <c:pt idx="120">
                  <c:v>59.629578843724666</c:v>
                </c:pt>
                <c:pt idx="121">
                  <c:v>59.470048911516123</c:v>
                </c:pt>
                <c:pt idx="122">
                  <c:v>59.310742965280859</c:v>
                </c:pt>
                <c:pt idx="123">
                  <c:v>59.15166051111084</c:v>
                </c:pt>
                <c:pt idx="124">
                  <c:v>58.992803205777562</c:v>
                </c:pt>
                <c:pt idx="125">
                  <c:v>58.8341749318651</c:v>
                </c:pt>
                <c:pt idx="126">
                  <c:v>58.675781886762472</c:v>
                </c:pt>
                <c:pt idx="127">
                  <c:v>58.517632685235434</c:v>
                </c:pt>
                <c:pt idx="128">
                  <c:v>58.359738475070436</c:v>
                </c:pt>
                <c:pt idx="129">
                  <c:v>58.202113064994968</c:v>
                </c:pt>
                <c:pt idx="130">
                  <c:v>58.044773063722097</c:v>
                </c:pt>
                <c:pt idx="131">
                  <c:v>57.88773802853099</c:v>
                </c:pt>
                <c:pt idx="132">
                  <c:v>57.731030621271358</c:v>
                </c:pt>
                <c:pt idx="133">
                  <c:v>57.574676769058101</c:v>
                </c:pt>
                <c:pt idx="134">
                  <c:v>57.418705826198966</c:v>
                </c:pt>
                <c:pt idx="135">
                  <c:v>57.263150733071576</c:v>
                </c:pt>
                <c:pt idx="136">
                  <c:v>57.108048166759637</c:v>
                </c:pt>
                <c:pt idx="137">
                  <c:v>56.953438677340053</c:v>
                </c:pt>
                <c:pt idx="138">
                  <c:v>56.799366803003167</c:v>
                </c:pt>
                <c:pt idx="139">
                  <c:v>56.645881157295719</c:v>
                </c:pt>
                <c:pt idx="140">
                  <c:v>56.493034484313235</c:v>
                </c:pt>
                <c:pt idx="141">
                  <c:v>56.340883686612827</c:v>
                </c:pt>
                <c:pt idx="142">
                  <c:v>56.189489855082336</c:v>
                </c:pt>
                <c:pt idx="143">
                  <c:v>56.038918389147142</c:v>
                </c:pt>
                <c:pt idx="144">
                  <c:v>55.889239425938641</c:v>
                </c:pt>
                <c:pt idx="145">
                  <c:v>55.740529059450381</c:v>
                </c:pt>
                <c:pt idx="146">
                  <c:v>55.592872311153869</c:v>
                </c:pt>
                <c:pt idx="147">
                  <c:v>55.446369599871304</c:v>
                </c:pt>
                <c:pt idx="148">
                  <c:v>55.301149570782741</c:v>
                </c:pt>
                <c:pt idx="149">
                  <c:v>55.157392394707358</c:v>
                </c:pt>
                <c:pt idx="150">
                  <c:v>55.015368448204327</c:v>
                </c:pt>
                <c:pt idx="151">
                  <c:v>54.875496461207362</c:v>
                </c:pt>
                <c:pt idx="152">
                  <c:v>54.738421047245595</c:v>
                </c:pt>
                <c:pt idx="153">
                  <c:v>54.605100191616444</c:v>
                </c:pt>
                <c:pt idx="154">
                  <c:v>54.476877821933343</c:v>
                </c:pt>
                <c:pt idx="155">
                  <c:v>54.355496148968427</c:v>
                </c:pt>
                <c:pt idx="156">
                  <c:v>54.242981126361947</c:v>
                </c:pt>
                <c:pt idx="157">
                  <c:v>54.14132012173711</c:v>
                </c:pt>
                <c:pt idx="158">
                  <c:v>54.051859056159088</c:v>
                </c:pt>
                <c:pt idx="159">
                  <c:v>53.974406727928738</c:v>
                </c:pt>
                <c:pt idx="160">
                  <c:v>53.906190117240527</c:v>
                </c:pt>
                <c:pt idx="161">
                  <c:v>53.841071201960197</c:v>
                </c:pt>
                <c:pt idx="162">
                  <c:v>53.769702671837521</c:v>
                </c:pt>
                <c:pt idx="163">
                  <c:v>53.681268367764076</c:v>
                </c:pt>
                <c:pt idx="164">
                  <c:v>53.566806411103336</c:v>
                </c:pt>
                <c:pt idx="165">
                  <c:v>53.422951727451732</c:v>
                </c:pt>
                <c:pt idx="166">
                  <c:v>53.254064024593958</c:v>
                </c:pt>
                <c:pt idx="167">
                  <c:v>53.071136756796349</c:v>
                </c:pt>
                <c:pt idx="168">
                  <c:v>52.887715018028857</c:v>
                </c:pt>
                <c:pt idx="169">
                  <c:v>52.714995213493239</c:v>
                </c:pt>
                <c:pt idx="170">
                  <c:v>52.558707099677697</c:v>
                </c:pt>
                <c:pt idx="171">
                  <c:v>52.418965456216988</c:v>
                </c:pt>
                <c:pt idx="172">
                  <c:v>52.29232478129294</c:v>
                </c:pt>
                <c:pt idx="173">
                  <c:v>52.174316824730639</c:v>
                </c:pt>
                <c:pt idx="174">
                  <c:v>52.061164384348452</c:v>
                </c:pt>
                <c:pt idx="175">
                  <c:v>51.95036302830971</c:v>
                </c:pt>
                <c:pt idx="176">
                  <c:v>51.840516281928615</c:v>
                </c:pt>
                <c:pt idx="177">
                  <c:v>51.730931020734637</c:v>
                </c:pt>
                <c:pt idx="178">
                  <c:v>51.621274342354717</c:v>
                </c:pt>
                <c:pt idx="179">
                  <c:v>51.511370774307117</c:v>
                </c:pt>
                <c:pt idx="180">
                  <c:v>51.401108101368877</c:v>
                </c:pt>
                <c:pt idx="181">
                  <c:v>51.290401372763952</c:v>
                </c:pt>
                <c:pt idx="182">
                  <c:v>51.179181215998398</c:v>
                </c:pt>
                <c:pt idx="183">
                  <c:v>51.067390385183124</c:v>
                </c:pt>
                <c:pt idx="184">
                  <c:v>50.954982562541154</c:v>
                </c:pt>
                <c:pt idx="185">
                  <c:v>50.841921605926487</c:v>
                </c:pt>
                <c:pt idx="186">
                  <c:v>50.728180805843401</c:v>
                </c:pt>
                <c:pt idx="187">
                  <c:v>50.613742084567448</c:v>
                </c:pt>
                <c:pt idx="188">
                  <c:v>50.498595150998305</c:v>
                </c:pt>
                <c:pt idx="189">
                  <c:v>50.382736636947214</c:v>
                </c:pt>
                <c:pt idx="190">
                  <c:v>50.266169238613983</c:v>
                </c:pt>
                <c:pt idx="191">
                  <c:v>50.148900882703074</c:v>
                </c:pt>
                <c:pt idx="192">
                  <c:v>50.030943932195967</c:v>
                </c:pt>
                <c:pt idx="193">
                  <c:v>49.912314442703547</c:v>
                </c:pt>
                <c:pt idx="194">
                  <c:v>49.79303147670592</c:v>
                </c:pt>
                <c:pt idx="195">
                  <c:v>49.673116479901104</c:v>
                </c:pt>
                <c:pt idx="196">
                  <c:v>49.55259272133457</c:v>
                </c:pt>
                <c:pt idx="197">
                  <c:v>49.431484796947295</c:v>
                </c:pt>
                <c:pt idx="198">
                  <c:v>49.309818194616994</c:v>
                </c:pt>
                <c:pt idx="199">
                  <c:v>49.187618917621698</c:v>
                </c:pt>
                <c:pt idx="200">
                  <c:v>49.064913162667352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74.309753096396676</c:v>
                </c:pt>
                <c:pt idx="1">
                  <c:v>74.37538091311724</c:v>
                </c:pt>
                <c:pt idx="2">
                  <c:v>74.440898802356074</c:v>
                </c:pt>
                <c:pt idx="3">
                  <c:v>74.506264265958706</c:v>
                </c:pt>
                <c:pt idx="4">
                  <c:v>74.571427946863849</c:v>
                </c:pt>
                <c:pt idx="5">
                  <c:v>74.636332786539953</c:v>
                </c:pt>
                <c:pt idx="6">
                  <c:v>74.700913104230978</c:v>
                </c:pt>
                <c:pt idx="7">
                  <c:v>74.765093595252807</c:v>
                </c:pt>
                <c:pt idx="8">
                  <c:v>74.828788246639633</c:v>
                </c:pt>
                <c:pt idx="9">
                  <c:v>74.891899169861503</c:v>
                </c:pt>
                <c:pt idx="10">
                  <c:v>74.954315352183798</c:v>
                </c:pt>
                <c:pt idx="11">
                  <c:v>75.015911330595969</c:v>
                </c:pt>
                <c:pt idx="12">
                  <c:v>75.076545795173857</c:v>
                </c:pt>
                <c:pt idx="13">
                  <c:v>75.136060132337931</c:v>
                </c:pt>
                <c:pt idx="14">
                  <c:v>75.194276922805543</c:v>
                </c:pt>
                <c:pt idx="15">
                  <c:v>75.25099841417007</c:v>
                </c:pt>
                <c:pt idx="16">
                  <c:v>75.306004994026182</c:v>
                </c:pt>
                <c:pt idx="17">
                  <c:v>75.359053696411635</c:v>
                </c:pt>
                <c:pt idx="18">
                  <c:v>75.409876782033891</c:v>
                </c:pt>
                <c:pt idx="19">
                  <c:v>75.45818044120854</c:v>
                </c:pt>
                <c:pt idx="20">
                  <c:v>75.503643677501714</c:v>
                </c:pt>
                <c:pt idx="21">
                  <c:v>75.545917439484981</c:v>
                </c:pt>
                <c:pt idx="22">
                  <c:v>75.584624077407071</c:v>
                </c:pt>
                <c:pt idx="23">
                  <c:v>75.61935721045792</c:v>
                </c:pt>
                <c:pt idx="24">
                  <c:v>75.649682097984481</c:v>
                </c:pt>
                <c:pt idx="25">
                  <c:v>75.675136613703856</c:v>
                </c:pt>
                <c:pt idx="26">
                  <c:v>75.695232924676205</c:v>
                </c:pt>
                <c:pt idx="27">
                  <c:v>75.709459975454578</c:v>
                </c:pt>
                <c:pt idx="28">
                  <c:v>75.717286871247239</c:v>
                </c:pt>
                <c:pt idx="29">
                  <c:v>75.718167240929219</c:v>
                </c:pt>
                <c:pt idx="30">
                  <c:v>75.711544640257273</c:v>
                </c:pt>
                <c:pt idx="31">
                  <c:v>75.696859026841665</c:v>
                </c:pt>
                <c:pt idx="32">
                  <c:v>75.673554300902637</c:v>
                </c:pt>
                <c:pt idx="33">
                  <c:v>75.641086859763206</c:v>
                </c:pt>
                <c:pt idx="34">
                  <c:v>75.598935060359551</c:v>
                </c:pt>
                <c:pt idx="35">
                  <c:v>75.546609424658371</c:v>
                </c:pt>
                <c:pt idx="36">
                  <c:v>75.483663360630388</c:v>
                </c:pt>
                <c:pt idx="37">
                  <c:v>75.409704110210185</c:v>
                </c:pt>
                <c:pt idx="38">
                  <c:v>75.324403580173581</c:v>
                </c:pt>
                <c:pt idx="39">
                  <c:v>75.227508667345958</c:v>
                </c:pt>
                <c:pt idx="40">
                  <c:v>75.118850661359161</c:v>
                </c:pt>
                <c:pt idx="41">
                  <c:v>74.998353301186683</c:v>
                </c:pt>
                <c:pt idx="42">
                  <c:v>74.86603907966051</c:v>
                </c:pt>
                <c:pt idx="43">
                  <c:v>74.72203343512821</c:v>
                </c:pt>
                <c:pt idx="44">
                  <c:v>74.566566541101835</c:v>
                </c:pt>
                <c:pt idx="45">
                  <c:v>74.399972500382006</c:v>
                </c:pt>
                <c:pt idx="46">
                  <c:v>74.222685864363356</c:v>
                </c:pt>
                <c:pt idx="47">
                  <c:v>74.035235523477994</c:v>
                </c:pt>
                <c:pt idx="48">
                  <c:v>73.838236141925037</c:v>
                </c:pt>
                <c:pt idx="49">
                  <c:v>73.632377429266</c:v>
                </c:pt>
                <c:pt idx="50">
                  <c:v>73.418411643902417</c:v>
                </c:pt>
                <c:pt idx="51">
                  <c:v>73.19713980114696</c:v>
                </c:pt>
                <c:pt idx="52">
                  <c:v>72.969397106148307</c:v>
                </c:pt>
                <c:pt idx="53">
                  <c:v>72.736038146816924</c:v>
                </c:pt>
                <c:pt idx="54">
                  <c:v>72.497922364640843</c:v>
                </c:pt>
                <c:pt idx="55">
                  <c:v>72.255900275211019</c:v>
                </c:pt>
                <c:pt idx="56">
                  <c:v>72.010800840963768</c:v>
                </c:pt>
                <c:pt idx="57">
                  <c:v>71.763420313132741</c:v>
                </c:pt>
                <c:pt idx="58">
                  <c:v>71.514512765806302</c:v>
                </c:pt>
                <c:pt idx="59">
                  <c:v>71.264782449697634</c:v>
                </c:pt>
                <c:pt idx="60">
                  <c:v>71.014878003215728</c:v>
                </c:pt>
                <c:pt idx="61">
                  <c:v>70.765388478745791</c:v>
                </c:pt>
                <c:pt idx="62">
                  <c:v>70.516841076154307</c:v>
                </c:pt>
                <c:pt idx="63">
                  <c:v>70.269700425220535</c:v>
                </c:pt>
                <c:pt idx="64">
                  <c:v>70.024369224282069</c:v>
                </c:pt>
                <c:pt idx="65">
                  <c:v>69.781190022969596</c:v>
                </c:pt>
                <c:pt idx="66">
                  <c:v>69.540447930731659</c:v>
                </c:pt>
                <c:pt idx="67">
                  <c:v>69.302374037616758</c:v>
                </c:pt>
                <c:pt idx="68">
                  <c:v>69.067149346965422</c:v>
                </c:pt>
                <c:pt idx="69">
                  <c:v>68.834909038778832</c:v>
                </c:pt>
                <c:pt idx="70">
                  <c:v>68.605746905283951</c:v>
                </c:pt>
                <c:pt idx="71">
                  <c:v>68.379719824654615</c:v>
                </c:pt>
                <c:pt idx="72">
                  <c:v>68.156852163387811</c:v>
                </c:pt>
                <c:pt idx="73">
                  <c:v>67.937140021288386</c:v>
                </c:pt>
                <c:pt idx="74">
                  <c:v>67.720555254554895</c:v>
                </c:pt>
                <c:pt idx="75">
                  <c:v>67.50704923157744</c:v>
                </c:pt>
                <c:pt idx="76">
                  <c:v>67.296556292506423</c:v>
                </c:pt>
                <c:pt idx="77">
                  <c:v>67.088996897389279</c:v>
                </c:pt>
                <c:pt idx="78">
                  <c:v>66.884280458801783</c:v>
                </c:pt>
                <c:pt idx="79">
                  <c:v>66.682307863626889</c:v>
                </c:pt>
                <c:pt idx="80">
                  <c:v>66.482973695219627</c:v>
                </c:pt>
                <c:pt idx="81">
                  <c:v>66.286168171930285</c:v>
                </c:pt>
                <c:pt idx="82">
                  <c:v>66.091778821134355</c:v>
                </c:pt>
                <c:pt idx="83">
                  <c:v>65.899691909817363</c:v>
                </c:pt>
                <c:pt idx="84">
                  <c:v>65.709793653641412</c:v>
                </c:pt>
                <c:pt idx="85">
                  <c:v>65.521971226510402</c:v>
                </c:pt>
                <c:pt idx="86">
                  <c:v>65.336113592145665</c:v>
                </c:pt>
                <c:pt idx="87">
                  <c:v>65.152112178252963</c:v>
                </c:pt>
                <c:pt idx="88">
                  <c:v>64.969861412639787</c:v>
                </c:pt>
                <c:pt idx="89">
                  <c:v>64.789259139238368</c:v>
                </c:pt>
                <c:pt idx="90">
                  <c:v>64.610206930494797</c:v>
                </c:pt>
                <c:pt idx="91">
                  <c:v>64.43261031105763</c:v>
                </c:pt>
                <c:pt idx="92">
                  <c:v>64.25637890619636</c:v>
                </c:pt>
                <c:pt idx="93">
                  <c:v>64.081426526932063</c:v>
                </c:pt>
                <c:pt idx="94">
                  <c:v>63.907671202493972</c:v>
                </c:pt>
                <c:pt idx="95">
                  <c:v>63.735035169443812</c:v>
                </c:pt>
                <c:pt idx="96">
                  <c:v>63.563444825640246</c:v>
                </c:pt>
                <c:pt idx="97">
                  <c:v>63.392830656153272</c:v>
                </c:pt>
                <c:pt idx="98">
                  <c:v>63.223127137282169</c:v>
                </c:pt>
                <c:pt idx="99">
                  <c:v>63.05427262397636</c:v>
                </c:pt>
                <c:pt idx="100">
                  <c:v>62.886209225202208</c:v>
                </c:pt>
                <c:pt idx="101">
                  <c:v>62.718882671133166</c:v>
                </c:pt>
                <c:pt idx="102">
                  <c:v>62.552242175459092</c:v>
                </c:pt>
                <c:pt idx="103">
                  <c:v>62.386240295606086</c:v>
                </c:pt>
                <c:pt idx="104">
                  <c:v>62.220832793222549</c:v>
                </c:pt>
                <c:pt idx="105">
                  <c:v>62.055978496915017</c:v>
                </c:pt>
                <c:pt idx="106">
                  <c:v>61.891639168900582</c:v>
                </c:pt>
                <c:pt idx="107">
                  <c:v>61.727779376975143</c:v>
                </c:pt>
                <c:pt idx="108">
                  <c:v>61.564366372974504</c:v>
                </c:pt>
                <c:pt idx="109">
                  <c:v>61.401369978719643</c:v>
                </c:pt>
                <c:pt idx="110">
                  <c:v>61.238762480287562</c:v>
                </c:pt>
                <c:pt idx="111">
                  <c:v>61.076518531326542</c:v>
                </c:pt>
                <c:pt idx="112">
                  <c:v>60.914615066038579</c:v>
                </c:pt>
                <c:pt idx="113">
                  <c:v>60.753031222375775</c:v>
                </c:pt>
                <c:pt idx="114">
                  <c:v>60.591748275940631</c:v>
                </c:pt>
                <c:pt idx="115">
                  <c:v>60.430749585036025</c:v>
                </c:pt>
                <c:pt idx="116">
                  <c:v>60.270020547279131</c:v>
                </c:pt>
                <c:pt idx="117">
                  <c:v>60.109548568169075</c:v>
                </c:pt>
                <c:pt idx="118">
                  <c:v>59.949323041978566</c:v>
                </c:pt>
                <c:pt idx="119">
                  <c:v>59.789335345321064</c:v>
                </c:pt>
                <c:pt idx="120">
                  <c:v>59.629578843724666</c:v>
                </c:pt>
                <c:pt idx="121">
                  <c:v>59.470048911516123</c:v>
                </c:pt>
                <c:pt idx="122">
                  <c:v>59.310742965280859</c:v>
                </c:pt>
                <c:pt idx="123">
                  <c:v>59.15166051111084</c:v>
                </c:pt>
                <c:pt idx="124">
                  <c:v>58.992803205777562</c:v>
                </c:pt>
                <c:pt idx="125">
                  <c:v>58.8341749318651</c:v>
                </c:pt>
                <c:pt idx="126">
                  <c:v>58.675781886762472</c:v>
                </c:pt>
                <c:pt idx="127">
                  <c:v>58.517632685235434</c:v>
                </c:pt>
                <c:pt idx="128">
                  <c:v>58.359738475070436</c:v>
                </c:pt>
                <c:pt idx="129">
                  <c:v>58.202113064994961</c:v>
                </c:pt>
                <c:pt idx="130">
                  <c:v>58.044773063722054</c:v>
                </c:pt>
                <c:pt idx="131">
                  <c:v>57.887738028530777</c:v>
                </c:pt>
                <c:pt idx="132">
                  <c:v>57.731030621270293</c:v>
                </c:pt>
                <c:pt idx="133">
                  <c:v>57.574676769053028</c:v>
                </c:pt>
                <c:pt idx="134">
                  <c:v>57.418705826175938</c:v>
                </c:pt>
                <c:pt idx="135">
                  <c:v>57.263150732971752</c:v>
                </c:pt>
                <c:pt idx="136">
                  <c:v>57.108048166346485</c:v>
                </c:pt>
                <c:pt idx="137">
                  <c:v>56.953438675707481</c:v>
                </c:pt>
                <c:pt idx="138">
                  <c:v>56.799366796844168</c:v>
                </c:pt>
                <c:pt idx="139">
                  <c:v>56.64588113511266</c:v>
                </c:pt>
                <c:pt idx="140">
                  <c:v>56.493034408033864</c:v>
                </c:pt>
                <c:pt idx="141">
                  <c:v>56.340883436193998</c:v>
                </c:pt>
                <c:pt idx="142">
                  <c:v>56.189489070206335</c:v>
                </c:pt>
                <c:pt idx="143">
                  <c:v>56.038916040545743</c:v>
                </c:pt>
                <c:pt idx="144">
                  <c:v>55.889232716413595</c:v>
                </c:pt>
                <c:pt idx="145">
                  <c:v>55.740510759562113</c:v>
                </c:pt>
                <c:pt idx="146">
                  <c:v>55.59282465935582</c:v>
                </c:pt>
                <c:pt idx="147">
                  <c:v>55.446251136433467</c:v>
                </c:pt>
                <c:pt idx="148">
                  <c:v>55.30086840432169</c:v>
                </c:pt>
                <c:pt idx="149">
                  <c:v>55.156755281393202</c:v>
                </c:pt>
                <c:pt idx="150">
                  <c:v>55.013990149778124</c:v>
                </c:pt>
                <c:pt idx="151">
                  <c:v>54.87264976329601</c:v>
                </c:pt>
                <c:pt idx="152">
                  <c:v>54.732807913166539</c:v>
                </c:pt>
                <c:pt idx="153">
                  <c:v>54.594533968063097</c:v>
                </c:pt>
                <c:pt idx="154">
                  <c:v>54.457891313752413</c:v>
                </c:pt>
                <c:pt idx="155">
                  <c:v>54.32293572672755</c:v>
                </c:pt>
                <c:pt idx="156">
                  <c:v>54.18971372535534</c:v>
                </c:pt>
                <c:pt idx="157">
                  <c:v>54.058260950455207</c:v>
                </c:pt>
                <c:pt idx="158">
                  <c:v>53.928600634134781</c:v>
                </c:pt>
                <c:pt idx="159">
                  <c:v>53.800742220321297</c:v>
                </c:pt>
                <c:pt idx="160">
                  <c:v>53.674680201973146</c:v>
                </c:pt>
                <c:pt idx="161">
                  <c:v>53.550393237794282</c:v>
                </c:pt>
                <c:pt idx="162">
                  <c:v>53.427843604994351</c:v>
                </c:pt>
                <c:pt idx="163">
                  <c:v>53.306977034150179</c:v>
                </c:pt>
                <c:pt idx="164">
                  <c:v>53.187722957821315</c:v>
                </c:pt>
                <c:pt idx="165">
                  <c:v>53.06999518695433</c:v>
                </c:pt>
                <c:pt idx="166">
                  <c:v>52.953693009353508</c:v>
                </c:pt>
                <c:pt idx="167">
                  <c:v>52.838702683977047</c:v>
                </c:pt>
                <c:pt idx="168">
                  <c:v>52.724899285076745</c:v>
                </c:pt>
                <c:pt idx="169">
                  <c:v>52.612148832781855</c:v>
                </c:pt>
                <c:pt idx="170">
                  <c:v>52.500310633009732</c:v>
                </c:pt>
                <c:pt idx="171">
                  <c:v>52.389239740616588</c:v>
                </c:pt>
                <c:pt idx="172">
                  <c:v>52.27878945608812</c:v>
                </c:pt>
                <c:pt idx="173">
                  <c:v>52.168813767916077</c:v>
                </c:pt>
                <c:pt idx="174">
                  <c:v>52.059169659725164</c:v>
                </c:pt>
                <c:pt idx="175">
                  <c:v>51.949719212387016</c:v>
                </c:pt>
                <c:pt idx="176">
                  <c:v>51.840331445661562</c:v>
                </c:pt>
                <c:pt idx="177">
                  <c:v>51.730883860047676</c:v>
                </c:pt>
                <c:pt idx="178">
                  <c:v>51.621263656200071</c:v>
                </c:pt>
                <c:pt idx="179">
                  <c:v>51.511368625282799</c:v>
                </c:pt>
                <c:pt idx="180">
                  <c:v>51.401107718005818</c:v>
                </c:pt>
                <c:pt idx="181">
                  <c:v>51.290401312127742</c:v>
                </c:pt>
                <c:pt idx="182">
                  <c:v>51.179181207498026</c:v>
                </c:pt>
                <c:pt idx="183">
                  <c:v>51.067390384127322</c:v>
                </c:pt>
                <c:pt idx="184">
                  <c:v>50.954982562425002</c:v>
                </c:pt>
                <c:pt idx="185">
                  <c:v>50.841921605915168</c:v>
                </c:pt>
                <c:pt idx="186">
                  <c:v>50.728180805842428</c:v>
                </c:pt>
                <c:pt idx="187">
                  <c:v>50.613742084567377</c:v>
                </c:pt>
                <c:pt idx="188">
                  <c:v>50.498595150998298</c:v>
                </c:pt>
                <c:pt idx="189">
                  <c:v>50.382736636947214</c:v>
                </c:pt>
                <c:pt idx="190">
                  <c:v>50.266169238613983</c:v>
                </c:pt>
                <c:pt idx="191">
                  <c:v>50.148900882703074</c:v>
                </c:pt>
                <c:pt idx="192">
                  <c:v>50.030943932195967</c:v>
                </c:pt>
                <c:pt idx="193">
                  <c:v>49.912314442703547</c:v>
                </c:pt>
                <c:pt idx="194">
                  <c:v>49.79303147670592</c:v>
                </c:pt>
                <c:pt idx="195">
                  <c:v>49.673116479901104</c:v>
                </c:pt>
                <c:pt idx="196">
                  <c:v>49.55259272133457</c:v>
                </c:pt>
                <c:pt idx="197">
                  <c:v>49.431484796947295</c:v>
                </c:pt>
                <c:pt idx="198">
                  <c:v>49.309818194616994</c:v>
                </c:pt>
                <c:pt idx="199">
                  <c:v>49.187618917621698</c:v>
                </c:pt>
                <c:pt idx="200">
                  <c:v>49.064913162667352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74.697999999999993</c:v>
                </c:pt>
                <c:pt idx="1">
                  <c:v>74.951999999999998</c:v>
                </c:pt>
                <c:pt idx="2">
                  <c:v>74.840999999999994</c:v>
                </c:pt>
                <c:pt idx="3">
                  <c:v>74.063000000000002</c:v>
                </c:pt>
                <c:pt idx="4">
                  <c:v>75.364999999999995</c:v>
                </c:pt>
                <c:pt idx="5">
                  <c:v>74.873000000000005</c:v>
                </c:pt>
                <c:pt idx="6">
                  <c:v>72.762</c:v>
                </c:pt>
                <c:pt idx="7">
                  <c:v>74.111000000000004</c:v>
                </c:pt>
                <c:pt idx="8">
                  <c:v>73.745999999999995</c:v>
                </c:pt>
                <c:pt idx="9">
                  <c:v>73.683000000000007</c:v>
                </c:pt>
                <c:pt idx="10">
                  <c:v>74.332999999999998</c:v>
                </c:pt>
                <c:pt idx="11">
                  <c:v>74.683000000000007</c:v>
                </c:pt>
                <c:pt idx="12">
                  <c:v>72.762</c:v>
                </c:pt>
                <c:pt idx="13">
                  <c:v>74.094999999999999</c:v>
                </c:pt>
                <c:pt idx="14">
                  <c:v>73.397000000000006</c:v>
                </c:pt>
                <c:pt idx="15">
                  <c:v>72.951999999999998</c:v>
                </c:pt>
                <c:pt idx="16">
                  <c:v>72.888999999999996</c:v>
                </c:pt>
                <c:pt idx="17">
                  <c:v>74.332999999999998</c:v>
                </c:pt>
                <c:pt idx="18">
                  <c:v>74.587000000000003</c:v>
                </c:pt>
                <c:pt idx="19">
                  <c:v>73.745999999999995</c:v>
                </c:pt>
                <c:pt idx="20">
                  <c:v>73.936999999999998</c:v>
                </c:pt>
                <c:pt idx="21">
                  <c:v>73.397000000000006</c:v>
                </c:pt>
                <c:pt idx="22">
                  <c:v>73.697999999999993</c:v>
                </c:pt>
                <c:pt idx="23">
                  <c:v>74.492000000000004</c:v>
                </c:pt>
                <c:pt idx="24">
                  <c:v>73.793999999999997</c:v>
                </c:pt>
                <c:pt idx="25">
                  <c:v>73.381</c:v>
                </c:pt>
                <c:pt idx="26">
                  <c:v>73</c:v>
                </c:pt>
                <c:pt idx="27">
                  <c:v>73.81</c:v>
                </c:pt>
                <c:pt idx="28">
                  <c:v>74.206000000000003</c:v>
                </c:pt>
                <c:pt idx="29">
                  <c:v>74.143000000000001</c:v>
                </c:pt>
                <c:pt idx="30">
                  <c:v>73.745999999999995</c:v>
                </c:pt>
                <c:pt idx="31">
                  <c:v>74.856999999999999</c:v>
                </c:pt>
                <c:pt idx="32">
                  <c:v>74.316999999999993</c:v>
                </c:pt>
                <c:pt idx="33">
                  <c:v>75.316999999999993</c:v>
                </c:pt>
                <c:pt idx="34">
                  <c:v>75.555999999999997</c:v>
                </c:pt>
                <c:pt idx="35">
                  <c:v>75.778000000000006</c:v>
                </c:pt>
                <c:pt idx="36">
                  <c:v>75.951999999999998</c:v>
                </c:pt>
                <c:pt idx="37">
                  <c:v>74.316999999999993</c:v>
                </c:pt>
                <c:pt idx="38">
                  <c:v>77.159000000000006</c:v>
                </c:pt>
                <c:pt idx="39">
                  <c:v>78.016000000000005</c:v>
                </c:pt>
                <c:pt idx="40">
                  <c:v>78.905000000000001</c:v>
                </c:pt>
                <c:pt idx="41">
                  <c:v>80.094999999999999</c:v>
                </c:pt>
                <c:pt idx="42">
                  <c:v>80.667000000000002</c:v>
                </c:pt>
                <c:pt idx="43">
                  <c:v>82.126999999999995</c:v>
                </c:pt>
                <c:pt idx="44">
                  <c:v>84.364999999999995</c:v>
                </c:pt>
                <c:pt idx="45">
                  <c:v>86.524000000000001</c:v>
                </c:pt>
                <c:pt idx="46">
                  <c:v>89.364999999999995</c:v>
                </c:pt>
                <c:pt idx="47">
                  <c:v>92.793999999999997</c:v>
                </c:pt>
                <c:pt idx="48">
                  <c:v>97.221999999999994</c:v>
                </c:pt>
                <c:pt idx="49">
                  <c:v>103.048</c:v>
                </c:pt>
                <c:pt idx="50">
                  <c:v>111.30200000000001</c:v>
                </c:pt>
                <c:pt idx="51">
                  <c:v>119.952</c:v>
                </c:pt>
                <c:pt idx="52">
                  <c:v>132.92099999999999</c:v>
                </c:pt>
                <c:pt idx="53">
                  <c:v>148.96799999999999</c:v>
                </c:pt>
                <c:pt idx="54">
                  <c:v>163.74600000000001</c:v>
                </c:pt>
                <c:pt idx="55">
                  <c:v>181.143</c:v>
                </c:pt>
                <c:pt idx="56">
                  <c:v>197.27</c:v>
                </c:pt>
                <c:pt idx="57">
                  <c:v>210.58699999999999</c:v>
                </c:pt>
                <c:pt idx="58">
                  <c:v>221.68299999999999</c:v>
                </c:pt>
                <c:pt idx="59">
                  <c:v>227.82499999999999</c:v>
                </c:pt>
                <c:pt idx="60">
                  <c:v>231.15899999999999</c:v>
                </c:pt>
                <c:pt idx="61">
                  <c:v>231.07900000000001</c:v>
                </c:pt>
                <c:pt idx="62">
                  <c:v>229.03200000000001</c:v>
                </c:pt>
                <c:pt idx="63">
                  <c:v>222.58699999999999</c:v>
                </c:pt>
                <c:pt idx="64">
                  <c:v>211.25399999999999</c:v>
                </c:pt>
                <c:pt idx="65">
                  <c:v>191.06299999999999</c:v>
                </c:pt>
                <c:pt idx="66">
                  <c:v>163.36500000000001</c:v>
                </c:pt>
                <c:pt idx="67">
                  <c:v>126.30200000000001</c:v>
                </c:pt>
                <c:pt idx="68">
                  <c:v>91.667000000000002</c:v>
                </c:pt>
                <c:pt idx="69">
                  <c:v>73.619</c:v>
                </c:pt>
                <c:pt idx="70">
                  <c:v>71.397000000000006</c:v>
                </c:pt>
                <c:pt idx="71">
                  <c:v>70.412999999999997</c:v>
                </c:pt>
                <c:pt idx="72">
                  <c:v>71.983999999999995</c:v>
                </c:pt>
                <c:pt idx="73">
                  <c:v>73.793999999999997</c:v>
                </c:pt>
                <c:pt idx="74">
                  <c:v>78.078999999999994</c:v>
                </c:pt>
                <c:pt idx="75">
                  <c:v>81.840999999999994</c:v>
                </c:pt>
                <c:pt idx="76">
                  <c:v>88.254000000000005</c:v>
                </c:pt>
                <c:pt idx="77">
                  <c:v>97.254000000000005</c:v>
                </c:pt>
                <c:pt idx="78">
                  <c:v>106.667</c:v>
                </c:pt>
                <c:pt idx="79">
                  <c:v>119.048</c:v>
                </c:pt>
                <c:pt idx="80">
                  <c:v>131.55600000000001</c:v>
                </c:pt>
                <c:pt idx="81">
                  <c:v>144.34899999999999</c:v>
                </c:pt>
                <c:pt idx="82">
                  <c:v>154.762</c:v>
                </c:pt>
                <c:pt idx="83">
                  <c:v>163.714</c:v>
                </c:pt>
                <c:pt idx="84">
                  <c:v>171.31700000000001</c:v>
                </c:pt>
                <c:pt idx="85">
                  <c:v>174.762</c:v>
                </c:pt>
                <c:pt idx="86">
                  <c:v>177.857</c:v>
                </c:pt>
                <c:pt idx="87">
                  <c:v>175.762</c:v>
                </c:pt>
                <c:pt idx="88">
                  <c:v>170.93700000000001</c:v>
                </c:pt>
                <c:pt idx="89">
                  <c:v>160.11099999999999</c:v>
                </c:pt>
                <c:pt idx="90">
                  <c:v>141.77799999999999</c:v>
                </c:pt>
                <c:pt idx="91">
                  <c:v>117.39700000000001</c:v>
                </c:pt>
                <c:pt idx="92">
                  <c:v>88.983999999999995</c:v>
                </c:pt>
                <c:pt idx="93">
                  <c:v>68.921000000000006</c:v>
                </c:pt>
                <c:pt idx="94">
                  <c:v>61.444000000000003</c:v>
                </c:pt>
                <c:pt idx="95">
                  <c:v>59.54</c:v>
                </c:pt>
                <c:pt idx="96">
                  <c:v>60.27</c:v>
                </c:pt>
                <c:pt idx="97">
                  <c:v>60.110999999999997</c:v>
                </c:pt>
                <c:pt idx="98">
                  <c:v>59.348999999999997</c:v>
                </c:pt>
                <c:pt idx="99">
                  <c:v>58.491999999999997</c:v>
                </c:pt>
                <c:pt idx="100">
                  <c:v>59.81</c:v>
                </c:pt>
                <c:pt idx="101">
                  <c:v>59.793999999999997</c:v>
                </c:pt>
                <c:pt idx="102">
                  <c:v>59.110999999999997</c:v>
                </c:pt>
                <c:pt idx="103">
                  <c:v>60.206000000000003</c:v>
                </c:pt>
                <c:pt idx="104">
                  <c:v>59.412999999999997</c:v>
                </c:pt>
                <c:pt idx="105">
                  <c:v>60.031999999999996</c:v>
                </c:pt>
                <c:pt idx="106">
                  <c:v>59.429000000000002</c:v>
                </c:pt>
                <c:pt idx="107">
                  <c:v>57.825000000000003</c:v>
                </c:pt>
                <c:pt idx="108">
                  <c:v>59.079000000000001</c:v>
                </c:pt>
                <c:pt idx="109">
                  <c:v>59.19</c:v>
                </c:pt>
                <c:pt idx="110">
                  <c:v>59.54</c:v>
                </c:pt>
                <c:pt idx="111">
                  <c:v>58.127000000000002</c:v>
                </c:pt>
                <c:pt idx="112">
                  <c:v>59.19</c:v>
                </c:pt>
                <c:pt idx="113">
                  <c:v>58.856999999999999</c:v>
                </c:pt>
                <c:pt idx="114">
                  <c:v>58.46</c:v>
                </c:pt>
                <c:pt idx="115">
                  <c:v>57.841000000000001</c:v>
                </c:pt>
                <c:pt idx="116">
                  <c:v>58.841000000000001</c:v>
                </c:pt>
                <c:pt idx="117">
                  <c:v>58.524000000000001</c:v>
                </c:pt>
                <c:pt idx="118">
                  <c:v>57.46</c:v>
                </c:pt>
                <c:pt idx="119">
                  <c:v>58.667000000000002</c:v>
                </c:pt>
                <c:pt idx="120">
                  <c:v>57.968000000000004</c:v>
                </c:pt>
                <c:pt idx="121">
                  <c:v>59.286000000000001</c:v>
                </c:pt>
                <c:pt idx="122">
                  <c:v>59.143000000000001</c:v>
                </c:pt>
                <c:pt idx="123">
                  <c:v>59.825000000000003</c:v>
                </c:pt>
                <c:pt idx="124">
                  <c:v>59.206000000000003</c:v>
                </c:pt>
                <c:pt idx="125">
                  <c:v>59.54</c:v>
                </c:pt>
                <c:pt idx="126">
                  <c:v>59.683</c:v>
                </c:pt>
                <c:pt idx="127">
                  <c:v>58.174999999999997</c:v>
                </c:pt>
                <c:pt idx="128">
                  <c:v>57.317</c:v>
                </c:pt>
                <c:pt idx="129">
                  <c:v>56.683</c:v>
                </c:pt>
                <c:pt idx="130">
                  <c:v>55.762</c:v>
                </c:pt>
                <c:pt idx="131">
                  <c:v>56.19</c:v>
                </c:pt>
                <c:pt idx="132">
                  <c:v>55.570999999999998</c:v>
                </c:pt>
                <c:pt idx="133">
                  <c:v>53.381</c:v>
                </c:pt>
                <c:pt idx="134">
                  <c:v>55.19</c:v>
                </c:pt>
                <c:pt idx="135">
                  <c:v>54.73</c:v>
                </c:pt>
                <c:pt idx="136">
                  <c:v>53.491999999999997</c:v>
                </c:pt>
                <c:pt idx="137">
                  <c:v>53.936999999999998</c:v>
                </c:pt>
                <c:pt idx="138">
                  <c:v>54.777999999999999</c:v>
                </c:pt>
                <c:pt idx="139">
                  <c:v>54.19</c:v>
                </c:pt>
                <c:pt idx="140">
                  <c:v>54.508000000000003</c:v>
                </c:pt>
                <c:pt idx="141">
                  <c:v>53.936999999999998</c:v>
                </c:pt>
                <c:pt idx="142">
                  <c:v>52.984000000000002</c:v>
                </c:pt>
                <c:pt idx="143">
                  <c:v>54.286000000000001</c:v>
                </c:pt>
                <c:pt idx="144">
                  <c:v>54.365000000000002</c:v>
                </c:pt>
                <c:pt idx="145">
                  <c:v>53.46</c:v>
                </c:pt>
                <c:pt idx="146">
                  <c:v>53.094999999999999</c:v>
                </c:pt>
                <c:pt idx="147">
                  <c:v>52.570999999999998</c:v>
                </c:pt>
                <c:pt idx="148">
                  <c:v>52.73</c:v>
                </c:pt>
                <c:pt idx="149">
                  <c:v>52.079000000000001</c:v>
                </c:pt>
                <c:pt idx="150">
                  <c:v>52.889000000000003</c:v>
                </c:pt>
                <c:pt idx="151">
                  <c:v>52.634999999999998</c:v>
                </c:pt>
                <c:pt idx="152">
                  <c:v>52.555999999999997</c:v>
                </c:pt>
                <c:pt idx="153">
                  <c:v>54.079000000000001</c:v>
                </c:pt>
                <c:pt idx="154">
                  <c:v>53.667000000000002</c:v>
                </c:pt>
                <c:pt idx="155">
                  <c:v>52.54</c:v>
                </c:pt>
                <c:pt idx="156">
                  <c:v>53.698</c:v>
                </c:pt>
                <c:pt idx="157">
                  <c:v>52.872999999999998</c:v>
                </c:pt>
                <c:pt idx="158">
                  <c:v>53.555999999999997</c:v>
                </c:pt>
                <c:pt idx="159">
                  <c:v>51.777999999999999</c:v>
                </c:pt>
                <c:pt idx="160">
                  <c:v>51.429000000000002</c:v>
                </c:pt>
                <c:pt idx="161">
                  <c:v>50.444000000000003</c:v>
                </c:pt>
                <c:pt idx="162">
                  <c:v>51.253999999999998</c:v>
                </c:pt>
                <c:pt idx="163">
                  <c:v>50.412999999999997</c:v>
                </c:pt>
                <c:pt idx="164">
                  <c:v>51.079000000000001</c:v>
                </c:pt>
                <c:pt idx="165">
                  <c:v>48.19</c:v>
                </c:pt>
                <c:pt idx="166">
                  <c:v>50.048000000000002</c:v>
                </c:pt>
                <c:pt idx="167">
                  <c:v>49.777999999999999</c:v>
                </c:pt>
                <c:pt idx="168">
                  <c:v>48.698</c:v>
                </c:pt>
                <c:pt idx="169">
                  <c:v>47.238</c:v>
                </c:pt>
                <c:pt idx="170">
                  <c:v>48.54</c:v>
                </c:pt>
                <c:pt idx="171">
                  <c:v>48.54</c:v>
                </c:pt>
                <c:pt idx="172">
                  <c:v>47.713999999999999</c:v>
                </c:pt>
                <c:pt idx="173">
                  <c:v>47.920999999999999</c:v>
                </c:pt>
                <c:pt idx="174">
                  <c:v>47.951999999999998</c:v>
                </c:pt>
                <c:pt idx="175">
                  <c:v>48.856999999999999</c:v>
                </c:pt>
                <c:pt idx="176">
                  <c:v>47.73</c:v>
                </c:pt>
                <c:pt idx="177">
                  <c:v>46.381</c:v>
                </c:pt>
                <c:pt idx="178">
                  <c:v>46.698</c:v>
                </c:pt>
                <c:pt idx="179">
                  <c:v>47.936999999999998</c:v>
                </c:pt>
                <c:pt idx="180">
                  <c:v>46.793999999999997</c:v>
                </c:pt>
                <c:pt idx="181">
                  <c:v>47.429000000000002</c:v>
                </c:pt>
                <c:pt idx="182">
                  <c:v>47.348999999999997</c:v>
                </c:pt>
                <c:pt idx="183">
                  <c:v>46.936999999999998</c:v>
                </c:pt>
                <c:pt idx="184">
                  <c:v>47.365000000000002</c:v>
                </c:pt>
                <c:pt idx="185">
                  <c:v>46.286000000000001</c:v>
                </c:pt>
                <c:pt idx="186">
                  <c:v>48.222000000000001</c:v>
                </c:pt>
                <c:pt idx="187">
                  <c:v>47.317</c:v>
                </c:pt>
                <c:pt idx="188">
                  <c:v>47.031999999999996</c:v>
                </c:pt>
                <c:pt idx="189">
                  <c:v>46.793999999999997</c:v>
                </c:pt>
                <c:pt idx="190">
                  <c:v>47.222000000000001</c:v>
                </c:pt>
                <c:pt idx="191">
                  <c:v>47.015999999999998</c:v>
                </c:pt>
                <c:pt idx="192">
                  <c:v>46.524000000000001</c:v>
                </c:pt>
                <c:pt idx="193">
                  <c:v>47.206000000000003</c:v>
                </c:pt>
                <c:pt idx="194">
                  <c:v>46.951999999999998</c:v>
                </c:pt>
                <c:pt idx="195">
                  <c:v>46.872999999999998</c:v>
                </c:pt>
                <c:pt idx="196">
                  <c:v>46.619</c:v>
                </c:pt>
                <c:pt idx="197">
                  <c:v>46.27</c:v>
                </c:pt>
                <c:pt idx="198">
                  <c:v>46.619</c:v>
                </c:pt>
                <c:pt idx="199">
                  <c:v>46.46</c:v>
                </c:pt>
                <c:pt idx="200">
                  <c:v>46.048000000000002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73.070296520557335</c:v>
                </c:pt>
                <c:pt idx="1">
                  <c:v>73.147653783889382</c:v>
                </c:pt>
                <c:pt idx="2">
                  <c:v>73.22433310494074</c:v>
                </c:pt>
                <c:pt idx="3">
                  <c:v>73.30023226914409</c:v>
                </c:pt>
                <c:pt idx="4">
                  <c:v>73.375236622296669</c:v>
                </c:pt>
                <c:pt idx="5">
                  <c:v>73.449217841999953</c:v>
                </c:pt>
                <c:pt idx="6">
                  <c:v>73.522032634577755</c:v>
                </c:pt>
                <c:pt idx="7">
                  <c:v>73.593521363873322</c:v>
                </c:pt>
                <c:pt idx="8">
                  <c:v>73.663506622178502</c:v>
                </c:pt>
                <c:pt idx="9">
                  <c:v>73.731791758662553</c:v>
                </c:pt>
                <c:pt idx="10">
                  <c:v>73.798159387575339</c:v>
                </c:pt>
                <c:pt idx="11">
                  <c:v>73.862369908026523</c:v>
                </c:pt>
                <c:pt idx="12">
                  <c:v>73.924160080603755</c:v>
                </c:pt>
                <c:pt idx="13">
                  <c:v>73.983241725552148</c:v>
                </c:pt>
                <c:pt idx="14">
                  <c:v>74.039300635920043</c:v>
                </c:pt>
                <c:pt idx="15">
                  <c:v>74.091995841916841</c:v>
                </c:pt>
                <c:pt idx="16">
                  <c:v>74.140959427157654</c:v>
                </c:pt>
                <c:pt idx="17">
                  <c:v>74.185797194393189</c:v>
                </c:pt>
                <c:pt idx="18">
                  <c:v>74.22609062334098</c:v>
                </c:pt>
                <c:pt idx="19">
                  <c:v>74.261400778002127</c:v>
                </c:pt>
                <c:pt idx="20">
                  <c:v>74.291275134398802</c:v>
                </c:pt>
                <c:pt idx="21">
                  <c:v>74.315258749407278</c:v>
                </c:pt>
                <c:pt idx="22">
                  <c:v>74.332911823156437</c:v>
                </c:pt>
                <c:pt idx="23">
                  <c:v>74.343836574101005</c:v>
                </c:pt>
                <c:pt idx="24">
                  <c:v>74.347717502850657</c:v>
                </c:pt>
                <c:pt idx="25">
                  <c:v>74.344380618185951</c:v>
                </c:pt>
                <c:pt idx="26">
                  <c:v>74.333879067679831</c:v>
                </c:pt>
                <c:pt idx="27">
                  <c:v>74.31661484878336</c:v>
                </c:pt>
                <c:pt idx="28">
                  <c:v>74.293508802060771</c:v>
                </c:pt>
                <c:pt idx="29">
                  <c:v>74.266233737055131</c:v>
                </c:pt>
                <c:pt idx="30">
                  <c:v>74.237528010407473</c:v>
                </c:pt>
                <c:pt idx="31">
                  <c:v>74.211608695428524</c:v>
                </c:pt>
                <c:pt idx="32">
                  <c:v>74.194703991115091</c:v>
                </c:pt>
                <c:pt idx="33">
                  <c:v>74.195722861414296</c:v>
                </c:pt>
                <c:pt idx="34">
                  <c:v>74.227075055482814</c:v>
                </c:pt>
                <c:pt idx="35">
                  <c:v>74.305645539660063</c:v>
                </c:pt>
                <c:pt idx="36">
                  <c:v>74.453912936893857</c:v>
                </c:pt>
                <c:pt idx="37">
                  <c:v>74.701181055000319</c:v>
                </c:pt>
                <c:pt idx="38">
                  <c:v>75.084865765859007</c:v>
                </c:pt>
                <c:pt idx="39">
                  <c:v>75.651746992820577</c:v>
                </c:pt>
                <c:pt idx="40">
                  <c:v>76.459059139956992</c:v>
                </c:pt>
                <c:pt idx="41">
                  <c:v>77.575256106429492</c:v>
                </c:pt>
                <c:pt idx="42">
                  <c:v>79.080253707726982</c:v>
                </c:pt>
                <c:pt idx="43">
                  <c:v>81.064928869117594</c:v>
                </c:pt>
                <c:pt idx="44">
                  <c:v>83.629648309013319</c:v>
                </c:pt>
                <c:pt idx="45">
                  <c:v>86.881616738595326</c:v>
                </c:pt>
                <c:pt idx="46">
                  <c:v>90.930882158907437</c:v>
                </c:pt>
                <c:pt idx="47">
                  <c:v>95.884917771633866</c:v>
                </c:pt>
                <c:pt idx="48">
                  <c:v>101.84181693489577</c:v>
                </c:pt>
                <c:pt idx="49">
                  <c:v>108.88228531845249</c:v>
                </c:pt>
                <c:pt idx="50">
                  <c:v>117.06078309305148</c:v>
                </c:pt>
                <c:pt idx="51">
                  <c:v>126.396343200012</c:v>
                </c:pt>
                <c:pt idx="52">
                  <c:v>136.86374229673626</c:v>
                </c:pt>
                <c:pt idx="53">
                  <c:v>148.38576729914379</c:v>
                </c:pt>
                <c:pt idx="54">
                  <c:v>160.82710855522919</c:v>
                </c:pt>
                <c:pt idx="55">
                  <c:v>173.98930631435798</c:v>
                </c:pt>
                <c:pt idx="56">
                  <c:v>187.60265148526051</c:v>
                </c:pt>
                <c:pt idx="57">
                  <c:v>201.30268277410642</c:v>
                </c:pt>
                <c:pt idx="58">
                  <c:v>214.56639770537262</c:v>
                </c:pt>
                <c:pt idx="59">
                  <c:v>226.57957629618252</c:v>
                </c:pt>
                <c:pt idx="60">
                  <c:v>236.04542915121948</c:v>
                </c:pt>
                <c:pt idx="61">
                  <c:v>241.05675909643284</c:v>
                </c:pt>
                <c:pt idx="62">
                  <c:v>239.28963106743731</c:v>
                </c:pt>
                <c:pt idx="63">
                  <c:v>228.75230992201705</c:v>
                </c:pt>
                <c:pt idx="64">
                  <c:v>208.96034270158435</c:v>
                </c:pt>
                <c:pt idx="65">
                  <c:v>181.86162510493102</c:v>
                </c:pt>
                <c:pt idx="66">
                  <c:v>151.67138988531667</c:v>
                </c:pt>
                <c:pt idx="67">
                  <c:v>123.41347043133074</c:v>
                </c:pt>
                <c:pt idx="68">
                  <c:v>100.98294989551574</c:v>
                </c:pt>
                <c:pt idx="69">
                  <c:v>85.953356049946265</c:v>
                </c:pt>
                <c:pt idx="70">
                  <c:v>77.716863108876311</c:v>
                </c:pt>
                <c:pt idx="71">
                  <c:v>74.534301830666692</c:v>
                </c:pt>
                <c:pt idx="72">
                  <c:v>74.627301310491845</c:v>
                </c:pt>
                <c:pt idx="73">
                  <c:v>76.759460409751554</c:v>
                </c:pt>
                <c:pt idx="74">
                  <c:v>80.296950774330142</c:v>
                </c:pt>
                <c:pt idx="75">
                  <c:v>85.016547154536767</c:v>
                </c:pt>
                <c:pt idx="76">
                  <c:v>90.893462474693081</c:v>
                </c:pt>
                <c:pt idx="77">
                  <c:v>97.959375983213775</c:v>
                </c:pt>
                <c:pt idx="78">
                  <c:v>106.22687928878841</c:v>
                </c:pt>
                <c:pt idx="79">
                  <c:v>115.65168037633113</c:v>
                </c:pt>
                <c:pt idx="80">
                  <c:v>126.11106093691168</c:v>
                </c:pt>
                <c:pt idx="81">
                  <c:v>137.38556873152788</c:v>
                </c:pt>
                <c:pt idx="82">
                  <c:v>149.12930600680664</c:v>
                </c:pt>
                <c:pt idx="83">
                  <c:v>160.80411141593666</c:v>
                </c:pt>
                <c:pt idx="84">
                  <c:v>171.55248126424709</c:v>
                </c:pt>
                <c:pt idx="85">
                  <c:v>180.03295031022415</c:v>
                </c:pt>
                <c:pt idx="86">
                  <c:v>184.3661341781625</c:v>
                </c:pt>
                <c:pt idx="87">
                  <c:v>182.458253039016</c:v>
                </c:pt>
                <c:pt idx="88">
                  <c:v>172.86008340759628</c:v>
                </c:pt>
                <c:pt idx="89">
                  <c:v>155.85417262407211</c:v>
                </c:pt>
                <c:pt idx="90">
                  <c:v>133.97144375609346</c:v>
                </c:pt>
                <c:pt idx="91">
                  <c:v>111.27689157748925</c:v>
                </c:pt>
                <c:pt idx="92">
                  <c:v>91.682394602927985</c:v>
                </c:pt>
                <c:pt idx="93">
                  <c:v>77.406808103772221</c:v>
                </c:pt>
                <c:pt idx="94">
                  <c:v>68.562538177515364</c:v>
                </c:pt>
                <c:pt idx="95">
                  <c:v>63.864790835052524</c:v>
                </c:pt>
                <c:pt idx="96">
                  <c:v>61.689278454856399</c:v>
                </c:pt>
                <c:pt idx="97">
                  <c:v>60.769580246160253</c:v>
                </c:pt>
                <c:pt idx="98">
                  <c:v>60.369026126650283</c:v>
                </c:pt>
                <c:pt idx="99">
                  <c:v>60.148342824610992</c:v>
                </c:pt>
                <c:pt idx="100">
                  <c:v>59.980437128460586</c:v>
                </c:pt>
                <c:pt idx="101">
                  <c:v>59.825999576817161</c:v>
                </c:pt>
                <c:pt idx="102">
                  <c:v>59.674892552454565</c:v>
                </c:pt>
                <c:pt idx="103">
                  <c:v>59.524928240237983</c:v>
                </c:pt>
                <c:pt idx="104">
                  <c:v>59.375746330265557</c:v>
                </c:pt>
                <c:pt idx="105">
                  <c:v>59.227402711527581</c:v>
                </c:pt>
                <c:pt idx="106">
                  <c:v>59.080151112878703</c:v>
                </c:pt>
                <c:pt idx="107">
                  <c:v>58.934499750750518</c:v>
                </c:pt>
                <c:pt idx="108">
                  <c:v>58.791359803875814</c:v>
                </c:pt>
                <c:pt idx="109">
                  <c:v>58.652262166966544</c:v>
                </c:pt>
                <c:pt idx="110">
                  <c:v>58.519637486651924</c:v>
                </c:pt>
                <c:pt idx="111">
                  <c:v>58.397137777749805</c:v>
                </c:pt>
                <c:pt idx="112">
                  <c:v>58.289945951153953</c:v>
                </c:pt>
                <c:pt idx="113">
                  <c:v>58.204978759096463</c:v>
                </c:pt>
                <c:pt idx="114">
                  <c:v>58.150848676530416</c:v>
                </c:pt>
                <c:pt idx="115">
                  <c:v>58.137425936232546</c:v>
                </c:pt>
                <c:pt idx="116">
                  <c:v>58.174846807153941</c:v>
                </c:pt>
                <c:pt idx="117">
                  <c:v>58.271843942669626</c:v>
                </c:pt>
                <c:pt idx="118">
                  <c:v>58.433288589263334</c:v>
                </c:pt>
                <c:pt idx="119">
                  <c:v>58.656779872557912</c:v>
                </c:pt>
                <c:pt idx="120">
                  <c:v>58.928081864637356</c:v>
                </c:pt>
                <c:pt idx="121">
                  <c:v>59.215687615834746</c:v>
                </c:pt>
                <c:pt idx="122">
                  <c:v>59.466590337779813</c:v>
                </c:pt>
                <c:pt idx="123">
                  <c:v>59.60836342004108</c:v>
                </c:pt>
                <c:pt idx="124">
                  <c:v>59.563973457896076</c:v>
                </c:pt>
                <c:pt idx="125">
                  <c:v>59.280424282590836</c:v>
                </c:pt>
                <c:pt idx="126">
                  <c:v>58.75974938360725</c:v>
                </c:pt>
                <c:pt idx="127">
                  <c:v>58.07098150912676</c:v>
                </c:pt>
                <c:pt idx="128">
                  <c:v>57.328564104281092</c:v>
                </c:pt>
                <c:pt idx="129">
                  <c:v>56.646149706886078</c:v>
                </c:pt>
                <c:pt idx="130">
                  <c:v>56.094381212623503</c:v>
                </c:pt>
                <c:pt idx="131">
                  <c:v>55.68707893487214</c:v>
                </c:pt>
                <c:pt idx="132">
                  <c:v>55.396893310487499</c:v>
                </c:pt>
                <c:pt idx="133">
                  <c:v>55.182348605216113</c:v>
                </c:pt>
                <c:pt idx="134">
                  <c:v>55.007966262978201</c:v>
                </c:pt>
                <c:pt idx="135">
                  <c:v>54.851321872020812</c:v>
                </c:pt>
                <c:pt idx="136">
                  <c:v>54.70114873196394</c:v>
                </c:pt>
                <c:pt idx="137">
                  <c:v>54.55280940000906</c:v>
                </c:pt>
                <c:pt idx="138">
                  <c:v>54.404737313324667</c:v>
                </c:pt>
                <c:pt idx="139">
                  <c:v>54.256562130490884</c:v>
                </c:pt>
                <c:pt idx="140">
                  <c:v>54.108396911482515</c:v>
                </c:pt>
                <c:pt idx="141">
                  <c:v>53.960703909598863</c:v>
                </c:pt>
                <c:pt idx="142">
                  <c:v>53.814423555289288</c:v>
                </c:pt>
                <c:pt idx="143">
                  <c:v>53.671247507151108</c:v>
                </c:pt>
                <c:pt idx="144">
                  <c:v>53.53398355601847</c:v>
                </c:pt>
                <c:pt idx="145">
                  <c:v>53.406938849161669</c:v>
                </c:pt>
                <c:pt idx="146">
                  <c:v>53.296175416190351</c:v>
                </c:pt>
                <c:pt idx="147">
                  <c:v>53.209394711127104</c:v>
                </c:pt>
                <c:pt idx="148">
                  <c:v>53.155116451607171</c:v>
                </c:pt>
                <c:pt idx="149">
                  <c:v>53.140781615265929</c:v>
                </c:pt>
                <c:pt idx="150">
                  <c:v>53.169527970553496</c:v>
                </c:pt>
                <c:pt idx="151">
                  <c:v>53.235836412433713</c:v>
                </c:pt>
                <c:pt idx="152">
                  <c:v>53.321214379795784</c:v>
                </c:pt>
                <c:pt idx="153">
                  <c:v>53.392426249322618</c:v>
                </c:pt>
                <c:pt idx="154">
                  <c:v>53.405535514467708</c:v>
                </c:pt>
                <c:pt idx="155">
                  <c:v>53.317532301381199</c:v>
                </c:pt>
                <c:pt idx="156">
                  <c:v>53.102823956034904</c:v>
                </c:pt>
                <c:pt idx="157">
                  <c:v>52.766652049125319</c:v>
                </c:pt>
                <c:pt idx="158">
                  <c:v>52.346475713063185</c:v>
                </c:pt>
                <c:pt idx="159">
                  <c:v>51.898481218940844</c:v>
                </c:pt>
                <c:pt idx="160">
                  <c:v>51.476081861415807</c:v>
                </c:pt>
                <c:pt idx="161">
                  <c:v>51.112505395650324</c:v>
                </c:pt>
                <c:pt idx="162">
                  <c:v>50.815771887683482</c:v>
                </c:pt>
                <c:pt idx="163">
                  <c:v>50.57534187737923</c:v>
                </c:pt>
                <c:pt idx="164">
                  <c:v>50.373320244860672</c:v>
                </c:pt>
                <c:pt idx="165">
                  <c:v>50.193264462078744</c:v>
                </c:pt>
                <c:pt idx="166">
                  <c:v>50.023932854424459</c:v>
                </c:pt>
                <c:pt idx="167">
                  <c:v>49.859137720568711</c:v>
                </c:pt>
                <c:pt idx="168">
                  <c:v>49.696053906790233</c:v>
                </c:pt>
                <c:pt idx="169">
                  <c:v>49.53360379696187</c:v>
                </c:pt>
                <c:pt idx="170">
                  <c:v>49.371452716132374</c:v>
                </c:pt>
                <c:pt idx="171">
                  <c:v>49.209528920703164</c:v>
                </c:pt>
                <c:pt idx="172">
                  <c:v>49.047837326291365</c:v>
                </c:pt>
                <c:pt idx="173">
                  <c:v>48.886399268826381</c:v>
                </c:pt>
                <c:pt idx="174">
                  <c:v>48.72523610824507</c:v>
                </c:pt>
                <c:pt idx="175">
                  <c:v>48.564365560396375</c:v>
                </c:pt>
                <c:pt idx="176">
                  <c:v>48.403801184328977</c:v>
                </c:pt>
                <c:pt idx="177">
                  <c:v>48.243552563288098</c:v>
                </c:pt>
                <c:pt idx="178">
                  <c:v>48.083625634987285</c:v>
                </c:pt>
                <c:pt idx="179">
                  <c:v>47.924023059302137</c:v>
                </c:pt>
                <c:pt idx="180">
                  <c:v>47.764744595443588</c:v>
                </c:pt>
                <c:pt idx="181">
                  <c:v>47.605787476036006</c:v>
                </c:pt>
                <c:pt idx="182">
                  <c:v>47.447146769439151</c:v>
                </c:pt>
                <c:pt idx="183">
                  <c:v>47.28881572383974</c:v>
                </c:pt>
                <c:pt idx="184">
                  <c:v>47.13078608845661</c:v>
                </c:pt>
                <c:pt idx="185">
                  <c:v>46.973048408787989</c:v>
                </c:pt>
                <c:pt idx="186">
                  <c:v>46.815592294178913</c:v>
                </c:pt>
                <c:pt idx="187">
                  <c:v>46.658406657098006</c:v>
                </c:pt>
                <c:pt idx="188">
                  <c:v>46.501479924396847</c:v>
                </c:pt>
                <c:pt idx="189">
                  <c:v>46.344800221500869</c:v>
                </c:pt>
                <c:pt idx="190">
                  <c:v>46.188355530972146</c:v>
                </c:pt>
                <c:pt idx="191">
                  <c:v>46.032133827218011</c:v>
                </c:pt>
                <c:pt idx="192">
                  <c:v>45.876123189322556</c:v>
                </c:pt>
                <c:pt idx="193">
                  <c:v>45.720311894074932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73.070296520146613</c:v>
                </c:pt>
                <c:pt idx="1">
                  <c:v>73.147653782958713</c:v>
                </c:pt>
                <c:pt idx="2">
                  <c:v>73.224333102858353</c:v>
                </c:pt>
                <c:pt idx="3">
                  <c:v>73.300232264543112</c:v>
                </c:pt>
                <c:pt idx="4">
                  <c:v>73.375236612258263</c:v>
                </c:pt>
                <c:pt idx="5">
                  <c:v>73.449217820372596</c:v>
                </c:pt>
                <c:pt idx="6">
                  <c:v>73.522032588566191</c:v>
                </c:pt>
                <c:pt idx="7">
                  <c:v>73.593521267211486</c:v>
                </c:pt>
                <c:pt idx="8">
                  <c:v>73.66350642165385</c:v>
                </c:pt>
                <c:pt idx="9">
                  <c:v>73.731791347886542</c:v>
                </c:pt>
                <c:pt idx="10">
                  <c:v>73.798158556640431</c:v>
                </c:pt>
                <c:pt idx="11">
                  <c:v>73.862368248234986</c:v>
                </c:pt>
                <c:pt idx="12">
                  <c:v>73.92415680670905</c:v>
                </c:pt>
                <c:pt idx="13">
                  <c:v>73.983235348786053</c:v>
                </c:pt>
                <c:pt idx="14">
                  <c:v>74.039288371108384</c:v>
                </c:pt>
                <c:pt idx="15">
                  <c:v>74.091972547818955</c:v>
                </c:pt>
                <c:pt idx="16">
                  <c:v>74.14091573982536</c:v>
                </c:pt>
                <c:pt idx="17">
                  <c:v>74.185716286708626</c:v>
                </c:pt>
                <c:pt idx="18">
                  <c:v>74.225942661871386</c:v>
                </c:pt>
                <c:pt idx="19">
                  <c:v>74.261133580670503</c:v>
                </c:pt>
                <c:pt idx="20">
                  <c:v>74.290798659294097</c:v>
                </c:pt>
                <c:pt idx="21">
                  <c:v>74.31441972821888</c:v>
                </c:pt>
                <c:pt idx="22">
                  <c:v>74.331452907248689</c:v>
                </c:pt>
                <c:pt idx="23">
                  <c:v>74.341331548273288</c:v>
                </c:pt>
                <c:pt idx="24">
                  <c:v>74.343470145781311</c:v>
                </c:pt>
                <c:pt idx="25">
                  <c:v>74.337269302552968</c:v>
                </c:pt>
                <c:pt idx="26">
                  <c:v>74.322121817650668</c:v>
                </c:pt>
                <c:pt idx="27">
                  <c:v>74.297419934820681</c:v>
                </c:pt>
                <c:pt idx="28">
                  <c:v>74.262563751075689</c:v>
                </c:pt>
                <c:pt idx="29">
                  <c:v>74.216970737460301</c:v>
                </c:pt>
                <c:pt idx="30">
                  <c:v>74.160086267470675</c:v>
                </c:pt>
                <c:pt idx="31">
                  <c:v>74.091394984901783</c:v>
                </c:pt>
                <c:pt idx="32">
                  <c:v>74.010432774687729</c:v>
                </c:pt>
                <c:pt idx="33">
                  <c:v>73.916799031358693</c:v>
                </c:pt>
                <c:pt idx="34">
                  <c:v>73.810168854871094</c:v>
                </c:pt>
                <c:pt idx="35">
                  <c:v>73.690304748398006</c:v>
                </c:pt>
                <c:pt idx="36">
                  <c:v>73.557067353216539</c:v>
                </c:pt>
                <c:pt idx="37">
                  <c:v>73.410424737968</c:v>
                </c:pt>
                <c:pt idx="38">
                  <c:v>73.250459768318009</c:v>
                </c:pt>
                <c:pt idx="39">
                  <c:v>73.077375121849187</c:v>
                </c:pt>
                <c:pt idx="40">
                  <c:v>72.891495583062152</c:v>
                </c:pt>
                <c:pt idx="41">
                  <c:v>72.693267353049009</c:v>
                </c:pt>
                <c:pt idx="42">
                  <c:v>72.483254233149637</c:v>
                </c:pt>
                <c:pt idx="43">
                  <c:v>72.262130684256647</c:v>
                </c:pt>
                <c:pt idx="44">
                  <c:v>72.030671913643815</c:v>
                </c:pt>
                <c:pt idx="45">
                  <c:v>71.789741288089587</c:v>
                </c:pt>
                <c:pt idx="46">
                  <c:v>71.540275504251426</c:v>
                </c:pt>
                <c:pt idx="47">
                  <c:v>71.283268054347047</c:v>
                </c:pt>
                <c:pt idx="48">
                  <c:v>71.019751599049641</c:v>
                </c:pt>
                <c:pt idx="49">
                  <c:v>70.75077989504986</c:v>
                </c:pt>
                <c:pt idx="50">
                  <c:v>70.477409920531727</c:v>
                </c:pt>
                <c:pt idx="51">
                  <c:v>70.200684800031382</c:v>
                </c:pt>
                <c:pt idx="52">
                  <c:v>69.921618056176783</c:v>
                </c:pt>
                <c:pt idx="53">
                  <c:v>69.641179617414721</c:v>
                </c:pt>
                <c:pt idx="54">
                  <c:v>69.360283897170419</c:v>
                </c:pt>
                <c:pt idx="55">
                  <c:v>69.079780140407124</c:v>
                </c:pt>
                <c:pt idx="56">
                  <c:v>68.800445117035764</c:v>
                </c:pt>
                <c:pt idx="57">
                  <c:v>68.522978135414434</c:v>
                </c:pt>
                <c:pt idx="58">
                  <c:v>68.247998258701841</c:v>
                </c:pt>
                <c:pt idx="59">
                  <c:v>67.976043535422377</c:v>
                </c:pt>
                <c:pt idx="60">
                  <c:v>67.707572004568291</c:v>
                </c:pt>
                <c:pt idx="61">
                  <c:v>67.442964204464786</c:v>
                </c:pt>
                <c:pt idx="62">
                  <c:v>67.182526901653873</c:v>
                </c:pt>
                <c:pt idx="63">
                  <c:v>66.926497758501938</c:v>
                </c:pt>
                <c:pt idx="64">
                  <c:v>66.675050672900056</c:v>
                </c:pt>
                <c:pt idx="65">
                  <c:v>66.4283015469926</c:v>
                </c:pt>
                <c:pt idx="66">
                  <c:v>66.186314271191492</c:v>
                </c:pt>
                <c:pt idx="67">
                  <c:v>65.949106742036037</c:v>
                </c:pt>
                <c:pt idx="68">
                  <c:v>65.716656765443417</c:v>
                </c:pt>
                <c:pt idx="69">
                  <c:v>65.488907728790352</c:v>
                </c:pt>
                <c:pt idx="70">
                  <c:v>65.265773954799201</c:v>
                </c:pt>
                <c:pt idx="71">
                  <c:v>65.047145676562437</c:v>
                </c:pt>
                <c:pt idx="72">
                  <c:v>64.832893595795397</c:v>
                </c:pt>
                <c:pt idx="73">
                  <c:v>64.622873005437398</c:v>
                </c:pt>
                <c:pt idx="74">
                  <c:v>64.41692747312446</c:v>
                </c:pt>
                <c:pt idx="75">
                  <c:v>64.214892094093571</c:v>
                </c:pt>
                <c:pt idx="76">
                  <c:v>64.016596331100033</c:v>
                </c:pt>
                <c:pt idx="77">
                  <c:v>63.821866465339866</c:v>
                </c:pt>
                <c:pt idx="78">
                  <c:v>63.630527686578333</c:v>
                </c:pt>
                <c:pt idx="79">
                  <c:v>63.442405853096894</c:v>
                </c:pt>
                <c:pt idx="80">
                  <c:v>63.257328953048614</c:v>
                </c:pt>
                <c:pt idx="81">
                  <c:v>63.075128298687545</c:v>
                </c:pt>
                <c:pt idx="82">
                  <c:v>62.895639483992056</c:v>
                </c:pt>
                <c:pt idx="83">
                  <c:v>62.718703134675359</c:v>
                </c:pt>
                <c:pt idx="84">
                  <c:v>62.544165477662489</c:v>
                </c:pt>
                <c:pt idx="85">
                  <c:v>62.371878754970503</c:v>
                </c:pt>
                <c:pt idx="86">
                  <c:v>62.201701504676151</c:v>
                </c:pt>
                <c:pt idx="87">
                  <c:v>62.033498729389528</c:v>
                </c:pt>
                <c:pt idx="88">
                  <c:v>61.867141970436847</c:v>
                </c:pt>
                <c:pt idx="89">
                  <c:v>61.702509303841623</c:v>
                </c:pt>
                <c:pt idx="90">
                  <c:v>61.539485272209923</c:v>
                </c:pt>
                <c:pt idx="91">
                  <c:v>61.377960764792938</c:v>
                </c:pt>
                <c:pt idx="92">
                  <c:v>61.217832856326204</c:v>
                </c:pt>
                <c:pt idx="93">
                  <c:v>61.059004613732277</c:v>
                </c:pt>
                <c:pt idx="94">
                  <c:v>60.901384878419591</c:v>
                </c:pt>
                <c:pt idx="95">
                  <c:v>60.744888030705198</c:v>
                </c:pt>
                <c:pt idx="96">
                  <c:v>60.589433741827925</c:v>
                </c:pt>
                <c:pt idx="97">
                  <c:v>60.43494671808557</c:v>
                </c:pt>
                <c:pt idx="98">
                  <c:v>60.281356440817881</c:v>
                </c:pt>
                <c:pt idx="99">
                  <c:v>60.128596905252614</c:v>
                </c:pt>
                <c:pt idx="100">
                  <c:v>59.976606360623549</c:v>
                </c:pt>
                <c:pt idx="101">
                  <c:v>59.825327053447793</c:v>
                </c:pt>
                <c:pt idx="102">
                  <c:v>59.674704975403444</c:v>
                </c:pt>
                <c:pt idx="103">
                  <c:v>59.524689616869757</c:v>
                </c:pt>
                <c:pt idx="104">
                  <c:v>59.375233726871159</c:v>
                </c:pt>
                <c:pt idx="105">
                  <c:v>59.226293079896926</c:v>
                </c:pt>
                <c:pt idx="106">
                  <c:v>59.07782624984371</c:v>
                </c:pt>
                <c:pt idx="107">
                  <c:v>58.92979439114135</c:v>
                </c:pt>
                <c:pt idx="108">
                  <c:v>58.782161026971245</c:v>
                </c:pt>
                <c:pt idx="109">
                  <c:v>58.634891844363189</c:v>
                </c:pt>
                <c:pt idx="110">
                  <c:v>58.487954495861686</c:v>
                </c:pt>
                <c:pt idx="111">
                  <c:v>58.341318407380292</c:v>
                </c:pt>
                <c:pt idx="112">
                  <c:v>58.19495459181244</c:v>
                </c:pt>
                <c:pt idx="113">
                  <c:v>58.048835467937636</c:v>
                </c:pt>
                <c:pt idx="114">
                  <c:v>57.902934684151688</c:v>
                </c:pt>
                <c:pt idx="115">
                  <c:v>57.757226946559811</c:v>
                </c:pt>
                <c:pt idx="116">
                  <c:v>57.611687851000909</c:v>
                </c:pt>
                <c:pt idx="117">
                  <c:v>57.46629371862214</c:v>
                </c:pt>
                <c:pt idx="118">
                  <c:v>57.321021434697755</c:v>
                </c:pt>
                <c:pt idx="119">
                  <c:v>57.175848290483451</c:v>
                </c:pt>
                <c:pt idx="120">
                  <c:v>57.030751828024705</c:v>
                </c:pt>
                <c:pt idx="121">
                  <c:v>56.885709687993383</c:v>
                </c:pt>
                <c:pt idx="122">
                  <c:v>56.740699460816813</c:v>
                </c:pt>
                <c:pt idx="123">
                  <c:v>56.595698541589911</c:v>
                </c:pt>
                <c:pt idx="124">
                  <c:v>56.450683989526176</c:v>
                </c:pt>
                <c:pt idx="125">
                  <c:v>56.305632393011408</c:v>
                </c:pt>
                <c:pt idx="126">
                  <c:v>56.160519741673653</c:v>
                </c:pt>
                <c:pt idx="127">
                  <c:v>56.015321307276693</c:v>
                </c:pt>
                <c:pt idx="128">
                  <c:v>55.870011535677058</c:v>
                </c:pt>
                <c:pt idx="129">
                  <c:v>55.724563952553154</c:v>
                </c:pt>
                <c:pt idx="130">
                  <c:v>55.578951086107537</c:v>
                </c:pt>
                <c:pt idx="131">
                  <c:v>55.433144410446324</c:v>
                </c:pt>
                <c:pt idx="132">
                  <c:v>55.287114313832753</c:v>
                </c:pt>
                <c:pt idx="133">
                  <c:v>55.140830096465407</c:v>
                </c:pt>
                <c:pt idx="134">
                  <c:v>54.994260002811238</c:v>
                </c:pt>
                <c:pt idx="135">
                  <c:v>54.847371293785088</c:v>
                </c:pt>
                <c:pt idx="136">
                  <c:v>54.700130364156784</c:v>
                </c:pt>
                <c:pt idx="137">
                  <c:v>54.552502910427663</c:v>
                </c:pt>
                <c:pt idx="138">
                  <c:v>54.404454153983231</c:v>
                </c:pt>
                <c:pt idx="139">
                  <c:v>54.255949123535075</c:v>
                </c:pt>
                <c:pt idx="140">
                  <c:v>54.106952999650019</c:v>
                </c:pt>
                <c:pt idx="141">
                  <c:v>53.957431522480533</c:v>
                </c:pt>
                <c:pt idx="142">
                  <c:v>53.807351461627839</c:v>
                </c:pt>
                <c:pt idx="143">
                  <c:v>53.656681144389822</c:v>
                </c:pt>
                <c:pt idx="144">
                  <c:v>53.50539103551472</c:v>
                </c:pt>
                <c:pt idx="145">
                  <c:v>53.353454358089735</c:v>
                </c:pt>
                <c:pt idx="146">
                  <c:v>53.200847741494997</c:v>
                </c:pt>
                <c:pt idx="147">
                  <c:v>53.047551878657934</c:v>
                </c:pt>
                <c:pt idx="148">
                  <c:v>52.893552171417426</c:v>
                </c:pt>
                <c:pt idx="149">
                  <c:v>52.738839339960634</c:v>
                </c:pt>
                <c:pt idx="150">
                  <c:v>52.583409970356854</c:v>
                </c:pt>
                <c:pt idx="151">
                  <c:v>52.427266973502029</c:v>
                </c:pt>
                <c:pt idx="152">
                  <c:v>52.270419929572817</c:v>
                </c:pt>
                <c:pt idx="153">
                  <c:v>52.112885294554658</c:v>
                </c:pt>
                <c:pt idx="154">
                  <c:v>51.954686449606442</c:v>
                </c:pt>
                <c:pt idx="155">
                  <c:v>51.795853579857727</c:v>
                </c:pt>
                <c:pt idx="156">
                  <c:v>51.6364233764346</c:v>
                </c:pt>
                <c:pt idx="157">
                  <c:v>51.476438563650369</c:v>
                </c:pt>
                <c:pt idx="158">
                  <c:v>51.315947261822672</c:v>
                </c:pt>
                <c:pt idx="159">
                  <c:v>51.155002204451847</c:v>
                </c:pt>
                <c:pt idx="160">
                  <c:v>50.993659835872563</c:v>
                </c:pt>
                <c:pt idx="161">
                  <c:v>50.831979321381326</c:v>
                </c:pt>
                <c:pt idx="162">
                  <c:v>50.670021505786607</c:v>
                </c:pt>
                <c:pt idx="163">
                  <c:v>50.507847858045764</c:v>
                </c:pt>
                <c:pt idx="164">
                  <c:v>50.345519439066877</c:v>
                </c:pt>
                <c:pt idx="165">
                  <c:v>50.183095927005326</c:v>
                </c:pt>
                <c:pt idx="166">
                  <c:v>50.02063472979259</c:v>
                </c:pt>
                <c:pt idx="167">
                  <c:v>49.858190208663082</c:v>
                </c:pt>
                <c:pt idx="168">
                  <c:v>49.69581302963244</c:v>
                </c:pt>
                <c:pt idx="169">
                  <c:v>49.533549652787343</c:v>
                </c:pt>
                <c:pt idx="170">
                  <c:v>49.371441962386314</c:v>
                </c:pt>
                <c:pt idx="171">
                  <c:v>49.209527034574435</c:v>
                </c:pt>
                <c:pt idx="172">
                  <c:v>49.047837034296791</c:v>
                </c:pt>
                <c:pt idx="173">
                  <c:v>48.886399228943283</c:v>
                </c:pt>
                <c:pt idx="174">
                  <c:v>48.725236103440466</c:v>
                </c:pt>
                <c:pt idx="175">
                  <c:v>48.564365559886049</c:v>
                </c:pt>
                <c:pt idx="176">
                  <c:v>48.4038011842812</c:v>
                </c:pt>
                <c:pt idx="177">
                  <c:v>48.243552563284155</c:v>
                </c:pt>
                <c:pt idx="178">
                  <c:v>48.083625634987001</c:v>
                </c:pt>
                <c:pt idx="179">
                  <c:v>47.924023059302115</c:v>
                </c:pt>
                <c:pt idx="180">
                  <c:v>47.764744595443588</c:v>
                </c:pt>
                <c:pt idx="181">
                  <c:v>47.605787476036006</c:v>
                </c:pt>
                <c:pt idx="182">
                  <c:v>47.447146769439151</c:v>
                </c:pt>
                <c:pt idx="183">
                  <c:v>47.28881572383974</c:v>
                </c:pt>
                <c:pt idx="184">
                  <c:v>47.13078608845661</c:v>
                </c:pt>
                <c:pt idx="185">
                  <c:v>46.973048408787989</c:v>
                </c:pt>
                <c:pt idx="186">
                  <c:v>46.815592294178913</c:v>
                </c:pt>
                <c:pt idx="187">
                  <c:v>46.658406657098006</c:v>
                </c:pt>
                <c:pt idx="188">
                  <c:v>46.501479924396847</c:v>
                </c:pt>
                <c:pt idx="189">
                  <c:v>46.344800221500869</c:v>
                </c:pt>
                <c:pt idx="190">
                  <c:v>46.188355530972146</c:v>
                </c:pt>
                <c:pt idx="191">
                  <c:v>46.032133827218011</c:v>
                </c:pt>
                <c:pt idx="192">
                  <c:v>45.876123189322556</c:v>
                </c:pt>
                <c:pt idx="193">
                  <c:v>45.720311894074932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68.570999999999998</c:v>
                </c:pt>
                <c:pt idx="1">
                  <c:v>68.397000000000006</c:v>
                </c:pt>
                <c:pt idx="2">
                  <c:v>68.951999999999998</c:v>
                </c:pt>
                <c:pt idx="3">
                  <c:v>68.555999999999997</c:v>
                </c:pt>
                <c:pt idx="4">
                  <c:v>68.873000000000005</c:v>
                </c:pt>
                <c:pt idx="5">
                  <c:v>68.888999999999996</c:v>
                </c:pt>
                <c:pt idx="6">
                  <c:v>68.016000000000005</c:v>
                </c:pt>
                <c:pt idx="7">
                  <c:v>68.856999999999999</c:v>
                </c:pt>
                <c:pt idx="8">
                  <c:v>68.697999999999993</c:v>
                </c:pt>
                <c:pt idx="9">
                  <c:v>67.856999999999999</c:v>
                </c:pt>
                <c:pt idx="10">
                  <c:v>67.429000000000002</c:v>
                </c:pt>
                <c:pt idx="11">
                  <c:v>68.397000000000006</c:v>
                </c:pt>
                <c:pt idx="12">
                  <c:v>68.825000000000003</c:v>
                </c:pt>
                <c:pt idx="13">
                  <c:v>67.126999999999995</c:v>
                </c:pt>
                <c:pt idx="14">
                  <c:v>68.063000000000002</c:v>
                </c:pt>
                <c:pt idx="15">
                  <c:v>68.016000000000005</c:v>
                </c:pt>
                <c:pt idx="16">
                  <c:v>67.316999999999993</c:v>
                </c:pt>
                <c:pt idx="17">
                  <c:v>67.570999999999998</c:v>
                </c:pt>
                <c:pt idx="18">
                  <c:v>68.206000000000003</c:v>
                </c:pt>
                <c:pt idx="19">
                  <c:v>67.983999999999995</c:v>
                </c:pt>
                <c:pt idx="20">
                  <c:v>66.683000000000007</c:v>
                </c:pt>
                <c:pt idx="21">
                  <c:v>66.381</c:v>
                </c:pt>
                <c:pt idx="22">
                  <c:v>68.031999999999996</c:v>
                </c:pt>
                <c:pt idx="23">
                  <c:v>68.016000000000005</c:v>
                </c:pt>
                <c:pt idx="24">
                  <c:v>66.951999999999998</c:v>
                </c:pt>
                <c:pt idx="25">
                  <c:v>67.524000000000001</c:v>
                </c:pt>
                <c:pt idx="26">
                  <c:v>67.238</c:v>
                </c:pt>
                <c:pt idx="27">
                  <c:v>66.951999999999998</c:v>
                </c:pt>
                <c:pt idx="28">
                  <c:v>66.951999999999998</c:v>
                </c:pt>
                <c:pt idx="29">
                  <c:v>68.570999999999998</c:v>
                </c:pt>
                <c:pt idx="30">
                  <c:v>67.602999999999994</c:v>
                </c:pt>
                <c:pt idx="31">
                  <c:v>68.667000000000002</c:v>
                </c:pt>
                <c:pt idx="32">
                  <c:v>68.968000000000004</c:v>
                </c:pt>
                <c:pt idx="33">
                  <c:v>68.540000000000006</c:v>
                </c:pt>
                <c:pt idx="34">
                  <c:v>68.507999999999996</c:v>
                </c:pt>
                <c:pt idx="35">
                  <c:v>70.048000000000002</c:v>
                </c:pt>
                <c:pt idx="36">
                  <c:v>68.507999999999996</c:v>
                </c:pt>
                <c:pt idx="37">
                  <c:v>69.492000000000004</c:v>
                </c:pt>
                <c:pt idx="38">
                  <c:v>68.951999999999998</c:v>
                </c:pt>
                <c:pt idx="39">
                  <c:v>69.840999999999994</c:v>
                </c:pt>
                <c:pt idx="40">
                  <c:v>70.873000000000005</c:v>
                </c:pt>
                <c:pt idx="41">
                  <c:v>71.27</c:v>
                </c:pt>
                <c:pt idx="42">
                  <c:v>72.094999999999999</c:v>
                </c:pt>
                <c:pt idx="43">
                  <c:v>74.619</c:v>
                </c:pt>
                <c:pt idx="44">
                  <c:v>75.793999999999997</c:v>
                </c:pt>
                <c:pt idx="45">
                  <c:v>77.111000000000004</c:v>
                </c:pt>
                <c:pt idx="46">
                  <c:v>79.793999999999997</c:v>
                </c:pt>
                <c:pt idx="47">
                  <c:v>84.27</c:v>
                </c:pt>
                <c:pt idx="48">
                  <c:v>87.524000000000001</c:v>
                </c:pt>
                <c:pt idx="49">
                  <c:v>95.492000000000004</c:v>
                </c:pt>
                <c:pt idx="50">
                  <c:v>104.032</c:v>
                </c:pt>
                <c:pt idx="51">
                  <c:v>116.571</c:v>
                </c:pt>
                <c:pt idx="52">
                  <c:v>132.27000000000001</c:v>
                </c:pt>
                <c:pt idx="53">
                  <c:v>150.095</c:v>
                </c:pt>
                <c:pt idx="54">
                  <c:v>169.63499999999999</c:v>
                </c:pt>
                <c:pt idx="55">
                  <c:v>187.857</c:v>
                </c:pt>
                <c:pt idx="56">
                  <c:v>203.095</c:v>
                </c:pt>
                <c:pt idx="57">
                  <c:v>216.12700000000001</c:v>
                </c:pt>
                <c:pt idx="58">
                  <c:v>225.12700000000001</c:v>
                </c:pt>
                <c:pt idx="59">
                  <c:v>229.429</c:v>
                </c:pt>
                <c:pt idx="60">
                  <c:v>230.952</c:v>
                </c:pt>
                <c:pt idx="61">
                  <c:v>229.31700000000001</c:v>
                </c:pt>
                <c:pt idx="62">
                  <c:v>224.03200000000001</c:v>
                </c:pt>
                <c:pt idx="63">
                  <c:v>211.11099999999999</c:v>
                </c:pt>
                <c:pt idx="64">
                  <c:v>191.77799999999999</c:v>
                </c:pt>
                <c:pt idx="65">
                  <c:v>162.524</c:v>
                </c:pt>
                <c:pt idx="66">
                  <c:v>120.68300000000001</c:v>
                </c:pt>
                <c:pt idx="67">
                  <c:v>80.697999999999993</c:v>
                </c:pt>
                <c:pt idx="68">
                  <c:v>64.302000000000007</c:v>
                </c:pt>
                <c:pt idx="69">
                  <c:v>61.698</c:v>
                </c:pt>
                <c:pt idx="70">
                  <c:v>63.332999999999998</c:v>
                </c:pt>
                <c:pt idx="71">
                  <c:v>63.762</c:v>
                </c:pt>
                <c:pt idx="72">
                  <c:v>65.873000000000005</c:v>
                </c:pt>
                <c:pt idx="73">
                  <c:v>66.570999999999998</c:v>
                </c:pt>
                <c:pt idx="74">
                  <c:v>70.316999999999993</c:v>
                </c:pt>
                <c:pt idx="75">
                  <c:v>76.111000000000004</c:v>
                </c:pt>
                <c:pt idx="76">
                  <c:v>83.793999999999997</c:v>
                </c:pt>
                <c:pt idx="77">
                  <c:v>94.650999999999996</c:v>
                </c:pt>
                <c:pt idx="78">
                  <c:v>108</c:v>
                </c:pt>
                <c:pt idx="79">
                  <c:v>121.238</c:v>
                </c:pt>
                <c:pt idx="80">
                  <c:v>133.68299999999999</c:v>
                </c:pt>
                <c:pt idx="81">
                  <c:v>147.048</c:v>
                </c:pt>
                <c:pt idx="82">
                  <c:v>158.46</c:v>
                </c:pt>
                <c:pt idx="83">
                  <c:v>167.34899999999999</c:v>
                </c:pt>
                <c:pt idx="84">
                  <c:v>172.60300000000001</c:v>
                </c:pt>
                <c:pt idx="85">
                  <c:v>175.762</c:v>
                </c:pt>
                <c:pt idx="86">
                  <c:v>174.93700000000001</c:v>
                </c:pt>
                <c:pt idx="87">
                  <c:v>170.524</c:v>
                </c:pt>
                <c:pt idx="88">
                  <c:v>160.34899999999999</c:v>
                </c:pt>
                <c:pt idx="89">
                  <c:v>143.25399999999999</c:v>
                </c:pt>
                <c:pt idx="90">
                  <c:v>116.508</c:v>
                </c:pt>
                <c:pt idx="91">
                  <c:v>83.174999999999997</c:v>
                </c:pt>
                <c:pt idx="92">
                  <c:v>61.619</c:v>
                </c:pt>
                <c:pt idx="93">
                  <c:v>54.762</c:v>
                </c:pt>
                <c:pt idx="94">
                  <c:v>53.984000000000002</c:v>
                </c:pt>
                <c:pt idx="95">
                  <c:v>53.158999999999999</c:v>
                </c:pt>
                <c:pt idx="96">
                  <c:v>52.936999999999998</c:v>
                </c:pt>
                <c:pt idx="97">
                  <c:v>53.222000000000001</c:v>
                </c:pt>
                <c:pt idx="98">
                  <c:v>53.286000000000001</c:v>
                </c:pt>
                <c:pt idx="99">
                  <c:v>52.905000000000001</c:v>
                </c:pt>
                <c:pt idx="100">
                  <c:v>53.127000000000002</c:v>
                </c:pt>
                <c:pt idx="101">
                  <c:v>53.238</c:v>
                </c:pt>
                <c:pt idx="102">
                  <c:v>53.094999999999999</c:v>
                </c:pt>
                <c:pt idx="103">
                  <c:v>53.524000000000001</c:v>
                </c:pt>
                <c:pt idx="104">
                  <c:v>53.713999999999999</c:v>
                </c:pt>
                <c:pt idx="105">
                  <c:v>53.396999999999998</c:v>
                </c:pt>
                <c:pt idx="106">
                  <c:v>54.094999999999999</c:v>
                </c:pt>
                <c:pt idx="107">
                  <c:v>53.031999999999996</c:v>
                </c:pt>
                <c:pt idx="108">
                  <c:v>53.570999999999998</c:v>
                </c:pt>
                <c:pt idx="109">
                  <c:v>53.079000000000001</c:v>
                </c:pt>
                <c:pt idx="110">
                  <c:v>53.079000000000001</c:v>
                </c:pt>
                <c:pt idx="111">
                  <c:v>53.127000000000002</c:v>
                </c:pt>
                <c:pt idx="112">
                  <c:v>53.825000000000003</c:v>
                </c:pt>
                <c:pt idx="113">
                  <c:v>52.905000000000001</c:v>
                </c:pt>
                <c:pt idx="114">
                  <c:v>52.841000000000001</c:v>
                </c:pt>
                <c:pt idx="115">
                  <c:v>52.777999999999999</c:v>
                </c:pt>
                <c:pt idx="116">
                  <c:v>52.587000000000003</c:v>
                </c:pt>
                <c:pt idx="117">
                  <c:v>51.444000000000003</c:v>
                </c:pt>
                <c:pt idx="118">
                  <c:v>52.302</c:v>
                </c:pt>
                <c:pt idx="119">
                  <c:v>52.746000000000002</c:v>
                </c:pt>
                <c:pt idx="120">
                  <c:v>53.73</c:v>
                </c:pt>
                <c:pt idx="121">
                  <c:v>54.475999999999999</c:v>
                </c:pt>
                <c:pt idx="122">
                  <c:v>54.412999999999997</c:v>
                </c:pt>
                <c:pt idx="123">
                  <c:v>55.222000000000001</c:v>
                </c:pt>
                <c:pt idx="124">
                  <c:v>56.174999999999997</c:v>
                </c:pt>
                <c:pt idx="125">
                  <c:v>56.174999999999997</c:v>
                </c:pt>
                <c:pt idx="126">
                  <c:v>56.063000000000002</c:v>
                </c:pt>
                <c:pt idx="127">
                  <c:v>55.238</c:v>
                </c:pt>
                <c:pt idx="128">
                  <c:v>53.905000000000001</c:v>
                </c:pt>
                <c:pt idx="129">
                  <c:v>53.46</c:v>
                </c:pt>
                <c:pt idx="130">
                  <c:v>52.317</c:v>
                </c:pt>
                <c:pt idx="131">
                  <c:v>50.713999999999999</c:v>
                </c:pt>
                <c:pt idx="132">
                  <c:v>49.570999999999998</c:v>
                </c:pt>
                <c:pt idx="133">
                  <c:v>50.127000000000002</c:v>
                </c:pt>
                <c:pt idx="134">
                  <c:v>49.381</c:v>
                </c:pt>
                <c:pt idx="135">
                  <c:v>48.094999999999999</c:v>
                </c:pt>
                <c:pt idx="136">
                  <c:v>47.920999999999999</c:v>
                </c:pt>
                <c:pt idx="137">
                  <c:v>47.396999999999998</c:v>
                </c:pt>
                <c:pt idx="138">
                  <c:v>48.317</c:v>
                </c:pt>
                <c:pt idx="139">
                  <c:v>48.444000000000003</c:v>
                </c:pt>
                <c:pt idx="140">
                  <c:v>47.524000000000001</c:v>
                </c:pt>
                <c:pt idx="141">
                  <c:v>48.048000000000002</c:v>
                </c:pt>
                <c:pt idx="142">
                  <c:v>46.968000000000004</c:v>
                </c:pt>
                <c:pt idx="143">
                  <c:v>46.856999999999999</c:v>
                </c:pt>
                <c:pt idx="144">
                  <c:v>47</c:v>
                </c:pt>
                <c:pt idx="145">
                  <c:v>46.793999999999997</c:v>
                </c:pt>
                <c:pt idx="146">
                  <c:v>47.048000000000002</c:v>
                </c:pt>
                <c:pt idx="147">
                  <c:v>46.587000000000003</c:v>
                </c:pt>
                <c:pt idx="148">
                  <c:v>47.079000000000001</c:v>
                </c:pt>
                <c:pt idx="149">
                  <c:v>46.841000000000001</c:v>
                </c:pt>
                <c:pt idx="150">
                  <c:v>46.777999999999999</c:v>
                </c:pt>
                <c:pt idx="151">
                  <c:v>46.667000000000002</c:v>
                </c:pt>
                <c:pt idx="152">
                  <c:v>47.206000000000003</c:v>
                </c:pt>
                <c:pt idx="153">
                  <c:v>46.508000000000003</c:v>
                </c:pt>
                <c:pt idx="154">
                  <c:v>47.094999999999999</c:v>
                </c:pt>
                <c:pt idx="155">
                  <c:v>47.508000000000003</c:v>
                </c:pt>
                <c:pt idx="156">
                  <c:v>48.031999999999996</c:v>
                </c:pt>
                <c:pt idx="157">
                  <c:v>48.396999999999998</c:v>
                </c:pt>
                <c:pt idx="158">
                  <c:v>47.46</c:v>
                </c:pt>
                <c:pt idx="159">
                  <c:v>47.524000000000001</c:v>
                </c:pt>
                <c:pt idx="160">
                  <c:v>46.063000000000002</c:v>
                </c:pt>
                <c:pt idx="161">
                  <c:v>45.302</c:v>
                </c:pt>
                <c:pt idx="162">
                  <c:v>45.222000000000001</c:v>
                </c:pt>
                <c:pt idx="163">
                  <c:v>44.713999999999999</c:v>
                </c:pt>
                <c:pt idx="164">
                  <c:v>45</c:v>
                </c:pt>
                <c:pt idx="165">
                  <c:v>45.127000000000002</c:v>
                </c:pt>
                <c:pt idx="166">
                  <c:v>43.651000000000003</c:v>
                </c:pt>
                <c:pt idx="167">
                  <c:v>44.698</c:v>
                </c:pt>
                <c:pt idx="168">
                  <c:v>43.81</c:v>
                </c:pt>
                <c:pt idx="169">
                  <c:v>43.841000000000001</c:v>
                </c:pt>
                <c:pt idx="170">
                  <c:v>42.936999999999998</c:v>
                </c:pt>
                <c:pt idx="171">
                  <c:v>43.777999999999999</c:v>
                </c:pt>
                <c:pt idx="172">
                  <c:v>44.222000000000001</c:v>
                </c:pt>
                <c:pt idx="173">
                  <c:v>43.683</c:v>
                </c:pt>
                <c:pt idx="174">
                  <c:v>43.619</c:v>
                </c:pt>
                <c:pt idx="175">
                  <c:v>43.238</c:v>
                </c:pt>
                <c:pt idx="176">
                  <c:v>42.825000000000003</c:v>
                </c:pt>
                <c:pt idx="177">
                  <c:v>42.872999999999998</c:v>
                </c:pt>
                <c:pt idx="178">
                  <c:v>43.317</c:v>
                </c:pt>
                <c:pt idx="179">
                  <c:v>43.19</c:v>
                </c:pt>
                <c:pt idx="180">
                  <c:v>43.762</c:v>
                </c:pt>
                <c:pt idx="181">
                  <c:v>42.951999999999998</c:v>
                </c:pt>
                <c:pt idx="182">
                  <c:v>44.174999999999997</c:v>
                </c:pt>
                <c:pt idx="183">
                  <c:v>43.222000000000001</c:v>
                </c:pt>
                <c:pt idx="184">
                  <c:v>43.222000000000001</c:v>
                </c:pt>
                <c:pt idx="185">
                  <c:v>43.777999999999999</c:v>
                </c:pt>
                <c:pt idx="186">
                  <c:v>41.762</c:v>
                </c:pt>
                <c:pt idx="187">
                  <c:v>42.651000000000003</c:v>
                </c:pt>
                <c:pt idx="188">
                  <c:v>41.936999999999998</c:v>
                </c:pt>
                <c:pt idx="189">
                  <c:v>41.603000000000002</c:v>
                </c:pt>
                <c:pt idx="190">
                  <c:v>41.619</c:v>
                </c:pt>
                <c:pt idx="191">
                  <c:v>41.634999999999998</c:v>
                </c:pt>
                <c:pt idx="192">
                  <c:v>40.524000000000001</c:v>
                </c:pt>
                <c:pt idx="193">
                  <c:v>42.475999999999999</c:v>
                </c:pt>
                <c:pt idx="194">
                  <c:v>41.396999999999998</c:v>
                </c:pt>
                <c:pt idx="195">
                  <c:v>41.46</c:v>
                </c:pt>
                <c:pt idx="196">
                  <c:v>42.048000000000002</c:v>
                </c:pt>
                <c:pt idx="197">
                  <c:v>40.81</c:v>
                </c:pt>
                <c:pt idx="198">
                  <c:v>41.46</c:v>
                </c:pt>
                <c:pt idx="199">
                  <c:v>41.19</c:v>
                </c:pt>
                <c:pt idx="200">
                  <c:v>41.063000000000002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67.445974163231682</c:v>
                </c:pt>
                <c:pt idx="1">
                  <c:v>67.496051153086626</c:v>
                </c:pt>
                <c:pt idx="2">
                  <c:v>67.545589225273929</c:v>
                </c:pt>
                <c:pt idx="3">
                  <c:v>67.594504921154865</c:v>
                </c:pt>
                <c:pt idx="4">
                  <c:v>67.642704437688892</c:v>
                </c:pt>
                <c:pt idx="5">
                  <c:v>67.690082578106413</c:v>
                </c:pt>
                <c:pt idx="6">
                  <c:v>67.736521632548289</c:v>
                </c:pt>
                <c:pt idx="7">
                  <c:v>67.781890191953309</c:v>
                </c:pt>
                <c:pt idx="8">
                  <c:v>67.826041900966402</c:v>
                </c:pt>
                <c:pt idx="9">
                  <c:v>67.868814158786776</c:v>
                </c:pt>
                <c:pt idx="10">
                  <c:v>67.910026780844206</c:v>
                </c:pt>
                <c:pt idx="11">
                  <c:v>67.949480639260059</c:v>
                </c:pt>
                <c:pt idx="12">
                  <c:v>67.986956306646178</c:v>
                </c:pt>
                <c:pt idx="13">
                  <c:v>68.022212736666191</c:v>
                </c:pt>
                <c:pt idx="14">
                  <c:v>68.054986027193081</c:v>
                </c:pt>
                <c:pt idx="15">
                  <c:v>68.084988330026007</c:v>
                </c:pt>
                <c:pt idx="16">
                  <c:v>68.111906998665987</c:v>
                </c:pt>
                <c:pt idx="17">
                  <c:v>68.135404108739749</c:v>
                </c:pt>
                <c:pt idx="18">
                  <c:v>68.155116554287957</c:v>
                </c:pt>
                <c:pt idx="19">
                  <c:v>68.17065703311124</c:v>
                </c:pt>
                <c:pt idx="20">
                  <c:v>68.181616409998199</c:v>
                </c:pt>
                <c:pt idx="21">
                  <c:v>68.187568224115822</c:v>
                </c:pt>
                <c:pt idx="22">
                  <c:v>68.188076538036526</c:v>
                </c:pt>
                <c:pt idx="23">
                  <c:v>68.182708982322865</c:v>
                </c:pt>
                <c:pt idx="24">
                  <c:v>68.171057825155444</c:v>
                </c:pt>
                <c:pt idx="25">
                  <c:v>68.152773307225189</c:v>
                </c:pt>
                <c:pt idx="26">
                  <c:v>68.127615460452773</c:v>
                </c:pt>
                <c:pt idx="27">
                  <c:v>68.095533308797442</c:v>
                </c:pt>
                <c:pt idx="28">
                  <c:v>68.056783836895988</c:v>
                </c:pt>
                <c:pt idx="29">
                  <c:v>68.012107440215985</c:v>
                </c:pt>
                <c:pt idx="30">
                  <c:v>67.962981630683544</c:v>
                </c:pt>
                <c:pt idx="31">
                  <c:v>67.911980228208122</c:v>
                </c:pt>
                <c:pt idx="32">
                  <c:v>67.863270456092494</c:v>
                </c:pt>
                <c:pt idx="33">
                  <c:v>67.823284183387699</c:v>
                </c:pt>
                <c:pt idx="34">
                  <c:v>67.801600425418002</c:v>
                </c:pt>
                <c:pt idx="35">
                  <c:v>67.812072021751618</c:v>
                </c:pt>
                <c:pt idx="36">
                  <c:v>67.874217649010589</c:v>
                </c:pt>
                <c:pt idx="37">
                  <c:v>68.014878337111583</c:v>
                </c:pt>
                <c:pt idx="38">
                  <c:v>68.270103090982701</c:v>
                </c:pt>
                <c:pt idx="39">
                  <c:v>68.687179686847699</c:v>
                </c:pt>
                <c:pt idx="40">
                  <c:v>69.326664607158975</c:v>
                </c:pt>
                <c:pt idx="41">
                  <c:v>70.26419346270626</c:v>
                </c:pt>
                <c:pt idx="42">
                  <c:v>71.591776627225286</c:v>
                </c:pt>
                <c:pt idx="43">
                  <c:v>73.418214550855893</c:v>
                </c:pt>
                <c:pt idx="44">
                  <c:v>75.868217376114472</c:v>
                </c:pt>
                <c:pt idx="45">
                  <c:v>79.079800733313832</c:v>
                </c:pt>
                <c:pt idx="46">
                  <c:v>83.1995711826997</c:v>
                </c:pt>
                <c:pt idx="47">
                  <c:v>88.375625451621431</c:v>
                </c:pt>
                <c:pt idx="48">
                  <c:v>94.747975898137014</c:v>
                </c:pt>
                <c:pt idx="49">
                  <c:v>102.43667884341097</c:v>
                </c:pt>
                <c:pt idx="50">
                  <c:v>111.52816700345791</c:v>
                </c:pt>
                <c:pt idx="51">
                  <c:v>122.06063780845083</c:v>
                </c:pt>
                <c:pt idx="52">
                  <c:v>134.00965405069167</c:v>
                </c:pt>
                <c:pt idx="53">
                  <c:v>147.27517827956584</c:v>
                </c:pt>
                <c:pt idx="54">
                  <c:v>161.67048161406188</c:v>
                </c:pt>
                <c:pt idx="55">
                  <c:v>176.91008830275837</c:v>
                </c:pt>
                <c:pt idx="56">
                  <c:v>192.58510692607211</c:v>
                </c:pt>
                <c:pt idx="57">
                  <c:v>208.09872281935827</c:v>
                </c:pt>
                <c:pt idx="58">
                  <c:v>222.52458034607614</c:v>
                </c:pt>
                <c:pt idx="59">
                  <c:v>234.38653000436881</c:v>
                </c:pt>
                <c:pt idx="60">
                  <c:v>241.48759045330047</c:v>
                </c:pt>
                <c:pt idx="61">
                  <c:v>241.09701964004702</c:v>
                </c:pt>
                <c:pt idx="62">
                  <c:v>230.80951691146663</c:v>
                </c:pt>
                <c:pt idx="63">
                  <c:v>209.95880120669466</c:v>
                </c:pt>
                <c:pt idx="64">
                  <c:v>180.7577754519194</c:v>
                </c:pt>
                <c:pt idx="65">
                  <c:v>148.09613006981365</c:v>
                </c:pt>
                <c:pt idx="66">
                  <c:v>117.74114047220245</c:v>
                </c:pt>
                <c:pt idx="67">
                  <c:v>94.003955486361193</c:v>
                </c:pt>
                <c:pt idx="68">
                  <c:v>78.409293637937282</c:v>
                </c:pt>
                <c:pt idx="69">
                  <c:v>70.015344572616542</c:v>
                </c:pt>
                <c:pt idx="70">
                  <c:v>66.744908591914438</c:v>
                </c:pt>
                <c:pt idx="71">
                  <c:v>66.636314904269241</c:v>
                </c:pt>
                <c:pt idx="72">
                  <c:v>68.420690156792659</c:v>
                </c:pt>
                <c:pt idx="73">
                  <c:v>71.508317859363103</c:v>
                </c:pt>
                <c:pt idx="74">
                  <c:v>75.737796968750814</c:v>
                </c:pt>
                <c:pt idx="75">
                  <c:v>81.141985438189039</c:v>
                </c:pt>
                <c:pt idx="76">
                  <c:v>87.805084858351506</c:v>
                </c:pt>
                <c:pt idx="77">
                  <c:v>95.78983031925992</c:v>
                </c:pt>
                <c:pt idx="78">
                  <c:v>105.0995406072548</c:v>
                </c:pt>
                <c:pt idx="79">
                  <c:v>115.65445962806783</c:v>
                </c:pt>
                <c:pt idx="80">
                  <c:v>127.27422930750672</c:v>
                </c:pt>
                <c:pt idx="81">
                  <c:v>139.65962159839603</c:v>
                </c:pt>
                <c:pt idx="82">
                  <c:v>152.35360946913002</c:v>
                </c:pt>
                <c:pt idx="83">
                  <c:v>164.63665551519358</c:v>
                </c:pt>
                <c:pt idx="84">
                  <c:v>175.30968787247588</c:v>
                </c:pt>
                <c:pt idx="85">
                  <c:v>182.4331581545778</c:v>
                </c:pt>
                <c:pt idx="86">
                  <c:v>183.36503056662863</c:v>
                </c:pt>
                <c:pt idx="87">
                  <c:v>175.60344524230698</c:v>
                </c:pt>
                <c:pt idx="88">
                  <c:v>158.44398516231431</c:v>
                </c:pt>
                <c:pt idx="89">
                  <c:v>134.34501139061098</c:v>
                </c:pt>
                <c:pt idx="90">
                  <c:v>108.45838499432007</c:v>
                </c:pt>
                <c:pt idx="91">
                  <c:v>86.174063098893598</c:v>
                </c:pt>
                <c:pt idx="92">
                  <c:v>70.533125516144935</c:v>
                </c:pt>
                <c:pt idx="93">
                  <c:v>61.498069994039092</c:v>
                </c:pt>
                <c:pt idx="94">
                  <c:v>57.156057521269865</c:v>
                </c:pt>
                <c:pt idx="95">
                  <c:v>55.373797067837096</c:v>
                </c:pt>
                <c:pt idx="96">
                  <c:v>54.695563843826662</c:v>
                </c:pt>
                <c:pt idx="97">
                  <c:v>54.399756202181202</c:v>
                </c:pt>
                <c:pt idx="98">
                  <c:v>54.211570063261547</c:v>
                </c:pt>
                <c:pt idx="99">
                  <c:v>54.048482811460104</c:v>
                </c:pt>
                <c:pt idx="100">
                  <c:v>53.89065010476412</c:v>
                </c:pt>
                <c:pt idx="101">
                  <c:v>53.734191688578456</c:v>
                </c:pt>
                <c:pt idx="102">
                  <c:v>53.578462636674352</c:v>
                </c:pt>
                <c:pt idx="103">
                  <c:v>53.423353124760105</c:v>
                </c:pt>
                <c:pt idx="104">
                  <c:v>53.268842040838742</c:v>
                </c:pt>
                <c:pt idx="105">
                  <c:v>53.114954740693221</c:v>
                </c:pt>
                <c:pt idx="106">
                  <c:v>52.961794790060523</c:v>
                </c:pt>
                <c:pt idx="107">
                  <c:v>52.809616017139327</c:v>
                </c:pt>
                <c:pt idx="108">
                  <c:v>52.658952057472831</c:v>
                </c:pt>
                <c:pt idx="109">
                  <c:v>52.510833777018654</c:v>
                </c:pt>
                <c:pt idx="110">
                  <c:v>52.367130469658235</c:v>
                </c:pt>
                <c:pt idx="111">
                  <c:v>52.231046289924976</c:v>
                </c:pt>
                <c:pt idx="112">
                  <c:v>52.107780388218373</c:v>
                </c:pt>
                <c:pt idx="113">
                  <c:v>52.005308232219654</c:v>
                </c:pt>
                <c:pt idx="114">
                  <c:v>51.935157591411254</c:v>
                </c:pt>
                <c:pt idx="115">
                  <c:v>51.912942204272369</c:v>
                </c:pt>
                <c:pt idx="116">
                  <c:v>51.958304089829063</c:v>
                </c:pt>
                <c:pt idx="117">
                  <c:v>52.093844352299229</c:v>
                </c:pt>
                <c:pt idx="118">
                  <c:v>52.342632648121153</c:v>
                </c:pt>
                <c:pt idx="119">
                  <c:v>52.723965033303216</c:v>
                </c:pt>
                <c:pt idx="120">
                  <c:v>53.247067785293616</c:v>
                </c:pt>
                <c:pt idx="121">
                  <c:v>53.902284074098134</c:v>
                </c:pt>
                <c:pt idx="122">
                  <c:v>54.649300137701083</c:v>
                </c:pt>
                <c:pt idx="123">
                  <c:v>55.403818217972315</c:v>
                </c:pt>
                <c:pt idx="124">
                  <c:v>56.029959095231909</c:v>
                </c:pt>
                <c:pt idx="125">
                  <c:v>56.353734430340872</c:v>
                </c:pt>
                <c:pt idx="126">
                  <c:v>56.212276868557865</c:v>
                </c:pt>
                <c:pt idx="127">
                  <c:v>55.531282460382052</c:v>
                </c:pt>
                <c:pt idx="128">
                  <c:v>54.387312010557949</c:v>
                </c:pt>
                <c:pt idx="129">
                  <c:v>53.000179837439646</c:v>
                </c:pt>
                <c:pt idx="130">
                  <c:v>51.643215808470138</c:v>
                </c:pt>
                <c:pt idx="131">
                  <c:v>50.52623976716356</c:v>
                </c:pt>
                <c:pt idx="132">
                  <c:v>49.728699861936406</c:v>
                </c:pt>
                <c:pt idx="133">
                  <c:v>49.213895666542726</c:v>
                </c:pt>
                <c:pt idx="134">
                  <c:v>48.891337871027197</c:v>
                </c:pt>
                <c:pt idx="135">
                  <c:v>48.674182343856806</c:v>
                </c:pt>
                <c:pt idx="136">
                  <c:v>48.504764860920005</c:v>
                </c:pt>
                <c:pt idx="137">
                  <c:v>48.353583359912122</c:v>
                </c:pt>
                <c:pt idx="138">
                  <c:v>48.208536288894052</c:v>
                </c:pt>
                <c:pt idx="139">
                  <c:v>48.065589538449338</c:v>
                </c:pt>
                <c:pt idx="140">
                  <c:v>47.9236911575642</c:v>
                </c:pt>
                <c:pt idx="141">
                  <c:v>47.782738631782884</c:v>
                </c:pt>
                <c:pt idx="142">
                  <c:v>47.642998244144444</c:v>
                </c:pt>
                <c:pt idx="143">
                  <c:v>47.505087432518216</c:v>
                </c:pt>
                <c:pt idx="144">
                  <c:v>47.370201740540168</c:v>
                </c:pt>
                <c:pt idx="145">
                  <c:v>47.240515218751746</c:v>
                </c:pt>
                <c:pt idx="146">
                  <c:v>47.119731758850563</c:v>
                </c:pt>
                <c:pt idx="147">
                  <c:v>47.013708334890289</c:v>
                </c:pt>
                <c:pt idx="148">
                  <c:v>46.930945126319557</c:v>
                </c:pt>
                <c:pt idx="149">
                  <c:v>46.882565868339384</c:v>
                </c:pt>
                <c:pt idx="150">
                  <c:v>46.881238223056471</c:v>
                </c:pt>
                <c:pt idx="151">
                  <c:v>46.938392228780906</c:v>
                </c:pt>
                <c:pt idx="152">
                  <c:v>47.05925358082753</c:v>
                </c:pt>
                <c:pt idx="153">
                  <c:v>47.235937845238588</c:v>
                </c:pt>
                <c:pt idx="154">
                  <c:v>47.440519035993837</c:v>
                </c:pt>
                <c:pt idx="155">
                  <c:v>47.622369493767707</c:v>
                </c:pt>
                <c:pt idx="156">
                  <c:v>47.715361533910375</c:v>
                </c:pt>
                <c:pt idx="157">
                  <c:v>47.657587564621608</c:v>
                </c:pt>
                <c:pt idx="158">
                  <c:v>47.417913209104555</c:v>
                </c:pt>
                <c:pt idx="159">
                  <c:v>47.01488413430981</c:v>
                </c:pt>
                <c:pt idx="160">
                  <c:v>46.513661523045414</c:v>
                </c:pt>
                <c:pt idx="161">
                  <c:v>45.999663076550775</c:v>
                </c:pt>
                <c:pt idx="162">
                  <c:v>45.544177549027715</c:v>
                </c:pt>
                <c:pt idx="163">
                  <c:v>45.182306027059056</c:v>
                </c:pt>
                <c:pt idx="164">
                  <c:v>44.912676198735909</c:v>
                </c:pt>
                <c:pt idx="165">
                  <c:v>44.712575181458007</c:v>
                </c:pt>
                <c:pt idx="166">
                  <c:v>44.555147367450765</c:v>
                </c:pt>
                <c:pt idx="167">
                  <c:v>44.419627876262481</c:v>
                </c:pt>
                <c:pt idx="168">
                  <c:v>44.293646897284219</c:v>
                </c:pt>
                <c:pt idx="169">
                  <c:v>44.171200577315339</c:v>
                </c:pt>
                <c:pt idx="170">
                  <c:v>44.049838837001509</c:v>
                </c:pt>
                <c:pt idx="171">
                  <c:v>43.928691339957162</c:v>
                </c:pt>
                <c:pt idx="172">
                  <c:v>43.807467781923641</c:v>
                </c:pt>
                <c:pt idx="173">
                  <c:v>43.686059288537805</c:v>
                </c:pt>
                <c:pt idx="174">
                  <c:v>43.564408593492963</c:v>
                </c:pt>
                <c:pt idx="175">
                  <c:v>43.442474767780865</c:v>
                </c:pt>
                <c:pt idx="176">
                  <c:v>43.320225023645214</c:v>
                </c:pt>
                <c:pt idx="177">
                  <c:v>43.197632908433327</c:v>
                </c:pt>
                <c:pt idx="178">
                  <c:v>43.074677716474447</c:v>
                </c:pt>
                <c:pt idx="179">
                  <c:v>42.951344056371418</c:v>
                </c:pt>
                <c:pt idx="180">
                  <c:v>42.827621403784747</c:v>
                </c:pt>
                <c:pt idx="181">
                  <c:v>42.703503630043556</c:v>
                </c:pt>
                <c:pt idx="182">
                  <c:v>42.578988519323474</c:v>
                </c:pt>
                <c:pt idx="183">
                  <c:v>42.454077287744546</c:v>
                </c:pt>
                <c:pt idx="184">
                  <c:v>42.328774115466885</c:v>
                </c:pt>
                <c:pt idx="185">
                  <c:v>42.203085700377279</c:v>
                </c:pt>
                <c:pt idx="186">
                  <c:v>42.077020839651055</c:v>
                </c:pt>
                <c:pt idx="187">
                  <c:v>41.950590043428363</c:v>
                </c:pt>
                <c:pt idx="188">
                  <c:v>41.823805183094201</c:v>
                </c:pt>
                <c:pt idx="189">
                  <c:v>41.696679175201396</c:v>
                </c:pt>
                <c:pt idx="190">
                  <c:v>41.569225700916057</c:v>
                </c:pt>
                <c:pt idx="191">
                  <c:v>41.441458959970383</c:v>
                </c:pt>
                <c:pt idx="192">
                  <c:v>41.313393457449379</c:v>
                </c:pt>
                <c:pt idx="193">
                  <c:v>41.185043821282562</c:v>
                </c:pt>
                <c:pt idx="194">
                  <c:v>41.056424648025803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67.445974163223013</c:v>
                </c:pt>
                <c:pt idx="1">
                  <c:v>67.496051153064172</c:v>
                </c:pt>
                <c:pt idx="2">
                  <c:v>67.545589225216645</c:v>
                </c:pt>
                <c:pt idx="3">
                  <c:v>67.594504921010824</c:v>
                </c:pt>
                <c:pt idx="4">
                  <c:v>67.642704437332085</c:v>
                </c:pt>
                <c:pt idx="5">
                  <c:v>67.690082577235643</c:v>
                </c:pt>
                <c:pt idx="6">
                  <c:v>67.736521630454689</c:v>
                </c:pt>
                <c:pt idx="7">
                  <c:v>67.78189018699409</c:v>
                </c:pt>
                <c:pt idx="8">
                  <c:v>67.826041889393139</c:v>
                </c:pt>
                <c:pt idx="9">
                  <c:v>67.868814132178159</c:v>
                </c:pt>
                <c:pt idx="10">
                  <c:v>67.910026720572631</c:v>
                </c:pt>
                <c:pt idx="11">
                  <c:v>67.949480504758668</c:v>
                </c:pt>
                <c:pt idx="12">
                  <c:v>67.986956010936865</c:v>
                </c:pt>
                <c:pt idx="13">
                  <c:v>68.022212096154249</c:v>
                </c:pt>
                <c:pt idx="14">
                  <c:v>68.0549846603665</c:v>
                </c:pt>
                <c:pt idx="15">
                  <c:v>68.084985456444102</c:v>
                </c:pt>
                <c:pt idx="16">
                  <c:v>68.111901046737316</c:v>
                </c:pt>
                <c:pt idx="17">
                  <c:v>68.135391963227704</c:v>
                </c:pt>
                <c:pt idx="18">
                  <c:v>68.155092136972499</c:v>
                </c:pt>
                <c:pt idx="19">
                  <c:v>68.170608671142347</c:v>
                </c:pt>
                <c:pt idx="20">
                  <c:v>68.181522039986987</c:v>
                </c:pt>
                <c:pt idx="21">
                  <c:v>68.187386802924777</c:v>
                </c:pt>
                <c:pt idx="22">
                  <c:v>68.187732927877988</c:v>
                </c:pt>
                <c:pt idx="23">
                  <c:v>68.18206782006456</c:v>
                </c:pt>
                <c:pt idx="24">
                  <c:v>68.169879150680003</c:v>
                </c:pt>
                <c:pt idx="25">
                  <c:v>68.150638573153586</c:v>
                </c:pt>
                <c:pt idx="26">
                  <c:v>68.123806401813383</c:v>
                </c:pt>
                <c:pt idx="27">
                  <c:v>68.088837307805761</c:v>
                </c:pt>
                <c:pt idx="28">
                  <c:v>68.045187059148233</c:v>
                </c:pt>
                <c:pt idx="29">
                  <c:v>67.992320295383777</c:v>
                </c:pt>
                <c:pt idx="30">
                  <c:v>67.92971928251481</c:v>
                </c:pt>
                <c:pt idx="31">
                  <c:v>67.856893541507574</c:v>
                </c:pt>
                <c:pt idx="32">
                  <c:v>67.773390185326718</c:v>
                </c:pt>
                <c:pt idx="33">
                  <c:v>67.67880473780636</c:v>
                </c:pt>
                <c:pt idx="34">
                  <c:v>67.57279214631285</c:v>
                </c:pt>
                <c:pt idx="35">
                  <c:v>67.455077643613151</c:v>
                </c:pt>
                <c:pt idx="36">
                  <c:v>67.325467067800531</c:v>
                </c:pt>
                <c:pt idx="37">
                  <c:v>67.18385621795926</c:v>
                </c:pt>
                <c:pt idx="38">
                  <c:v>67.03023881260907</c:v>
                </c:pt>
                <c:pt idx="39">
                  <c:v>66.864712632073108</c:v>
                </c:pt>
                <c:pt idx="40">
                  <c:v>66.687483467406736</c:v>
                </c:pt>
                <c:pt idx="41">
                  <c:v>66.49886656789468</c:v>
                </c:pt>
                <c:pt idx="42">
                  <c:v>66.299285374298918</c:v>
                </c:pt>
                <c:pt idx="43">
                  <c:v>66.089267441261399</c:v>
                </c:pt>
                <c:pt idx="44">
                  <c:v>65.869437582299781</c:v>
                </c:pt>
                <c:pt idx="45">
                  <c:v>65.640508405552779</c:v>
                </c:pt>
                <c:pt idx="46">
                  <c:v>65.4032685376812</c:v>
                </c:pt>
                <c:pt idx="47">
                  <c:v>65.158568947028854</c:v>
                </c:pt>
                <c:pt idx="48">
                  <c:v>64.907307866395897</c:v>
                </c:pt>
                <c:pt idx="49">
                  <c:v>64.650414873892132</c:v>
                </c:pt>
                <c:pt idx="50">
                  <c:v>64.388834713548874</c:v>
                </c:pt>
                <c:pt idx="51">
                  <c:v>64.12351142519428</c:v>
                </c:pt>
                <c:pt idx="52">
                  <c:v>63.855373308233197</c:v>
                </c:pt>
                <c:pt idx="53">
                  <c:v>63.585319171831145</c:v>
                </c:pt>
                <c:pt idx="54">
                  <c:v>63.314206231923698</c:v>
                </c:pt>
                <c:pt idx="55">
                  <c:v>63.042839911799362</c:v>
                </c:pt>
                <c:pt idx="56">
                  <c:v>62.771965696112716</c:v>
                </c:pt>
                <c:pt idx="57">
                  <c:v>62.502263085672553</c:v>
                </c:pt>
                <c:pt idx="58">
                  <c:v>62.234341608393514</c:v>
                </c:pt>
                <c:pt idx="59">
                  <c:v>61.968738764805202</c:v>
                </c:pt>
                <c:pt idx="60">
                  <c:v>61.705919727006901</c:v>
                </c:pt>
                <c:pt idx="61">
                  <c:v>61.446278568696478</c:v>
                </c:pt>
                <c:pt idx="62">
                  <c:v>61.190140780166537</c:v>
                </c:pt>
                <c:pt idx="63">
                  <c:v>60.937766814104293</c:v>
                </c:pt>
                <c:pt idx="64">
                  <c:v>60.689356413089982</c:v>
                </c:pt>
                <c:pt idx="65">
                  <c:v>60.445053484950627</c:v>
                </c:pt>
                <c:pt idx="66">
                  <c:v>60.204951314644674</c:v>
                </c:pt>
                <c:pt idx="67">
                  <c:v>59.969097928385743</c:v>
                </c:pt>
                <c:pt idx="68">
                  <c:v>59.73750145487702</c:v>
                </c:pt>
                <c:pt idx="69">
                  <c:v>59.51013535788217</c:v>
                </c:pt>
                <c:pt idx="70">
                  <c:v>59.286943442428125</c:v>
                </c:pt>
                <c:pt idx="71">
                  <c:v>59.067844562690873</c:v>
                </c:pt>
                <c:pt idx="72">
                  <c:v>58.852736982417397</c:v>
                </c:pt>
                <c:pt idx="73">
                  <c:v>58.641502358275787</c:v>
                </c:pt>
                <c:pt idx="74">
                  <c:v>58.43400933274166</c:v>
                </c:pt>
                <c:pt idx="75">
                  <c:v>58.230116736155054</c:v>
                </c:pt>
                <c:pt idx="76">
                  <c:v>58.029676407669591</c:v>
                </c:pt>
                <c:pt idx="77">
                  <c:v>57.832535652296365</c:v>
                </c:pt>
                <c:pt idx="78">
                  <c:v>57.63853935648072</c:v>
                </c:pt>
                <c:pt idx="79">
                  <c:v>57.447531788008988</c:v>
                </c:pt>
                <c:pt idx="80">
                  <c:v>57.259358107874419</c:v>
                </c:pt>
                <c:pt idx="81">
                  <c:v>57.073865622359278</c:v>
                </c:pt>
                <c:pt idx="82">
                  <c:v>56.890904803294525</c:v>
                </c:pt>
                <c:pt idx="83">
                  <c:v>56.710330103485987</c:v>
                </c:pt>
                <c:pt idx="84">
                  <c:v>56.532000592846892</c:v>
                </c:pt>
                <c:pt idx="85">
                  <c:v>56.355780439019462</c:v>
                </c:pt>
                <c:pt idx="86">
                  <c:v>56.181539254333501</c:v>
                </c:pt>
                <c:pt idx="87">
                  <c:v>56.009152328940338</c:v>
                </c:pt>
                <c:pt idx="88">
                  <c:v>55.838500767953491</c:v>
                </c:pt>
                <c:pt idx="89">
                  <c:v>55.669471548478718</c:v>
                </c:pt>
                <c:pt idx="90">
                  <c:v>55.501957510564559</c:v>
                </c:pt>
                <c:pt idx="91">
                  <c:v>55.335857294375771</c:v>
                </c:pt>
                <c:pt idx="92">
                  <c:v>55.171075234300424</c:v>
                </c:pt>
                <c:pt idx="93">
                  <c:v>55.007521219253398</c:v>
                </c:pt>
                <c:pt idx="94">
                  <c:v>54.845110527135631</c:v>
                </c:pt>
                <c:pt idx="95">
                  <c:v>54.683763640244997</c:v>
                </c:pt>
                <c:pt idx="96">
                  <c:v>54.523406047405814</c:v>
                </c:pt>
                <c:pt idx="97">
                  <c:v>54.363968037679086</c:v>
                </c:pt>
                <c:pt idx="98">
                  <c:v>54.2053844897275</c:v>
                </c:pt>
                <c:pt idx="99">
                  <c:v>54.047594660225059</c:v>
                </c:pt>
                <c:pt idx="100">
                  <c:v>53.890541974113283</c:v>
                </c:pt>
                <c:pt idx="101">
                  <c:v>53.734173819002081</c:v>
                </c:pt>
                <c:pt idx="102">
                  <c:v>53.578441345585972</c:v>
                </c:pt>
                <c:pt idx="103">
                  <c:v>53.423299275584874</c:v>
                </c:pt>
                <c:pt idx="104">
                  <c:v>53.26870571841647</c:v>
                </c:pt>
                <c:pt idx="105">
                  <c:v>53.114621997555055</c:v>
                </c:pt>
                <c:pt idx="106">
                  <c:v>52.961012487324155</c:v>
                </c:pt>
                <c:pt idx="107">
                  <c:v>52.80784446070021</c:v>
                </c:pt>
                <c:pt idx="108">
                  <c:v>52.655087948566624</c:v>
                </c:pt>
                <c:pt idx="109">
                  <c:v>52.502715610745923</c:v>
                </c:pt>
                <c:pt idx="110">
                  <c:v>52.350702619049038</c:v>
                </c:pt>
                <c:pt idx="111">
                  <c:v>52.199026552508457</c:v>
                </c:pt>
                <c:pt idx="112">
                  <c:v>52.047667304904287</c:v>
                </c:pt>
                <c:pt idx="113">
                  <c:v>51.896607004642803</c:v>
                </c:pt>
                <c:pt idx="114">
                  <c:v>51.745829947004211</c:v>
                </c:pt>
                <c:pt idx="115">
                  <c:v>51.595322538734081</c:v>
                </c:pt>
                <c:pt idx="116">
                  <c:v>51.445073254909076</c:v>
                </c:pt>
                <c:pt idx="117">
                  <c:v>51.29507260795684</c:v>
                </c:pt>
                <c:pt idx="118">
                  <c:v>51.145313128648461</c:v>
                </c:pt>
                <c:pt idx="119">
                  <c:v>50.995789358805254</c:v>
                </c:pt>
                <c:pt idx="120">
                  <c:v>50.846497855364319</c:v>
                </c:pt>
                <c:pt idx="121">
                  <c:v>50.697437205325009</c:v>
                </c:pt>
                <c:pt idx="122">
                  <c:v>50.548608050944445</c:v>
                </c:pt>
                <c:pt idx="123">
                  <c:v>50.400013124360058</c:v>
                </c:pt>
                <c:pt idx="124">
                  <c:v>50.251657290584127</c:v>
                </c:pt>
                <c:pt idx="125">
                  <c:v>50.103547597533542</c:v>
                </c:pt>
                <c:pt idx="126">
                  <c:v>49.955693331423497</c:v>
                </c:pt>
                <c:pt idx="127">
                  <c:v>49.808106075460458</c:v>
                </c:pt>
                <c:pt idx="128">
                  <c:v>49.660799769316242</c:v>
                </c:pt>
                <c:pt idx="129">
                  <c:v>49.513790766349302</c:v>
                </c:pt>
                <c:pt idx="130">
                  <c:v>49.367097884965482</c:v>
                </c:pt>
                <c:pt idx="131">
                  <c:v>49.220742449883893</c:v>
                </c:pt>
                <c:pt idx="132">
                  <c:v>49.07474831840787</c:v>
                </c:pt>
                <c:pt idx="133">
                  <c:v>48.929141886115957</c:v>
                </c:pt>
                <c:pt idx="134">
                  <c:v>48.783952065710487</c:v>
                </c:pt>
                <c:pt idx="135">
                  <c:v>48.639210232132086</c:v>
                </c:pt>
                <c:pt idx="136">
                  <c:v>48.494950126515036</c:v>
                </c:pt>
                <c:pt idx="137">
                  <c:v>48.351207711183349</c:v>
                </c:pt>
                <c:pt idx="138">
                  <c:v>48.208020967743181</c:v>
                </c:pt>
                <c:pt idx="139">
                  <c:v>48.065429630497206</c:v>
                </c:pt>
                <c:pt idx="140">
                  <c:v>47.923474847980721</c:v>
                </c:pt>
                <c:pt idx="141">
                  <c:v>47.782198766488733</c:v>
                </c:pt>
                <c:pt idx="142">
                  <c:v>47.641644031115021</c:v>
                </c:pt>
                <c:pt idx="143">
                  <c:v>47.501853202126107</c:v>
                </c:pt>
                <c:pt idx="144">
                  <c:v>47.362868087487655</c:v>
                </c:pt>
                <c:pt idx="145">
                  <c:v>47.224728996045393</c:v>
                </c:pt>
                <c:pt idx="146">
                  <c:v>47.087473920178084</c:v>
                </c:pt>
                <c:pt idx="147">
                  <c:v>46.951137661557652</c:v>
                </c:pt>
                <c:pt idx="148">
                  <c:v>46.8157509187605</c:v>
                </c:pt>
                <c:pt idx="149">
                  <c:v>46.681339360583934</c:v>
                </c:pt>
                <c:pt idx="150">
                  <c:v>46.547922713663468</c:v>
                </c:pt>
                <c:pt idx="151">
                  <c:v>46.415513896935877</c:v>
                </c:pt>
                <c:pt idx="152">
                  <c:v>46.284118238197586</c:v>
                </c:pt>
                <c:pt idx="153">
                  <c:v>46.153732809033428</c:v>
                </c:pt>
                <c:pt idx="154">
                  <c:v>46.024345913370766</c:v>
                </c:pt>
                <c:pt idx="155">
                  <c:v>45.895936761607075</c:v>
                </c:pt>
                <c:pt idx="156">
                  <c:v>45.768475356597548</c:v>
                </c:pt>
                <c:pt idx="157">
                  <c:v>45.641922609917714</c:v>
                </c:pt>
                <c:pt idx="158">
                  <c:v>45.51623069710601</c:v>
                </c:pt>
                <c:pt idx="159">
                  <c:v>45.391343649629135</c:v>
                </c:pt>
                <c:pt idx="160">
                  <c:v>45.267198169853259</c:v>
                </c:pt>
                <c:pt idx="161">
                  <c:v>45.143724644206401</c:v>
                </c:pt>
                <c:pt idx="162">
                  <c:v>45.020848319845584</c:v>
                </c:pt>
                <c:pt idx="163">
                  <c:v>44.898490602278258</c:v>
                </c:pt>
                <c:pt idx="164">
                  <c:v>44.776570426136303</c:v>
                </c:pt>
                <c:pt idx="165">
                  <c:v>44.655005649023195</c:v>
                </c:pt>
                <c:pt idx="166">
                  <c:v>44.533714419134505</c:v>
                </c:pt>
                <c:pt idx="167">
                  <c:v>44.412616470993335</c:v>
                </c:pt>
                <c:pt idx="168">
                  <c:v>44.291634309707632</c:v>
                </c:pt>
                <c:pt idx="169">
                  <c:v>44.170694252028532</c:v>
                </c:pt>
                <c:pt idx="170">
                  <c:v>44.04972730145176</c:v>
                </c:pt>
                <c:pt idx="171">
                  <c:v>43.92866984392424</c:v>
                </c:pt>
                <c:pt idx="172">
                  <c:v>43.807464159721562</c:v>
                </c:pt>
                <c:pt idx="173">
                  <c:v>43.686058755191091</c:v>
                </c:pt>
                <c:pt idx="174">
                  <c:v>43.564408524903193</c:v>
                </c:pt>
                <c:pt idx="175">
                  <c:v>43.442474760079953</c:v>
                </c:pt>
                <c:pt idx="176">
                  <c:v>43.320225022890639</c:v>
                </c:pt>
                <c:pt idx="177">
                  <c:v>43.197632908368817</c:v>
                </c:pt>
                <c:pt idx="178">
                  <c:v>43.074677716469637</c:v>
                </c:pt>
                <c:pt idx="179">
                  <c:v>42.951344056371106</c:v>
                </c:pt>
                <c:pt idx="180">
                  <c:v>42.827621403784732</c:v>
                </c:pt>
                <c:pt idx="181">
                  <c:v>42.703503630043556</c:v>
                </c:pt>
                <c:pt idx="182">
                  <c:v>42.578988519323474</c:v>
                </c:pt>
                <c:pt idx="183">
                  <c:v>42.454077287744546</c:v>
                </c:pt>
                <c:pt idx="184">
                  <c:v>42.328774115466885</c:v>
                </c:pt>
                <c:pt idx="185">
                  <c:v>42.203085700377279</c:v>
                </c:pt>
                <c:pt idx="186">
                  <c:v>42.077020839651055</c:v>
                </c:pt>
                <c:pt idx="187">
                  <c:v>41.950590043428363</c:v>
                </c:pt>
                <c:pt idx="188">
                  <c:v>41.823805183094201</c:v>
                </c:pt>
                <c:pt idx="189">
                  <c:v>41.696679175201396</c:v>
                </c:pt>
                <c:pt idx="190">
                  <c:v>41.569225700916057</c:v>
                </c:pt>
                <c:pt idx="191">
                  <c:v>41.441458959970383</c:v>
                </c:pt>
                <c:pt idx="192">
                  <c:v>41.313393457449379</c:v>
                </c:pt>
                <c:pt idx="193">
                  <c:v>41.185043821282562</c:v>
                </c:pt>
                <c:pt idx="194">
                  <c:v>41.056424648025803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64.302000000000007</c:v>
                </c:pt>
                <c:pt idx="1">
                  <c:v>64.412999999999997</c:v>
                </c:pt>
                <c:pt idx="2">
                  <c:v>65.713999999999999</c:v>
                </c:pt>
                <c:pt idx="3">
                  <c:v>65.459999999999994</c:v>
                </c:pt>
                <c:pt idx="4">
                  <c:v>65.650999999999996</c:v>
                </c:pt>
                <c:pt idx="5">
                  <c:v>65.254000000000005</c:v>
                </c:pt>
                <c:pt idx="6">
                  <c:v>64.683000000000007</c:v>
                </c:pt>
                <c:pt idx="7">
                  <c:v>65.888999999999996</c:v>
                </c:pt>
                <c:pt idx="8">
                  <c:v>65.016000000000005</c:v>
                </c:pt>
                <c:pt idx="9">
                  <c:v>63.889000000000003</c:v>
                </c:pt>
                <c:pt idx="10">
                  <c:v>64.126999999999995</c:v>
                </c:pt>
                <c:pt idx="11">
                  <c:v>63.206000000000003</c:v>
                </c:pt>
                <c:pt idx="12">
                  <c:v>64.111000000000004</c:v>
                </c:pt>
                <c:pt idx="13">
                  <c:v>64.349000000000004</c:v>
                </c:pt>
                <c:pt idx="14">
                  <c:v>62.81</c:v>
                </c:pt>
                <c:pt idx="15">
                  <c:v>65.063000000000002</c:v>
                </c:pt>
                <c:pt idx="16">
                  <c:v>64.063000000000002</c:v>
                </c:pt>
                <c:pt idx="17">
                  <c:v>63.46</c:v>
                </c:pt>
                <c:pt idx="18">
                  <c:v>64.492000000000004</c:v>
                </c:pt>
                <c:pt idx="19">
                  <c:v>63.524000000000001</c:v>
                </c:pt>
                <c:pt idx="20">
                  <c:v>64.078999999999994</c:v>
                </c:pt>
                <c:pt idx="21">
                  <c:v>63.936999999999998</c:v>
                </c:pt>
                <c:pt idx="22">
                  <c:v>63.683</c:v>
                </c:pt>
                <c:pt idx="23">
                  <c:v>64.286000000000001</c:v>
                </c:pt>
                <c:pt idx="24">
                  <c:v>63.762</c:v>
                </c:pt>
                <c:pt idx="25">
                  <c:v>63.27</c:v>
                </c:pt>
                <c:pt idx="26">
                  <c:v>64.031999999999996</c:v>
                </c:pt>
                <c:pt idx="27">
                  <c:v>63.762</c:v>
                </c:pt>
                <c:pt idx="28">
                  <c:v>65.078999999999994</c:v>
                </c:pt>
                <c:pt idx="29">
                  <c:v>65.762</c:v>
                </c:pt>
                <c:pt idx="30">
                  <c:v>65.174999999999997</c:v>
                </c:pt>
                <c:pt idx="31">
                  <c:v>66.206000000000003</c:v>
                </c:pt>
                <c:pt idx="32">
                  <c:v>65.332999999999998</c:v>
                </c:pt>
                <c:pt idx="33">
                  <c:v>66.475999999999999</c:v>
                </c:pt>
                <c:pt idx="34">
                  <c:v>65.905000000000001</c:v>
                </c:pt>
                <c:pt idx="35">
                  <c:v>66.507999999999996</c:v>
                </c:pt>
                <c:pt idx="36">
                  <c:v>67.238</c:v>
                </c:pt>
                <c:pt idx="37">
                  <c:v>68</c:v>
                </c:pt>
                <c:pt idx="38">
                  <c:v>67.397000000000006</c:v>
                </c:pt>
                <c:pt idx="39">
                  <c:v>68.094999999999999</c:v>
                </c:pt>
                <c:pt idx="40">
                  <c:v>68.332999999999998</c:v>
                </c:pt>
                <c:pt idx="41">
                  <c:v>68.793999999999997</c:v>
                </c:pt>
                <c:pt idx="42">
                  <c:v>69.126999999999995</c:v>
                </c:pt>
                <c:pt idx="43">
                  <c:v>70.713999999999999</c:v>
                </c:pt>
                <c:pt idx="44">
                  <c:v>72.397000000000006</c:v>
                </c:pt>
                <c:pt idx="45">
                  <c:v>74.364999999999995</c:v>
                </c:pt>
                <c:pt idx="46">
                  <c:v>77.302000000000007</c:v>
                </c:pt>
                <c:pt idx="47">
                  <c:v>80.063000000000002</c:v>
                </c:pt>
                <c:pt idx="48">
                  <c:v>84.349000000000004</c:v>
                </c:pt>
                <c:pt idx="49">
                  <c:v>90.778000000000006</c:v>
                </c:pt>
                <c:pt idx="50">
                  <c:v>100.048</c:v>
                </c:pt>
                <c:pt idx="51">
                  <c:v>111.444</c:v>
                </c:pt>
                <c:pt idx="52">
                  <c:v>123.746</c:v>
                </c:pt>
                <c:pt idx="53">
                  <c:v>140.20599999999999</c:v>
                </c:pt>
                <c:pt idx="54">
                  <c:v>157.333</c:v>
                </c:pt>
                <c:pt idx="55">
                  <c:v>176.36500000000001</c:v>
                </c:pt>
                <c:pt idx="56">
                  <c:v>192.81</c:v>
                </c:pt>
                <c:pt idx="57">
                  <c:v>207.095</c:v>
                </c:pt>
                <c:pt idx="58">
                  <c:v>219.15899999999999</c:v>
                </c:pt>
                <c:pt idx="59">
                  <c:v>225.79400000000001</c:v>
                </c:pt>
                <c:pt idx="60">
                  <c:v>229.762</c:v>
                </c:pt>
                <c:pt idx="61">
                  <c:v>229.571</c:v>
                </c:pt>
                <c:pt idx="62">
                  <c:v>225.571</c:v>
                </c:pt>
                <c:pt idx="63">
                  <c:v>216.095</c:v>
                </c:pt>
                <c:pt idx="64">
                  <c:v>198.68299999999999</c:v>
                </c:pt>
                <c:pt idx="65">
                  <c:v>171.667</c:v>
                </c:pt>
                <c:pt idx="66">
                  <c:v>132.30199999999999</c:v>
                </c:pt>
                <c:pt idx="67">
                  <c:v>90</c:v>
                </c:pt>
                <c:pt idx="68">
                  <c:v>65.174999999999997</c:v>
                </c:pt>
                <c:pt idx="69">
                  <c:v>60.683</c:v>
                </c:pt>
                <c:pt idx="70">
                  <c:v>59.841000000000001</c:v>
                </c:pt>
                <c:pt idx="71">
                  <c:v>61.619</c:v>
                </c:pt>
                <c:pt idx="72">
                  <c:v>62.46</c:v>
                </c:pt>
                <c:pt idx="73">
                  <c:v>65.602999999999994</c:v>
                </c:pt>
                <c:pt idx="74">
                  <c:v>67.888999999999996</c:v>
                </c:pt>
                <c:pt idx="75">
                  <c:v>72.174999999999997</c:v>
                </c:pt>
                <c:pt idx="76">
                  <c:v>79.174999999999997</c:v>
                </c:pt>
                <c:pt idx="77">
                  <c:v>88.507999999999996</c:v>
                </c:pt>
                <c:pt idx="78">
                  <c:v>100.69799999999999</c:v>
                </c:pt>
                <c:pt idx="79">
                  <c:v>114.556</c:v>
                </c:pt>
                <c:pt idx="80">
                  <c:v>127.857</c:v>
                </c:pt>
                <c:pt idx="81">
                  <c:v>143.429</c:v>
                </c:pt>
                <c:pt idx="82">
                  <c:v>153.44399999999999</c:v>
                </c:pt>
                <c:pt idx="83">
                  <c:v>164.22200000000001</c:v>
                </c:pt>
                <c:pt idx="84">
                  <c:v>171.857</c:v>
                </c:pt>
                <c:pt idx="85">
                  <c:v>175.762</c:v>
                </c:pt>
                <c:pt idx="86">
                  <c:v>174.82499999999999</c:v>
                </c:pt>
                <c:pt idx="87">
                  <c:v>170.74600000000001</c:v>
                </c:pt>
                <c:pt idx="88">
                  <c:v>160.20599999999999</c:v>
                </c:pt>
                <c:pt idx="89">
                  <c:v>140.92099999999999</c:v>
                </c:pt>
                <c:pt idx="90">
                  <c:v>113.825</c:v>
                </c:pt>
                <c:pt idx="91">
                  <c:v>82.126999999999995</c:v>
                </c:pt>
                <c:pt idx="92">
                  <c:v>60.222000000000001</c:v>
                </c:pt>
                <c:pt idx="93">
                  <c:v>52.332999999999998</c:v>
                </c:pt>
                <c:pt idx="94">
                  <c:v>50.746000000000002</c:v>
                </c:pt>
                <c:pt idx="95">
                  <c:v>51.031999999999996</c:v>
                </c:pt>
                <c:pt idx="96">
                  <c:v>50.206000000000003</c:v>
                </c:pt>
                <c:pt idx="97">
                  <c:v>50.332999999999998</c:v>
                </c:pt>
                <c:pt idx="98">
                  <c:v>51.222000000000001</c:v>
                </c:pt>
                <c:pt idx="99">
                  <c:v>50.683</c:v>
                </c:pt>
                <c:pt idx="100">
                  <c:v>52.683</c:v>
                </c:pt>
                <c:pt idx="101">
                  <c:v>50.968000000000004</c:v>
                </c:pt>
                <c:pt idx="102">
                  <c:v>50.920999999999999</c:v>
                </c:pt>
                <c:pt idx="103">
                  <c:v>52.063000000000002</c:v>
                </c:pt>
                <c:pt idx="104">
                  <c:v>51.793999999999997</c:v>
                </c:pt>
                <c:pt idx="105">
                  <c:v>51.777999999999999</c:v>
                </c:pt>
                <c:pt idx="106">
                  <c:v>51.856999999999999</c:v>
                </c:pt>
                <c:pt idx="107">
                  <c:v>51.634999999999998</c:v>
                </c:pt>
                <c:pt idx="108">
                  <c:v>51.951999999999998</c:v>
                </c:pt>
                <c:pt idx="109">
                  <c:v>51.253999999999998</c:v>
                </c:pt>
                <c:pt idx="110">
                  <c:v>50.841000000000001</c:v>
                </c:pt>
                <c:pt idx="111">
                  <c:v>50.524000000000001</c:v>
                </c:pt>
                <c:pt idx="112">
                  <c:v>50.825000000000003</c:v>
                </c:pt>
                <c:pt idx="113">
                  <c:v>50.667000000000002</c:v>
                </c:pt>
                <c:pt idx="114">
                  <c:v>50.381</c:v>
                </c:pt>
                <c:pt idx="115">
                  <c:v>49.777999999999999</c:v>
                </c:pt>
                <c:pt idx="116">
                  <c:v>49.158999999999999</c:v>
                </c:pt>
                <c:pt idx="117">
                  <c:v>50.429000000000002</c:v>
                </c:pt>
                <c:pt idx="118">
                  <c:v>49.951999999999998</c:v>
                </c:pt>
                <c:pt idx="119">
                  <c:v>50.27</c:v>
                </c:pt>
                <c:pt idx="120">
                  <c:v>50.920999999999999</c:v>
                </c:pt>
                <c:pt idx="121">
                  <c:v>51.302</c:v>
                </c:pt>
                <c:pt idx="122">
                  <c:v>52.905000000000001</c:v>
                </c:pt>
                <c:pt idx="123">
                  <c:v>53.920999999999999</c:v>
                </c:pt>
                <c:pt idx="124">
                  <c:v>54.698</c:v>
                </c:pt>
                <c:pt idx="125">
                  <c:v>55.587000000000003</c:v>
                </c:pt>
                <c:pt idx="126">
                  <c:v>55.841000000000001</c:v>
                </c:pt>
                <c:pt idx="127">
                  <c:v>54.222000000000001</c:v>
                </c:pt>
                <c:pt idx="128">
                  <c:v>52.491999999999997</c:v>
                </c:pt>
                <c:pt idx="129">
                  <c:v>51.396999999999998</c:v>
                </c:pt>
                <c:pt idx="130">
                  <c:v>50.348999999999997</c:v>
                </c:pt>
                <c:pt idx="131">
                  <c:v>48.951999999999998</c:v>
                </c:pt>
                <c:pt idx="132">
                  <c:v>48.158999999999999</c:v>
                </c:pt>
                <c:pt idx="133">
                  <c:v>45.429000000000002</c:v>
                </c:pt>
                <c:pt idx="134">
                  <c:v>46.46</c:v>
                </c:pt>
                <c:pt idx="135">
                  <c:v>44.841000000000001</c:v>
                </c:pt>
                <c:pt idx="136">
                  <c:v>45.110999999999997</c:v>
                </c:pt>
                <c:pt idx="137">
                  <c:v>44.381</c:v>
                </c:pt>
                <c:pt idx="138">
                  <c:v>44.332999999999998</c:v>
                </c:pt>
                <c:pt idx="139">
                  <c:v>45.253999999999998</c:v>
                </c:pt>
                <c:pt idx="140">
                  <c:v>44.570999999999998</c:v>
                </c:pt>
                <c:pt idx="141">
                  <c:v>43.713999999999999</c:v>
                </c:pt>
                <c:pt idx="142">
                  <c:v>43.73</c:v>
                </c:pt>
                <c:pt idx="143">
                  <c:v>43.81</c:v>
                </c:pt>
                <c:pt idx="144">
                  <c:v>43.570999999999998</c:v>
                </c:pt>
                <c:pt idx="145">
                  <c:v>44.603000000000002</c:v>
                </c:pt>
                <c:pt idx="146">
                  <c:v>44.587000000000003</c:v>
                </c:pt>
                <c:pt idx="147">
                  <c:v>43.683</c:v>
                </c:pt>
                <c:pt idx="148">
                  <c:v>44</c:v>
                </c:pt>
                <c:pt idx="149">
                  <c:v>43.683</c:v>
                </c:pt>
                <c:pt idx="150">
                  <c:v>42.841000000000001</c:v>
                </c:pt>
                <c:pt idx="151">
                  <c:v>45.110999999999997</c:v>
                </c:pt>
                <c:pt idx="152">
                  <c:v>44.793999999999997</c:v>
                </c:pt>
                <c:pt idx="153">
                  <c:v>45.651000000000003</c:v>
                </c:pt>
                <c:pt idx="154">
                  <c:v>46.094999999999999</c:v>
                </c:pt>
                <c:pt idx="155">
                  <c:v>46.174999999999997</c:v>
                </c:pt>
                <c:pt idx="156">
                  <c:v>46.555999999999997</c:v>
                </c:pt>
                <c:pt idx="157">
                  <c:v>45.793999999999997</c:v>
                </c:pt>
                <c:pt idx="158">
                  <c:v>47.063000000000002</c:v>
                </c:pt>
                <c:pt idx="159">
                  <c:v>46.683</c:v>
                </c:pt>
                <c:pt idx="160">
                  <c:v>45.094999999999999</c:v>
                </c:pt>
                <c:pt idx="161">
                  <c:v>45.110999999999997</c:v>
                </c:pt>
                <c:pt idx="162">
                  <c:v>43.524000000000001</c:v>
                </c:pt>
                <c:pt idx="163">
                  <c:v>41.079000000000001</c:v>
                </c:pt>
                <c:pt idx="164">
                  <c:v>42.619</c:v>
                </c:pt>
                <c:pt idx="165">
                  <c:v>42.253999999999998</c:v>
                </c:pt>
                <c:pt idx="166">
                  <c:v>42.031999999999996</c:v>
                </c:pt>
                <c:pt idx="167">
                  <c:v>41.825000000000003</c:v>
                </c:pt>
                <c:pt idx="168">
                  <c:v>40.793999999999997</c:v>
                </c:pt>
                <c:pt idx="169">
                  <c:v>40.063000000000002</c:v>
                </c:pt>
                <c:pt idx="170">
                  <c:v>41.19</c:v>
                </c:pt>
                <c:pt idx="171">
                  <c:v>42.127000000000002</c:v>
                </c:pt>
                <c:pt idx="172">
                  <c:v>41.634999999999998</c:v>
                </c:pt>
                <c:pt idx="173">
                  <c:v>41.444000000000003</c:v>
                </c:pt>
                <c:pt idx="174">
                  <c:v>40.46</c:v>
                </c:pt>
                <c:pt idx="175">
                  <c:v>40.444000000000003</c:v>
                </c:pt>
                <c:pt idx="176">
                  <c:v>40.270000000000003</c:v>
                </c:pt>
                <c:pt idx="177">
                  <c:v>40.46</c:v>
                </c:pt>
                <c:pt idx="178">
                  <c:v>40.429000000000002</c:v>
                </c:pt>
                <c:pt idx="179">
                  <c:v>41.73</c:v>
                </c:pt>
                <c:pt idx="180">
                  <c:v>41.317</c:v>
                </c:pt>
                <c:pt idx="181">
                  <c:v>39.951999999999998</c:v>
                </c:pt>
                <c:pt idx="182">
                  <c:v>39.634999999999998</c:v>
                </c:pt>
                <c:pt idx="183">
                  <c:v>40.555999999999997</c:v>
                </c:pt>
                <c:pt idx="184">
                  <c:v>39.856999999999999</c:v>
                </c:pt>
                <c:pt idx="185">
                  <c:v>40.396999999999998</c:v>
                </c:pt>
                <c:pt idx="186">
                  <c:v>39.332999999999998</c:v>
                </c:pt>
                <c:pt idx="187">
                  <c:v>40.841000000000001</c:v>
                </c:pt>
                <c:pt idx="188">
                  <c:v>39.825000000000003</c:v>
                </c:pt>
                <c:pt idx="189">
                  <c:v>39.872999999999998</c:v>
                </c:pt>
                <c:pt idx="190">
                  <c:v>39.332999999999998</c:v>
                </c:pt>
                <c:pt idx="191">
                  <c:v>40.332999999999998</c:v>
                </c:pt>
                <c:pt idx="192">
                  <c:v>39.332999999999998</c:v>
                </c:pt>
                <c:pt idx="193">
                  <c:v>40.651000000000003</c:v>
                </c:pt>
                <c:pt idx="194">
                  <c:v>40.094999999999999</c:v>
                </c:pt>
                <c:pt idx="195">
                  <c:v>40.174999999999997</c:v>
                </c:pt>
                <c:pt idx="196">
                  <c:v>40.174999999999997</c:v>
                </c:pt>
                <c:pt idx="197">
                  <c:v>39.683</c:v>
                </c:pt>
                <c:pt idx="198">
                  <c:v>39.968000000000004</c:v>
                </c:pt>
                <c:pt idx="199">
                  <c:v>39.429000000000002</c:v>
                </c:pt>
                <c:pt idx="200">
                  <c:v>39.570999999999998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63.489735755106224</c:v>
                </c:pt>
                <c:pt idx="1">
                  <c:v>63.583907519292325</c:v>
                </c:pt>
                <c:pt idx="2">
                  <c:v>63.678010335710425</c:v>
                </c:pt>
                <c:pt idx="3">
                  <c:v>63.7719927451312</c:v>
                </c:pt>
                <c:pt idx="4">
                  <c:v>63.865794452044675</c:v>
                </c:pt>
                <c:pt idx="5">
                  <c:v>63.95934522422219</c:v>
                </c:pt>
                <c:pt idx="6">
                  <c:v>64.0525636929071</c:v>
                </c:pt>
                <c:pt idx="7">
                  <c:v>64.145356051446129</c:v>
                </c:pt>
                <c:pt idx="8">
                  <c:v>64.237614651997774</c:v>
                </c:pt>
                <c:pt idx="9">
                  <c:v>64.329216502394175</c:v>
                </c:pt>
                <c:pt idx="10">
                  <c:v>64.420021668461899</c:v>
                </c:pt>
                <c:pt idx="11">
                  <c:v>64.509871591372416</c:v>
                </c:pt>
                <c:pt idx="12">
                  <c:v>64.598587335289423</c:v>
                </c:pt>
                <c:pt idx="13">
                  <c:v>64.685967788328966</c:v>
                </c:pt>
                <c:pt idx="14">
                  <c:v>64.77178785071338</c:v>
                </c:pt>
                <c:pt idx="15">
                  <c:v>64.855796659752968</c:v>
                </c:pt>
                <c:pt idx="16">
                  <c:v>64.937715924933386</c:v>
                </c:pt>
                <c:pt idx="17">
                  <c:v>65.017238482905029</c:v>
                </c:pt>
                <c:pt idx="18">
                  <c:v>65.094027239703792</c:v>
                </c:pt>
                <c:pt idx="19">
                  <c:v>65.167714759057304</c:v>
                </c:pt>
                <c:pt idx="20">
                  <c:v>65.23790390128616</c:v>
                </c:pt>
                <c:pt idx="21">
                  <c:v>65.304170147421587</c:v>
                </c:pt>
                <c:pt idx="22">
                  <c:v>65.366066601853561</c:v>
                </c:pt>
                <c:pt idx="23">
                  <c:v>65.42313321589647</c:v>
                </c:pt>
                <c:pt idx="24">
                  <c:v>65.474912596851823</c:v>
                </c:pt>
                <c:pt idx="25">
                  <c:v>65.52097596741001</c:v>
                </c:pt>
                <c:pt idx="26">
                  <c:v>65.56096454263627</c:v>
                </c:pt>
                <c:pt idx="27">
                  <c:v>65.594653928949427</c:v>
                </c:pt>
                <c:pt idx="28">
                  <c:v>65.622052240487434</c:v>
                </c:pt>
                <c:pt idx="29">
                  <c:v>65.643546540702175</c:v>
                </c:pt>
                <c:pt idx="30">
                  <c:v>65.66011690996973</c:v>
                </c:pt>
                <c:pt idx="31">
                  <c:v>65.673642686257608</c:v>
                </c:pt>
                <c:pt idx="32">
                  <c:v>65.687330717605604</c:v>
                </c:pt>
                <c:pt idx="33">
                  <c:v>65.706299913532931</c:v>
                </c:pt>
                <c:pt idx="34">
                  <c:v>65.738358632312796</c:v>
                </c:pt>
                <c:pt idx="35">
                  <c:v>65.795009632344716</c:v>
                </c:pt>
                <c:pt idx="36">
                  <c:v>65.892709133877162</c:v>
                </c:pt>
                <c:pt idx="37">
                  <c:v>66.054389398195823</c:v>
                </c:pt>
                <c:pt idx="38">
                  <c:v>66.311225644673115</c:v>
                </c:pt>
                <c:pt idx="39">
                  <c:v>66.704586256570835</c:v>
                </c:pt>
                <c:pt idx="40">
                  <c:v>67.288049639049532</c:v>
                </c:pt>
                <c:pt idx="41">
                  <c:v>68.129303608220695</c:v>
                </c:pt>
                <c:pt idx="42">
                  <c:v>69.311668711411571</c:v>
                </c:pt>
                <c:pt idx="43">
                  <c:v>70.934913980603596</c:v>
                </c:pt>
                <c:pt idx="44">
                  <c:v>73.11497464504707</c:v>
                </c:pt>
                <c:pt idx="45">
                  <c:v>75.982151728395621</c:v>
                </c:pt>
                <c:pt idx="46">
                  <c:v>79.677390190972503</c:v>
                </c:pt>
                <c:pt idx="47">
                  <c:v>84.346311213676174</c:v>
                </c:pt>
                <c:pt idx="48">
                  <c:v>90.130826689167762</c:v>
                </c:pt>
                <c:pt idx="49">
                  <c:v>97.158392953191068</c:v>
                </c:pt>
                <c:pt idx="50">
                  <c:v>105.52925728630346</c:v>
                </c:pt>
                <c:pt idx="51">
                  <c:v>115.30239114685848</c:v>
                </c:pt>
                <c:pt idx="52">
                  <c:v>126.48114698038921</c:v>
                </c:pt>
                <c:pt idx="53">
                  <c:v>138.99994347026129</c:v>
                </c:pt>
                <c:pt idx="54">
                  <c:v>152.71326142200098</c:v>
                </c:pt>
                <c:pt idx="55">
                  <c:v>167.38715391723559</c:v>
                </c:pt>
                <c:pt idx="56">
                  <c:v>182.68899080521169</c:v>
                </c:pt>
                <c:pt idx="57">
                  <c:v>198.15853600994234</c:v>
                </c:pt>
                <c:pt idx="58">
                  <c:v>213.12057287338959</c:v>
                </c:pt>
                <c:pt idx="59">
                  <c:v>226.48707241788981</c:v>
                </c:pt>
                <c:pt idx="60">
                  <c:v>236.46355806301071</c:v>
                </c:pt>
                <c:pt idx="61">
                  <c:v>240.38870493139754</c:v>
                </c:pt>
                <c:pt idx="62">
                  <c:v>235.18173815557319</c:v>
                </c:pt>
                <c:pt idx="63">
                  <c:v>218.72766517217235</c:v>
                </c:pt>
                <c:pt idx="64">
                  <c:v>191.69110892754301</c:v>
                </c:pt>
                <c:pt idx="65">
                  <c:v>158.32039367075006</c:v>
                </c:pt>
                <c:pt idx="66">
                  <c:v>125.0932192313967</c:v>
                </c:pt>
                <c:pt idx="67">
                  <c:v>97.816646040968237</c:v>
                </c:pt>
                <c:pt idx="68">
                  <c:v>79.276665733464057</c:v>
                </c:pt>
                <c:pt idx="69">
                  <c:v>68.986244826019387</c:v>
                </c:pt>
                <c:pt idx="70">
                  <c:v>64.66657741443079</c:v>
                </c:pt>
                <c:pt idx="71">
                  <c:v>63.954768264088123</c:v>
                </c:pt>
                <c:pt idx="72">
                  <c:v>65.288974065554967</c:v>
                </c:pt>
                <c:pt idx="73">
                  <c:v>67.95387281220863</c:v>
                </c:pt>
                <c:pt idx="74">
                  <c:v>71.769836934759255</c:v>
                </c:pt>
                <c:pt idx="75">
                  <c:v>76.797500253651449</c:v>
                </c:pt>
                <c:pt idx="76">
                  <c:v>83.164029292312591</c:v>
                </c:pt>
                <c:pt idx="77">
                  <c:v>90.978494571081896</c:v>
                </c:pt>
                <c:pt idx="78">
                  <c:v>100.28743202964969</c:v>
                </c:pt>
                <c:pt idx="79">
                  <c:v>111.0445227776944</c:v>
                </c:pt>
                <c:pt idx="80">
                  <c:v>123.08531101704966</c:v>
                </c:pt>
                <c:pt idx="81">
                  <c:v>136.09958614533809</c:v>
                </c:pt>
                <c:pt idx="82">
                  <c:v>149.57947721755653</c:v>
                </c:pt>
                <c:pt idx="83">
                  <c:v>162.69703167686669</c:v>
                </c:pt>
                <c:pt idx="84">
                  <c:v>174.07546660084563</c:v>
                </c:pt>
                <c:pt idx="85">
                  <c:v>181.55643312878937</c:v>
                </c:pt>
                <c:pt idx="86">
                  <c:v>182.34136636267127</c:v>
                </c:pt>
                <c:pt idx="87">
                  <c:v>173.97742049249626</c:v>
                </c:pt>
                <c:pt idx="88">
                  <c:v>156.05967331225546</c:v>
                </c:pt>
                <c:pt idx="89">
                  <c:v>131.43326208425606</c:v>
                </c:pt>
                <c:pt idx="90">
                  <c:v>105.45818538534749</c:v>
                </c:pt>
                <c:pt idx="91">
                  <c:v>83.439384310154722</c:v>
                </c:pt>
                <c:pt idx="92">
                  <c:v>68.173513227813444</c:v>
                </c:pt>
                <c:pt idx="93">
                  <c:v>59.429604448088561</c:v>
                </c:pt>
                <c:pt idx="94">
                  <c:v>55.239875572758777</c:v>
                </c:pt>
                <c:pt idx="95">
                  <c:v>53.507145235933066</c:v>
                </c:pt>
                <c:pt idx="96">
                  <c:v>52.827493611559731</c:v>
                </c:pt>
                <c:pt idx="97">
                  <c:v>52.51181003329711</c:v>
                </c:pt>
                <c:pt idx="98">
                  <c:v>52.298741244969172</c:v>
                </c:pt>
                <c:pt idx="99">
                  <c:v>52.109776113133599</c:v>
                </c:pt>
                <c:pt idx="100">
                  <c:v>51.925953448534777</c:v>
                </c:pt>
                <c:pt idx="101">
                  <c:v>51.743534586311448</c:v>
                </c:pt>
                <c:pt idx="102">
                  <c:v>51.561887833205532</c:v>
                </c:pt>
                <c:pt idx="103">
                  <c:v>51.380897475667403</c:v>
                </c:pt>
                <c:pt idx="104">
                  <c:v>51.200526728094225</c:v>
                </c:pt>
                <c:pt idx="105">
                  <c:v>51.020768041795002</c:v>
                </c:pt>
                <c:pt idx="106">
                  <c:v>50.841660438616174</c:v>
                </c:pt>
                <c:pt idx="107">
                  <c:v>50.663339394219321</c:v>
                </c:pt>
                <c:pt idx="108">
                  <c:v>50.486136711633563</c:v>
                </c:pt>
                <c:pt idx="109">
                  <c:v>50.310766400944594</c:v>
                </c:pt>
                <c:pt idx="110">
                  <c:v>50.138648408817133</c:v>
                </c:pt>
                <c:pt idx="111">
                  <c:v>49.972433161749628</c:v>
                </c:pt>
                <c:pt idx="112">
                  <c:v>49.816784779732878</c:v>
                </c:pt>
                <c:pt idx="113">
                  <c:v>49.679441743893854</c:v>
                </c:pt>
                <c:pt idx="114">
                  <c:v>49.572481354551861</c:v>
                </c:pt>
                <c:pt idx="115">
                  <c:v>49.513557825504918</c:v>
                </c:pt>
                <c:pt idx="116">
                  <c:v>49.526677226313623</c:v>
                </c:pt>
                <c:pt idx="117">
                  <c:v>49.64186864237459</c:v>
                </c:pt>
                <c:pt idx="118">
                  <c:v>49.892997952486489</c:v>
                </c:pt>
                <c:pt idx="119">
                  <c:v>50.313019802044067</c:v>
                </c:pt>
                <c:pt idx="120">
                  <c:v>50.926108205631103</c:v>
                </c:pt>
                <c:pt idx="121">
                  <c:v>51.736060859632865</c:v>
                </c:pt>
                <c:pt idx="122">
                  <c:v>52.710054660049018</c:v>
                </c:pt>
                <c:pt idx="123">
                  <c:v>53.757819823675376</c:v>
                </c:pt>
                <c:pt idx="124">
                  <c:v>54.712823337252047</c:v>
                </c:pt>
                <c:pt idx="125">
                  <c:v>55.336067914823083</c:v>
                </c:pt>
                <c:pt idx="126">
                  <c:v>55.37202588759763</c:v>
                </c:pt>
                <c:pt idx="127">
                  <c:v>54.662522548947429</c:v>
                </c:pt>
                <c:pt idx="128">
                  <c:v>53.262691677639722</c:v>
                </c:pt>
                <c:pt idx="129">
                  <c:v>51.460972018677232</c:v>
                </c:pt>
                <c:pt idx="130">
                  <c:v>49.657073622124919</c:v>
                </c:pt>
                <c:pt idx="131">
                  <c:v>48.173345351057065</c:v>
                </c:pt>
                <c:pt idx="132">
                  <c:v>47.136101099031293</c:v>
                </c:pt>
                <c:pt idx="133">
                  <c:v>46.492061807219592</c:v>
                </c:pt>
                <c:pt idx="134">
                  <c:v>46.107617795301593</c:v>
                </c:pt>
                <c:pt idx="135">
                  <c:v>45.858875877985746</c:v>
                </c:pt>
                <c:pt idx="136">
                  <c:v>45.667927312495721</c:v>
                </c:pt>
                <c:pt idx="137">
                  <c:v>45.497674472253493</c:v>
                </c:pt>
                <c:pt idx="138">
                  <c:v>45.334200765849097</c:v>
                </c:pt>
                <c:pt idx="139">
                  <c:v>45.173354132766484</c:v>
                </c:pt>
                <c:pt idx="140">
                  <c:v>45.014214059131859</c:v>
                </c:pt>
                <c:pt idx="141">
                  <c:v>44.856773070450174</c:v>
                </c:pt>
                <c:pt idx="142">
                  <c:v>44.701373543392094</c:v>
                </c:pt>
                <c:pt idx="143">
                  <c:v>44.548770874623571</c:v>
                </c:pt>
                <c:pt idx="144">
                  <c:v>44.400519699574595</c:v>
                </c:pt>
                <c:pt idx="145">
                  <c:v>44.259701380581355</c:v>
                </c:pt>
                <c:pt idx="146">
                  <c:v>44.132078958125717</c:v>
                </c:pt>
                <c:pt idx="147">
                  <c:v>44.027678869034105</c:v>
                </c:pt>
                <c:pt idx="148">
                  <c:v>43.962545849847594</c:v>
                </c:pt>
                <c:pt idx="149">
                  <c:v>43.959980349337812</c:v>
                </c:pt>
                <c:pt idx="150">
                  <c:v>44.049997081812293</c:v>
                </c:pt>
                <c:pt idx="151">
                  <c:v>44.265204360217503</c:v>
                </c:pt>
                <c:pt idx="152">
                  <c:v>44.631142314152065</c:v>
                </c:pt>
                <c:pt idx="153">
                  <c:v>45.150058853238384</c:v>
                </c:pt>
                <c:pt idx="154">
                  <c:v>45.780416701674092</c:v>
                </c:pt>
                <c:pt idx="155">
                  <c:v>46.420995710682789</c:v>
                </c:pt>
                <c:pt idx="156">
                  <c:v>46.915581955598547</c:v>
                </c:pt>
                <c:pt idx="157">
                  <c:v>47.092904942565255</c:v>
                </c:pt>
                <c:pt idx="158">
                  <c:v>46.837260702944178</c:v>
                </c:pt>
                <c:pt idx="159">
                  <c:v>46.154567151797814</c:v>
                </c:pt>
                <c:pt idx="160">
                  <c:v>45.185346360361109</c:v>
                </c:pt>
                <c:pt idx="161">
                  <c:v>44.145311423792684</c:v>
                </c:pt>
                <c:pt idx="162">
                  <c:v>43.22873008167813</c:v>
                </c:pt>
                <c:pt idx="163">
                  <c:v>42.537755046642452</c:v>
                </c:pt>
                <c:pt idx="164">
                  <c:v>42.074461956883965</c:v>
                </c:pt>
                <c:pt idx="165">
                  <c:v>41.781308337673913</c:v>
                </c:pt>
                <c:pt idx="166">
                  <c:v>41.589587586999663</c:v>
                </c:pt>
                <c:pt idx="167">
                  <c:v>41.447624238716962</c:v>
                </c:pt>
                <c:pt idx="168">
                  <c:v>41.326062886366906</c:v>
                </c:pt>
                <c:pt idx="169">
                  <c:v>41.211528711710912</c:v>
                </c:pt>
                <c:pt idx="170">
                  <c:v>41.09896252225127</c:v>
                </c:pt>
                <c:pt idx="171">
                  <c:v>40.986705336305626</c:v>
                </c:pt>
                <c:pt idx="172">
                  <c:v>40.874232470605513</c:v>
                </c:pt>
                <c:pt idx="173">
                  <c:v>40.761339485020251</c:v>
                </c:pt>
                <c:pt idx="174">
                  <c:v>40.647906162355824</c:v>
                </c:pt>
                <c:pt idx="175">
                  <c:v>40.533840145069185</c:v>
                </c:pt>
                <c:pt idx="176">
                  <c:v>40.419065492141137</c:v>
                </c:pt>
                <c:pt idx="177">
                  <c:v>40.303520316619029</c:v>
                </c:pt>
                <c:pt idx="178">
                  <c:v>40.187155815248964</c:v>
                </c:pt>
                <c:pt idx="179">
                  <c:v>40.06993536645377</c:v>
                </c:pt>
                <c:pt idx="180">
                  <c:v>39.951833541402245</c:v>
                </c:pt>
                <c:pt idx="181">
                  <c:v>39.832835046492477</c:v>
                </c:pt>
                <c:pt idx="182">
                  <c:v>39.712933632755231</c:v>
                </c:pt>
                <c:pt idx="183">
                  <c:v>39.592131004212398</c:v>
                </c:pt>
                <c:pt idx="184">
                  <c:v>39.470435751460904</c:v>
                </c:pt>
                <c:pt idx="185">
                  <c:v>39.347862330993877</c:v>
                </c:pt>
                <c:pt idx="186">
                  <c:v>39.224430105433477</c:v>
                </c:pt>
                <c:pt idx="187">
                  <c:v>39.100162455093397</c:v>
                </c:pt>
                <c:pt idx="188">
                  <c:v>38.975085967194943</c:v>
                </c:pt>
                <c:pt idx="189">
                  <c:v>38.849229705647588</c:v>
                </c:pt>
                <c:pt idx="190">
                  <c:v>38.722624561555833</c:v>
                </c:pt>
                <c:pt idx="191">
                  <c:v>38.595302682479321</c:v>
                </c:pt>
                <c:pt idx="192">
                  <c:v>38.467296976886495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63.489735755100426</c:v>
                </c:pt>
                <c:pt idx="1">
                  <c:v>63.583907519277219</c:v>
                </c:pt>
                <c:pt idx="2">
                  <c:v>63.678010335671658</c:v>
                </c:pt>
                <c:pt idx="3">
                  <c:v>63.771992745033181</c:v>
                </c:pt>
                <c:pt idx="4">
                  <c:v>63.865794451800497</c:v>
                </c:pt>
                <c:pt idx="5">
                  <c:v>63.959345223622911</c:v>
                </c:pt>
                <c:pt idx="6">
                  <c:v>64.052563691458033</c:v>
                </c:pt>
                <c:pt idx="7">
                  <c:v>64.145356047994127</c:v>
                </c:pt>
                <c:pt idx="8">
                  <c:v>64.23761464389591</c:v>
                </c:pt>
                <c:pt idx="9">
                  <c:v>64.329216483660332</c:v>
                </c:pt>
                <c:pt idx="10">
                  <c:v>64.420021625784543</c:v>
                </c:pt>
                <c:pt idx="11">
                  <c:v>64.509871495587618</c:v>
                </c:pt>
                <c:pt idx="12">
                  <c:v>64.598587123490248</c:v>
                </c:pt>
                <c:pt idx="13">
                  <c:v>64.685967326925905</c:v>
                </c:pt>
                <c:pt idx="14">
                  <c:v>64.771786860416867</c:v>
                </c:pt>
                <c:pt idx="15">
                  <c:v>64.855794565743764</c:v>
                </c:pt>
                <c:pt idx="16">
                  <c:v>64.937711562583644</c:v>
                </c:pt>
                <c:pt idx="17">
                  <c:v>65.017229529444279</c:v>
                </c:pt>
                <c:pt idx="18">
                  <c:v>65.094009135061611</c:v>
                </c:pt>
                <c:pt idx="19">
                  <c:v>65.16767869143473</c:v>
                </c:pt>
                <c:pt idx="20">
                  <c:v>65.23783311100361</c:v>
                </c:pt>
                <c:pt idx="21">
                  <c:v>65.304033261641877</c:v>
                </c:pt>
                <c:pt idx="22">
                  <c:v>65.365805823474673</c:v>
                </c:pt>
                <c:pt idx="23">
                  <c:v>65.422643760200145</c:v>
                </c:pt>
                <c:pt idx="24">
                  <c:v>65.474007523554292</c:v>
                </c:pt>
                <c:pt idx="25">
                  <c:v>65.519327111612085</c:v>
                </c:pt>
                <c:pt idx="26">
                  <c:v>65.558005098419827</c:v>
                </c:pt>
                <c:pt idx="27">
                  <c:v>65.589420742603735</c:v>
                </c:pt>
                <c:pt idx="28">
                  <c:v>65.612935264734759</c:v>
                </c:pt>
                <c:pt idx="29">
                  <c:v>65.627898356174597</c:v>
                </c:pt>
                <c:pt idx="30">
                  <c:v>65.633655945072277</c:v>
                </c:pt>
                <c:pt idx="31">
                  <c:v>65.629559197885655</c:v>
                </c:pt>
                <c:pt idx="32">
                  <c:v>65.614974677813777</c:v>
                </c:pt>
                <c:pt idx="33">
                  <c:v>65.589295516377234</c:v>
                </c:pt>
                <c:pt idx="34">
                  <c:v>65.551953383725333</c:v>
                </c:pt>
                <c:pt idx="35">
                  <c:v>65.502430970918709</c:v>
                </c:pt>
                <c:pt idx="36">
                  <c:v>65.440274628352384</c:v>
                </c:pt>
                <c:pt idx="37">
                  <c:v>65.365106744418753</c:v>
                </c:pt>
                <c:pt idx="38">
                  <c:v>65.276637403646419</c:v>
                </c:pt>
                <c:pt idx="39">
                  <c:v>65.174674839900987</c:v>
                </c:pt>
                <c:pt idx="40">
                  <c:v>65.059134202930721</c:v>
                </c:pt>
                <c:pt idx="41">
                  <c:v>64.93004418909058</c:v>
                </c:pt>
                <c:pt idx="42">
                  <c:v>64.787551150691471</c:v>
                </c:pt>
                <c:pt idx="43">
                  <c:v>64.631920391531636</c:v>
                </c:pt>
                <c:pt idx="44">
                  <c:v>64.46353447424697</c:v>
                </c:pt>
                <c:pt idx="45">
                  <c:v>64.282888500869646</c:v>
                </c:pt>
                <c:pt idx="46">
                  <c:v>64.090582471931171</c:v>
                </c:pt>
                <c:pt idx="47">
                  <c:v>63.887310970839266</c:v>
                </c:pt>
                <c:pt idx="48">
                  <c:v>63.673850548238306</c:v>
                </c:pt>
                <c:pt idx="49">
                  <c:v>63.451045285852842</c:v>
                </c:pt>
                <c:pt idx="50">
                  <c:v>63.219791093316097</c:v>
                </c:pt>
                <c:pt idx="51">
                  <c:v>62.981019330066175</c:v>
                </c:pt>
                <c:pt idx="52">
                  <c:v>62.735680346298153</c:v>
                </c:pt>
                <c:pt idx="53">
                  <c:v>62.484727504253982</c:v>
                </c:pt>
                <c:pt idx="54">
                  <c:v>62.229102178758708</c:v>
                </c:pt>
                <c:pt idx="55">
                  <c:v>61.969720150917944</c:v>
                </c:pt>
                <c:pt idx="56">
                  <c:v>61.707459709498806</c:v>
                </c:pt>
                <c:pt idx="57">
                  <c:v>61.443151669152599</c:v>
                </c:pt>
                <c:pt idx="58">
                  <c:v>61.177571411088046</c:v>
                </c:pt>
                <c:pt idx="59">
                  <c:v>60.91143295656623</c:v>
                </c:pt>
                <c:pt idx="60">
                  <c:v>60.645385001473052</c:v>
                </c:pt>
                <c:pt idx="61">
                  <c:v>60.380008774221871</c:v>
                </c:pt>
                <c:pt idx="62">
                  <c:v>60.115817530592039</c:v>
                </c:pt>
                <c:pt idx="63">
                  <c:v>59.853257467562813</c:v>
                </c:pt>
                <c:pt idx="64">
                  <c:v>59.592709822341639</c:v>
                </c:pt>
                <c:pt idx="65">
                  <c:v>59.334493920409699</c:v>
                </c:pt>
                <c:pt idx="66">
                  <c:v>59.078870944887655</c:v>
                </c:pt>
                <c:pt idx="67">
                  <c:v>58.826048216116533</c:v>
                </c:pt>
                <c:pt idx="68">
                  <c:v>58.576183792425198</c:v>
                </c:pt>
                <c:pt idx="69">
                  <c:v>58.329391228280755</c:v>
                </c:pt>
                <c:pt idx="70">
                  <c:v>58.085744352429252</c:v>
                </c:pt>
                <c:pt idx="71">
                  <c:v>57.845281954693078</c:v>
                </c:pt>
                <c:pt idx="72">
                  <c:v>57.608012294665635</c:v>
                </c:pt>
                <c:pt idx="73">
                  <c:v>57.373917367874839</c:v>
                </c:pt>
                <c:pt idx="74">
                  <c:v>57.14295688463578</c:v>
                </c:pt>
                <c:pt idx="75">
                  <c:v>56.915071933593374</c:v>
                </c:pt>
                <c:pt idx="76">
                  <c:v>56.690188315879396</c:v>
                </c:pt>
                <c:pt idx="77">
                  <c:v>56.468219547022088</c:v>
                </c:pt>
                <c:pt idx="78">
                  <c:v>56.249069532489059</c:v>
                </c:pt>
                <c:pt idx="79">
                  <c:v>56.032634929302382</c:v>
                </c:pt>
                <c:pt idx="80">
                  <c:v>55.818807210847879</c:v>
                </c:pt>
                <c:pt idx="81">
                  <c:v>55.607474455113142</c:v>
                </c:pt>
                <c:pt idx="82">
                  <c:v>55.398522878420977</c:v>
                </c:pt>
                <c:pt idx="83">
                  <c:v>55.191838137538674</c:v>
                </c:pt>
                <c:pt idx="84">
                  <c:v>54.987306423069931</c:v>
                </c:pt>
                <c:pt idx="85">
                  <c:v>54.784815366475037</c:v>
                </c:pt>
                <c:pt idx="86">
                  <c:v>54.584254782080784</c:v>
                </c:pt>
                <c:pt idx="87">
                  <c:v>54.385517264173217</c:v>
                </c:pt>
                <c:pt idx="88">
                  <c:v>54.188498657820894</c:v>
                </c:pt>
                <c:pt idx="89">
                  <c:v>53.993098420541074</c:v>
                </c:pt>
                <c:pt idx="90">
                  <c:v>53.799219890361663</c:v>
                </c:pt>
                <c:pt idx="91">
                  <c:v>53.606770474295395</c:v>
                </c:pt>
                <c:pt idx="92">
                  <c:v>53.415661769766281</c:v>
                </c:pt>
                <c:pt idx="93">
                  <c:v>53.225809630133419</c:v>
                </c:pt>
                <c:pt idx="94">
                  <c:v>53.037134184161332</c:v>
                </c:pt>
                <c:pt idx="95">
                  <c:v>52.849559818094292</c:v>
                </c:pt>
                <c:pt idx="96">
                  <c:v>52.663015127910846</c:v>
                </c:pt>
                <c:pt idx="97">
                  <c:v>52.477432848360415</c:v>
                </c:pt>
                <c:pt idx="98">
                  <c:v>52.292749764514845</c:v>
                </c:pt>
                <c:pt idx="99">
                  <c:v>52.108906610798513</c:v>
                </c:pt>
                <c:pt idx="100">
                  <c:v>51.925847961783482</c:v>
                </c:pt>
                <c:pt idx="101">
                  <c:v>51.743522118446386</c:v>
                </c:pt>
                <c:pt idx="102">
                  <c:v>51.561880993071021</c:v>
                </c:pt>
                <c:pt idx="103">
                  <c:v>51.380879995540454</c:v>
                </c:pt>
                <c:pt idx="104">
                  <c:v>51.200477923384966</c:v>
                </c:pt>
                <c:pt idx="105">
                  <c:v>51.020636857632091</c:v>
                </c:pt>
                <c:pt idx="106">
                  <c:v>50.841322066234575</c:v>
                </c:pt>
                <c:pt idx="107">
                  <c:v>50.662501916625061</c:v>
                </c:pt>
                <c:pt idx="108">
                  <c:v>50.484147798756958</c:v>
                </c:pt>
                <c:pt idx="109">
                  <c:v>50.306234059832306</c:v>
                </c:pt>
                <c:pt idx="110">
                  <c:v>50.128737951784792</c:v>
                </c:pt>
                <c:pt idx="111">
                  <c:v>49.951639592473356</c:v>
                </c:pt>
                <c:pt idx="112">
                  <c:v>49.774921941442436</c:v>
                </c:pt>
                <c:pt idx="113">
                  <c:v>49.598570791015163</c:v>
                </c:pt>
                <c:pt idx="114">
                  <c:v>49.422574773396562</c:v>
                </c:pt>
                <c:pt idx="115">
                  <c:v>49.246925384372432</c:v>
                </c:pt>
                <c:pt idx="116">
                  <c:v>49.071617024084659</c:v>
                </c:pt>
                <c:pt idx="117">
                  <c:v>48.89664705524239</c:v>
                </c:pt>
                <c:pt idx="118">
                  <c:v>48.72201587897851</c:v>
                </c:pt>
                <c:pt idx="119">
                  <c:v>48.547727028375782</c:v>
                </c:pt>
                <c:pt idx="120">
                  <c:v>48.373787279455357</c:v>
                </c:pt>
                <c:pt idx="121">
                  <c:v>48.200206779132401</c:v>
                </c:pt>
                <c:pt idx="122">
                  <c:v>48.0269991892863</c:v>
                </c:pt>
                <c:pt idx="123">
                  <c:v>47.854181845655688</c:v>
                </c:pt>
                <c:pt idx="124">
                  <c:v>47.681775929736894</c:v>
                </c:pt>
                <c:pt idx="125">
                  <c:v>47.50980665122696</c:v>
                </c:pt>
                <c:pt idx="126">
                  <c:v>47.338303437797002</c:v>
                </c:pt>
                <c:pt idx="127">
                  <c:v>47.16730012809753</c:v>
                </c:pt>
                <c:pt idx="128">
                  <c:v>46.996835162878916</c:v>
                </c:pt>
                <c:pt idx="129">
                  <c:v>46.826951767953183</c:v>
                </c:pt>
                <c:pt idx="130">
                  <c:v>46.657698121433462</c:v>
                </c:pt>
                <c:pt idx="131">
                  <c:v>46.489127496278066</c:v>
                </c:pt>
                <c:pt idx="132">
                  <c:v>46.32129836766223</c:v>
                </c:pt>
                <c:pt idx="133">
                  <c:v>46.15427447314427</c:v>
                </c:pt>
                <c:pt idx="134">
                  <c:v>45.988124812043139</c:v>
                </c:pt>
                <c:pt idx="135">
                  <c:v>45.822923568983668</c:v>
                </c:pt>
                <c:pt idx="136">
                  <c:v>45.658749945300158</c:v>
                </c:pt>
                <c:pt idx="137">
                  <c:v>45.495687881052206</c:v>
                </c:pt>
                <c:pt idx="138">
                  <c:v>45.333825649957156</c:v>
                </c:pt>
                <c:pt idx="139">
                  <c:v>45.173255309765906</c:v>
                </c:pt>
                <c:pt idx="140">
                  <c:v>45.014071991701599</c:v>
                </c:pt>
                <c:pt idx="141">
                  <c:v>44.856373014752364</c:v>
                </c:pt>
                <c:pt idx="142">
                  <c:v>44.700256814056182</c:v>
                </c:pt>
                <c:pt idx="143">
                  <c:v>44.54582167750403</c:v>
                </c:pt>
                <c:pt idx="144">
                  <c:v>44.393164291123661</c:v>
                </c:pt>
                <c:pt idx="145">
                  <c:v>44.24237810180913</c:v>
                </c:pt>
                <c:pt idx="146">
                  <c:v>44.09355151542303</c:v>
                </c:pt>
                <c:pt idx="147">
                  <c:v>43.946765958962686</c:v>
                </c:pt>
                <c:pt idx="148">
                  <c:v>43.802093846911063</c:v>
                </c:pt>
                <c:pt idx="149">
                  <c:v>43.659596503466453</c:v>
                </c:pt>
                <c:pt idx="150">
                  <c:v>43.519322103265004</c:v>
                </c:pt>
                <c:pt idx="151">
                  <c:v>43.381303702536918</c:v>
                </c:pt>
                <c:pt idx="152">
                  <c:v>43.245557439359104</c:v>
                </c:pt>
                <c:pt idx="153">
                  <c:v>43.112080984785834</c:v>
                </c:pt>
                <c:pt idx="154">
                  <c:v>42.98085232528819</c:v>
                </c:pt>
                <c:pt idx="155">
                  <c:v>42.851828950502572</c:v>
                </c:pt>
                <c:pt idx="156">
                  <c:v>42.724947508538747</c:v>
                </c:pt>
                <c:pt idx="157">
                  <c:v>42.600123974256164</c:v>
                </c:pt>
                <c:pt idx="158">
                  <c:v>42.477254354720216</c:v>
                </c:pt>
                <c:pt idx="159">
                  <c:v>42.356215931727867</c:v>
                </c:pt>
                <c:pt idx="160">
                  <c:v>42.236869015488423</c:v>
                </c:pt>
                <c:pt idx="161">
                  <c:v>42.119059158162329</c:v>
                </c:pt>
                <c:pt idx="162">
                  <c:v>42.002619752970574</c:v>
                </c:pt>
                <c:pt idx="163">
                  <c:v>41.88737492580718</c:v>
                </c:pt>
                <c:pt idx="164">
                  <c:v>41.773142613177114</c:v>
                </c:pt>
                <c:pt idx="165">
                  <c:v>41.659737713778242</c:v>
                </c:pt>
                <c:pt idx="166">
                  <c:v>41.546975201463702</c:v>
                </c:pt>
                <c:pt idx="167">
                  <c:v>41.434673094341008</c:v>
                </c:pt>
                <c:pt idx="168">
                  <c:v>41.322655187496636</c:v>
                </c:pt>
                <c:pt idx="169">
                  <c:v>41.210753473951826</c:v>
                </c:pt>
                <c:pt idx="170">
                  <c:v>41.098810198367332</c:v>
                </c:pt>
                <c:pt idx="171">
                  <c:v>40.986679509057161</c:v>
                </c:pt>
                <c:pt idx="172">
                  <c:v>40.874228694481175</c:v>
                </c:pt>
                <c:pt idx="173">
                  <c:v>40.761339009242178</c:v>
                </c:pt>
                <c:pt idx="174">
                  <c:v>40.647906110722992</c:v>
                </c:pt>
                <c:pt idx="175">
                  <c:v>40.533840140245069</c:v>
                </c:pt>
                <c:pt idx="176">
                  <c:v>40.419065491753244</c:v>
                </c:pt>
                <c:pt idx="177">
                  <c:v>40.303520316592198</c:v>
                </c:pt>
                <c:pt idx="178">
                  <c:v>40.187155815247365</c:v>
                </c:pt>
                <c:pt idx="179">
                  <c:v>40.069935366453691</c:v>
                </c:pt>
                <c:pt idx="180">
                  <c:v>39.951833541402237</c:v>
                </c:pt>
                <c:pt idx="181">
                  <c:v>39.832835046492477</c:v>
                </c:pt>
                <c:pt idx="182">
                  <c:v>39.712933632755231</c:v>
                </c:pt>
                <c:pt idx="183">
                  <c:v>39.592131004212398</c:v>
                </c:pt>
                <c:pt idx="184">
                  <c:v>39.470435751460904</c:v>
                </c:pt>
                <c:pt idx="185">
                  <c:v>39.347862330993877</c:v>
                </c:pt>
                <c:pt idx="186">
                  <c:v>39.224430105433477</c:v>
                </c:pt>
                <c:pt idx="187">
                  <c:v>39.100162455093397</c:v>
                </c:pt>
                <c:pt idx="188">
                  <c:v>38.975085967194943</c:v>
                </c:pt>
                <c:pt idx="189">
                  <c:v>38.849229705647588</c:v>
                </c:pt>
                <c:pt idx="190">
                  <c:v>38.722624561555833</c:v>
                </c:pt>
                <c:pt idx="191">
                  <c:v>38.595302682479321</c:v>
                </c:pt>
                <c:pt idx="192">
                  <c:v>38.467296976886495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62.475999999999999</c:v>
                </c:pt>
                <c:pt idx="1">
                  <c:v>62.667000000000002</c:v>
                </c:pt>
                <c:pt idx="2">
                  <c:v>63.683</c:v>
                </c:pt>
                <c:pt idx="3">
                  <c:v>62.762</c:v>
                </c:pt>
                <c:pt idx="4">
                  <c:v>62.127000000000002</c:v>
                </c:pt>
                <c:pt idx="5">
                  <c:v>62.508000000000003</c:v>
                </c:pt>
                <c:pt idx="6">
                  <c:v>62.365000000000002</c:v>
                </c:pt>
                <c:pt idx="7">
                  <c:v>62.332999999999998</c:v>
                </c:pt>
                <c:pt idx="8">
                  <c:v>61.872999999999998</c:v>
                </c:pt>
                <c:pt idx="9">
                  <c:v>61.348999999999997</c:v>
                </c:pt>
                <c:pt idx="10">
                  <c:v>61.127000000000002</c:v>
                </c:pt>
                <c:pt idx="11">
                  <c:v>61.619</c:v>
                </c:pt>
                <c:pt idx="12">
                  <c:v>61.936999999999998</c:v>
                </c:pt>
                <c:pt idx="13">
                  <c:v>61.825000000000003</c:v>
                </c:pt>
                <c:pt idx="14">
                  <c:v>62.348999999999997</c:v>
                </c:pt>
                <c:pt idx="15">
                  <c:v>62.048000000000002</c:v>
                </c:pt>
                <c:pt idx="16">
                  <c:v>62.174999999999997</c:v>
                </c:pt>
                <c:pt idx="17">
                  <c:v>62.619</c:v>
                </c:pt>
                <c:pt idx="18">
                  <c:v>61.27</c:v>
                </c:pt>
                <c:pt idx="19">
                  <c:v>61.429000000000002</c:v>
                </c:pt>
                <c:pt idx="20">
                  <c:v>62.555999999999997</c:v>
                </c:pt>
                <c:pt idx="21">
                  <c:v>61.143000000000001</c:v>
                </c:pt>
                <c:pt idx="22">
                  <c:v>62.19</c:v>
                </c:pt>
                <c:pt idx="23">
                  <c:v>62.174999999999997</c:v>
                </c:pt>
                <c:pt idx="24">
                  <c:v>62.777999999999999</c:v>
                </c:pt>
                <c:pt idx="25">
                  <c:v>63.031999999999996</c:v>
                </c:pt>
                <c:pt idx="26">
                  <c:v>63.174999999999997</c:v>
                </c:pt>
                <c:pt idx="27">
                  <c:v>62.286000000000001</c:v>
                </c:pt>
                <c:pt idx="28">
                  <c:v>64.778000000000006</c:v>
                </c:pt>
                <c:pt idx="29">
                  <c:v>63.905000000000001</c:v>
                </c:pt>
                <c:pt idx="30">
                  <c:v>63.174999999999997</c:v>
                </c:pt>
                <c:pt idx="31">
                  <c:v>63.905000000000001</c:v>
                </c:pt>
                <c:pt idx="32">
                  <c:v>65</c:v>
                </c:pt>
                <c:pt idx="33">
                  <c:v>63.968000000000004</c:v>
                </c:pt>
                <c:pt idx="34">
                  <c:v>64.507999999999996</c:v>
                </c:pt>
                <c:pt idx="35">
                  <c:v>64.936999999999998</c:v>
                </c:pt>
                <c:pt idx="36">
                  <c:v>65.381</c:v>
                </c:pt>
                <c:pt idx="37">
                  <c:v>65.524000000000001</c:v>
                </c:pt>
                <c:pt idx="38">
                  <c:v>65.778000000000006</c:v>
                </c:pt>
                <c:pt idx="39">
                  <c:v>65.111000000000004</c:v>
                </c:pt>
                <c:pt idx="40">
                  <c:v>66.381</c:v>
                </c:pt>
                <c:pt idx="41">
                  <c:v>66.540000000000006</c:v>
                </c:pt>
                <c:pt idx="42">
                  <c:v>66.459999999999994</c:v>
                </c:pt>
                <c:pt idx="43">
                  <c:v>68.159000000000006</c:v>
                </c:pt>
                <c:pt idx="44">
                  <c:v>69.063000000000002</c:v>
                </c:pt>
                <c:pt idx="45">
                  <c:v>71.19</c:v>
                </c:pt>
                <c:pt idx="46">
                  <c:v>73.524000000000001</c:v>
                </c:pt>
                <c:pt idx="47">
                  <c:v>76.206000000000003</c:v>
                </c:pt>
                <c:pt idx="48">
                  <c:v>82.856999999999999</c:v>
                </c:pt>
                <c:pt idx="49">
                  <c:v>89.444000000000003</c:v>
                </c:pt>
                <c:pt idx="50">
                  <c:v>98.762</c:v>
                </c:pt>
                <c:pt idx="51">
                  <c:v>111.762</c:v>
                </c:pt>
                <c:pt idx="52">
                  <c:v>126.60299999999999</c:v>
                </c:pt>
                <c:pt idx="53">
                  <c:v>144.19</c:v>
                </c:pt>
                <c:pt idx="54">
                  <c:v>162.68299999999999</c:v>
                </c:pt>
                <c:pt idx="55">
                  <c:v>180.286</c:v>
                </c:pt>
                <c:pt idx="56">
                  <c:v>197.07900000000001</c:v>
                </c:pt>
                <c:pt idx="57">
                  <c:v>210.44399999999999</c:v>
                </c:pt>
                <c:pt idx="58">
                  <c:v>220.06299999999999</c:v>
                </c:pt>
                <c:pt idx="59">
                  <c:v>226.49199999999999</c:v>
                </c:pt>
                <c:pt idx="60">
                  <c:v>229.65100000000001</c:v>
                </c:pt>
                <c:pt idx="61">
                  <c:v>229.524</c:v>
                </c:pt>
                <c:pt idx="62">
                  <c:v>224.39699999999999</c:v>
                </c:pt>
                <c:pt idx="63">
                  <c:v>212.69800000000001</c:v>
                </c:pt>
                <c:pt idx="64">
                  <c:v>192.41300000000001</c:v>
                </c:pt>
                <c:pt idx="65">
                  <c:v>162.69800000000001</c:v>
                </c:pt>
                <c:pt idx="66">
                  <c:v>123.794</c:v>
                </c:pt>
                <c:pt idx="67">
                  <c:v>86.381</c:v>
                </c:pt>
                <c:pt idx="68">
                  <c:v>64.968000000000004</c:v>
                </c:pt>
                <c:pt idx="69">
                  <c:v>60.048000000000002</c:v>
                </c:pt>
                <c:pt idx="70">
                  <c:v>61.015999999999998</c:v>
                </c:pt>
                <c:pt idx="71">
                  <c:v>60.762</c:v>
                </c:pt>
                <c:pt idx="72">
                  <c:v>63.302</c:v>
                </c:pt>
                <c:pt idx="73">
                  <c:v>65.587000000000003</c:v>
                </c:pt>
                <c:pt idx="74">
                  <c:v>69.27</c:v>
                </c:pt>
                <c:pt idx="75">
                  <c:v>74.921000000000006</c:v>
                </c:pt>
                <c:pt idx="76">
                  <c:v>82.316999999999993</c:v>
                </c:pt>
                <c:pt idx="77">
                  <c:v>92.111000000000004</c:v>
                </c:pt>
                <c:pt idx="78">
                  <c:v>103.905</c:v>
                </c:pt>
                <c:pt idx="79">
                  <c:v>118.07899999999999</c:v>
                </c:pt>
                <c:pt idx="80">
                  <c:v>132.55600000000001</c:v>
                </c:pt>
                <c:pt idx="81">
                  <c:v>146.762</c:v>
                </c:pt>
                <c:pt idx="82">
                  <c:v>158.54</c:v>
                </c:pt>
                <c:pt idx="83">
                  <c:v>167.667</c:v>
                </c:pt>
                <c:pt idx="84">
                  <c:v>174.31700000000001</c:v>
                </c:pt>
                <c:pt idx="85">
                  <c:v>177.74600000000001</c:v>
                </c:pt>
                <c:pt idx="86">
                  <c:v>174.762</c:v>
                </c:pt>
                <c:pt idx="87">
                  <c:v>165.58699999999999</c:v>
                </c:pt>
                <c:pt idx="88">
                  <c:v>149.143</c:v>
                </c:pt>
                <c:pt idx="89">
                  <c:v>123.905</c:v>
                </c:pt>
                <c:pt idx="90">
                  <c:v>91.888999999999996</c:v>
                </c:pt>
                <c:pt idx="91">
                  <c:v>67.031999999999996</c:v>
                </c:pt>
                <c:pt idx="92">
                  <c:v>52.951999999999998</c:v>
                </c:pt>
                <c:pt idx="93">
                  <c:v>49.475999999999999</c:v>
                </c:pt>
                <c:pt idx="94">
                  <c:v>49.856999999999999</c:v>
                </c:pt>
                <c:pt idx="95">
                  <c:v>48.73</c:v>
                </c:pt>
                <c:pt idx="96">
                  <c:v>49.332999999999998</c:v>
                </c:pt>
                <c:pt idx="97">
                  <c:v>48.412999999999997</c:v>
                </c:pt>
                <c:pt idx="98">
                  <c:v>48.872999999999998</c:v>
                </c:pt>
                <c:pt idx="99">
                  <c:v>47.920999999999999</c:v>
                </c:pt>
                <c:pt idx="100">
                  <c:v>47.793999999999997</c:v>
                </c:pt>
                <c:pt idx="101">
                  <c:v>47.713999999999999</c:v>
                </c:pt>
                <c:pt idx="102">
                  <c:v>47.651000000000003</c:v>
                </c:pt>
                <c:pt idx="103">
                  <c:v>47.381</c:v>
                </c:pt>
                <c:pt idx="104">
                  <c:v>47.555999999999997</c:v>
                </c:pt>
                <c:pt idx="105">
                  <c:v>47.651000000000003</c:v>
                </c:pt>
                <c:pt idx="106">
                  <c:v>47.348999999999997</c:v>
                </c:pt>
                <c:pt idx="107">
                  <c:v>47.365000000000002</c:v>
                </c:pt>
                <c:pt idx="108">
                  <c:v>47.317</c:v>
                </c:pt>
                <c:pt idx="109">
                  <c:v>47.381</c:v>
                </c:pt>
                <c:pt idx="110">
                  <c:v>47.048000000000002</c:v>
                </c:pt>
                <c:pt idx="111">
                  <c:v>47.603000000000002</c:v>
                </c:pt>
                <c:pt idx="112">
                  <c:v>46.889000000000003</c:v>
                </c:pt>
                <c:pt idx="113">
                  <c:v>47.762</c:v>
                </c:pt>
                <c:pt idx="114">
                  <c:v>46.015999999999998</c:v>
                </c:pt>
                <c:pt idx="115">
                  <c:v>46.667000000000002</c:v>
                </c:pt>
                <c:pt idx="116">
                  <c:v>46.619</c:v>
                </c:pt>
                <c:pt idx="117">
                  <c:v>47.063000000000002</c:v>
                </c:pt>
                <c:pt idx="118">
                  <c:v>46.81</c:v>
                </c:pt>
                <c:pt idx="119">
                  <c:v>47.222000000000001</c:v>
                </c:pt>
                <c:pt idx="120">
                  <c:v>48.429000000000002</c:v>
                </c:pt>
                <c:pt idx="121">
                  <c:v>49.777999999999999</c:v>
                </c:pt>
                <c:pt idx="122">
                  <c:v>50.174999999999997</c:v>
                </c:pt>
                <c:pt idx="123">
                  <c:v>52.825000000000003</c:v>
                </c:pt>
                <c:pt idx="124">
                  <c:v>54.365000000000002</c:v>
                </c:pt>
                <c:pt idx="125">
                  <c:v>54.491999999999997</c:v>
                </c:pt>
                <c:pt idx="126">
                  <c:v>53.793999999999997</c:v>
                </c:pt>
                <c:pt idx="127">
                  <c:v>52.475999999999999</c:v>
                </c:pt>
                <c:pt idx="128">
                  <c:v>51.348999999999997</c:v>
                </c:pt>
                <c:pt idx="129">
                  <c:v>48.063000000000002</c:v>
                </c:pt>
                <c:pt idx="130">
                  <c:v>47.54</c:v>
                </c:pt>
                <c:pt idx="131">
                  <c:v>46.015999999999998</c:v>
                </c:pt>
                <c:pt idx="132">
                  <c:v>44.396999999999998</c:v>
                </c:pt>
                <c:pt idx="133">
                  <c:v>44.508000000000003</c:v>
                </c:pt>
                <c:pt idx="134">
                  <c:v>43.27</c:v>
                </c:pt>
                <c:pt idx="135">
                  <c:v>43.048000000000002</c:v>
                </c:pt>
                <c:pt idx="136">
                  <c:v>42.381</c:v>
                </c:pt>
                <c:pt idx="137">
                  <c:v>42.570999999999998</c:v>
                </c:pt>
                <c:pt idx="138">
                  <c:v>42.619</c:v>
                </c:pt>
                <c:pt idx="139">
                  <c:v>42.54</c:v>
                </c:pt>
                <c:pt idx="140">
                  <c:v>41.667000000000002</c:v>
                </c:pt>
                <c:pt idx="141">
                  <c:v>41.54</c:v>
                </c:pt>
                <c:pt idx="142">
                  <c:v>41.81</c:v>
                </c:pt>
                <c:pt idx="143">
                  <c:v>41.683</c:v>
                </c:pt>
                <c:pt idx="144">
                  <c:v>41.508000000000003</c:v>
                </c:pt>
                <c:pt idx="145">
                  <c:v>41.508000000000003</c:v>
                </c:pt>
                <c:pt idx="146">
                  <c:v>41.777999999999999</c:v>
                </c:pt>
                <c:pt idx="147">
                  <c:v>41.713999999999999</c:v>
                </c:pt>
                <c:pt idx="148">
                  <c:v>41.46</c:v>
                </c:pt>
                <c:pt idx="149">
                  <c:v>41.713999999999999</c:v>
                </c:pt>
                <c:pt idx="150">
                  <c:v>41.683</c:v>
                </c:pt>
                <c:pt idx="151">
                  <c:v>42.555999999999997</c:v>
                </c:pt>
                <c:pt idx="152">
                  <c:v>42.429000000000002</c:v>
                </c:pt>
                <c:pt idx="153">
                  <c:v>43.619</c:v>
                </c:pt>
                <c:pt idx="154">
                  <c:v>44.429000000000002</c:v>
                </c:pt>
                <c:pt idx="155">
                  <c:v>44.555999999999997</c:v>
                </c:pt>
                <c:pt idx="156">
                  <c:v>46.048000000000002</c:v>
                </c:pt>
                <c:pt idx="157">
                  <c:v>44.683</c:v>
                </c:pt>
                <c:pt idx="158">
                  <c:v>44.81</c:v>
                </c:pt>
                <c:pt idx="159">
                  <c:v>44.174999999999997</c:v>
                </c:pt>
                <c:pt idx="160">
                  <c:v>44.348999999999997</c:v>
                </c:pt>
                <c:pt idx="161">
                  <c:v>41.46</c:v>
                </c:pt>
                <c:pt idx="162">
                  <c:v>41.094999999999999</c:v>
                </c:pt>
                <c:pt idx="163">
                  <c:v>40.555999999999997</c:v>
                </c:pt>
                <c:pt idx="164">
                  <c:v>40.063000000000002</c:v>
                </c:pt>
                <c:pt idx="165">
                  <c:v>38.713999999999999</c:v>
                </c:pt>
                <c:pt idx="166">
                  <c:v>39.094999999999999</c:v>
                </c:pt>
                <c:pt idx="167">
                  <c:v>39.253999999999998</c:v>
                </c:pt>
                <c:pt idx="168">
                  <c:v>38.444000000000003</c:v>
                </c:pt>
                <c:pt idx="169">
                  <c:v>39.634999999999998</c:v>
                </c:pt>
                <c:pt idx="170">
                  <c:v>38.508000000000003</c:v>
                </c:pt>
                <c:pt idx="171">
                  <c:v>39.079000000000001</c:v>
                </c:pt>
                <c:pt idx="172">
                  <c:v>39.444000000000003</c:v>
                </c:pt>
                <c:pt idx="173">
                  <c:v>38.793999999999997</c:v>
                </c:pt>
                <c:pt idx="174">
                  <c:v>39.951999999999998</c:v>
                </c:pt>
                <c:pt idx="175">
                  <c:v>38.634999999999998</c:v>
                </c:pt>
                <c:pt idx="176">
                  <c:v>38.54</c:v>
                </c:pt>
                <c:pt idx="177">
                  <c:v>38.46</c:v>
                </c:pt>
                <c:pt idx="178">
                  <c:v>38.348999999999997</c:v>
                </c:pt>
                <c:pt idx="179">
                  <c:v>38.634999999999998</c:v>
                </c:pt>
                <c:pt idx="180">
                  <c:v>38</c:v>
                </c:pt>
                <c:pt idx="181">
                  <c:v>37.46</c:v>
                </c:pt>
                <c:pt idx="182">
                  <c:v>37.54</c:v>
                </c:pt>
                <c:pt idx="183">
                  <c:v>37.856999999999999</c:v>
                </c:pt>
                <c:pt idx="184">
                  <c:v>38.54</c:v>
                </c:pt>
                <c:pt idx="185">
                  <c:v>36.793999999999997</c:v>
                </c:pt>
                <c:pt idx="186">
                  <c:v>37</c:v>
                </c:pt>
                <c:pt idx="187">
                  <c:v>37.317</c:v>
                </c:pt>
                <c:pt idx="188">
                  <c:v>37.094999999999999</c:v>
                </c:pt>
                <c:pt idx="189">
                  <c:v>37.762</c:v>
                </c:pt>
                <c:pt idx="190">
                  <c:v>37.048000000000002</c:v>
                </c:pt>
                <c:pt idx="191">
                  <c:v>37.475999999999999</c:v>
                </c:pt>
                <c:pt idx="192">
                  <c:v>37.429000000000002</c:v>
                </c:pt>
                <c:pt idx="193">
                  <c:v>37.603000000000002</c:v>
                </c:pt>
                <c:pt idx="194">
                  <c:v>37.984000000000002</c:v>
                </c:pt>
                <c:pt idx="195">
                  <c:v>38.158999999999999</c:v>
                </c:pt>
                <c:pt idx="196">
                  <c:v>38.332999999999998</c:v>
                </c:pt>
                <c:pt idx="197">
                  <c:v>37.158999999999999</c:v>
                </c:pt>
                <c:pt idx="198">
                  <c:v>37.713999999999999</c:v>
                </c:pt>
                <c:pt idx="199">
                  <c:v>37.365000000000002</c:v>
                </c:pt>
                <c:pt idx="200">
                  <c:v>37.936999999999998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61.091158517348106</c:v>
                </c:pt>
                <c:pt idx="1">
                  <c:v>61.19491118795834</c:v>
                </c:pt>
                <c:pt idx="2">
                  <c:v>61.298121647663635</c:v>
                </c:pt>
                <c:pt idx="3">
                  <c:v>61.400697633589544</c:v>
                </c:pt>
                <c:pt idx="4">
                  <c:v>61.502534923953483</c:v>
                </c:pt>
                <c:pt idx="5">
                  <c:v>61.603516076279121</c:v>
                </c:pt>
                <c:pt idx="6">
                  <c:v>61.703509074158625</c:v>
                </c:pt>
                <c:pt idx="7">
                  <c:v>61.802365884742613</c:v>
                </c:pt>
                <c:pt idx="8">
                  <c:v>61.89992093181359</c:v>
                </c:pt>
                <c:pt idx="9">
                  <c:v>61.995989492681325</c:v>
                </c:pt>
                <c:pt idx="10">
                  <c:v>62.090366031387482</c:v>
                </c:pt>
                <c:pt idx="11">
                  <c:v>62.182822486052267</c:v>
                </c:pt>
                <c:pt idx="12">
                  <c:v>62.273106534987086</c:v>
                </c:pt>
                <c:pt idx="13">
                  <c:v>62.360939875010644</c:v>
                </c:pt>
                <c:pt idx="14">
                  <c:v>62.446016557215223</c:v>
                </c:pt>
                <c:pt idx="15">
                  <c:v>62.528001441914725</c:v>
                </c:pt>
                <c:pt idx="16">
                  <c:v>62.606528858552913</c:v>
                </c:pt>
                <c:pt idx="17">
                  <c:v>62.681201592850393</c:v>
                </c:pt>
                <c:pt idx="18">
                  <c:v>62.751590380557417</c:v>
                </c:pt>
                <c:pt idx="19">
                  <c:v>62.817234178039925</c:v>
                </c:pt>
                <c:pt idx="20">
                  <c:v>62.877641625347763</c:v>
                </c:pt>
                <c:pt idx="21">
                  <c:v>62.932294349165787</c:v>
                </c:pt>
                <c:pt idx="22">
                  <c:v>62.980653118041083</c:v>
                </c:pt>
                <c:pt idx="23">
                  <c:v>63.022168427159258</c:v>
                </c:pt>
                <c:pt idx="24">
                  <c:v>63.056297945286119</c:v>
                </c:pt>
                <c:pt idx="25">
                  <c:v>63.082534519034688</c:v>
                </c:pt>
                <c:pt idx="26">
                  <c:v>63.100450239965525</c:v>
                </c:pt>
                <c:pt idx="27">
                  <c:v>63.10976459222119</c:v>
                </c:pt>
                <c:pt idx="28">
                  <c:v>63.110448056607943</c:v>
                </c:pt>
                <c:pt idx="29">
                  <c:v>63.102876844278001</c:v>
                </c:pt>
                <c:pt idx="30">
                  <c:v>63.088059647352232</c:v>
                </c:pt>
                <c:pt idx="31">
                  <c:v>63.067963199276591</c:v>
                </c:pt>
                <c:pt idx="32">
                  <c:v>63.045969495301634</c:v>
                </c:pt>
                <c:pt idx="33">
                  <c:v>63.02750276129175</c:v>
                </c:pt>
                <c:pt idx="34">
                  <c:v>63.020867167063386</c:v>
                </c:pt>
                <c:pt idx="35">
                  <c:v>63.038334756161156</c:v>
                </c:pt>
                <c:pt idx="36">
                  <c:v>63.097514458869668</c:v>
                </c:pt>
                <c:pt idx="37">
                  <c:v>63.22301437812547</c:v>
                </c:pt>
                <c:pt idx="38">
                  <c:v>63.448377867220437</c:v>
                </c:pt>
                <c:pt idx="39">
                  <c:v>63.81822705216036</c:v>
                </c:pt>
                <c:pt idx="40">
                  <c:v>64.390484781674772</c:v>
                </c:pt>
                <c:pt idx="41">
                  <c:v>65.238469511351184</c:v>
                </c:pt>
                <c:pt idx="42">
                  <c:v>66.452572934493276</c:v>
                </c:pt>
                <c:pt idx="43">
                  <c:v>68.141147152970845</c:v>
                </c:pt>
                <c:pt idx="44">
                  <c:v>70.430161156835112</c:v>
                </c:pt>
                <c:pt idx="45">
                  <c:v>73.461153327433138</c:v>
                </c:pt>
                <c:pt idx="46">
                  <c:v>77.387027316351094</c:v>
                </c:pt>
                <c:pt idx="47">
                  <c:v>82.365331339091824</c:v>
                </c:pt>
                <c:pt idx="48">
                  <c:v>88.548838539739535</c:v>
                </c:pt>
                <c:pt idx="49">
                  <c:v>96.073511369536334</c:v>
                </c:pt>
                <c:pt idx="50">
                  <c:v>105.04427346482666</c:v>
                </c:pt>
                <c:pt idx="51">
                  <c:v>115.51939277615793</c:v>
                </c:pt>
                <c:pt idx="52">
                  <c:v>127.49461453661</c:v>
                </c:pt>
                <c:pt idx="53">
                  <c:v>140.88823756426379</c:v>
                </c:pt>
                <c:pt idx="54">
                  <c:v>155.52743162640931</c:v>
                </c:pt>
                <c:pt idx="55">
                  <c:v>171.13265242696721</c:v>
                </c:pt>
                <c:pt idx="56">
                  <c:v>187.28864073770805</c:v>
                </c:pt>
                <c:pt idx="57">
                  <c:v>203.3775421975366</c:v>
                </c:pt>
                <c:pt idx="58">
                  <c:v>218.44499252958079</c:v>
                </c:pt>
                <c:pt idx="59">
                  <c:v>231.00731247349833</c:v>
                </c:pt>
                <c:pt idx="60">
                  <c:v>238.91965908081684</c:v>
                </c:pt>
                <c:pt idx="61">
                  <c:v>239.56655998726649</c:v>
                </c:pt>
                <c:pt idx="62">
                  <c:v>230.62663018051799</c:v>
                </c:pt>
                <c:pt idx="63">
                  <c:v>211.31146109656189</c:v>
                </c:pt>
                <c:pt idx="64">
                  <c:v>183.41062146462227</c:v>
                </c:pt>
                <c:pt idx="65">
                  <c:v>151.24952251634278</c:v>
                </c:pt>
                <c:pt idx="66">
                  <c:v>120.25542689746705</c:v>
                </c:pt>
                <c:pt idx="67">
                  <c:v>94.887953500113454</c:v>
                </c:pt>
                <c:pt idx="68">
                  <c:v>77.221077810002882</c:v>
                </c:pt>
                <c:pt idx="69">
                  <c:v>66.912089477050756</c:v>
                </c:pt>
                <c:pt idx="70">
                  <c:v>62.232926929783929</c:v>
                </c:pt>
                <c:pt idx="71">
                  <c:v>61.269334855627775</c:v>
                </c:pt>
                <c:pt idx="72">
                  <c:v>62.633284804049367</c:v>
                </c:pt>
                <c:pt idx="73">
                  <c:v>65.602147847363241</c:v>
                </c:pt>
                <c:pt idx="74">
                  <c:v>69.941631538223476</c:v>
                </c:pt>
                <c:pt idx="75">
                  <c:v>75.672932451547581</c:v>
                </c:pt>
                <c:pt idx="76">
                  <c:v>82.902062257392998</c:v>
                </c:pt>
                <c:pt idx="77">
                  <c:v>91.719392303303124</c:v>
                </c:pt>
                <c:pt idx="78">
                  <c:v>102.14183497220532</c:v>
                </c:pt>
                <c:pt idx="79">
                  <c:v>114.07497595528466</c:v>
                </c:pt>
                <c:pt idx="80">
                  <c:v>127.28223150236894</c:v>
                </c:pt>
                <c:pt idx="81">
                  <c:v>141.34482806762688</c:v>
                </c:pt>
                <c:pt idx="82">
                  <c:v>155.5751999254781</c:v>
                </c:pt>
                <c:pt idx="83">
                  <c:v>168.82910465426215</c:v>
                </c:pt>
                <c:pt idx="84">
                  <c:v>179.22885053359414</c:v>
                </c:pt>
                <c:pt idx="85">
                  <c:v>184.05098406990621</c:v>
                </c:pt>
                <c:pt idx="86">
                  <c:v>180.30152359625544</c:v>
                </c:pt>
                <c:pt idx="87">
                  <c:v>166.26668626342197</c:v>
                </c:pt>
                <c:pt idx="88">
                  <c:v>143.28080629897727</c:v>
                </c:pt>
                <c:pt idx="89">
                  <c:v>116.04182851430518</c:v>
                </c:pt>
                <c:pt idx="90">
                  <c:v>90.600277303794599</c:v>
                </c:pt>
                <c:pt idx="91">
                  <c:v>71.351140985017267</c:v>
                </c:pt>
                <c:pt idx="92">
                  <c:v>59.408309094309942</c:v>
                </c:pt>
                <c:pt idx="93">
                  <c:v>53.273057265821514</c:v>
                </c:pt>
                <c:pt idx="94">
                  <c:v>50.616182805283685</c:v>
                </c:pt>
                <c:pt idx="95">
                  <c:v>49.593542331918428</c:v>
                </c:pt>
                <c:pt idx="96">
                  <c:v>49.18503095918711</c:v>
                </c:pt>
                <c:pt idx="97">
                  <c:v>48.963444170651961</c:v>
                </c:pt>
                <c:pt idx="98">
                  <c:v>48.788690100559975</c:v>
                </c:pt>
                <c:pt idx="99">
                  <c:v>48.624131829737976</c:v>
                </c:pt>
                <c:pt idx="100">
                  <c:v>48.462015055285931</c:v>
                </c:pt>
                <c:pt idx="101">
                  <c:v>48.300966726589948</c:v>
                </c:pt>
                <c:pt idx="102">
                  <c:v>48.140746889599448</c:v>
                </c:pt>
                <c:pt idx="103">
                  <c:v>47.981284238611508</c:v>
                </c:pt>
                <c:pt idx="104">
                  <c:v>47.822539113790384</c:v>
                </c:pt>
                <c:pt idx="105">
                  <c:v>47.664499357372996</c:v>
                </c:pt>
                <c:pt idx="106">
                  <c:v>47.50720769172753</c:v>
                </c:pt>
                <c:pt idx="107">
                  <c:v>47.350823701938836</c:v>
                </c:pt>
                <c:pt idx="108">
                  <c:v>47.195748876030642</c:v>
                </c:pt>
                <c:pt idx="109">
                  <c:v>47.042862773809929</c:v>
                </c:pt>
                <c:pt idx="110">
                  <c:v>46.893939725631931</c:v>
                </c:pt>
                <c:pt idx="111">
                  <c:v>46.752331359496331</c:v>
                </c:pt>
                <c:pt idx="112">
                  <c:v>46.62399419088343</c:v>
                </c:pt>
                <c:pt idx="113">
                  <c:v>46.51888832019587</c:v>
                </c:pt>
                <c:pt idx="114">
                  <c:v>46.452645234770429</c:v>
                </c:pt>
                <c:pt idx="115">
                  <c:v>46.448184709532697</c:v>
                </c:pt>
                <c:pt idx="116">
                  <c:v>46.536673711516279</c:v>
                </c:pt>
                <c:pt idx="117">
                  <c:v>46.756941793132825</c:v>
                </c:pt>
                <c:pt idx="118">
                  <c:v>47.152324374966405</c:v>
                </c:pt>
                <c:pt idx="119">
                  <c:v>47.763990659053817</c:v>
                </c:pt>
                <c:pt idx="120">
                  <c:v>48.62000404434864</c:v>
                </c:pt>
                <c:pt idx="121">
                  <c:v>49.719239580310145</c:v>
                </c:pt>
                <c:pt idx="122">
                  <c:v>51.008904408039598</c:v>
                </c:pt>
                <c:pt idx="123">
                  <c:v>52.356575766812071</c:v>
                </c:pt>
                <c:pt idx="124">
                  <c:v>53.528619114381989</c:v>
                </c:pt>
                <c:pt idx="125">
                  <c:v>54.206899324500831</c:v>
                </c:pt>
                <c:pt idx="126">
                  <c:v>54.081595370320727</c:v>
                </c:pt>
                <c:pt idx="127">
                  <c:v>53.011559240166122</c:v>
                </c:pt>
                <c:pt idx="128">
                  <c:v>51.155325731994658</c:v>
                </c:pt>
                <c:pt idx="129">
                  <c:v>48.944690116069822</c:v>
                </c:pt>
                <c:pt idx="130">
                  <c:v>46.881719910218493</c:v>
                </c:pt>
                <c:pt idx="131">
                  <c:v>45.302251186993644</c:v>
                </c:pt>
                <c:pt idx="132">
                  <c:v>44.277457214426114</c:v>
                </c:pt>
                <c:pt idx="133">
                  <c:v>43.686343214837066</c:v>
                </c:pt>
                <c:pt idx="134">
                  <c:v>43.353672801027756</c:v>
                </c:pt>
                <c:pt idx="135">
                  <c:v>43.143359329726991</c:v>
                </c:pt>
                <c:pt idx="136">
                  <c:v>42.980190630527673</c:v>
                </c:pt>
                <c:pt idx="137">
                  <c:v>42.832285337523011</c:v>
                </c:pt>
                <c:pt idx="138">
                  <c:v>42.688967901728851</c:v>
                </c:pt>
                <c:pt idx="139">
                  <c:v>42.54740788761957</c:v>
                </c:pt>
                <c:pt idx="140">
                  <c:v>42.407079102820028</c:v>
                </c:pt>
                <c:pt idx="141">
                  <c:v>42.26806982996375</c:v>
                </c:pt>
                <c:pt idx="142">
                  <c:v>42.130781632733182</c:v>
                </c:pt>
                <c:pt idx="143">
                  <c:v>41.996119509617905</c:v>
                </c:pt>
                <c:pt idx="144">
                  <c:v>41.866019617703415</c:v>
                </c:pt>
                <c:pt idx="145">
                  <c:v>41.744412136430071</c:v>
                </c:pt>
                <c:pt idx="146">
                  <c:v>41.638748498534994</c:v>
                </c:pt>
                <c:pt idx="147">
                  <c:v>41.562083177201401</c:v>
                </c:pt>
                <c:pt idx="148">
                  <c:v>41.535339239209407</c:v>
                </c:pt>
                <c:pt idx="149">
                  <c:v>41.588773386871033</c:v>
                </c:pt>
                <c:pt idx="150">
                  <c:v>41.760870173983555</c:v>
                </c:pt>
                <c:pt idx="151">
                  <c:v>42.092187868931283</c:v>
                </c:pt>
                <c:pt idx="152">
                  <c:v>42.611581684972975</c:v>
                </c:pt>
                <c:pt idx="153">
                  <c:v>43.313864678699858</c:v>
                </c:pt>
                <c:pt idx="154">
                  <c:v>44.133177340968331</c:v>
                </c:pt>
                <c:pt idx="155">
                  <c:v>44.925888692012663</c:v>
                </c:pt>
                <c:pt idx="156">
                  <c:v>45.485445837186496</c:v>
                </c:pt>
                <c:pt idx="157">
                  <c:v>45.60532054283216</c:v>
                </c:pt>
                <c:pt idx="158">
                  <c:v>45.174635162954495</c:v>
                </c:pt>
                <c:pt idx="159">
                  <c:v>44.250952807719479</c:v>
                </c:pt>
                <c:pt idx="160">
                  <c:v>43.050135104710009</c:v>
                </c:pt>
                <c:pt idx="161">
                  <c:v>41.847377609016583</c:v>
                </c:pt>
                <c:pt idx="162">
                  <c:v>40.854259451780507</c:v>
                </c:pt>
                <c:pt idx="163">
                  <c:v>40.152260603312051</c:v>
                </c:pt>
                <c:pt idx="164">
                  <c:v>39.709220224906872</c:v>
                </c:pt>
                <c:pt idx="165">
                  <c:v>39.441518987311952</c:v>
                </c:pt>
                <c:pt idx="166">
                  <c:v>39.269215427297816</c:v>
                </c:pt>
                <c:pt idx="167">
                  <c:v>39.139647874927121</c:v>
                </c:pt>
                <c:pt idx="168">
                  <c:v>39.026046386641404</c:v>
                </c:pt>
                <c:pt idx="169">
                  <c:v>38.917428979049994</c:v>
                </c:pt>
                <c:pt idx="170">
                  <c:v>38.810050085540922</c:v>
                </c:pt>
                <c:pt idx="171">
                  <c:v>38.702798137068221</c:v>
                </c:pt>
                <c:pt idx="172">
                  <c:v>38.595346651340783</c:v>
                </c:pt>
                <c:pt idx="173">
                  <c:v>38.487568282811807</c:v>
                </c:pt>
                <c:pt idx="174">
                  <c:v>38.379384368186798</c:v>
                </c:pt>
                <c:pt idx="175">
                  <c:v>38.270733053774592</c:v>
                </c:pt>
                <c:pt idx="176">
                  <c:v>38.161563472809171</c:v>
                </c:pt>
                <c:pt idx="177">
                  <c:v>38.051834519893887</c:v>
                </c:pt>
                <c:pt idx="178">
                  <c:v>37.941514205617487</c:v>
                </c:pt>
                <c:pt idx="179">
                  <c:v>37.830578997194216</c:v>
                </c:pt>
                <c:pt idx="180">
                  <c:v>37.719013097003568</c:v>
                </c:pt>
                <c:pt idx="181">
                  <c:v>37.606807680056512</c:v>
                </c:pt>
                <c:pt idx="182">
                  <c:v>37.493960115442214</c:v>
                </c:pt>
                <c:pt idx="183">
                  <c:v>37.380473193318586</c:v>
                </c:pt>
                <c:pt idx="184">
                  <c:v>37.266354374837803</c:v>
                </c:pt>
                <c:pt idx="185">
                  <c:v>37.15161507837589</c:v>
                </c:pt>
                <c:pt idx="186">
                  <c:v>37.036270011758155</c:v>
                </c:pt>
                <c:pt idx="187">
                  <c:v>36.920336556931922</c:v>
                </c:pt>
                <c:pt idx="188">
                  <c:v>36.803834210776024</c:v>
                </c:pt>
                <c:pt idx="189">
                  <c:v>36.686784083458726</c:v>
                </c:pt>
                <c:pt idx="190">
                  <c:v>36.569208453940441</c:v>
                </c:pt>
                <c:pt idx="191">
                  <c:v>36.451130380825703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61.091158517344098</c:v>
                </c:pt>
                <c:pt idx="1">
                  <c:v>61.194911187947731</c:v>
                </c:pt>
                <c:pt idx="2">
                  <c:v>61.298121647635959</c:v>
                </c:pt>
                <c:pt idx="3">
                  <c:v>61.400697633518426</c:v>
                </c:pt>
                <c:pt idx="4">
                  <c:v>61.502534923773524</c:v>
                </c:pt>
                <c:pt idx="5">
                  <c:v>61.603516075830598</c:v>
                </c:pt>
                <c:pt idx="6">
                  <c:v>61.703509073057639</c:v>
                </c:pt>
                <c:pt idx="7">
                  <c:v>61.802365882080856</c:v>
                </c:pt>
                <c:pt idx="8">
                  <c:v>61.899920925475747</c:v>
                </c:pt>
                <c:pt idx="9">
                  <c:v>61.995989477818426</c:v>
                </c:pt>
                <c:pt idx="10">
                  <c:v>62.090365997059031</c:v>
                </c:pt>
                <c:pt idx="11">
                  <c:v>62.18282240796259</c:v>
                </c:pt>
                <c:pt idx="12">
                  <c:v>62.273106360033964</c:v>
                </c:pt>
                <c:pt idx="13">
                  <c:v>62.360939488965236</c:v>
                </c:pt>
                <c:pt idx="14">
                  <c:v>62.446015718250422</c:v>
                </c:pt>
                <c:pt idx="15">
                  <c:v>62.527999646198381</c:v>
                </c:pt>
                <c:pt idx="16">
                  <c:v>62.606525073077961</c:v>
                </c:pt>
                <c:pt idx="17">
                  <c:v>62.681193733409266</c:v>
                </c:pt>
                <c:pt idx="18">
                  <c:v>62.751574309235529</c:v>
                </c:pt>
                <c:pt idx="19">
                  <c:v>62.817201811208896</c:v>
                </c:pt>
                <c:pt idx="20">
                  <c:v>62.877577424995913</c:v>
                </c:pt>
                <c:pt idx="21">
                  <c:v>62.932168930180609</c:v>
                </c:pt>
                <c:pt idx="22">
                  <c:v>62.980411806661174</c:v>
                </c:pt>
                <c:pt idx="23">
                  <c:v>63.021711148461414</c:v>
                </c:pt>
                <c:pt idx="24">
                  <c:v>63.055444505698304</c:v>
                </c:pt>
                <c:pt idx="25">
                  <c:v>63.080965770819645</c:v>
                </c:pt>
                <c:pt idx="26">
                  <c:v>63.097610213732125</c:v>
                </c:pt>
                <c:pt idx="27">
                  <c:v>63.104700750703167</c:v>
                </c:pt>
                <c:pt idx="28">
                  <c:v>63.10155550272691</c:v>
                </c:pt>
                <c:pt idx="29">
                  <c:v>63.08749665954057</c:v>
                </c:pt>
                <c:pt idx="30">
                  <c:v>63.061860615359556</c:v>
                </c:pt>
                <c:pt idx="31">
                  <c:v>63.024009282148853</c:v>
                </c:pt>
                <c:pt idx="32">
                  <c:v>62.973342417335431</c:v>
                </c:pt>
                <c:pt idx="33">
                  <c:v>62.909310727920918</c:v>
                </c:pt>
                <c:pt idx="34">
                  <c:v>62.83142943584658</c:v>
                </c:pt>
                <c:pt idx="35">
                  <c:v>62.73929191526156</c:v>
                </c:pt>
                <c:pt idx="36">
                  <c:v>62.632582947095166</c:v>
                </c:pt>
                <c:pt idx="37">
                  <c:v>62.511091086672451</c:v>
                </c:pt>
                <c:pt idx="38">
                  <c:v>62.374719612664101</c:v>
                </c:pt>
                <c:pt idx="39">
                  <c:v>62.223495526320981</c:v>
                </c:pt>
                <c:pt idx="40">
                  <c:v>62.057576103050806</c:v>
                </c:pt>
                <c:pt idx="41">
                  <c:v>61.877252565960411</c:v>
                </c:pt>
                <c:pt idx="42">
                  <c:v>61.682950552070437</c:v>
                </c:pt>
                <c:pt idx="43">
                  <c:v>61.475227172287184</c:v>
                </c:pt>
                <c:pt idx="44">
                  <c:v>61.254764618433327</c:v>
                </c:pt>
                <c:pt idx="45">
                  <c:v>61.022360434518255</c:v>
                </c:pt>
                <c:pt idx="46">
                  <c:v>60.778914732968623</c:v>
                </c:pt>
                <c:pt idx="47">
                  <c:v>60.525414787165673</c:v>
                </c:pt>
                <c:pt idx="48">
                  <c:v>60.262917557565586</c:v>
                </c:pt>
                <c:pt idx="49">
                  <c:v>59.992530800267858</c:v>
                </c:pt>
                <c:pt idx="50">
                  <c:v>59.71539345770033</c:v>
                </c:pt>
                <c:pt idx="51">
                  <c:v>59.432656038524897</c:v>
                </c:pt>
                <c:pt idx="52">
                  <c:v>59.145461659355455</c:v>
                </c:pt>
                <c:pt idx="53">
                  <c:v>58.854928349475017</c:v>
                </c:pt>
                <c:pt idx="54">
                  <c:v>58.562133119347081</c:v>
                </c:pt>
                <c:pt idx="55">
                  <c:v>58.2680981740127</c:v>
                </c:pt>
                <c:pt idx="56">
                  <c:v>57.973779523736361</c:v>
                </c:pt>
                <c:pt idx="57">
                  <c:v>57.680058116298547</c:v>
                </c:pt>
                <c:pt idx="58">
                  <c:v>57.387733496546332</c:v>
                </c:pt>
                <c:pt idx="59">
                  <c:v>57.097519895642577</c:v>
                </c:pt>
                <c:pt idx="60">
                  <c:v>56.810044569092739</c:v>
                </c:pt>
                <c:pt idx="61">
                  <c:v>56.525848141040292</c:v>
                </c:pt>
                <c:pt idx="62">
                  <c:v>56.24538667249373</c:v>
                </c:pt>
                <c:pt idx="63">
                  <c:v>55.969035151490353</c:v>
                </c:pt>
                <c:pt idx="64">
                  <c:v>55.697092101018882</c:v>
                </c:pt>
                <c:pt idx="65">
                  <c:v>55.429785012480679</c:v>
                </c:pt>
                <c:pt idx="66">
                  <c:v>55.167276335013192</c:v>
                </c:pt>
                <c:pt idx="67">
                  <c:v>54.909669780686286</c:v>
                </c:pt>
                <c:pt idx="68">
                  <c:v>54.657016739313789</c:v>
                </c:pt>
                <c:pt idx="69">
                  <c:v>54.409322631790914</c:v>
                </c:pt>
                <c:pt idx="70">
                  <c:v>54.166553065413403</c:v>
                </c:pt>
                <c:pt idx="71">
                  <c:v>53.928639687048175</c:v>
                </c:pt>
                <c:pt idx="72">
                  <c:v>53.695485659299301</c:v>
                </c:pt>
                <c:pt idx="73">
                  <c:v>53.466970710375719</c:v>
                </c:pt>
                <c:pt idx="74">
                  <c:v>53.242955729990371</c:v>
                </c:pt>
                <c:pt idx="75">
                  <c:v>53.023286901345976</c:v>
                </c:pt>
                <c:pt idx="76">
                  <c:v>52.807799373314978</c:v>
                </c:pt>
                <c:pt idx="77">
                  <c:v>52.596320487647283</c:v>
                </c:pt>
                <c:pt idx="78">
                  <c:v>52.38867258385087</c:v>
                </c:pt>
                <c:pt idx="79">
                  <c:v>52.184675409721571</c:v>
                </c:pt>
                <c:pt idx="80">
                  <c:v>51.984148168778283</c:v>
                </c:pt>
                <c:pt idx="81">
                  <c:v>51.786911237488376</c:v>
                </c:pt>
                <c:pt idx="82">
                  <c:v>51.592787585507381</c:v>
                </c:pt>
                <c:pt idx="83">
                  <c:v>51.4016039315215</c:v>
                </c:pt>
                <c:pt idx="84">
                  <c:v>51.213191665938758</c:v>
                </c:pt>
                <c:pt idx="85">
                  <c:v>51.027387569847811</c:v>
                </c:pt>
                <c:pt idx="86">
                  <c:v>50.844034357530113</c:v>
                </c:pt>
                <c:pt idx="87">
                  <c:v>50.662981067514281</c:v>
                </c:pt>
                <c:pt idx="88">
                  <c:v>50.484083324808822</c:v>
                </c:pt>
                <c:pt idx="89">
                  <c:v>50.307203494622811</c:v>
                </c:pt>
                <c:pt idx="90">
                  <c:v>50.132210745641402</c:v>
                </c:pt>
                <c:pt idx="91">
                  <c:v>49.958981038803486</c:v>
                </c:pt>
                <c:pt idx="92">
                  <c:v>49.787397055558813</c:v>
                </c:pt>
                <c:pt idx="93">
                  <c:v>49.617348077774423</c:v>
                </c:pt>
                <c:pt idx="94">
                  <c:v>49.44872982982006</c:v>
                </c:pt>
                <c:pt idx="95">
                  <c:v>49.281444291889542</c:v>
                </c:pt>
                <c:pt idx="96">
                  <c:v>49.115399492304249</c:v>
                </c:pt>
                <c:pt idx="97">
                  <c:v>48.950509285385735</c:v>
                </c:pt>
                <c:pt idx="98">
                  <c:v>48.786693120469273</c:v>
                </c:pt>
                <c:pt idx="99">
                  <c:v>48.623875806745531</c:v>
                </c:pt>
                <c:pt idx="100">
                  <c:v>48.461987277852188</c:v>
                </c:pt>
                <c:pt idx="101">
                  <c:v>48.300962359480224</c:v>
                </c:pt>
                <c:pt idx="102">
                  <c:v>48.140740542697884</c:v>
                </c:pt>
                <c:pt idx="103">
                  <c:v>47.981265765219867</c:v>
                </c:pt>
                <c:pt idx="104">
                  <c:v>47.822486202448289</c:v>
                </c:pt>
                <c:pt idx="105">
                  <c:v>47.664354069777069</c:v>
                </c:pt>
                <c:pt idx="106">
                  <c:v>47.506825437373713</c:v>
                </c:pt>
                <c:pt idx="107">
                  <c:v>47.349860058423161</c:v>
                </c:pt>
                <c:pt idx="108">
                  <c:v>47.193421211631346</c:v>
                </c:pt>
                <c:pt idx="109">
                  <c:v>47.037475558633574</c:v>
                </c:pt>
                <c:pt idx="110">
                  <c:v>46.881993016828559</c:v>
                </c:pt>
                <c:pt idx="111">
                  <c:v>46.72694664805752</c:v>
                </c:pt>
                <c:pt idx="112">
                  <c:v>46.572312563462383</c:v>
                </c:pt>
                <c:pt idx="113">
                  <c:v>46.418069844783361</c:v>
                </c:pt>
                <c:pt idx="114">
                  <c:v>46.264200482287549</c:v>
                </c:pt>
                <c:pt idx="115">
                  <c:v>46.110689329451027</c:v>
                </c:pt>
                <c:pt idx="116">
                  <c:v>45.957524074442226</c:v>
                </c:pt>
                <c:pt idx="117">
                  <c:v>45.804695228366398</c:v>
                </c:pt>
                <c:pt idx="118">
                  <c:v>45.652196130124594</c:v>
                </c:pt>
                <c:pt idx="119">
                  <c:v>45.500022967607393</c:v>
                </c:pt>
                <c:pt idx="120">
                  <c:v>45.348174814776911</c:v>
                </c:pt>
                <c:pt idx="121">
                  <c:v>45.196653683981353</c:v>
                </c:pt>
                <c:pt idx="122">
                  <c:v>45.045464592586271</c:v>
                </c:pt>
                <c:pt idx="123">
                  <c:v>44.894615642686567</c:v>
                </c:pt>
                <c:pt idx="124">
                  <c:v>44.744118112273959</c:v>
                </c:pt>
                <c:pt idx="125">
                  <c:v>44.593986555766584</c:v>
                </c:pt>
                <c:pt idx="126">
                  <c:v>44.444238911253208</c:v>
                </c:pt>
                <c:pt idx="127">
                  <c:v>44.2948966111571</c:v>
                </c:pt>
                <c:pt idx="128">
                  <c:v>44.145984692279335</c:v>
                </c:pt>
                <c:pt idx="129">
                  <c:v>43.997531900338537</c:v>
                </c:pt>
                <c:pt idx="130">
                  <c:v>43.849570783188028</c:v>
                </c:pt>
                <c:pt idx="131">
                  <c:v>43.702137765874795</c:v>
                </c:pt>
                <c:pt idx="132">
                  <c:v>43.555273199627969</c:v>
                </c:pt>
                <c:pt idx="133">
                  <c:v>43.40902137576213</c:v>
                </c:pt>
                <c:pt idx="134">
                  <c:v>43.263430494398918</c:v>
                </c:pt>
                <c:pt idx="135">
                  <c:v>43.118552576912649</c:v>
                </c:pt>
                <c:pt idx="136">
                  <c:v>42.974443310174259</c:v>
                </c:pt>
                <c:pt idx="137">
                  <c:v>42.831161810102543</c:v>
                </c:pt>
                <c:pt idx="138">
                  <c:v>42.688770291852379</c:v>
                </c:pt>
                <c:pt idx="139">
                  <c:v>42.54733363430973</c:v>
                </c:pt>
                <c:pt idx="140">
                  <c:v>42.406918827568944</c:v>
                </c:pt>
                <c:pt idx="141">
                  <c:v>42.267594293885153</c:v>
                </c:pt>
                <c:pt idx="142">
                  <c:v>42.129429075358132</c:v>
                </c:pt>
                <c:pt idx="143">
                  <c:v>41.992491885421657</c:v>
                </c:pt>
                <c:pt idx="144">
                  <c:v>41.856850026143192</c:v>
                </c:pt>
                <c:pt idx="145">
                  <c:v>41.722568179368992</c:v>
                </c:pt>
                <c:pt idx="146">
                  <c:v>41.589707086775014</c:v>
                </c:pt>
                <c:pt idx="147">
                  <c:v>41.458322141679702</c:v>
                </c:pt>
                <c:pt idx="148">
                  <c:v>41.328461923693077</c:v>
                </c:pt>
                <c:pt idx="149">
                  <c:v>41.200166715431799</c:v>
                </c:pt>
                <c:pt idx="150">
                  <c:v>41.073467048022074</c:v>
                </c:pt>
                <c:pt idx="151">
                  <c:v>40.948382328250602</c:v>
                </c:pt>
                <c:pt idx="152">
                  <c:v>40.824919604283195</c:v>
                </c:pt>
                <c:pt idx="153">
                  <c:v>40.703072528161734</c:v>
                </c:pt>
                <c:pt idx="154">
                  <c:v>40.582820571243836</c:v>
                </c:pt>
                <c:pt idx="155">
                  <c:v>40.464128543004627</c:v>
                </c:pt>
                <c:pt idx="156">
                  <c:v>40.346946454104682</c:v>
                </c:pt>
                <c:pt idx="157">
                  <c:v>40.231209751613918</c:v>
                </c:pt>
                <c:pt idx="158">
                  <c:v>40.116839938405818</c:v>
                </c:pt>
                <c:pt idx="159">
                  <c:v>40.003745570973777</c:v>
                </c:pt>
                <c:pt idx="160">
                  <c:v>39.891823611511583</c:v>
                </c:pt>
                <c:pt idx="161">
                  <c:v>39.780961092427859</c:v>
                </c:pt>
                <c:pt idx="162">
                  <c:v>39.671037035914097</c:v>
                </c:pt>
                <c:pt idx="163">
                  <c:v>39.56192455898686</c:v>
                </c:pt>
                <c:pt idx="164">
                  <c:v>39.45349308650998</c:v>
                </c:pt>
                <c:pt idx="165">
                  <c:v>39.345610591604931</c:v>
                </c:pt>
                <c:pt idx="166">
                  <c:v>39.238145784660333</c:v>
                </c:pt>
                <c:pt idx="167">
                  <c:v>39.130970178493286</c:v>
                </c:pt>
                <c:pt idx="168">
                  <c:v>39.023959967354315</c:v>
                </c:pt>
                <c:pt idx="169">
                  <c:v>38.916997670388469</c:v>
                </c:pt>
                <c:pt idx="170">
                  <c:v>38.809973504704004</c:v>
                </c:pt>
                <c:pt idx="171">
                  <c:v>38.702786468186268</c:v>
                </c:pt>
                <c:pt idx="172">
                  <c:v>38.595345126556786</c:v>
                </c:pt>
                <c:pt idx="173">
                  <c:v>38.487568112046716</c:v>
                </c:pt>
                <c:pt idx="174">
                  <c:v>38.379384351804191</c:v>
                </c:pt>
                <c:pt idx="175">
                  <c:v>38.27073305242881</c:v>
                </c:pt>
                <c:pt idx="176">
                  <c:v>38.161563472714548</c:v>
                </c:pt>
                <c:pt idx="177">
                  <c:v>38.051834519888196</c:v>
                </c:pt>
                <c:pt idx="178">
                  <c:v>37.941514205617196</c:v>
                </c:pt>
                <c:pt idx="179">
                  <c:v>37.830578997194202</c:v>
                </c:pt>
                <c:pt idx="180">
                  <c:v>37.719013097003568</c:v>
                </c:pt>
                <c:pt idx="181">
                  <c:v>37.606807680056512</c:v>
                </c:pt>
                <c:pt idx="182">
                  <c:v>37.493960115442214</c:v>
                </c:pt>
                <c:pt idx="183">
                  <c:v>37.380473193318586</c:v>
                </c:pt>
                <c:pt idx="184">
                  <c:v>37.266354374837803</c:v>
                </c:pt>
                <c:pt idx="185">
                  <c:v>37.15161507837589</c:v>
                </c:pt>
                <c:pt idx="186">
                  <c:v>37.036270011758155</c:v>
                </c:pt>
                <c:pt idx="187">
                  <c:v>36.920336556931922</c:v>
                </c:pt>
                <c:pt idx="188">
                  <c:v>36.803834210776024</c:v>
                </c:pt>
                <c:pt idx="189">
                  <c:v>36.686784083458726</c:v>
                </c:pt>
                <c:pt idx="190">
                  <c:v>36.569208453940441</c:v>
                </c:pt>
                <c:pt idx="191">
                  <c:v>36.451130380825703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66.254000000000005</c:v>
                </c:pt>
                <c:pt idx="1">
                  <c:v>65.349000000000004</c:v>
                </c:pt>
                <c:pt idx="2">
                  <c:v>64.968000000000004</c:v>
                </c:pt>
                <c:pt idx="3">
                  <c:v>64.81</c:v>
                </c:pt>
                <c:pt idx="4">
                  <c:v>65.793999999999997</c:v>
                </c:pt>
                <c:pt idx="5">
                  <c:v>65.840999999999994</c:v>
                </c:pt>
                <c:pt idx="6">
                  <c:v>63.683</c:v>
                </c:pt>
                <c:pt idx="7">
                  <c:v>63.841000000000001</c:v>
                </c:pt>
                <c:pt idx="8">
                  <c:v>62.951999999999998</c:v>
                </c:pt>
                <c:pt idx="9">
                  <c:v>63.127000000000002</c:v>
                </c:pt>
                <c:pt idx="10">
                  <c:v>62.667000000000002</c:v>
                </c:pt>
                <c:pt idx="11">
                  <c:v>64.126999999999995</c:v>
                </c:pt>
                <c:pt idx="12">
                  <c:v>63.683</c:v>
                </c:pt>
                <c:pt idx="13">
                  <c:v>63.936999999999998</c:v>
                </c:pt>
                <c:pt idx="14">
                  <c:v>63.683</c:v>
                </c:pt>
                <c:pt idx="15">
                  <c:v>62.555999999999997</c:v>
                </c:pt>
                <c:pt idx="16">
                  <c:v>62.856999999999999</c:v>
                </c:pt>
                <c:pt idx="17">
                  <c:v>62.968000000000004</c:v>
                </c:pt>
                <c:pt idx="18">
                  <c:v>63.094999999999999</c:v>
                </c:pt>
                <c:pt idx="19">
                  <c:v>62.46</c:v>
                </c:pt>
                <c:pt idx="20">
                  <c:v>62.348999999999997</c:v>
                </c:pt>
                <c:pt idx="21">
                  <c:v>61.825000000000003</c:v>
                </c:pt>
                <c:pt idx="22">
                  <c:v>62.73</c:v>
                </c:pt>
                <c:pt idx="23">
                  <c:v>62.603000000000002</c:v>
                </c:pt>
                <c:pt idx="24">
                  <c:v>62</c:v>
                </c:pt>
                <c:pt idx="25">
                  <c:v>62.332999999999998</c:v>
                </c:pt>
                <c:pt idx="26">
                  <c:v>62</c:v>
                </c:pt>
                <c:pt idx="27">
                  <c:v>62.158999999999999</c:v>
                </c:pt>
                <c:pt idx="28">
                  <c:v>60.841000000000001</c:v>
                </c:pt>
                <c:pt idx="29">
                  <c:v>62.396999999999998</c:v>
                </c:pt>
                <c:pt idx="30">
                  <c:v>63.444000000000003</c:v>
                </c:pt>
                <c:pt idx="31">
                  <c:v>63.317</c:v>
                </c:pt>
                <c:pt idx="32">
                  <c:v>62.81</c:v>
                </c:pt>
                <c:pt idx="33">
                  <c:v>63.063000000000002</c:v>
                </c:pt>
                <c:pt idx="34">
                  <c:v>63.094999999999999</c:v>
                </c:pt>
                <c:pt idx="35">
                  <c:v>62.634999999999998</c:v>
                </c:pt>
                <c:pt idx="36">
                  <c:v>63.746000000000002</c:v>
                </c:pt>
                <c:pt idx="37">
                  <c:v>63.475999999999999</c:v>
                </c:pt>
                <c:pt idx="38">
                  <c:v>64.111000000000004</c:v>
                </c:pt>
                <c:pt idx="39">
                  <c:v>64.316999999999993</c:v>
                </c:pt>
                <c:pt idx="40">
                  <c:v>64.856999999999999</c:v>
                </c:pt>
                <c:pt idx="41">
                  <c:v>64.619</c:v>
                </c:pt>
                <c:pt idx="42">
                  <c:v>64.364999999999995</c:v>
                </c:pt>
                <c:pt idx="43">
                  <c:v>65</c:v>
                </c:pt>
                <c:pt idx="44">
                  <c:v>65.27</c:v>
                </c:pt>
                <c:pt idx="45">
                  <c:v>67</c:v>
                </c:pt>
                <c:pt idx="46">
                  <c:v>69.349000000000004</c:v>
                </c:pt>
                <c:pt idx="47">
                  <c:v>71.840999999999994</c:v>
                </c:pt>
                <c:pt idx="48">
                  <c:v>76.221999999999994</c:v>
                </c:pt>
                <c:pt idx="49">
                  <c:v>82.27</c:v>
                </c:pt>
                <c:pt idx="50">
                  <c:v>90.888999999999996</c:v>
                </c:pt>
                <c:pt idx="51">
                  <c:v>102.143</c:v>
                </c:pt>
                <c:pt idx="52">
                  <c:v>118.127</c:v>
                </c:pt>
                <c:pt idx="53">
                  <c:v>134.905</c:v>
                </c:pt>
                <c:pt idx="54">
                  <c:v>155.286</c:v>
                </c:pt>
                <c:pt idx="55">
                  <c:v>175.12700000000001</c:v>
                </c:pt>
                <c:pt idx="56">
                  <c:v>192.762</c:v>
                </c:pt>
                <c:pt idx="57">
                  <c:v>207.74600000000001</c:v>
                </c:pt>
                <c:pt idx="58">
                  <c:v>218.905</c:v>
                </c:pt>
                <c:pt idx="59">
                  <c:v>225.68299999999999</c:v>
                </c:pt>
                <c:pt idx="60">
                  <c:v>229.31700000000001</c:v>
                </c:pt>
                <c:pt idx="61">
                  <c:v>228.19</c:v>
                </c:pt>
                <c:pt idx="62">
                  <c:v>220.19</c:v>
                </c:pt>
                <c:pt idx="63">
                  <c:v>203.49199999999999</c:v>
                </c:pt>
                <c:pt idx="64">
                  <c:v>173.88900000000001</c:v>
                </c:pt>
                <c:pt idx="65">
                  <c:v>135.12700000000001</c:v>
                </c:pt>
                <c:pt idx="66">
                  <c:v>93.364999999999995</c:v>
                </c:pt>
                <c:pt idx="67">
                  <c:v>68.507999999999996</c:v>
                </c:pt>
                <c:pt idx="68">
                  <c:v>58.048000000000002</c:v>
                </c:pt>
                <c:pt idx="69">
                  <c:v>57.412999999999997</c:v>
                </c:pt>
                <c:pt idx="70">
                  <c:v>57.365000000000002</c:v>
                </c:pt>
                <c:pt idx="71">
                  <c:v>58.555999999999997</c:v>
                </c:pt>
                <c:pt idx="72">
                  <c:v>61.206000000000003</c:v>
                </c:pt>
                <c:pt idx="73">
                  <c:v>62.158999999999999</c:v>
                </c:pt>
                <c:pt idx="74">
                  <c:v>68.349000000000004</c:v>
                </c:pt>
                <c:pt idx="75">
                  <c:v>73</c:v>
                </c:pt>
                <c:pt idx="76">
                  <c:v>81.667000000000002</c:v>
                </c:pt>
                <c:pt idx="77">
                  <c:v>92.27</c:v>
                </c:pt>
                <c:pt idx="78">
                  <c:v>104.667</c:v>
                </c:pt>
                <c:pt idx="79">
                  <c:v>120.254</c:v>
                </c:pt>
                <c:pt idx="80">
                  <c:v>134.619</c:v>
                </c:pt>
                <c:pt idx="81">
                  <c:v>148.44399999999999</c:v>
                </c:pt>
                <c:pt idx="82">
                  <c:v>159.60300000000001</c:v>
                </c:pt>
                <c:pt idx="83">
                  <c:v>170.095</c:v>
                </c:pt>
                <c:pt idx="84">
                  <c:v>175.84100000000001</c:v>
                </c:pt>
                <c:pt idx="85">
                  <c:v>176.77799999999999</c:v>
                </c:pt>
                <c:pt idx="86">
                  <c:v>170.46</c:v>
                </c:pt>
                <c:pt idx="87">
                  <c:v>153.22200000000001</c:v>
                </c:pt>
                <c:pt idx="88">
                  <c:v>124.22199999999999</c:v>
                </c:pt>
                <c:pt idx="89">
                  <c:v>91.492000000000004</c:v>
                </c:pt>
                <c:pt idx="90">
                  <c:v>65.587000000000003</c:v>
                </c:pt>
                <c:pt idx="91">
                  <c:v>53.031999999999996</c:v>
                </c:pt>
                <c:pt idx="92">
                  <c:v>48.491999999999997</c:v>
                </c:pt>
                <c:pt idx="93">
                  <c:v>49.667000000000002</c:v>
                </c:pt>
                <c:pt idx="94">
                  <c:v>48.174999999999997</c:v>
                </c:pt>
                <c:pt idx="95">
                  <c:v>47.667000000000002</c:v>
                </c:pt>
                <c:pt idx="96">
                  <c:v>48.015999999999998</c:v>
                </c:pt>
                <c:pt idx="97">
                  <c:v>47.412999999999997</c:v>
                </c:pt>
                <c:pt idx="98">
                  <c:v>47.206000000000003</c:v>
                </c:pt>
                <c:pt idx="99">
                  <c:v>48.19</c:v>
                </c:pt>
                <c:pt idx="100">
                  <c:v>48.015999999999998</c:v>
                </c:pt>
                <c:pt idx="101">
                  <c:v>48.063000000000002</c:v>
                </c:pt>
                <c:pt idx="102">
                  <c:v>47.143000000000001</c:v>
                </c:pt>
                <c:pt idx="103">
                  <c:v>47.253999999999998</c:v>
                </c:pt>
                <c:pt idx="104">
                  <c:v>46.332999999999998</c:v>
                </c:pt>
                <c:pt idx="105">
                  <c:v>47.094999999999999</c:v>
                </c:pt>
                <c:pt idx="106">
                  <c:v>46.73</c:v>
                </c:pt>
                <c:pt idx="107">
                  <c:v>47.127000000000002</c:v>
                </c:pt>
                <c:pt idx="108">
                  <c:v>47.396999999999998</c:v>
                </c:pt>
                <c:pt idx="109">
                  <c:v>47.667000000000002</c:v>
                </c:pt>
                <c:pt idx="110">
                  <c:v>46.920999999999999</c:v>
                </c:pt>
                <c:pt idx="111">
                  <c:v>46.841000000000001</c:v>
                </c:pt>
                <c:pt idx="112">
                  <c:v>46.429000000000002</c:v>
                </c:pt>
                <c:pt idx="113">
                  <c:v>46.143000000000001</c:v>
                </c:pt>
                <c:pt idx="114">
                  <c:v>46.587000000000003</c:v>
                </c:pt>
                <c:pt idx="115">
                  <c:v>46.206000000000003</c:v>
                </c:pt>
                <c:pt idx="116">
                  <c:v>46.317</c:v>
                </c:pt>
                <c:pt idx="117">
                  <c:v>46.46</c:v>
                </c:pt>
                <c:pt idx="118">
                  <c:v>46.174999999999997</c:v>
                </c:pt>
                <c:pt idx="119">
                  <c:v>47.491999999999997</c:v>
                </c:pt>
                <c:pt idx="120">
                  <c:v>48.46</c:v>
                </c:pt>
                <c:pt idx="121">
                  <c:v>49.524000000000001</c:v>
                </c:pt>
                <c:pt idx="122">
                  <c:v>51.063000000000002</c:v>
                </c:pt>
                <c:pt idx="123">
                  <c:v>52.555999999999997</c:v>
                </c:pt>
                <c:pt idx="124">
                  <c:v>54.412999999999997</c:v>
                </c:pt>
                <c:pt idx="125">
                  <c:v>54.81</c:v>
                </c:pt>
                <c:pt idx="126">
                  <c:v>53.951999999999998</c:v>
                </c:pt>
                <c:pt idx="127">
                  <c:v>52.508000000000003</c:v>
                </c:pt>
                <c:pt idx="128">
                  <c:v>51.524000000000001</c:v>
                </c:pt>
                <c:pt idx="129">
                  <c:v>49.174999999999997</c:v>
                </c:pt>
                <c:pt idx="130">
                  <c:v>46.905000000000001</c:v>
                </c:pt>
                <c:pt idx="131">
                  <c:v>44.762</c:v>
                </c:pt>
                <c:pt idx="132">
                  <c:v>43.856999999999999</c:v>
                </c:pt>
                <c:pt idx="133">
                  <c:v>42.317</c:v>
                </c:pt>
                <c:pt idx="134">
                  <c:v>42.19</c:v>
                </c:pt>
                <c:pt idx="135">
                  <c:v>42.143000000000001</c:v>
                </c:pt>
                <c:pt idx="136">
                  <c:v>40.698</c:v>
                </c:pt>
                <c:pt idx="137">
                  <c:v>41.429000000000002</c:v>
                </c:pt>
                <c:pt idx="138">
                  <c:v>41.683</c:v>
                </c:pt>
                <c:pt idx="139">
                  <c:v>41.524000000000001</c:v>
                </c:pt>
                <c:pt idx="140">
                  <c:v>41.094999999999999</c:v>
                </c:pt>
                <c:pt idx="141">
                  <c:v>40.936999999999998</c:v>
                </c:pt>
                <c:pt idx="142">
                  <c:v>40.984000000000002</c:v>
                </c:pt>
                <c:pt idx="143">
                  <c:v>40.127000000000002</c:v>
                </c:pt>
                <c:pt idx="144">
                  <c:v>40.825000000000003</c:v>
                </c:pt>
                <c:pt idx="145">
                  <c:v>40.634999999999998</c:v>
                </c:pt>
                <c:pt idx="146">
                  <c:v>40.444000000000003</c:v>
                </c:pt>
                <c:pt idx="147">
                  <c:v>40.698</c:v>
                </c:pt>
                <c:pt idx="148">
                  <c:v>40.286000000000001</c:v>
                </c:pt>
                <c:pt idx="149">
                  <c:v>40.729999999999997</c:v>
                </c:pt>
                <c:pt idx="150">
                  <c:v>41.54</c:v>
                </c:pt>
                <c:pt idx="151">
                  <c:v>41.46</c:v>
                </c:pt>
                <c:pt idx="152">
                  <c:v>42.444000000000003</c:v>
                </c:pt>
                <c:pt idx="153">
                  <c:v>43.777999999999999</c:v>
                </c:pt>
                <c:pt idx="154">
                  <c:v>43.698</c:v>
                </c:pt>
                <c:pt idx="155">
                  <c:v>44.094999999999999</c:v>
                </c:pt>
                <c:pt idx="156">
                  <c:v>45.143000000000001</c:v>
                </c:pt>
                <c:pt idx="157">
                  <c:v>45.348999999999997</c:v>
                </c:pt>
                <c:pt idx="158">
                  <c:v>44.524000000000001</c:v>
                </c:pt>
                <c:pt idx="159">
                  <c:v>43.555999999999997</c:v>
                </c:pt>
                <c:pt idx="160">
                  <c:v>42.253999999999998</c:v>
                </c:pt>
                <c:pt idx="161">
                  <c:v>40.094999999999999</c:v>
                </c:pt>
                <c:pt idx="162">
                  <c:v>39.667000000000002</c:v>
                </c:pt>
                <c:pt idx="163">
                  <c:v>38.777999999999999</c:v>
                </c:pt>
                <c:pt idx="164">
                  <c:v>38.603000000000002</c:v>
                </c:pt>
                <c:pt idx="165">
                  <c:v>38.905000000000001</c:v>
                </c:pt>
                <c:pt idx="166">
                  <c:v>38</c:v>
                </c:pt>
                <c:pt idx="167">
                  <c:v>37.651000000000003</c:v>
                </c:pt>
                <c:pt idx="168">
                  <c:v>37.381</c:v>
                </c:pt>
                <c:pt idx="169">
                  <c:v>36.920999999999999</c:v>
                </c:pt>
                <c:pt idx="170">
                  <c:v>36.968000000000004</c:v>
                </c:pt>
                <c:pt idx="171">
                  <c:v>36.524000000000001</c:v>
                </c:pt>
                <c:pt idx="172">
                  <c:v>36.905000000000001</c:v>
                </c:pt>
                <c:pt idx="173">
                  <c:v>37.429000000000002</c:v>
                </c:pt>
                <c:pt idx="174">
                  <c:v>37.143000000000001</c:v>
                </c:pt>
                <c:pt idx="175">
                  <c:v>36.856999999999999</c:v>
                </c:pt>
                <c:pt idx="176">
                  <c:v>37.317</c:v>
                </c:pt>
                <c:pt idx="177">
                  <c:v>37.238</c:v>
                </c:pt>
                <c:pt idx="178">
                  <c:v>36.46</c:v>
                </c:pt>
                <c:pt idx="179">
                  <c:v>36.81</c:v>
                </c:pt>
                <c:pt idx="180">
                  <c:v>37.158999999999999</c:v>
                </c:pt>
                <c:pt idx="181">
                  <c:v>36.475999999999999</c:v>
                </c:pt>
                <c:pt idx="182">
                  <c:v>36.222000000000001</c:v>
                </c:pt>
                <c:pt idx="183">
                  <c:v>35.079000000000001</c:v>
                </c:pt>
                <c:pt idx="184">
                  <c:v>36.746000000000002</c:v>
                </c:pt>
                <c:pt idx="185">
                  <c:v>36.825000000000003</c:v>
                </c:pt>
                <c:pt idx="186">
                  <c:v>36.094999999999999</c:v>
                </c:pt>
                <c:pt idx="187">
                  <c:v>35.491999999999997</c:v>
                </c:pt>
                <c:pt idx="188">
                  <c:v>36.174999999999997</c:v>
                </c:pt>
                <c:pt idx="189">
                  <c:v>36.222000000000001</c:v>
                </c:pt>
                <c:pt idx="190">
                  <c:v>35.524000000000001</c:v>
                </c:pt>
                <c:pt idx="191">
                  <c:v>36.317</c:v>
                </c:pt>
                <c:pt idx="192">
                  <c:v>36.365000000000002</c:v>
                </c:pt>
                <c:pt idx="193">
                  <c:v>35.174999999999997</c:v>
                </c:pt>
                <c:pt idx="194">
                  <c:v>35.332999999999998</c:v>
                </c:pt>
                <c:pt idx="195">
                  <c:v>35.683</c:v>
                </c:pt>
                <c:pt idx="196">
                  <c:v>34.238</c:v>
                </c:pt>
                <c:pt idx="197">
                  <c:v>34.968000000000004</c:v>
                </c:pt>
                <c:pt idx="198">
                  <c:v>35.54</c:v>
                </c:pt>
                <c:pt idx="199">
                  <c:v>35.444000000000003</c:v>
                </c:pt>
                <c:pt idx="200">
                  <c:v>35.365000000000002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62.664256335084076</c:v>
                </c:pt>
                <c:pt idx="7">
                  <c:v>62.688826409006829</c:v>
                </c:pt>
                <c:pt idx="8">
                  <c:v>62.712481166155392</c:v>
                </c:pt>
                <c:pt idx="9">
                  <c:v>62.735092340210379</c:v>
                </c:pt>
                <c:pt idx="10">
                  <c:v>62.756517117407277</c:v>
                </c:pt>
                <c:pt idx="11">
                  <c:v>62.776596886312632</c:v>
                </c:pt>
                <c:pt idx="12">
                  <c:v>62.79515595308056</c:v>
                </c:pt>
                <c:pt idx="13">
                  <c:v>62.812000239308276</c:v>
                </c:pt>
                <c:pt idx="14">
                  <c:v>62.826915984883549</c:v>
                </c:pt>
                <c:pt idx="15">
                  <c:v>62.839668484634409</c:v>
                </c:pt>
                <c:pt idx="16">
                  <c:v>62.850000895608922</c:v>
                </c:pt>
                <c:pt idx="17">
                  <c:v>62.857633162311117</c:v>
                </c:pt>
                <c:pt idx="18">
                  <c:v>62.862261121934928</c:v>
                </c:pt>
                <c:pt idx="19">
                  <c:v>62.863555873911871</c:v>
                </c:pt>
                <c:pt idx="20">
                  <c:v>62.861163534221646</c:v>
                </c:pt>
                <c:pt idx="21">
                  <c:v>62.854705556421159</c:v>
                </c:pt>
                <c:pt idx="22">
                  <c:v>62.843779908599807</c:v>
                </c:pt>
                <c:pt idx="23">
                  <c:v>62.827963583286866</c:v>
                </c:pt>
                <c:pt idx="24">
                  <c:v>62.806817243086577</c:v>
                </c:pt>
                <c:pt idx="25">
                  <c:v>62.779893359368224</c:v>
                </c:pt>
                <c:pt idx="26">
                  <c:v>62.746750122526748</c:v>
                </c:pt>
                <c:pt idx="27">
                  <c:v>62.706974889263599</c:v>
                </c:pt>
                <c:pt idx="28">
                  <c:v>62.660223256514925</c:v>
                </c:pt>
                <c:pt idx="29">
                  <c:v>62.606283357470183</c:v>
                </c:pt>
                <c:pt idx="30">
                  <c:v>62.54518005795601</c:v>
                </c:pt>
                <c:pt idx="31">
                  <c:v>62.47734077702308</c:v>
                </c:pt>
                <c:pt idx="32">
                  <c:v>62.403853921311367</c:v>
                </c:pt>
                <c:pt idx="33">
                  <c:v>62.326862343407321</c:v>
                </c:pt>
                <c:pt idx="34">
                  <c:v>62.250147143498289</c:v>
                </c:pt>
                <c:pt idx="35">
                  <c:v>62.179969914533693</c:v>
                </c:pt>
                <c:pt idx="36">
                  <c:v>62.126251247471856</c:v>
                </c:pt>
                <c:pt idx="37">
                  <c:v>62.104165419078463</c:v>
                </c:pt>
                <c:pt idx="38">
                  <c:v>62.136219470341295</c:v>
                </c:pt>
                <c:pt idx="39">
                  <c:v>62.254851857436975</c:v>
                </c:pt>
                <c:pt idx="40">
                  <c:v>62.50552377381851</c:v>
                </c:pt>
                <c:pt idx="41">
                  <c:v>62.950178923655606</c:v>
                </c:pt>
                <c:pt idx="42">
                  <c:v>63.670812973891117</c:v>
                </c:pt>
                <c:pt idx="43">
                  <c:v>64.772727437207791</c:v>
                </c:pt>
                <c:pt idx="44">
                  <c:v>66.38686002287254</c:v>
                </c:pt>
                <c:pt idx="45">
                  <c:v>68.670412622440267</c:v>
                </c:pt>
                <c:pt idx="46">
                  <c:v>71.804879402721411</c:v>
                </c:pt>
                <c:pt idx="47">
                  <c:v>75.990560038617076</c:v>
                </c:pt>
                <c:pt idx="48">
                  <c:v>81.436777214967634</c:v>
                </c:pt>
                <c:pt idx="49">
                  <c:v>88.347343172843452</c:v>
                </c:pt>
                <c:pt idx="50">
                  <c:v>96.901352692250356</c:v>
                </c:pt>
                <c:pt idx="51">
                  <c:v>107.23009325903379</c:v>
                </c:pt>
                <c:pt idx="52">
                  <c:v>119.39165749725392</c:v>
                </c:pt>
                <c:pt idx="53">
                  <c:v>133.34543147236704</c:v>
                </c:pt>
                <c:pt idx="54">
                  <c:v>148.92813918188841</c:v>
                </c:pt>
                <c:pt idx="55">
                  <c:v>165.82913812138361</c:v>
                </c:pt>
                <c:pt idx="56">
                  <c:v>183.5506630850316</c:v>
                </c:pt>
                <c:pt idx="57">
                  <c:v>201.31701465323633</c:v>
                </c:pt>
                <c:pt idx="58">
                  <c:v>217.88517139395077</c:v>
                </c:pt>
                <c:pt idx="59">
                  <c:v>231.27074795151637</c:v>
                </c:pt>
                <c:pt idx="60">
                  <c:v>238.60122896578625</c:v>
                </c:pt>
                <c:pt idx="61">
                  <c:v>236.54198681953093</c:v>
                </c:pt>
                <c:pt idx="62">
                  <c:v>222.63060001769449</c:v>
                </c:pt>
                <c:pt idx="63">
                  <c:v>197.0976760184119</c:v>
                </c:pt>
                <c:pt idx="64">
                  <c:v>163.83758299814528</c:v>
                </c:pt>
                <c:pt idx="65">
                  <c:v>129.32097812759261</c:v>
                </c:pt>
                <c:pt idx="66">
                  <c:v>99.812032802112171</c:v>
                </c:pt>
                <c:pt idx="67">
                  <c:v>78.812136612519041</c:v>
                </c:pt>
                <c:pt idx="68">
                  <c:v>66.426504878364852</c:v>
                </c:pt>
                <c:pt idx="69">
                  <c:v>60.607556270927809</c:v>
                </c:pt>
                <c:pt idx="70">
                  <c:v>58.907151312437882</c:v>
                </c:pt>
                <c:pt idx="71">
                  <c:v>59.557894098601551</c:v>
                </c:pt>
                <c:pt idx="72">
                  <c:v>61.676809666824674</c:v>
                </c:pt>
                <c:pt idx="73">
                  <c:v>65.006276359037372</c:v>
                </c:pt>
                <c:pt idx="74">
                  <c:v>69.602184619200514</c:v>
                </c:pt>
                <c:pt idx="75">
                  <c:v>75.628500287231219</c:v>
                </c:pt>
                <c:pt idx="76">
                  <c:v>83.248502454611526</c:v>
                </c:pt>
                <c:pt idx="77">
                  <c:v>92.564263640331049</c:v>
                </c:pt>
                <c:pt idx="78">
                  <c:v>103.57393861857092</c:v>
                </c:pt>
                <c:pt idx="79">
                  <c:v>116.13697075479493</c:v>
                </c:pt>
                <c:pt idx="80">
                  <c:v>129.94431068575011</c:v>
                </c:pt>
                <c:pt idx="81">
                  <c:v>144.47746569650889</c:v>
                </c:pt>
                <c:pt idx="82">
                  <c:v>158.89532583740049</c:v>
                </c:pt>
                <c:pt idx="83">
                  <c:v>171.73985225727913</c:v>
                </c:pt>
                <c:pt idx="84">
                  <c:v>180.47825202344333</c:v>
                </c:pt>
                <c:pt idx="85">
                  <c:v>181.4264589733701</c:v>
                </c:pt>
                <c:pt idx="86">
                  <c:v>171.09345883172338</c:v>
                </c:pt>
                <c:pt idx="87">
                  <c:v>149.04338706072858</c:v>
                </c:pt>
                <c:pt idx="88">
                  <c:v>119.89425412596069</c:v>
                </c:pt>
                <c:pt idx="89">
                  <c:v>91.512314421273601</c:v>
                </c:pt>
                <c:pt idx="90">
                  <c:v>70.266097846355635</c:v>
                </c:pt>
                <c:pt idx="91">
                  <c:v>57.83441090690296</c:v>
                </c:pt>
                <c:pt idx="92">
                  <c:v>52.074854240797038</c:v>
                </c:pt>
                <c:pt idx="93">
                  <c:v>49.901049053476548</c:v>
                </c:pt>
                <c:pt idx="94">
                  <c:v>49.163069601834394</c:v>
                </c:pt>
                <c:pt idx="95">
                  <c:v>48.863241928704753</c:v>
                </c:pt>
                <c:pt idx="96">
                  <c:v>48.666966082088322</c:v>
                </c:pt>
                <c:pt idx="97">
                  <c:v>48.490304480641555</c:v>
                </c:pt>
                <c:pt idx="98">
                  <c:v>48.317191177512804</c:v>
                </c:pt>
                <c:pt idx="99">
                  <c:v>48.14521647519917</c:v>
                </c:pt>
                <c:pt idx="100">
                  <c:v>47.974054871246381</c:v>
                </c:pt>
                <c:pt idx="101">
                  <c:v>47.803627876072404</c:v>
                </c:pt>
                <c:pt idx="102">
                  <c:v>47.633883278567929</c:v>
                </c:pt>
                <c:pt idx="103">
                  <c:v>47.464775608615831</c:v>
                </c:pt>
                <c:pt idx="104">
                  <c:v>47.296267257629957</c:v>
                </c:pt>
                <c:pt idx="105">
                  <c:v>47.128335470074973</c:v>
                </c:pt>
                <c:pt idx="106">
                  <c:v>46.960990222384041</c:v>
                </c:pt>
                <c:pt idx="107">
                  <c:v>46.794316410197737</c:v>
                </c:pt>
                <c:pt idx="108">
                  <c:v>46.628567033710134</c:v>
                </c:pt>
                <c:pt idx="109">
                  <c:v>46.464355739346573</c:v>
                </c:pt>
                <c:pt idx="110">
                  <c:v>46.303027778753027</c:v>
                </c:pt>
                <c:pt idx="111">
                  <c:v>46.147322982668513</c:v>
                </c:pt>
                <c:pt idx="112">
                  <c:v>46.002466181664552</c:v>
                </c:pt>
                <c:pt idx="113">
                  <c:v>45.877796957935324</c:v>
                </c:pt>
                <c:pt idx="114">
                  <c:v>45.788934339326708</c:v>
                </c:pt>
                <c:pt idx="115">
                  <c:v>45.760216554501596</c:v>
                </c:pt>
                <c:pt idx="116">
                  <c:v>45.826750285817873</c:v>
                </c:pt>
                <c:pt idx="117">
                  <c:v>46.034919402181842</c:v>
                </c:pt>
                <c:pt idx="118">
                  <c:v>46.43982034269456</c:v>
                </c:pt>
                <c:pt idx="119">
                  <c:v>47.098033394553482</c:v>
                </c:pt>
                <c:pt idx="120">
                  <c:v>48.054417976909093</c:v>
                </c:pt>
                <c:pt idx="121">
                  <c:v>49.321704316596339</c:v>
                </c:pt>
                <c:pt idx="122">
                  <c:v>50.851051673429701</c:v>
                </c:pt>
                <c:pt idx="123">
                  <c:v>52.493286350225986</c:v>
                </c:pt>
                <c:pt idx="124">
                  <c:v>53.963783144728595</c:v>
                </c:pt>
                <c:pt idx="125">
                  <c:v>54.85434059008702</c:v>
                </c:pt>
                <c:pt idx="126">
                  <c:v>54.752367513102598</c:v>
                </c:pt>
                <c:pt idx="127">
                  <c:v>53.465383593914602</c:v>
                </c:pt>
                <c:pt idx="128">
                  <c:v>51.209622703054869</c:v>
                </c:pt>
                <c:pt idx="129">
                  <c:v>48.565915373740864</c:v>
                </c:pt>
                <c:pt idx="130">
                  <c:v>46.18034666046465</c:v>
                </c:pt>
                <c:pt idx="131">
                  <c:v>44.440604368257205</c:v>
                </c:pt>
                <c:pt idx="132">
                  <c:v>43.376810830649909</c:v>
                </c:pt>
                <c:pt idx="133">
                  <c:v>42.797371335338852</c:v>
                </c:pt>
                <c:pt idx="134">
                  <c:v>42.479858346532652</c:v>
                </c:pt>
                <c:pt idx="135">
                  <c:v>42.273370930329868</c:v>
                </c:pt>
                <c:pt idx="136">
                  <c:v>42.104666152875566</c:v>
                </c:pt>
                <c:pt idx="137">
                  <c:v>41.946701286200152</c:v>
                </c:pt>
                <c:pt idx="138">
                  <c:v>41.791691533854568</c:v>
                </c:pt>
                <c:pt idx="139">
                  <c:v>41.637900065881084</c:v>
                </c:pt>
                <c:pt idx="140">
                  <c:v>41.48508821233974</c:v>
                </c:pt>
                <c:pt idx="141">
                  <c:v>41.333376355265372</c:v>
                </c:pt>
                <c:pt idx="142">
                  <c:v>41.183128937116138</c:v>
                </c:pt>
                <c:pt idx="143">
                  <c:v>41.035207920431915</c:v>
                </c:pt>
                <c:pt idx="144">
                  <c:v>40.891586686284754</c:v>
                </c:pt>
                <c:pt idx="145">
                  <c:v>40.756529321843175</c:v>
                </c:pt>
                <c:pt idx="146">
                  <c:v>40.638581352360085</c:v>
                </c:pt>
                <c:pt idx="147">
                  <c:v>40.553458387576413</c:v>
                </c:pt>
                <c:pt idx="148">
                  <c:v>40.527420090589168</c:v>
                </c:pt>
                <c:pt idx="149">
                  <c:v>40.599777664383616</c:v>
                </c:pt>
                <c:pt idx="150">
                  <c:v>40.82189050388159</c:v>
                </c:pt>
                <c:pt idx="151">
                  <c:v>41.248761170124354</c:v>
                </c:pt>
                <c:pt idx="152">
                  <c:v>41.91904086200455</c:v>
                </c:pt>
                <c:pt idx="153">
                  <c:v>42.821869937065308</c:v>
                </c:pt>
                <c:pt idx="154">
                  <c:v>43.857791478825774</c:v>
                </c:pt>
                <c:pt idx="155">
                  <c:v>44.817129352478673</c:v>
                </c:pt>
                <c:pt idx="156">
                  <c:v>45.412093717642591</c:v>
                </c:pt>
                <c:pt idx="157">
                  <c:v>45.382762020221008</c:v>
                </c:pt>
                <c:pt idx="158">
                  <c:v>44.638364541603082</c:v>
                </c:pt>
                <c:pt idx="159">
                  <c:v>43.335858140719942</c:v>
                </c:pt>
                <c:pt idx="160">
                  <c:v>41.816903530482371</c:v>
                </c:pt>
                <c:pt idx="161">
                  <c:v>40.434595720767319</c:v>
                </c:pt>
                <c:pt idx="162">
                  <c:v>39.396632256094385</c:v>
                </c:pt>
                <c:pt idx="163">
                  <c:v>38.726153374338523</c:v>
                </c:pt>
                <c:pt idx="164">
                  <c:v>38.330135040498753</c:v>
                </c:pt>
                <c:pt idx="165">
                  <c:v>38.092471664948661</c:v>
                </c:pt>
                <c:pt idx="166">
                  <c:v>37.928087163644015</c:v>
                </c:pt>
                <c:pt idx="167">
                  <c:v>37.791414435934257</c:v>
                </c:pt>
                <c:pt idx="168">
                  <c:v>37.66339412407531</c:v>
                </c:pt>
                <c:pt idx="169">
                  <c:v>37.53758928379019</c:v>
                </c:pt>
                <c:pt idx="170">
                  <c:v>37.412183199921166</c:v>
                </c:pt>
                <c:pt idx="171">
                  <c:v>37.286707441324658</c:v>
                </c:pt>
                <c:pt idx="172">
                  <c:v>37.161017010123018</c:v>
                </c:pt>
                <c:pt idx="173">
                  <c:v>37.035036015272766</c:v>
                </c:pt>
                <c:pt idx="174">
                  <c:v>36.908706729254376</c:v>
                </c:pt>
                <c:pt idx="175">
                  <c:v>36.781981154180073</c:v>
                </c:pt>
                <c:pt idx="176">
                  <c:v>36.654819656524488</c:v>
                </c:pt>
                <c:pt idx="177">
                  <c:v>36.52719046649937</c:v>
                </c:pt>
                <c:pt idx="178">
                  <c:v>36.399069185202237</c:v>
                </c:pt>
                <c:pt idx="179">
                  <c:v>36.270438225175006</c:v>
                </c:pt>
                <c:pt idx="180">
                  <c:v>36.141286201024634</c:v>
                </c:pt>
                <c:pt idx="181">
                  <c:v>36.011607292887952</c:v>
                </c:pt>
                <c:pt idx="182">
                  <c:v>35.881400602886529</c:v>
                </c:pt>
                <c:pt idx="183">
                  <c:v>35.750669521250984</c:v>
                </c:pt>
                <c:pt idx="184">
                  <c:v>35.619421115344011</c:v>
                </c:pt>
                <c:pt idx="185">
                  <c:v>35.487665551573642</c:v>
                </c:pt>
                <c:pt idx="186">
                  <c:v>35.355415557267534</c:v>
                </c:pt>
                <c:pt idx="187">
                  <c:v>35.222685927035812</c:v>
                </c:pt>
                <c:pt idx="188">
                  <c:v>35.089493076005432</c:v>
                </c:pt>
                <c:pt idx="189">
                  <c:v>34.955854640560304</c:v>
                </c:pt>
                <c:pt idx="190">
                  <c:v>34.821789125844511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62.664256335075734</c:v>
                </c:pt>
                <c:pt idx="7">
                  <c:v>62.688826408982777</c:v>
                </c:pt>
                <c:pt idx="8">
                  <c:v>62.712481166087308</c:v>
                </c:pt>
                <c:pt idx="9">
                  <c:v>62.735092340021168</c:v>
                </c:pt>
                <c:pt idx="10">
                  <c:v>62.75651711689104</c:v>
                </c:pt>
                <c:pt idx="11">
                  <c:v>62.776596884929901</c:v>
                </c:pt>
                <c:pt idx="12">
                  <c:v>62.795155949444663</c:v>
                </c:pt>
                <c:pt idx="13">
                  <c:v>62.812000229922496</c:v>
                </c:pt>
                <c:pt idx="14">
                  <c:v>62.826915961097889</c:v>
                </c:pt>
                <c:pt idx="15">
                  <c:v>62.839668425458349</c:v>
                </c:pt>
                <c:pt idx="16">
                  <c:v>62.850000751077339</c:v>
                </c:pt>
                <c:pt idx="17">
                  <c:v>62.857632815761505</c:v>
                </c:pt>
                <c:pt idx="18">
                  <c:v>62.862260306190748</c:v>
                </c:pt>
                <c:pt idx="19">
                  <c:v>62.863553988837587</c:v>
                </c:pt>
                <c:pt idx="20">
                  <c:v>62.861159257717794</c:v>
                </c:pt>
                <c:pt idx="21">
                  <c:v>62.854696032074749</c:v>
                </c:pt>
                <c:pt idx="22">
                  <c:v>62.84375908444359</c:v>
                </c:pt>
                <c:pt idx="23">
                  <c:v>62.82791888554749</c:v>
                </c:pt>
                <c:pt idx="24">
                  <c:v>62.806723056378075</c:v>
                </c:pt>
                <c:pt idx="25">
                  <c:v>62.779698518706141</c:v>
                </c:pt>
                <c:pt idx="26">
                  <c:v>62.74635443214968</c:v>
                </c:pt>
                <c:pt idx="27">
                  <c:v>62.706185997728575</c:v>
                </c:pt>
                <c:pt idx="28">
                  <c:v>62.658679193505769</c:v>
                </c:pt>
                <c:pt idx="29">
                  <c:v>62.60331648651524</c:v>
                </c:pt>
                <c:pt idx="30">
                  <c:v>62.53958353601805</c:v>
                </c:pt>
                <c:pt idx="31">
                  <c:v>62.466976865912592</c:v>
                </c:pt>
                <c:pt idx="32">
                  <c:v>62.385012439135913</c:v>
                </c:pt>
                <c:pt idx="33">
                  <c:v>62.293235015131593</c:v>
                </c:pt>
                <c:pt idx="34">
                  <c:v>62.19122811480252</c:v>
                </c:pt>
                <c:pt idx="35">
                  <c:v>62.078624358625724</c:v>
                </c:pt>
                <c:pt idx="36">
                  <c:v>61.955115886517689</c:v>
                </c:pt>
                <c:pt idx="37">
                  <c:v>61.820464517122446</c:v>
                </c:pt>
                <c:pt idx="38">
                  <c:v>61.674511264473317</c:v>
                </c:pt>
                <c:pt idx="39">
                  <c:v>61.517184806551896</c:v>
                </c:pt>
                <c:pt idx="40">
                  <c:v>61.348508497765252</c:v>
                </c:pt>
                <c:pt idx="41">
                  <c:v>61.168605539331679</c:v>
                </c:pt>
                <c:pt idx="42">
                  <c:v>60.977701969857122</c:v>
                </c:pt>
                <c:pt idx="43">
                  <c:v>60.776127212656291</c:v>
                </c:pt>
                <c:pt idx="44">
                  <c:v>60.564312013781688</c:v>
                </c:pt>
                <c:pt idx="45">
                  <c:v>60.342783719920327</c:v>
                </c:pt>
                <c:pt idx="46">
                  <c:v>60.112158970766679</c:v>
                </c:pt>
                <c:pt idx="47">
                  <c:v>59.873134007108767</c:v>
                </c:pt>
                <c:pt idx="48">
                  <c:v>59.626472913982987</c:v>
                </c:pt>
                <c:pt idx="49">
                  <c:v>59.37299421860525</c:v>
                </c:pt>
                <c:pt idx="50">
                  <c:v>59.113556337596449</c:v>
                </c:pt>
                <c:pt idx="51">
                  <c:v>58.849042411870016</c:v>
                </c:pt>
                <c:pt idx="52">
                  <c:v>58.580345077941708</c:v>
                </c:pt>
                <c:pt idx="53">
                  <c:v>58.308351701970238</c:v>
                </c:pt>
                <c:pt idx="54">
                  <c:v>58.033930551042118</c:v>
                </c:pt>
                <c:pt idx="55">
                  <c:v>57.757918300907036</c:v>
                </c:pt>
                <c:pt idx="56">
                  <c:v>57.481109187904956</c:v>
                </c:pt>
                <c:pt idx="57">
                  <c:v>57.204246013179876</c:v>
                </c:pt>
                <c:pt idx="58">
                  <c:v>56.928013107172944</c:v>
                </c:pt>
                <c:pt idx="59">
                  <c:v>56.653031268580953</c:v>
                </c:pt>
                <c:pt idx="60">
                  <c:v>56.379854609727801</c:v>
                </c:pt>
                <c:pt idx="61">
                  <c:v>56.108969173165505</c:v>
                </c:pt>
                <c:pt idx="62">
                  <c:v>55.840793134083455</c:v>
                </c:pt>
                <c:pt idx="63">
                  <c:v>55.575678369959554</c:v>
                </c:pt>
                <c:pt idx="64">
                  <c:v>55.313913161747593</c:v>
                </c:pt>
                <c:pt idx="65">
                  <c:v>55.055725787753843</c:v>
                </c:pt>
                <c:pt idx="66">
                  <c:v>54.801288779647088</c:v>
                </c:pt>
                <c:pt idx="67">
                  <c:v>54.550723626991612</c:v>
                </c:pt>
                <c:pt idx="68">
                  <c:v>54.30410573956194</c:v>
                </c:pt>
                <c:pt idx="69">
                  <c:v>54.061469503015829</c:v>
                </c:pt>
                <c:pt idx="70">
                  <c:v>53.82281329116033</c:v>
                </c:pt>
                <c:pt idx="71">
                  <c:v>53.588104325371454</c:v>
                </c:pt>
                <c:pt idx="72">
                  <c:v>53.357283297477849</c:v>
                </c:pt>
                <c:pt idx="73">
                  <c:v>53.130268695756094</c:v>
                </c:pt>
                <c:pt idx="74">
                  <c:v>52.906960794120927</c:v>
                </c:pt>
                <c:pt idx="75">
                  <c:v>52.687245281921925</c:v>
                </c:pt>
                <c:pt idx="76">
                  <c:v>52.470996525991787</c:v>
                </c:pt>
                <c:pt idx="77">
                  <c:v>52.258080467896875</c:v>
                </c:pt>
                <c:pt idx="78">
                  <c:v>52.048357167984506</c:v>
                </c:pt>
                <c:pt idx="79">
                  <c:v>51.841683014128293</c:v>
                </c:pt>
                <c:pt idx="80">
                  <c:v>51.637912617385929</c:v>
                </c:pt>
                <c:pt idx="81">
                  <c:v>51.436900419445706</c:v>
                </c:pt>
                <c:pt idx="82">
                  <c:v>51.238502038069456</c:v>
                </c:pt>
                <c:pt idx="83">
                  <c:v>51.042575377029692</c:v>
                </c:pt>
                <c:pt idx="84">
                  <c:v>50.848981526542509</c:v>
                </c:pt>
                <c:pt idx="85">
                  <c:v>50.657585479130283</c:v>
                </c:pt>
                <c:pt idx="86">
                  <c:v>50.468256684388258</c:v>
                </c:pt>
                <c:pt idx="87">
                  <c:v>50.280869464422395</c:v>
                </c:pt>
                <c:pt idx="88">
                  <c:v>50.095303309886425</c:v>
                </c:pt>
                <c:pt idx="89">
                  <c:v>49.911443074660816</c:v>
                </c:pt>
                <c:pt idx="90">
                  <c:v>49.729179085353053</c:v>
                </c:pt>
                <c:pt idx="91">
                  <c:v>49.548407180002314</c:v>
                </c:pt>
                <c:pt idx="92">
                  <c:v>49.369028688674824</c:v>
                </c:pt>
                <c:pt idx="93">
                  <c:v>49.190950367060452</c:v>
                </c:pt>
                <c:pt idx="94">
                  <c:v>49.014084292735909</c:v>
                </c:pt>
                <c:pt idx="95">
                  <c:v>48.838347732450295</c:v>
                </c:pt>
                <c:pt idx="96">
                  <c:v>48.663662987613733</c:v>
                </c:pt>
                <c:pt idx="97">
                  <c:v>48.489957224125284</c:v>
                </c:pt>
                <c:pt idx="98">
                  <c:v>48.317162291753924</c:v>
                </c:pt>
                <c:pt idx="99">
                  <c:v>48.145214537479802</c:v>
                </c:pt>
                <c:pt idx="100">
                  <c:v>47.974054616501505</c:v>
                </c:pt>
                <c:pt idx="101">
                  <c:v>47.803627304008458</c:v>
                </c:pt>
                <c:pt idx="102">
                  <c:v>47.633881310299188</c:v>
                </c:pt>
                <c:pt idx="103">
                  <c:v>47.464769101382693</c:v>
                </c:pt>
                <c:pt idx="104">
                  <c:v>47.296246726826169</c:v>
                </c:pt>
                <c:pt idx="105">
                  <c:v>47.128273656297672</c:v>
                </c:pt>
                <c:pt idx="106">
                  <c:v>46.960812625989625</c:v>
                </c:pt>
                <c:pt idx="107">
                  <c:v>46.793829495891544</c:v>
                </c:pt>
                <c:pt idx="108">
                  <c:v>46.627293118700727</c:v>
                </c:pt>
                <c:pt idx="109">
                  <c:v>46.461175221012525</c:v>
                </c:pt>
                <c:pt idx="110">
                  <c:v>46.295450297310268</c:v>
                </c:pt>
                <c:pt idx="111">
                  <c:v>46.130095517175086</c:v>
                </c:pt>
                <c:pt idx="112">
                  <c:v>45.965090646050662</c:v>
                </c:pt>
                <c:pt idx="113">
                  <c:v>45.800417979823749</c:v>
                </c:pt>
                <c:pt idx="114">
                  <c:v>45.636062293412635</c:v>
                </c:pt>
                <c:pt idx="115">
                  <c:v>45.47201080348642</c:v>
                </c:pt>
                <c:pt idx="116">
                  <c:v>45.308253145364603</c:v>
                </c:pt>
                <c:pt idx="117">
                  <c:v>45.144781364061636</c:v>
                </c:pt>
                <c:pt idx="118">
                  <c:v>44.981589919339797</c:v>
                </c:pt>
                <c:pt idx="119">
                  <c:v>44.818675704509666</c:v>
                </c:pt>
                <c:pt idx="120">
                  <c:v>44.656038078563419</c:v>
                </c:pt>
                <c:pt idx="121">
                  <c:v>44.493678911035005</c:v>
                </c:pt>
                <c:pt idx="122">
                  <c:v>44.331602638745949</c:v>
                </c:pt>
                <c:pt idx="123">
                  <c:v>44.169816333307487</c:v>
                </c:pt>
                <c:pt idx="124">
                  <c:v>44.008329777901466</c:v>
                </c:pt>
                <c:pt idx="125">
                  <c:v>43.847155551447223</c:v>
                </c:pt>
                <c:pt idx="126">
                  <c:v>43.686309117770676</c:v>
                </c:pt>
                <c:pt idx="127">
                  <c:v>43.525808916823237</c:v>
                </c:pt>
                <c:pt idx="128">
                  <c:v>43.365676454346023</c:v>
                </c:pt>
                <c:pt idx="129">
                  <c:v>43.205936385642453</c:v>
                </c:pt>
                <c:pt idx="130">
                  <c:v>43.046616588314286</c:v>
                </c:pt>
                <c:pt idx="131">
                  <c:v>42.887748217945614</c:v>
                </c:pt>
                <c:pt idx="132">
                  <c:v>42.729365739806759</c:v>
                </c:pt>
                <c:pt idx="133">
                  <c:v>42.571506928727835</c:v>
                </c:pt>
                <c:pt idx="134">
                  <c:v>42.414212828402462</c:v>
                </c:pt>
                <c:pt idx="135">
                  <c:v>42.257527660585353</c:v>
                </c:pt>
                <c:pt idx="136">
                  <c:v>42.101498674016256</c:v>
                </c:pt>
                <c:pt idx="137">
                  <c:v>41.946175922526173</c:v>
                </c:pt>
                <c:pt idx="138">
                  <c:v>41.791611961765483</c:v>
                </c:pt>
                <c:pt idx="139">
                  <c:v>41.637861454452739</c:v>
                </c:pt>
                <c:pt idx="140">
                  <c:v>41.484980675100346</c:v>
                </c:pt>
                <c:pt idx="141">
                  <c:v>41.333026906950039</c:v>
                </c:pt>
                <c:pt idx="142">
                  <c:v>41.182057726453159</c:v>
                </c:pt>
                <c:pt idx="143">
                  <c:v>41.032130174135347</c:v>
                </c:pt>
                <c:pt idx="144">
                  <c:v>40.883299815123891</c:v>
                </c:pt>
                <c:pt idx="145">
                  <c:v>40.735619697951641</c:v>
                </c:pt>
                <c:pt idx="146">
                  <c:v>40.589139226363265</c:v>
                </c:pt>
                <c:pt idx="147">
                  <c:v>40.443902965515761</c:v>
                </c:pt>
                <c:pt idx="148">
                  <c:v>40.299949410852676</c:v>
                </c:pt>
                <c:pt idx="149">
                  <c:v>40.157309754600689</c:v>
                </c:pt>
                <c:pt idx="150">
                  <c:v>40.016006690756541</c:v>
                </c:pt>
                <c:pt idx="151">
                  <c:v>39.876053304009005</c:v>
                </c:pt>
                <c:pt idx="152">
                  <c:v>39.737452090675021</c:v>
                </c:pt>
                <c:pt idx="153">
                  <c:v>39.600194159872594</c:v>
                </c:pt>
                <c:pt idx="154">
                  <c:v>39.464258660387067</c:v>
                </c:pt>
                <c:pt idx="155">
                  <c:v>39.329612472789073</c:v>
                </c:pt>
                <c:pt idx="156">
                  <c:v>39.196210197372409</c:v>
                </c:pt>
                <c:pt idx="157">
                  <c:v>39.063994456732729</c:v>
                </c:pt>
                <c:pt idx="158">
                  <c:v>38.932896517939909</c:v>
                </c:pt>
                <c:pt idx="159">
                  <c:v>38.802837224167618</c:v>
                </c:pt>
                <c:pt idx="160">
                  <c:v>38.673728210419867</c:v>
                </c:pt>
                <c:pt idx="161">
                  <c:v>38.545473363802813</c:v>
                </c:pt>
                <c:pt idx="162">
                  <c:v>38.41797047674936</c:v>
                </c:pt>
                <c:pt idx="163">
                  <c:v>38.291113032659197</c:v>
                </c:pt>
                <c:pt idx="164">
                  <c:v>38.164792058230361</c:v>
                </c:pt>
                <c:pt idx="165">
                  <c:v>38.038897975641184</c:v>
                </c:pt>
                <c:pt idx="166">
                  <c:v>37.913322390625517</c:v>
                </c:pt>
                <c:pt idx="167">
                  <c:v>37.787959758947714</c:v>
                </c:pt>
                <c:pt idx="168">
                  <c:v>37.662708883117872</c:v>
                </c:pt>
                <c:pt idx="169">
                  <c:v>37.537474202492582</c:v>
                </c:pt>
                <c:pt idx="170">
                  <c:v>37.412166852202418</c:v>
                </c:pt>
                <c:pt idx="171">
                  <c:v>37.286705478682229</c:v>
                </c:pt>
                <c:pt idx="172">
                  <c:v>37.161016811121023</c:v>
                </c:pt>
                <c:pt idx="173">
                  <c:v>37.035035998241199</c:v>
                </c:pt>
                <c:pt idx="174">
                  <c:v>36.908706728024619</c:v>
                </c:pt>
                <c:pt idx="175">
                  <c:v>36.781981154105189</c:v>
                </c:pt>
                <c:pt idx="176">
                  <c:v>36.654819656520644</c:v>
                </c:pt>
                <c:pt idx="177">
                  <c:v>36.527190466499206</c:v>
                </c:pt>
                <c:pt idx="178">
                  <c:v>36.399069185202229</c:v>
                </c:pt>
                <c:pt idx="179">
                  <c:v>36.270438225175006</c:v>
                </c:pt>
                <c:pt idx="180">
                  <c:v>36.141286201024634</c:v>
                </c:pt>
                <c:pt idx="181">
                  <c:v>36.011607292887952</c:v>
                </c:pt>
                <c:pt idx="182">
                  <c:v>35.881400602886529</c:v>
                </c:pt>
                <c:pt idx="183">
                  <c:v>35.750669521250984</c:v>
                </c:pt>
                <c:pt idx="184">
                  <c:v>35.619421115344011</c:v>
                </c:pt>
                <c:pt idx="185">
                  <c:v>35.487665551573642</c:v>
                </c:pt>
                <c:pt idx="186">
                  <c:v>35.355415557267534</c:v>
                </c:pt>
                <c:pt idx="187">
                  <c:v>35.222685927035812</c:v>
                </c:pt>
                <c:pt idx="188">
                  <c:v>35.089493076005432</c:v>
                </c:pt>
                <c:pt idx="189">
                  <c:v>34.955854640560304</c:v>
                </c:pt>
                <c:pt idx="190">
                  <c:v>34.821789125844511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64.73</c:v>
                </c:pt>
                <c:pt idx="1">
                  <c:v>65.143000000000001</c:v>
                </c:pt>
                <c:pt idx="2">
                  <c:v>63.444000000000003</c:v>
                </c:pt>
                <c:pt idx="3">
                  <c:v>62.365000000000002</c:v>
                </c:pt>
                <c:pt idx="4">
                  <c:v>62.491999999999997</c:v>
                </c:pt>
                <c:pt idx="5">
                  <c:v>63.158999999999999</c:v>
                </c:pt>
                <c:pt idx="6">
                  <c:v>61.984000000000002</c:v>
                </c:pt>
                <c:pt idx="7">
                  <c:v>62.634999999999998</c:v>
                </c:pt>
                <c:pt idx="8">
                  <c:v>61.777999999999999</c:v>
                </c:pt>
                <c:pt idx="9">
                  <c:v>62.491999999999997</c:v>
                </c:pt>
                <c:pt idx="10">
                  <c:v>62.253999999999998</c:v>
                </c:pt>
                <c:pt idx="11">
                  <c:v>61.698</c:v>
                </c:pt>
                <c:pt idx="12">
                  <c:v>62.127000000000002</c:v>
                </c:pt>
                <c:pt idx="13">
                  <c:v>62.317</c:v>
                </c:pt>
                <c:pt idx="14">
                  <c:v>61.015999999999998</c:v>
                </c:pt>
                <c:pt idx="15">
                  <c:v>60.984000000000002</c:v>
                </c:pt>
                <c:pt idx="16">
                  <c:v>61.238</c:v>
                </c:pt>
                <c:pt idx="17">
                  <c:v>60.81</c:v>
                </c:pt>
                <c:pt idx="18">
                  <c:v>61.222000000000001</c:v>
                </c:pt>
                <c:pt idx="19">
                  <c:v>60.984000000000002</c:v>
                </c:pt>
                <c:pt idx="20">
                  <c:v>60.412999999999997</c:v>
                </c:pt>
                <c:pt idx="21">
                  <c:v>60.634999999999998</c:v>
                </c:pt>
                <c:pt idx="22">
                  <c:v>60.127000000000002</c:v>
                </c:pt>
                <c:pt idx="23">
                  <c:v>60.412999999999997</c:v>
                </c:pt>
                <c:pt idx="24">
                  <c:v>59.667000000000002</c:v>
                </c:pt>
                <c:pt idx="25">
                  <c:v>60.174999999999997</c:v>
                </c:pt>
                <c:pt idx="26">
                  <c:v>59.73</c:v>
                </c:pt>
                <c:pt idx="27">
                  <c:v>60.81</c:v>
                </c:pt>
                <c:pt idx="28">
                  <c:v>60.619</c:v>
                </c:pt>
                <c:pt idx="29">
                  <c:v>61.475999999999999</c:v>
                </c:pt>
                <c:pt idx="30">
                  <c:v>61.317</c:v>
                </c:pt>
                <c:pt idx="31">
                  <c:v>60.253999999999998</c:v>
                </c:pt>
                <c:pt idx="32">
                  <c:v>60.667000000000002</c:v>
                </c:pt>
                <c:pt idx="33">
                  <c:v>61.031999999999996</c:v>
                </c:pt>
                <c:pt idx="34">
                  <c:v>61.253999999999998</c:v>
                </c:pt>
                <c:pt idx="35">
                  <c:v>61.429000000000002</c:v>
                </c:pt>
                <c:pt idx="36">
                  <c:v>61.332999999999998</c:v>
                </c:pt>
                <c:pt idx="37">
                  <c:v>62.094999999999999</c:v>
                </c:pt>
                <c:pt idx="38">
                  <c:v>61.841000000000001</c:v>
                </c:pt>
                <c:pt idx="39">
                  <c:v>61.905000000000001</c:v>
                </c:pt>
                <c:pt idx="40">
                  <c:v>61.079000000000001</c:v>
                </c:pt>
                <c:pt idx="41">
                  <c:v>61.968000000000004</c:v>
                </c:pt>
                <c:pt idx="42">
                  <c:v>62.348999999999997</c:v>
                </c:pt>
                <c:pt idx="43">
                  <c:v>63.094999999999999</c:v>
                </c:pt>
                <c:pt idx="44">
                  <c:v>63.746000000000002</c:v>
                </c:pt>
                <c:pt idx="45">
                  <c:v>64.143000000000001</c:v>
                </c:pt>
                <c:pt idx="46">
                  <c:v>67.397000000000006</c:v>
                </c:pt>
                <c:pt idx="47">
                  <c:v>68.206000000000003</c:v>
                </c:pt>
                <c:pt idx="48">
                  <c:v>72.507999999999996</c:v>
                </c:pt>
                <c:pt idx="49">
                  <c:v>78.016000000000005</c:v>
                </c:pt>
                <c:pt idx="50">
                  <c:v>86.302000000000007</c:v>
                </c:pt>
                <c:pt idx="51">
                  <c:v>98.444000000000003</c:v>
                </c:pt>
                <c:pt idx="52">
                  <c:v>114.73</c:v>
                </c:pt>
                <c:pt idx="53">
                  <c:v>132.50800000000001</c:v>
                </c:pt>
                <c:pt idx="54">
                  <c:v>153.98400000000001</c:v>
                </c:pt>
                <c:pt idx="55">
                  <c:v>174.524</c:v>
                </c:pt>
                <c:pt idx="56">
                  <c:v>192.88900000000001</c:v>
                </c:pt>
                <c:pt idx="57">
                  <c:v>208</c:v>
                </c:pt>
                <c:pt idx="58">
                  <c:v>218.524</c:v>
                </c:pt>
                <c:pt idx="59">
                  <c:v>225.49199999999999</c:v>
                </c:pt>
                <c:pt idx="60">
                  <c:v>228.06299999999999</c:v>
                </c:pt>
                <c:pt idx="61">
                  <c:v>226.571</c:v>
                </c:pt>
                <c:pt idx="62">
                  <c:v>219.17500000000001</c:v>
                </c:pt>
                <c:pt idx="63">
                  <c:v>201.762</c:v>
                </c:pt>
                <c:pt idx="64">
                  <c:v>170.73</c:v>
                </c:pt>
                <c:pt idx="65">
                  <c:v>126.857</c:v>
                </c:pt>
                <c:pt idx="66">
                  <c:v>86.174999999999997</c:v>
                </c:pt>
                <c:pt idx="67">
                  <c:v>61.396999999999998</c:v>
                </c:pt>
                <c:pt idx="68">
                  <c:v>54.048000000000002</c:v>
                </c:pt>
                <c:pt idx="69">
                  <c:v>54.381</c:v>
                </c:pt>
                <c:pt idx="70">
                  <c:v>54.777999999999999</c:v>
                </c:pt>
                <c:pt idx="71">
                  <c:v>54.54</c:v>
                </c:pt>
                <c:pt idx="72">
                  <c:v>57.143000000000001</c:v>
                </c:pt>
                <c:pt idx="73">
                  <c:v>59.508000000000003</c:v>
                </c:pt>
                <c:pt idx="74">
                  <c:v>64.381</c:v>
                </c:pt>
                <c:pt idx="75">
                  <c:v>71.016000000000005</c:v>
                </c:pt>
                <c:pt idx="76">
                  <c:v>79.174999999999997</c:v>
                </c:pt>
                <c:pt idx="77">
                  <c:v>89.840999999999994</c:v>
                </c:pt>
                <c:pt idx="78">
                  <c:v>104.63500000000001</c:v>
                </c:pt>
                <c:pt idx="79">
                  <c:v>118.27</c:v>
                </c:pt>
                <c:pt idx="80">
                  <c:v>134.30199999999999</c:v>
                </c:pt>
                <c:pt idx="81">
                  <c:v>148.01599999999999</c:v>
                </c:pt>
                <c:pt idx="82">
                  <c:v>160.01599999999999</c:v>
                </c:pt>
                <c:pt idx="83">
                  <c:v>169.905</c:v>
                </c:pt>
                <c:pt idx="84">
                  <c:v>175.095</c:v>
                </c:pt>
                <c:pt idx="85">
                  <c:v>176.63499999999999</c:v>
                </c:pt>
                <c:pt idx="86">
                  <c:v>170.03200000000001</c:v>
                </c:pt>
                <c:pt idx="87">
                  <c:v>150.12700000000001</c:v>
                </c:pt>
                <c:pt idx="88">
                  <c:v>117.286</c:v>
                </c:pt>
                <c:pt idx="89">
                  <c:v>80.951999999999998</c:v>
                </c:pt>
                <c:pt idx="90">
                  <c:v>57.73</c:v>
                </c:pt>
                <c:pt idx="91">
                  <c:v>49.19</c:v>
                </c:pt>
                <c:pt idx="92">
                  <c:v>47.429000000000002</c:v>
                </c:pt>
                <c:pt idx="93">
                  <c:v>47.222000000000001</c:v>
                </c:pt>
                <c:pt idx="94">
                  <c:v>47.094999999999999</c:v>
                </c:pt>
                <c:pt idx="95">
                  <c:v>46.951999999999998</c:v>
                </c:pt>
                <c:pt idx="96">
                  <c:v>45.984000000000002</c:v>
                </c:pt>
                <c:pt idx="97">
                  <c:v>46.951999999999998</c:v>
                </c:pt>
                <c:pt idx="98">
                  <c:v>47.27</c:v>
                </c:pt>
                <c:pt idx="99">
                  <c:v>46.951999999999998</c:v>
                </c:pt>
                <c:pt idx="100">
                  <c:v>47.475999999999999</c:v>
                </c:pt>
                <c:pt idx="101">
                  <c:v>47.332999999999998</c:v>
                </c:pt>
                <c:pt idx="102">
                  <c:v>47.253999999999998</c:v>
                </c:pt>
                <c:pt idx="103">
                  <c:v>46.856999999999999</c:v>
                </c:pt>
                <c:pt idx="104">
                  <c:v>46.667000000000002</c:v>
                </c:pt>
                <c:pt idx="105">
                  <c:v>45.936999999999998</c:v>
                </c:pt>
                <c:pt idx="106">
                  <c:v>45.984000000000002</c:v>
                </c:pt>
                <c:pt idx="107">
                  <c:v>46.936999999999998</c:v>
                </c:pt>
                <c:pt idx="108">
                  <c:v>47.508000000000003</c:v>
                </c:pt>
                <c:pt idx="109">
                  <c:v>46.158999999999999</c:v>
                </c:pt>
                <c:pt idx="110">
                  <c:v>47.475999999999999</c:v>
                </c:pt>
                <c:pt idx="111">
                  <c:v>47.302</c:v>
                </c:pt>
                <c:pt idx="112">
                  <c:v>46.079000000000001</c:v>
                </c:pt>
                <c:pt idx="113">
                  <c:v>46.570999999999998</c:v>
                </c:pt>
                <c:pt idx="114">
                  <c:v>46.365000000000002</c:v>
                </c:pt>
                <c:pt idx="115">
                  <c:v>44.856999999999999</c:v>
                </c:pt>
                <c:pt idx="116">
                  <c:v>44.063000000000002</c:v>
                </c:pt>
                <c:pt idx="117">
                  <c:v>45.889000000000003</c:v>
                </c:pt>
                <c:pt idx="118">
                  <c:v>45.825000000000003</c:v>
                </c:pt>
                <c:pt idx="119">
                  <c:v>47.222000000000001</c:v>
                </c:pt>
                <c:pt idx="120">
                  <c:v>48.19</c:v>
                </c:pt>
                <c:pt idx="121">
                  <c:v>50.27</c:v>
                </c:pt>
                <c:pt idx="122">
                  <c:v>52.238</c:v>
                </c:pt>
                <c:pt idx="123">
                  <c:v>54.048000000000002</c:v>
                </c:pt>
                <c:pt idx="124">
                  <c:v>54.984000000000002</c:v>
                </c:pt>
                <c:pt idx="125">
                  <c:v>55.286000000000001</c:v>
                </c:pt>
                <c:pt idx="126">
                  <c:v>55.27</c:v>
                </c:pt>
                <c:pt idx="127">
                  <c:v>54.031999999999996</c:v>
                </c:pt>
                <c:pt idx="128">
                  <c:v>51.110999999999997</c:v>
                </c:pt>
                <c:pt idx="129">
                  <c:v>47.698</c:v>
                </c:pt>
                <c:pt idx="130">
                  <c:v>46.27</c:v>
                </c:pt>
                <c:pt idx="131">
                  <c:v>43.951999999999998</c:v>
                </c:pt>
                <c:pt idx="132">
                  <c:v>42.158999999999999</c:v>
                </c:pt>
                <c:pt idx="133">
                  <c:v>40.777999999999999</c:v>
                </c:pt>
                <c:pt idx="134">
                  <c:v>41.174999999999997</c:v>
                </c:pt>
                <c:pt idx="135">
                  <c:v>41.127000000000002</c:v>
                </c:pt>
                <c:pt idx="136">
                  <c:v>41.381</c:v>
                </c:pt>
                <c:pt idx="137">
                  <c:v>40.475999999999999</c:v>
                </c:pt>
                <c:pt idx="138">
                  <c:v>40.777999999999999</c:v>
                </c:pt>
                <c:pt idx="139">
                  <c:v>40.302</c:v>
                </c:pt>
                <c:pt idx="140">
                  <c:v>40.619</c:v>
                </c:pt>
                <c:pt idx="141">
                  <c:v>40.332999999999998</c:v>
                </c:pt>
                <c:pt idx="142">
                  <c:v>40.713999999999999</c:v>
                </c:pt>
                <c:pt idx="143">
                  <c:v>38.587000000000003</c:v>
                </c:pt>
                <c:pt idx="144">
                  <c:v>39.889000000000003</c:v>
                </c:pt>
                <c:pt idx="145">
                  <c:v>40.048000000000002</c:v>
                </c:pt>
                <c:pt idx="146">
                  <c:v>40.317</c:v>
                </c:pt>
                <c:pt idx="147">
                  <c:v>40.619</c:v>
                </c:pt>
                <c:pt idx="148">
                  <c:v>40.332999999999998</c:v>
                </c:pt>
                <c:pt idx="149">
                  <c:v>39.683</c:v>
                </c:pt>
                <c:pt idx="150">
                  <c:v>40.920999999999999</c:v>
                </c:pt>
                <c:pt idx="151">
                  <c:v>42.063000000000002</c:v>
                </c:pt>
                <c:pt idx="152">
                  <c:v>41.746000000000002</c:v>
                </c:pt>
                <c:pt idx="153">
                  <c:v>43.079000000000001</c:v>
                </c:pt>
                <c:pt idx="154">
                  <c:v>44.444000000000003</c:v>
                </c:pt>
                <c:pt idx="155">
                  <c:v>44.444000000000003</c:v>
                </c:pt>
                <c:pt idx="156">
                  <c:v>43.984000000000002</c:v>
                </c:pt>
                <c:pt idx="157">
                  <c:v>44.713999999999999</c:v>
                </c:pt>
                <c:pt idx="158">
                  <c:v>43.984000000000002</c:v>
                </c:pt>
                <c:pt idx="159">
                  <c:v>42.429000000000002</c:v>
                </c:pt>
                <c:pt idx="160">
                  <c:v>40.143000000000001</c:v>
                </c:pt>
                <c:pt idx="161">
                  <c:v>40.143000000000001</c:v>
                </c:pt>
                <c:pt idx="162">
                  <c:v>38.729999999999997</c:v>
                </c:pt>
                <c:pt idx="163">
                  <c:v>38.905000000000001</c:v>
                </c:pt>
                <c:pt idx="164">
                  <c:v>37.475999999999999</c:v>
                </c:pt>
                <c:pt idx="165">
                  <c:v>36.317</c:v>
                </c:pt>
                <c:pt idx="166">
                  <c:v>36.491999999999997</c:v>
                </c:pt>
                <c:pt idx="167">
                  <c:v>37.238</c:v>
                </c:pt>
                <c:pt idx="168">
                  <c:v>36.889000000000003</c:v>
                </c:pt>
                <c:pt idx="169">
                  <c:v>37.079000000000001</c:v>
                </c:pt>
                <c:pt idx="170">
                  <c:v>36.667000000000002</c:v>
                </c:pt>
                <c:pt idx="171">
                  <c:v>36.110999999999997</c:v>
                </c:pt>
                <c:pt idx="172">
                  <c:v>36.079000000000001</c:v>
                </c:pt>
                <c:pt idx="173">
                  <c:v>35.365000000000002</c:v>
                </c:pt>
                <c:pt idx="174">
                  <c:v>36.222000000000001</c:v>
                </c:pt>
                <c:pt idx="175">
                  <c:v>35.729999999999997</c:v>
                </c:pt>
                <c:pt idx="176">
                  <c:v>36.143000000000001</c:v>
                </c:pt>
                <c:pt idx="177">
                  <c:v>34.905000000000001</c:v>
                </c:pt>
                <c:pt idx="178">
                  <c:v>35.031999999999996</c:v>
                </c:pt>
                <c:pt idx="179">
                  <c:v>36.332999999999998</c:v>
                </c:pt>
                <c:pt idx="180">
                  <c:v>35.603000000000002</c:v>
                </c:pt>
                <c:pt idx="181">
                  <c:v>35.729999999999997</c:v>
                </c:pt>
                <c:pt idx="182">
                  <c:v>35.587000000000003</c:v>
                </c:pt>
                <c:pt idx="183">
                  <c:v>35.412999999999997</c:v>
                </c:pt>
                <c:pt idx="184">
                  <c:v>35.110999999999997</c:v>
                </c:pt>
                <c:pt idx="185">
                  <c:v>34.746000000000002</c:v>
                </c:pt>
                <c:pt idx="186">
                  <c:v>34.951999999999998</c:v>
                </c:pt>
                <c:pt idx="187">
                  <c:v>34.603000000000002</c:v>
                </c:pt>
                <c:pt idx="188">
                  <c:v>35.491999999999997</c:v>
                </c:pt>
                <c:pt idx="189">
                  <c:v>35.365000000000002</c:v>
                </c:pt>
                <c:pt idx="190">
                  <c:v>35.270000000000003</c:v>
                </c:pt>
                <c:pt idx="191">
                  <c:v>34.475999999999999</c:v>
                </c:pt>
                <c:pt idx="192">
                  <c:v>35.222000000000001</c:v>
                </c:pt>
                <c:pt idx="193">
                  <c:v>34.793999999999997</c:v>
                </c:pt>
                <c:pt idx="194">
                  <c:v>34.302</c:v>
                </c:pt>
                <c:pt idx="195">
                  <c:v>34.651000000000003</c:v>
                </c:pt>
                <c:pt idx="196">
                  <c:v>34.603000000000002</c:v>
                </c:pt>
                <c:pt idx="197">
                  <c:v>34.968000000000004</c:v>
                </c:pt>
                <c:pt idx="198">
                  <c:v>34.253999999999998</c:v>
                </c:pt>
                <c:pt idx="199">
                  <c:v>34.793999999999997</c:v>
                </c:pt>
                <c:pt idx="200">
                  <c:v>34.475999999999999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61.049180250657479</c:v>
                </c:pt>
                <c:pt idx="8">
                  <c:v>61.065590328665458</c:v>
                </c:pt>
                <c:pt idx="9">
                  <c:v>61.081159696055892</c:v>
                </c:pt>
                <c:pt idx="10">
                  <c:v>61.09576756296201</c:v>
                </c:pt>
                <c:pt idx="11">
                  <c:v>61.109279352145478</c:v>
                </c:pt>
                <c:pt idx="12">
                  <c:v>61.121545529145649</c:v>
                </c:pt>
                <c:pt idx="13">
                  <c:v>61.132400406681356</c:v>
                </c:pt>
                <c:pt idx="14">
                  <c:v>61.141660941257705</c:v>
                </c:pt>
                <c:pt idx="15">
                  <c:v>61.149125545242399</c:v>
                </c:pt>
                <c:pt idx="16">
                  <c:v>61.15457294418178</c:v>
                </c:pt>
                <c:pt idx="17">
                  <c:v>61.157761117391004</c:v>
                </c:pt>
                <c:pt idx="18">
                  <c:v>61.158426371017526</c:v>
                </c:pt>
                <c:pt idx="19">
                  <c:v>61.156282609126706</c:v>
                </c:pt>
                <c:pt idx="20">
                  <c:v>61.151020894363668</c:v>
                </c:pt>
                <c:pt idx="21">
                  <c:v>61.142309433915756</c:v>
                </c:pt>
                <c:pt idx="22">
                  <c:v>61.129794204485904</c:v>
                </c:pt>
                <c:pt idx="23">
                  <c:v>61.113100569624791</c:v>
                </c:pt>
                <c:pt idx="24">
                  <c:v>61.091836491766145</c:v>
                </c:pt>
                <c:pt idx="25">
                  <c:v>61.065598378356412</c:v>
                </c:pt>
                <c:pt idx="26">
                  <c:v>61.033981351047345</c:v>
                </c:pt>
                <c:pt idx="27">
                  <c:v>60.996596977057884</c:v>
                </c:pt>
                <c:pt idx="28">
                  <c:v>60.953103521905653</c:v>
                </c:pt>
                <c:pt idx="29">
                  <c:v>60.903256934939535</c:v>
                </c:pt>
                <c:pt idx="30">
                  <c:v>60.846995512017763</c:v>
                </c:pt>
                <c:pt idx="31">
                  <c:v>60.784577986237387</c:v>
                </c:pt>
                <c:pt idx="32">
                  <c:v>60.716804114460949</c:v>
                </c:pt>
                <c:pt idx="33">
                  <c:v>60.645358849366716</c:v>
                </c:pt>
                <c:pt idx="34">
                  <c:v>60.573335576453971</c:v>
                </c:pt>
                <c:pt idx="35">
                  <c:v>60.506009385877888</c:v>
                </c:pt>
                <c:pt idx="36">
                  <c:v>60.45194527526936</c:v>
                </c:pt>
                <c:pt idx="37">
                  <c:v>60.424534033283585</c:v>
                </c:pt>
                <c:pt idx="38">
                  <c:v>60.444043726338052</c:v>
                </c:pt>
                <c:pt idx="39">
                  <c:v>60.540248668009816</c:v>
                </c:pt>
                <c:pt idx="40">
                  <c:v>60.75564091311378</c:v>
                </c:pt>
                <c:pt idx="41">
                  <c:v>61.149132906352662</c:v>
                </c:pt>
                <c:pt idx="42">
                  <c:v>61.8000188534361</c:v>
                </c:pt>
                <c:pt idx="43">
                  <c:v>62.811779087439866</c:v>
                </c:pt>
                <c:pt idx="44">
                  <c:v>64.315100148316873</c:v>
                </c:pt>
                <c:pt idx="45">
                  <c:v>66.469272271794949</c:v>
                </c:pt>
                <c:pt idx="46">
                  <c:v>69.460960096312661</c:v>
                </c:pt>
                <c:pt idx="47">
                  <c:v>73.499279183403445</c:v>
                </c:pt>
                <c:pt idx="48">
                  <c:v>78.806212954184346</c:v>
                </c:pt>
                <c:pt idx="49">
                  <c:v>85.601726198788526</c:v>
                </c:pt>
                <c:pt idx="50">
                  <c:v>94.083501224521953</c:v>
                </c:pt>
                <c:pt idx="51">
                  <c:v>104.4020248433108</c:v>
                </c:pt>
                <c:pt idx="52">
                  <c:v>116.63270148762011</c:v>
                </c:pt>
                <c:pt idx="53">
                  <c:v>130.74751975096274</c:v>
                </c:pt>
                <c:pt idx="54">
                  <c:v>146.58881569783981</c:v>
                </c:pt>
                <c:pt idx="55">
                  <c:v>163.84451939259665</c:v>
                </c:pt>
                <c:pt idx="56">
                  <c:v>182.0123503744891</c:v>
                </c:pt>
                <c:pt idx="57">
                  <c:v>200.3138290566159</c:v>
                </c:pt>
                <c:pt idx="58">
                  <c:v>217.49294338928891</c:v>
                </c:pt>
                <c:pt idx="59">
                  <c:v>231.48452074377445</c:v>
                </c:pt>
                <c:pt idx="60">
                  <c:v>239.17376673563427</c:v>
                </c:pt>
                <c:pt idx="61">
                  <c:v>236.81118367585938</c:v>
                </c:pt>
                <c:pt idx="62">
                  <c:v>221.58412207945739</c:v>
                </c:pt>
                <c:pt idx="63">
                  <c:v>193.86074187172437</c:v>
                </c:pt>
                <c:pt idx="64">
                  <c:v>158.33744485967762</c:v>
                </c:pt>
                <c:pt idx="65">
                  <c:v>122.51378947287496</c:v>
                </c:pt>
                <c:pt idx="66">
                  <c:v>93.155577443460899</c:v>
                </c:pt>
                <c:pt idx="67">
                  <c:v>73.415171522679344</c:v>
                </c:pt>
                <c:pt idx="68">
                  <c:v>62.590663711084368</c:v>
                </c:pt>
                <c:pt idx="69">
                  <c:v>57.991670091854246</c:v>
                </c:pt>
                <c:pt idx="70">
                  <c:v>56.968339736769558</c:v>
                </c:pt>
                <c:pt idx="71">
                  <c:v>57.865331777170006</c:v>
                </c:pt>
                <c:pt idx="72">
                  <c:v>59.990147930188904</c:v>
                </c:pt>
                <c:pt idx="73">
                  <c:v>63.225770753369886</c:v>
                </c:pt>
                <c:pt idx="74">
                  <c:v>67.704827799763564</c:v>
                </c:pt>
                <c:pt idx="75">
                  <c:v>73.631293291728568</c:v>
                </c:pt>
                <c:pt idx="76">
                  <c:v>81.193628216856681</c:v>
                </c:pt>
                <c:pt idx="77">
                  <c:v>90.512299095189007</c:v>
                </c:pt>
                <c:pt idx="78">
                  <c:v>101.59676181515256</c:v>
                </c:pt>
                <c:pt idx="79">
                  <c:v>114.3081091943661</c:v>
                </c:pt>
                <c:pt idx="80">
                  <c:v>128.33125312949713</c:v>
                </c:pt>
                <c:pt idx="81">
                  <c:v>143.15519421876905</c:v>
                </c:pt>
                <c:pt idx="82">
                  <c:v>158.01814304882663</c:v>
                </c:pt>
                <c:pt idx="83">
                  <c:v>171.64740874843301</c:v>
                </c:pt>
                <c:pt idx="84">
                  <c:v>181.53668321231157</c:v>
                </c:pt>
                <c:pt idx="85">
                  <c:v>183.16162971953213</c:v>
                </c:pt>
                <c:pt idx="86">
                  <c:v>171.23280855110229</c:v>
                </c:pt>
                <c:pt idx="87">
                  <c:v>144.58211901882598</c:v>
                </c:pt>
                <c:pt idx="88">
                  <c:v>110.32873815355279</c:v>
                </c:pt>
                <c:pt idx="89">
                  <c:v>80.113275740883338</c:v>
                </c:pt>
                <c:pt idx="90">
                  <c:v>61.074755357091803</c:v>
                </c:pt>
                <c:pt idx="91">
                  <c:v>52.359864775334415</c:v>
                </c:pt>
                <c:pt idx="92">
                  <c:v>49.3866967946947</c:v>
                </c:pt>
                <c:pt idx="93">
                  <c:v>48.549252434710539</c:v>
                </c:pt>
                <c:pt idx="94">
                  <c:v>48.264091270754577</c:v>
                </c:pt>
                <c:pt idx="95">
                  <c:v>48.080557170601239</c:v>
                </c:pt>
                <c:pt idx="96">
                  <c:v>47.911080628959581</c:v>
                </c:pt>
                <c:pt idx="97">
                  <c:v>47.743718075869637</c:v>
                </c:pt>
                <c:pt idx="98">
                  <c:v>47.577265938551669</c:v>
                </c:pt>
                <c:pt idx="99">
                  <c:v>47.411588147502222</c:v>
                </c:pt>
                <c:pt idx="100">
                  <c:v>47.246626928072239</c:v>
                </c:pt>
                <c:pt idx="101">
                  <c:v>47.082331948531184</c:v>
                </c:pt>
                <c:pt idx="102">
                  <c:v>46.918656862948367</c:v>
                </c:pt>
                <c:pt idx="103">
                  <c:v>46.755559929078167</c:v>
                </c:pt>
                <c:pt idx="104">
                  <c:v>46.593006506008585</c:v>
                </c:pt>
                <c:pt idx="105">
                  <c:v>46.430976220888589</c:v>
                </c:pt>
                <c:pt idx="106">
                  <c:v>46.269481773532895</c:v>
                </c:pt>
                <c:pt idx="107">
                  <c:v>46.108614870211511</c:v>
                </c:pt>
                <c:pt idx="108">
                  <c:v>45.948651033678068</c:v>
                </c:pt>
                <c:pt idx="109">
                  <c:v>45.790272757161951</c:v>
                </c:pt>
                <c:pt idx="110">
                  <c:v>45.635011373632601</c:v>
                </c:pt>
                <c:pt idx="111">
                  <c:v>45.486056448756031</c:v>
                </c:pt>
                <c:pt idx="112">
                  <c:v>45.349616238084508</c:v>
                </c:pt>
                <c:pt idx="113">
                  <c:v>45.236989026729162</c:v>
                </c:pt>
                <c:pt idx="114">
                  <c:v>45.167355273044137</c:v>
                </c:pt>
                <c:pt idx="115">
                  <c:v>45.170954938980827</c:v>
                </c:pt>
                <c:pt idx="116">
                  <c:v>45.291752976566208</c:v>
                </c:pt>
                <c:pt idx="117">
                  <c:v>45.588019015640818</c:v>
                </c:pt>
                <c:pt idx="118">
                  <c:v>46.128717393904878</c:v>
                </c:pt>
                <c:pt idx="119">
                  <c:v>46.983542037507455</c:v>
                </c:pt>
                <c:pt idx="120">
                  <c:v>48.204821831165617</c:v>
                </c:pt>
                <c:pt idx="121">
                  <c:v>49.799548362581547</c:v>
                </c:pt>
                <c:pt idx="122">
                  <c:v>51.688985048471856</c:v>
                </c:pt>
                <c:pt idx="123">
                  <c:v>53.656992638442915</c:v>
                </c:pt>
                <c:pt idx="124">
                  <c:v>55.310988742740392</c:v>
                </c:pt>
                <c:pt idx="125">
                  <c:v>56.123199044228457</c:v>
                </c:pt>
                <c:pt idx="126">
                  <c:v>55.626255106453605</c:v>
                </c:pt>
                <c:pt idx="127">
                  <c:v>53.7168523296532</c:v>
                </c:pt>
                <c:pt idx="128">
                  <c:v>50.832063402987309</c:v>
                </c:pt>
                <c:pt idx="129">
                  <c:v>47.771043088797526</c:v>
                </c:pt>
                <c:pt idx="130">
                  <c:v>45.252544600248704</c:v>
                </c:pt>
                <c:pt idx="131">
                  <c:v>43.578076052053717</c:v>
                </c:pt>
                <c:pt idx="132">
                  <c:v>42.640419031430802</c:v>
                </c:pt>
                <c:pt idx="133">
                  <c:v>42.160616531305969</c:v>
                </c:pt>
                <c:pt idx="134">
                  <c:v>41.897050321524475</c:v>
                </c:pt>
                <c:pt idx="135">
                  <c:v>41.713356349034363</c:v>
                </c:pt>
                <c:pt idx="136">
                  <c:v>41.55320614384074</c:v>
                </c:pt>
                <c:pt idx="137">
                  <c:v>41.398823858473492</c:v>
                </c:pt>
                <c:pt idx="138">
                  <c:v>41.24584636620871</c:v>
                </c:pt>
                <c:pt idx="139">
                  <c:v>41.093456134242359</c:v>
                </c:pt>
                <c:pt idx="140">
                  <c:v>40.941591332132738</c:v>
                </c:pt>
                <c:pt idx="141">
                  <c:v>40.79040060372806</c:v>
                </c:pt>
                <c:pt idx="142">
                  <c:v>40.640301470627548</c:v>
                </c:pt>
                <c:pt idx="143">
                  <c:v>40.49234422626661</c:v>
                </c:pt>
                <c:pt idx="144">
                  <c:v>40.349013042920689</c:v>
                </c:pt>
                <c:pt idx="145">
                  <c:v>40.21574929667905</c:v>
                </c:pt>
                <c:pt idx="146">
                  <c:v>40.103485591081387</c:v>
                </c:pt>
                <c:pt idx="147">
                  <c:v>40.032209207747918</c:v>
                </c:pt>
                <c:pt idx="148">
                  <c:v>40.034834822247859</c:v>
                </c:pt>
                <c:pt idx="149">
                  <c:v>40.159363316125663</c:v>
                </c:pt>
                <c:pt idx="150">
                  <c:v>40.465636433046114</c:v>
                </c:pt>
                <c:pt idx="151">
                  <c:v>41.011634094806588</c:v>
                </c:pt>
                <c:pt idx="152">
                  <c:v>41.824710690483862</c:v>
                </c:pt>
                <c:pt idx="153">
                  <c:v>42.858622964150285</c:v>
                </c:pt>
                <c:pt idx="154">
                  <c:v>43.951858384409931</c:v>
                </c:pt>
                <c:pt idx="155">
                  <c:v>44.823936248294572</c:v>
                </c:pt>
                <c:pt idx="156">
                  <c:v>45.151413942062277</c:v>
                </c:pt>
                <c:pt idx="157">
                  <c:v>44.72097621338483</c:v>
                </c:pt>
                <c:pt idx="158">
                  <c:v>43.572836341456885</c:v>
                </c:pt>
                <c:pt idx="159">
                  <c:v>42.011223290069147</c:v>
                </c:pt>
                <c:pt idx="160">
                  <c:v>40.447975827640143</c:v>
                </c:pt>
                <c:pt idx="161">
                  <c:v>39.192931101378164</c:v>
                </c:pt>
                <c:pt idx="162">
                  <c:v>38.346317540369114</c:v>
                </c:pt>
                <c:pt idx="163">
                  <c:v>37.838999379383779</c:v>
                </c:pt>
                <c:pt idx="164">
                  <c:v>37.541462049095323</c:v>
                </c:pt>
                <c:pt idx="165">
                  <c:v>37.345800759192329</c:v>
                </c:pt>
                <c:pt idx="166">
                  <c:v>37.189950623864959</c:v>
                </c:pt>
                <c:pt idx="167">
                  <c:v>37.046785321237977</c:v>
                </c:pt>
                <c:pt idx="168">
                  <c:v>36.906933766278755</c:v>
                </c:pt>
                <c:pt idx="169">
                  <c:v>36.767770872780815</c:v>
                </c:pt>
                <c:pt idx="170">
                  <c:v>36.62867551088781</c:v>
                </c:pt>
                <c:pt idx="171">
                  <c:v>36.489504260038331</c:v>
                </c:pt>
                <c:pt idx="172">
                  <c:v>36.35020848028072</c:v>
                </c:pt>
                <c:pt idx="173">
                  <c:v>36.210757772852013</c:v>
                </c:pt>
                <c:pt idx="174">
                  <c:v>36.071127603312284</c:v>
                </c:pt>
                <c:pt idx="175">
                  <c:v>35.931297590241215</c:v>
                </c:pt>
                <c:pt idx="176">
                  <c:v>35.791251176078383</c:v>
                </c:pt>
                <c:pt idx="177">
                  <c:v>35.650975401690907</c:v>
                </c:pt>
                <c:pt idx="178">
                  <c:v>35.510460653208959</c:v>
                </c:pt>
                <c:pt idx="179">
                  <c:v>35.369700380865638</c:v>
                </c:pt>
                <c:pt idx="180">
                  <c:v>35.228690800626708</c:v>
                </c:pt>
                <c:pt idx="181">
                  <c:v>35.087430588802469</c:v>
                </c:pt>
                <c:pt idx="182">
                  <c:v>34.945920578241193</c:v>
                </c:pt>
                <c:pt idx="183">
                  <c:v>34.804163463046109</c:v>
                </c:pt>
                <c:pt idx="184">
                  <c:v>34.662163517171791</c:v>
                </c:pt>
                <c:pt idx="185">
                  <c:v>34.519926330803322</c:v>
                </c:pt>
                <c:pt idx="186">
                  <c:v>34.377458567137808</c:v>
                </c:pt>
                <c:pt idx="187">
                  <c:v>34.23476774109173</c:v>
                </c:pt>
                <c:pt idx="188">
                  <c:v>34.091862020550586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61.049180250649599</c:v>
                </c:pt>
                <c:pt idx="8">
                  <c:v>61.065590328642209</c:v>
                </c:pt>
                <c:pt idx="9">
                  <c:v>61.081159695988596</c:v>
                </c:pt>
                <c:pt idx="10">
                  <c:v>61.095767562770966</c:v>
                </c:pt>
                <c:pt idx="11">
                  <c:v>61.109279351613445</c:v>
                </c:pt>
                <c:pt idx="12">
                  <c:v>61.121545527692206</c:v>
                </c:pt>
                <c:pt idx="13">
                  <c:v>61.132400402786367</c:v>
                </c:pt>
                <c:pt idx="14">
                  <c:v>61.141660931018549</c:v>
                </c:pt>
                <c:pt idx="15">
                  <c:v>61.149125518838282</c:v>
                </c:pt>
                <c:pt idx="16">
                  <c:v>61.154572877389079</c:v>
                </c:pt>
                <c:pt idx="17">
                  <c:v>61.157760951647617</c:v>
                </c:pt>
                <c:pt idx="18">
                  <c:v>61.158425967564263</c:v>
                </c:pt>
                <c:pt idx="19">
                  <c:v>61.156281645741259</c:v>
                </c:pt>
                <c:pt idx="20">
                  <c:v>61.151018637752415</c:v>
                </c:pt>
                <c:pt idx="21">
                  <c:v>61.142304248742839</c:v>
                </c:pt>
                <c:pt idx="22">
                  <c:v>61.129782517041363</c:v>
                </c:pt>
                <c:pt idx="23">
                  <c:v>61.113074727649504</c:v>
                </c:pt>
                <c:pt idx="24">
                  <c:v>61.091780440984209</c:v>
                </c:pt>
                <c:pt idx="25">
                  <c:v>61.065479120370881</c:v>
                </c:pt>
                <c:pt idx="26">
                  <c:v>61.033732440621691</c:v>
                </c:pt>
                <c:pt idx="27">
                  <c:v>60.996087354632159</c:v>
                </c:pt>
                <c:pt idx="28">
                  <c:v>60.952079984311538</c:v>
                </c:pt>
                <c:pt idx="29">
                  <c:v>60.901240385418241</c:v>
                </c:pt>
                <c:pt idx="30">
                  <c:v>60.843098212270235</c:v>
                </c:pt>
                <c:pt idx="31">
                  <c:v>60.777189277416781</c:v>
                </c:pt>
                <c:pt idx="32">
                  <c:v>60.703062963231361</c:v>
                </c:pt>
                <c:pt idx="33">
                  <c:v>60.620290397664533</c:v>
                </c:pt>
                <c:pt idx="34">
                  <c:v>60.528473256477255</c:v>
                </c:pt>
                <c:pt idx="35">
                  <c:v>60.427253001393034</c:v>
                </c:pt>
                <c:pt idx="36">
                  <c:v>60.316320310850642</c:v>
                </c:pt>
                <c:pt idx="37">
                  <c:v>60.195424411263694</c:v>
                </c:pt>
                <c:pt idx="38">
                  <c:v>60.064381976320064</c:v>
                </c:pt>
                <c:pt idx="39">
                  <c:v>59.923085234517586</c:v>
                </c:pt>
                <c:pt idx="40">
                  <c:v>59.771508915234051</c:v>
                </c:pt>
                <c:pt idx="41">
                  <c:v>59.609715674781846</c:v>
                </c:pt>
                <c:pt idx="42">
                  <c:v>59.437859678376746</c:v>
                </c:pt>
                <c:pt idx="43">
                  <c:v>59.256188072189602</c:v>
                </c:pt>
                <c:pt idx="44">
                  <c:v>59.065040159901621</c:v>
                </c:pt>
                <c:pt idx="45">
                  <c:v>58.864844196417053</c:v>
                </c:pt>
                <c:pt idx="46">
                  <c:v>58.656111821466567</c:v>
                </c:pt>
                <c:pt idx="47">
                  <c:v>58.43943027001999</c:v>
                </c:pt>
                <c:pt idx="48">
                  <c:v>58.215452606117125</c:v>
                </c:pt>
                <c:pt idx="49">
                  <c:v>57.98488632337849</c:v>
                </c:pt>
                <c:pt idx="50">
                  <c:v>57.748480731551105</c:v>
                </c:pt>
                <c:pt idx="51">
                  <c:v>57.507013598318203</c:v>
                </c:pt>
                <c:pt idx="52">
                  <c:v>57.261277536074417</c:v>
                </c:pt>
                <c:pt idx="53">
                  <c:v>57.012066614017591</c:v>
                </c:pt>
                <c:pt idx="54">
                  <c:v>56.7601636389983</c:v>
                </c:pt>
                <c:pt idx="55">
                  <c:v>56.506328488637671</c:v>
                </c:pt>
                <c:pt idx="56">
                  <c:v>56.25128780343357</c:v>
                </c:pt>
                <c:pt idx="57">
                  <c:v>55.995726257918612</c:v>
                </c:pt>
                <c:pt idx="58">
                  <c:v>55.740279541437047</c:v>
                </c:pt>
                <c:pt idx="59">
                  <c:v>55.485529093136542</c:v>
                </c:pt>
                <c:pt idx="60">
                  <c:v>55.231998558509034</c:v>
                </c:pt>
                <c:pt idx="61">
                  <c:v>54.98015186996156</c:v>
                </c:pt>
                <c:pt idx="62">
                  <c:v>54.730392803584543</c:v>
                </c:pt>
                <c:pt idx="63">
                  <c:v>54.483065829170215</c:v>
                </c:pt>
                <c:pt idx="64">
                  <c:v>54.238458050036229</c:v>
                </c:pt>
                <c:pt idx="65">
                  <c:v>53.996802021814013</c:v>
                </c:pt>
                <c:pt idx="66">
                  <c:v>53.758279242950259</c:v>
                </c:pt>
                <c:pt idx="67">
                  <c:v>53.52302412183181</c:v>
                </c:pt>
                <c:pt idx="68">
                  <c:v>53.291128243734619</c:v>
                </c:pt>
                <c:pt idx="69">
                  <c:v>53.062644782937902</c:v>
                </c:pt>
                <c:pt idx="70">
                  <c:v>52.837592929350379</c:v>
                </c:pt>
                <c:pt idx="71">
                  <c:v>52.61596222324787</c:v>
                </c:pt>
                <c:pt idx="72">
                  <c:v>52.397716714984988</c:v>
                </c:pt>
                <c:pt idx="73">
                  <c:v>52.182798887951677</c:v>
                </c:pt>
                <c:pt idx="74">
                  <c:v>51.971133302054319</c:v>
                </c:pt>
                <c:pt idx="75">
                  <c:v>51.762629931341088</c:v>
                </c:pt>
                <c:pt idx="76">
                  <c:v>51.557187183002185</c:v>
                </c:pt>
                <c:pt idx="77">
                  <c:v>51.354694595955124</c:v>
                </c:pt>
                <c:pt idx="78">
                  <c:v>51.155035225775642</c:v>
                </c:pt>
                <c:pt idx="79">
                  <c:v>50.958087729121075</c:v>
                </c:pt>
                <c:pt idx="80">
                  <c:v>50.763728165312074</c:v>
                </c:pt>
                <c:pt idx="81">
                  <c:v>50.571831535689192</c:v>
                </c:pt>
                <c:pt idx="82">
                  <c:v>50.382273083033105</c:v>
                </c:pt>
                <c:pt idx="83">
                  <c:v>50.194929373994142</c:v>
                </c:pt>
                <c:pt idx="84">
                  <c:v>50.009679187352774</c:v>
                </c:pt>
                <c:pt idx="85">
                  <c:v>49.826404230230864</c:v>
                </c:pt>
                <c:pt idx="86">
                  <c:v>49.644989703261686</c:v>
                </c:pt>
                <c:pt idx="87">
                  <c:v>49.465324734343518</c:v>
                </c:pt>
                <c:pt idx="88">
                  <c:v>49.287302699059481</c:v>
                </c:pt>
                <c:pt idx="89">
                  <c:v>49.11082144422933</c:v>
                </c:pt>
                <c:pt idx="90">
                  <c:v>48.935783429432945</c:v>
                </c:pt>
                <c:pt idx="91">
                  <c:v>48.762095799760246</c:v>
                </c:pt>
                <c:pt idx="92">
                  <c:v>48.58967040152794</c:v>
                </c:pt>
                <c:pt idx="93">
                  <c:v>48.4184237512859</c:v>
                </c:pt>
                <c:pt idx="94">
                  <c:v>48.248276967126031</c:v>
                </c:pt>
                <c:pt idx="95">
                  <c:v>48.079155670110865</c:v>
                </c:pt>
                <c:pt idx="96">
                  <c:v>47.910989862560399</c:v>
                </c:pt>
                <c:pt idx="97">
                  <c:v>47.743713788969593</c:v>
                </c:pt>
                <c:pt idx="98">
                  <c:v>47.577265784472608</c:v>
                </c:pt>
                <c:pt idx="99">
                  <c:v>47.411588115013998</c:v>
                </c:pt>
                <c:pt idx="100">
                  <c:v>47.246626812727811</c:v>
                </c:pt>
                <c:pt idx="101">
                  <c:v>47.0823315094501</c:v>
                </c:pt>
                <c:pt idx="102">
                  <c:v>46.918655270795306</c:v>
                </c:pt>
                <c:pt idx="103">
                  <c:v>46.75555443280021</c:v>
                </c:pt>
                <c:pt idx="104">
                  <c:v>46.592988442775535</c:v>
                </c:pt>
                <c:pt idx="105">
                  <c:v>46.430919705696574</c:v>
                </c:pt>
                <c:pt idx="106">
                  <c:v>46.269313437203003</c:v>
                </c:pt>
                <c:pt idx="107">
                  <c:v>46.108137524059593</c:v>
                </c:pt>
                <c:pt idx="108">
                  <c:v>45.947362392746044</c:v>
                </c:pt>
                <c:pt idx="109">
                  <c:v>45.786960886692135</c:v>
                </c:pt>
                <c:pt idx="110">
                  <c:v>45.626908152547415</c:v>
                </c:pt>
                <c:pt idx="111">
                  <c:v>45.467181535769704</c:v>
                </c:pt>
                <c:pt idx="112">
                  <c:v>45.307760485727393</c:v>
                </c:pt>
                <c:pt idx="113">
                  <c:v>45.148626470435751</c:v>
                </c:pt>
                <c:pt idx="114">
                  <c:v>44.989762900980566</c:v>
                </c:pt>
                <c:pt idx="115">
                  <c:v>44.831155065621708</c:v>
                </c:pt>
                <c:pt idx="116">
                  <c:v>44.672790073510029</c:v>
                </c:pt>
                <c:pt idx="117">
                  <c:v>44.514656807890439</c:v>
                </c:pt>
                <c:pt idx="118">
                  <c:v>44.356745888597182</c:v>
                </c:pt>
                <c:pt idx="119">
                  <c:v>44.199049643572046</c:v>
                </c:pt>
                <c:pt idx="120">
                  <c:v>44.04156208904746</c:v>
                </c:pt>
                <c:pt idx="121">
                  <c:v>43.88427891793016</c:v>
                </c:pt>
                <c:pt idx="122">
                  <c:v>43.72719749579413</c:v>
                </c:pt>
                <c:pt idx="123">
                  <c:v>43.570316863739031</c:v>
                </c:pt>
                <c:pt idx="124">
                  <c:v>43.413637747188517</c:v>
                </c:pt>
                <c:pt idx="125">
                  <c:v>43.25716256948823</c:v>
                </c:pt>
                <c:pt idx="126">
                  <c:v>43.100895468913308</c:v>
                </c:pt>
                <c:pt idx="127">
                  <c:v>42.944842317406987</c:v>
                </c:pt>
                <c:pt idx="128">
                  <c:v>42.789010739045878</c:v>
                </c:pt>
                <c:pt idx="129">
                  <c:v>42.633410125864614</c:v>
                </c:pt>
                <c:pt idx="130">
                  <c:v>42.478051648277926</c:v>
                </c:pt>
                <c:pt idx="131">
                  <c:v>42.322948256918764</c:v>
                </c:pt>
                <c:pt idx="132">
                  <c:v>42.168114672280865</c:v>
                </c:pt>
                <c:pt idx="133">
                  <c:v>42.013567358129961</c:v>
                </c:pt>
                <c:pt idx="134">
                  <c:v>41.859324474255104</c:v>
                </c:pt>
                <c:pt idx="135">
                  <c:v>41.705405803801114</c:v>
                </c:pt>
                <c:pt idx="136">
                  <c:v>41.55183265019555</c:v>
                </c:pt>
                <c:pt idx="137">
                  <c:v>41.398627698602354</c:v>
                </c:pt>
                <c:pt idx="138">
                  <c:v>41.245814836956519</c:v>
                </c:pt>
                <c:pt idx="139">
                  <c:v>41.093418932011701</c:v>
                </c:pt>
                <c:pt idx="140">
                  <c:v>40.941465556528115</c:v>
                </c:pt>
                <c:pt idx="141">
                  <c:v>40.789980664791571</c:v>
                </c:pt>
                <c:pt idx="142">
                  <c:v>40.638990215131891</c:v>
                </c:pt>
                <c:pt idx="143">
                  <c:v>40.488519740022994</c:v>
                </c:pt>
                <c:pt idx="144">
                  <c:v>40.338593866696861</c:v>
                </c:pt>
                <c:pt idx="145">
                  <c:v>40.189235793948455</c:v>
                </c:pt>
                <c:pt idx="146">
                  <c:v>40.040466733865927</c:v>
                </c:pt>
                <c:pt idx="147">
                  <c:v>39.892305330453411</c:v>
                </c:pt>
                <c:pt idx="148">
                  <c:v>39.744767070338199</c:v>
                </c:pt>
                <c:pt idx="149">
                  <c:v>39.597863703733104</c:v>
                </c:pt>
                <c:pt idx="150">
                  <c:v>39.451602696290117</c:v>
                </c:pt>
                <c:pt idx="151">
                  <c:v>39.305986734147289</c:v>
                </c:pt>
                <c:pt idx="152">
                  <c:v>39.161013305063413</c:v>
                </c:pt>
                <c:pt idx="153">
                  <c:v>39.016674377826419</c:v>
                </c:pt>
                <c:pt idx="154">
                  <c:v>38.872956199963539</c:v>
                </c:pt>
                <c:pt idx="155">
                  <c:v>38.729839230137216</c:v>
                </c:pt>
                <c:pt idx="156">
                  <c:v>38.587298216577892</c:v>
                </c:pt>
                <c:pt idx="157">
                  <c:v>38.445302426726563</c:v>
                </c:pt>
                <c:pt idx="158">
                  <c:v>38.303816026309107</c:v>
                </c:pt>
                <c:pt idx="159">
                  <c:v>38.162798598825987</c:v>
                </c:pt>
                <c:pt idx="160">
                  <c:v>38.022205789455185</c:v>
                </c:pt>
                <c:pt idx="161">
                  <c:v>37.881990051181461</c:v>
                </c:pt>
                <c:pt idx="162">
                  <c:v>37.742101466068213</c:v>
                </c:pt>
                <c:pt idx="163">
                  <c:v>37.602488611356875</c:v>
                </c:pt>
                <c:pt idx="164">
                  <c:v>37.463099438732314</c:v>
                </c:pt>
                <c:pt idx="165">
                  <c:v>37.323882135674786</c:v>
                </c:pt>
                <c:pt idx="166">
                  <c:v>37.184785940199824</c:v>
                </c:pt>
                <c:pt idx="167">
                  <c:v>37.045761884182532</c:v>
                </c:pt>
                <c:pt idx="168">
                  <c:v>36.906763445478866</c:v>
                </c:pt>
                <c:pt idx="169">
                  <c:v>36.767747094740102</c:v>
                </c:pt>
                <c:pt idx="170">
                  <c:v>36.628672728703755</c:v>
                </c:pt>
                <c:pt idx="171">
                  <c:v>36.489503987413492</c:v>
                </c:pt>
                <c:pt idx="172">
                  <c:v>36.350208457922463</c:v>
                </c:pt>
                <c:pt idx="173">
                  <c:v>36.210757771318207</c:v>
                </c:pt>
                <c:pt idx="174">
                  <c:v>36.071127603224305</c:v>
                </c:pt>
                <c:pt idx="175">
                  <c:v>35.931297590236994</c:v>
                </c:pt>
                <c:pt idx="176">
                  <c:v>35.791251176078212</c:v>
                </c:pt>
                <c:pt idx="177">
                  <c:v>35.6509754016909</c:v>
                </c:pt>
                <c:pt idx="178">
                  <c:v>35.510460653208959</c:v>
                </c:pt>
                <c:pt idx="179">
                  <c:v>35.369700380865638</c:v>
                </c:pt>
                <c:pt idx="180">
                  <c:v>35.228690800626708</c:v>
                </c:pt>
                <c:pt idx="181">
                  <c:v>35.087430588802469</c:v>
                </c:pt>
                <c:pt idx="182">
                  <c:v>34.945920578241193</c:v>
                </c:pt>
                <c:pt idx="183">
                  <c:v>34.804163463046109</c:v>
                </c:pt>
                <c:pt idx="184">
                  <c:v>34.662163517171791</c:v>
                </c:pt>
                <c:pt idx="185">
                  <c:v>34.519926330803322</c:v>
                </c:pt>
                <c:pt idx="186">
                  <c:v>34.377458567137808</c:v>
                </c:pt>
                <c:pt idx="187">
                  <c:v>34.23476774109173</c:v>
                </c:pt>
                <c:pt idx="188">
                  <c:v>34.091862020550586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67.778000000000006</c:v>
                </c:pt>
                <c:pt idx="1">
                  <c:v>67.951999999999998</c:v>
                </c:pt>
                <c:pt idx="2">
                  <c:v>68.667000000000002</c:v>
                </c:pt>
                <c:pt idx="3">
                  <c:v>67.206000000000003</c:v>
                </c:pt>
                <c:pt idx="4">
                  <c:v>67.873000000000005</c:v>
                </c:pt>
                <c:pt idx="5">
                  <c:v>67.540000000000006</c:v>
                </c:pt>
                <c:pt idx="6">
                  <c:v>66.174999999999997</c:v>
                </c:pt>
                <c:pt idx="7">
                  <c:v>66.174999999999997</c:v>
                </c:pt>
                <c:pt idx="8">
                  <c:v>66.667000000000002</c:v>
                </c:pt>
                <c:pt idx="9">
                  <c:v>66.412999999999997</c:v>
                </c:pt>
                <c:pt idx="10">
                  <c:v>66.73</c:v>
                </c:pt>
                <c:pt idx="11">
                  <c:v>65.683000000000007</c:v>
                </c:pt>
                <c:pt idx="12">
                  <c:v>66</c:v>
                </c:pt>
                <c:pt idx="13">
                  <c:v>66.507999999999996</c:v>
                </c:pt>
                <c:pt idx="14">
                  <c:v>65.143000000000001</c:v>
                </c:pt>
                <c:pt idx="15">
                  <c:v>65.873000000000005</c:v>
                </c:pt>
                <c:pt idx="16">
                  <c:v>64.856999999999999</c:v>
                </c:pt>
                <c:pt idx="17">
                  <c:v>65.364999999999995</c:v>
                </c:pt>
                <c:pt idx="18">
                  <c:v>64.888999999999996</c:v>
                </c:pt>
                <c:pt idx="19">
                  <c:v>65.381</c:v>
                </c:pt>
                <c:pt idx="20">
                  <c:v>64.206000000000003</c:v>
                </c:pt>
                <c:pt idx="21">
                  <c:v>65.619</c:v>
                </c:pt>
                <c:pt idx="22">
                  <c:v>65.475999999999999</c:v>
                </c:pt>
                <c:pt idx="23">
                  <c:v>64.349000000000004</c:v>
                </c:pt>
                <c:pt idx="24">
                  <c:v>64.524000000000001</c:v>
                </c:pt>
                <c:pt idx="25">
                  <c:v>65.762</c:v>
                </c:pt>
                <c:pt idx="26">
                  <c:v>65.111000000000004</c:v>
                </c:pt>
                <c:pt idx="27">
                  <c:v>65.762</c:v>
                </c:pt>
                <c:pt idx="28">
                  <c:v>64.873000000000005</c:v>
                </c:pt>
                <c:pt idx="29">
                  <c:v>64.840999999999994</c:v>
                </c:pt>
                <c:pt idx="30">
                  <c:v>64.856999999999999</c:v>
                </c:pt>
                <c:pt idx="31">
                  <c:v>65.078999999999994</c:v>
                </c:pt>
                <c:pt idx="32">
                  <c:v>65.713999999999999</c:v>
                </c:pt>
                <c:pt idx="33">
                  <c:v>65.825000000000003</c:v>
                </c:pt>
                <c:pt idx="34">
                  <c:v>65.778000000000006</c:v>
                </c:pt>
                <c:pt idx="35">
                  <c:v>66.540000000000006</c:v>
                </c:pt>
                <c:pt idx="36">
                  <c:v>66.429000000000002</c:v>
                </c:pt>
                <c:pt idx="37">
                  <c:v>66.81</c:v>
                </c:pt>
                <c:pt idx="38">
                  <c:v>66.492000000000004</c:v>
                </c:pt>
                <c:pt idx="39">
                  <c:v>66.951999999999998</c:v>
                </c:pt>
                <c:pt idx="40">
                  <c:v>66.587000000000003</c:v>
                </c:pt>
                <c:pt idx="41">
                  <c:v>67.429000000000002</c:v>
                </c:pt>
                <c:pt idx="42">
                  <c:v>67.524000000000001</c:v>
                </c:pt>
                <c:pt idx="43">
                  <c:v>68.381</c:v>
                </c:pt>
                <c:pt idx="44">
                  <c:v>68.888999999999996</c:v>
                </c:pt>
                <c:pt idx="45">
                  <c:v>69.364999999999995</c:v>
                </c:pt>
                <c:pt idx="46">
                  <c:v>71.397000000000006</c:v>
                </c:pt>
                <c:pt idx="47">
                  <c:v>73.936999999999998</c:v>
                </c:pt>
                <c:pt idx="48">
                  <c:v>76.302000000000007</c:v>
                </c:pt>
                <c:pt idx="49">
                  <c:v>81.81</c:v>
                </c:pt>
                <c:pt idx="50">
                  <c:v>90.888999999999996</c:v>
                </c:pt>
                <c:pt idx="51">
                  <c:v>102.063</c:v>
                </c:pt>
                <c:pt idx="52">
                  <c:v>117.952</c:v>
                </c:pt>
                <c:pt idx="53">
                  <c:v>136.286</c:v>
                </c:pt>
                <c:pt idx="54">
                  <c:v>157.381</c:v>
                </c:pt>
                <c:pt idx="55">
                  <c:v>176.905</c:v>
                </c:pt>
                <c:pt idx="56">
                  <c:v>195.84100000000001</c:v>
                </c:pt>
                <c:pt idx="57">
                  <c:v>209.73</c:v>
                </c:pt>
                <c:pt idx="58">
                  <c:v>220.857</c:v>
                </c:pt>
                <c:pt idx="59">
                  <c:v>227.03200000000001</c:v>
                </c:pt>
                <c:pt idx="60">
                  <c:v>229.79400000000001</c:v>
                </c:pt>
                <c:pt idx="61">
                  <c:v>228.74600000000001</c:v>
                </c:pt>
                <c:pt idx="62">
                  <c:v>221.619</c:v>
                </c:pt>
                <c:pt idx="63">
                  <c:v>205.82499999999999</c:v>
                </c:pt>
                <c:pt idx="64">
                  <c:v>177.30199999999999</c:v>
                </c:pt>
                <c:pt idx="65">
                  <c:v>136.60300000000001</c:v>
                </c:pt>
                <c:pt idx="66">
                  <c:v>94.016000000000005</c:v>
                </c:pt>
                <c:pt idx="67">
                  <c:v>67.381</c:v>
                </c:pt>
                <c:pt idx="68">
                  <c:v>60.73</c:v>
                </c:pt>
                <c:pt idx="69">
                  <c:v>59.777999999999999</c:v>
                </c:pt>
                <c:pt idx="70">
                  <c:v>59.110999999999997</c:v>
                </c:pt>
                <c:pt idx="71">
                  <c:v>60.031999999999996</c:v>
                </c:pt>
                <c:pt idx="72">
                  <c:v>62.079000000000001</c:v>
                </c:pt>
                <c:pt idx="73">
                  <c:v>64.683000000000007</c:v>
                </c:pt>
                <c:pt idx="74">
                  <c:v>69.412999999999997</c:v>
                </c:pt>
                <c:pt idx="75">
                  <c:v>75.570999999999998</c:v>
                </c:pt>
                <c:pt idx="76">
                  <c:v>84.444000000000003</c:v>
                </c:pt>
                <c:pt idx="77">
                  <c:v>96.016000000000005</c:v>
                </c:pt>
                <c:pt idx="78">
                  <c:v>109.889</c:v>
                </c:pt>
                <c:pt idx="79">
                  <c:v>123.27</c:v>
                </c:pt>
                <c:pt idx="80">
                  <c:v>137.96799999999999</c:v>
                </c:pt>
                <c:pt idx="81">
                  <c:v>151.143</c:v>
                </c:pt>
                <c:pt idx="82">
                  <c:v>163.20599999999999</c:v>
                </c:pt>
                <c:pt idx="83">
                  <c:v>171.286</c:v>
                </c:pt>
                <c:pt idx="84">
                  <c:v>177.048</c:v>
                </c:pt>
                <c:pt idx="85">
                  <c:v>177.93700000000001</c:v>
                </c:pt>
                <c:pt idx="86">
                  <c:v>170.50800000000001</c:v>
                </c:pt>
                <c:pt idx="87">
                  <c:v>151</c:v>
                </c:pt>
                <c:pt idx="88">
                  <c:v>119.381</c:v>
                </c:pt>
                <c:pt idx="89">
                  <c:v>84.587000000000003</c:v>
                </c:pt>
                <c:pt idx="90">
                  <c:v>59.302</c:v>
                </c:pt>
                <c:pt idx="91">
                  <c:v>52.094999999999999</c:v>
                </c:pt>
                <c:pt idx="92">
                  <c:v>50</c:v>
                </c:pt>
                <c:pt idx="93">
                  <c:v>49.619</c:v>
                </c:pt>
                <c:pt idx="94">
                  <c:v>49.031999999999996</c:v>
                </c:pt>
                <c:pt idx="95">
                  <c:v>48.332999999999998</c:v>
                </c:pt>
                <c:pt idx="96">
                  <c:v>49.968000000000004</c:v>
                </c:pt>
                <c:pt idx="97">
                  <c:v>49.872999999999998</c:v>
                </c:pt>
                <c:pt idx="98">
                  <c:v>49.110999999999997</c:v>
                </c:pt>
                <c:pt idx="99">
                  <c:v>48.920999999999999</c:v>
                </c:pt>
                <c:pt idx="100">
                  <c:v>48.841000000000001</c:v>
                </c:pt>
                <c:pt idx="101">
                  <c:v>48.841000000000001</c:v>
                </c:pt>
                <c:pt idx="102">
                  <c:v>48.158999999999999</c:v>
                </c:pt>
                <c:pt idx="103">
                  <c:v>48.302</c:v>
                </c:pt>
                <c:pt idx="104">
                  <c:v>48.317</c:v>
                </c:pt>
                <c:pt idx="105">
                  <c:v>47.920999999999999</c:v>
                </c:pt>
                <c:pt idx="106">
                  <c:v>47.619</c:v>
                </c:pt>
                <c:pt idx="107">
                  <c:v>48.286000000000001</c:v>
                </c:pt>
                <c:pt idx="108">
                  <c:v>47.667000000000002</c:v>
                </c:pt>
                <c:pt idx="109">
                  <c:v>47.127000000000002</c:v>
                </c:pt>
                <c:pt idx="110">
                  <c:v>47.920999999999999</c:v>
                </c:pt>
                <c:pt idx="111">
                  <c:v>47.348999999999997</c:v>
                </c:pt>
                <c:pt idx="112">
                  <c:v>47.206000000000003</c:v>
                </c:pt>
                <c:pt idx="113">
                  <c:v>46.793999999999997</c:v>
                </c:pt>
                <c:pt idx="114">
                  <c:v>46.079000000000001</c:v>
                </c:pt>
                <c:pt idx="115">
                  <c:v>46.81</c:v>
                </c:pt>
                <c:pt idx="116">
                  <c:v>46.619</c:v>
                </c:pt>
                <c:pt idx="117">
                  <c:v>47.872999999999998</c:v>
                </c:pt>
                <c:pt idx="118">
                  <c:v>48.491999999999997</c:v>
                </c:pt>
                <c:pt idx="119">
                  <c:v>50.475999999999999</c:v>
                </c:pt>
                <c:pt idx="120">
                  <c:v>51.746000000000002</c:v>
                </c:pt>
                <c:pt idx="121">
                  <c:v>53.81</c:v>
                </c:pt>
                <c:pt idx="122">
                  <c:v>56.667000000000002</c:v>
                </c:pt>
                <c:pt idx="123">
                  <c:v>57.27</c:v>
                </c:pt>
                <c:pt idx="124">
                  <c:v>59.698</c:v>
                </c:pt>
                <c:pt idx="125">
                  <c:v>59.587000000000003</c:v>
                </c:pt>
                <c:pt idx="126">
                  <c:v>57.936999999999998</c:v>
                </c:pt>
                <c:pt idx="127">
                  <c:v>55.206000000000003</c:v>
                </c:pt>
                <c:pt idx="128">
                  <c:v>52.587000000000003</c:v>
                </c:pt>
                <c:pt idx="129">
                  <c:v>49.19</c:v>
                </c:pt>
                <c:pt idx="130">
                  <c:v>47.524000000000001</c:v>
                </c:pt>
                <c:pt idx="131">
                  <c:v>43.73</c:v>
                </c:pt>
                <c:pt idx="132">
                  <c:v>43.396999999999998</c:v>
                </c:pt>
                <c:pt idx="133">
                  <c:v>42.508000000000003</c:v>
                </c:pt>
                <c:pt idx="134">
                  <c:v>41.508000000000003</c:v>
                </c:pt>
                <c:pt idx="135">
                  <c:v>40.667000000000002</c:v>
                </c:pt>
                <c:pt idx="136">
                  <c:v>41.19</c:v>
                </c:pt>
                <c:pt idx="137">
                  <c:v>41.094999999999999</c:v>
                </c:pt>
                <c:pt idx="138">
                  <c:v>41.475999999999999</c:v>
                </c:pt>
                <c:pt idx="139">
                  <c:v>41.031999999999996</c:v>
                </c:pt>
                <c:pt idx="140">
                  <c:v>40.54</c:v>
                </c:pt>
                <c:pt idx="141">
                  <c:v>40.683</c:v>
                </c:pt>
                <c:pt idx="142">
                  <c:v>41.317</c:v>
                </c:pt>
                <c:pt idx="143">
                  <c:v>40.222000000000001</c:v>
                </c:pt>
                <c:pt idx="144">
                  <c:v>41.27</c:v>
                </c:pt>
                <c:pt idx="145">
                  <c:v>41.651000000000003</c:v>
                </c:pt>
                <c:pt idx="146">
                  <c:v>40.570999999999998</c:v>
                </c:pt>
                <c:pt idx="147">
                  <c:v>41.429000000000002</c:v>
                </c:pt>
                <c:pt idx="148">
                  <c:v>41.048000000000002</c:v>
                </c:pt>
                <c:pt idx="149">
                  <c:v>42.302</c:v>
                </c:pt>
                <c:pt idx="150">
                  <c:v>41.683</c:v>
                </c:pt>
                <c:pt idx="151">
                  <c:v>42.841000000000001</c:v>
                </c:pt>
                <c:pt idx="152">
                  <c:v>44.825000000000003</c:v>
                </c:pt>
                <c:pt idx="153">
                  <c:v>45.634999999999998</c:v>
                </c:pt>
                <c:pt idx="154">
                  <c:v>46.253999999999998</c:v>
                </c:pt>
                <c:pt idx="155">
                  <c:v>46.905000000000001</c:v>
                </c:pt>
                <c:pt idx="156">
                  <c:v>46.555999999999997</c:v>
                </c:pt>
                <c:pt idx="157">
                  <c:v>45.905000000000001</c:v>
                </c:pt>
                <c:pt idx="158">
                  <c:v>44.286000000000001</c:v>
                </c:pt>
                <c:pt idx="159">
                  <c:v>41.951999999999998</c:v>
                </c:pt>
                <c:pt idx="160">
                  <c:v>41.015999999999998</c:v>
                </c:pt>
                <c:pt idx="161">
                  <c:v>40.270000000000003</c:v>
                </c:pt>
                <c:pt idx="162">
                  <c:v>39.444000000000003</c:v>
                </c:pt>
                <c:pt idx="163">
                  <c:v>38.031999999999996</c:v>
                </c:pt>
                <c:pt idx="164">
                  <c:v>37.619</c:v>
                </c:pt>
                <c:pt idx="165">
                  <c:v>37.905000000000001</c:v>
                </c:pt>
                <c:pt idx="166">
                  <c:v>37.968000000000004</c:v>
                </c:pt>
                <c:pt idx="167">
                  <c:v>37.206000000000003</c:v>
                </c:pt>
                <c:pt idx="168">
                  <c:v>37.524000000000001</c:v>
                </c:pt>
                <c:pt idx="169">
                  <c:v>37.524000000000001</c:v>
                </c:pt>
                <c:pt idx="170">
                  <c:v>36.905000000000001</c:v>
                </c:pt>
                <c:pt idx="171">
                  <c:v>37.491999999999997</c:v>
                </c:pt>
                <c:pt idx="172">
                  <c:v>37.174999999999997</c:v>
                </c:pt>
                <c:pt idx="173">
                  <c:v>37.158999999999999</c:v>
                </c:pt>
                <c:pt idx="174">
                  <c:v>36.746000000000002</c:v>
                </c:pt>
                <c:pt idx="175">
                  <c:v>36.54</c:v>
                </c:pt>
                <c:pt idx="176">
                  <c:v>36.524000000000001</c:v>
                </c:pt>
                <c:pt idx="177">
                  <c:v>35.762</c:v>
                </c:pt>
                <c:pt idx="178">
                  <c:v>35.793999999999997</c:v>
                </c:pt>
                <c:pt idx="179">
                  <c:v>36.570999999999998</c:v>
                </c:pt>
                <c:pt idx="180">
                  <c:v>35.524000000000001</c:v>
                </c:pt>
                <c:pt idx="181">
                  <c:v>36.302</c:v>
                </c:pt>
                <c:pt idx="182">
                  <c:v>36.667000000000002</c:v>
                </c:pt>
                <c:pt idx="183">
                  <c:v>36.524000000000001</c:v>
                </c:pt>
                <c:pt idx="184">
                  <c:v>36.19</c:v>
                </c:pt>
                <c:pt idx="185">
                  <c:v>35.936999999999998</c:v>
                </c:pt>
                <c:pt idx="186">
                  <c:v>36.158999999999999</c:v>
                </c:pt>
                <c:pt idx="187">
                  <c:v>35.793999999999997</c:v>
                </c:pt>
                <c:pt idx="188">
                  <c:v>35.889000000000003</c:v>
                </c:pt>
                <c:pt idx="189">
                  <c:v>34.031999999999996</c:v>
                </c:pt>
                <c:pt idx="190">
                  <c:v>35.253999999999998</c:v>
                </c:pt>
                <c:pt idx="191">
                  <c:v>35.603000000000002</c:v>
                </c:pt>
                <c:pt idx="192">
                  <c:v>36.158999999999999</c:v>
                </c:pt>
                <c:pt idx="193">
                  <c:v>35.222000000000001</c:v>
                </c:pt>
                <c:pt idx="194">
                  <c:v>35.110999999999997</c:v>
                </c:pt>
                <c:pt idx="195">
                  <c:v>35.412999999999997</c:v>
                </c:pt>
                <c:pt idx="196">
                  <c:v>35.063000000000002</c:v>
                </c:pt>
                <c:pt idx="197">
                  <c:v>34.746000000000002</c:v>
                </c:pt>
                <c:pt idx="198">
                  <c:v>36.063000000000002</c:v>
                </c:pt>
                <c:pt idx="199">
                  <c:v>34.54</c:v>
                </c:pt>
                <c:pt idx="200">
                  <c:v>34.825000000000003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65.254583116834681</c:v>
                </c:pt>
                <c:pt idx="7">
                  <c:v>65.288882068753722</c:v>
                </c:pt>
                <c:pt idx="8">
                  <c:v>65.322268156320789</c:v>
                </c:pt>
                <c:pt idx="9">
                  <c:v>65.354604384034587</c:v>
                </c:pt>
                <c:pt idx="10">
                  <c:v>65.385737609101255</c:v>
                </c:pt>
                <c:pt idx="11">
                  <c:v>65.415497095440855</c:v>
                </c:pt>
                <c:pt idx="12">
                  <c:v>65.44369301809428</c:v>
                </c:pt>
                <c:pt idx="13">
                  <c:v>65.470114935688073</c:v>
                </c:pt>
                <c:pt idx="14">
                  <c:v>65.494530254381615</c:v>
                </c:pt>
                <c:pt idx="15">
                  <c:v>65.516682713708505</c:v>
                </c:pt>
                <c:pt idx="16">
                  <c:v>65.536290933358558</c:v>
                </c:pt>
                <c:pt idx="17">
                  <c:v>65.553047071037753</c:v>
                </c:pt>
                <c:pt idx="18">
                  <c:v>65.566615656673108</c:v>
                </c:pt>
                <c:pt idx="19">
                  <c:v>65.5766326904631</c:v>
                </c:pt>
                <c:pt idx="20">
                  <c:v>65.582705127426195</c:v>
                </c:pt>
                <c:pt idx="21">
                  <c:v>65.584410929868042</c:v>
                </c:pt>
                <c:pt idx="22">
                  <c:v>65.581299970656914</c:v>
                </c:pt>
                <c:pt idx="23">
                  <c:v>65.57289624723073</c:v>
                </c:pt>
                <c:pt idx="24">
                  <c:v>65.558702173428173</c:v>
                </c:pt>
                <c:pt idx="25">
                  <c:v>65.538206240674214</c:v>
                </c:pt>
                <c:pt idx="26">
                  <c:v>65.510896215018164</c:v>
                </c:pt>
                <c:pt idx="27">
                  <c:v>65.476281456237118</c:v>
                </c:pt>
                <c:pt idx="28">
                  <c:v>65.43393017716599</c:v>
                </c:pt>
                <c:pt idx="29">
                  <c:v>65.38353084901803</c:v>
                </c:pt>
                <c:pt idx="30">
                  <c:v>65.324991902497658</c:v>
                </c:pt>
                <c:pt idx="31">
                  <c:v>65.258600776984068</c:v>
                </c:pt>
                <c:pt idx="32">
                  <c:v>65.185272520689026</c:v>
                </c:pt>
                <c:pt idx="33">
                  <c:v>65.106929530989859</c:v>
                </c:pt>
                <c:pt idx="34">
                  <c:v>65.027067054649095</c:v>
                </c:pt>
                <c:pt idx="35">
                  <c:v>64.951572218804756</c:v>
                </c:pt>
                <c:pt idx="36">
                  <c:v>64.889874796833297</c:v>
                </c:pt>
                <c:pt idx="37">
                  <c:v>64.85651115941009</c:v>
                </c:pt>
                <c:pt idx="38">
                  <c:v>64.873172728566857</c:v>
                </c:pt>
                <c:pt idx="39">
                  <c:v>64.971279162311973</c:v>
                </c:pt>
                <c:pt idx="40">
                  <c:v>65.195056465248882</c:v>
                </c:pt>
                <c:pt idx="41">
                  <c:v>65.605004650852337</c:v>
                </c:pt>
                <c:pt idx="42">
                  <c:v>66.281505886715152</c:v>
                </c:pt>
                <c:pt idx="43">
                  <c:v>67.328156859998288</c:v>
                </c:pt>
                <c:pt idx="44">
                  <c:v>68.874223439053068</c:v>
                </c:pt>
                <c:pt idx="45">
                  <c:v>71.075439257550087</c:v>
                </c:pt>
                <c:pt idx="46">
                  <c:v>74.112243010353481</c:v>
                </c:pt>
                <c:pt idx="47">
                  <c:v>78.184521861132225</c:v>
                </c:pt>
                <c:pt idx="48">
                  <c:v>83.502052243694152</c:v>
                </c:pt>
                <c:pt idx="49">
                  <c:v>90.270146769711801</c:v>
                </c:pt>
                <c:pt idx="50">
                  <c:v>98.670545259696738</c:v>
                </c:pt>
                <c:pt idx="51">
                  <c:v>108.83830761767764</c:v>
                </c:pt>
                <c:pt idx="52">
                  <c:v>120.83629203641625</c:v>
                </c:pt>
                <c:pt idx="53">
                  <c:v>134.62950834314586</c:v>
                </c:pt>
                <c:pt idx="54">
                  <c:v>150.06152996267022</c:v>
                </c:pt>
                <c:pt idx="55">
                  <c:v>166.83208990868113</c:v>
                </c:pt>
                <c:pt idx="56">
                  <c:v>184.46402964040709</c:v>
                </c:pt>
                <c:pt idx="57">
                  <c:v>202.22399594748759</c:v>
                </c:pt>
                <c:pt idx="58">
                  <c:v>218.93847420182283</c:v>
                </c:pt>
                <c:pt idx="59">
                  <c:v>232.69038871832547</c:v>
                </c:pt>
                <c:pt idx="60">
                  <c:v>240.58674026967105</c:v>
                </c:pt>
                <c:pt idx="61">
                  <c:v>239.09286865226281</c:v>
                </c:pt>
                <c:pt idx="62">
                  <c:v>225.40509539149508</c:v>
                </c:pt>
                <c:pt idx="63">
                  <c:v>199.51250121133165</c:v>
                </c:pt>
                <c:pt idx="64">
                  <c:v>165.43201827424807</c:v>
                </c:pt>
                <c:pt idx="65">
                  <c:v>130.09668508523768</c:v>
                </c:pt>
                <c:pt idx="66">
                  <c:v>100.22086973808817</c:v>
                </c:pt>
                <c:pt idx="67">
                  <c:v>79.414476780370279</c:v>
                </c:pt>
                <c:pt idx="68">
                  <c:v>67.558588879350779</c:v>
                </c:pt>
                <c:pt idx="69">
                  <c:v>62.309452798562312</c:v>
                </c:pt>
                <c:pt idx="70">
                  <c:v>61.05863048476062</c:v>
                </c:pt>
                <c:pt idx="71">
                  <c:v>62.030402406286555</c:v>
                </c:pt>
                <c:pt idx="72">
                  <c:v>64.39674666720633</c:v>
                </c:pt>
                <c:pt idx="73">
                  <c:v>67.945373015673709</c:v>
                </c:pt>
                <c:pt idx="74">
                  <c:v>72.745817734550187</c:v>
                </c:pt>
                <c:pt idx="75">
                  <c:v>78.950212142537239</c:v>
                </c:pt>
                <c:pt idx="76">
                  <c:v>86.695407517762703</c:v>
                </c:pt>
                <c:pt idx="77">
                  <c:v>96.050460835967783</c:v>
                </c:pt>
                <c:pt idx="78">
                  <c:v>106.97999674785649</c:v>
                </c:pt>
                <c:pt idx="79">
                  <c:v>119.31584588059545</c:v>
                </c:pt>
                <c:pt idx="80">
                  <c:v>132.73766242580962</c:v>
                </c:pt>
                <c:pt idx="81">
                  <c:v>146.75649438087981</c:v>
                </c:pt>
                <c:pt idx="82">
                  <c:v>160.65236397051348</c:v>
                </c:pt>
                <c:pt idx="83">
                  <c:v>173.20980641542698</c:v>
                </c:pt>
                <c:pt idx="84">
                  <c:v>182.07199596231052</c:v>
                </c:pt>
                <c:pt idx="85">
                  <c:v>183.15341131885842</c:v>
                </c:pt>
                <c:pt idx="86">
                  <c:v>171.83586541272078</c:v>
                </c:pt>
                <c:pt idx="87">
                  <c:v>147.04956791472858</c:v>
                </c:pt>
                <c:pt idx="88">
                  <c:v>114.75404483093287</c:v>
                </c:pt>
                <c:pt idx="89">
                  <c:v>85.169440626908525</c:v>
                </c:pt>
                <c:pt idx="90">
                  <c:v>65.35230183515425</c:v>
                </c:pt>
                <c:pt idx="91">
                  <c:v>55.48280579103313</c:v>
                </c:pt>
                <c:pt idx="92">
                  <c:v>51.745726947968166</c:v>
                </c:pt>
                <c:pt idx="93">
                  <c:v>50.581618245931907</c:v>
                </c:pt>
                <c:pt idx="94">
                  <c:v>50.183525624899097</c:v>
                </c:pt>
                <c:pt idx="95">
                  <c:v>49.950987450452992</c:v>
                </c:pt>
                <c:pt idx="96">
                  <c:v>49.745398352262924</c:v>
                </c:pt>
                <c:pt idx="97">
                  <c:v>49.543882609095455</c:v>
                </c:pt>
                <c:pt idx="98">
                  <c:v>49.343650446618241</c:v>
                </c:pt>
                <c:pt idx="99">
                  <c:v>49.144395604890498</c:v>
                </c:pt>
                <c:pt idx="100">
                  <c:v>48.946037711429916</c:v>
                </c:pt>
                <c:pt idx="101">
                  <c:v>48.748516130366639</c:v>
                </c:pt>
                <c:pt idx="102">
                  <c:v>48.551777639597667</c:v>
                </c:pt>
                <c:pt idx="103">
                  <c:v>48.355779708204238</c:v>
                </c:pt>
                <c:pt idx="104">
                  <c:v>48.160500913498986</c:v>
                </c:pt>
                <c:pt idx="105">
                  <c:v>47.965966645970447</c:v>
                </c:pt>
                <c:pt idx="106">
                  <c:v>47.772308429209986</c:v>
                </c:pt>
                <c:pt idx="107">
                  <c:v>47.579892439836257</c:v>
                </c:pt>
                <c:pt idx="108">
                  <c:v>47.389580538674977</c:v>
                </c:pt>
                <c:pt idx="109">
                  <c:v>47.203225637433</c:v>
                </c:pt>
                <c:pt idx="110">
                  <c:v>47.024545573694731</c:v>
                </c:pt>
                <c:pt idx="111">
                  <c:v>46.860545144510255</c:v>
                </c:pt>
                <c:pt idx="112">
                  <c:v>46.723624715795317</c:v>
                </c:pt>
                <c:pt idx="113">
                  <c:v>46.634369071732792</c:v>
                </c:pt>
                <c:pt idx="114">
                  <c:v>46.62469653622523</c:v>
                </c:pt>
                <c:pt idx="115">
                  <c:v>46.740552287419611</c:v>
                </c:pt>
                <c:pt idx="116">
                  <c:v>47.042733702489429</c:v>
                </c:pt>
                <c:pt idx="117">
                  <c:v>47.60395072793991</c:v>
                </c:pt>
                <c:pt idx="118">
                  <c:v>48.500121632233437</c:v>
                </c:pt>
                <c:pt idx="119">
                  <c:v>49.794234101879439</c:v>
                </c:pt>
                <c:pt idx="120">
                  <c:v>51.511283815631671</c:v>
                </c:pt>
                <c:pt idx="121">
                  <c:v>53.602094118182123</c:v>
                </c:pt>
                <c:pt idx="122">
                  <c:v>55.894759166372054</c:v>
                </c:pt>
                <c:pt idx="123">
                  <c:v>58.04557731115392</c:v>
                </c:pt>
                <c:pt idx="124">
                  <c:v>59.53635187583258</c:v>
                </c:pt>
                <c:pt idx="125">
                  <c:v>59.795211157698823</c:v>
                </c:pt>
                <c:pt idx="126">
                  <c:v>58.466163313594066</c:v>
                </c:pt>
                <c:pt idx="127">
                  <c:v>55.689639605750109</c:v>
                </c:pt>
                <c:pt idx="128">
                  <c:v>52.138741869188493</c:v>
                </c:pt>
                <c:pt idx="129">
                  <c:v>48.701887539403927</c:v>
                </c:pt>
                <c:pt idx="130">
                  <c:v>46.031861861326931</c:v>
                </c:pt>
                <c:pt idx="131">
                  <c:v>44.311510302972103</c:v>
                </c:pt>
                <c:pt idx="132">
                  <c:v>43.353002283921761</c:v>
                </c:pt>
                <c:pt idx="133">
                  <c:v>42.850144576642712</c:v>
                </c:pt>
                <c:pt idx="134">
                  <c:v>42.560410430937544</c:v>
                </c:pt>
                <c:pt idx="135">
                  <c:v>42.350634873197663</c:v>
                </c:pt>
                <c:pt idx="136">
                  <c:v>42.165628969265221</c:v>
                </c:pt>
                <c:pt idx="137">
                  <c:v>41.987548623026612</c:v>
                </c:pt>
                <c:pt idx="138">
                  <c:v>41.811870149593354</c:v>
                </c:pt>
                <c:pt idx="139">
                  <c:v>41.637799729624163</c:v>
                </c:pt>
                <c:pt idx="140">
                  <c:v>41.465503792938904</c:v>
                </c:pt>
                <c:pt idx="141">
                  <c:v>41.295686020936166</c:v>
                </c:pt>
                <c:pt idx="142">
                  <c:v>41.129989540166264</c:v>
                </c:pt>
                <c:pt idx="143">
                  <c:v>40.972017810347069</c:v>
                </c:pt>
                <c:pt idx="144">
                  <c:v>40.829180883781412</c:v>
                </c:pt>
                <c:pt idx="145">
                  <c:v>40.715584707246833</c:v>
                </c:pt>
                <c:pt idx="146">
                  <c:v>40.655844416819669</c:v>
                </c:pt>
                <c:pt idx="147">
                  <c:v>40.688908816855388</c:v>
                </c:pt>
                <c:pt idx="148">
                  <c:v>40.869707471155479</c:v>
                </c:pt>
                <c:pt idx="149">
                  <c:v>41.26491113372937</c:v>
                </c:pt>
                <c:pt idx="150">
                  <c:v>41.937965589628952</c:v>
                </c:pt>
                <c:pt idx="151">
                  <c:v>42.919187864331462</c:v>
                </c:pt>
                <c:pt idx="152">
                  <c:v>44.161917505800368</c:v>
                </c:pt>
                <c:pt idx="153">
                  <c:v>45.499095913432164</c:v>
                </c:pt>
                <c:pt idx="154">
                  <c:v>46.634140797470891</c:v>
                </c:pt>
                <c:pt idx="155">
                  <c:v>47.207121233227703</c:v>
                </c:pt>
                <c:pt idx="156">
                  <c:v>46.94257297751286</c:v>
                </c:pt>
                <c:pt idx="157">
                  <c:v>45.809455538405174</c:v>
                </c:pt>
                <c:pt idx="158">
                  <c:v>44.073675542972943</c:v>
                </c:pt>
                <c:pt idx="159">
                  <c:v>42.179345888543693</c:v>
                </c:pt>
                <c:pt idx="160">
                  <c:v>40.531808376718374</c:v>
                </c:pt>
                <c:pt idx="161">
                  <c:v>39.336381735872365</c:v>
                </c:pt>
                <c:pt idx="162">
                  <c:v>38.584448614312741</c:v>
                </c:pt>
                <c:pt idx="163">
                  <c:v>38.149153651717079</c:v>
                </c:pt>
                <c:pt idx="164">
                  <c:v>37.891468114668442</c:v>
                </c:pt>
                <c:pt idx="165">
                  <c:v>37.714543077504999</c:v>
                </c:pt>
                <c:pt idx="166">
                  <c:v>37.567872427054454</c:v>
                </c:pt>
                <c:pt idx="167">
                  <c:v>37.430608874555077</c:v>
                </c:pt>
                <c:pt idx="168">
                  <c:v>37.295725486270136</c:v>
                </c:pt>
                <c:pt idx="169">
                  <c:v>37.161212986658839</c:v>
                </c:pt>
                <c:pt idx="170">
                  <c:v>37.026529787241159</c:v>
                </c:pt>
                <c:pt idx="171">
                  <c:v>36.891491797893238</c:v>
                </c:pt>
                <c:pt idx="172">
                  <c:v>36.755994891043741</c:v>
                </c:pt>
                <c:pt idx="173">
                  <c:v>36.619958433387772</c:v>
                </c:pt>
                <c:pt idx="174">
                  <c:v>36.483315643015025</c:v>
                </c:pt>
                <c:pt idx="175">
                  <c:v>36.346011865911429</c:v>
                </c:pt>
                <c:pt idx="176">
                  <c:v>36.208003823917693</c:v>
                </c:pt>
                <c:pt idx="177">
                  <c:v>36.069258855094681</c:v>
                </c:pt>
                <c:pt idx="178">
                  <c:v>35.92975406498838</c:v>
                </c:pt>
                <c:pt idx="179">
                  <c:v>35.789475414463404</c:v>
                </c:pt>
                <c:pt idx="180">
                  <c:v>35.648416776456521</c:v>
                </c:pt>
                <c:pt idx="181">
                  <c:v>35.506578989893626</c:v>
                </c:pt>
                <c:pt idx="182">
                  <c:v>35.363968933901532</c:v>
                </c:pt>
                <c:pt idx="183">
                  <c:v>35.220598640430651</c:v>
                </c:pt>
                <c:pt idx="184">
                  <c:v>35.076484458750784</c:v>
                </c:pt>
                <c:pt idx="185">
                  <c:v>34.931646281126582</c:v>
                </c:pt>
                <c:pt idx="186">
                  <c:v>34.786106835391728</c:v>
                </c:pt>
                <c:pt idx="187">
                  <c:v>34.63989104714453</c:v>
                </c:pt>
                <c:pt idx="188">
                  <c:v>34.493025471867391</c:v>
                </c:pt>
                <c:pt idx="189">
                  <c:v>34.345537795386676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65.254583116827959</c:v>
                </c:pt>
                <c:pt idx="7">
                  <c:v>65.28888206873421</c:v>
                </c:pt>
                <c:pt idx="8">
                  <c:v>65.322268156265196</c:v>
                </c:pt>
                <c:pt idx="9">
                  <c:v>65.354604383879021</c:v>
                </c:pt>
                <c:pt idx="10">
                  <c:v>65.385737608673963</c:v>
                </c:pt>
                <c:pt idx="11">
                  <c:v>65.415497094288881</c:v>
                </c:pt>
                <c:pt idx="12">
                  <c:v>65.443693015045639</c:v>
                </c:pt>
                <c:pt idx="13">
                  <c:v>65.47011492776852</c:v>
                </c:pt>
                <c:pt idx="14">
                  <c:v>65.49453023418728</c:v>
                </c:pt>
                <c:pt idx="15">
                  <c:v>65.516682663161816</c:v>
                </c:pt>
                <c:pt idx="16">
                  <c:v>65.536290809167582</c:v>
                </c:pt>
                <c:pt idx="17">
                  <c:v>65.553046771520798</c:v>
                </c:pt>
                <c:pt idx="18">
                  <c:v>65.566614947606752</c:v>
                </c:pt>
                <c:pt idx="19">
                  <c:v>65.57663104273162</c:v>
                </c:pt>
                <c:pt idx="20">
                  <c:v>65.582701368878304</c:v>
                </c:pt>
                <c:pt idx="21">
                  <c:v>65.58440251421483</c:v>
                </c:pt>
                <c:pt idx="22">
                  <c:v>65.581281474152348</c:v>
                </c:pt>
                <c:pt idx="23">
                  <c:v>65.572856342389429</c:v>
                </c:pt>
                <c:pt idx="24">
                  <c:v>65.558617665860282</c:v>
                </c:pt>
                <c:pt idx="25">
                  <c:v>65.538030569821643</c:v>
                </c:pt>
                <c:pt idx="26">
                  <c:v>65.510537757324599</c:v>
                </c:pt>
                <c:pt idx="27">
                  <c:v>65.475563479795824</c:v>
                </c:pt>
                <c:pt idx="28">
                  <c:v>65.432518561162894</c:v>
                </c:pt>
                <c:pt idx="29">
                  <c:v>65.38080653576408</c:v>
                </c:pt>
                <c:pt idx="30">
                  <c:v>65.319830929291783</c:v>
                </c:pt>
                <c:pt idx="31">
                  <c:v>65.249003671760931</c:v>
                </c:pt>
                <c:pt idx="32">
                  <c:v>65.167754582099263</c:v>
                </c:pt>
                <c:pt idx="33">
                  <c:v>65.075541806369458</c:v>
                </c:pt>
                <c:pt idx="34">
                  <c:v>64.971863027751809</c:v>
                </c:pt>
                <c:pt idx="35">
                  <c:v>64.856267199217925</c:v>
                </c:pt>
                <c:pt idx="36">
                  <c:v>64.728366483361839</c:v>
                </c:pt>
                <c:pt idx="37">
                  <c:v>64.587848023118994</c:v>
                </c:pt>
                <c:pt idx="38">
                  <c:v>64.434485117759806</c:v>
                </c:pt>
                <c:pt idx="39">
                  <c:v>64.26814734645103</c:v>
                </c:pt>
                <c:pt idx="40">
                  <c:v>64.088809172308657</c:v>
                </c:pt>
                <c:pt idx="41">
                  <c:v>63.896556577596819</c:v>
                </c:pt>
                <c:pt idx="42">
                  <c:v>63.691591328148633</c:v>
                </c:pt>
                <c:pt idx="43">
                  <c:v>63.474232542384335</c:v>
                </c:pt>
                <c:pt idx="44">
                  <c:v>63.244915344873014</c:v>
                </c:pt>
                <c:pt idx="45">
                  <c:v>63.004186510746642</c:v>
                </c:pt>
                <c:pt idx="46">
                  <c:v>62.752697147361992</c:v>
                </c:pt>
                <c:pt idx="47">
                  <c:v>62.491192603439998</c:v>
                </c:pt>
                <c:pt idx="48">
                  <c:v>62.220499932587643</c:v>
                </c:pt>
                <c:pt idx="49">
                  <c:v>61.941513356971264</c:v>
                </c:pt>
                <c:pt idx="50">
                  <c:v>61.655178268753261</c:v>
                </c:pt>
                <c:pt idx="51">
                  <c:v>61.362474365001461</c:v>
                </c:pt>
                <c:pt idx="52">
                  <c:v>61.064398532601558</c:v>
                </c:pt>
                <c:pt idx="53">
                  <c:v>60.76194808320632</c:v>
                </c:pt>
                <c:pt idx="54">
                  <c:v>60.456104887725992</c:v>
                </c:pt>
                <c:pt idx="55">
                  <c:v>60.147820881347258</c:v>
                </c:pt>
                <c:pt idx="56">
                  <c:v>59.838005311513221</c:v>
                </c:pt>
                <c:pt idx="57">
                  <c:v>59.527513991550286</c:v>
                </c:pt>
                <c:pt idx="58">
                  <c:v>59.217140710448135</c:v>
                </c:pt>
                <c:pt idx="59">
                  <c:v>58.907610842501995</c:v>
                </c:pt>
                <c:pt idx="60">
                  <c:v>58.599577105377328</c:v>
                </c:pt>
                <c:pt idx="61">
                  <c:v>58.293617336028539</c:v>
                </c:pt>
                <c:pt idx="62">
                  <c:v>57.990234093205451</c:v>
                </c:pt>
                <c:pt idx="63">
                  <c:v>57.689855853610169</c:v>
                </c:pt>
                <c:pt idx="64">
                  <c:v>57.392839545215317</c:v>
                </c:pt>
                <c:pt idx="65">
                  <c:v>57.09947415380087</c:v>
                </c:pt>
                <c:pt idx="66">
                  <c:v>56.809985144691773</c:v>
                </c:pt>
                <c:pt idx="67">
                  <c:v>56.524539457942076</c:v>
                </c:pt>
                <c:pt idx="68">
                  <c:v>56.243250858771937</c:v>
                </c:pt>
                <c:pt idx="69">
                  <c:v>55.96618545311302</c:v>
                </c:pt>
                <c:pt idx="70">
                  <c:v>55.693367208228381</c:v>
                </c:pt>
                <c:pt idx="71">
                  <c:v>55.424783348585045</c:v>
                </c:pt>
                <c:pt idx="72">
                  <c:v>55.160389525985494</c:v>
                </c:pt>
                <c:pt idx="73">
                  <c:v>54.900114689379507</c:v>
                </c:pt>
                <c:pt idx="74">
                  <c:v>54.643865603148257</c:v>
                </c:pt>
                <c:pt idx="75">
                  <c:v>54.391530982673657</c:v>
                </c:pt>
                <c:pt idx="76">
                  <c:v>54.142985232633329</c:v>
                </c:pt>
                <c:pt idx="77">
                  <c:v>53.898091786830605</c:v>
                </c:pt>
                <c:pt idx="78">
                  <c:v>53.656706058746337</c:v>
                </c:pt>
                <c:pt idx="79">
                  <c:v>53.418678019719358</c:v>
                </c:pt>
                <c:pt idx="80">
                  <c:v>53.183854427096485</c:v>
                </c:pt>
                <c:pt idx="81">
                  <c:v>52.952080728213573</c:v>
                </c:pt>
                <c:pt idx="82">
                  <c:v>52.723202668032393</c:v>
                </c:pt>
                <c:pt idx="83">
                  <c:v>52.497067628988944</c:v>
                </c:pt>
                <c:pt idx="84">
                  <c:v>52.273525731394777</c:v>
                </c:pt>
                <c:pt idx="85">
                  <c:v>52.052430721820137</c:v>
                </c:pt>
                <c:pt idx="86">
                  <c:v>51.833640675484205</c:v>
                </c:pt>
                <c:pt idx="87">
                  <c:v>51.617018536949445</c:v>
                </c:pt>
                <c:pt idx="88">
                  <c:v>51.402432521501666</c:v>
                </c:pt>
                <c:pt idx="89">
                  <c:v>51.189756397597179</c:v>
                </c:pt>
                <c:pt idx="90">
                  <c:v>50.978869668752715</c:v>
                </c:pt>
                <c:pt idx="91">
                  <c:v>50.769657671302092</c:v>
                </c:pt>
                <c:pt idx="92">
                  <c:v>50.562011602583645</c:v>
                </c:pt>
                <c:pt idx="93">
                  <c:v>50.355828492383523</c:v>
                </c:pt>
                <c:pt idx="94">
                  <c:v>50.151011128855529</c:v>
                </c:pt>
                <c:pt idx="95">
                  <c:v>49.947467948677499</c:v>
                </c:pt>
                <c:pt idx="96">
                  <c:v>49.745112899887275</c:v>
                </c:pt>
                <c:pt idx="97">
                  <c:v>49.543865284665998</c:v>
                </c:pt>
                <c:pt idx="98">
                  <c:v>49.343649588295442</c:v>
                </c:pt>
                <c:pt idx="99">
                  <c:v>49.144395299601982</c:v>
                </c:pt>
                <c:pt idx="100">
                  <c:v>48.946036727402664</c:v>
                </c:pt>
                <c:pt idx="101">
                  <c:v>48.748512816778572</c:v>
                </c:pt>
                <c:pt idx="102">
                  <c:v>48.551766968406916</c:v>
                </c:pt>
                <c:pt idx="103">
                  <c:v>48.355746863676352</c:v>
                </c:pt>
                <c:pt idx="104">
                  <c:v>48.160404297879438</c:v>
                </c:pt>
                <c:pt idx="105">
                  <c:v>47.965695023412536</c:v>
                </c:pt>
                <c:pt idx="106">
                  <c:v>47.771578604609289</c:v>
                </c:pt>
                <c:pt idx="107">
                  <c:v>47.578018285578054</c:v>
                </c:pt>
                <c:pt idx="108">
                  <c:v>47.384980872201112</c:v>
                </c:pt>
                <c:pt idx="109">
                  <c:v>47.192436629274951</c:v>
                </c:pt>
                <c:pt idx="110">
                  <c:v>47.000359193618792</c:v>
                </c:pt>
                <c:pt idx="111">
                  <c:v>46.808725503847683</c:v>
                </c:pt>
                <c:pt idx="112">
                  <c:v>46.617515747386733</c:v>
                </c:pt>
                <c:pt idx="113">
                  <c:v>46.426713325190555</c:v>
                </c:pt>
                <c:pt idx="114">
                  <c:v>46.236304834516758</c:v>
                </c:pt>
                <c:pt idx="115">
                  <c:v>46.046280069977279</c:v>
                </c:pt>
                <c:pt idx="116">
                  <c:v>45.856632042950473</c:v>
                </c:pt>
                <c:pt idx="117">
                  <c:v>45.667357019266696</c:v>
                </c:pt>
                <c:pt idx="118">
                  <c:v>45.478454574877134</c:v>
                </c:pt>
                <c:pt idx="119">
                  <c:v>45.289927668964708</c:v>
                </c:pt>
                <c:pt idx="120">
                  <c:v>45.101782733649202</c:v>
                </c:pt>
                <c:pt idx="121">
                  <c:v>44.914029779065153</c:v>
                </c:pt>
                <c:pt idx="122">
                  <c:v>44.726682512136932</c:v>
                </c:pt>
                <c:pt idx="123">
                  <c:v>44.539758466831984</c:v>
                </c:pt>
                <c:pt idx="124">
                  <c:v>44.353279143028907</c:v>
                </c:pt>
                <c:pt idx="125">
                  <c:v>44.167270150380993</c:v>
                </c:pt>
                <c:pt idx="126">
                  <c:v>43.981761352685361</c:v>
                </c:pt>
                <c:pt idx="127">
                  <c:v>43.796787007275377</c:v>
                </c:pt>
                <c:pt idx="128">
                  <c:v>43.612385892847627</c:v>
                </c:pt>
                <c:pt idx="129">
                  <c:v>43.42860141792135</c:v>
                </c:pt>
                <c:pt idx="130">
                  <c:v>43.245481700831952</c:v>
                </c:pt>
                <c:pt idx="131">
                  <c:v>43.063079610814576</c:v>
                </c:pt>
                <c:pt idx="132">
                  <c:v>42.881452758389059</c:v>
                </c:pt>
                <c:pt idx="133">
                  <c:v>42.700663421984473</c:v>
                </c:pt>
                <c:pt idx="134">
                  <c:v>42.520778396630206</c:v>
                </c:pt>
                <c:pt idx="135">
                  <c:v>42.341868749704908</c:v>
                </c:pt>
                <c:pt idx="136">
                  <c:v>42.164009468312997</c:v>
                </c:pt>
                <c:pt idx="137">
                  <c:v>41.987278983005993</c:v>
                </c:pt>
                <c:pt idx="138">
                  <c:v>41.811758553459242</c:v>
                </c:pt>
                <c:pt idx="139">
                  <c:v>41.637531503530084</c:v>
                </c:pt>
                <c:pt idx="140">
                  <c:v>41.464682296036472</c:v>
                </c:pt>
                <c:pt idx="141">
                  <c:v>41.293295441750004</c:v>
                </c:pt>
                <c:pt idx="142">
                  <c:v>41.123454242593098</c:v>
                </c:pt>
                <c:pt idx="143">
                  <c:v>40.955239375887174</c:v>
                </c:pt>
                <c:pt idx="144">
                  <c:v>40.788727334634672</c:v>
                </c:pt>
                <c:pt idx="145">
                  <c:v>40.623988748016494</c:v>
                </c:pt>
                <c:pt idx="146">
                  <c:v>40.461086616182087</c:v>
                </c:pt>
                <c:pt idx="147">
                  <c:v>40.300074503471564</c:v>
                </c:pt>
                <c:pt idx="148">
                  <c:v>40.140994743755904</c:v>
                </c:pt>
                <c:pt idx="149">
                  <c:v>39.983876719804201</c:v>
                </c:pt>
                <c:pt idx="150">
                  <c:v>39.828735284608847</c:v>
                </c:pt>
                <c:pt idx="151">
                  <c:v>39.675569395550603</c:v>
                </c:pt>
                <c:pt idx="152">
                  <c:v>39.524361031403423</c:v>
                </c:pt>
                <c:pt idx="153">
                  <c:v>39.37507445691471</c:v>
                </c:pt>
                <c:pt idx="154">
                  <c:v>39.22765588981899</c:v>
                </c:pt>
                <c:pt idx="155">
                  <c:v>39.082033610820361</c:v>
                </c:pt>
                <c:pt idx="156">
                  <c:v>38.938118538919454</c:v>
                </c:pt>
                <c:pt idx="157">
                  <c:v>38.795805273507398</c:v>
                </c:pt>
                <c:pt idx="158">
                  <c:v>38.654973582303668</c:v>
                </c:pt>
                <c:pt idx="159">
                  <c:v>38.515490292121015</c:v>
                </c:pt>
                <c:pt idx="160">
                  <c:v>38.377211519307778</c:v>
                </c:pt>
                <c:pt idx="161">
                  <c:v>38.239985160138531</c:v>
                </c:pt>
                <c:pt idx="162">
                  <c:v>38.103653549689099</c:v>
                </c:pt>
                <c:pt idx="163">
                  <c:v>37.968056191687374</c:v>
                </c:pt>
                <c:pt idx="164">
                  <c:v>37.833032461786409</c:v>
                </c:pt>
                <c:pt idx="165">
                  <c:v>37.698424192421186</c:v>
                </c:pt>
                <c:pt idx="166">
                  <c:v>37.564078058142023</c:v>
                </c:pt>
                <c:pt idx="167">
                  <c:v>37.42984769493691</c:v>
                </c:pt>
                <c:pt idx="168">
                  <c:v>37.295595504193578</c:v>
                </c:pt>
                <c:pt idx="169">
                  <c:v>37.161194110166647</c:v>
                </c:pt>
                <c:pt idx="170">
                  <c:v>37.026527457741416</c:v>
                </c:pt>
                <c:pt idx="171">
                  <c:v>36.891491553761028</c:v>
                </c:pt>
                <c:pt idx="172">
                  <c:v>36.755994869328198</c:v>
                </c:pt>
                <c:pt idx="173">
                  <c:v>36.619958431749076</c:v>
                </c:pt>
                <c:pt idx="174">
                  <c:v>36.483315642910156</c:v>
                </c:pt>
                <c:pt idx="175">
                  <c:v>36.346011865905737</c:v>
                </c:pt>
                <c:pt idx="176">
                  <c:v>36.20800382391743</c:v>
                </c:pt>
                <c:pt idx="177">
                  <c:v>36.069258855094674</c:v>
                </c:pt>
                <c:pt idx="178">
                  <c:v>35.92975406498838</c:v>
                </c:pt>
                <c:pt idx="179">
                  <c:v>35.789475414463404</c:v>
                </c:pt>
                <c:pt idx="180">
                  <c:v>35.648416776456521</c:v>
                </c:pt>
                <c:pt idx="181">
                  <c:v>35.506578989893626</c:v>
                </c:pt>
                <c:pt idx="182">
                  <c:v>35.363968933901532</c:v>
                </c:pt>
                <c:pt idx="183">
                  <c:v>35.220598640430651</c:v>
                </c:pt>
                <c:pt idx="184">
                  <c:v>35.076484458750784</c:v>
                </c:pt>
                <c:pt idx="185">
                  <c:v>34.931646281126582</c:v>
                </c:pt>
                <c:pt idx="186">
                  <c:v>34.786106835391728</c:v>
                </c:pt>
                <c:pt idx="187">
                  <c:v>34.63989104714453</c:v>
                </c:pt>
                <c:pt idx="188">
                  <c:v>34.493025471867391</c:v>
                </c:pt>
                <c:pt idx="189">
                  <c:v>34.345537795386676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67.951999999999998</c:v>
                </c:pt>
                <c:pt idx="1">
                  <c:v>68.5</c:v>
                </c:pt>
                <c:pt idx="2">
                  <c:v>68.677000000000007</c:v>
                </c:pt>
                <c:pt idx="3">
                  <c:v>67.290000000000006</c:v>
                </c:pt>
                <c:pt idx="4">
                  <c:v>67.435000000000002</c:v>
                </c:pt>
                <c:pt idx="5">
                  <c:v>67.516000000000005</c:v>
                </c:pt>
                <c:pt idx="6">
                  <c:v>67.694000000000003</c:v>
                </c:pt>
                <c:pt idx="7">
                  <c:v>67.338999999999999</c:v>
                </c:pt>
                <c:pt idx="8">
                  <c:v>68.081000000000003</c:v>
                </c:pt>
                <c:pt idx="9">
                  <c:v>66.468000000000004</c:v>
                </c:pt>
                <c:pt idx="10">
                  <c:v>67.177000000000007</c:v>
                </c:pt>
                <c:pt idx="11">
                  <c:v>66.644999999999996</c:v>
                </c:pt>
                <c:pt idx="12">
                  <c:v>66.209999999999994</c:v>
                </c:pt>
                <c:pt idx="13">
                  <c:v>67.790000000000006</c:v>
                </c:pt>
                <c:pt idx="14">
                  <c:v>65.870999999999995</c:v>
                </c:pt>
                <c:pt idx="15">
                  <c:v>66.548000000000002</c:v>
                </c:pt>
                <c:pt idx="16">
                  <c:v>65.855000000000004</c:v>
                </c:pt>
                <c:pt idx="17">
                  <c:v>66.048000000000002</c:v>
                </c:pt>
                <c:pt idx="18">
                  <c:v>66.644999999999996</c:v>
                </c:pt>
                <c:pt idx="19">
                  <c:v>65.838999999999999</c:v>
                </c:pt>
                <c:pt idx="20">
                  <c:v>65.805999999999997</c:v>
                </c:pt>
                <c:pt idx="21">
                  <c:v>65.064999999999998</c:v>
                </c:pt>
                <c:pt idx="22">
                  <c:v>65.613</c:v>
                </c:pt>
                <c:pt idx="23">
                  <c:v>65.435000000000002</c:v>
                </c:pt>
                <c:pt idx="24">
                  <c:v>66.096999999999994</c:v>
                </c:pt>
                <c:pt idx="25">
                  <c:v>65.838999999999999</c:v>
                </c:pt>
                <c:pt idx="26">
                  <c:v>65.581000000000003</c:v>
                </c:pt>
                <c:pt idx="27">
                  <c:v>64.935000000000002</c:v>
                </c:pt>
                <c:pt idx="28">
                  <c:v>66.694000000000003</c:v>
                </c:pt>
                <c:pt idx="29">
                  <c:v>66.564999999999998</c:v>
                </c:pt>
                <c:pt idx="30">
                  <c:v>66.870999999999995</c:v>
                </c:pt>
                <c:pt idx="31">
                  <c:v>66.983999999999995</c:v>
                </c:pt>
                <c:pt idx="32">
                  <c:v>65.774000000000001</c:v>
                </c:pt>
                <c:pt idx="33">
                  <c:v>66.113</c:v>
                </c:pt>
                <c:pt idx="34">
                  <c:v>66.225999999999999</c:v>
                </c:pt>
                <c:pt idx="35">
                  <c:v>65.918999999999997</c:v>
                </c:pt>
                <c:pt idx="36">
                  <c:v>66.048000000000002</c:v>
                </c:pt>
                <c:pt idx="37">
                  <c:v>66.564999999999998</c:v>
                </c:pt>
                <c:pt idx="38">
                  <c:v>66.661000000000001</c:v>
                </c:pt>
                <c:pt idx="39">
                  <c:v>66.242000000000004</c:v>
                </c:pt>
                <c:pt idx="40">
                  <c:v>66.822999999999993</c:v>
                </c:pt>
                <c:pt idx="41">
                  <c:v>68.435000000000002</c:v>
                </c:pt>
                <c:pt idx="42">
                  <c:v>68.387</c:v>
                </c:pt>
                <c:pt idx="43">
                  <c:v>69.516000000000005</c:v>
                </c:pt>
                <c:pt idx="44">
                  <c:v>71.887</c:v>
                </c:pt>
                <c:pt idx="45">
                  <c:v>72.113</c:v>
                </c:pt>
                <c:pt idx="46">
                  <c:v>73.918999999999997</c:v>
                </c:pt>
                <c:pt idx="47">
                  <c:v>75.451999999999998</c:v>
                </c:pt>
                <c:pt idx="48">
                  <c:v>78.983999999999995</c:v>
                </c:pt>
                <c:pt idx="49">
                  <c:v>84.596999999999994</c:v>
                </c:pt>
                <c:pt idx="50">
                  <c:v>92.355000000000004</c:v>
                </c:pt>
                <c:pt idx="51">
                  <c:v>105.371</c:v>
                </c:pt>
                <c:pt idx="52">
                  <c:v>121.09699999999999</c:v>
                </c:pt>
                <c:pt idx="53">
                  <c:v>140.25800000000001</c:v>
                </c:pt>
                <c:pt idx="54">
                  <c:v>161.161</c:v>
                </c:pt>
                <c:pt idx="55">
                  <c:v>180.5</c:v>
                </c:pt>
                <c:pt idx="56">
                  <c:v>198.62899999999999</c:v>
                </c:pt>
                <c:pt idx="57">
                  <c:v>212.58099999999999</c:v>
                </c:pt>
                <c:pt idx="58">
                  <c:v>223.226</c:v>
                </c:pt>
                <c:pt idx="59">
                  <c:v>229</c:v>
                </c:pt>
                <c:pt idx="60">
                  <c:v>230.85499999999999</c:v>
                </c:pt>
                <c:pt idx="61">
                  <c:v>229.565</c:v>
                </c:pt>
                <c:pt idx="62">
                  <c:v>220.41900000000001</c:v>
                </c:pt>
                <c:pt idx="63">
                  <c:v>202.91900000000001</c:v>
                </c:pt>
                <c:pt idx="64">
                  <c:v>171.40299999999999</c:v>
                </c:pt>
                <c:pt idx="65">
                  <c:v>128.14500000000001</c:v>
                </c:pt>
                <c:pt idx="66">
                  <c:v>86.903000000000006</c:v>
                </c:pt>
                <c:pt idx="67">
                  <c:v>65.113</c:v>
                </c:pt>
                <c:pt idx="68">
                  <c:v>60.371000000000002</c:v>
                </c:pt>
                <c:pt idx="69">
                  <c:v>59.194000000000003</c:v>
                </c:pt>
                <c:pt idx="70">
                  <c:v>60.5</c:v>
                </c:pt>
                <c:pt idx="71">
                  <c:v>62.225999999999999</c:v>
                </c:pt>
                <c:pt idx="72">
                  <c:v>63.613</c:v>
                </c:pt>
                <c:pt idx="73">
                  <c:v>68.081000000000003</c:v>
                </c:pt>
                <c:pt idx="74">
                  <c:v>72.822999999999993</c:v>
                </c:pt>
                <c:pt idx="75">
                  <c:v>80.468000000000004</c:v>
                </c:pt>
                <c:pt idx="76">
                  <c:v>89.71</c:v>
                </c:pt>
                <c:pt idx="77">
                  <c:v>101.935</c:v>
                </c:pt>
                <c:pt idx="78">
                  <c:v>114.98399999999999</c:v>
                </c:pt>
                <c:pt idx="79">
                  <c:v>130.661</c:v>
                </c:pt>
                <c:pt idx="80">
                  <c:v>145</c:v>
                </c:pt>
                <c:pt idx="81">
                  <c:v>158.35499999999999</c:v>
                </c:pt>
                <c:pt idx="82">
                  <c:v>168.71</c:v>
                </c:pt>
                <c:pt idx="83">
                  <c:v>176.37100000000001</c:v>
                </c:pt>
                <c:pt idx="84">
                  <c:v>179.339</c:v>
                </c:pt>
                <c:pt idx="85">
                  <c:v>176.87100000000001</c:v>
                </c:pt>
                <c:pt idx="86">
                  <c:v>164.58099999999999</c:v>
                </c:pt>
                <c:pt idx="87">
                  <c:v>138.226</c:v>
                </c:pt>
                <c:pt idx="88">
                  <c:v>103.581</c:v>
                </c:pt>
                <c:pt idx="89">
                  <c:v>70.709999999999994</c:v>
                </c:pt>
                <c:pt idx="90">
                  <c:v>56.194000000000003</c:v>
                </c:pt>
                <c:pt idx="91">
                  <c:v>52.515999999999998</c:v>
                </c:pt>
                <c:pt idx="92">
                  <c:v>52.064999999999998</c:v>
                </c:pt>
                <c:pt idx="93">
                  <c:v>51.305999999999997</c:v>
                </c:pt>
                <c:pt idx="94">
                  <c:v>51.031999999999996</c:v>
                </c:pt>
                <c:pt idx="95">
                  <c:v>51.145000000000003</c:v>
                </c:pt>
                <c:pt idx="96">
                  <c:v>51.031999999999996</c:v>
                </c:pt>
                <c:pt idx="97">
                  <c:v>50.258000000000003</c:v>
                </c:pt>
                <c:pt idx="98">
                  <c:v>51.451999999999998</c:v>
                </c:pt>
                <c:pt idx="99">
                  <c:v>51.741999999999997</c:v>
                </c:pt>
                <c:pt idx="100">
                  <c:v>51.113</c:v>
                </c:pt>
                <c:pt idx="101">
                  <c:v>51.113</c:v>
                </c:pt>
                <c:pt idx="102">
                  <c:v>51.225999999999999</c:v>
                </c:pt>
                <c:pt idx="103">
                  <c:v>51.597000000000001</c:v>
                </c:pt>
                <c:pt idx="104">
                  <c:v>51.048000000000002</c:v>
                </c:pt>
                <c:pt idx="105">
                  <c:v>51.484000000000002</c:v>
                </c:pt>
                <c:pt idx="106">
                  <c:v>50.741999999999997</c:v>
                </c:pt>
                <c:pt idx="107">
                  <c:v>51.177</c:v>
                </c:pt>
                <c:pt idx="108">
                  <c:v>51.29</c:v>
                </c:pt>
                <c:pt idx="109">
                  <c:v>52.015999999999998</c:v>
                </c:pt>
                <c:pt idx="110">
                  <c:v>51.741999999999997</c:v>
                </c:pt>
                <c:pt idx="111">
                  <c:v>50.418999999999997</c:v>
                </c:pt>
                <c:pt idx="112">
                  <c:v>49.984000000000002</c:v>
                </c:pt>
                <c:pt idx="113">
                  <c:v>50.531999999999996</c:v>
                </c:pt>
                <c:pt idx="114">
                  <c:v>50.29</c:v>
                </c:pt>
                <c:pt idx="115">
                  <c:v>50.305999999999997</c:v>
                </c:pt>
                <c:pt idx="116">
                  <c:v>50.758000000000003</c:v>
                </c:pt>
                <c:pt idx="117">
                  <c:v>52.902999999999999</c:v>
                </c:pt>
                <c:pt idx="118">
                  <c:v>53.613</c:v>
                </c:pt>
                <c:pt idx="119">
                  <c:v>55.081000000000003</c:v>
                </c:pt>
                <c:pt idx="120">
                  <c:v>57.838999999999999</c:v>
                </c:pt>
                <c:pt idx="121">
                  <c:v>60.774000000000001</c:v>
                </c:pt>
                <c:pt idx="122">
                  <c:v>63.694000000000003</c:v>
                </c:pt>
                <c:pt idx="123">
                  <c:v>64.5</c:v>
                </c:pt>
                <c:pt idx="124">
                  <c:v>64.144999999999996</c:v>
                </c:pt>
                <c:pt idx="125">
                  <c:v>62.21</c:v>
                </c:pt>
                <c:pt idx="126">
                  <c:v>59.597000000000001</c:v>
                </c:pt>
                <c:pt idx="127">
                  <c:v>56.694000000000003</c:v>
                </c:pt>
                <c:pt idx="128">
                  <c:v>54.177</c:v>
                </c:pt>
                <c:pt idx="129">
                  <c:v>50.581000000000003</c:v>
                </c:pt>
                <c:pt idx="130">
                  <c:v>47.371000000000002</c:v>
                </c:pt>
                <c:pt idx="131">
                  <c:v>47.048000000000002</c:v>
                </c:pt>
                <c:pt idx="132">
                  <c:v>46</c:v>
                </c:pt>
                <c:pt idx="133">
                  <c:v>45.531999999999996</c:v>
                </c:pt>
                <c:pt idx="134">
                  <c:v>46.031999999999996</c:v>
                </c:pt>
                <c:pt idx="135">
                  <c:v>45.468000000000004</c:v>
                </c:pt>
                <c:pt idx="136">
                  <c:v>44.968000000000004</c:v>
                </c:pt>
                <c:pt idx="137">
                  <c:v>44.613</c:v>
                </c:pt>
                <c:pt idx="138">
                  <c:v>45.081000000000003</c:v>
                </c:pt>
                <c:pt idx="139">
                  <c:v>44.145000000000003</c:v>
                </c:pt>
                <c:pt idx="140">
                  <c:v>44.097000000000001</c:v>
                </c:pt>
                <c:pt idx="141">
                  <c:v>43.548000000000002</c:v>
                </c:pt>
                <c:pt idx="142">
                  <c:v>44.048000000000002</c:v>
                </c:pt>
                <c:pt idx="143">
                  <c:v>42.29</c:v>
                </c:pt>
                <c:pt idx="144">
                  <c:v>44.613</c:v>
                </c:pt>
                <c:pt idx="145">
                  <c:v>44.177</c:v>
                </c:pt>
                <c:pt idx="146">
                  <c:v>43.951999999999998</c:v>
                </c:pt>
                <c:pt idx="147">
                  <c:v>45.113</c:v>
                </c:pt>
                <c:pt idx="148">
                  <c:v>44.597000000000001</c:v>
                </c:pt>
                <c:pt idx="149">
                  <c:v>47.402999999999999</c:v>
                </c:pt>
                <c:pt idx="150">
                  <c:v>47.338999999999999</c:v>
                </c:pt>
                <c:pt idx="151">
                  <c:v>49.145000000000003</c:v>
                </c:pt>
                <c:pt idx="152">
                  <c:v>49.468000000000004</c:v>
                </c:pt>
                <c:pt idx="153">
                  <c:v>49.935000000000002</c:v>
                </c:pt>
                <c:pt idx="154">
                  <c:v>50.015999999999998</c:v>
                </c:pt>
                <c:pt idx="155">
                  <c:v>49.613</c:v>
                </c:pt>
                <c:pt idx="156">
                  <c:v>47.225999999999999</c:v>
                </c:pt>
                <c:pt idx="157">
                  <c:v>45.741999999999997</c:v>
                </c:pt>
                <c:pt idx="158">
                  <c:v>44.113</c:v>
                </c:pt>
                <c:pt idx="159">
                  <c:v>42.468000000000004</c:v>
                </c:pt>
                <c:pt idx="160">
                  <c:v>40.677</c:v>
                </c:pt>
                <c:pt idx="161">
                  <c:v>39.371000000000002</c:v>
                </c:pt>
                <c:pt idx="162">
                  <c:v>40.113</c:v>
                </c:pt>
                <c:pt idx="163">
                  <c:v>41.048000000000002</c:v>
                </c:pt>
                <c:pt idx="164">
                  <c:v>39.677</c:v>
                </c:pt>
                <c:pt idx="165">
                  <c:v>38.628999999999998</c:v>
                </c:pt>
                <c:pt idx="166">
                  <c:v>39.031999999999996</c:v>
                </c:pt>
                <c:pt idx="167">
                  <c:v>40.015999999999998</c:v>
                </c:pt>
                <c:pt idx="168">
                  <c:v>40.048000000000002</c:v>
                </c:pt>
                <c:pt idx="169">
                  <c:v>39.274000000000001</c:v>
                </c:pt>
                <c:pt idx="170">
                  <c:v>38.451999999999998</c:v>
                </c:pt>
                <c:pt idx="171">
                  <c:v>39.21</c:v>
                </c:pt>
                <c:pt idx="172">
                  <c:v>37.628999999999998</c:v>
                </c:pt>
                <c:pt idx="173">
                  <c:v>38.515999999999998</c:v>
                </c:pt>
                <c:pt idx="174">
                  <c:v>37.5</c:v>
                </c:pt>
                <c:pt idx="175">
                  <c:v>37.887</c:v>
                </c:pt>
                <c:pt idx="176">
                  <c:v>39.177</c:v>
                </c:pt>
                <c:pt idx="177">
                  <c:v>37.468000000000004</c:v>
                </c:pt>
                <c:pt idx="178">
                  <c:v>37.177</c:v>
                </c:pt>
                <c:pt idx="179">
                  <c:v>37.581000000000003</c:v>
                </c:pt>
                <c:pt idx="180">
                  <c:v>36.741999999999997</c:v>
                </c:pt>
                <c:pt idx="181">
                  <c:v>37.113</c:v>
                </c:pt>
                <c:pt idx="182">
                  <c:v>37</c:v>
                </c:pt>
                <c:pt idx="183">
                  <c:v>36.418999999999997</c:v>
                </c:pt>
                <c:pt idx="184">
                  <c:v>36.951999999999998</c:v>
                </c:pt>
                <c:pt idx="185">
                  <c:v>37.387</c:v>
                </c:pt>
                <c:pt idx="186">
                  <c:v>35.758000000000003</c:v>
                </c:pt>
                <c:pt idx="187">
                  <c:v>36.968000000000004</c:v>
                </c:pt>
                <c:pt idx="188">
                  <c:v>36.694000000000003</c:v>
                </c:pt>
                <c:pt idx="189">
                  <c:v>36.015999999999998</c:v>
                </c:pt>
                <c:pt idx="190">
                  <c:v>36.548000000000002</c:v>
                </c:pt>
                <c:pt idx="191">
                  <c:v>36.048000000000002</c:v>
                </c:pt>
                <c:pt idx="192">
                  <c:v>36.918999999999997</c:v>
                </c:pt>
                <c:pt idx="193">
                  <c:v>35.79</c:v>
                </c:pt>
                <c:pt idx="194">
                  <c:v>35.951999999999998</c:v>
                </c:pt>
                <c:pt idx="195">
                  <c:v>34.694000000000003</c:v>
                </c:pt>
                <c:pt idx="196">
                  <c:v>36.5</c:v>
                </c:pt>
                <c:pt idx="197">
                  <c:v>36.225999999999999</c:v>
                </c:pt>
                <c:pt idx="198">
                  <c:v>35.774000000000001</c:v>
                </c:pt>
                <c:pt idx="199">
                  <c:v>34.984000000000002</c:v>
                </c:pt>
                <c:pt idx="200">
                  <c:v>35.258000000000003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66.244825577391666</c:v>
                </c:pt>
                <c:pt idx="6">
                  <c:v>66.267933034424885</c:v>
                </c:pt>
                <c:pt idx="7">
                  <c:v>66.290389777991422</c:v>
                </c:pt>
                <c:pt idx="8">
                  <c:v>66.312091992409819</c:v>
                </c:pt>
                <c:pt idx="9">
                  <c:v>66.332923150652846</c:v>
                </c:pt>
                <c:pt idx="10">
                  <c:v>66.352752813074318</c:v>
                </c:pt>
                <c:pt idx="11">
                  <c:v>66.371435371358004</c:v>
                </c:pt>
                <c:pt idx="12">
                  <c:v>66.388808748903102</c:v>
                </c:pt>
                <c:pt idx="13">
                  <c:v>66.40469307307427</c:v>
                </c:pt>
                <c:pt idx="14">
                  <c:v>66.41888933986273</c:v>
                </c:pt>
                <c:pt idx="15">
                  <c:v>66.431178097787097</c:v>
                </c:pt>
                <c:pt idx="16">
                  <c:v>66.44131818578613</c:v>
                </c:pt>
                <c:pt idx="17">
                  <c:v>66.449045570342435</c:v>
                </c:pt>
                <c:pt idx="18">
                  <c:v>66.454072341923165</c:v>
                </c:pt>
                <c:pt idx="19">
                  <c:v>66.456085953492988</c:v>
                </c:pt>
                <c:pt idx="20">
                  <c:v>66.454748820859905</c:v>
                </c:pt>
                <c:pt idx="21">
                  <c:v>66.44969846785105</c:v>
                </c:pt>
                <c:pt idx="22">
                  <c:v>66.440548509818953</c:v>
                </c:pt>
                <c:pt idx="23">
                  <c:v>66.426890962688262</c:v>
                </c:pt>
                <c:pt idx="24">
                  <c:v>66.408300700844862</c:v>
                </c:pt>
                <c:pt idx="25">
                  <c:v>66.384343459315019</c:v>
                </c:pt>
                <c:pt idx="26">
                  <c:v>66.35458972579778</c:v>
                </c:pt>
                <c:pt idx="27">
                  <c:v>66.318638400873198</c:v>
                </c:pt>
                <c:pt idx="28">
                  <c:v>66.276156498469561</c:v>
                </c:pt>
                <c:pt idx="29">
                  <c:v>66.226944765139322</c:v>
                </c:pt>
                <c:pt idx="30">
                  <c:v>66.171044316875282</c:v>
                </c:pt>
                <c:pt idx="31">
                  <c:v>66.108906611876591</c:v>
                </c:pt>
                <c:pt idx="32">
                  <c:v>66.041658542564434</c:v>
                </c:pt>
                <c:pt idx="33">
                  <c:v>65.971506042911287</c:v>
                </c:pt>
                <c:pt idx="34">
                  <c:v>65.902332638854205</c:v>
                </c:pt>
                <c:pt idx="35">
                  <c:v>65.840562101460606</c:v>
                </c:pt>
                <c:pt idx="36">
                  <c:v>65.796363712430264</c:v>
                </c:pt>
                <c:pt idx="37">
                  <c:v>65.785279891334184</c:v>
                </c:pt>
                <c:pt idx="38">
                  <c:v>65.830342661776399</c:v>
                </c:pt>
                <c:pt idx="39">
                  <c:v>65.964710008012673</c:v>
                </c:pt>
                <c:pt idx="40">
                  <c:v>66.234787821558712</c:v>
                </c:pt>
                <c:pt idx="41">
                  <c:v>66.703701878886562</c:v>
                </c:pt>
                <c:pt idx="42">
                  <c:v>67.454845654945444</c:v>
                </c:pt>
                <c:pt idx="43">
                  <c:v>68.595060008325106</c:v>
                </c:pt>
                <c:pt idx="44">
                  <c:v>70.256816887140914</c:v>
                </c:pt>
                <c:pt idx="45">
                  <c:v>72.598610886601762</c:v>
                </c:pt>
                <c:pt idx="46">
                  <c:v>75.802651640673943</c:v>
                </c:pt>
                <c:pt idx="47">
                  <c:v>80.068946809175458</c:v>
                </c:pt>
                <c:pt idx="48">
                  <c:v>85.605020127930487</c:v>
                </c:pt>
                <c:pt idx="49">
                  <c:v>92.610860076703645</c:v>
                </c:pt>
                <c:pt idx="50">
                  <c:v>101.2592544451611</c:v>
                </c:pt>
                <c:pt idx="51">
                  <c:v>111.67240585275516</c:v>
                </c:pt>
                <c:pt idx="52">
                  <c:v>123.89655507205464</c:v>
                </c:pt>
                <c:pt idx="53">
                  <c:v>137.87704958381619</c:v>
                </c:pt>
                <c:pt idx="54">
                  <c:v>153.43622961452647</c:v>
                </c:pt>
                <c:pt idx="55">
                  <c:v>170.25347308467846</c:v>
                </c:pt>
                <c:pt idx="56">
                  <c:v>187.83506756959801</c:v>
                </c:pt>
                <c:pt idx="57">
                  <c:v>205.43413385330462</c:v>
                </c:pt>
                <c:pt idx="58">
                  <c:v>221.85049259203336</c:v>
                </c:pt>
                <c:pt idx="59">
                  <c:v>235.08480113721632</c:v>
                </c:pt>
                <c:pt idx="60">
                  <c:v>242.065357210435</c:v>
                </c:pt>
                <c:pt idx="61">
                  <c:v>239.04247635878679</c:v>
                </c:pt>
                <c:pt idx="62">
                  <c:v>223.20388641006878</c:v>
                </c:pt>
                <c:pt idx="63">
                  <c:v>195.01311691377251</c:v>
                </c:pt>
                <c:pt idx="64">
                  <c:v>159.37519043021308</c:v>
                </c:pt>
                <c:pt idx="65">
                  <c:v>123.96286705315691</c:v>
                </c:pt>
                <c:pt idx="66">
                  <c:v>95.492904062771473</c:v>
                </c:pt>
                <c:pt idx="67">
                  <c:v>76.846900840853678</c:v>
                </c:pt>
                <c:pt idx="68">
                  <c:v>67.030666374685808</c:v>
                </c:pt>
                <c:pt idx="69">
                  <c:v>63.223066600417255</c:v>
                </c:pt>
                <c:pt idx="70">
                  <c:v>62.817193417457503</c:v>
                </c:pt>
                <c:pt idx="71">
                  <c:v>64.271587784063613</c:v>
                </c:pt>
                <c:pt idx="72">
                  <c:v>66.98757522891195</c:v>
                </c:pt>
                <c:pt idx="73">
                  <c:v>70.8916341286087</c:v>
                </c:pt>
                <c:pt idx="74">
                  <c:v>76.116171269620395</c:v>
                </c:pt>
                <c:pt idx="75">
                  <c:v>82.833712062817838</c:v>
                </c:pt>
                <c:pt idx="76">
                  <c:v>91.177832414104628</c:v>
                </c:pt>
                <c:pt idx="77">
                  <c:v>101.19587066922719</c:v>
                </c:pt>
                <c:pt idx="78">
                  <c:v>112.81224871708847</c:v>
                </c:pt>
                <c:pt idx="79">
                  <c:v>125.80000230899343</c:v>
                </c:pt>
                <c:pt idx="80">
                  <c:v>139.76152380474002</c:v>
                </c:pt>
                <c:pt idx="81">
                  <c:v>154.10067736284134</c:v>
                </c:pt>
                <c:pt idx="82">
                  <c:v>167.89303199382869</c:v>
                </c:pt>
                <c:pt idx="83">
                  <c:v>179.43949070544926</c:v>
                </c:pt>
                <c:pt idx="84">
                  <c:v>185.47978414511087</c:v>
                </c:pt>
                <c:pt idx="85">
                  <c:v>181.16814407540909</c:v>
                </c:pt>
                <c:pt idx="86">
                  <c:v>162.86184801549851</c:v>
                </c:pt>
                <c:pt idx="87">
                  <c:v>132.91771234279005</c:v>
                </c:pt>
                <c:pt idx="88">
                  <c:v>100.55954633031445</c:v>
                </c:pt>
                <c:pt idx="89">
                  <c:v>75.558142367930543</c:v>
                </c:pt>
                <c:pt idx="90">
                  <c:v>61.412279315892718</c:v>
                </c:pt>
                <c:pt idx="91">
                  <c:v>55.455106509381572</c:v>
                </c:pt>
                <c:pt idx="92">
                  <c:v>53.510442101064243</c:v>
                </c:pt>
                <c:pt idx="93">
                  <c:v>52.92911343330141</c:v>
                </c:pt>
                <c:pt idx="94">
                  <c:v>52.678261015038132</c:v>
                </c:pt>
                <c:pt idx="95">
                  <c:v>52.485939782532725</c:v>
                </c:pt>
                <c:pt idx="96">
                  <c:v>52.301901984525152</c:v>
                </c:pt>
                <c:pt idx="97">
                  <c:v>52.119462857762777</c:v>
                </c:pt>
                <c:pt idx="98">
                  <c:v>51.937927652924422</c:v>
                </c:pt>
                <c:pt idx="99">
                  <c:v>51.757192023230218</c:v>
                </c:pt>
                <c:pt idx="100">
                  <c:v>51.577197244674679</c:v>
                </c:pt>
                <c:pt idx="101">
                  <c:v>51.397891850721763</c:v>
                </c:pt>
                <c:pt idx="102">
                  <c:v>51.219232551926872</c:v>
                </c:pt>
                <c:pt idx="103">
                  <c:v>51.041192501753869</c:v>
                </c:pt>
                <c:pt idx="104">
                  <c:v>50.863782888903181</c:v>
                </c:pt>
                <c:pt idx="105">
                  <c:v>50.687105099214286</c:v>
                </c:pt>
                <c:pt idx="106">
                  <c:v>50.511468714803833</c:v>
                </c:pt>
                <c:pt idx="107">
                  <c:v>50.337641311442617</c:v>
                </c:pt>
                <c:pt idx="108">
                  <c:v>50.167341888080863</c:v>
                </c:pt>
                <c:pt idx="109">
                  <c:v>50.004146077877991</c:v>
                </c:pt>
                <c:pt idx="110">
                  <c:v>49.855017530067485</c:v>
                </c:pt>
                <c:pt idx="111">
                  <c:v>49.732670623735586</c:v>
                </c:pt>
                <c:pt idx="112">
                  <c:v>49.658832764568636</c:v>
                </c:pt>
                <c:pt idx="113">
                  <c:v>49.668128453031755</c:v>
                </c:pt>
                <c:pt idx="114">
                  <c:v>49.811709634627221</c:v>
                </c:pt>
                <c:pt idx="115">
                  <c:v>50.158979315992276</c:v>
                </c:pt>
                <c:pt idx="116">
                  <c:v>50.795046585272253</c:v>
                </c:pt>
                <c:pt idx="117">
                  <c:v>51.811285208599088</c:v>
                </c:pt>
                <c:pt idx="118">
                  <c:v>53.286717761761516</c:v>
                </c:pt>
                <c:pt idx="119">
                  <c:v>55.258295207134722</c:v>
                </c:pt>
                <c:pt idx="120">
                  <c:v>57.677370068712847</c:v>
                </c:pt>
                <c:pt idx="121">
                  <c:v>60.350288485499163</c:v>
                </c:pt>
                <c:pt idx="122">
                  <c:v>62.87619670173963</c:v>
                </c:pt>
                <c:pt idx="123">
                  <c:v>64.639360551027366</c:v>
                </c:pt>
                <c:pt idx="124">
                  <c:v>64.955025256697752</c:v>
                </c:pt>
                <c:pt idx="125">
                  <c:v>63.403990657957387</c:v>
                </c:pt>
                <c:pt idx="126">
                  <c:v>60.178600323079571</c:v>
                </c:pt>
                <c:pt idx="127">
                  <c:v>56.111626259573825</c:v>
                </c:pt>
                <c:pt idx="128">
                  <c:v>52.26188535063077</c:v>
                </c:pt>
                <c:pt idx="129">
                  <c:v>49.360868904154657</c:v>
                </c:pt>
                <c:pt idx="130">
                  <c:v>47.562475965214936</c:v>
                </c:pt>
                <c:pt idx="131">
                  <c:v>46.604286285349517</c:v>
                </c:pt>
                <c:pt idx="132">
                  <c:v>46.12206373943426</c:v>
                </c:pt>
                <c:pt idx="133">
                  <c:v>45.849127318677795</c:v>
                </c:pt>
                <c:pt idx="134">
                  <c:v>45.648987618473662</c:v>
                </c:pt>
                <c:pt idx="135">
                  <c:v>45.46898898896017</c:v>
                </c:pt>
                <c:pt idx="136">
                  <c:v>45.293324180437651</c:v>
                </c:pt>
                <c:pt idx="137">
                  <c:v>45.118270832977124</c:v>
                </c:pt>
                <c:pt idx="138">
                  <c:v>44.943260525794742</c:v>
                </c:pt>
                <c:pt idx="139">
                  <c:v>44.768631010102631</c:v>
                </c:pt>
                <c:pt idx="140">
                  <c:v>44.595554699541296</c:v>
                </c:pt>
                <c:pt idx="141">
                  <c:v>44.426871845284722</c:v>
                </c:pt>
                <c:pt idx="142">
                  <c:v>44.268804775199641</c:v>
                </c:pt>
                <c:pt idx="143">
                  <c:v>44.133820085000501</c:v>
                </c:pt>
                <c:pt idx="144">
                  <c:v>44.044686060753214</c:v>
                </c:pt>
                <c:pt idx="145">
                  <c:v>44.039015791007294</c:v>
                </c:pt>
                <c:pt idx="146">
                  <c:v>44.172214274917216</c:v>
                </c:pt>
                <c:pt idx="147">
                  <c:v>44.514939306769058</c:v>
                </c:pt>
                <c:pt idx="148">
                  <c:v>45.139574799787127</c:v>
                </c:pt>
                <c:pt idx="149">
                  <c:v>46.090214351154039</c:v>
                </c:pt>
                <c:pt idx="150">
                  <c:v>47.335296266943189</c:v>
                </c:pt>
                <c:pt idx="151">
                  <c:v>48.715933398516221</c:v>
                </c:pt>
                <c:pt idx="152">
                  <c:v>49.926011251042823</c:v>
                </c:pt>
                <c:pt idx="153">
                  <c:v>50.573532541241789</c:v>
                </c:pt>
                <c:pt idx="154">
                  <c:v>50.339807984796792</c:v>
                </c:pt>
                <c:pt idx="155">
                  <c:v>49.165538189874582</c:v>
                </c:pt>
                <c:pt idx="156">
                  <c:v>47.3242216073834</c:v>
                </c:pt>
                <c:pt idx="157">
                  <c:v>45.297907242529234</c:v>
                </c:pt>
                <c:pt idx="158">
                  <c:v>43.532094338840793</c:v>
                </c:pt>
                <c:pt idx="159">
                  <c:v>42.250324977999178</c:v>
                </c:pt>
                <c:pt idx="160">
                  <c:v>41.43878813243554</c:v>
                </c:pt>
                <c:pt idx="161">
                  <c:v>40.956387147773476</c:v>
                </c:pt>
                <c:pt idx="162">
                  <c:v>40.653443998439769</c:v>
                </c:pt>
                <c:pt idx="163">
                  <c:v>40.429145042317799</c:v>
                </c:pt>
                <c:pt idx="164">
                  <c:v>40.232984733178526</c:v>
                </c:pt>
                <c:pt idx="165">
                  <c:v>40.04512781454855</c:v>
                </c:pt>
                <c:pt idx="166">
                  <c:v>39.859326821943483</c:v>
                </c:pt>
                <c:pt idx="167">
                  <c:v>39.673995886704134</c:v>
                </c:pt>
                <c:pt idx="168">
                  <c:v>39.488822800032416</c:v>
                </c:pt>
                <c:pt idx="169">
                  <c:v>39.303775262805999</c:v>
                </c:pt>
                <c:pt idx="170">
                  <c:v>39.118868962296048</c:v>
                </c:pt>
                <c:pt idx="171">
                  <c:v>38.934123815902197</c:v>
                </c:pt>
                <c:pt idx="172">
                  <c:v>38.74955728678227</c:v>
                </c:pt>
                <c:pt idx="173">
                  <c:v>38.565183649604627</c:v>
                </c:pt>
                <c:pt idx="174">
                  <c:v>38.381014072508599</c:v>
                </c:pt>
                <c:pt idx="175">
                  <c:v>38.197056819797751</c:v>
                </c:pt>
                <c:pt idx="176">
                  <c:v>38.013317489315284</c:v>
                </c:pt>
                <c:pt idx="177">
                  <c:v>37.829799267340199</c:v>
                </c:pt>
                <c:pt idx="178">
                  <c:v>37.646503191323475</c:v>
                </c:pt>
                <c:pt idx="179">
                  <c:v>37.463428412665991</c:v>
                </c:pt>
                <c:pt idx="180">
                  <c:v>37.280572453213651</c:v>
                </c:pt>
                <c:pt idx="181">
                  <c:v>37.097931450542902</c:v>
                </c:pt>
                <c:pt idx="182">
                  <c:v>36.915500388398954</c:v>
                </c:pt>
                <c:pt idx="183">
                  <c:v>36.733273309798427</c:v>
                </c:pt>
                <c:pt idx="184">
                  <c:v>36.551243511296164</c:v>
                </c:pt>
                <c:pt idx="185">
                  <c:v>36.369403717738891</c:v>
                </c:pt>
                <c:pt idx="186">
                  <c:v>36.187746237490813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66.24482557738888</c:v>
                </c:pt>
                <c:pt idx="6">
                  <c:v>66.267933034416671</c:v>
                </c:pt>
                <c:pt idx="7">
                  <c:v>66.290389777967647</c:v>
                </c:pt>
                <c:pt idx="8">
                  <c:v>66.312091992342346</c:v>
                </c:pt>
                <c:pt idx="9">
                  <c:v>66.332923150464794</c:v>
                </c:pt>
                <c:pt idx="10">
                  <c:v>66.352752812559899</c:v>
                </c:pt>
                <c:pt idx="11">
                  <c:v>66.371435369976666</c:v>
                </c:pt>
                <c:pt idx="12">
                  <c:v>66.388808745262068</c:v>
                </c:pt>
                <c:pt idx="13">
                  <c:v>66.404693063653411</c:v>
                </c:pt>
                <c:pt idx="14">
                  <c:v>66.418889315935289</c:v>
                </c:pt>
                <c:pt idx="15">
                  <c:v>66.431178038132771</c:v>
                </c:pt>
                <c:pt idx="16">
                  <c:v>66.441318039794595</c:v>
                </c:pt>
                <c:pt idx="17">
                  <c:v>66.449045219628275</c:v>
                </c:pt>
                <c:pt idx="18">
                  <c:v>66.454071514897777</c:v>
                </c:pt>
                <c:pt idx="19">
                  <c:v>66.456084039129877</c:v>
                </c:pt>
                <c:pt idx="20">
                  <c:v>66.454744471055577</c:v>
                </c:pt>
                <c:pt idx="21">
                  <c:v>66.449688765989933</c:v>
                </c:pt>
                <c:pt idx="22">
                  <c:v>66.440527268557005</c:v>
                </c:pt>
                <c:pt idx="23">
                  <c:v>66.426845312191858</c:v>
                </c:pt>
                <c:pt idx="24">
                  <c:v>66.408204395448635</c:v>
                </c:pt>
                <c:pt idx="25">
                  <c:v>66.384144026936482</c:v>
                </c:pt>
                <c:pt idx="26">
                  <c:v>66.354184328691957</c:v>
                </c:pt>
                <c:pt idx="27">
                  <c:v>66.31782948092139</c:v>
                </c:pt>
                <c:pt idx="28">
                  <c:v>66.27457207823835</c:v>
                </c:pt>
                <c:pt idx="29">
                  <c:v>66.223898447820261</c:v>
                </c:pt>
                <c:pt idx="30">
                  <c:v>66.165294952569667</c:v>
                </c:pt>
                <c:pt idx="31">
                  <c:v>66.098255267028193</c:v>
                </c:pt>
                <c:pt idx="32">
                  <c:v>66.022288570633222</c:v>
                </c:pt>
                <c:pt idx="33">
                  <c:v>65.93692855281607</c:v>
                </c:pt>
                <c:pt idx="34">
                  <c:v>65.841743069146474</c:v>
                </c:pt>
                <c:pt idx="35">
                  <c:v>65.736344229888601</c:v>
                </c:pt>
                <c:pt idx="36">
                  <c:v>65.620398645524929</c:v>
                </c:pt>
                <c:pt idx="37">
                  <c:v>65.493637502393668</c:v>
                </c:pt>
                <c:pt idx="38">
                  <c:v>65.355866100471246</c:v>
                </c:pt>
                <c:pt idx="39">
                  <c:v>65.206972459530093</c:v>
                </c:pt>
                <c:pt idx="40">
                  <c:v>65.046934594030134</c:v>
                </c:pt>
                <c:pt idx="41">
                  <c:v>64.875826074761392</c:v>
                </c:pt>
                <c:pt idx="42">
                  <c:v>64.693819538451535</c:v>
                </c:pt>
                <c:pt idx="43">
                  <c:v>64.501187875180023</c:v>
                </c:pt>
                <c:pt idx="44">
                  <c:v>64.298302914981591</c:v>
                </c:pt>
                <c:pt idx="45">
                  <c:v>64.085631544514669</c:v>
                </c:pt>
                <c:pt idx="46">
                  <c:v>63.863729304995438</c:v>
                </c:pt>
                <c:pt idx="47">
                  <c:v>63.633231645097716</c:v>
                </c:pt>
                <c:pt idx="48">
                  <c:v>63.394843117861811</c:v>
                </c:pt>
                <c:pt idx="49">
                  <c:v>63.149324909852709</c:v>
                </c:pt>
                <c:pt idx="50">
                  <c:v>62.897481166224381</c:v>
                </c:pt>
                <c:pt idx="51">
                  <c:v>62.640144621553929</c:v>
                </c:pt>
                <c:pt idx="52">
                  <c:v>62.378162060650858</c:v>
                </c:pt>
                <c:pt idx="53">
                  <c:v>62.112380116337832</c:v>
                </c:pt>
                <c:pt idx="54">
                  <c:v>61.8436318655409</c:v>
                </c:pt>
                <c:pt idx="55">
                  <c:v>61.572724616287239</c:v>
                </c:pt>
                <c:pt idx="56">
                  <c:v>61.300429193270503</c:v>
                </c:pt>
                <c:pt idx="57">
                  <c:v>61.027470936046839</c:v>
                </c:pt>
                <c:pt idx="58">
                  <c:v>60.754522529036606</c:v>
                </c:pt>
                <c:pt idx="59">
                  <c:v>60.482198692820958</c:v>
                </c:pt>
                <c:pt idx="60">
                  <c:v>60.211052686874446</c:v>
                </c:pt>
                <c:pt idx="61">
                  <c:v>59.941574508373797</c:v>
                </c:pt>
                <c:pt idx="62">
                  <c:v>59.674190621929753</c:v>
                </c:pt>
                <c:pt idx="63">
                  <c:v>59.409265021349817</c:v>
                </c:pt>
                <c:pt idx="64">
                  <c:v>59.147101405969877</c:v>
                </c:pt>
                <c:pt idx="65">
                  <c:v>58.887946248904235</c:v>
                </c:pt>
                <c:pt idx="66">
                  <c:v>58.63199254041907</c:v>
                </c:pt>
                <c:pt idx="67">
                  <c:v>58.379384003957782</c:v>
                </c:pt>
                <c:pt idx="68">
                  <c:v>58.130219602587552</c:v>
                </c:pt>
                <c:pt idx="69">
                  <c:v>57.884558177454586</c:v>
                </c:pt>
                <c:pt idx="70">
                  <c:v>57.642423085227755</c:v>
                </c:pt>
                <c:pt idx="71">
                  <c:v>57.403806726861333</c:v>
                </c:pt>
                <c:pt idx="72">
                  <c:v>57.16867488411097</c:v>
                </c:pt>
                <c:pt idx="73">
                  <c:v>56.936970802257065</c:v>
                </c:pt>
                <c:pt idx="74">
                  <c:v>56.708618976923745</c:v>
                </c:pt>
                <c:pt idx="75">
                  <c:v>56.483528619497093</c:v>
                </c:pt>
                <c:pt idx="76">
                  <c:v>56.261596789417304</c:v>
                </c:pt>
                <c:pt idx="77">
                  <c:v>56.042711192673622</c:v>
                </c:pt>
                <c:pt idx="78">
                  <c:v>55.82675265439498</c:v>
                </c:pt>
                <c:pt idx="79">
                  <c:v>55.613597279787761</c:v>
                </c:pt>
                <c:pt idx="80">
                  <c:v>55.403118322136606</c:v>
                </c:pt>
                <c:pt idx="81">
                  <c:v>55.195187779464696</c:v>
                </c:pt>
                <c:pt idx="82">
                  <c:v>54.989677743043593</c:v>
                </c:pt>
                <c:pt idx="83">
                  <c:v>54.786461521518945</c:v>
                </c:pt>
                <c:pt idx="84">
                  <c:v>54.585414564214403</c:v>
                </c:pt>
                <c:pt idx="85">
                  <c:v>54.386415206396634</c:v>
                </c:pt>
                <c:pt idx="86">
                  <c:v>54.189345258099443</c:v>
                </c:pt>
                <c:pt idx="87">
                  <c:v>53.994090456653836</c:v>
                </c:pt>
                <c:pt idx="88">
                  <c:v>53.800540801463804</c:v>
                </c:pt>
                <c:pt idx="89">
                  <c:v>53.608590787891664</c:v>
                </c:pt>
                <c:pt idx="90">
                  <c:v>53.418139555435772</c:v>
                </c:pt>
                <c:pt idx="91">
                  <c:v>53.229090963745847</c:v>
                </c:pt>
                <c:pt idx="92">
                  <c:v>53.041353608459481</c:v>
                </c:pt>
                <c:pt idx="93">
                  <c:v>52.854840787379814</c:v>
                </c:pt>
                <c:pt idx="94">
                  <c:v>52.669470426161752</c:v>
                </c:pt>
                <c:pt idx="95">
                  <c:v>52.48516497143806</c:v>
                </c:pt>
                <c:pt idx="96">
                  <c:v>52.301851258198695</c:v>
                </c:pt>
                <c:pt idx="97">
                  <c:v>52.119460357234438</c:v>
                </c:pt>
                <c:pt idx="98">
                  <c:v>51.937927407562881</c:v>
                </c:pt>
                <c:pt idx="99">
                  <c:v>51.757191437965609</c:v>
                </c:pt>
                <c:pt idx="100">
                  <c:v>51.577195181072227</c:v>
                </c:pt>
                <c:pt idx="101">
                  <c:v>51.397884882819781</c:v>
                </c:pt>
                <c:pt idx="102">
                  <c:v>51.219210109590215</c:v>
                </c:pt>
                <c:pt idx="103">
                  <c:v>51.041123554871561</c:v>
                </c:pt>
                <c:pt idx="104">
                  <c:v>50.86358084689752</c:v>
                </c:pt>
                <c:pt idx="105">
                  <c:v>50.6865403583841</c:v>
                </c:pt>
                <c:pt idx="106">
                  <c:v>50.509963019197109</c:v>
                </c:pt>
                <c:pt idx="107">
                  <c:v>50.333812132543763</c:v>
                </c:pt>
                <c:pt idx="108">
                  <c:v>50.158053195080896</c:v>
                </c:pt>
                <c:pt idx="109">
                  <c:v>49.98265372116618</c:v>
                </c:pt>
                <c:pt idx="110">
                  <c:v>49.807583071345029</c:v>
                </c:pt>
                <c:pt idx="111">
                  <c:v>49.632812285060083</c:v>
                </c:pt>
                <c:pt idx="112">
                  <c:v>49.458313917490806</c:v>
                </c:pt>
                <c:pt idx="113">
                  <c:v>49.284061880376505</c:v>
                </c:pt>
                <c:pt idx="114">
                  <c:v>49.110031286644052</c:v>
                </c:pt>
                <c:pt idx="115">
                  <c:v>48.936198298654432</c:v>
                </c:pt>
                <c:pt idx="116">
                  <c:v>48.762539979896189</c:v>
                </c:pt>
                <c:pt idx="117">
                  <c:v>48.589034149992955</c:v>
                </c:pt>
                <c:pt idx="118">
                  <c:v>48.415659242955265</c:v>
                </c:pt>
                <c:pt idx="119">
                  <c:v>48.242394168696009</c:v>
                </c:pt>
                <c:pt idx="120">
                  <c:v>48.069218177946446</c:v>
                </c:pt>
                <c:pt idx="121">
                  <c:v>47.896110730856158</c:v>
                </c:pt>
                <c:pt idx="122">
                  <c:v>47.723051369739089</c:v>
                </c:pt>
                <c:pt idx="123">
                  <c:v>47.550019596639231</c:v>
                </c:pt>
                <c:pt idx="124">
                  <c:v>47.376994756635476</c:v>
                </c:pt>
                <c:pt idx="125">
                  <c:v>47.203955928084589</c:v>
                </c:pt>
                <c:pt idx="126">
                  <c:v>47.030881821314111</c:v>
                </c:pt>
                <c:pt idx="127">
                  <c:v>46.857750687617774</c:v>
                </c:pt>
                <c:pt idx="128">
                  <c:v>46.684540240770296</c:v>
                </c:pt>
                <c:pt idx="129">
                  <c:v>46.511227593654155</c:v>
                </c:pt>
                <c:pt idx="130">
                  <c:v>46.337789212966065</c:v>
                </c:pt>
                <c:pt idx="131">
                  <c:v>46.164200895323447</c:v>
                </c:pt>
                <c:pt idx="132">
                  <c:v>45.990437768398252</c:v>
                </c:pt>
                <c:pt idx="133">
                  <c:v>45.816474320933956</c:v>
                </c:pt>
                <c:pt idx="134">
                  <c:v>45.642284465614786</c:v>
                </c:pt>
                <c:pt idx="135">
                  <c:v>45.46784163871051</c:v>
                </c:pt>
                <c:pt idx="136">
                  <c:v>45.293118940168675</c:v>
                </c:pt>
                <c:pt idx="137">
                  <c:v>45.118089317319999</c:v>
                </c:pt>
                <c:pt idx="138">
                  <c:v>44.942725794555408</c:v>
                </c:pt>
                <c:pt idx="139">
                  <c:v>44.767001750185273</c:v>
                </c:pt>
                <c:pt idx="140">
                  <c:v>44.590891240178735</c:v>
                </c:pt>
                <c:pt idx="141">
                  <c:v>44.414369366597072</c:v>
                </c:pt>
                <c:pt idx="142">
                  <c:v>44.237412686306982</c:v>
                </c:pt>
                <c:pt idx="143">
                  <c:v>44.059999653045466</c:v>
                </c:pt>
                <c:pt idx="144">
                  <c:v>43.882111083212436</c:v>
                </c:pt>
                <c:pt idx="145">
                  <c:v>43.703730633034681</c:v>
                </c:pt>
                <c:pt idx="146">
                  <c:v>43.524845272164761</c:v>
                </c:pt>
                <c:pt idx="147">
                  <c:v>43.345445736571847</c:v>
                </c:pt>
                <c:pt idx="148">
                  <c:v>43.165526941988659</c:v>
                </c:pt>
                <c:pt idx="149">
                  <c:v>42.985088338436491</c:v>
                </c:pt>
                <c:pt idx="150">
                  <c:v>42.804134186664434</c:v>
                </c:pt>
                <c:pt idx="151">
                  <c:v>42.622673738858367</c:v>
                </c:pt>
                <c:pt idx="152">
                  <c:v>42.440721308756537</c:v>
                </c:pt>
                <c:pt idx="153">
                  <c:v>42.258296220303293</c:v>
                </c:pt>
                <c:pt idx="154">
                  <c:v>42.075422629007775</c:v>
                </c:pt>
                <c:pt idx="155">
                  <c:v>41.892129215960075</c:v>
                </c:pt>
                <c:pt idx="156">
                  <c:v>41.708448760605833</c:v>
                </c:pt>
                <c:pt idx="157">
                  <c:v>41.524417604438852</c:v>
                </c:pt>
                <c:pt idx="158">
                  <c:v>41.340075023268916</c:v>
                </c:pt>
                <c:pt idx="159">
                  <c:v>41.155462530225591</c:v>
                </c:pt>
                <c:pt idx="160">
                  <c:v>40.970623134814083</c:v>
                </c:pt>
                <c:pt idx="161">
                  <c:v>40.78560058492107</c:v>
                </c:pt>
                <c:pt idx="162">
                  <c:v>40.600438618595064</c:v>
                </c:pt>
                <c:pt idx="163">
                  <c:v>40.41518025077059</c:v>
                </c:pt>
                <c:pt idx="164">
                  <c:v>40.229867117076992</c:v>
                </c:pt>
                <c:pt idx="165">
                  <c:v>40.044538892786534</c:v>
                </c:pt>
                <c:pt idx="166">
                  <c:v>39.859232800192416</c:v>
                </c:pt>
                <c:pt idx="167">
                  <c:v>39.673983212663899</c:v>
                </c:pt>
                <c:pt idx="168">
                  <c:v>39.488821358679274</c:v>
                </c:pt>
                <c:pt idx="169">
                  <c:v>39.303775124607128</c:v>
                </c:pt>
                <c:pt idx="170">
                  <c:v>39.118868951130658</c:v>
                </c:pt>
                <c:pt idx="171">
                  <c:v>38.934123815142442</c:v>
                </c:pt>
                <c:pt idx="172">
                  <c:v>38.749557286738749</c:v>
                </c:pt>
                <c:pt idx="173">
                  <c:v>38.565183649602531</c:v>
                </c:pt>
                <c:pt idx="174">
                  <c:v>38.381014072508513</c:v>
                </c:pt>
                <c:pt idx="175">
                  <c:v>38.197056819797751</c:v>
                </c:pt>
                <c:pt idx="176">
                  <c:v>38.013317489315284</c:v>
                </c:pt>
                <c:pt idx="177">
                  <c:v>37.829799267340199</c:v>
                </c:pt>
                <c:pt idx="178">
                  <c:v>37.646503191323475</c:v>
                </c:pt>
                <c:pt idx="179">
                  <c:v>37.463428412665991</c:v>
                </c:pt>
                <c:pt idx="180">
                  <c:v>37.280572453213651</c:v>
                </c:pt>
                <c:pt idx="181">
                  <c:v>37.097931450542902</c:v>
                </c:pt>
                <c:pt idx="182">
                  <c:v>36.915500388398954</c:v>
                </c:pt>
                <c:pt idx="183">
                  <c:v>36.733273309798427</c:v>
                </c:pt>
                <c:pt idx="184">
                  <c:v>36.551243511296164</c:v>
                </c:pt>
                <c:pt idx="185">
                  <c:v>36.369403717738891</c:v>
                </c:pt>
                <c:pt idx="186">
                  <c:v>36.187746237490813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75</c:v>
                </c:pt>
                <c:pt idx="1">
                  <c:v>73.524000000000001</c:v>
                </c:pt>
                <c:pt idx="2">
                  <c:v>72.905000000000001</c:v>
                </c:pt>
                <c:pt idx="3">
                  <c:v>73.094999999999999</c:v>
                </c:pt>
                <c:pt idx="4">
                  <c:v>72.286000000000001</c:v>
                </c:pt>
                <c:pt idx="5">
                  <c:v>72.397000000000006</c:v>
                </c:pt>
                <c:pt idx="6">
                  <c:v>71.143000000000001</c:v>
                </c:pt>
                <c:pt idx="7">
                  <c:v>71.507999999999996</c:v>
                </c:pt>
                <c:pt idx="8">
                  <c:v>70.475999999999999</c:v>
                </c:pt>
                <c:pt idx="9">
                  <c:v>71.73</c:v>
                </c:pt>
                <c:pt idx="10">
                  <c:v>70.619</c:v>
                </c:pt>
                <c:pt idx="11">
                  <c:v>69.650999999999996</c:v>
                </c:pt>
                <c:pt idx="12">
                  <c:v>69.713999999999999</c:v>
                </c:pt>
                <c:pt idx="13">
                  <c:v>70.667000000000002</c:v>
                </c:pt>
                <c:pt idx="14">
                  <c:v>69.221999999999994</c:v>
                </c:pt>
                <c:pt idx="15">
                  <c:v>69.444000000000003</c:v>
                </c:pt>
                <c:pt idx="16">
                  <c:v>68.412999999999997</c:v>
                </c:pt>
                <c:pt idx="17">
                  <c:v>69.254000000000005</c:v>
                </c:pt>
                <c:pt idx="18">
                  <c:v>67.667000000000002</c:v>
                </c:pt>
                <c:pt idx="19">
                  <c:v>68.094999999999999</c:v>
                </c:pt>
                <c:pt idx="20">
                  <c:v>68.078999999999994</c:v>
                </c:pt>
                <c:pt idx="21">
                  <c:v>68.683000000000007</c:v>
                </c:pt>
                <c:pt idx="22">
                  <c:v>68.888999999999996</c:v>
                </c:pt>
                <c:pt idx="23">
                  <c:v>68.302000000000007</c:v>
                </c:pt>
                <c:pt idx="24">
                  <c:v>67.667000000000002</c:v>
                </c:pt>
                <c:pt idx="25">
                  <c:v>67.444000000000003</c:v>
                </c:pt>
                <c:pt idx="26">
                  <c:v>68.159000000000006</c:v>
                </c:pt>
                <c:pt idx="27">
                  <c:v>68.412999999999997</c:v>
                </c:pt>
                <c:pt idx="28">
                  <c:v>68.302000000000007</c:v>
                </c:pt>
                <c:pt idx="29">
                  <c:v>67.667000000000002</c:v>
                </c:pt>
                <c:pt idx="30">
                  <c:v>67.683000000000007</c:v>
                </c:pt>
                <c:pt idx="31">
                  <c:v>68.683000000000007</c:v>
                </c:pt>
                <c:pt idx="32">
                  <c:v>68.697999999999993</c:v>
                </c:pt>
                <c:pt idx="33">
                  <c:v>68.667000000000002</c:v>
                </c:pt>
                <c:pt idx="34">
                  <c:v>70.031999999999996</c:v>
                </c:pt>
                <c:pt idx="35">
                  <c:v>68.492000000000004</c:v>
                </c:pt>
                <c:pt idx="36">
                  <c:v>70</c:v>
                </c:pt>
                <c:pt idx="37">
                  <c:v>68.381</c:v>
                </c:pt>
                <c:pt idx="38">
                  <c:v>69.856999999999999</c:v>
                </c:pt>
                <c:pt idx="39">
                  <c:v>69.078999999999994</c:v>
                </c:pt>
                <c:pt idx="40">
                  <c:v>69.778000000000006</c:v>
                </c:pt>
                <c:pt idx="41">
                  <c:v>69.492000000000004</c:v>
                </c:pt>
                <c:pt idx="42">
                  <c:v>70.302000000000007</c:v>
                </c:pt>
                <c:pt idx="43">
                  <c:v>70.063000000000002</c:v>
                </c:pt>
                <c:pt idx="44">
                  <c:v>71.905000000000001</c:v>
                </c:pt>
                <c:pt idx="45">
                  <c:v>73.332999999999998</c:v>
                </c:pt>
                <c:pt idx="46">
                  <c:v>74.555999999999997</c:v>
                </c:pt>
                <c:pt idx="47">
                  <c:v>77.221999999999994</c:v>
                </c:pt>
                <c:pt idx="48">
                  <c:v>80.459999999999994</c:v>
                </c:pt>
                <c:pt idx="49">
                  <c:v>85.078999999999994</c:v>
                </c:pt>
                <c:pt idx="50">
                  <c:v>91.524000000000001</c:v>
                </c:pt>
                <c:pt idx="51">
                  <c:v>103.095</c:v>
                </c:pt>
                <c:pt idx="52">
                  <c:v>117.524</c:v>
                </c:pt>
                <c:pt idx="53">
                  <c:v>135.429</c:v>
                </c:pt>
                <c:pt idx="54">
                  <c:v>155.857</c:v>
                </c:pt>
                <c:pt idx="55">
                  <c:v>175.01599999999999</c:v>
                </c:pt>
                <c:pt idx="56">
                  <c:v>192.905</c:v>
                </c:pt>
                <c:pt idx="57">
                  <c:v>207.762</c:v>
                </c:pt>
                <c:pt idx="58">
                  <c:v>218.22200000000001</c:v>
                </c:pt>
                <c:pt idx="59">
                  <c:v>224.82499999999999</c:v>
                </c:pt>
                <c:pt idx="60">
                  <c:v>227.381</c:v>
                </c:pt>
                <c:pt idx="61">
                  <c:v>227.31700000000001</c:v>
                </c:pt>
                <c:pt idx="62">
                  <c:v>221.143</c:v>
                </c:pt>
                <c:pt idx="63">
                  <c:v>206.50800000000001</c:v>
                </c:pt>
                <c:pt idx="64">
                  <c:v>179.06299999999999</c:v>
                </c:pt>
                <c:pt idx="65">
                  <c:v>138.79400000000001</c:v>
                </c:pt>
                <c:pt idx="66">
                  <c:v>95.73</c:v>
                </c:pt>
                <c:pt idx="67">
                  <c:v>67.968000000000004</c:v>
                </c:pt>
                <c:pt idx="68">
                  <c:v>61.063000000000002</c:v>
                </c:pt>
                <c:pt idx="69">
                  <c:v>60.872999999999998</c:v>
                </c:pt>
                <c:pt idx="70">
                  <c:v>61.46</c:v>
                </c:pt>
                <c:pt idx="71">
                  <c:v>62.27</c:v>
                </c:pt>
                <c:pt idx="72">
                  <c:v>65.364999999999995</c:v>
                </c:pt>
                <c:pt idx="73">
                  <c:v>68.936999999999998</c:v>
                </c:pt>
                <c:pt idx="74">
                  <c:v>73.364999999999995</c:v>
                </c:pt>
                <c:pt idx="75">
                  <c:v>79.555999999999997</c:v>
                </c:pt>
                <c:pt idx="76">
                  <c:v>88.635000000000005</c:v>
                </c:pt>
                <c:pt idx="77">
                  <c:v>100.07899999999999</c:v>
                </c:pt>
                <c:pt idx="78">
                  <c:v>111.794</c:v>
                </c:pt>
                <c:pt idx="79">
                  <c:v>127.476</c:v>
                </c:pt>
                <c:pt idx="80">
                  <c:v>142.55600000000001</c:v>
                </c:pt>
                <c:pt idx="81">
                  <c:v>155.44399999999999</c:v>
                </c:pt>
                <c:pt idx="82">
                  <c:v>165.79400000000001</c:v>
                </c:pt>
                <c:pt idx="83">
                  <c:v>173.82499999999999</c:v>
                </c:pt>
                <c:pt idx="84">
                  <c:v>176.952</c:v>
                </c:pt>
                <c:pt idx="85">
                  <c:v>175.07900000000001</c:v>
                </c:pt>
                <c:pt idx="86">
                  <c:v>165.381</c:v>
                </c:pt>
                <c:pt idx="87">
                  <c:v>143.286</c:v>
                </c:pt>
                <c:pt idx="88">
                  <c:v>110.84099999999999</c:v>
                </c:pt>
                <c:pt idx="89">
                  <c:v>76.778000000000006</c:v>
                </c:pt>
                <c:pt idx="90">
                  <c:v>58.206000000000003</c:v>
                </c:pt>
                <c:pt idx="91">
                  <c:v>53.286000000000001</c:v>
                </c:pt>
                <c:pt idx="92">
                  <c:v>53.348999999999997</c:v>
                </c:pt>
                <c:pt idx="93">
                  <c:v>52.667000000000002</c:v>
                </c:pt>
                <c:pt idx="94">
                  <c:v>51.856999999999999</c:v>
                </c:pt>
                <c:pt idx="95">
                  <c:v>52.19</c:v>
                </c:pt>
                <c:pt idx="96">
                  <c:v>51.667000000000002</c:v>
                </c:pt>
                <c:pt idx="97">
                  <c:v>51.951999999999998</c:v>
                </c:pt>
                <c:pt idx="98">
                  <c:v>50.475999999999999</c:v>
                </c:pt>
                <c:pt idx="99">
                  <c:v>52.206000000000003</c:v>
                </c:pt>
                <c:pt idx="100">
                  <c:v>51.015999999999998</c:v>
                </c:pt>
                <c:pt idx="101">
                  <c:v>50.841000000000001</c:v>
                </c:pt>
                <c:pt idx="102">
                  <c:v>51.555999999999997</c:v>
                </c:pt>
                <c:pt idx="103">
                  <c:v>52</c:v>
                </c:pt>
                <c:pt idx="104">
                  <c:v>51.905000000000001</c:v>
                </c:pt>
                <c:pt idx="105">
                  <c:v>50.936999999999998</c:v>
                </c:pt>
                <c:pt idx="106">
                  <c:v>50.396999999999998</c:v>
                </c:pt>
                <c:pt idx="107">
                  <c:v>50.603000000000002</c:v>
                </c:pt>
                <c:pt idx="108">
                  <c:v>51.079000000000001</c:v>
                </c:pt>
                <c:pt idx="109">
                  <c:v>50.475999999999999</c:v>
                </c:pt>
                <c:pt idx="110">
                  <c:v>50.619</c:v>
                </c:pt>
                <c:pt idx="111">
                  <c:v>49.777999999999999</c:v>
                </c:pt>
                <c:pt idx="112">
                  <c:v>50.444000000000003</c:v>
                </c:pt>
                <c:pt idx="113">
                  <c:v>50.031999999999996</c:v>
                </c:pt>
                <c:pt idx="114">
                  <c:v>49.238</c:v>
                </c:pt>
                <c:pt idx="115">
                  <c:v>50.079000000000001</c:v>
                </c:pt>
                <c:pt idx="116">
                  <c:v>50.348999999999997</c:v>
                </c:pt>
                <c:pt idx="117">
                  <c:v>50.634999999999998</c:v>
                </c:pt>
                <c:pt idx="118">
                  <c:v>52.603000000000002</c:v>
                </c:pt>
                <c:pt idx="119">
                  <c:v>53.872999999999998</c:v>
                </c:pt>
                <c:pt idx="120">
                  <c:v>57.094999999999999</c:v>
                </c:pt>
                <c:pt idx="121">
                  <c:v>59.951999999999998</c:v>
                </c:pt>
                <c:pt idx="122">
                  <c:v>62.491999999999997</c:v>
                </c:pt>
                <c:pt idx="123">
                  <c:v>64.73</c:v>
                </c:pt>
                <c:pt idx="124">
                  <c:v>65.316999999999993</c:v>
                </c:pt>
                <c:pt idx="125">
                  <c:v>64.238</c:v>
                </c:pt>
                <c:pt idx="126">
                  <c:v>62.841000000000001</c:v>
                </c:pt>
                <c:pt idx="127">
                  <c:v>59.286000000000001</c:v>
                </c:pt>
                <c:pt idx="128">
                  <c:v>55.222000000000001</c:v>
                </c:pt>
                <c:pt idx="129">
                  <c:v>51.19</c:v>
                </c:pt>
                <c:pt idx="130">
                  <c:v>48.825000000000003</c:v>
                </c:pt>
                <c:pt idx="131">
                  <c:v>46.777999999999999</c:v>
                </c:pt>
                <c:pt idx="132">
                  <c:v>45.524000000000001</c:v>
                </c:pt>
                <c:pt idx="133">
                  <c:v>44.587000000000003</c:v>
                </c:pt>
                <c:pt idx="134">
                  <c:v>45.302</c:v>
                </c:pt>
                <c:pt idx="135">
                  <c:v>43.81</c:v>
                </c:pt>
                <c:pt idx="136">
                  <c:v>44.777999999999999</c:v>
                </c:pt>
                <c:pt idx="137">
                  <c:v>43.555999999999997</c:v>
                </c:pt>
                <c:pt idx="138">
                  <c:v>44.475999999999999</c:v>
                </c:pt>
                <c:pt idx="139">
                  <c:v>44.713999999999999</c:v>
                </c:pt>
                <c:pt idx="140">
                  <c:v>44.127000000000002</c:v>
                </c:pt>
                <c:pt idx="141">
                  <c:v>43.889000000000003</c:v>
                </c:pt>
                <c:pt idx="142">
                  <c:v>43.348999999999997</c:v>
                </c:pt>
                <c:pt idx="143">
                  <c:v>44.015999999999998</c:v>
                </c:pt>
                <c:pt idx="144">
                  <c:v>43.524000000000001</c:v>
                </c:pt>
                <c:pt idx="145">
                  <c:v>45.015999999999998</c:v>
                </c:pt>
                <c:pt idx="146">
                  <c:v>44.222000000000001</c:v>
                </c:pt>
                <c:pt idx="147">
                  <c:v>44.079000000000001</c:v>
                </c:pt>
                <c:pt idx="148">
                  <c:v>45.048000000000002</c:v>
                </c:pt>
                <c:pt idx="149">
                  <c:v>46.127000000000002</c:v>
                </c:pt>
                <c:pt idx="150">
                  <c:v>47.667000000000002</c:v>
                </c:pt>
                <c:pt idx="151">
                  <c:v>48.063000000000002</c:v>
                </c:pt>
                <c:pt idx="152">
                  <c:v>50.524000000000001</c:v>
                </c:pt>
                <c:pt idx="153">
                  <c:v>50.713999999999999</c:v>
                </c:pt>
                <c:pt idx="154">
                  <c:v>51.603000000000002</c:v>
                </c:pt>
                <c:pt idx="155">
                  <c:v>51</c:v>
                </c:pt>
                <c:pt idx="156">
                  <c:v>50.713999999999999</c:v>
                </c:pt>
                <c:pt idx="157">
                  <c:v>49.063000000000002</c:v>
                </c:pt>
                <c:pt idx="158">
                  <c:v>47.238</c:v>
                </c:pt>
                <c:pt idx="159">
                  <c:v>44.555999999999997</c:v>
                </c:pt>
                <c:pt idx="160">
                  <c:v>43.81</c:v>
                </c:pt>
                <c:pt idx="161">
                  <c:v>42.841000000000001</c:v>
                </c:pt>
                <c:pt idx="162">
                  <c:v>41.063000000000002</c:v>
                </c:pt>
                <c:pt idx="163">
                  <c:v>41.889000000000003</c:v>
                </c:pt>
                <c:pt idx="164">
                  <c:v>40.683</c:v>
                </c:pt>
                <c:pt idx="165">
                  <c:v>41.555999999999997</c:v>
                </c:pt>
                <c:pt idx="166">
                  <c:v>39.746000000000002</c:v>
                </c:pt>
                <c:pt idx="167">
                  <c:v>41.746000000000002</c:v>
                </c:pt>
                <c:pt idx="168">
                  <c:v>41.746000000000002</c:v>
                </c:pt>
                <c:pt idx="169">
                  <c:v>40.079000000000001</c:v>
                </c:pt>
                <c:pt idx="170">
                  <c:v>41</c:v>
                </c:pt>
                <c:pt idx="171">
                  <c:v>39.206000000000003</c:v>
                </c:pt>
                <c:pt idx="172">
                  <c:v>39.793999999999997</c:v>
                </c:pt>
                <c:pt idx="173">
                  <c:v>39.793999999999997</c:v>
                </c:pt>
                <c:pt idx="174">
                  <c:v>38.951999999999998</c:v>
                </c:pt>
                <c:pt idx="175">
                  <c:v>39.825000000000003</c:v>
                </c:pt>
                <c:pt idx="176">
                  <c:v>40.491999999999997</c:v>
                </c:pt>
                <c:pt idx="177">
                  <c:v>40.063000000000002</c:v>
                </c:pt>
                <c:pt idx="178">
                  <c:v>39.651000000000003</c:v>
                </c:pt>
                <c:pt idx="179">
                  <c:v>39.302</c:v>
                </c:pt>
                <c:pt idx="180">
                  <c:v>40.396999999999998</c:v>
                </c:pt>
                <c:pt idx="181">
                  <c:v>39.698</c:v>
                </c:pt>
                <c:pt idx="182">
                  <c:v>39.841000000000001</c:v>
                </c:pt>
                <c:pt idx="183">
                  <c:v>39.332999999999998</c:v>
                </c:pt>
                <c:pt idx="184">
                  <c:v>39.286000000000001</c:v>
                </c:pt>
                <c:pt idx="185">
                  <c:v>38.905000000000001</c:v>
                </c:pt>
                <c:pt idx="186">
                  <c:v>39.396999999999998</c:v>
                </c:pt>
                <c:pt idx="187">
                  <c:v>38.746000000000002</c:v>
                </c:pt>
                <c:pt idx="188">
                  <c:v>39.651000000000003</c:v>
                </c:pt>
                <c:pt idx="189">
                  <c:v>39.396999999999998</c:v>
                </c:pt>
                <c:pt idx="190">
                  <c:v>38.984000000000002</c:v>
                </c:pt>
                <c:pt idx="191">
                  <c:v>38.412999999999997</c:v>
                </c:pt>
                <c:pt idx="192">
                  <c:v>38.110999999999997</c:v>
                </c:pt>
                <c:pt idx="193">
                  <c:v>38.381</c:v>
                </c:pt>
                <c:pt idx="194">
                  <c:v>38.048000000000002</c:v>
                </c:pt>
                <c:pt idx="195">
                  <c:v>38.746000000000002</c:v>
                </c:pt>
                <c:pt idx="196">
                  <c:v>38.143000000000001</c:v>
                </c:pt>
                <c:pt idx="197">
                  <c:v>37.81</c:v>
                </c:pt>
                <c:pt idx="198">
                  <c:v>38</c:v>
                </c:pt>
                <c:pt idx="199">
                  <c:v>37.651000000000003</c:v>
                </c:pt>
                <c:pt idx="200">
                  <c:v>37.905000000000001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69.824352481204002</c:v>
                </c:pt>
                <c:pt idx="6">
                  <c:v>69.790650653794884</c:v>
                </c:pt>
                <c:pt idx="7">
                  <c:v>69.755982959085117</c:v>
                </c:pt>
                <c:pt idx="8">
                  <c:v>69.720229174772356</c:v>
                </c:pt>
                <c:pt idx="9">
                  <c:v>69.683256321791546</c:v>
                </c:pt>
                <c:pt idx="10">
                  <c:v>69.644917623869546</c:v>
                </c:pt>
                <c:pt idx="11">
                  <c:v>69.605051442821306</c:v>
                </c:pt>
                <c:pt idx="12">
                  <c:v>69.563480204187059</c:v>
                </c:pt>
                <c:pt idx="13">
                  <c:v>69.520009332090751</c:v>
                </c:pt>
                <c:pt idx="14">
                  <c:v>69.474426217325814</c:v>
                </c:pt>
                <c:pt idx="15">
                  <c:v>69.426499248930114</c:v>
                </c:pt>
                <c:pt idx="16">
                  <c:v>69.375976947421762</c:v>
                </c:pt>
                <c:pt idx="17">
                  <c:v>69.322587248472885</c:v>
                </c:pt>
                <c:pt idx="18">
                  <c:v>69.266037001112281</c:v>
                </c:pt>
                <c:pt idx="19">
                  <c:v>69.206011768395044</c:v>
                </c:pt>
                <c:pt idx="20">
                  <c:v>69.142176057930641</c:v>
                </c:pt>
                <c:pt idx="21">
                  <c:v>69.074174177371162</c:v>
                </c:pt>
                <c:pt idx="22">
                  <c:v>69.001632027853503</c:v>
                </c:pt>
                <c:pt idx="23">
                  <c:v>68.924160353119419</c:v>
                </c:pt>
                <c:pt idx="24">
                  <c:v>68.841360312705262</c:v>
                </c:pt>
                <c:pt idx="25">
                  <c:v>68.752832835715495</c:v>
                </c:pt>
                <c:pt idx="26">
                  <c:v>68.658194172874232</c:v>
                </c:pt>
                <c:pt idx="27">
                  <c:v>68.55710158978151</c:v>
                </c:pt>
                <c:pt idx="28">
                  <c:v>68.449295486707683</c:v>
                </c:pt>
                <c:pt idx="29">
                  <c:v>68.334667700021299</c:v>
                </c:pt>
                <c:pt idx="30">
                  <c:v>68.213370676886441</c:v>
                </c:pt>
                <c:pt idx="31">
                  <c:v>68.085988922107276</c:v>
                </c:pt>
                <c:pt idx="32">
                  <c:v>67.953802744973203</c:v>
                </c:pt>
                <c:pt idx="33">
                  <c:v>67.819184700132553</c:v>
                </c:pt>
                <c:pt idx="34">
                  <c:v>67.686180449558265</c:v>
                </c:pt>
                <c:pt idx="35">
                  <c:v>67.561336417287706</c:v>
                </c:pt>
                <c:pt idx="36">
                  <c:v>67.454843727934261</c:v>
                </c:pt>
                <c:pt idx="37">
                  <c:v>67.382067294639938</c:v>
                </c:pt>
                <c:pt idx="38">
                  <c:v>67.365514982746149</c:v>
                </c:pt>
                <c:pt idx="39">
                  <c:v>67.437268035319164</c:v>
                </c:pt>
                <c:pt idx="40">
                  <c:v>67.641833997700559</c:v>
                </c:pt>
                <c:pt idx="41">
                  <c:v>68.039292547893481</c:v>
                </c:pt>
                <c:pt idx="42">
                  <c:v>68.708482264479187</c:v>
                </c:pt>
                <c:pt idx="43">
                  <c:v>69.749828413286977</c:v>
                </c:pt>
                <c:pt idx="44">
                  <c:v>71.287253341662321</c:v>
                </c:pt>
                <c:pt idx="45">
                  <c:v>73.46846756522325</c:v>
                </c:pt>
                <c:pt idx="46">
                  <c:v>76.462846618567482</c:v>
                </c:pt>
                <c:pt idx="47">
                  <c:v>80.456098322458132</c:v>
                </c:pt>
                <c:pt idx="48">
                  <c:v>85.641059295709255</c:v>
                </c:pt>
                <c:pt idx="49">
                  <c:v>92.204260422740774</c:v>
                </c:pt>
                <c:pt idx="50">
                  <c:v>100.3083792013494</c:v>
                </c:pt>
                <c:pt idx="51">
                  <c:v>110.07133024648913</c:v>
                </c:pt>
                <c:pt idx="52">
                  <c:v>121.54346808055959</c:v>
                </c:pt>
                <c:pt idx="53">
                  <c:v>134.68505224507282</c:v>
                </c:pt>
                <c:pt idx="54">
                  <c:v>149.34639014617326</c:v>
                </c:pt>
                <c:pt idx="55">
                  <c:v>165.25163570444028</c:v>
                </c:pt>
                <c:pt idx="56">
                  <c:v>181.97993563780432</c:v>
                </c:pt>
                <c:pt idx="57">
                  <c:v>198.91606685067663</c:v>
                </c:pt>
                <c:pt idx="58">
                  <c:v>215.10547847724564</c:v>
                </c:pt>
                <c:pt idx="59">
                  <c:v>228.94447193433007</c:v>
                </c:pt>
                <c:pt idx="60">
                  <c:v>237.79916914286667</c:v>
                </c:pt>
                <c:pt idx="61">
                  <c:v>238.04451156090491</c:v>
                </c:pt>
                <c:pt idx="62">
                  <c:v>226.25522597778539</c:v>
                </c:pt>
                <c:pt idx="63">
                  <c:v>201.56124515465223</c:v>
                </c:pt>
                <c:pt idx="64">
                  <c:v>167.55964989151036</c:v>
                </c:pt>
                <c:pt idx="65">
                  <c:v>131.57349933800066</c:v>
                </c:pt>
                <c:pt idx="66">
                  <c:v>101.11319156594975</c:v>
                </c:pt>
                <c:pt idx="67">
                  <c:v>80.270236197925357</c:v>
                </c:pt>
                <c:pt idx="68">
                  <c:v>68.83886001155102</c:v>
                </c:pt>
                <c:pt idx="69">
                  <c:v>64.131408232928109</c:v>
                </c:pt>
                <c:pt idx="70">
                  <c:v>63.30719584352574</c:v>
                </c:pt>
                <c:pt idx="71">
                  <c:v>64.55838284007848</c:v>
                </c:pt>
                <c:pt idx="72">
                  <c:v>67.122393407753108</c:v>
                </c:pt>
                <c:pt idx="73">
                  <c:v>70.851506542559633</c:v>
                </c:pt>
                <c:pt idx="74">
                  <c:v>75.84839680382251</c:v>
                </c:pt>
                <c:pt idx="75">
                  <c:v>82.273154299101364</c:v>
                </c:pt>
                <c:pt idx="76">
                  <c:v>90.255522294599018</c:v>
                </c:pt>
                <c:pt idx="77">
                  <c:v>99.84715942363141</c:v>
                </c:pt>
                <c:pt idx="78">
                  <c:v>110.98654873478159</c:v>
                </c:pt>
                <c:pt idx="79">
                  <c:v>123.47168539920141</c:v>
                </c:pt>
                <c:pt idx="80">
                  <c:v>136.94084787394141</c:v>
                </c:pt>
                <c:pt idx="81">
                  <c:v>150.84625387160492</c:v>
                </c:pt>
                <c:pt idx="82">
                  <c:v>164.34316632354268</c:v>
                </c:pt>
                <c:pt idx="83">
                  <c:v>175.91603333059231</c:v>
                </c:pt>
                <c:pt idx="84">
                  <c:v>182.69829798004145</c:v>
                </c:pt>
                <c:pt idx="85">
                  <c:v>180.32217914164977</c:v>
                </c:pt>
                <c:pt idx="86">
                  <c:v>165.03885534674748</c:v>
                </c:pt>
                <c:pt idx="87">
                  <c:v>137.91993136448252</c:v>
                </c:pt>
                <c:pt idx="88">
                  <c:v>106.54264502018664</c:v>
                </c:pt>
                <c:pt idx="89">
                  <c:v>80.388988227508378</c:v>
                </c:pt>
                <c:pt idx="90">
                  <c:v>64.237358164757126</c:v>
                </c:pt>
                <c:pt idx="91">
                  <c:v>56.733064982280375</c:v>
                </c:pt>
                <c:pt idx="92">
                  <c:v>54.033963937891329</c:v>
                </c:pt>
                <c:pt idx="93">
                  <c:v>53.196609636755682</c:v>
                </c:pt>
                <c:pt idx="94">
                  <c:v>52.878860523403524</c:v>
                </c:pt>
                <c:pt idx="95">
                  <c:v>52.667745155023312</c:v>
                </c:pt>
                <c:pt idx="96">
                  <c:v>52.473451578875</c:v>
                </c:pt>
                <c:pt idx="97">
                  <c:v>52.281824616343151</c:v>
                </c:pt>
                <c:pt idx="98">
                  <c:v>52.091183790786637</c:v>
                </c:pt>
                <c:pt idx="99">
                  <c:v>51.901333487654838</c:v>
                </c:pt>
                <c:pt idx="100">
                  <c:v>51.712211003768623</c:v>
                </c:pt>
                <c:pt idx="101">
                  <c:v>51.523767160747127</c:v>
                </c:pt>
                <c:pt idx="102">
                  <c:v>51.335960663081295</c:v>
                </c:pt>
                <c:pt idx="103">
                  <c:v>51.148763858699425</c:v>
                </c:pt>
                <c:pt idx="104">
                  <c:v>50.962178779344136</c:v>
                </c:pt>
                <c:pt idx="105">
                  <c:v>50.77627633554431</c:v>
                </c:pt>
                <c:pt idx="106">
                  <c:v>50.59128606195555</c:v>
                </c:pt>
                <c:pt idx="107">
                  <c:v>50.40778884281147</c:v>
                </c:pt>
                <c:pt idx="108">
                  <c:v>50.227104187010475</c:v>
                </c:pt>
                <c:pt idx="109">
                  <c:v>50.052015552865832</c:v>
                </c:pt>
                <c:pt idx="110">
                  <c:v>49.888028996617884</c:v>
                </c:pt>
                <c:pt idx="111">
                  <c:v>49.74537868132397</c:v>
                </c:pt>
                <c:pt idx="112">
                  <c:v>49.64191836540477</c:v>
                </c:pt>
                <c:pt idx="113">
                  <c:v>49.60679377305604</c:v>
                </c:pt>
                <c:pt idx="114">
                  <c:v>49.684314405658235</c:v>
                </c:pt>
                <c:pt idx="115">
                  <c:v>49.936748890247635</c:v>
                </c:pt>
                <c:pt idx="116">
                  <c:v>50.444016039472146</c:v>
                </c:pt>
                <c:pt idx="117">
                  <c:v>51.297755550775477</c:v>
                </c:pt>
                <c:pt idx="118">
                  <c:v>52.587347669480089</c:v>
                </c:pt>
                <c:pt idx="119">
                  <c:v>54.375932719260618</c:v>
                </c:pt>
                <c:pt idx="120">
                  <c:v>56.664323841638378</c:v>
                </c:pt>
                <c:pt idx="121">
                  <c:v>59.339786296003808</c:v>
                </c:pt>
                <c:pt idx="122">
                  <c:v>62.111900809188626</c:v>
                </c:pt>
                <c:pt idx="123">
                  <c:v>64.465607592389034</c:v>
                </c:pt>
                <c:pt idx="124">
                  <c:v>65.711990595398817</c:v>
                </c:pt>
                <c:pt idx="125">
                  <c:v>65.224487083906013</c:v>
                </c:pt>
                <c:pt idx="126">
                  <c:v>62.813691747248363</c:v>
                </c:pt>
                <c:pt idx="127">
                  <c:v>58.974158337865504</c:v>
                </c:pt>
                <c:pt idx="128">
                  <c:v>54.717741555168459</c:v>
                </c:pt>
                <c:pt idx="129">
                  <c:v>51.046884202032558</c:v>
                </c:pt>
                <c:pt idx="130">
                  <c:v>48.481545399593593</c:v>
                </c:pt>
                <c:pt idx="131">
                  <c:v>46.982489907929711</c:v>
                </c:pt>
                <c:pt idx="132">
                  <c:v>46.209771231344121</c:v>
                </c:pt>
                <c:pt idx="133">
                  <c:v>45.814991511644962</c:v>
                </c:pt>
                <c:pt idx="134">
                  <c:v>45.575453887921284</c:v>
                </c:pt>
                <c:pt idx="135">
                  <c:v>45.387424664927664</c:v>
                </c:pt>
                <c:pt idx="136">
                  <c:v>45.213822519599695</c:v>
                </c:pt>
                <c:pt idx="137">
                  <c:v>45.044274522700675</c:v>
                </c:pt>
                <c:pt idx="138">
                  <c:v>44.876581859199149</c:v>
                </c:pt>
                <c:pt idx="139">
                  <c:v>44.710624719795454</c:v>
                </c:pt>
                <c:pt idx="140">
                  <c:v>44.547030404662777</c:v>
                </c:pt>
                <c:pt idx="141">
                  <c:v>44.387396242182078</c:v>
                </c:pt>
                <c:pt idx="142">
                  <c:v>44.23533659391704</c:v>
                </c:pt>
                <c:pt idx="143">
                  <c:v>44.098499628304012</c:v>
                </c:pt>
                <c:pt idx="144">
                  <c:v>43.991860632354502</c:v>
                </c:pt>
                <c:pt idx="145">
                  <c:v>43.942295862525292</c:v>
                </c:pt>
                <c:pt idx="146">
                  <c:v>43.993571498470985</c:v>
                </c:pt>
                <c:pt idx="147">
                  <c:v>44.209365351329637</c:v>
                </c:pt>
                <c:pt idx="148">
                  <c:v>44.669990487983938</c:v>
                </c:pt>
                <c:pt idx="149">
                  <c:v>45.456810603410332</c:v>
                </c:pt>
                <c:pt idx="150">
                  <c:v>46.618463779792279</c:v>
                </c:pt>
                <c:pt idx="151">
                  <c:v>48.11821266051934</c:v>
                </c:pt>
                <c:pt idx="152">
                  <c:v>49.776883259637891</c:v>
                </c:pt>
                <c:pt idx="153">
                  <c:v>51.250631003516816</c:v>
                </c:pt>
                <c:pt idx="154">
                  <c:v>52.097239768252486</c:v>
                </c:pt>
                <c:pt idx="155">
                  <c:v>51.9500913620166</c:v>
                </c:pt>
                <c:pt idx="156">
                  <c:v>50.725547751081464</c:v>
                </c:pt>
                <c:pt idx="157">
                  <c:v>48.713056539523372</c:v>
                </c:pt>
                <c:pt idx="158">
                  <c:v>46.44943168298019</c:v>
                </c:pt>
                <c:pt idx="159">
                  <c:v>44.450483331737921</c:v>
                </c:pt>
                <c:pt idx="160">
                  <c:v>42.994226526335119</c:v>
                </c:pt>
                <c:pt idx="161">
                  <c:v>42.087082945945809</c:v>
                </c:pt>
                <c:pt idx="162">
                  <c:v>41.577797477899708</c:v>
                </c:pt>
                <c:pt idx="163">
                  <c:v>41.293220926264141</c:v>
                </c:pt>
                <c:pt idx="164">
                  <c:v>41.110967970151165</c:v>
                </c:pt>
                <c:pt idx="165">
                  <c:v>40.966932627140203</c:v>
                </c:pt>
                <c:pt idx="166">
                  <c:v>40.834711033358431</c:v>
                </c:pt>
                <c:pt idx="167">
                  <c:v>40.70547987601406</c:v>
                </c:pt>
                <c:pt idx="168">
                  <c:v>40.576763779551705</c:v>
                </c:pt>
                <c:pt idx="169">
                  <c:v>40.447923767942918</c:v>
                </c:pt>
                <c:pt idx="170">
                  <c:v>40.318759601956366</c:v>
                </c:pt>
                <c:pt idx="171">
                  <c:v>40.189165153256667</c:v>
                </c:pt>
                <c:pt idx="172">
                  <c:v>40.059059547154291</c:v>
                </c:pt>
                <c:pt idx="173">
                  <c:v>39.928375724940707</c:v>
                </c:pt>
                <c:pt idx="174">
                  <c:v>39.797058545096256</c:v>
                </c:pt>
                <c:pt idx="175">
                  <c:v>39.665064050520073</c:v>
                </c:pt>
                <c:pt idx="176">
                  <c:v>39.532358744533248</c:v>
                </c:pt>
                <c:pt idx="177">
                  <c:v>39.398918776260572</c:v>
                </c:pt>
                <c:pt idx="178">
                  <c:v>39.264729059359055</c:v>
                </c:pt>
                <c:pt idx="179">
                  <c:v>39.129782356159666</c:v>
                </c:pt>
                <c:pt idx="180">
                  <c:v>38.994078355417933</c:v>
                </c:pt>
                <c:pt idx="181">
                  <c:v>38.857622766892007</c:v>
                </c:pt>
                <c:pt idx="182">
                  <c:v>38.720426451049406</c:v>
                </c:pt>
                <c:pt idx="183">
                  <c:v>38.582504597614822</c:v>
                </c:pt>
                <c:pt idx="184">
                  <c:v>38.44387596255541</c:v>
                </c:pt>
                <c:pt idx="185">
                  <c:v>38.30456216952966</c:v>
                </c:pt>
                <c:pt idx="186">
                  <c:v>38.16458707883136</c:v>
                </c:pt>
                <c:pt idx="187">
                  <c:v>38.023976224429234</c:v>
                </c:pt>
                <c:pt idx="188">
                  <c:v>37.882756317798105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69.824352481198815</c:v>
                </c:pt>
                <c:pt idx="6">
                  <c:v>69.790650653780006</c:v>
                </c:pt>
                <c:pt idx="7">
                  <c:v>69.755982959043209</c:v>
                </c:pt>
                <c:pt idx="8">
                  <c:v>69.720229174656453</c:v>
                </c:pt>
                <c:pt idx="9">
                  <c:v>69.683256321476662</c:v>
                </c:pt>
                <c:pt idx="10">
                  <c:v>69.644917623029372</c:v>
                </c:pt>
                <c:pt idx="11">
                  <c:v>69.605051440619491</c:v>
                </c:pt>
                <c:pt idx="12">
                  <c:v>69.563480198519855</c:v>
                </c:pt>
                <c:pt idx="13">
                  <c:v>69.520009317764277</c:v>
                </c:pt>
                <c:pt idx="14">
                  <c:v>69.474426181755149</c:v>
                </c:pt>
                <c:pt idx="15">
                  <c:v>69.426499162188733</c:v>
                </c:pt>
                <c:pt idx="16">
                  <c:v>69.375976739671017</c:v>
                </c:pt>
                <c:pt idx="17">
                  <c:v>69.322586759774751</c:v>
                </c:pt>
                <c:pt idx="18">
                  <c:v>69.266035872042977</c:v>
                </c:pt>
                <c:pt idx="19">
                  <c:v>69.206009206375995</c:v>
                </c:pt>
                <c:pt idx="20">
                  <c:v>69.142170348064269</c:v>
                </c:pt>
                <c:pt idx="21">
                  <c:v>69.074161679058975</c:v>
                </c:pt>
                <c:pt idx="22">
                  <c:v>69.001605158412829</c:v>
                </c:pt>
                <c:pt idx="23">
                  <c:v>68.924103618556018</c:v>
                </c:pt>
                <c:pt idx="24">
                  <c:v>68.84124265546923</c:v>
                </c:pt>
                <c:pt idx="25">
                  <c:v>68.752593189044617</c:v>
                </c:pt>
                <c:pt idx="26">
                  <c:v>68.657714764084602</c:v>
                </c:pt>
                <c:pt idx="27">
                  <c:v>68.55615965156413</c:v>
                </c:pt>
                <c:pt idx="28">
                  <c:v>68.447477793111119</c:v>
                </c:pt>
                <c:pt idx="29">
                  <c:v>68.3312226084483</c:v>
                </c:pt>
                <c:pt idx="30">
                  <c:v>68.20695765537198</c:v>
                </c:pt>
                <c:pt idx="31">
                  <c:v>68.074264094735383</c:v>
                </c:pt>
                <c:pt idx="32">
                  <c:v>67.932748869439891</c:v>
                </c:pt>
                <c:pt idx="33">
                  <c:v>67.782053457911317</c:v>
                </c:pt>
                <c:pt idx="34">
                  <c:v>67.621863011046287</c:v>
                </c:pt>
                <c:pt idx="35">
                  <c:v>67.451915630078858</c:v>
                </c:pt>
                <c:pt idx="36">
                  <c:v>67.27201149494276</c:v>
                </c:pt>
                <c:pt idx="37">
                  <c:v>67.08202151277095</c:v>
                </c:pt>
                <c:pt idx="38">
                  <c:v>66.881895128752532</c:v>
                </c:pt>
                <c:pt idx="39">
                  <c:v>66.671666931069353</c:v>
                </c:pt>
                <c:pt idx="40">
                  <c:v>66.451461691803971</c:v>
                </c:pt>
                <c:pt idx="41">
                  <c:v>66.2214975190535</c:v>
                </c:pt>
                <c:pt idx="42">
                  <c:v>65.982086852751877</c:v>
                </c:pt>
                <c:pt idx="43">
                  <c:v>65.733635116514449</c:v>
                </c:pt>
                <c:pt idx="44">
                  <c:v>65.47663693647749</c:v>
                </c:pt>
                <c:pt idx="45">
                  <c:v>65.211669949727764</c:v>
                </c:pt>
                <c:pt idx="46">
                  <c:v>64.93938634184758</c:v>
                </c:pt>
                <c:pt idx="47">
                  <c:v>64.660502366624229</c:v>
                </c:pt>
                <c:pt idx="48">
                  <c:v>64.375786202220368</c:v>
                </c:pt>
                <c:pt idx="49">
                  <c:v>64.086044579040063</c:v>
                </c:pt>
                <c:pt idx="50">
                  <c:v>63.792108668875755</c:v>
                </c:pt>
                <c:pt idx="51">
                  <c:v>63.494819748863726</c:v>
                </c:pt>
                <c:pt idx="52">
                  <c:v>63.195015146341753</c:v>
                </c:pt>
                <c:pt idx="53">
                  <c:v>62.893514933781887</c:v>
                </c:pt>
                <c:pt idx="54">
                  <c:v>62.591109780974492</c:v>
                </c:pt>
                <c:pt idx="55">
                  <c:v>62.288550290851084</c:v>
                </c:pt>
                <c:pt idx="56">
                  <c:v>61.986538053106685</c:v>
                </c:pt>
                <c:pt idx="57">
                  <c:v>61.685718553674327</c:v>
                </c:pt>
                <c:pt idx="58">
                  <c:v>61.386675985104667</c:v>
                </c:pt>
                <c:pt idx="59">
                  <c:v>61.089929918818122</c:v>
                </c:pt>
                <c:pt idx="60">
                  <c:v>60.795933729278516</c:v>
                </c:pt>
                <c:pt idx="61">
                  <c:v>60.505074604933505</c:v>
                </c:pt>
                <c:pt idx="62">
                  <c:v>60.217674942193781</c:v>
                </c:pt>
                <c:pt idx="63">
                  <c:v>59.933994896289313</c:v>
                </c:pt>
                <c:pt idx="64">
                  <c:v>59.654235854971319</c:v>
                </c:pt>
                <c:pt idx="65">
                  <c:v>59.378544605432744</c:v>
                </c:pt>
                <c:pt idx="66">
                  <c:v>59.107017978833809</c:v>
                </c:pt>
                <c:pt idx="67">
                  <c:v>58.839707777710551</c:v>
                </c:pt>
                <c:pt idx="68">
                  <c:v>58.576625816744297</c:v>
                </c:pt>
                <c:pt idx="69">
                  <c:v>58.317748934628781</c:v>
                </c:pt>
                <c:pt idx="70">
                  <c:v>58.063023862244577</c:v>
                </c:pt>
                <c:pt idx="71">
                  <c:v>57.812371858632424</c:v>
                </c:pt>
                <c:pt idx="72">
                  <c:v>57.565693050356067</c:v>
                </c:pt>
                <c:pt idx="73">
                  <c:v>57.322870431150804</c:v>
                </c:pt>
                <c:pt idx="74">
                  <c:v>57.083773496961712</c:v>
                </c:pt>
                <c:pt idx="75">
                  <c:v>56.848261506530761</c:v>
                </c:pt>
                <c:pt idx="76">
                  <c:v>56.616186369718584</c:v>
                </c:pt>
                <c:pt idx="77">
                  <c:v>56.387395174988754</c:v>
                </c:pt>
                <c:pt idx="78">
                  <c:v>56.161732374257411</c:v>
                </c:pt>
                <c:pt idx="79">
                  <c:v>55.939041647968899</c:v>
                </c:pt>
                <c:pt idx="80">
                  <c:v>55.719167476151654</c:v>
                </c:pt>
                <c:pt idx="81">
                  <c:v>55.501956442676246</c:v>
                </c:pt>
                <c:pt idx="82">
                  <c:v>55.287258300284989</c:v>
                </c:pt>
                <c:pt idx="83">
                  <c:v>55.074926823463692</c:v>
                </c:pt>
                <c:pt idx="84">
                  <c:v>54.864820475109823</c:v>
                </c:pt>
                <c:pt idx="85">
                  <c:v>54.656802911413642</c:v>
                </c:pt>
                <c:pt idx="86">
                  <c:v>54.450743347563979</c:v>
                </c:pt>
                <c:pt idx="87">
                  <c:v>54.246516804943923</c:v>
                </c:pt>
                <c:pt idx="88">
                  <c:v>54.04400425848776</c:v>
                </c:pt>
                <c:pt idx="89">
                  <c:v>53.843092700900833</c:v>
                </c:pt>
                <c:pt idx="90">
                  <c:v>53.643675138548851</c:v>
                </c:pt>
                <c:pt idx="91">
                  <c:v>53.445650532037618</c:v>
                </c:pt>
                <c:pt idx="92">
                  <c:v>53.248923692849068</c:v>
                </c:pt>
                <c:pt idx="93">
                  <c:v>53.05340514588783</c:v>
                </c:pt>
                <c:pt idx="94">
                  <c:v>52.859010966426546</c:v>
                </c:pt>
                <c:pt idx="95">
                  <c:v>52.665662598718711</c:v>
                </c:pt>
                <c:pt idx="96">
                  <c:v>52.473286662467807</c:v>
                </c:pt>
                <c:pt idx="97">
                  <c:v>52.281814752393814</c:v>
                </c:pt>
                <c:pt idx="98">
                  <c:v>52.091183235313935</c:v>
                </c:pt>
                <c:pt idx="99">
                  <c:v>51.90133304844197</c:v>
                </c:pt>
                <c:pt idx="100">
                  <c:v>51.712209502000697</c:v>
                </c:pt>
                <c:pt idx="101">
                  <c:v>51.523762088722542</c:v>
                </c:pt>
                <c:pt idx="102">
                  <c:v>51.335944302375928</c:v>
                </c:pt>
                <c:pt idx="103">
                  <c:v>51.148713467088051</c:v>
                </c:pt>
                <c:pt idx="104">
                  <c:v>50.962030578929749</c:v>
                </c:pt>
                <c:pt idx="105">
                  <c:v>50.775860160976748</c:v>
                </c:pt>
                <c:pt idx="106">
                  <c:v>50.590170132855327</c:v>
                </c:pt>
                <c:pt idx="107">
                  <c:v>50.404931695611239</c:v>
                </c:pt>
                <c:pt idx="108">
                  <c:v>50.22011923260267</c:v>
                </c:pt>
                <c:pt idx="109">
                  <c:v>50.035710227002454</c:v>
                </c:pt>
                <c:pt idx="110">
                  <c:v>49.851685196396758</c:v>
                </c:pt>
                <c:pt idx="111">
                  <c:v>49.668027644878613</c:v>
                </c:pt>
                <c:pt idx="112">
                  <c:v>49.484724032949956</c:v>
                </c:pt>
                <c:pt idx="113">
                  <c:v>49.30176376545694</c:v>
                </c:pt>
                <c:pt idx="114">
                  <c:v>49.119139197683509</c:v>
                </c:pt>
                <c:pt idx="115">
                  <c:v>48.93684565961054</c:v>
                </c:pt>
                <c:pt idx="116">
                  <c:v>48.754881498201982</c:v>
                </c:pt>
                <c:pt idx="117">
                  <c:v>48.573248137399318</c:v>
                </c:pt>
                <c:pt idx="118">
                  <c:v>48.391950155279325</c:v>
                </c:pt>
                <c:pt idx="119">
                  <c:v>48.210995377548294</c:v>
                </c:pt>
                <c:pt idx="120">
                  <c:v>48.030394986198019</c:v>
                </c:pt>
                <c:pt idx="121">
                  <c:v>47.850163641723974</c:v>
                </c:pt>
                <c:pt idx="122">
                  <c:v>47.670319616791701</c:v>
                </c:pt>
                <c:pt idx="123">
                  <c:v>47.490884938625932</c:v>
                </c:pt>
                <c:pt idx="124">
                  <c:v>47.311885536675469</c:v>
                </c:pt>
                <c:pt idx="125">
                  <c:v>47.1333513912722</c:v>
                </c:pt>
                <c:pt idx="126">
                  <c:v>46.955316678048838</c:v>
                </c:pt>
                <c:pt idx="127">
                  <c:v>46.777819901811043</c:v>
                </c:pt>
                <c:pt idx="128">
                  <c:v>46.600904012384746</c:v>
                </c:pt>
                <c:pt idx="129">
                  <c:v>46.424616493697521</c:v>
                </c:pt>
                <c:pt idx="130">
                  <c:v>46.24900941603714</c:v>
                </c:pt>
                <c:pt idx="131">
                  <c:v>46.074139440107537</c:v>
                </c:pt>
                <c:pt idx="132">
                  <c:v>45.900067760238286</c:v>
                </c:pt>
                <c:pt idx="133">
                  <c:v>45.726859972984883</c:v>
                </c:pt>
                <c:pt idx="134">
                  <c:v>45.554585856492693</c:v>
                </c:pt>
                <c:pt idx="135">
                  <c:v>45.38331904551827</c:v>
                </c:pt>
                <c:pt idx="136">
                  <c:v>45.213136587061079</c:v>
                </c:pt>
                <c:pt idx="137">
                  <c:v>45.044118362324426</c:v>
                </c:pt>
                <c:pt idx="138">
                  <c:v>44.876346362372693</c:v>
                </c:pt>
                <c:pt idx="139">
                  <c:v>44.709903807554618</c:v>
                </c:pt>
                <c:pt idx="140">
                  <c:v>44.544874104666455</c:v>
                </c:pt>
                <c:pt idx="141">
                  <c:v>44.381339641038849</c:v>
                </c:pt>
                <c:pt idx="142">
                  <c:v>44.219380421278558</c:v>
                </c:pt>
                <c:pt idx="143">
                  <c:v>44.059072560213394</c:v>
                </c:pt>
                <c:pt idx="144">
                  <c:v>43.900486654484027</c:v>
                </c:pt>
                <c:pt idx="145">
                  <c:v>43.74368606485838</c:v>
                </c:pt>
                <c:pt idx="146">
                  <c:v>43.588725151214959</c:v>
                </c:pt>
                <c:pt idx="147">
                  <c:v>43.435647511600251</c:v>
                </c:pt>
                <c:pt idx="148">
                  <c:v>43.284484285032278</c:v>
                </c:pt>
                <c:pt idx="149">
                  <c:v>43.135252583945288</c:v>
                </c:pt>
                <c:pt idx="150">
                  <c:v>42.987954125489466</c:v>
                </c:pt>
                <c:pt idx="151">
                  <c:v>42.842574130551768</c:v>
                </c:pt>
                <c:pt idx="152">
                  <c:v>42.699080554778448</c:v>
                </c:pt>
                <c:pt idx="153">
                  <c:v>42.557423706789152</c:v>
                </c:pt>
                <c:pt idx="154">
                  <c:v>42.417536295287888</c:v>
                </c:pt>
                <c:pt idx="155">
                  <c:v>42.279333929441208</c:v>
                </c:pt>
                <c:pt idx="156">
                  <c:v>42.142716076676933</c:v>
                </c:pt>
                <c:pt idx="157">
                  <c:v>42.00756746029387</c:v>
                </c:pt>
                <c:pt idx="158">
                  <c:v>41.873759857547689</c:v>
                </c:pt>
                <c:pt idx="159">
                  <c:v>41.741154238865903</c:v>
                </c:pt>
                <c:pt idx="160">
                  <c:v>41.609603172125205</c:v>
                </c:pt>
                <c:pt idx="161">
                  <c:v>41.478953403803736</c:v>
                </c:pt>
                <c:pt idx="162">
                  <c:v>41.349048522184688</c:v>
                </c:pt>
                <c:pt idx="163">
                  <c:v>41.219731607005556</c:v>
                </c:pt>
                <c:pt idx="164">
                  <c:v>41.090847774848072</c:v>
                </c:pt>
                <c:pt idx="165">
                  <c:v>40.962246539477839</c:v>
                </c:pt>
                <c:pt idx="166">
                  <c:v>40.833783920205718</c:v>
                </c:pt>
                <c:pt idx="167">
                  <c:v>40.705324247839599</c:v>
                </c:pt>
                <c:pt idx="168">
                  <c:v>40.576741635516157</c:v>
                </c:pt>
                <c:pt idx="169">
                  <c:v>40.447921099300302</c:v>
                </c:pt>
                <c:pt idx="170">
                  <c:v>40.318759329749689</c:v>
                </c:pt>
                <c:pt idx="171">
                  <c:v>40.189165129769115</c:v>
                </c:pt>
                <c:pt idx="172">
                  <c:v>40.059059545440725</c:v>
                </c:pt>
                <c:pt idx="173">
                  <c:v>39.92837572483505</c:v>
                </c:pt>
                <c:pt idx="174">
                  <c:v>39.797058545090749</c:v>
                </c:pt>
                <c:pt idx="175">
                  <c:v>39.665064050519831</c:v>
                </c:pt>
                <c:pt idx="176">
                  <c:v>39.532358744533241</c:v>
                </c:pt>
                <c:pt idx="177">
                  <c:v>39.398918776260572</c:v>
                </c:pt>
                <c:pt idx="178">
                  <c:v>39.264729059359055</c:v>
                </c:pt>
                <c:pt idx="179">
                  <c:v>39.129782356159666</c:v>
                </c:pt>
                <c:pt idx="180">
                  <c:v>38.994078355417933</c:v>
                </c:pt>
                <c:pt idx="181">
                  <c:v>38.857622766892007</c:v>
                </c:pt>
                <c:pt idx="182">
                  <c:v>38.720426451049406</c:v>
                </c:pt>
                <c:pt idx="183">
                  <c:v>38.582504597614822</c:v>
                </c:pt>
                <c:pt idx="184">
                  <c:v>38.44387596255541</c:v>
                </c:pt>
                <c:pt idx="185">
                  <c:v>38.30456216952966</c:v>
                </c:pt>
                <c:pt idx="186">
                  <c:v>38.16458707883136</c:v>
                </c:pt>
                <c:pt idx="187">
                  <c:v>38.023976224429234</c:v>
                </c:pt>
                <c:pt idx="188">
                  <c:v>37.882756317798105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74.516000000000005</c:v>
                </c:pt>
                <c:pt idx="1">
                  <c:v>74.564999999999998</c:v>
                </c:pt>
                <c:pt idx="2">
                  <c:v>74.435000000000002</c:v>
                </c:pt>
                <c:pt idx="3">
                  <c:v>73.644999999999996</c:v>
                </c:pt>
                <c:pt idx="4">
                  <c:v>73.129000000000005</c:v>
                </c:pt>
                <c:pt idx="5">
                  <c:v>73.613</c:v>
                </c:pt>
                <c:pt idx="6">
                  <c:v>73.161000000000001</c:v>
                </c:pt>
                <c:pt idx="7">
                  <c:v>73.387</c:v>
                </c:pt>
                <c:pt idx="8">
                  <c:v>72.355000000000004</c:v>
                </c:pt>
                <c:pt idx="9">
                  <c:v>72.822999999999993</c:v>
                </c:pt>
                <c:pt idx="10">
                  <c:v>72.564999999999998</c:v>
                </c:pt>
                <c:pt idx="11">
                  <c:v>73.403000000000006</c:v>
                </c:pt>
                <c:pt idx="12">
                  <c:v>72.581000000000003</c:v>
                </c:pt>
                <c:pt idx="13">
                  <c:v>71.983999999999995</c:v>
                </c:pt>
                <c:pt idx="14">
                  <c:v>71.596999999999994</c:v>
                </c:pt>
                <c:pt idx="15">
                  <c:v>70.725999999999999</c:v>
                </c:pt>
                <c:pt idx="16">
                  <c:v>71.790000000000006</c:v>
                </c:pt>
                <c:pt idx="17">
                  <c:v>70.968000000000004</c:v>
                </c:pt>
                <c:pt idx="18">
                  <c:v>70.790000000000006</c:v>
                </c:pt>
                <c:pt idx="19">
                  <c:v>70.918999999999997</c:v>
                </c:pt>
                <c:pt idx="20">
                  <c:v>70.161000000000001</c:v>
                </c:pt>
                <c:pt idx="21">
                  <c:v>70.483999999999995</c:v>
                </c:pt>
                <c:pt idx="22">
                  <c:v>69.677000000000007</c:v>
                </c:pt>
                <c:pt idx="23">
                  <c:v>69.918999999999997</c:v>
                </c:pt>
                <c:pt idx="24">
                  <c:v>71.129000000000005</c:v>
                </c:pt>
                <c:pt idx="25">
                  <c:v>70.838999999999999</c:v>
                </c:pt>
                <c:pt idx="26">
                  <c:v>70.677000000000007</c:v>
                </c:pt>
                <c:pt idx="27">
                  <c:v>71.774000000000001</c:v>
                </c:pt>
                <c:pt idx="28">
                  <c:v>71.161000000000001</c:v>
                </c:pt>
                <c:pt idx="29">
                  <c:v>71.870999999999995</c:v>
                </c:pt>
                <c:pt idx="30">
                  <c:v>71.064999999999998</c:v>
                </c:pt>
                <c:pt idx="31">
                  <c:v>71.805999999999997</c:v>
                </c:pt>
                <c:pt idx="32">
                  <c:v>71.418999999999997</c:v>
                </c:pt>
                <c:pt idx="33">
                  <c:v>72.983999999999995</c:v>
                </c:pt>
                <c:pt idx="34">
                  <c:v>72.257999999999996</c:v>
                </c:pt>
                <c:pt idx="35">
                  <c:v>72.113</c:v>
                </c:pt>
                <c:pt idx="36">
                  <c:v>72.548000000000002</c:v>
                </c:pt>
                <c:pt idx="37">
                  <c:v>72.322999999999993</c:v>
                </c:pt>
                <c:pt idx="38">
                  <c:v>72.242000000000004</c:v>
                </c:pt>
                <c:pt idx="39">
                  <c:v>72.548000000000002</c:v>
                </c:pt>
                <c:pt idx="40">
                  <c:v>72.805999999999997</c:v>
                </c:pt>
                <c:pt idx="41">
                  <c:v>72.370999999999995</c:v>
                </c:pt>
                <c:pt idx="42">
                  <c:v>73.242000000000004</c:v>
                </c:pt>
                <c:pt idx="43">
                  <c:v>73.274000000000001</c:v>
                </c:pt>
                <c:pt idx="44">
                  <c:v>74.709999999999994</c:v>
                </c:pt>
                <c:pt idx="45">
                  <c:v>76.096999999999994</c:v>
                </c:pt>
                <c:pt idx="46">
                  <c:v>77.548000000000002</c:v>
                </c:pt>
                <c:pt idx="47">
                  <c:v>80.242000000000004</c:v>
                </c:pt>
                <c:pt idx="48">
                  <c:v>82.242000000000004</c:v>
                </c:pt>
                <c:pt idx="49">
                  <c:v>88.096999999999994</c:v>
                </c:pt>
                <c:pt idx="50">
                  <c:v>96.805999999999997</c:v>
                </c:pt>
                <c:pt idx="51">
                  <c:v>105.51600000000001</c:v>
                </c:pt>
                <c:pt idx="52">
                  <c:v>120.387</c:v>
                </c:pt>
                <c:pt idx="53">
                  <c:v>137.75800000000001</c:v>
                </c:pt>
                <c:pt idx="54">
                  <c:v>156.09700000000001</c:v>
                </c:pt>
                <c:pt idx="55">
                  <c:v>176.113</c:v>
                </c:pt>
                <c:pt idx="56">
                  <c:v>193.85499999999999</c:v>
                </c:pt>
                <c:pt idx="57">
                  <c:v>209.113</c:v>
                </c:pt>
                <c:pt idx="58">
                  <c:v>219.952</c:v>
                </c:pt>
                <c:pt idx="59">
                  <c:v>227.79</c:v>
                </c:pt>
                <c:pt idx="60">
                  <c:v>231.58099999999999</c:v>
                </c:pt>
                <c:pt idx="61">
                  <c:v>231.67699999999999</c:v>
                </c:pt>
                <c:pt idx="62">
                  <c:v>227.98400000000001</c:v>
                </c:pt>
                <c:pt idx="63">
                  <c:v>216.839</c:v>
                </c:pt>
                <c:pt idx="64">
                  <c:v>194.339</c:v>
                </c:pt>
                <c:pt idx="65">
                  <c:v>157.952</c:v>
                </c:pt>
                <c:pt idx="66">
                  <c:v>111.98399999999999</c:v>
                </c:pt>
                <c:pt idx="67">
                  <c:v>76.709999999999994</c:v>
                </c:pt>
                <c:pt idx="68">
                  <c:v>63.984000000000002</c:v>
                </c:pt>
                <c:pt idx="69">
                  <c:v>63.854999999999997</c:v>
                </c:pt>
                <c:pt idx="70">
                  <c:v>63.887</c:v>
                </c:pt>
                <c:pt idx="71">
                  <c:v>65.951999999999998</c:v>
                </c:pt>
                <c:pt idx="72">
                  <c:v>67.242000000000004</c:v>
                </c:pt>
                <c:pt idx="73">
                  <c:v>69.257999999999996</c:v>
                </c:pt>
                <c:pt idx="74">
                  <c:v>73.838999999999999</c:v>
                </c:pt>
                <c:pt idx="75">
                  <c:v>79.677000000000007</c:v>
                </c:pt>
                <c:pt idx="76">
                  <c:v>88.096999999999994</c:v>
                </c:pt>
                <c:pt idx="77">
                  <c:v>98.855000000000004</c:v>
                </c:pt>
                <c:pt idx="78">
                  <c:v>110.258</c:v>
                </c:pt>
                <c:pt idx="79">
                  <c:v>124.694</c:v>
                </c:pt>
                <c:pt idx="80">
                  <c:v>138.87100000000001</c:v>
                </c:pt>
                <c:pt idx="81">
                  <c:v>152.59700000000001</c:v>
                </c:pt>
                <c:pt idx="82">
                  <c:v>163.613</c:v>
                </c:pt>
                <c:pt idx="83">
                  <c:v>172.113</c:v>
                </c:pt>
                <c:pt idx="84">
                  <c:v>178.274</c:v>
                </c:pt>
                <c:pt idx="85">
                  <c:v>180.21</c:v>
                </c:pt>
                <c:pt idx="86">
                  <c:v>175.67699999999999</c:v>
                </c:pt>
                <c:pt idx="87">
                  <c:v>162.37100000000001</c:v>
                </c:pt>
                <c:pt idx="88">
                  <c:v>137.69399999999999</c:v>
                </c:pt>
                <c:pt idx="89">
                  <c:v>103.5</c:v>
                </c:pt>
                <c:pt idx="90">
                  <c:v>71.016000000000005</c:v>
                </c:pt>
                <c:pt idx="91">
                  <c:v>57.21</c:v>
                </c:pt>
                <c:pt idx="92">
                  <c:v>54.661000000000001</c:v>
                </c:pt>
                <c:pt idx="93">
                  <c:v>54.338999999999999</c:v>
                </c:pt>
                <c:pt idx="94">
                  <c:v>53.677</c:v>
                </c:pt>
                <c:pt idx="95">
                  <c:v>53.661000000000001</c:v>
                </c:pt>
                <c:pt idx="96">
                  <c:v>53.71</c:v>
                </c:pt>
                <c:pt idx="97">
                  <c:v>53.774000000000001</c:v>
                </c:pt>
                <c:pt idx="98">
                  <c:v>53.015999999999998</c:v>
                </c:pt>
                <c:pt idx="99">
                  <c:v>53.548000000000002</c:v>
                </c:pt>
                <c:pt idx="100">
                  <c:v>53.354999999999997</c:v>
                </c:pt>
                <c:pt idx="101">
                  <c:v>53.515999999999998</c:v>
                </c:pt>
                <c:pt idx="102">
                  <c:v>53.515999999999998</c:v>
                </c:pt>
                <c:pt idx="103">
                  <c:v>54.581000000000003</c:v>
                </c:pt>
                <c:pt idx="104">
                  <c:v>54.418999999999997</c:v>
                </c:pt>
                <c:pt idx="105">
                  <c:v>52.758000000000003</c:v>
                </c:pt>
                <c:pt idx="106">
                  <c:v>52.128999999999998</c:v>
                </c:pt>
                <c:pt idx="107">
                  <c:v>52.741999999999997</c:v>
                </c:pt>
                <c:pt idx="108">
                  <c:v>54.515999999999998</c:v>
                </c:pt>
                <c:pt idx="109">
                  <c:v>53.774000000000001</c:v>
                </c:pt>
                <c:pt idx="110">
                  <c:v>52.805999999999997</c:v>
                </c:pt>
                <c:pt idx="111">
                  <c:v>52.515999999999998</c:v>
                </c:pt>
                <c:pt idx="112">
                  <c:v>52.661000000000001</c:v>
                </c:pt>
                <c:pt idx="113">
                  <c:v>51.677</c:v>
                </c:pt>
                <c:pt idx="114">
                  <c:v>50.661000000000001</c:v>
                </c:pt>
                <c:pt idx="115">
                  <c:v>51</c:v>
                </c:pt>
                <c:pt idx="116">
                  <c:v>51.79</c:v>
                </c:pt>
                <c:pt idx="117">
                  <c:v>52.71</c:v>
                </c:pt>
                <c:pt idx="118">
                  <c:v>53.128999999999998</c:v>
                </c:pt>
                <c:pt idx="119">
                  <c:v>55.581000000000003</c:v>
                </c:pt>
                <c:pt idx="120">
                  <c:v>57.468000000000004</c:v>
                </c:pt>
                <c:pt idx="121">
                  <c:v>59.71</c:v>
                </c:pt>
                <c:pt idx="122">
                  <c:v>62.29</c:v>
                </c:pt>
                <c:pt idx="123">
                  <c:v>65.274000000000001</c:v>
                </c:pt>
                <c:pt idx="124">
                  <c:v>68.194000000000003</c:v>
                </c:pt>
                <c:pt idx="125">
                  <c:v>69.129000000000005</c:v>
                </c:pt>
                <c:pt idx="126">
                  <c:v>69.064999999999998</c:v>
                </c:pt>
                <c:pt idx="127">
                  <c:v>65.290000000000006</c:v>
                </c:pt>
                <c:pt idx="128">
                  <c:v>63.29</c:v>
                </c:pt>
                <c:pt idx="129">
                  <c:v>58.451999999999998</c:v>
                </c:pt>
                <c:pt idx="130">
                  <c:v>54.79</c:v>
                </c:pt>
                <c:pt idx="131">
                  <c:v>51.805999999999997</c:v>
                </c:pt>
                <c:pt idx="132">
                  <c:v>49.725999999999999</c:v>
                </c:pt>
                <c:pt idx="133">
                  <c:v>47.258000000000003</c:v>
                </c:pt>
                <c:pt idx="134">
                  <c:v>46.484000000000002</c:v>
                </c:pt>
                <c:pt idx="135">
                  <c:v>46.305999999999997</c:v>
                </c:pt>
                <c:pt idx="136">
                  <c:v>44.854999999999997</c:v>
                </c:pt>
                <c:pt idx="137">
                  <c:v>45.805999999999997</c:v>
                </c:pt>
                <c:pt idx="138">
                  <c:v>45.048000000000002</c:v>
                </c:pt>
                <c:pt idx="139">
                  <c:v>45.225999999999999</c:v>
                </c:pt>
                <c:pt idx="140">
                  <c:v>45.661000000000001</c:v>
                </c:pt>
                <c:pt idx="141">
                  <c:v>44.581000000000003</c:v>
                </c:pt>
                <c:pt idx="142">
                  <c:v>45.418999999999997</c:v>
                </c:pt>
                <c:pt idx="143">
                  <c:v>45.145000000000003</c:v>
                </c:pt>
                <c:pt idx="144">
                  <c:v>44.241999999999997</c:v>
                </c:pt>
                <c:pt idx="145">
                  <c:v>44.402999999999999</c:v>
                </c:pt>
                <c:pt idx="146">
                  <c:v>45.048000000000002</c:v>
                </c:pt>
                <c:pt idx="147">
                  <c:v>45.597000000000001</c:v>
                </c:pt>
                <c:pt idx="148">
                  <c:v>45.258000000000003</c:v>
                </c:pt>
                <c:pt idx="149">
                  <c:v>45.694000000000003</c:v>
                </c:pt>
                <c:pt idx="150">
                  <c:v>47.241999999999997</c:v>
                </c:pt>
                <c:pt idx="151">
                  <c:v>47.79</c:v>
                </c:pt>
                <c:pt idx="152">
                  <c:v>49.468000000000004</c:v>
                </c:pt>
                <c:pt idx="153">
                  <c:v>50.918999999999997</c:v>
                </c:pt>
                <c:pt idx="154">
                  <c:v>53.725999999999999</c:v>
                </c:pt>
                <c:pt idx="155">
                  <c:v>53.613</c:v>
                </c:pt>
                <c:pt idx="156">
                  <c:v>54.661000000000001</c:v>
                </c:pt>
                <c:pt idx="157">
                  <c:v>54.145000000000003</c:v>
                </c:pt>
                <c:pt idx="158">
                  <c:v>53.354999999999997</c:v>
                </c:pt>
                <c:pt idx="159">
                  <c:v>50.79</c:v>
                </c:pt>
                <c:pt idx="160">
                  <c:v>48.323</c:v>
                </c:pt>
                <c:pt idx="161">
                  <c:v>45.531999999999996</c:v>
                </c:pt>
                <c:pt idx="162">
                  <c:v>44.902999999999999</c:v>
                </c:pt>
                <c:pt idx="163">
                  <c:v>44.241999999999997</c:v>
                </c:pt>
                <c:pt idx="164">
                  <c:v>44.371000000000002</c:v>
                </c:pt>
                <c:pt idx="165">
                  <c:v>42.694000000000003</c:v>
                </c:pt>
                <c:pt idx="166">
                  <c:v>42.694000000000003</c:v>
                </c:pt>
                <c:pt idx="167">
                  <c:v>42.645000000000003</c:v>
                </c:pt>
                <c:pt idx="168">
                  <c:v>42.725999999999999</c:v>
                </c:pt>
                <c:pt idx="169">
                  <c:v>43.887</c:v>
                </c:pt>
                <c:pt idx="170">
                  <c:v>42.241999999999997</c:v>
                </c:pt>
                <c:pt idx="171">
                  <c:v>44.081000000000003</c:v>
                </c:pt>
                <c:pt idx="172">
                  <c:v>42.741999999999997</c:v>
                </c:pt>
                <c:pt idx="173">
                  <c:v>41.677</c:v>
                </c:pt>
                <c:pt idx="174">
                  <c:v>42.274000000000001</c:v>
                </c:pt>
                <c:pt idx="175">
                  <c:v>42.387</c:v>
                </c:pt>
                <c:pt idx="176">
                  <c:v>43</c:v>
                </c:pt>
                <c:pt idx="177">
                  <c:v>42.258000000000003</c:v>
                </c:pt>
                <c:pt idx="178">
                  <c:v>42.887</c:v>
                </c:pt>
                <c:pt idx="179">
                  <c:v>42.774000000000001</c:v>
                </c:pt>
                <c:pt idx="180">
                  <c:v>42.661000000000001</c:v>
                </c:pt>
                <c:pt idx="181">
                  <c:v>42.097000000000001</c:v>
                </c:pt>
                <c:pt idx="182">
                  <c:v>42.015999999999998</c:v>
                </c:pt>
                <c:pt idx="183">
                  <c:v>41.274000000000001</c:v>
                </c:pt>
                <c:pt idx="184">
                  <c:v>41.694000000000003</c:v>
                </c:pt>
                <c:pt idx="185">
                  <c:v>41.371000000000002</c:v>
                </c:pt>
                <c:pt idx="186">
                  <c:v>41.71</c:v>
                </c:pt>
                <c:pt idx="187">
                  <c:v>41.21</c:v>
                </c:pt>
                <c:pt idx="188">
                  <c:v>40.418999999999997</c:v>
                </c:pt>
                <c:pt idx="189">
                  <c:v>40.725999999999999</c:v>
                </c:pt>
                <c:pt idx="190">
                  <c:v>41.71</c:v>
                </c:pt>
                <c:pt idx="191">
                  <c:v>41.274000000000001</c:v>
                </c:pt>
                <c:pt idx="192">
                  <c:v>40.968000000000004</c:v>
                </c:pt>
                <c:pt idx="193">
                  <c:v>41.564999999999998</c:v>
                </c:pt>
                <c:pt idx="194">
                  <c:v>40.661000000000001</c:v>
                </c:pt>
                <c:pt idx="195">
                  <c:v>41.548000000000002</c:v>
                </c:pt>
                <c:pt idx="196">
                  <c:v>40.29</c:v>
                </c:pt>
                <c:pt idx="197">
                  <c:v>40.258000000000003</c:v>
                </c:pt>
                <c:pt idx="198">
                  <c:v>40.387</c:v>
                </c:pt>
                <c:pt idx="199">
                  <c:v>41.145000000000003</c:v>
                </c:pt>
                <c:pt idx="200">
                  <c:v>40.935000000000002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72.020666237009749</c:v>
                </c:pt>
                <c:pt idx="4">
                  <c:v>72.020002258768415</c:v>
                </c:pt>
                <c:pt idx="5">
                  <c:v>72.01873184488214</c:v>
                </c:pt>
                <c:pt idx="6">
                  <c:v>72.016759965956012</c:v>
                </c:pt>
                <c:pt idx="7">
                  <c:v>72.013979882169039</c:v>
                </c:pt>
                <c:pt idx="8">
                  <c:v>72.010271991174648</c:v>
                </c:pt>
                <c:pt idx="9">
                  <c:v>72.005502609443752</c:v>
                </c:pt>
                <c:pt idx="10">
                  <c:v>71.99952269371262</c:v>
                </c:pt>
                <c:pt idx="11">
                  <c:v>71.992166512484104</c:v>
                </c:pt>
                <c:pt idx="12">
                  <c:v>71.983250281570676</c:v>
                </c:pt>
                <c:pt idx="13">
                  <c:v>71.972570782635174</c:v>
                </c:pt>
                <c:pt idx="14">
                  <c:v>71.959903989869147</c:v>
                </c:pt>
                <c:pt idx="15">
                  <c:v>71.945003737840437</c:v>
                </c:pt>
                <c:pt idx="16">
                  <c:v>71.927600474049186</c:v>
                </c:pt>
                <c:pt idx="17">
                  <c:v>71.907400154520928</c:v>
                </c:pt>
                <c:pt idx="18">
                  <c:v>71.884083362886727</c:v>
                </c:pt>
                <c:pt idx="19">
                  <c:v>71.857304768340157</c:v>
                </c:pt>
                <c:pt idx="20">
                  <c:v>71.82669309520891</c:v>
                </c:pt>
                <c:pt idx="21">
                  <c:v>71.791851872966646</c:v>
                </c:pt>
                <c:pt idx="22">
                  <c:v>71.752361397229734</c:v>
                </c:pt>
                <c:pt idx="23">
                  <c:v>71.707782602475447</c:v>
                </c:pt>
                <c:pt idx="24">
                  <c:v>71.657663991596877</c:v>
                </c:pt>
                <c:pt idx="25">
                  <c:v>71.601553482741451</c:v>
                </c:pt>
                <c:pt idx="26">
                  <c:v>71.539018156092951</c:v>
                </c:pt>
                <c:pt idx="27">
                  <c:v>71.469676592961761</c:v>
                </c:pt>
                <c:pt idx="28">
                  <c:v>71.393251020413217</c:v>
                </c:pt>
                <c:pt idx="29">
                  <c:v>71.30965005784067</c:v>
                </c:pt>
                <c:pt idx="30">
                  <c:v>71.219097747399857</c:v>
                </c:pt>
                <c:pt idx="31">
                  <c:v>71.122330894848744</c:v>
                </c:pt>
                <c:pt idx="32">
                  <c:v>71.020894509679977</c:v>
                </c:pt>
                <c:pt idx="33">
                  <c:v>70.917573911859279</c:v>
                </c:pt>
                <c:pt idx="34">
                  <c:v>70.81701090319963</c:v>
                </c:pt>
                <c:pt idx="35">
                  <c:v>70.726558542298505</c:v>
                </c:pt>
                <c:pt idx="36">
                  <c:v>70.657431813592282</c:v>
                </c:pt>
                <c:pt idx="37">
                  <c:v>70.626206124790656</c:v>
                </c:pt>
                <c:pt idx="38">
                  <c:v>70.656697525275007</c:v>
                </c:pt>
                <c:pt idx="39">
                  <c:v>70.78222287111015</c:v>
                </c:pt>
                <c:pt idx="40">
                  <c:v>71.048180492897075</c:v>
                </c:pt>
                <c:pt idx="41">
                  <c:v>71.514809816494449</c:v>
                </c:pt>
                <c:pt idx="42">
                  <c:v>72.259883097124487</c:v>
                </c:pt>
                <c:pt idx="43">
                  <c:v>73.380960751401616</c:v>
                </c:pt>
                <c:pt idx="44">
                  <c:v>74.996717580080869</c:v>
                </c:pt>
                <c:pt idx="45">
                  <c:v>77.246742028364608</c:v>
                </c:pt>
                <c:pt idx="46">
                  <c:v>80.289152841466745</c:v>
                </c:pt>
                <c:pt idx="47">
                  <c:v>84.295399066771807</c:v>
                </c:pt>
                <c:pt idx="48">
                  <c:v>89.441740734188528</c:v>
                </c:pt>
                <c:pt idx="49">
                  <c:v>95.897170189180287</c:v>
                </c:pt>
                <c:pt idx="50">
                  <c:v>103.80793225253018</c:v>
                </c:pt>
                <c:pt idx="51">
                  <c:v>113.27931470366461</c:v>
                </c:pt>
                <c:pt idx="52">
                  <c:v>124.35595855451065</c:v>
                </c:pt>
                <c:pt idx="53">
                  <c:v>137.00249245125201</c:v>
                </c:pt>
                <c:pt idx="54">
                  <c:v>151.08664884475132</c:v>
                </c:pt>
                <c:pt idx="55">
                  <c:v>166.36656901681152</c:v>
                </c:pt>
                <c:pt idx="56">
                  <c:v>182.4803863660415</c:v>
                </c:pt>
                <c:pt idx="57">
                  <c:v>198.92240703225775</c:v>
                </c:pt>
                <c:pt idx="58">
                  <c:v>214.95609427804604</c:v>
                </c:pt>
                <c:pt idx="59">
                  <c:v>229.37446565771023</c:v>
                </c:pt>
                <c:pt idx="60">
                  <c:v>240.07863727046112</c:v>
                </c:pt>
                <c:pt idx="61">
                  <c:v>243.77623622350123</c:v>
                </c:pt>
                <c:pt idx="62">
                  <c:v>236.58001710420393</c:v>
                </c:pt>
                <c:pt idx="63">
                  <c:v>216.09983488473864</c:v>
                </c:pt>
                <c:pt idx="64">
                  <c:v>184.07403447194653</c:v>
                </c:pt>
                <c:pt idx="65">
                  <c:v>146.99092350150207</c:v>
                </c:pt>
                <c:pt idx="66">
                  <c:v>113.20886764557331</c:v>
                </c:pt>
                <c:pt idx="67">
                  <c:v>88.573917894405412</c:v>
                </c:pt>
                <c:pt idx="68">
                  <c:v>74.215357838480429</c:v>
                </c:pt>
                <c:pt idx="69">
                  <c:v>67.773418574617196</c:v>
                </c:pt>
                <c:pt idx="70">
                  <c:v>66.061456462179677</c:v>
                </c:pt>
                <c:pt idx="71">
                  <c:v>66.810093614611262</c:v>
                </c:pt>
                <c:pt idx="72">
                  <c:v>68.954567978335774</c:v>
                </c:pt>
                <c:pt idx="73">
                  <c:v>72.208491132854178</c:v>
                </c:pt>
                <c:pt idx="74">
                  <c:v>76.625004764131688</c:v>
                </c:pt>
                <c:pt idx="75">
                  <c:v>82.353855885532283</c:v>
                </c:pt>
                <c:pt idx="76">
                  <c:v>89.536441351806843</c:v>
                </c:pt>
                <c:pt idx="77">
                  <c:v>98.256119524523825</c:v>
                </c:pt>
                <c:pt idx="78">
                  <c:v>108.50448103921816</c:v>
                </c:pt>
                <c:pt idx="79">
                  <c:v>120.15411003504326</c:v>
                </c:pt>
                <c:pt idx="80">
                  <c:v>132.93894566676911</c:v>
                </c:pt>
                <c:pt idx="81">
                  <c:v>146.44122939429238</c:v>
                </c:pt>
                <c:pt idx="82">
                  <c:v>160.05809965411606</c:v>
                </c:pt>
                <c:pt idx="83">
                  <c:v>172.83793898534199</c:v>
                </c:pt>
                <c:pt idx="84">
                  <c:v>182.98476813075212</c:v>
                </c:pt>
                <c:pt idx="85">
                  <c:v>187.13646066009255</c:v>
                </c:pt>
                <c:pt idx="86">
                  <c:v>180.66658262369199</c:v>
                </c:pt>
                <c:pt idx="87">
                  <c:v>160.74004235795684</c:v>
                </c:pt>
                <c:pt idx="88">
                  <c:v>130.60233974549001</c:v>
                </c:pt>
                <c:pt idx="89">
                  <c:v>99.454684252851976</c:v>
                </c:pt>
                <c:pt idx="90">
                  <c:v>76.084840092127479</c:v>
                </c:pt>
                <c:pt idx="91">
                  <c:v>63.09241683774993</c:v>
                </c:pt>
                <c:pt idx="92">
                  <c:v>57.645772158622471</c:v>
                </c:pt>
                <c:pt idx="93">
                  <c:v>55.836640352446636</c:v>
                </c:pt>
                <c:pt idx="94">
                  <c:v>55.259208834352414</c:v>
                </c:pt>
                <c:pt idx="95">
                  <c:v>54.982547497355178</c:v>
                </c:pt>
                <c:pt idx="96">
                  <c:v>54.760121897460046</c:v>
                </c:pt>
                <c:pt idx="97">
                  <c:v>54.545618428256418</c:v>
                </c:pt>
                <c:pt idx="98">
                  <c:v>54.332710905984314</c:v>
                </c:pt>
                <c:pt idx="99">
                  <c:v>54.120719556212315</c:v>
                </c:pt>
                <c:pt idx="100">
                  <c:v>53.9095422315376</c:v>
                </c:pt>
                <c:pt idx="101">
                  <c:v>53.699124214096422</c:v>
                </c:pt>
                <c:pt idx="102">
                  <c:v>53.489419359405638</c:v>
                </c:pt>
                <c:pt idx="103">
                  <c:v>53.280391331036903</c:v>
                </c:pt>
                <c:pt idx="104">
                  <c:v>53.072022675659269</c:v>
                </c:pt>
                <c:pt idx="105">
                  <c:v>52.864337610019319</c:v>
                </c:pt>
                <c:pt idx="106">
                  <c:v>52.657455295667994</c:v>
                </c:pt>
                <c:pt idx="107">
                  <c:v>52.451707087780633</c:v>
                </c:pt>
                <c:pt idx="108">
                  <c:v>52.247879166812687</c:v>
                </c:pt>
                <c:pt idx="109">
                  <c:v>52.047683315752096</c:v>
                </c:pt>
                <c:pt idx="110">
                  <c:v>51.854609758405132</c:v>
                </c:pt>
                <c:pt idx="111">
                  <c:v>51.67536068697796</c:v>
                </c:pt>
                <c:pt idx="112">
                  <c:v>51.522065063747661</c:v>
                </c:pt>
                <c:pt idx="113">
                  <c:v>51.41537539826998</c:v>
                </c:pt>
                <c:pt idx="114">
                  <c:v>51.388274802011843</c:v>
                </c:pt>
                <c:pt idx="115">
                  <c:v>51.489929631432894</c:v>
                </c:pt>
                <c:pt idx="116">
                  <c:v>51.788241540171711</c:v>
                </c:pt>
                <c:pt idx="117">
                  <c:v>52.369053623282959</c:v>
                </c:pt>
                <c:pt idx="118">
                  <c:v>53.329555208174895</c:v>
                </c:pt>
                <c:pt idx="119">
                  <c:v>54.76357140665182</c:v>
                </c:pt>
                <c:pt idx="120">
                  <c:v>56.736891202148847</c:v>
                </c:pt>
                <c:pt idx="121">
                  <c:v>59.250582622923986</c:v>
                </c:pt>
                <c:pt idx="122">
                  <c:v>62.189317245150484</c:v>
                </c:pt>
                <c:pt idx="123">
                  <c:v>65.256564218379765</c:v>
                </c:pt>
                <c:pt idx="124">
                  <c:v>67.92441279276747</c:v>
                </c:pt>
                <c:pt idx="125">
                  <c:v>69.474109423299055</c:v>
                </c:pt>
                <c:pt idx="126">
                  <c:v>69.216743095225226</c:v>
                </c:pt>
                <c:pt idx="127">
                  <c:v>66.867936183691398</c:v>
                </c:pt>
                <c:pt idx="128">
                  <c:v>62.837119015592904</c:v>
                </c:pt>
                <c:pt idx="129">
                  <c:v>58.132361728006288</c:v>
                </c:pt>
                <c:pt idx="130">
                  <c:v>53.865480325971134</c:v>
                </c:pt>
                <c:pt idx="131">
                  <c:v>50.722584466364872</c:v>
                </c:pt>
                <c:pt idx="132">
                  <c:v>48.788205663404078</c:v>
                </c:pt>
                <c:pt idx="133">
                  <c:v>47.751936747055105</c:v>
                </c:pt>
                <c:pt idx="134">
                  <c:v>47.224666661521042</c:v>
                </c:pt>
                <c:pt idx="135">
                  <c:v>46.926026370477622</c:v>
                </c:pt>
                <c:pt idx="136">
                  <c:v>46.710841738412668</c:v>
                </c:pt>
                <c:pt idx="137">
                  <c:v>46.521471856635351</c:v>
                </c:pt>
                <c:pt idx="138">
                  <c:v>46.339923170706847</c:v>
                </c:pt>
                <c:pt idx="139">
                  <c:v>46.161827954693408</c:v>
                </c:pt>
                <c:pt idx="140">
                  <c:v>45.986578936352508</c:v>
                </c:pt>
                <c:pt idx="141">
                  <c:v>45.814643169253607</c:v>
                </c:pt>
                <c:pt idx="142">
                  <c:v>45.647330326120709</c:v>
                </c:pt>
                <c:pt idx="143">
                  <c:v>45.487549634261548</c:v>
                </c:pt>
                <c:pt idx="144">
                  <c:v>45.341458204433479</c:v>
                </c:pt>
                <c:pt idx="145">
                  <c:v>45.221298011290251</c:v>
                </c:pt>
                <c:pt idx="146">
                  <c:v>45.149623885975103</c:v>
                </c:pt>
                <c:pt idx="147">
                  <c:v>45.164542887024851</c:v>
                </c:pt>
                <c:pt idx="148">
                  <c:v>45.324391904908033</c:v>
                </c:pt>
                <c:pt idx="149">
                  <c:v>45.70851848273427</c:v>
                </c:pt>
                <c:pt idx="150">
                  <c:v>46.408908900375657</c:v>
                </c:pt>
                <c:pt idx="151">
                  <c:v>47.506285973232849</c:v>
                </c:pt>
                <c:pt idx="152">
                  <c:v>49.026025639105299</c:v>
                </c:pt>
                <c:pt idx="153">
                  <c:v>50.877798084042254</c:v>
                </c:pt>
                <c:pt idx="154">
                  <c:v>52.802285950095765</c:v>
                </c:pt>
                <c:pt idx="155">
                  <c:v>54.372985399697612</c:v>
                </c:pt>
                <c:pt idx="156">
                  <c:v>55.103361243665184</c:v>
                </c:pt>
                <c:pt idx="157">
                  <c:v>54.654152913044634</c:v>
                </c:pt>
                <c:pt idx="158">
                  <c:v>53.035571827054227</c:v>
                </c:pt>
                <c:pt idx="159">
                  <c:v>50.649442943062795</c:v>
                </c:pt>
                <c:pt idx="160">
                  <c:v>48.107858719245129</c:v>
                </c:pt>
                <c:pt idx="161">
                  <c:v>45.942931445865916</c:v>
                </c:pt>
                <c:pt idx="162">
                  <c:v>44.408166274639193</c:v>
                </c:pt>
                <c:pt idx="163">
                  <c:v>43.475708074394319</c:v>
                </c:pt>
                <c:pt idx="164">
                  <c:v>42.968757730653898</c:v>
                </c:pt>
                <c:pt idx="165">
                  <c:v>42.699904730699849</c:v>
                </c:pt>
                <c:pt idx="166">
                  <c:v>42.539697708064246</c:v>
                </c:pt>
                <c:pt idx="167">
                  <c:v>42.420526195384198</c:v>
                </c:pt>
                <c:pt idx="168">
                  <c:v>42.31423649453356</c:v>
                </c:pt>
                <c:pt idx="169">
                  <c:v>42.211177953279432</c:v>
                </c:pt>
                <c:pt idx="170">
                  <c:v>42.108504631139837</c:v>
                </c:pt>
                <c:pt idx="171">
                  <c:v>42.005400097769645</c:v>
                </c:pt>
                <c:pt idx="172">
                  <c:v>41.901557640913815</c:v>
                </c:pt>
                <c:pt idx="173">
                  <c:v>41.796791762775165</c:v>
                </c:pt>
                <c:pt idx="174">
                  <c:v>41.690956912818741</c:v>
                </c:pt>
                <c:pt idx="175">
                  <c:v>41.583933021331482</c:v>
                </c:pt>
                <c:pt idx="176">
                  <c:v>41.475622631370442</c:v>
                </c:pt>
                <c:pt idx="177">
                  <c:v>41.365949463136737</c:v>
                </c:pt>
                <c:pt idx="178">
                  <c:v>41.254856938305345</c:v>
                </c:pt>
                <c:pt idx="179">
                  <c:v>41.142306547038736</c:v>
                </c:pt>
                <c:pt idx="180">
                  <c:v>41.028276107636835</c:v>
                </c:pt>
                <c:pt idx="181">
                  <c:v>40.912757978448916</c:v>
                </c:pt>
                <c:pt idx="182">
                  <c:v>40.795757273667704</c:v>
                </c:pt>
                <c:pt idx="183">
                  <c:v>40.677290124970831</c:v>
                </c:pt>
                <c:pt idx="184">
                  <c:v>40.557382021584701</c:v>
                </c:pt>
                <c:pt idx="185">
                  <c:v>40.436066252691703</c:v>
                </c:pt>
                <c:pt idx="186">
                  <c:v>40.313382468420862</c:v>
                </c:pt>
                <c:pt idx="187">
                  <c:v>40.189375369071179</c:v>
                </c:pt>
                <c:pt idx="188">
                  <c:v>40.064093526745289</c:v>
                </c:pt>
                <c:pt idx="189">
                  <c:v>39.937588339179314</c:v>
                </c:pt>
                <c:pt idx="190">
                  <c:v>39.809913112161524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72.020666237007049</c:v>
                </c:pt>
                <c:pt idx="4">
                  <c:v>72.020002258760812</c:v>
                </c:pt>
                <c:pt idx="5">
                  <c:v>72.018731844861122</c:v>
                </c:pt>
                <c:pt idx="6">
                  <c:v>72.016759965898899</c:v>
                </c:pt>
                <c:pt idx="7">
                  <c:v>72.013979882016386</c:v>
                </c:pt>
                <c:pt idx="8">
                  <c:v>72.010271990773575</c:v>
                </c:pt>
                <c:pt idx="9">
                  <c:v>72.005502608407696</c:v>
                </c:pt>
                <c:pt idx="10">
                  <c:v>71.99952269108131</c:v>
                </c:pt>
                <c:pt idx="11">
                  <c:v>71.992166505913815</c:v>
                </c:pt>
                <c:pt idx="12">
                  <c:v>71.983250265441058</c:v>
                </c:pt>
                <c:pt idx="13">
                  <c:v>71.972570743704679</c:v>
                </c:pt>
                <c:pt idx="14">
                  <c:v>71.959903897488331</c:v>
                </c:pt>
                <c:pt idx="15">
                  <c:v>71.945003522314337</c:v>
                </c:pt>
                <c:pt idx="16">
                  <c:v>71.927599979688253</c:v>
                </c:pt>
                <c:pt idx="17">
                  <c:v>71.90739903967561</c:v>
                </c:pt>
                <c:pt idx="18">
                  <c:v>71.884080891098421</c:v>
                </c:pt>
                <c:pt idx="19">
                  <c:v>71.857299380259022</c:v>
                </c:pt>
                <c:pt idx="20">
                  <c:v>71.826681547836586</c:v>
                </c:pt>
                <c:pt idx="21">
                  <c:v>71.791827542053866</c:v>
                </c:pt>
                <c:pt idx="22">
                  <c:v>71.752310993830605</c:v>
                </c:pt>
                <c:pt idx="23">
                  <c:v>71.707679945742271</c:v>
                </c:pt>
                <c:pt idx="24">
                  <c:v>71.657458430349521</c:v>
                </c:pt>
                <c:pt idx="25">
                  <c:v>71.601148793890829</c:v>
                </c:pt>
                <c:pt idx="26">
                  <c:v>71.538234857357835</c:v>
                </c:pt>
                <c:pt idx="27">
                  <c:v>71.468185997476581</c:v>
                </c:pt>
                <c:pt idx="28">
                  <c:v>71.390462214001573</c:v>
                </c:pt>
                <c:pt idx="29">
                  <c:v>71.304520226039628</c:v>
                </c:pt>
                <c:pt idx="30">
                  <c:v>71.209820608194107</c:v>
                </c:pt>
                <c:pt idx="31">
                  <c:v>71.105835936939272</c:v>
                </c:pt>
                <c:pt idx="32">
                  <c:v>70.992059869219702</c:v>
                </c:pt>
                <c:pt idx="33">
                  <c:v>70.868017020028532</c:v>
                </c:pt>
                <c:pt idx="34">
                  <c:v>70.733273445796868</c:v>
                </c:pt>
                <c:pt idx="35">
                  <c:v>70.587447478949471</c:v>
                </c:pt>
                <c:pt idx="36">
                  <c:v>70.430220600035312</c:v>
                </c:pt>
                <c:pt idx="37">
                  <c:v>70.261347982272127</c:v>
                </c:pt>
                <c:pt idx="38">
                  <c:v>70.080668304458698</c:v>
                </c:pt>
                <c:pt idx="39">
                  <c:v>69.88811240728181</c:v>
                </c:pt>
                <c:pt idx="40">
                  <c:v>69.683710369740268</c:v>
                </c:pt>
                <c:pt idx="41">
                  <c:v>69.467596610125668</c:v>
                </c:pt>
                <c:pt idx="42">
                  <c:v>69.240012671252998</c:v>
                </c:pt>
                <c:pt idx="43">
                  <c:v>69.001307431568378</c:v>
                </c:pt>
                <c:pt idx="44">
                  <c:v>68.751934588889071</c:v>
                </c:pt>
                <c:pt idx="45">
                  <c:v>68.492447385800673</c:v>
                </c:pt>
                <c:pt idx="46">
                  <c:v>68.223490676933565</c:v>
                </c:pt>
                <c:pt idx="47">
                  <c:v>67.945790568838234</c:v>
                </c:pt>
                <c:pt idx="48">
                  <c:v>67.660141982922696</c:v>
                </c:pt>
                <c:pt idx="49">
                  <c:v>67.367394591535884</c:v>
                </c:pt>
                <c:pt idx="50">
                  <c:v>67.068437649151477</c:v>
                </c:pt>
                <c:pt idx="51">
                  <c:v>66.764184279691804</c:v>
                </c:pt>
                <c:pt idx="52">
                  <c:v>66.45555578539134</c:v>
                </c:pt>
                <c:pt idx="53">
                  <c:v>66.143466513503981</c:v>
                </c:pt>
                <c:pt idx="54">
                  <c:v>65.828809758755142</c:v>
                </c:pt>
                <c:pt idx="55">
                  <c:v>65.512445098141328</c:v>
                </c:pt>
                <c:pt idx="56">
                  <c:v>65.195187458269061</c:v>
                </c:pt>
                <c:pt idx="57">
                  <c:v>64.877798112144418</c:v>
                </c:pt>
                <c:pt idx="58">
                  <c:v>64.560977699982331</c:v>
                </c:pt>
                <c:pt idx="59">
                  <c:v>64.245361273886914</c:v>
                </c:pt>
                <c:pt idx="60">
                  <c:v>63.931515284245258</c:v>
                </c:pt>
                <c:pt idx="61">
                  <c:v>63.619936359662312</c:v>
                </c:pt>
                <c:pt idx="62">
                  <c:v>63.311051683743571</c:v>
                </c:pt>
                <c:pt idx="63">
                  <c:v>63.005220740933076</c:v>
                </c:pt>
                <c:pt idx="64">
                  <c:v>62.702738188612472</c:v>
                </c:pt>
                <c:pt idx="65">
                  <c:v>62.403837611570268</c:v>
                </c:pt>
                <c:pt idx="66">
                  <c:v>62.108695925066989</c:v>
                </c:pt>
                <c:pt idx="67">
                  <c:v>61.817438211198031</c:v>
                </c:pt>
                <c:pt idx="68">
                  <c:v>61.530142797335962</c:v>
                </c:pt>
                <c:pt idx="69">
                  <c:v>61.246846412646171</c:v>
                </c:pt>
                <c:pt idx="70">
                  <c:v>60.967549286939992</c:v>
                </c:pt>
                <c:pt idx="71">
                  <c:v>60.692220083824068</c:v>
                </c:pt>
                <c:pt idx="72">
                  <c:v>60.420800586034062</c:v>
                </c:pt>
                <c:pt idx="73">
                  <c:v>60.153210074212723</c:v>
                </c:pt>
                <c:pt idx="74">
                  <c:v>59.889349360762729</c:v>
                </c:pt>
                <c:pt idx="75">
                  <c:v>59.629104457605273</c:v>
                </c:pt>
                <c:pt idx="76">
                  <c:v>59.372349870746618</c:v>
                </c:pt>
                <c:pt idx="77">
                  <c:v>59.118951525685823</c:v>
                </c:pt>
                <c:pt idx="78">
                  <c:v>58.868769336170089</c:v>
                </c:pt>
                <c:pt idx="79">
                  <c:v>58.621659434953138</c:v>
                </c:pt>
                <c:pt idx="80">
                  <c:v>58.37747608938605</c:v>
                </c:pt>
                <c:pt idx="81">
                  <c:v>58.13607332721466</c:v>
                </c:pt>
                <c:pt idx="82">
                  <c:v>57.897306299192934</c:v>
                </c:pt>
                <c:pt idx="83">
                  <c:v>57.661032405336321</c:v>
                </c:pt>
                <c:pt idx="84">
                  <c:v>57.427112211085557</c:v>
                </c:pt>
                <c:pt idx="85">
                  <c:v>57.195410178542453</c:v>
                </c:pt>
                <c:pt idx="86">
                  <c:v>56.965795236451854</c:v>
                </c:pt>
                <c:pt idx="87">
                  <c:v>56.738141210879661</c:v>
                </c:pt>
                <c:pt idx="88">
                  <c:v>56.512327136689755</c:v>
                </c:pt>
                <c:pt idx="89">
                  <c:v>56.288237468036883</c:v>
                </c:pt>
                <c:pt idx="90">
                  <c:v>56.065762204233643</c:v>
                </c:pt>
                <c:pt idx="91">
                  <c:v>55.844796945562585</c:v>
                </c:pt>
                <c:pt idx="92">
                  <c:v>55.625242891921253</c:v>
                </c:pt>
                <c:pt idx="93">
                  <c:v>55.407006795626593</c:v>
                </c:pt>
                <c:pt idx="94">
                  <c:v>55.190000878279186</c:v>
                </c:pt>
                <c:pt idx="95">
                  <c:v>54.974142720297273</c:v>
                </c:pt>
                <c:pt idx="96">
                  <c:v>54.759355130578292</c:v>
                </c:pt>
                <c:pt idx="97">
                  <c:v>54.545566002723419</c:v>
                </c:pt>
                <c:pt idx="98">
                  <c:v>54.332708163364771</c:v>
                </c:pt>
                <c:pt idx="99">
                  <c:v>54.120719217354086</c:v>
                </c:pt>
                <c:pt idx="100">
                  <c:v>53.909541393898451</c:v>
                </c:pt>
                <c:pt idx="101">
                  <c:v>53.699121397152112</c:v>
                </c:pt>
                <c:pt idx="102">
                  <c:v>53.489410264285105</c:v>
                </c:pt>
                <c:pt idx="103">
                  <c:v>53.280363233637622</c:v>
                </c:pt>
                <c:pt idx="104">
                  <c:v>53.071939625227323</c:v>
                </c:pt>
                <c:pt idx="105">
                  <c:v>52.864102735594038</c:v>
                </c:pt>
                <c:pt idx="106">
                  <c:v>52.656819748734719</c:v>
                </c:pt>
                <c:pt idx="107">
                  <c:v>52.450061664693585</c:v>
                </c:pt>
                <c:pt idx="108">
                  <c:v>52.243803247219411</c:v>
                </c:pt>
                <c:pt idx="109">
                  <c:v>52.038022991776053</c:v>
                </c:pt>
                <c:pt idx="110">
                  <c:v>51.83270311508663</c:v>
                </c:pt>
                <c:pt idx="111">
                  <c:v>51.627829567297319</c:v>
                </c:pt>
                <c:pt idx="112">
                  <c:v>51.423392067755621</c:v>
                </c:pt>
                <c:pt idx="113">
                  <c:v>51.219384165301726</c:v>
                </c:pt>
                <c:pt idx="114">
                  <c:v>51.015803323859991</c:v>
                </c:pt>
                <c:pt idx="115">
                  <c:v>50.812651033980558</c:v>
                </c:pt>
                <c:pt idx="116">
                  <c:v>50.609932950807405</c:v>
                </c:pt>
                <c:pt idx="117">
                  <c:v>50.407659058725166</c:v>
                </c:pt>
                <c:pt idx="118">
                  <c:v>50.205843862649644</c:v>
                </c:pt>
                <c:pt idx="119">
                  <c:v>50.004506605559357</c:v>
                </c:pt>
                <c:pt idx="120">
                  <c:v>49.80367151140134</c:v>
                </c:pt>
                <c:pt idx="121">
                  <c:v>49.6033680519255</c:v>
                </c:pt>
                <c:pt idx="122">
                  <c:v>49.403631235286426</c:v>
                </c:pt>
                <c:pt idx="123">
                  <c:v>49.204501913383567</c:v>
                </c:pt>
                <c:pt idx="124">
                  <c:v>49.006027103865613</c:v>
                </c:pt>
                <c:pt idx="125">
                  <c:v>48.808260321487424</c:v>
                </c:pt>
                <c:pt idx="126">
                  <c:v>48.611261912061508</c:v>
                </c:pt>
                <c:pt idx="127">
                  <c:v>48.415099380579591</c:v>
                </c:pt>
                <c:pt idx="128">
                  <c:v>48.219847703191775</c:v>
                </c:pt>
                <c:pt idx="129">
                  <c:v>48.02558961062897</c:v>
                </c:pt>
                <c:pt idx="130">
                  <c:v>47.832415828363281</c:v>
                </c:pt>
                <c:pt idx="131">
                  <c:v>47.640425256364033</c:v>
                </c:pt>
                <c:pt idx="132">
                  <c:v>47.449725068794201</c:v>
                </c:pt>
                <c:pt idx="133">
                  <c:v>47.260430711502778</c:v>
                </c:pt>
                <c:pt idx="134">
                  <c:v>47.072665772839301</c:v>
                </c:pt>
                <c:pt idx="135">
                  <c:v>46.88656170132284</c:v>
                </c:pt>
                <c:pt idx="136">
                  <c:v>46.702257342260182</c:v>
                </c:pt>
                <c:pt idx="137">
                  <c:v>46.519898264785631</c:v>
                </c:pt>
                <c:pt idx="138">
                  <c:v>46.339635851288421</c:v>
                </c:pt>
                <c:pt idx="139">
                  <c:v>46.161626123128137</c:v>
                </c:pt>
                <c:pt idx="140">
                  <c:v>45.986028280247268</c:v>
                </c:pt>
                <c:pt idx="141">
                  <c:v>45.813002938088601</c:v>
                </c:pt>
                <c:pt idx="142">
                  <c:v>45.642710053374678</c:v>
                </c:pt>
                <c:pt idx="143">
                  <c:v>45.475306540969157</c:v>
                </c:pt>
                <c:pt idx="144">
                  <c:v>45.310943597226917</c:v>
                </c:pt>
                <c:pt idx="145">
                  <c:v>45.149763760760834</c:v>
                </c:pt>
                <c:pt idx="146">
                  <c:v>44.991897758965166</c:v>
                </c:pt>
                <c:pt idx="147">
                  <c:v>44.837461207206033</c:v>
                </c:pt>
                <c:pt idx="148">
                  <c:v>44.686551246287131</c:v>
                </c:pt>
                <c:pt idx="149">
                  <c:v>44.539243221307423</c:v>
                </c:pt>
                <c:pt idx="150">
                  <c:v>44.395587519813553</c:v>
                </c:pt>
                <c:pt idx="151">
                  <c:v>44.255606697565298</c:v>
                </c:pt>
                <c:pt idx="152">
                  <c:v>44.119293024672899</c:v>
                </c:pt>
                <c:pt idx="153">
                  <c:v>43.986606581952884</c:v>
                </c:pt>
                <c:pt idx="154">
                  <c:v>43.857474026134653</c:v>
                </c:pt>
                <c:pt idx="155">
                  <c:v>43.731788122708195</c:v>
                </c:pt>
                <c:pt idx="156">
                  <c:v>43.60940811716452</c:v>
                </c:pt>
                <c:pt idx="157">
                  <c:v>43.490160980411559</c:v>
                </c:pt>
                <c:pt idx="158">
                  <c:v>43.373843524308818</c:v>
                </c:pt>
                <c:pt idx="159">
                  <c:v>43.260225341266676</c:v>
                </c:pt>
                <c:pt idx="160">
                  <c:v>43.149052480815556</c:v>
                </c:pt>
                <c:pt idx="161">
                  <c:v>43.040051739163374</c:v>
                </c:pt>
                <c:pt idx="162">
                  <c:v>42.932935407945898</c:v>
                </c:pt>
                <c:pt idx="163">
                  <c:v>42.827406307949971</c:v>
                </c:pt>
                <c:pt idx="164">
                  <c:v>42.72316292399649</c:v>
                </c:pt>
                <c:pt idx="165">
                  <c:v>42.619904458839692</c:v>
                </c:pt>
                <c:pt idx="166">
                  <c:v>42.517335636268825</c:v>
                </c:pt>
                <c:pt idx="167">
                  <c:v>42.415171105071792</c:v>
                </c:pt>
                <c:pt idx="168">
                  <c:v>42.313139323929441</c:v>
                </c:pt>
                <c:pt idx="169">
                  <c:v>42.210985840040706</c:v>
                </c:pt>
                <c:pt idx="170">
                  <c:v>42.10847590862474</c:v>
                </c:pt>
                <c:pt idx="171">
                  <c:v>42.005396433881238</c:v>
                </c:pt>
                <c:pt idx="172">
                  <c:v>41.901557242400962</c:v>
                </c:pt>
                <c:pt idx="173">
                  <c:v>41.796791725835632</c:v>
                </c:pt>
                <c:pt idx="174">
                  <c:v>41.690956909902035</c:v>
                </c:pt>
                <c:pt idx="175">
                  <c:v>41.58393302113538</c:v>
                </c:pt>
                <c:pt idx="176">
                  <c:v>41.475622631359222</c:v>
                </c:pt>
                <c:pt idx="177">
                  <c:v>41.365949463136189</c:v>
                </c:pt>
                <c:pt idx="178">
                  <c:v>41.254856938305323</c:v>
                </c:pt>
                <c:pt idx="179">
                  <c:v>41.142306547038736</c:v>
                </c:pt>
                <c:pt idx="180">
                  <c:v>41.028276107636835</c:v>
                </c:pt>
                <c:pt idx="181">
                  <c:v>40.912757978448916</c:v>
                </c:pt>
                <c:pt idx="182">
                  <c:v>40.795757273667704</c:v>
                </c:pt>
                <c:pt idx="183">
                  <c:v>40.677290124970831</c:v>
                </c:pt>
                <c:pt idx="184">
                  <c:v>40.557382021584701</c:v>
                </c:pt>
                <c:pt idx="185">
                  <c:v>40.436066252691703</c:v>
                </c:pt>
                <c:pt idx="186">
                  <c:v>40.313382468420862</c:v>
                </c:pt>
                <c:pt idx="187">
                  <c:v>40.189375369071179</c:v>
                </c:pt>
                <c:pt idx="188">
                  <c:v>40.064093526745289</c:v>
                </c:pt>
                <c:pt idx="189">
                  <c:v>39.937588339179314</c:v>
                </c:pt>
                <c:pt idx="190">
                  <c:v>39.809913112161524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72.129000000000005</c:v>
                </c:pt>
                <c:pt idx="1">
                  <c:v>70.935000000000002</c:v>
                </c:pt>
                <c:pt idx="2">
                  <c:v>71.742000000000004</c:v>
                </c:pt>
                <c:pt idx="3">
                  <c:v>70.870999999999995</c:v>
                </c:pt>
                <c:pt idx="4">
                  <c:v>70.290000000000006</c:v>
                </c:pt>
                <c:pt idx="5">
                  <c:v>70.870999999999995</c:v>
                </c:pt>
                <c:pt idx="6">
                  <c:v>70.983999999999995</c:v>
                </c:pt>
                <c:pt idx="7">
                  <c:v>70.887</c:v>
                </c:pt>
                <c:pt idx="8">
                  <c:v>71.5</c:v>
                </c:pt>
                <c:pt idx="9">
                  <c:v>72.016000000000005</c:v>
                </c:pt>
                <c:pt idx="10">
                  <c:v>70.983999999999995</c:v>
                </c:pt>
                <c:pt idx="11">
                  <c:v>71.338999999999999</c:v>
                </c:pt>
                <c:pt idx="12">
                  <c:v>70.805999999999997</c:v>
                </c:pt>
                <c:pt idx="13">
                  <c:v>70.870999999999995</c:v>
                </c:pt>
                <c:pt idx="14">
                  <c:v>71.709999999999994</c:v>
                </c:pt>
                <c:pt idx="15">
                  <c:v>71.387</c:v>
                </c:pt>
                <c:pt idx="16">
                  <c:v>69.644999999999996</c:v>
                </c:pt>
                <c:pt idx="17">
                  <c:v>70.370999999999995</c:v>
                </c:pt>
                <c:pt idx="18">
                  <c:v>70.855000000000004</c:v>
                </c:pt>
                <c:pt idx="19">
                  <c:v>71.370999999999995</c:v>
                </c:pt>
                <c:pt idx="20">
                  <c:v>71.064999999999998</c:v>
                </c:pt>
                <c:pt idx="21">
                  <c:v>70.694000000000003</c:v>
                </c:pt>
                <c:pt idx="22">
                  <c:v>71.177000000000007</c:v>
                </c:pt>
                <c:pt idx="23">
                  <c:v>72.370999999999995</c:v>
                </c:pt>
                <c:pt idx="24">
                  <c:v>72.983999999999995</c:v>
                </c:pt>
                <c:pt idx="25">
                  <c:v>73.613</c:v>
                </c:pt>
                <c:pt idx="26">
                  <c:v>73.644999999999996</c:v>
                </c:pt>
                <c:pt idx="27">
                  <c:v>73.951999999999998</c:v>
                </c:pt>
                <c:pt idx="28">
                  <c:v>73.968000000000004</c:v>
                </c:pt>
                <c:pt idx="29">
                  <c:v>75.387</c:v>
                </c:pt>
                <c:pt idx="30">
                  <c:v>74.322999999999993</c:v>
                </c:pt>
                <c:pt idx="31">
                  <c:v>76.144999999999996</c:v>
                </c:pt>
                <c:pt idx="32">
                  <c:v>76.483999999999995</c:v>
                </c:pt>
                <c:pt idx="33">
                  <c:v>76.161000000000001</c:v>
                </c:pt>
                <c:pt idx="34">
                  <c:v>75.870999999999995</c:v>
                </c:pt>
                <c:pt idx="35">
                  <c:v>74.113</c:v>
                </c:pt>
                <c:pt idx="36">
                  <c:v>73.805999999999997</c:v>
                </c:pt>
                <c:pt idx="37">
                  <c:v>74.855000000000004</c:v>
                </c:pt>
                <c:pt idx="38">
                  <c:v>73.774000000000001</c:v>
                </c:pt>
                <c:pt idx="39">
                  <c:v>74.757999999999996</c:v>
                </c:pt>
                <c:pt idx="40">
                  <c:v>74.709999999999994</c:v>
                </c:pt>
                <c:pt idx="41">
                  <c:v>75.887</c:v>
                </c:pt>
                <c:pt idx="42">
                  <c:v>77.129000000000005</c:v>
                </c:pt>
                <c:pt idx="43">
                  <c:v>77.951999999999998</c:v>
                </c:pt>
                <c:pt idx="44">
                  <c:v>79.661000000000001</c:v>
                </c:pt>
                <c:pt idx="45">
                  <c:v>81.064999999999998</c:v>
                </c:pt>
                <c:pt idx="46">
                  <c:v>83.661000000000001</c:v>
                </c:pt>
                <c:pt idx="47">
                  <c:v>86.564999999999998</c:v>
                </c:pt>
                <c:pt idx="48">
                  <c:v>90.968000000000004</c:v>
                </c:pt>
                <c:pt idx="49">
                  <c:v>97.548000000000002</c:v>
                </c:pt>
                <c:pt idx="50">
                  <c:v>106.82299999999999</c:v>
                </c:pt>
                <c:pt idx="51">
                  <c:v>117.51600000000001</c:v>
                </c:pt>
                <c:pt idx="52">
                  <c:v>133.32300000000001</c:v>
                </c:pt>
                <c:pt idx="53">
                  <c:v>150.25800000000001</c:v>
                </c:pt>
                <c:pt idx="54">
                  <c:v>168.64500000000001</c:v>
                </c:pt>
                <c:pt idx="55">
                  <c:v>187.048</c:v>
                </c:pt>
                <c:pt idx="56">
                  <c:v>202.274</c:v>
                </c:pt>
                <c:pt idx="57">
                  <c:v>214.40299999999999</c:v>
                </c:pt>
                <c:pt idx="58">
                  <c:v>221.90299999999999</c:v>
                </c:pt>
                <c:pt idx="59">
                  <c:v>226.53200000000001</c:v>
                </c:pt>
                <c:pt idx="60">
                  <c:v>228.48400000000001</c:v>
                </c:pt>
                <c:pt idx="61">
                  <c:v>227.25800000000001</c:v>
                </c:pt>
                <c:pt idx="62">
                  <c:v>220.82300000000001</c:v>
                </c:pt>
                <c:pt idx="63">
                  <c:v>204.82300000000001</c:v>
                </c:pt>
                <c:pt idx="64">
                  <c:v>177.14500000000001</c:v>
                </c:pt>
                <c:pt idx="65">
                  <c:v>135.935</c:v>
                </c:pt>
                <c:pt idx="66">
                  <c:v>93.081000000000003</c:v>
                </c:pt>
                <c:pt idx="67">
                  <c:v>71.161000000000001</c:v>
                </c:pt>
                <c:pt idx="68">
                  <c:v>65.016000000000005</c:v>
                </c:pt>
                <c:pt idx="69">
                  <c:v>65.694000000000003</c:v>
                </c:pt>
                <c:pt idx="70">
                  <c:v>65.451999999999998</c:v>
                </c:pt>
                <c:pt idx="71">
                  <c:v>68</c:v>
                </c:pt>
                <c:pt idx="72">
                  <c:v>68.468000000000004</c:v>
                </c:pt>
                <c:pt idx="73">
                  <c:v>70.468000000000004</c:v>
                </c:pt>
                <c:pt idx="74">
                  <c:v>74.144999999999996</c:v>
                </c:pt>
                <c:pt idx="75">
                  <c:v>81.725999999999999</c:v>
                </c:pt>
                <c:pt idx="76">
                  <c:v>89.870999999999995</c:v>
                </c:pt>
                <c:pt idx="77">
                  <c:v>100.694</c:v>
                </c:pt>
                <c:pt idx="78">
                  <c:v>112.839</c:v>
                </c:pt>
                <c:pt idx="79">
                  <c:v>128.59700000000001</c:v>
                </c:pt>
                <c:pt idx="80">
                  <c:v>141.67699999999999</c:v>
                </c:pt>
                <c:pt idx="81">
                  <c:v>153.46799999999999</c:v>
                </c:pt>
                <c:pt idx="82">
                  <c:v>163.96799999999999</c:v>
                </c:pt>
                <c:pt idx="83">
                  <c:v>172</c:v>
                </c:pt>
                <c:pt idx="84">
                  <c:v>176.74199999999999</c:v>
                </c:pt>
                <c:pt idx="85">
                  <c:v>176.74199999999999</c:v>
                </c:pt>
                <c:pt idx="86">
                  <c:v>171.435</c:v>
                </c:pt>
                <c:pt idx="87">
                  <c:v>158.03200000000001</c:v>
                </c:pt>
                <c:pt idx="88">
                  <c:v>134.41900000000001</c:v>
                </c:pt>
                <c:pt idx="89">
                  <c:v>101.79</c:v>
                </c:pt>
                <c:pt idx="90">
                  <c:v>70.370999999999995</c:v>
                </c:pt>
                <c:pt idx="91">
                  <c:v>56.418999999999997</c:v>
                </c:pt>
                <c:pt idx="92">
                  <c:v>54.177</c:v>
                </c:pt>
                <c:pt idx="93">
                  <c:v>54.177</c:v>
                </c:pt>
                <c:pt idx="94">
                  <c:v>54.064999999999998</c:v>
                </c:pt>
                <c:pt idx="95">
                  <c:v>52.823</c:v>
                </c:pt>
                <c:pt idx="96">
                  <c:v>53.871000000000002</c:v>
                </c:pt>
                <c:pt idx="97">
                  <c:v>53.081000000000003</c:v>
                </c:pt>
                <c:pt idx="98">
                  <c:v>54.081000000000003</c:v>
                </c:pt>
                <c:pt idx="99">
                  <c:v>53.79</c:v>
                </c:pt>
                <c:pt idx="100">
                  <c:v>54.113</c:v>
                </c:pt>
                <c:pt idx="101">
                  <c:v>54.031999999999996</c:v>
                </c:pt>
                <c:pt idx="102">
                  <c:v>53.323</c:v>
                </c:pt>
                <c:pt idx="103">
                  <c:v>53.725999999999999</c:v>
                </c:pt>
                <c:pt idx="104">
                  <c:v>54.081000000000003</c:v>
                </c:pt>
                <c:pt idx="105">
                  <c:v>53.081000000000003</c:v>
                </c:pt>
                <c:pt idx="106">
                  <c:v>54.468000000000004</c:v>
                </c:pt>
                <c:pt idx="107">
                  <c:v>53.677</c:v>
                </c:pt>
                <c:pt idx="108">
                  <c:v>53.451999999999998</c:v>
                </c:pt>
                <c:pt idx="109">
                  <c:v>53.258000000000003</c:v>
                </c:pt>
                <c:pt idx="110">
                  <c:v>53.031999999999996</c:v>
                </c:pt>
                <c:pt idx="111">
                  <c:v>52.758000000000003</c:v>
                </c:pt>
                <c:pt idx="112">
                  <c:v>53.451999999999998</c:v>
                </c:pt>
                <c:pt idx="113">
                  <c:v>53.081000000000003</c:v>
                </c:pt>
                <c:pt idx="114">
                  <c:v>51.338999999999999</c:v>
                </c:pt>
                <c:pt idx="115">
                  <c:v>52.371000000000002</c:v>
                </c:pt>
                <c:pt idx="116">
                  <c:v>50.968000000000004</c:v>
                </c:pt>
                <c:pt idx="117">
                  <c:v>52.968000000000004</c:v>
                </c:pt>
                <c:pt idx="118">
                  <c:v>53.161000000000001</c:v>
                </c:pt>
                <c:pt idx="119">
                  <c:v>54.323</c:v>
                </c:pt>
                <c:pt idx="120">
                  <c:v>56.468000000000004</c:v>
                </c:pt>
                <c:pt idx="121">
                  <c:v>59.725999999999999</c:v>
                </c:pt>
                <c:pt idx="122">
                  <c:v>62.241999999999997</c:v>
                </c:pt>
                <c:pt idx="123">
                  <c:v>65.016000000000005</c:v>
                </c:pt>
                <c:pt idx="124">
                  <c:v>67.790000000000006</c:v>
                </c:pt>
                <c:pt idx="125">
                  <c:v>71.629000000000005</c:v>
                </c:pt>
                <c:pt idx="126">
                  <c:v>70.531999999999996</c:v>
                </c:pt>
                <c:pt idx="127">
                  <c:v>69.644999999999996</c:v>
                </c:pt>
                <c:pt idx="128">
                  <c:v>67.338999999999999</c:v>
                </c:pt>
                <c:pt idx="129">
                  <c:v>63.548000000000002</c:v>
                </c:pt>
                <c:pt idx="130">
                  <c:v>58.145000000000003</c:v>
                </c:pt>
                <c:pt idx="131">
                  <c:v>54.402999999999999</c:v>
                </c:pt>
                <c:pt idx="132">
                  <c:v>50.628999999999998</c:v>
                </c:pt>
                <c:pt idx="133">
                  <c:v>49.081000000000003</c:v>
                </c:pt>
                <c:pt idx="134">
                  <c:v>48.935000000000002</c:v>
                </c:pt>
                <c:pt idx="135">
                  <c:v>46.79</c:v>
                </c:pt>
                <c:pt idx="136">
                  <c:v>45.725999999999999</c:v>
                </c:pt>
                <c:pt idx="137">
                  <c:v>47.097000000000001</c:v>
                </c:pt>
                <c:pt idx="138">
                  <c:v>45.968000000000004</c:v>
                </c:pt>
                <c:pt idx="139">
                  <c:v>45.918999999999997</c:v>
                </c:pt>
                <c:pt idx="140">
                  <c:v>47.484000000000002</c:v>
                </c:pt>
                <c:pt idx="141">
                  <c:v>46.468000000000004</c:v>
                </c:pt>
                <c:pt idx="142">
                  <c:v>45.951999999999998</c:v>
                </c:pt>
                <c:pt idx="143">
                  <c:v>46.241999999999997</c:v>
                </c:pt>
                <c:pt idx="144">
                  <c:v>45.031999999999996</c:v>
                </c:pt>
                <c:pt idx="145">
                  <c:v>45.661000000000001</c:v>
                </c:pt>
                <c:pt idx="146">
                  <c:v>46.015999999999998</c:v>
                </c:pt>
                <c:pt idx="147">
                  <c:v>44.854999999999997</c:v>
                </c:pt>
                <c:pt idx="148">
                  <c:v>46.29</c:v>
                </c:pt>
                <c:pt idx="149">
                  <c:v>46.161000000000001</c:v>
                </c:pt>
                <c:pt idx="150">
                  <c:v>46.774000000000001</c:v>
                </c:pt>
                <c:pt idx="151">
                  <c:v>46.79</c:v>
                </c:pt>
                <c:pt idx="152">
                  <c:v>47.564999999999998</c:v>
                </c:pt>
                <c:pt idx="153">
                  <c:v>50.305999999999997</c:v>
                </c:pt>
                <c:pt idx="154">
                  <c:v>52.064999999999998</c:v>
                </c:pt>
                <c:pt idx="155">
                  <c:v>52.935000000000002</c:v>
                </c:pt>
                <c:pt idx="156">
                  <c:v>54.628999999999998</c:v>
                </c:pt>
                <c:pt idx="157">
                  <c:v>54.645000000000003</c:v>
                </c:pt>
                <c:pt idx="158">
                  <c:v>55.418999999999997</c:v>
                </c:pt>
                <c:pt idx="159">
                  <c:v>53.823</c:v>
                </c:pt>
                <c:pt idx="160">
                  <c:v>52.015999999999998</c:v>
                </c:pt>
                <c:pt idx="161">
                  <c:v>48.581000000000003</c:v>
                </c:pt>
                <c:pt idx="162">
                  <c:v>45.71</c:v>
                </c:pt>
                <c:pt idx="163">
                  <c:v>44.225999999999999</c:v>
                </c:pt>
                <c:pt idx="164">
                  <c:v>43.402999999999999</c:v>
                </c:pt>
                <c:pt idx="165">
                  <c:v>41.984000000000002</c:v>
                </c:pt>
                <c:pt idx="166">
                  <c:v>41.113</c:v>
                </c:pt>
                <c:pt idx="167">
                  <c:v>40.354999999999997</c:v>
                </c:pt>
                <c:pt idx="168">
                  <c:v>41.015999999999998</c:v>
                </c:pt>
                <c:pt idx="169">
                  <c:v>41.258000000000003</c:v>
                </c:pt>
                <c:pt idx="170">
                  <c:v>40.79</c:v>
                </c:pt>
                <c:pt idx="171">
                  <c:v>40.145000000000003</c:v>
                </c:pt>
                <c:pt idx="172">
                  <c:v>39.402999999999999</c:v>
                </c:pt>
                <c:pt idx="173">
                  <c:v>40.902999999999999</c:v>
                </c:pt>
                <c:pt idx="174">
                  <c:v>40.21</c:v>
                </c:pt>
                <c:pt idx="175">
                  <c:v>39.613</c:v>
                </c:pt>
                <c:pt idx="176">
                  <c:v>39.484000000000002</c:v>
                </c:pt>
                <c:pt idx="177">
                  <c:v>39.677</c:v>
                </c:pt>
                <c:pt idx="178">
                  <c:v>40.081000000000003</c:v>
                </c:pt>
                <c:pt idx="179">
                  <c:v>39.323</c:v>
                </c:pt>
                <c:pt idx="180">
                  <c:v>39.435000000000002</c:v>
                </c:pt>
                <c:pt idx="181">
                  <c:v>39.258000000000003</c:v>
                </c:pt>
                <c:pt idx="182">
                  <c:v>39.177</c:v>
                </c:pt>
                <c:pt idx="183">
                  <c:v>38.645000000000003</c:v>
                </c:pt>
                <c:pt idx="184">
                  <c:v>38.515999999999998</c:v>
                </c:pt>
                <c:pt idx="185">
                  <c:v>38.241999999999997</c:v>
                </c:pt>
                <c:pt idx="186">
                  <c:v>37.984000000000002</c:v>
                </c:pt>
                <c:pt idx="187">
                  <c:v>37.694000000000003</c:v>
                </c:pt>
                <c:pt idx="188">
                  <c:v>38.015999999999998</c:v>
                </c:pt>
                <c:pt idx="189">
                  <c:v>37.774000000000001</c:v>
                </c:pt>
                <c:pt idx="190">
                  <c:v>38.064999999999998</c:v>
                </c:pt>
                <c:pt idx="191">
                  <c:v>37.871000000000002</c:v>
                </c:pt>
                <c:pt idx="192">
                  <c:v>37.515999999999998</c:v>
                </c:pt>
                <c:pt idx="193">
                  <c:v>36.79</c:v>
                </c:pt>
                <c:pt idx="194">
                  <c:v>37.725999999999999</c:v>
                </c:pt>
                <c:pt idx="195">
                  <c:v>37.338999999999999</c:v>
                </c:pt>
                <c:pt idx="196">
                  <c:v>37.758000000000003</c:v>
                </c:pt>
                <c:pt idx="197">
                  <c:v>37.258000000000003</c:v>
                </c:pt>
                <c:pt idx="198">
                  <c:v>37.484000000000002</c:v>
                </c:pt>
                <c:pt idx="199">
                  <c:v>38.015999999999998</c:v>
                </c:pt>
                <c:pt idx="200">
                  <c:v>36.451999999999998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69.859211116158093</c:v>
                </c:pt>
                <c:pt idx="1">
                  <c:v>69.999151113268042</c:v>
                </c:pt>
                <c:pt idx="2">
                  <c:v>70.138301909898061</c:v>
                </c:pt>
                <c:pt idx="3">
                  <c:v>70.276535859357139</c:v>
                </c:pt>
                <c:pt idx="4">
                  <c:v>70.413709163627303</c:v>
                </c:pt>
                <c:pt idx="5">
                  <c:v>70.54966020702274</c:v>
                </c:pt>
                <c:pt idx="6">
                  <c:v>70.684207774936766</c:v>
                </c:pt>
                <c:pt idx="7">
                  <c:v>70.817149162002153</c:v>
                </c:pt>
                <c:pt idx="8">
                  <c:v>70.948258177740342</c:v>
                </c:pt>
                <c:pt idx="9">
                  <c:v>71.077283062451471</c:v>
                </c:pt>
                <c:pt idx="10">
                  <c:v>71.203944331883847</c:v>
                </c:pt>
                <c:pt idx="11">
                  <c:v>71.327932576362102</c:v>
                </c:pt>
                <c:pt idx="12">
                  <c:v>71.448906248914369</c:v>
                </c:pt>
                <c:pt idx="13">
                  <c:v>71.56648948809412</c:v>
                </c:pt>
                <c:pt idx="14">
                  <c:v>71.680270035613816</c:v>
                </c:pt>
                <c:pt idx="15">
                  <c:v>71.789797328260121</c:v>
                </c:pt>
                <c:pt idx="16">
                  <c:v>71.894580870719039</c:v>
                </c:pt>
                <c:pt idx="17">
                  <c:v>71.994089035811484</c:v>
                </c:pt>
                <c:pt idx="18">
                  <c:v>72.08774849942877</c:v>
                </c:pt>
                <c:pt idx="19">
                  <c:v>72.174944612552196</c:v>
                </c:pt>
                <c:pt idx="20">
                  <c:v>72.255023163349748</c:v>
                </c:pt>
                <c:pt idx="21">
                  <c:v>72.32729422101842</c:v>
                </c:pt>
                <c:pt idx="22">
                  <c:v>72.391039127977436</c:v>
                </c:pt>
                <c:pt idx="23">
                  <c:v>72.445522286794017</c:v>
                </c:pt>
                <c:pt idx="24">
                  <c:v>72.490010266021514</c:v>
                </c:pt>
                <c:pt idx="25">
                  <c:v>72.523802044755527</c:v>
                </c:pt>
                <c:pt idx="26">
                  <c:v>72.54627607263923</c:v>
                </c:pt>
                <c:pt idx="27">
                  <c:v>72.556962395559466</c:v>
                </c:pt>
                <c:pt idx="28">
                  <c:v>72.555651528720276</c:v>
                </c:pt>
                <c:pt idx="29">
                  <c:v>72.542556130506881</c:v>
                </c:pt>
                <c:pt idx="30">
                  <c:v>72.518546796970142</c:v>
                </c:pt>
                <c:pt idx="31">
                  <c:v>72.485489189949703</c:v>
                </c:pt>
                <c:pt idx="32">
                  <c:v>72.446715626309214</c:v>
                </c:pt>
                <c:pt idx="33">
                  <c:v>72.407669126199551</c:v>
                </c:pt>
                <c:pt idx="34">
                  <c:v>72.376760117487621</c:v>
                </c:pt>
                <c:pt idx="35">
                  <c:v>72.366473291272143</c:v>
                </c:pt>
                <c:pt idx="36">
                  <c:v>72.394751740391484</c:v>
                </c:pt>
                <c:pt idx="37">
                  <c:v>72.486664448427661</c:v>
                </c:pt>
                <c:pt idx="38">
                  <c:v>72.6763285822949</c:v>
                </c:pt>
                <c:pt idx="39">
                  <c:v>73.009007941515918</c:v>
                </c:pt>
                <c:pt idx="40">
                  <c:v>73.543243248577838</c:v>
                </c:pt>
                <c:pt idx="41">
                  <c:v>74.352791548413762</c:v>
                </c:pt>
                <c:pt idx="42">
                  <c:v>75.528067515578542</c:v>
                </c:pt>
                <c:pt idx="43">
                  <c:v>77.176700119749626</c:v>
                </c:pt>
                <c:pt idx="44">
                  <c:v>79.422759442090864</c:v>
                </c:pt>
                <c:pt idx="45">
                  <c:v>82.404189332293015</c:v>
                </c:pt>
                <c:pt idx="46">
                  <c:v>86.268021896890275</c:v>
                </c:pt>
                <c:pt idx="47">
                  <c:v>91.163066818324836</c:v>
                </c:pt>
                <c:pt idx="48">
                  <c:v>97.229972559286708</c:v>
                </c:pt>
                <c:pt idx="49">
                  <c:v>104.58884632677756</c:v>
                </c:pt>
                <c:pt idx="50">
                  <c:v>113.32497844344593</c:v>
                </c:pt>
                <c:pt idx="51">
                  <c:v>123.47360998224076</c:v>
                </c:pt>
                <c:pt idx="52">
                  <c:v>135.00505675647619</c:v>
                </c:pt>
                <c:pt idx="53">
                  <c:v>147.81177076072439</c:v>
                </c:pt>
                <c:pt idx="54">
                  <c:v>161.69883678135741</c:v>
                </c:pt>
                <c:pt idx="55">
                  <c:v>176.37793621265308</c:v>
                </c:pt>
                <c:pt idx="56">
                  <c:v>191.45818578524842</c:v>
                </c:pt>
                <c:pt idx="57">
                  <c:v>206.40667297771023</c:v>
                </c:pt>
                <c:pt idx="58">
                  <c:v>220.41224018103469</c:v>
                </c:pt>
                <c:pt idx="59">
                  <c:v>232.07194941735071</c:v>
                </c:pt>
                <c:pt idx="60">
                  <c:v>238.97273843070266</c:v>
                </c:pt>
                <c:pt idx="61">
                  <c:v>237.66068848562597</c:v>
                </c:pt>
                <c:pt idx="62">
                  <c:v>224.79091728539484</c:v>
                </c:pt>
                <c:pt idx="63">
                  <c:v>199.53381679764098</c:v>
                </c:pt>
                <c:pt idx="64">
                  <c:v>165.56091923578401</c:v>
                </c:pt>
                <c:pt idx="65">
                  <c:v>130.24560900383494</c:v>
                </c:pt>
                <c:pt idx="66">
                  <c:v>100.96078870262298</c:v>
                </c:pt>
                <c:pt idx="67">
                  <c:v>81.444149690926253</c:v>
                </c:pt>
                <c:pt idx="68">
                  <c:v>71.120020206350972</c:v>
                </c:pt>
                <c:pt idx="69">
                  <c:v>67.12733840786602</c:v>
                </c:pt>
                <c:pt idx="70">
                  <c:v>66.664473927518443</c:v>
                </c:pt>
                <c:pt idx="71">
                  <c:v>68.04492974142579</c:v>
                </c:pt>
                <c:pt idx="72">
                  <c:v>70.59689071855469</c:v>
                </c:pt>
                <c:pt idx="73">
                  <c:v>74.203206863223457</c:v>
                </c:pt>
                <c:pt idx="74">
                  <c:v>78.956487816957861</c:v>
                </c:pt>
                <c:pt idx="75">
                  <c:v>84.991855144993437</c:v>
                </c:pt>
                <c:pt idx="76">
                  <c:v>92.416779625765969</c:v>
                </c:pt>
                <c:pt idx="77">
                  <c:v>101.27477591621133</c:v>
                </c:pt>
                <c:pt idx="78">
                  <c:v>111.51882203163944</c:v>
                </c:pt>
                <c:pt idx="79">
                  <c:v>122.99032069604985</c:v>
                </c:pt>
                <c:pt idx="80">
                  <c:v>135.40427867561863</c:v>
                </c:pt>
                <c:pt idx="81">
                  <c:v>148.33350083914789</c:v>
                </c:pt>
                <c:pt idx="82">
                  <c:v>161.1495232850115</c:v>
                </c:pt>
                <c:pt idx="83">
                  <c:v>172.80563536885563</c:v>
                </c:pt>
                <c:pt idx="84">
                  <c:v>181.35287171648255</c:v>
                </c:pt>
                <c:pt idx="85">
                  <c:v>183.50545356514704</c:v>
                </c:pt>
                <c:pt idx="86">
                  <c:v>175.39831021639804</c:v>
                </c:pt>
                <c:pt idx="87">
                  <c:v>155.40432193073593</c:v>
                </c:pt>
                <c:pt idx="88">
                  <c:v>127.10719871508815</c:v>
                </c:pt>
                <c:pt idx="89">
                  <c:v>98.450772306973548</c:v>
                </c:pt>
                <c:pt idx="90">
                  <c:v>76.653342066163233</c:v>
                </c:pt>
                <c:pt idx="91">
                  <c:v>63.976797057900434</c:v>
                </c:pt>
                <c:pt idx="92">
                  <c:v>58.257052053677654</c:v>
                </c:pt>
                <c:pt idx="93">
                  <c:v>56.1805862442625</c:v>
                </c:pt>
                <c:pt idx="94">
                  <c:v>55.488197601609691</c:v>
                </c:pt>
                <c:pt idx="95">
                  <c:v>55.187076929632525</c:v>
                </c:pt>
                <c:pt idx="96">
                  <c:v>54.970063350398668</c:v>
                </c:pt>
                <c:pt idx="97">
                  <c:v>54.767747954234665</c:v>
                </c:pt>
                <c:pt idx="98">
                  <c:v>54.568402810225741</c:v>
                </c:pt>
                <c:pt idx="99">
                  <c:v>54.370466163919303</c:v>
                </c:pt>
                <c:pt idx="100">
                  <c:v>54.173707901579569</c:v>
                </c:pt>
                <c:pt idx="101">
                  <c:v>53.978034075057224</c:v>
                </c:pt>
                <c:pt idx="102">
                  <c:v>53.783368005349409</c:v>
                </c:pt>
                <c:pt idx="103">
                  <c:v>53.589644497984274</c:v>
                </c:pt>
                <c:pt idx="104">
                  <c:v>53.396817989349259</c:v>
                </c:pt>
                <c:pt idx="105">
                  <c:v>53.204883766305976</c:v>
                </c:pt>
                <c:pt idx="106">
                  <c:v>53.013926716156618</c:v>
                </c:pt>
                <c:pt idx="107">
                  <c:v>52.824226674022668</c:v>
                </c:pt>
                <c:pt idx="108">
                  <c:v>52.636472933653337</c:v>
                </c:pt>
                <c:pt idx="109">
                  <c:v>52.452175093511023</c:v>
                </c:pt>
                <c:pt idx="110">
                  <c:v>52.27440061547393</c:v>
                </c:pt>
                <c:pt idx="111">
                  <c:v>52.109009293417024</c:v>
                </c:pt>
                <c:pt idx="112">
                  <c:v>51.966564012598525</c:v>
                </c:pt>
                <c:pt idx="113">
                  <c:v>51.865030406866389</c:v>
                </c:pt>
                <c:pt idx="114">
                  <c:v>51.833178442250514</c:v>
                </c:pt>
                <c:pt idx="115">
                  <c:v>51.914221059286106</c:v>
                </c:pt>
                <c:pt idx="116">
                  <c:v>52.168675828444229</c:v>
                </c:pt>
                <c:pt idx="117">
                  <c:v>52.674822438103867</c:v>
                </c:pt>
                <c:pt idx="118">
                  <c:v>53.52467643174046</c:v>
                </c:pt>
                <c:pt idx="119">
                  <c:v>54.813362174966777</c:v>
                </c:pt>
                <c:pt idx="120">
                  <c:v>56.620146569251688</c:v>
                </c:pt>
                <c:pt idx="121">
                  <c:v>58.979570127455354</c:v>
                </c:pt>
                <c:pt idx="122">
                  <c:v>61.840327252544256</c:v>
                </c:pt>
                <c:pt idx="123">
                  <c:v>65.010095075122166</c:v>
                </c:pt>
                <c:pt idx="124">
                  <c:v>68.096306552025652</c:v>
                </c:pt>
                <c:pt idx="125">
                  <c:v>70.487025461990754</c:v>
                </c:pt>
                <c:pt idx="126">
                  <c:v>71.45391818761945</c:v>
                </c:pt>
                <c:pt idx="127">
                  <c:v>70.42959738203659</c:v>
                </c:pt>
                <c:pt idx="128">
                  <c:v>67.361123331166269</c:v>
                </c:pt>
                <c:pt idx="129">
                  <c:v>62.876478857399597</c:v>
                </c:pt>
                <c:pt idx="130">
                  <c:v>58.054979575491622</c:v>
                </c:pt>
                <c:pt idx="131">
                  <c:v>53.911062479988878</c:v>
                </c:pt>
                <c:pt idx="132">
                  <c:v>50.967319326270797</c:v>
                </c:pt>
                <c:pt idx="133">
                  <c:v>49.193495620857298</c:v>
                </c:pt>
                <c:pt idx="134">
                  <c:v>48.247841451812803</c:v>
                </c:pt>
                <c:pt idx="135">
                  <c:v>47.759441568629512</c:v>
                </c:pt>
                <c:pt idx="136">
                  <c:v>47.473792986891851</c:v>
                </c:pt>
                <c:pt idx="137">
                  <c:v>47.261414815668296</c:v>
                </c:pt>
                <c:pt idx="138">
                  <c:v>47.070796933070312</c:v>
                </c:pt>
                <c:pt idx="139">
                  <c:v>46.885532233837914</c:v>
                </c:pt>
                <c:pt idx="140">
                  <c:v>46.701442421066965</c:v>
                </c:pt>
                <c:pt idx="141">
                  <c:v>46.517859820727693</c:v>
                </c:pt>
                <c:pt idx="142">
                  <c:v>46.335252284963751</c:v>
                </c:pt>
                <c:pt idx="143">
                  <c:v>46.155117965235085</c:v>
                </c:pt>
                <c:pt idx="144">
                  <c:v>45.980878387996455</c:v>
                </c:pt>
                <c:pt idx="145">
                  <c:v>45.819686629833619</c:v>
                </c:pt>
                <c:pt idx="146">
                  <c:v>45.685383941676882</c:v>
                </c:pt>
                <c:pt idx="147">
                  <c:v>45.602681131918771</c:v>
                </c:pt>
                <c:pt idx="148">
                  <c:v>45.612027534026737</c:v>
                </c:pt>
                <c:pt idx="149">
                  <c:v>45.773496888449621</c:v>
                </c:pt>
                <c:pt idx="150">
                  <c:v>46.166462383870638</c:v>
                </c:pt>
                <c:pt idx="151">
                  <c:v>46.880254659991884</c:v>
                </c:pt>
                <c:pt idx="152">
                  <c:v>47.990262658359001</c:v>
                </c:pt>
                <c:pt idx="153">
                  <c:v>49.515866721409239</c:v>
                </c:pt>
                <c:pt idx="154">
                  <c:v>51.364572208400787</c:v>
                </c:pt>
                <c:pt idx="155">
                  <c:v>53.283830376679916</c:v>
                </c:pt>
                <c:pt idx="156">
                  <c:v>54.86292918472288</c:v>
                </c:pt>
                <c:pt idx="157">
                  <c:v>55.628989682682587</c:v>
                </c:pt>
                <c:pt idx="158">
                  <c:v>55.234648520116473</c:v>
                </c:pt>
                <c:pt idx="159">
                  <c:v>53.649785128787187</c:v>
                </c:pt>
                <c:pt idx="160">
                  <c:v>51.22090169931117</c:v>
                </c:pt>
                <c:pt idx="161">
                  <c:v>48.528302846154631</c:v>
                </c:pt>
                <c:pt idx="162">
                  <c:v>46.12218695557641</c:v>
                </c:pt>
                <c:pt idx="163">
                  <c:v>44.312474977407867</c:v>
                </c:pt>
                <c:pt idx="164">
                  <c:v>43.128586046995679</c:v>
                </c:pt>
                <c:pt idx="165">
                  <c:v>42.422717062851383</c:v>
                </c:pt>
                <c:pt idx="166">
                  <c:v>42.005955340221391</c:v>
                </c:pt>
                <c:pt idx="167">
                  <c:v>41.732311253928401</c:v>
                </c:pt>
                <c:pt idx="168">
                  <c:v>41.517624161861733</c:v>
                </c:pt>
                <c:pt idx="169">
                  <c:v>41.323346496008618</c:v>
                </c:pt>
                <c:pt idx="170">
                  <c:v>41.135053772203456</c:v>
                </c:pt>
                <c:pt idx="171">
                  <c:v>40.948271864628616</c:v>
                </c:pt>
                <c:pt idx="172">
                  <c:v>40.761842958371652</c:v>
                </c:pt>
                <c:pt idx="173">
                  <c:v>40.575518700622787</c:v>
                </c:pt>
                <c:pt idx="174">
                  <c:v>40.389257780707389</c:v>
                </c:pt>
                <c:pt idx="175">
                  <c:v>40.203057760592472</c:v>
                </c:pt>
                <c:pt idx="176">
                  <c:v>40.016921672315746</c:v>
                </c:pt>
                <c:pt idx="177">
                  <c:v>39.830852502726906</c:v>
                </c:pt>
                <c:pt idx="178">
                  <c:v>39.644852473945292</c:v>
                </c:pt>
                <c:pt idx="179">
                  <c:v>39.458923019604356</c:v>
                </c:pt>
                <c:pt idx="180">
                  <c:v>39.273064850183466</c:v>
                </c:pt>
                <c:pt idx="181">
                  <c:v>39.087278030149477</c:v>
                </c:pt>
                <c:pt idx="182">
                  <c:v>38.901562056677619</c:v>
                </c:pt>
                <c:pt idx="183">
                  <c:v>38.715915937181634</c:v>
                </c:pt>
                <c:pt idx="184">
                  <c:v>38.530338263937224</c:v>
                </c:pt>
                <c:pt idx="185">
                  <c:v>38.344827284537573</c:v>
                </c:pt>
                <c:pt idx="186">
                  <c:v>38.159380967292037</c:v>
                </c:pt>
                <c:pt idx="187">
                  <c:v>37.97399706100277</c:v>
                </c:pt>
                <c:pt idx="188">
                  <c:v>37.788673148827506</c:v>
                </c:pt>
                <c:pt idx="189">
                  <c:v>37.603406696159077</c:v>
                </c:pt>
                <c:pt idx="190">
                  <c:v>37.418195092628842</c:v>
                </c:pt>
                <c:pt idx="191">
                  <c:v>37.233035688472633</c:v>
                </c:pt>
                <c:pt idx="192">
                  <c:v>37.047925825592849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69.859211116154754</c:v>
                </c:pt>
                <c:pt idx="1">
                  <c:v>69.999151113259089</c:v>
                </c:pt>
                <c:pt idx="2">
                  <c:v>70.138301909874471</c:v>
                </c:pt>
                <c:pt idx="3">
                  <c:v>70.276535859295905</c:v>
                </c:pt>
                <c:pt idx="4">
                  <c:v>70.413709163470813</c:v>
                </c:pt>
                <c:pt idx="5">
                  <c:v>70.549660206629</c:v>
                </c:pt>
                <c:pt idx="6">
                  <c:v>70.684207773961319</c:v>
                </c:pt>
                <c:pt idx="7">
                  <c:v>70.817149159622815</c:v>
                </c:pt>
                <c:pt idx="8">
                  <c:v>70.948258172025916</c:v>
                </c:pt>
                <c:pt idx="9">
                  <c:v>71.077283048938426</c:v>
                </c:pt>
                <c:pt idx="10">
                  <c:v>71.203944300421128</c:v>
                </c:pt>
                <c:pt idx="11">
                  <c:v>71.327932504234397</c:v>
                </c:pt>
                <c:pt idx="12">
                  <c:v>71.448906086108238</c:v>
                </c:pt>
                <c:pt idx="13">
                  <c:v>71.566489126266077</c:v>
                </c:pt>
                <c:pt idx="14">
                  <c:v>71.680269243848457</c:v>
                </c:pt>
                <c:pt idx="15">
                  <c:v>71.789795622360117</c:v>
                </c:pt>
                <c:pt idx="16">
                  <c:v>71.894577251845178</c:v>
                </c:pt>
                <c:pt idx="17">
                  <c:v>71.994081476954577</c:v>
                </c:pt>
                <c:pt idx="18">
                  <c:v>72.087732954039396</c:v>
                </c:pt>
                <c:pt idx="19">
                  <c:v>72.174913134352408</c:v>
                </c:pt>
                <c:pt idx="20">
                  <c:v>72.254960403633234</c:v>
                </c:pt>
                <c:pt idx="21">
                  <c:v>72.327171019840122</c:v>
                </c:pt>
                <c:pt idx="22">
                  <c:v>72.390800999380986</c:v>
                </c:pt>
                <c:pt idx="23">
                  <c:v>72.445069106470115</c:v>
                </c:pt>
                <c:pt idx="24">
                  <c:v>72.489161098566186</c:v>
                </c:pt>
                <c:pt idx="25">
                  <c:v>72.522235371464092</c:v>
                </c:pt>
                <c:pt idx="26">
                  <c:v>72.543430128702283</c:v>
                </c:pt>
                <c:pt idx="27">
                  <c:v>72.551872169805193</c:v>
                </c:pt>
                <c:pt idx="28">
                  <c:v>72.546687349105028</c:v>
                </c:pt>
                <c:pt idx="29">
                  <c:v>72.527012700624653</c:v>
                </c:pt>
                <c:pt idx="30">
                  <c:v>72.492010154732355</c:v>
                </c:pt>
                <c:pt idx="31">
                  <c:v>72.440881690073979</c:v>
                </c:pt>
                <c:pt idx="32">
                  <c:v>72.372885672106975</c:v>
                </c:pt>
                <c:pt idx="33">
                  <c:v>72.287354031387181</c:v>
                </c:pt>
                <c:pt idx="34">
                  <c:v>72.183709836189919</c:v>
                </c:pt>
                <c:pt idx="35">
                  <c:v>72.061484722125613</c:v>
                </c:pt>
                <c:pt idx="36">
                  <c:v>71.920335564289928</c:v>
                </c:pt>
                <c:pt idx="37">
                  <c:v>71.760059723807231</c:v>
                </c:pt>
                <c:pt idx="38">
                  <c:v>71.580608178688607</c:v>
                </c:pt>
                <c:pt idx="39">
                  <c:v>71.382095865687219</c:v>
                </c:pt>
                <c:pt idx="40">
                  <c:v>71.164808619869504</c:v>
                </c:pt>
                <c:pt idx="41">
                  <c:v>70.929206203159779</c:v>
                </c:pt>
                <c:pt idx="42">
                  <c:v>70.675921059365535</c:v>
                </c:pt>
                <c:pt idx="43">
                  <c:v>70.405752614084079</c:v>
                </c:pt>
                <c:pt idx="44">
                  <c:v>70.119657142355763</c:v>
                </c:pt>
                <c:pt idx="45">
                  <c:v>69.818733440749384</c:v>
                </c:pt>
                <c:pt idx="46">
                  <c:v>69.504204747733851</c:v>
                </c:pt>
                <c:pt idx="47">
                  <c:v>69.177397540590462</c:v>
                </c:pt>
                <c:pt idx="48">
                  <c:v>68.839717984349022</c:v>
                </c:pt>
                <c:pt idx="49">
                  <c:v>68.492626907200673</c:v>
                </c:pt>
                <c:pt idx="50">
                  <c:v>68.137614221014758</c:v>
                </c:pt>
                <c:pt idx="51">
                  <c:v>67.77617369357894</c:v>
                </c:pt>
                <c:pt idx="52">
                  <c:v>67.409778914700837</c:v>
                </c:pt>
                <c:pt idx="53">
                  <c:v>67.039861189456943</c:v>
                </c:pt>
                <c:pt idx="54">
                  <c:v>66.667789949970611</c:v>
                </c:pt>
                <c:pt idx="55">
                  <c:v>66.294856115197248</c:v>
                </c:pt>
                <c:pt idx="56">
                  <c:v>65.922258659591037</c:v>
                </c:pt>
                <c:pt idx="57">
                  <c:v>65.551094488398036</c:v>
                </c:pt>
                <c:pt idx="58">
                  <c:v>65.182351569719856</c:v>
                </c:pt>
                <c:pt idx="59">
                  <c:v>64.816905148710021</c:v>
                </c:pt>
                <c:pt idx="60">
                  <c:v>64.455516771644042</c:v>
                </c:pt>
                <c:pt idx="61">
                  <c:v>64.098835778663314</c:v>
                </c:pt>
                <c:pt idx="62">
                  <c:v>63.747402882857841</c:v>
                </c:pt>
                <c:pt idx="63">
                  <c:v>63.401655437318297</c:v>
                </c:pt>
                <c:pt idx="64">
                  <c:v>63.061933996938158</c:v>
                </c:pt>
                <c:pt idx="65">
                  <c:v>62.728489803555092</c:v>
                </c:pt>
                <c:pt idx="66">
                  <c:v>62.401492856849259</c:v>
                </c:pt>
                <c:pt idx="67">
                  <c:v>62.081040274907338</c:v>
                </c:pt>
                <c:pt idx="68">
                  <c:v>61.767164693694248</c:v>
                </c:pt>
                <c:pt idx="69">
                  <c:v>61.459842500712362</c:v>
                </c:pt>
                <c:pt idx="70">
                  <c:v>61.159001742463424</c:v>
                </c:pt>
                <c:pt idx="71">
                  <c:v>60.864529586251919</c:v>
                </c:pt>
                <c:pt idx="72">
                  <c:v>60.576279253302062</c:v>
                </c:pt>
                <c:pt idx="73">
                  <c:v>60.294076371547561</c:v>
                </c:pt>
                <c:pt idx="74">
                  <c:v>60.017724722651401</c:v>
                </c:pt>
                <c:pt idx="75">
                  <c:v>59.7470113789864</c:v>
                </c:pt>
                <c:pt idx="76">
                  <c:v>59.481711242827842</c:v>
                </c:pt>
                <c:pt idx="77">
                  <c:v>59.221591012374908</c:v>
                </c:pt>
                <c:pt idx="78">
                  <c:v>58.966412607989838</c:v>
                </c:pt>
                <c:pt idx="79">
                  <c:v>58.715936097794</c:v>
                </c:pt>
                <c:pt idx="80">
                  <c:v>58.469922165040636</c:v>
                </c:pt>
                <c:pt idx="81">
                  <c:v>58.228134161003368</c:v>
                </c:pt>
                <c:pt idx="82">
                  <c:v>57.990339786926505</c:v>
                </c:pt>
                <c:pt idx="83">
                  <c:v>57.756312447268414</c:v>
                </c:pt>
                <c:pt idx="84">
                  <c:v>57.525832314359185</c:v>
                </c:pt>
                <c:pt idx="85">
                  <c:v>57.298687141954971</c:v>
                </c:pt>
                <c:pt idx="86">
                  <c:v>57.074672862219536</c:v>
                </c:pt>
                <c:pt idx="87">
                  <c:v>56.853593997564502</c:v>
                </c:pt>
                <c:pt idx="88">
                  <c:v>56.635263915660552</c:v>
                </c:pt>
                <c:pt idx="89">
                  <c:v>56.419504952884736</c:v>
                </c:pt>
                <c:pt idx="90">
                  <c:v>56.206148428560219</c:v>
                </c:pt>
                <c:pt idx="91">
                  <c:v>55.995034569616301</c:v>
                </c:pt>
                <c:pt idx="92">
                  <c:v>55.786012362774606</c:v>
                </c:pt>
                <c:pt idx="93">
                  <c:v>55.578939349064527</c:v>
                </c:pt>
                <c:pt idx="94">
                  <c:v>55.373681373390298</c:v>
                </c:pt>
                <c:pt idx="95">
                  <c:v>55.170112300007439</c:v>
                </c:pt>
                <c:pt idx="96">
                  <c:v>54.968113703110625</c:v>
                </c:pt>
                <c:pt idx="97">
                  <c:v>54.767574540273465</c:v>
                </c:pt>
                <c:pt idx="98">
                  <c:v>54.568390815199741</c:v>
                </c:pt>
                <c:pt idx="99">
                  <c:v>54.370465235129352</c:v>
                </c:pt>
                <c:pt idx="100">
                  <c:v>54.173706867275541</c:v>
                </c:pt>
                <c:pt idx="101">
                  <c:v>53.978030797835892</c:v>
                </c:pt>
                <c:pt idx="102">
                  <c:v>53.783357796405738</c:v>
                </c:pt>
                <c:pt idx="103">
                  <c:v>53.589613988012992</c:v>
                </c:pt>
                <c:pt idx="104">
                  <c:v>53.396730534476546</c:v>
                </c:pt>
                <c:pt idx="105">
                  <c:v>53.204643326354741</c:v>
                </c:pt>
                <c:pt idx="106">
                  <c:v>53.013292686384716</c:v>
                </c:pt>
                <c:pt idx="107">
                  <c:v>52.822623085008082</c:v>
                </c:pt>
                <c:pt idx="108">
                  <c:v>52.632582868327844</c:v>
                </c:pt>
                <c:pt idx="109">
                  <c:v>52.443123998633418</c:v>
                </c:pt>
                <c:pt idx="110">
                  <c:v>52.254201807463112</c:v>
                </c:pt>
                <c:pt idx="111">
                  <c:v>52.065774761039542</c:v>
                </c:pt>
                <c:pt idx="112">
                  <c:v>51.877804237806181</c:v>
                </c:pt>
                <c:pt idx="113">
                  <c:v>51.690254317712196</c:v>
                </c:pt>
                <c:pt idx="114">
                  <c:v>51.503091582831281</c:v>
                </c:pt>
                <c:pt idx="115">
                  <c:v>51.316284928857023</c:v>
                </c:pt>
                <c:pt idx="116">
                  <c:v>51.129805386989275</c:v>
                </c:pt>
                <c:pt idx="117">
                  <c:v>50.943625955711994</c:v>
                </c:pt>
                <c:pt idx="118">
                  <c:v>50.757721441959568</c:v>
                </c:pt>
                <c:pt idx="119">
                  <c:v>50.572068311177375</c:v>
                </c:pt>
                <c:pt idx="120">
                  <c:v>50.386644545799356</c:v>
                </c:pt>
                <c:pt idx="121">
                  <c:v>50.201429511692197</c:v>
                </c:pt>
                <c:pt idx="122">
                  <c:v>50.016403832151212</c:v>
                </c:pt>
                <c:pt idx="123">
                  <c:v>49.831549269076994</c:v>
                </c:pt>
                <c:pt idx="124">
                  <c:v>49.646848611013972</c:v>
                </c:pt>
                <c:pt idx="125">
                  <c:v>49.462285567793586</c:v>
                </c:pt>
                <c:pt idx="126">
                  <c:v>49.277844671594181</c:v>
                </c:pt>
                <c:pt idx="127">
                  <c:v>49.09351118430849</c:v>
                </c:pt>
                <c:pt idx="128">
                  <c:v>48.909271011196424</c:v>
                </c:pt>
                <c:pt idx="129">
                  <c:v>48.725110620896942</c:v>
                </c:pt>
                <c:pt idx="130">
                  <c:v>48.541016971974713</c:v>
                </c:pt>
                <c:pt idx="131">
                  <c:v>48.356977446286969</c:v>
                </c:pt>
                <c:pt idx="132">
                  <c:v>48.172979789568075</c:v>
                </c:pt>
                <c:pt idx="133">
                  <c:v>47.989012059742315</c:v>
                </c:pt>
                <c:pt idx="134">
                  <c:v>47.805062583584984</c:v>
                </c:pt>
                <c:pt idx="135">
                  <c:v>47.621119922450802</c:v>
                </c:pt>
                <c:pt idx="136">
                  <c:v>47.437172847870855</c:v>
                </c:pt>
                <c:pt idx="137">
                  <c:v>47.25321032787528</c:v>
                </c:pt>
                <c:pt idx="138">
                  <c:v>47.069221524917666</c:v>
                </c:pt>
                <c:pt idx="139">
                  <c:v>46.885195806247566</c:v>
                </c:pt>
                <c:pt idx="140">
                  <c:v>46.701122767485714</c:v>
                </c:pt>
                <c:pt idx="141">
                  <c:v>46.516992269991725</c:v>
                </c:pt>
                <c:pt idx="142">
                  <c:v>46.332794492361678</c:v>
                </c:pt>
                <c:pt idx="143">
                  <c:v>46.148519996046858</c:v>
                </c:pt>
                <c:pt idx="144">
                  <c:v>45.964159804638705</c:v>
                </c:pt>
                <c:pt idx="145">
                  <c:v>45.779705495820274</c:v>
                </c:pt>
                <c:pt idx="146">
                  <c:v>45.595149304352603</c:v>
                </c:pt>
                <c:pt idx="147">
                  <c:v>45.410484233765025</c:v>
                </c:pt>
                <c:pt idx="148">
                  <c:v>45.225704173683397</c:v>
                </c:pt>
                <c:pt idx="149">
                  <c:v>45.040804019004419</c:v>
                </c:pt>
                <c:pt idx="150">
                  <c:v>44.855779786461817</c:v>
                </c:pt>
                <c:pt idx="151">
                  <c:v>44.67062872359385</c:v>
                </c:pt>
                <c:pt idx="152">
                  <c:v>44.485349404778091</c:v>
                </c:pt>
                <c:pt idx="153">
                  <c:v>44.299941808911115</c:v>
                </c:pt>
                <c:pt idx="154">
                  <c:v>44.114407373530462</c:v>
                </c:pt>
                <c:pt idx="155">
                  <c:v>43.928749020737563</c:v>
                </c:pt>
                <c:pt idx="156">
                  <c:v>43.742971151190062</c:v>
                </c:pt>
                <c:pt idx="157">
                  <c:v>43.557079603665983</c:v>
                </c:pt>
                <c:pt idx="158">
                  <c:v>43.371081579202375</c:v>
                </c:pt>
                <c:pt idx="159">
                  <c:v>43.184985530486387</c:v>
                </c:pt>
                <c:pt idx="160">
                  <c:v>42.998801018912332</c:v>
                </c:pt>
                <c:pt idx="161">
                  <c:v>42.812538543384697</c:v>
                </c:pt>
                <c:pt idx="162">
                  <c:v>42.626209346411329</c:v>
                </c:pt>
                <c:pt idx="163">
                  <c:v>42.439825204178227</c:v>
                </c:pt>
                <c:pt idx="164">
                  <c:v>42.253398208035762</c:v>
                </c:pt>
                <c:pt idx="165">
                  <c:v>42.066940545104153</c:v>
                </c:pt>
                <c:pt idx="166">
                  <c:v>41.880464285513142</c:v>
                </c:pt>
                <c:pt idx="167">
                  <c:v>41.693981183161689</c:v>
                </c:pt>
                <c:pt idx="168">
                  <c:v>41.507502495886442</c:v>
                </c:pt>
                <c:pt idx="169">
                  <c:v>41.321038829662811</c:v>
                </c:pt>
                <c:pt idx="170">
                  <c:v>41.134600010040089</c:v>
                </c:pt>
                <c:pt idx="171">
                  <c:v>40.9481949825485</c:v>
                </c:pt>
                <c:pt idx="172">
                  <c:v>40.761831742414948</c:v>
                </c:pt>
                <c:pt idx="173">
                  <c:v>40.575517292672487</c:v>
                </c:pt>
                <c:pt idx="174">
                  <c:v>40.38925762870646</c:v>
                </c:pt>
                <c:pt idx="175">
                  <c:v>40.203057746486081</c:v>
                </c:pt>
                <c:pt idx="176">
                  <c:v>40.016921671190808</c:v>
                </c:pt>
                <c:pt idx="177">
                  <c:v>39.830852502649847</c:v>
                </c:pt>
                <c:pt idx="178">
                  <c:v>39.644852473940759</c:v>
                </c:pt>
                <c:pt idx="179">
                  <c:v>39.458923019604129</c:v>
                </c:pt>
                <c:pt idx="180">
                  <c:v>39.273064850183459</c:v>
                </c:pt>
                <c:pt idx="181">
                  <c:v>39.087278030149477</c:v>
                </c:pt>
                <c:pt idx="182">
                  <c:v>38.901562056677619</c:v>
                </c:pt>
                <c:pt idx="183">
                  <c:v>38.715915937181634</c:v>
                </c:pt>
                <c:pt idx="184">
                  <c:v>38.530338263937224</c:v>
                </c:pt>
                <c:pt idx="185">
                  <c:v>38.344827284537573</c:v>
                </c:pt>
                <c:pt idx="186">
                  <c:v>38.159380967292037</c:v>
                </c:pt>
                <c:pt idx="187">
                  <c:v>37.97399706100277</c:v>
                </c:pt>
                <c:pt idx="188">
                  <c:v>37.788673148827506</c:v>
                </c:pt>
                <c:pt idx="189">
                  <c:v>37.603406696159077</c:v>
                </c:pt>
                <c:pt idx="190">
                  <c:v>37.418195092628842</c:v>
                </c:pt>
                <c:pt idx="191">
                  <c:v>37.233035688472633</c:v>
                </c:pt>
                <c:pt idx="192">
                  <c:v>37.047925825592849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77.885000000000005</c:v>
                </c:pt>
                <c:pt idx="1">
                  <c:v>79.197000000000003</c:v>
                </c:pt>
                <c:pt idx="2">
                  <c:v>79.671999999999997</c:v>
                </c:pt>
                <c:pt idx="3">
                  <c:v>79.738</c:v>
                </c:pt>
                <c:pt idx="4">
                  <c:v>80.033000000000001</c:v>
                </c:pt>
                <c:pt idx="5">
                  <c:v>80.442999999999998</c:v>
                </c:pt>
                <c:pt idx="6">
                  <c:v>80.802999999999997</c:v>
                </c:pt>
                <c:pt idx="7">
                  <c:v>81.245999999999995</c:v>
                </c:pt>
                <c:pt idx="8">
                  <c:v>82.474999999999994</c:v>
                </c:pt>
                <c:pt idx="9">
                  <c:v>82.147999999999996</c:v>
                </c:pt>
                <c:pt idx="10">
                  <c:v>81.573999999999998</c:v>
                </c:pt>
                <c:pt idx="11">
                  <c:v>82.721000000000004</c:v>
                </c:pt>
                <c:pt idx="12">
                  <c:v>82.656000000000006</c:v>
                </c:pt>
                <c:pt idx="13">
                  <c:v>81.869</c:v>
                </c:pt>
                <c:pt idx="14">
                  <c:v>83.474999999999994</c:v>
                </c:pt>
                <c:pt idx="15">
                  <c:v>82.983999999999995</c:v>
                </c:pt>
                <c:pt idx="16">
                  <c:v>81.59</c:v>
                </c:pt>
                <c:pt idx="17">
                  <c:v>81.754000000000005</c:v>
                </c:pt>
                <c:pt idx="18">
                  <c:v>81.164000000000001</c:v>
                </c:pt>
                <c:pt idx="19">
                  <c:v>80.442999999999998</c:v>
                </c:pt>
                <c:pt idx="20">
                  <c:v>79.966999999999999</c:v>
                </c:pt>
                <c:pt idx="21">
                  <c:v>80.343999999999994</c:v>
                </c:pt>
                <c:pt idx="22">
                  <c:v>79.507999999999996</c:v>
                </c:pt>
                <c:pt idx="23">
                  <c:v>79.41</c:v>
                </c:pt>
                <c:pt idx="24">
                  <c:v>78.688999999999993</c:v>
                </c:pt>
                <c:pt idx="25">
                  <c:v>78.573999999999998</c:v>
                </c:pt>
                <c:pt idx="26">
                  <c:v>78.721000000000004</c:v>
                </c:pt>
                <c:pt idx="27">
                  <c:v>78.656000000000006</c:v>
                </c:pt>
                <c:pt idx="28">
                  <c:v>78.819999999999993</c:v>
                </c:pt>
                <c:pt idx="29">
                  <c:v>79.016000000000005</c:v>
                </c:pt>
                <c:pt idx="30">
                  <c:v>79.114999999999995</c:v>
                </c:pt>
                <c:pt idx="31">
                  <c:v>78.819999999999993</c:v>
                </c:pt>
                <c:pt idx="32">
                  <c:v>79.573999999999998</c:v>
                </c:pt>
                <c:pt idx="33">
                  <c:v>79.278999999999996</c:v>
                </c:pt>
                <c:pt idx="34">
                  <c:v>80.180000000000007</c:v>
                </c:pt>
                <c:pt idx="35">
                  <c:v>81.016000000000005</c:v>
                </c:pt>
                <c:pt idx="36">
                  <c:v>80.623000000000005</c:v>
                </c:pt>
                <c:pt idx="37">
                  <c:v>80.311000000000007</c:v>
                </c:pt>
                <c:pt idx="38">
                  <c:v>81.557000000000002</c:v>
                </c:pt>
                <c:pt idx="39">
                  <c:v>80.721000000000004</c:v>
                </c:pt>
                <c:pt idx="40">
                  <c:v>80.918000000000006</c:v>
                </c:pt>
                <c:pt idx="41">
                  <c:v>82.033000000000001</c:v>
                </c:pt>
                <c:pt idx="42">
                  <c:v>82.885000000000005</c:v>
                </c:pt>
                <c:pt idx="43">
                  <c:v>84.869</c:v>
                </c:pt>
                <c:pt idx="44">
                  <c:v>87.097999999999999</c:v>
                </c:pt>
                <c:pt idx="45">
                  <c:v>89.656000000000006</c:v>
                </c:pt>
                <c:pt idx="46">
                  <c:v>91.540999999999997</c:v>
                </c:pt>
                <c:pt idx="47">
                  <c:v>95.376999999999995</c:v>
                </c:pt>
                <c:pt idx="48">
                  <c:v>98.343999999999994</c:v>
                </c:pt>
                <c:pt idx="49">
                  <c:v>105.131</c:v>
                </c:pt>
                <c:pt idx="50">
                  <c:v>114.131</c:v>
                </c:pt>
                <c:pt idx="51">
                  <c:v>125.88500000000001</c:v>
                </c:pt>
                <c:pt idx="52">
                  <c:v>139.65600000000001</c:v>
                </c:pt>
                <c:pt idx="53">
                  <c:v>157.459</c:v>
                </c:pt>
                <c:pt idx="54">
                  <c:v>173.934</c:v>
                </c:pt>
                <c:pt idx="55">
                  <c:v>190.279</c:v>
                </c:pt>
                <c:pt idx="56">
                  <c:v>205.148</c:v>
                </c:pt>
                <c:pt idx="57">
                  <c:v>216.23</c:v>
                </c:pt>
                <c:pt idx="58">
                  <c:v>224.066</c:v>
                </c:pt>
                <c:pt idx="59">
                  <c:v>228.148</c:v>
                </c:pt>
                <c:pt idx="60">
                  <c:v>230.11500000000001</c:v>
                </c:pt>
                <c:pt idx="61">
                  <c:v>228.131</c:v>
                </c:pt>
                <c:pt idx="62">
                  <c:v>221.65600000000001</c:v>
                </c:pt>
                <c:pt idx="63">
                  <c:v>207.18</c:v>
                </c:pt>
                <c:pt idx="64">
                  <c:v>181.90199999999999</c:v>
                </c:pt>
                <c:pt idx="65">
                  <c:v>145.24600000000001</c:v>
                </c:pt>
                <c:pt idx="66">
                  <c:v>103.705</c:v>
                </c:pt>
                <c:pt idx="67">
                  <c:v>78.656000000000006</c:v>
                </c:pt>
                <c:pt idx="68">
                  <c:v>72.721000000000004</c:v>
                </c:pt>
                <c:pt idx="69">
                  <c:v>72.966999999999999</c:v>
                </c:pt>
                <c:pt idx="70">
                  <c:v>73.835999999999999</c:v>
                </c:pt>
                <c:pt idx="71">
                  <c:v>75.180000000000007</c:v>
                </c:pt>
                <c:pt idx="72">
                  <c:v>76.59</c:v>
                </c:pt>
                <c:pt idx="73">
                  <c:v>77.802999999999997</c:v>
                </c:pt>
                <c:pt idx="74">
                  <c:v>80.606999999999999</c:v>
                </c:pt>
                <c:pt idx="75">
                  <c:v>85.623000000000005</c:v>
                </c:pt>
                <c:pt idx="76">
                  <c:v>93.212999999999994</c:v>
                </c:pt>
                <c:pt idx="77">
                  <c:v>101.98399999999999</c:v>
                </c:pt>
                <c:pt idx="78">
                  <c:v>112.754</c:v>
                </c:pt>
                <c:pt idx="79">
                  <c:v>125.65600000000001</c:v>
                </c:pt>
                <c:pt idx="80">
                  <c:v>139.393</c:v>
                </c:pt>
                <c:pt idx="81">
                  <c:v>151.50800000000001</c:v>
                </c:pt>
                <c:pt idx="82">
                  <c:v>162.328</c:v>
                </c:pt>
                <c:pt idx="83">
                  <c:v>170.47499999999999</c:v>
                </c:pt>
                <c:pt idx="84">
                  <c:v>176.23</c:v>
                </c:pt>
                <c:pt idx="85">
                  <c:v>179.459</c:v>
                </c:pt>
                <c:pt idx="86">
                  <c:v>180.09800000000001</c:v>
                </c:pt>
                <c:pt idx="87">
                  <c:v>174.44300000000001</c:v>
                </c:pt>
                <c:pt idx="88">
                  <c:v>163.70500000000001</c:v>
                </c:pt>
                <c:pt idx="89">
                  <c:v>142.09800000000001</c:v>
                </c:pt>
                <c:pt idx="90">
                  <c:v>112.934</c:v>
                </c:pt>
                <c:pt idx="91">
                  <c:v>83.131</c:v>
                </c:pt>
                <c:pt idx="92">
                  <c:v>65.819999999999993</c:v>
                </c:pt>
                <c:pt idx="93">
                  <c:v>61.115000000000002</c:v>
                </c:pt>
                <c:pt idx="94">
                  <c:v>60.426000000000002</c:v>
                </c:pt>
                <c:pt idx="95">
                  <c:v>59.933999999999997</c:v>
                </c:pt>
                <c:pt idx="96">
                  <c:v>59.148000000000003</c:v>
                </c:pt>
                <c:pt idx="97">
                  <c:v>59.82</c:v>
                </c:pt>
                <c:pt idx="98">
                  <c:v>59.951000000000001</c:v>
                </c:pt>
                <c:pt idx="99">
                  <c:v>58.869</c:v>
                </c:pt>
                <c:pt idx="100">
                  <c:v>59.573999999999998</c:v>
                </c:pt>
                <c:pt idx="101">
                  <c:v>58.984000000000002</c:v>
                </c:pt>
                <c:pt idx="102">
                  <c:v>59.097999999999999</c:v>
                </c:pt>
                <c:pt idx="103">
                  <c:v>59.033000000000001</c:v>
                </c:pt>
                <c:pt idx="104">
                  <c:v>59.753999999999998</c:v>
                </c:pt>
                <c:pt idx="105">
                  <c:v>59.524999999999999</c:v>
                </c:pt>
                <c:pt idx="106">
                  <c:v>59.148000000000003</c:v>
                </c:pt>
                <c:pt idx="107">
                  <c:v>59.015999999999998</c:v>
                </c:pt>
                <c:pt idx="108">
                  <c:v>58.738</c:v>
                </c:pt>
                <c:pt idx="109">
                  <c:v>58.246000000000002</c:v>
                </c:pt>
                <c:pt idx="110">
                  <c:v>59.148000000000003</c:v>
                </c:pt>
                <c:pt idx="111">
                  <c:v>58.524999999999999</c:v>
                </c:pt>
                <c:pt idx="112">
                  <c:v>58.18</c:v>
                </c:pt>
                <c:pt idx="113">
                  <c:v>58.966999999999999</c:v>
                </c:pt>
                <c:pt idx="114">
                  <c:v>58.246000000000002</c:v>
                </c:pt>
                <c:pt idx="115">
                  <c:v>58.279000000000003</c:v>
                </c:pt>
                <c:pt idx="116">
                  <c:v>57</c:v>
                </c:pt>
                <c:pt idx="117">
                  <c:v>58.966999999999999</c:v>
                </c:pt>
                <c:pt idx="118">
                  <c:v>59.066000000000003</c:v>
                </c:pt>
                <c:pt idx="119">
                  <c:v>58.048999999999999</c:v>
                </c:pt>
                <c:pt idx="120">
                  <c:v>60.491999999999997</c:v>
                </c:pt>
                <c:pt idx="121">
                  <c:v>61.360999999999997</c:v>
                </c:pt>
                <c:pt idx="122">
                  <c:v>64.525000000000006</c:v>
                </c:pt>
                <c:pt idx="123">
                  <c:v>66.802999999999997</c:v>
                </c:pt>
                <c:pt idx="124">
                  <c:v>70.802999999999997</c:v>
                </c:pt>
                <c:pt idx="125">
                  <c:v>73.802999999999997</c:v>
                </c:pt>
                <c:pt idx="126">
                  <c:v>75.474999999999994</c:v>
                </c:pt>
                <c:pt idx="127">
                  <c:v>78.950999999999993</c:v>
                </c:pt>
                <c:pt idx="128">
                  <c:v>77.540999999999997</c:v>
                </c:pt>
                <c:pt idx="129">
                  <c:v>76.474999999999994</c:v>
                </c:pt>
                <c:pt idx="130">
                  <c:v>72.933999999999997</c:v>
                </c:pt>
                <c:pt idx="131">
                  <c:v>67.77</c:v>
                </c:pt>
                <c:pt idx="132">
                  <c:v>63.59</c:v>
                </c:pt>
                <c:pt idx="133">
                  <c:v>59.442999999999998</c:v>
                </c:pt>
                <c:pt idx="134">
                  <c:v>56.033000000000001</c:v>
                </c:pt>
                <c:pt idx="135">
                  <c:v>54.689</c:v>
                </c:pt>
                <c:pt idx="136">
                  <c:v>52.655999999999999</c:v>
                </c:pt>
                <c:pt idx="137">
                  <c:v>51.540999999999997</c:v>
                </c:pt>
                <c:pt idx="138">
                  <c:v>50.573999999999998</c:v>
                </c:pt>
                <c:pt idx="139">
                  <c:v>51.573999999999998</c:v>
                </c:pt>
                <c:pt idx="140">
                  <c:v>51.279000000000003</c:v>
                </c:pt>
                <c:pt idx="141">
                  <c:v>50.902000000000001</c:v>
                </c:pt>
                <c:pt idx="142">
                  <c:v>50.802999999999997</c:v>
                </c:pt>
                <c:pt idx="143">
                  <c:v>50.835999999999999</c:v>
                </c:pt>
                <c:pt idx="144">
                  <c:v>50.917999999999999</c:v>
                </c:pt>
                <c:pt idx="145">
                  <c:v>50.475000000000001</c:v>
                </c:pt>
                <c:pt idx="146">
                  <c:v>50.426000000000002</c:v>
                </c:pt>
                <c:pt idx="147">
                  <c:v>50.164000000000001</c:v>
                </c:pt>
                <c:pt idx="148">
                  <c:v>50.246000000000002</c:v>
                </c:pt>
                <c:pt idx="149">
                  <c:v>49.360999999999997</c:v>
                </c:pt>
                <c:pt idx="150">
                  <c:v>50.902000000000001</c:v>
                </c:pt>
                <c:pt idx="151">
                  <c:v>50.393000000000001</c:v>
                </c:pt>
                <c:pt idx="152">
                  <c:v>51.279000000000003</c:v>
                </c:pt>
                <c:pt idx="153">
                  <c:v>51.689</c:v>
                </c:pt>
                <c:pt idx="154">
                  <c:v>53.131</c:v>
                </c:pt>
                <c:pt idx="155">
                  <c:v>54.59</c:v>
                </c:pt>
                <c:pt idx="156">
                  <c:v>56.524999999999999</c:v>
                </c:pt>
                <c:pt idx="157">
                  <c:v>58.213000000000001</c:v>
                </c:pt>
                <c:pt idx="158">
                  <c:v>59.738</c:v>
                </c:pt>
                <c:pt idx="159">
                  <c:v>60.984000000000002</c:v>
                </c:pt>
                <c:pt idx="160">
                  <c:v>60.540999999999997</c:v>
                </c:pt>
                <c:pt idx="161">
                  <c:v>59.606999999999999</c:v>
                </c:pt>
                <c:pt idx="162">
                  <c:v>57.491999999999997</c:v>
                </c:pt>
                <c:pt idx="163">
                  <c:v>55.344000000000001</c:v>
                </c:pt>
                <c:pt idx="164">
                  <c:v>50.984000000000002</c:v>
                </c:pt>
                <c:pt idx="165">
                  <c:v>49.082000000000001</c:v>
                </c:pt>
                <c:pt idx="166">
                  <c:v>48.393000000000001</c:v>
                </c:pt>
                <c:pt idx="167">
                  <c:v>47.802999999999997</c:v>
                </c:pt>
                <c:pt idx="168">
                  <c:v>47.508000000000003</c:v>
                </c:pt>
                <c:pt idx="169">
                  <c:v>46.753999999999998</c:v>
                </c:pt>
                <c:pt idx="170">
                  <c:v>47.606999999999999</c:v>
                </c:pt>
                <c:pt idx="171">
                  <c:v>46.475000000000001</c:v>
                </c:pt>
                <c:pt idx="172">
                  <c:v>45.951000000000001</c:v>
                </c:pt>
                <c:pt idx="173">
                  <c:v>46.671999999999997</c:v>
                </c:pt>
                <c:pt idx="174">
                  <c:v>45.426000000000002</c:v>
                </c:pt>
                <c:pt idx="175">
                  <c:v>45.442999999999998</c:v>
                </c:pt>
                <c:pt idx="176">
                  <c:v>45.835999999999999</c:v>
                </c:pt>
                <c:pt idx="177">
                  <c:v>45.148000000000003</c:v>
                </c:pt>
                <c:pt idx="178">
                  <c:v>45.197000000000003</c:v>
                </c:pt>
                <c:pt idx="179">
                  <c:v>44.738</c:v>
                </c:pt>
                <c:pt idx="180">
                  <c:v>44</c:v>
                </c:pt>
                <c:pt idx="181">
                  <c:v>42.720999999999997</c:v>
                </c:pt>
                <c:pt idx="182">
                  <c:v>42.884999999999998</c:v>
                </c:pt>
                <c:pt idx="183">
                  <c:v>43.59</c:v>
                </c:pt>
                <c:pt idx="184">
                  <c:v>42.524999999999999</c:v>
                </c:pt>
                <c:pt idx="185">
                  <c:v>42.639000000000003</c:v>
                </c:pt>
                <c:pt idx="186">
                  <c:v>41.148000000000003</c:v>
                </c:pt>
                <c:pt idx="187">
                  <c:v>42.048999999999999</c:v>
                </c:pt>
                <c:pt idx="188">
                  <c:v>41.966999999999999</c:v>
                </c:pt>
                <c:pt idx="189">
                  <c:v>40.902000000000001</c:v>
                </c:pt>
                <c:pt idx="190">
                  <c:v>40.131</c:v>
                </c:pt>
                <c:pt idx="191">
                  <c:v>40.015999999999998</c:v>
                </c:pt>
                <c:pt idx="192">
                  <c:v>40.409999999999997</c:v>
                </c:pt>
                <c:pt idx="193">
                  <c:v>41.606999999999999</c:v>
                </c:pt>
                <c:pt idx="194">
                  <c:v>39.606999999999999</c:v>
                </c:pt>
                <c:pt idx="195">
                  <c:v>39.508000000000003</c:v>
                </c:pt>
                <c:pt idx="196">
                  <c:v>40.622999999999998</c:v>
                </c:pt>
                <c:pt idx="197">
                  <c:v>39.851999999999997</c:v>
                </c:pt>
                <c:pt idx="198">
                  <c:v>41.015999999999998</c:v>
                </c:pt>
                <c:pt idx="199">
                  <c:v>40.917999999999999</c:v>
                </c:pt>
                <c:pt idx="200">
                  <c:v>40.933999999999997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80.690594596394035</c:v>
                </c:pt>
                <c:pt idx="1">
                  <c:v>80.677721632645543</c:v>
                </c:pt>
                <c:pt idx="2">
                  <c:v>80.664048926487183</c:v>
                </c:pt>
                <c:pt idx="3">
                  <c:v>80.649469584269283</c:v>
                </c:pt>
                <c:pt idx="4">
                  <c:v>80.633864520973304</c:v>
                </c:pt>
                <c:pt idx="5">
                  <c:v>80.617101318549416</c:v>
                </c:pt>
                <c:pt idx="6">
                  <c:v>80.599033021420411</c:v>
                </c:pt>
                <c:pt idx="7">
                  <c:v>80.579496875816019</c:v>
                </c:pt>
                <c:pt idx="8">
                  <c:v>80.558313022807724</c:v>
                </c:pt>
                <c:pt idx="9">
                  <c:v>80.535283158900327</c:v>
                </c:pt>
                <c:pt idx="10">
                  <c:v>80.510189183025844</c:v>
                </c:pt>
                <c:pt idx="11">
                  <c:v>80.482791855124248</c:v>
                </c:pt>
                <c:pt idx="12">
                  <c:v>80.452829499754941</c:v>
                </c:pt>
                <c:pt idx="13">
                  <c:v>80.420016799336508</c:v>
                </c:pt>
                <c:pt idx="14">
                  <c:v>80.384043737302449</c:v>
                </c:pt>
                <c:pt idx="15">
                  <c:v>80.344574774471553</c:v>
                </c:pt>
                <c:pt idx="16">
                  <c:v>80.301248376875307</c:v>
                </c:pt>
                <c:pt idx="17">
                  <c:v>80.253677067656426</c:v>
                </c:pt>
                <c:pt idx="18">
                  <c:v>80.201448261325623</c:v>
                </c:pt>
                <c:pt idx="19">
                  <c:v>80.144126273915404</c:v>
                </c:pt>
                <c:pt idx="20">
                  <c:v>80.0812561146777</c:v>
                </c:pt>
                <c:pt idx="21">
                  <c:v>80.01236999325458</c:v>
                </c:pt>
                <c:pt idx="22">
                  <c:v>79.936997975209266</c:v>
                </c:pt>
                <c:pt idx="23">
                  <c:v>79.854684960615899</c:v>
                </c:pt>
                <c:pt idx="24">
                  <c:v>79.765017235514236</c:v>
                </c:pt>
                <c:pt idx="25">
                  <c:v>79.667663359843871</c:v>
                </c:pt>
                <c:pt idx="26">
                  <c:v>79.562436218513596</c:v>
                </c:pt>
                <c:pt idx="27">
                  <c:v>79.449385770534491</c:v>
                </c:pt>
                <c:pt idx="28">
                  <c:v>79.328935433266793</c:v>
                </c:pt>
                <c:pt idx="29">
                  <c:v>79.202079087295502</c:v>
                </c:pt>
                <c:pt idx="30">
                  <c:v>79.070660173488449</c:v>
                </c:pt>
                <c:pt idx="31">
                  <c:v>78.937758829200831</c:v>
                </c:pt>
                <c:pt idx="32">
                  <c:v>78.808216706034131</c:v>
                </c:pt>
                <c:pt idx="33">
                  <c:v>78.689330868717079</c:v>
                </c:pt>
                <c:pt idx="34">
                  <c:v>78.59174641846964</c:v>
                </c:pt>
                <c:pt idx="35">
                  <c:v>78.530570268930816</c:v>
                </c:pt>
                <c:pt idx="36">
                  <c:v>78.526713669519239</c:v>
                </c:pt>
                <c:pt idx="37">
                  <c:v>78.608446549674113</c:v>
                </c:pt>
                <c:pt idx="38">
                  <c:v>78.813111028922677</c:v>
                </c:pt>
                <c:pt idx="39">
                  <c:v>79.188894144853961</c:v>
                </c:pt>
                <c:pt idx="40">
                  <c:v>79.796502497410714</c:v>
                </c:pt>
                <c:pt idx="41">
                  <c:v>80.710518133806701</c:v>
                </c:pt>
                <c:pt idx="42">
                  <c:v>82.020152667596221</c:v>
                </c:pt>
                <c:pt idx="43">
                  <c:v>83.829065518483503</c:v>
                </c:pt>
                <c:pt idx="44">
                  <c:v>86.253885066114208</c:v>
                </c:pt>
                <c:pt idx="45">
                  <c:v>89.421082562240017</c:v>
                </c:pt>
                <c:pt idx="46">
                  <c:v>93.461911235546921</c:v>
                </c:pt>
                <c:pt idx="47">
                  <c:v>98.50524704376312</c:v>
                </c:pt>
                <c:pt idx="48">
                  <c:v>104.66835624532007</c:v>
                </c:pt>
                <c:pt idx="49">
                  <c:v>112.04586208169698</c:v>
                </c:pt>
                <c:pt idx="50">
                  <c:v>120.69747043728638</c:v>
                </c:pt>
                <c:pt idx="51">
                  <c:v>130.63531196666202</c:v>
                </c:pt>
                <c:pt idx="52">
                  <c:v>141.8120210598041</c:v>
                </c:pt>
                <c:pt idx="53">
                  <c:v>154.1108170893163</c:v>
                </c:pt>
                <c:pt idx="54">
                  <c:v>167.33860355565182</c:v>
                </c:pt>
                <c:pt idx="55">
                  <c:v>181.22132605009253</c:v>
                </c:pt>
                <c:pt idx="56">
                  <c:v>195.39387529966677</c:v>
                </c:pt>
                <c:pt idx="57">
                  <c:v>209.35763509740329</c:v>
                </c:pt>
                <c:pt idx="58">
                  <c:v>222.34742943155209</c:v>
                </c:pt>
                <c:pt idx="59">
                  <c:v>233.04985999299686</c:v>
                </c:pt>
                <c:pt idx="60">
                  <c:v>239.25964850514168</c:v>
                </c:pt>
                <c:pt idx="61">
                  <c:v>237.89932714791738</c:v>
                </c:pt>
                <c:pt idx="62">
                  <c:v>226.02731544214478</c:v>
                </c:pt>
                <c:pt idx="63">
                  <c:v>202.85627460301137</c:v>
                </c:pt>
                <c:pt idx="64">
                  <c:v>171.44219370420689</c:v>
                </c:pt>
                <c:pt idx="65">
                  <c:v>138.15398750803226</c:v>
                </c:pt>
                <c:pt idx="66">
                  <c:v>109.69760902216825</c:v>
                </c:pt>
                <c:pt idx="67">
                  <c:v>89.923286161406594</c:v>
                </c:pt>
                <c:pt idx="68">
                  <c:v>78.872667989984677</c:v>
                </c:pt>
                <c:pt idx="69">
                  <c:v>74.226291122866456</c:v>
                </c:pt>
                <c:pt idx="70">
                  <c:v>73.363883584726779</c:v>
                </c:pt>
                <c:pt idx="71">
                  <c:v>74.517233804710358</c:v>
                </c:pt>
                <c:pt idx="72">
                  <c:v>76.865480736506527</c:v>
                </c:pt>
                <c:pt idx="73">
                  <c:v>80.17529710870032</c:v>
                </c:pt>
                <c:pt idx="74">
                  <c:v>84.46587586871162</c:v>
                </c:pt>
                <c:pt idx="75">
                  <c:v>89.826545182168672</c:v>
                </c:pt>
                <c:pt idx="76">
                  <c:v>96.339246745982123</c:v>
                </c:pt>
                <c:pt idx="77">
                  <c:v>104.04476284931408</c:v>
                </c:pt>
                <c:pt idx="78">
                  <c:v>112.92264662679963</c:v>
                </c:pt>
                <c:pt idx="79">
                  <c:v>122.8762214462495</c:v>
                </c:pt>
                <c:pt idx="80">
                  <c:v>133.72180094141657</c:v>
                </c:pt>
                <c:pt idx="81">
                  <c:v>145.18072985512637</c:v>
                </c:pt>
                <c:pt idx="82">
                  <c:v>156.86168133723623</c:v>
                </c:pt>
                <c:pt idx="83">
                  <c:v>168.18879625054925</c:v>
                </c:pt>
                <c:pt idx="84">
                  <c:v>178.19032423229896</c:v>
                </c:pt>
                <c:pt idx="85">
                  <c:v>185.12203949350101</c:v>
                </c:pt>
                <c:pt idx="86">
                  <c:v>186.24512040245463</c:v>
                </c:pt>
                <c:pt idx="87">
                  <c:v>178.53893180443089</c:v>
                </c:pt>
                <c:pt idx="88">
                  <c:v>160.76113567338012</c:v>
                </c:pt>
                <c:pt idx="89">
                  <c:v>135.52794708085639</c:v>
                </c:pt>
                <c:pt idx="90">
                  <c:v>108.91593115185819</c:v>
                </c:pt>
                <c:pt idx="91">
                  <c:v>87.101993010944639</c:v>
                </c:pt>
                <c:pt idx="92">
                  <c:v>72.971038718297137</c:v>
                </c:pt>
                <c:pt idx="93">
                  <c:v>65.653361089862344</c:v>
                </c:pt>
                <c:pt idx="94">
                  <c:v>62.558665994559483</c:v>
                </c:pt>
                <c:pt idx="95">
                  <c:v>61.41491666881452</c:v>
                </c:pt>
                <c:pt idx="96">
                  <c:v>60.961607758523641</c:v>
                </c:pt>
                <c:pt idx="97">
                  <c:v>60.698456682614179</c:v>
                </c:pt>
                <c:pt idx="98">
                  <c:v>60.476818073055604</c:v>
                </c:pt>
                <c:pt idx="99">
                  <c:v>60.262861733126364</c:v>
                </c:pt>
                <c:pt idx="100">
                  <c:v>60.050582955668041</c:v>
                </c:pt>
                <c:pt idx="101">
                  <c:v>59.839109726832561</c:v>
                </c:pt>
                <c:pt idx="102">
                  <c:v>59.628305505837673</c:v>
                </c:pt>
                <c:pt idx="103">
                  <c:v>59.4181245948986</c:v>
                </c:pt>
                <c:pt idx="104">
                  <c:v>59.20854726565971</c:v>
                </c:pt>
                <c:pt idx="105">
                  <c:v>58.999592968788086</c:v>
                </c:pt>
                <c:pt idx="106">
                  <c:v>58.791361832125148</c:v>
                </c:pt>
                <c:pt idx="107">
                  <c:v>58.584119439421102</c:v>
                </c:pt>
                <c:pt idx="108">
                  <c:v>58.378459749487014</c:v>
                </c:pt>
                <c:pt idx="109">
                  <c:v>58.175602073991605</c:v>
                </c:pt>
                <c:pt idx="110">
                  <c:v>57.977903291086079</c:v>
                </c:pt>
                <c:pt idx="111">
                  <c:v>57.789690310333839</c:v>
                </c:pt>
                <c:pt idx="112">
                  <c:v>57.618527275107731</c:v>
                </c:pt>
                <c:pt idx="113">
                  <c:v>57.477005668204349</c:v>
                </c:pt>
                <c:pt idx="114">
                  <c:v>57.38505542204804</c:v>
                </c:pt>
                <c:pt idx="115">
                  <c:v>57.372594846905734</c:v>
                </c:pt>
                <c:pt idx="116">
                  <c:v>57.482057269783425</c:v>
                </c:pt>
                <c:pt idx="117">
                  <c:v>57.769981330254438</c:v>
                </c:pt>
                <c:pt idx="118">
                  <c:v>58.306513475546936</c:v>
                </c:pt>
                <c:pt idx="119">
                  <c:v>59.171476398732899</c:v>
                </c:pt>
                <c:pt idx="120">
                  <c:v>60.445718550774501</c:v>
                </c:pt>
                <c:pt idx="121">
                  <c:v>62.196718221830054</c:v>
                </c:pt>
                <c:pt idx="122">
                  <c:v>64.457486805938458</c:v>
                </c:pt>
                <c:pt idx="123">
                  <c:v>67.197291218577448</c:v>
                </c:pt>
                <c:pt idx="124">
                  <c:v>70.28269861512284</c:v>
                </c:pt>
                <c:pt idx="125">
                  <c:v>73.432816928244904</c:v>
                </c:pt>
                <c:pt idx="126">
                  <c:v>76.190151250069292</c:v>
                </c:pt>
                <c:pt idx="127">
                  <c:v>77.954214249779284</c:v>
                </c:pt>
                <c:pt idx="128">
                  <c:v>78.128568499038991</c:v>
                </c:pt>
                <c:pt idx="129">
                  <c:v>76.372085718788355</c:v>
                </c:pt>
                <c:pt idx="130">
                  <c:v>72.83314621829939</c:v>
                </c:pt>
                <c:pt idx="131">
                  <c:v>68.185242777050718</c:v>
                </c:pt>
                <c:pt idx="132">
                  <c:v>63.381977659771898</c:v>
                </c:pt>
                <c:pt idx="133">
                  <c:v>59.261306690532187</c:v>
                </c:pt>
                <c:pt idx="134">
                  <c:v>56.252173008948475</c:v>
                </c:pt>
                <c:pt idx="135">
                  <c:v>54.341694094269293</c:v>
                </c:pt>
                <c:pt idx="136">
                  <c:v>53.251550124960367</c:v>
                </c:pt>
                <c:pt idx="137">
                  <c:v>52.65378139498636</c:v>
                </c:pt>
                <c:pt idx="138">
                  <c:v>52.299942878167819</c:v>
                </c:pt>
                <c:pt idx="139">
                  <c:v>52.047236877476628</c:v>
                </c:pt>
                <c:pt idx="140">
                  <c:v>51.829935756035013</c:v>
                </c:pt>
                <c:pt idx="141">
                  <c:v>51.623257594049981</c:v>
                </c:pt>
                <c:pt idx="142">
                  <c:v>51.419608541495002</c:v>
                </c:pt>
                <c:pt idx="143">
                  <c:v>51.217502460380437</c:v>
                </c:pt>
                <c:pt idx="144">
                  <c:v>51.017803500786869</c:v>
                </c:pt>
                <c:pt idx="145">
                  <c:v>50.823237066039354</c:v>
                </c:pt>
                <c:pt idx="146">
                  <c:v>50.63938278006183</c:v>
                </c:pt>
                <c:pt idx="147">
                  <c:v>50.476660155007522</c:v>
                </c:pt>
                <c:pt idx="148">
                  <c:v>50.353208327157297</c:v>
                </c:pt>
                <c:pt idx="149">
                  <c:v>50.298393604530553</c:v>
                </c:pt>
                <c:pt idx="150">
                  <c:v>50.356127772007127</c:v>
                </c:pt>
                <c:pt idx="151">
                  <c:v>50.586343591259528</c:v>
                </c:pt>
                <c:pt idx="152">
                  <c:v>51.062017164002178</c:v>
                </c:pt>
                <c:pt idx="153">
                  <c:v>51.858369834706053</c:v>
                </c:pt>
                <c:pt idx="154">
                  <c:v>53.030937158053689</c:v>
                </c:pt>
                <c:pt idx="155">
                  <c:v>54.581286035934042</c:v>
                </c:pt>
                <c:pt idx="156">
                  <c:v>56.415249404430895</c:v>
                </c:pt>
                <c:pt idx="157">
                  <c:v>58.309730203897161</c:v>
                </c:pt>
                <c:pt idx="158">
                  <c:v>59.916203779500641</c:v>
                </c:pt>
                <c:pt idx="159">
                  <c:v>60.828910299701285</c:v>
                </c:pt>
                <c:pt idx="160">
                  <c:v>60.718354181622296</c:v>
                </c:pt>
                <c:pt idx="161">
                  <c:v>59.480107904547182</c:v>
                </c:pt>
                <c:pt idx="162">
                  <c:v>57.312128632804935</c:v>
                </c:pt>
                <c:pt idx="163">
                  <c:v>54.656696020087537</c:v>
                </c:pt>
                <c:pt idx="164">
                  <c:v>52.026373117046305</c:v>
                </c:pt>
                <c:pt idx="165">
                  <c:v>49.813327305374834</c:v>
                </c:pt>
                <c:pt idx="166">
                  <c:v>48.18678970434906</c:v>
                </c:pt>
                <c:pt idx="167">
                  <c:v>47.112115022901492</c:v>
                </c:pt>
                <c:pt idx="168">
                  <c:v>46.44458292561243</c:v>
                </c:pt>
                <c:pt idx="169">
                  <c:v>46.02487651546933</c:v>
                </c:pt>
                <c:pt idx="170">
                  <c:v>45.732515394709878</c:v>
                </c:pt>
                <c:pt idx="171">
                  <c:v>45.496071447268932</c:v>
                </c:pt>
                <c:pt idx="172">
                  <c:v>45.280756255917183</c:v>
                </c:pt>
                <c:pt idx="173">
                  <c:v>45.072336867166079</c:v>
                </c:pt>
                <c:pt idx="174">
                  <c:v>44.865861630227478</c:v>
                </c:pt>
                <c:pt idx="175">
                  <c:v>44.659856379350131</c:v>
                </c:pt>
                <c:pt idx="176">
                  <c:v>44.453946001767143</c:v>
                </c:pt>
                <c:pt idx="177">
                  <c:v>44.24805114742118</c:v>
                </c:pt>
                <c:pt idx="178">
                  <c:v>44.042160440064208</c:v>
                </c:pt>
                <c:pt idx="179">
                  <c:v>43.836275625329215</c:v>
                </c:pt>
                <c:pt idx="180">
                  <c:v>43.630400272998706</c:v>
                </c:pt>
                <c:pt idx="181">
                  <c:v>43.424537784009807</c:v>
                </c:pt>
                <c:pt idx="182">
                  <c:v>43.21869110116041</c:v>
                </c:pt>
                <c:pt idx="183">
                  <c:v>43.012862692499517</c:v>
                </c:pt>
                <c:pt idx="184">
                  <c:v>42.807054576098928</c:v>
                </c:pt>
                <c:pt idx="185">
                  <c:v>42.601268352915788</c:v>
                </c:pt>
                <c:pt idx="186">
                  <c:v>42.395505242518283</c:v>
                </c:pt>
                <c:pt idx="187">
                  <c:v>42.18976612002168</c:v>
                </c:pt>
                <c:pt idx="188">
                  <c:v>41.984051553141349</c:v>
                </c:pt>
                <c:pt idx="189">
                  <c:v>41.778361838504608</c:v>
                </c:pt>
                <c:pt idx="190">
                  <c:v>41.572697036556853</c:v>
                </c:pt>
                <c:pt idx="191">
                  <c:v>41.367057004570093</c:v>
                </c:pt>
                <c:pt idx="192">
                  <c:v>41.161441427413614</c:v>
                </c:pt>
                <c:pt idx="193">
                  <c:v>40.955849845875399</c:v>
                </c:pt>
                <c:pt idx="194">
                  <c:v>40.75028168242963</c:v>
                </c:pt>
                <c:pt idx="195">
                  <c:v>40.544736264431421</c:v>
                </c:pt>
                <c:pt idx="196">
                  <c:v>40.339212844786395</c:v>
                </c:pt>
                <c:pt idx="197">
                  <c:v>40.133710620192964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80.690594596373913</c:v>
                </c:pt>
                <c:pt idx="1">
                  <c:v>80.677721632594711</c:v>
                </c:pt>
                <c:pt idx="2">
                  <c:v>80.664048926360607</c:v>
                </c:pt>
                <c:pt idx="3">
                  <c:v>80.649469583958719</c:v>
                </c:pt>
                <c:pt idx="4">
                  <c:v>80.633864520222303</c:v>
                </c:pt>
                <c:pt idx="5">
                  <c:v>80.617101316759644</c:v>
                </c:pt>
                <c:pt idx="6">
                  <c:v>80.599033017216797</c:v>
                </c:pt>
                <c:pt idx="7">
                  <c:v>80.579496866085961</c:v>
                </c:pt>
                <c:pt idx="8">
                  <c:v>80.558313000611591</c:v>
                </c:pt>
                <c:pt idx="9">
                  <c:v>80.535283108999423</c:v>
                </c:pt>
                <c:pt idx="10">
                  <c:v>80.510189072463206</c:v>
                </c:pt>
                <c:pt idx="11">
                  <c:v>80.482791613701892</c:v>
                </c:pt>
                <c:pt idx="12">
                  <c:v>80.452828980218911</c:v>
                </c:pt>
                <c:pt idx="13">
                  <c:v>80.420015697485354</c:v>
                </c:pt>
                <c:pt idx="14">
                  <c:v>80.384041434274152</c:v>
                </c:pt>
                <c:pt idx="15">
                  <c:v>80.344570030471417</c:v>
                </c:pt>
                <c:pt idx="16">
                  <c:v>80.301238746145614</c:v>
                </c:pt>
                <c:pt idx="17">
                  <c:v>80.253657799384158</c:v>
                </c:pt>
                <c:pt idx="18">
                  <c:v>80.201410269038774</c:v>
                </c:pt>
                <c:pt idx="19">
                  <c:v>80.144052446582918</c:v>
                </c:pt>
                <c:pt idx="20">
                  <c:v>80.081114728159861</c:v>
                </c:pt>
                <c:pt idx="21">
                  <c:v>80.012103142828565</c:v>
                </c:pt>
                <c:pt idx="22">
                  <c:v>79.936501615087167</c:v>
                </c:pt>
                <c:pt idx="23">
                  <c:v>79.853775057933632</c:v>
                </c:pt>
                <c:pt idx="24">
                  <c:v>79.763373385884634</c:v>
                </c:pt>
                <c:pt idx="25">
                  <c:v>79.664736524362226</c:v>
                </c:pt>
                <c:pt idx="26">
                  <c:v>79.557300471589045</c:v>
                </c:pt>
                <c:pt idx="27">
                  <c:v>79.440504440713312</c:v>
                </c:pt>
                <c:pt idx="28">
                  <c:v>79.31379907277028</c:v>
                </c:pt>
                <c:pt idx="29">
                  <c:v>79.176655665256973</c:v>
                </c:pt>
                <c:pt idx="30">
                  <c:v>79.028576307238964</c:v>
                </c:pt>
                <c:pt idx="31">
                  <c:v>78.869104751586917</c:v>
                </c:pt>
                <c:pt idx="32">
                  <c:v>78.697837790719305</c:v>
                </c:pt>
                <c:pt idx="33">
                  <c:v>78.514436837710051</c:v>
                </c:pt>
                <c:pt idx="34">
                  <c:v>78.318639354381702</c:v>
                </c:pt>
                <c:pt idx="35">
                  <c:v>78.110269717365739</c:v>
                </c:pt>
                <c:pt idx="36">
                  <c:v>77.889249077768284</c:v>
                </c:pt>
                <c:pt idx="37">
                  <c:v>77.655603755560904</c:v>
                </c:pt>
                <c:pt idx="38">
                  <c:v>77.409471720839804</c:v>
                </c:pt>
                <c:pt idx="39">
                  <c:v>77.151106753874458</c:v>
                </c:pt>
                <c:pt idx="40">
                  <c:v>76.880879945443581</c:v>
                </c:pt>
                <c:pt idx="41">
                  <c:v>76.59927829673633</c:v>
                </c:pt>
                <c:pt idx="42">
                  <c:v>76.306900299610035</c:v>
                </c:pt>
                <c:pt idx="43">
                  <c:v>76.004448516033179</c:v>
                </c:pt>
                <c:pt idx="44">
                  <c:v>75.692719320672012</c:v>
                </c:pt>
                <c:pt idx="45">
                  <c:v>75.372590112011281</c:v>
                </c:pt>
                <c:pt idx="46">
                  <c:v>75.04500442410756</c:v>
                </c:pt>
                <c:pt idx="47">
                  <c:v>74.710955473026374</c:v>
                </c:pt>
                <c:pt idx="48">
                  <c:v>74.371468741316036</c:v>
                </c:pt>
                <c:pt idx="49">
                  <c:v>74.027584235647282</c:v>
                </c:pt>
                <c:pt idx="50">
                  <c:v>73.680339045648083</c:v>
                </c:pt>
                <c:pt idx="51">
                  <c:v>73.330750788186535</c:v>
                </c:pt>
                <c:pt idx="52">
                  <c:v>72.979802446234274</c:v>
                </c:pt>
                <c:pt idx="53">
                  <c:v>72.628429012677657</c:v>
                </c:pt>
                <c:pt idx="54">
                  <c:v>72.277506236078963</c:v>
                </c:pt>
                <c:pt idx="55">
                  <c:v>71.927841646777765</c:v>
                </c:pt>
                <c:pt idx="56">
                  <c:v>71.580167926533321</c:v>
                </c:pt>
                <c:pt idx="57">
                  <c:v>71.235138580390938</c:v>
                </c:pt>
                <c:pt idx="58">
                  <c:v>70.893325780943456</c:v>
                </c:pt>
                <c:pt idx="59">
                  <c:v>70.555220185894086</c:v>
                </c:pt>
                <c:pt idx="60">
                  <c:v>70.221232481028224</c:v>
                </c:pt>
                <c:pt idx="61">
                  <c:v>69.891696371841846</c:v>
                </c:pt>
                <c:pt idx="62">
                  <c:v>69.566872736270881</c:v>
                </c:pt>
                <c:pt idx="63">
                  <c:v>69.246954655438415</c:v>
                </c:pt>
                <c:pt idx="64">
                  <c:v>68.932073055823025</c:v>
                </c:pt>
                <c:pt idx="65">
                  <c:v>68.622302721393737</c:v>
                </c:pt>
                <c:pt idx="66">
                  <c:v>68.317668464882516</c:v>
                </c:pt>
                <c:pt idx="67">
                  <c:v>68.018151280685856</c:v>
                </c:pt>
                <c:pt idx="68">
                  <c:v>67.723694335610261</c:v>
                </c:pt>
                <c:pt idx="69">
                  <c:v>67.434208686044471</c:v>
                </c:pt>
                <c:pt idx="70">
                  <c:v>67.149578639909905</c:v>
                </c:pt>
                <c:pt idx="71">
                  <c:v>66.86966670812987</c:v>
                </c:pt>
                <c:pt idx="72">
                  <c:v>66.594318112977263</c:v>
                </c:pt>
                <c:pt idx="73">
                  <c:v>66.323364839417792</c:v>
                </c:pt>
                <c:pt idx="74">
                  <c:v>66.056629230603846</c:v>
                </c:pt>
                <c:pt idx="75">
                  <c:v>65.793927140279806</c:v>
                </c:pt>
                <c:pt idx="76">
                  <c:v>65.535070663415581</c:v>
                </c:pt>
                <c:pt idx="77">
                  <c:v>65.279870472318024</c:v>
                </c:pt>
                <c:pt idx="78">
                  <c:v>65.0281377892085</c:v>
                </c:pt>
                <c:pt idx="79">
                  <c:v>64.779686028216744</c:v>
                </c:pt>
                <c:pt idx="80">
                  <c:v>64.534332140300037</c:v>
                </c:pt>
                <c:pt idx="81">
                  <c:v>64.291897694092427</c:v>
                </c:pt>
                <c:pt idx="82">
                  <c:v>64.052209724402886</c:v>
                </c:pt>
                <c:pt idx="83">
                  <c:v>63.815101378257665</c:v>
                </c:pt>
                <c:pt idx="84">
                  <c:v>63.580412386212714</c:v>
                </c:pt>
                <c:pt idx="85">
                  <c:v>63.347989384302963</c:v>
                </c:pt>
                <c:pt idx="86">
                  <c:v>63.117686109564659</c:v>
                </c:pt>
                <c:pt idx="87">
                  <c:v>62.889363489654365</c:v>
                </c:pt>
                <c:pt idx="88">
                  <c:v>62.662889644758501</c:v>
                </c:pt>
                <c:pt idx="89">
                  <c:v>62.438139817782826</c:v>
                </c:pt>
                <c:pt idx="90">
                  <c:v>62.21499624676175</c:v>
                </c:pt>
                <c:pt idx="91">
                  <c:v>61.993347991546898</c:v>
                </c:pt>
                <c:pt idx="92">
                  <c:v>61.773090725129663</c:v>
                </c:pt>
                <c:pt idx="93">
                  <c:v>61.554126498422555</c:v>
                </c:pt>
                <c:pt idx="94">
                  <c:v>61.336363485962814</c:v>
                </c:pt>
                <c:pt idx="95">
                  <c:v>61.11971571880013</c:v>
                </c:pt>
                <c:pt idx="96">
                  <c:v>60.904102809777797</c:v>
                </c:pt>
                <c:pt idx="97">
                  <c:v>60.689449675499453</c:v>
                </c:pt>
                <c:pt idx="98">
                  <c:v>60.475686258480529</c:v>
                </c:pt>
                <c:pt idx="99">
                  <c:v>60.262747252301629</c:v>
                </c:pt>
                <c:pt idx="100">
                  <c:v>60.050571831996862</c:v>
                </c:pt>
                <c:pt idx="101">
                  <c:v>59.839103391414881</c:v>
                </c:pt>
                <c:pt idx="102">
                  <c:v>59.628289288870214</c:v>
                </c:pt>
                <c:pt idx="103">
                  <c:v>59.418080602050253</c:v>
                </c:pt>
                <c:pt idx="104">
                  <c:v>59.208431892848502</c:v>
                </c:pt>
                <c:pt idx="105">
                  <c:v>58.999300982550615</c:v>
                </c:pt>
                <c:pt idx="106">
                  <c:v>58.790648737598147</c:v>
                </c:pt>
                <c:pt idx="107">
                  <c:v>58.582438865990852</c:v>
                </c:pt>
                <c:pt idx="108">
                  <c:v>58.374637724254889</c:v>
                </c:pt>
                <c:pt idx="109">
                  <c:v>58.167214134798257</c:v>
                </c:pt>
                <c:pt idx="110">
                  <c:v>57.960139213390455</c:v>
                </c:pt>
                <c:pt idx="111">
                  <c:v>57.753386206438236</c:v>
                </c:pt>
                <c:pt idx="112">
                  <c:v>57.546930337680017</c:v>
                </c:pt>
                <c:pt idx="113">
                  <c:v>57.340748663884931</c:v>
                </c:pt>
                <c:pt idx="114">
                  <c:v>57.13481993911757</c:v>
                </c:pt>
                <c:pt idx="115">
                  <c:v>56.929124487112439</c:v>
                </c:pt>
                <c:pt idx="116">
                  <c:v>56.72364408129399</c:v>
                </c:pt>
                <c:pt idx="117">
                  <c:v>56.518361831974751</c:v>
                </c:pt>
                <c:pt idx="118">
                  <c:v>56.313262080267052</c:v>
                </c:pt>
                <c:pt idx="119">
                  <c:v>56.108330298250266</c:v>
                </c:pt>
                <c:pt idx="120">
                  <c:v>55.903552994946494</c:v>
                </c:pt>
                <c:pt idx="121">
                  <c:v>55.698917627671584</c:v>
                </c:pt>
                <c:pt idx="122">
                  <c:v>55.494412518345435</c:v>
                </c:pt>
                <c:pt idx="123">
                  <c:v>55.290026774366297</c:v>
                </c:pt>
                <c:pt idx="124">
                  <c:v>55.085750213677166</c:v>
                </c:pt>
                <c:pt idx="125">
                  <c:v>54.881573293679502</c:v>
                </c:pt>
                <c:pt idx="126">
                  <c:v>54.677487043680912</c:v>
                </c:pt>
                <c:pt idx="127">
                  <c:v>54.473483000598449</c:v>
                </c:pt>
                <c:pt idx="128">
                  <c:v>54.269553147679666</c:v>
                </c:pt>
                <c:pt idx="129">
                  <c:v>54.065689856050099</c:v>
                </c:pt>
                <c:pt idx="130">
                  <c:v>53.861885828947678</c:v>
                </c:pt>
                <c:pt idx="131">
                  <c:v>53.658134048564364</c:v>
                </c:pt>
                <c:pt idx="132">
                  <c:v>53.45442772548234</c:v>
                </c:pt>
                <c:pt idx="133">
                  <c:v>53.250760250766746</c:v>
                </c:pt>
                <c:pt idx="134">
                  <c:v>53.047125150860303</c:v>
                </c:pt>
                <c:pt idx="135">
                  <c:v>52.843516045515152</c:v>
                </c:pt>
                <c:pt idx="136">
                  <c:v>52.639926609094516</c:v>
                </c:pt>
                <c:pt idx="137">
                  <c:v>52.436350535678052</c:v>
                </c:pt>
                <c:pt idx="138">
                  <c:v>52.232781508508062</c:v>
                </c:pt>
                <c:pt idx="139">
                  <c:v>52.029213174414323</c:v>
                </c:pt>
                <c:pt idx="140">
                  <c:v>51.825639123947767</c:v>
                </c:pt>
                <c:pt idx="141">
                  <c:v>51.62205287803058</c:v>
                </c:pt>
                <c:pt idx="142">
                  <c:v>51.418447881984314</c:v>
                </c:pt>
                <c:pt idx="143">
                  <c:v>51.214817507816527</c:v>
                </c:pt>
                <c:pt idx="144">
                  <c:v>51.011155065622809</c:v>
                </c:pt>
                <c:pt idx="145">
                  <c:v>50.807453824878962</c:v>
                </c:pt>
                <c:pt idx="146">
                  <c:v>50.603707046250676</c:v>
                </c:pt>
                <c:pt idx="147">
                  <c:v>50.399908024323665</c:v>
                </c:pt>
                <c:pt idx="148">
                  <c:v>50.196050141350966</c:v>
                </c:pt>
                <c:pt idx="149">
                  <c:v>49.992126931724393</c:v>
                </c:pt>
                <c:pt idx="150">
                  <c:v>49.788132156410938</c:v>
                </c:pt>
                <c:pt idx="151">
                  <c:v>49.58405988606382</c:v>
                </c:pt>
                <c:pt idx="152">
                  <c:v>49.379904590947291</c:v>
                </c:pt>
                <c:pt idx="153">
                  <c:v>49.17566123523568</c:v>
                </c:pt>
                <c:pt idx="154">
                  <c:v>48.971325372701138</c:v>
                </c:pt>
                <c:pt idx="155">
                  <c:v>48.766893240340039</c:v>
                </c:pt>
                <c:pt idx="156">
                  <c:v>48.562361846153209</c:v>
                </c:pt>
                <c:pt idx="157">
                  <c:v>48.357729047139436</c:v>
                </c:pt>
                <c:pt idx="158">
                  <c:v>48.152993613622755</c:v>
                </c:pt>
                <c:pt idx="159">
                  <c:v>47.948155276338696</c:v>
                </c:pt>
                <c:pt idx="160">
                  <c:v>47.743214753257249</c:v>
                </c:pt>
                <c:pt idx="161">
                  <c:v>47.53817375390534</c:v>
                </c:pt>
                <c:pt idx="162">
                  <c:v>47.333034959927602</c:v>
                </c:pt>
                <c:pt idx="163">
                  <c:v>47.127801981729291</c:v>
                </c:pt>
                <c:pt idx="164">
                  <c:v>46.922479292201274</c:v>
                </c:pt>
                <c:pt idx="165">
                  <c:v>46.717072139646319</c:v>
                </c:pt>
                <c:pt idx="166">
                  <c:v>46.511586443024157</c:v>
                </c:pt>
                <c:pt idx="167">
                  <c:v>46.306028673432564</c:v>
                </c:pt>
                <c:pt idx="168">
                  <c:v>46.100405726287988</c:v>
                </c:pt>
                <c:pt idx="169">
                  <c:v>45.894724788929295</c:v>
                </c:pt>
                <c:pt idx="170">
                  <c:v>45.688993208336605</c:v>
                </c:pt>
                <c:pt idx="171">
                  <c:v>45.483218363356329</c:v>
                </c:pt>
                <c:pt idx="172">
                  <c:v>45.277407545294828</c:v>
                </c:pt>
                <c:pt idx="173">
                  <c:v>45.071567850045547</c:v>
                </c:pt>
                <c:pt idx="174">
                  <c:v>44.865706084114898</c:v>
                </c:pt>
                <c:pt idx="175">
                  <c:v>44.659828686075322</c:v>
                </c:pt>
                <c:pt idx="176">
                  <c:v>44.453941664161775</c:v>
                </c:pt>
                <c:pt idx="177">
                  <c:v>44.24805054998869</c:v>
                </c:pt>
                <c:pt idx="178">
                  <c:v>44.04216036773375</c:v>
                </c:pt>
                <c:pt idx="179">
                  <c:v>43.83627561763435</c:v>
                </c:pt>
                <c:pt idx="180">
                  <c:v>43.630400272279587</c:v>
                </c:pt>
                <c:pt idx="181">
                  <c:v>43.424537783950782</c:v>
                </c:pt>
                <c:pt idx="182">
                  <c:v>43.218691101156153</c:v>
                </c:pt>
                <c:pt idx="183">
                  <c:v>43.012862692499247</c:v>
                </c:pt>
                <c:pt idx="184">
                  <c:v>42.807054576098913</c:v>
                </c:pt>
                <c:pt idx="185">
                  <c:v>42.601268352915788</c:v>
                </c:pt>
                <c:pt idx="186">
                  <c:v>42.395505242518283</c:v>
                </c:pt>
                <c:pt idx="187">
                  <c:v>42.18976612002168</c:v>
                </c:pt>
                <c:pt idx="188">
                  <c:v>41.984051553141349</c:v>
                </c:pt>
                <c:pt idx="189">
                  <c:v>41.778361838504608</c:v>
                </c:pt>
                <c:pt idx="190">
                  <c:v>41.572697036556853</c:v>
                </c:pt>
                <c:pt idx="191">
                  <c:v>41.367057004570093</c:v>
                </c:pt>
                <c:pt idx="192">
                  <c:v>41.161441427413614</c:v>
                </c:pt>
                <c:pt idx="193">
                  <c:v>40.955849845875399</c:v>
                </c:pt>
                <c:pt idx="194">
                  <c:v>40.75028168242963</c:v>
                </c:pt>
                <c:pt idx="195">
                  <c:v>40.544736264431421</c:v>
                </c:pt>
                <c:pt idx="196">
                  <c:v>40.339212844786395</c:v>
                </c:pt>
                <c:pt idx="197">
                  <c:v>40.133710620192964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9.9725591675217957E-3</c:v>
                </c:pt>
                <c:pt idx="2">
                  <c:v>1.988895670968591E-2</c:v>
                </c:pt>
                <c:pt idx="3">
                  <c:v>2.4448802971659717E-2</c:v>
                </c:pt>
                <c:pt idx="4">
                  <c:v>2.8000074878605542E-2</c:v>
                </c:pt>
                <c:pt idx="5">
                  <c:v>3.3595030515318147E-2</c:v>
                </c:pt>
                <c:pt idx="6">
                  <c:v>3.8344312854799445E-2</c:v>
                </c:pt>
                <c:pt idx="7">
                  <c:v>4.7616285179579741E-2</c:v>
                </c:pt>
                <c:pt idx="8">
                  <c:v>5.2736329262415012E-2</c:v>
                </c:pt>
                <c:pt idx="9">
                  <c:v>5.6534218514237768E-2</c:v>
                </c:pt>
                <c:pt idx="10">
                  <c:v>6.3141143757182036E-2</c:v>
                </c:pt>
                <c:pt idx="11">
                  <c:v>6.8023458154719149E-2</c:v>
                </c:pt>
                <c:pt idx="12">
                  <c:v>7.8639995479627869E-2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2.5660205508263867E-3</c:v>
                </c:pt>
                <c:pt idx="1">
                  <c:v>8.9292971083892291E-3</c:v>
                </c:pt>
                <c:pt idx="2">
                  <c:v>1.1478966799592059E-2</c:v>
                </c:pt>
                <c:pt idx="3">
                  <c:v>2.4788466782147498E-2</c:v>
                </c:pt>
                <c:pt idx="4">
                  <c:v>2.8349355029716489E-2</c:v>
                </c:pt>
                <c:pt idx="5">
                  <c:v>3.4345798442523078E-2</c:v>
                </c:pt>
                <c:pt idx="6">
                  <c:v>3.5758776772256522E-2</c:v>
                </c:pt>
                <c:pt idx="7">
                  <c:v>4.4862260953775025E-2</c:v>
                </c:pt>
                <c:pt idx="8">
                  <c:v>4.622068327856968E-2</c:v>
                </c:pt>
                <c:pt idx="9">
                  <c:v>5.4400098645413723E-2</c:v>
                </c:pt>
                <c:pt idx="10">
                  <c:v>6.3019948769615072E-2</c:v>
                </c:pt>
                <c:pt idx="11">
                  <c:v>6.7448361467007292E-2</c:v>
                </c:pt>
                <c:pt idx="12">
                  <c:v>7.393673728212144E-2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71.793999999999997</c:v>
                </c:pt>
                <c:pt idx="1">
                  <c:v>72.111000000000004</c:v>
                </c:pt>
                <c:pt idx="2">
                  <c:v>71.873000000000005</c:v>
                </c:pt>
                <c:pt idx="3">
                  <c:v>72.412999999999997</c:v>
                </c:pt>
                <c:pt idx="4">
                  <c:v>71.951999999999998</c:v>
                </c:pt>
                <c:pt idx="5">
                  <c:v>71.602999999999994</c:v>
                </c:pt>
                <c:pt idx="6">
                  <c:v>70.778000000000006</c:v>
                </c:pt>
                <c:pt idx="7">
                  <c:v>71.650999999999996</c:v>
                </c:pt>
                <c:pt idx="8">
                  <c:v>72.174999999999997</c:v>
                </c:pt>
                <c:pt idx="9">
                  <c:v>71</c:v>
                </c:pt>
                <c:pt idx="10">
                  <c:v>71.412999999999997</c:v>
                </c:pt>
                <c:pt idx="11">
                  <c:v>71.254000000000005</c:v>
                </c:pt>
                <c:pt idx="12">
                  <c:v>71.048000000000002</c:v>
                </c:pt>
                <c:pt idx="13">
                  <c:v>71.063000000000002</c:v>
                </c:pt>
                <c:pt idx="14">
                  <c:v>71.475999999999999</c:v>
                </c:pt>
                <c:pt idx="15">
                  <c:v>71.587000000000003</c:v>
                </c:pt>
                <c:pt idx="16">
                  <c:v>71.238</c:v>
                </c:pt>
                <c:pt idx="17">
                  <c:v>70.635000000000005</c:v>
                </c:pt>
                <c:pt idx="18">
                  <c:v>71.143000000000001</c:v>
                </c:pt>
                <c:pt idx="19">
                  <c:v>72.364999999999995</c:v>
                </c:pt>
                <c:pt idx="20">
                  <c:v>72.031999999999996</c:v>
                </c:pt>
                <c:pt idx="21">
                  <c:v>71.302000000000007</c:v>
                </c:pt>
                <c:pt idx="22">
                  <c:v>71.697999999999993</c:v>
                </c:pt>
                <c:pt idx="23">
                  <c:v>72.221999999999994</c:v>
                </c:pt>
                <c:pt idx="24">
                  <c:v>71.888999999999996</c:v>
                </c:pt>
                <c:pt idx="25">
                  <c:v>71.397000000000006</c:v>
                </c:pt>
                <c:pt idx="26">
                  <c:v>71.921000000000006</c:v>
                </c:pt>
                <c:pt idx="27">
                  <c:v>72.856999999999999</c:v>
                </c:pt>
                <c:pt idx="28">
                  <c:v>72.968000000000004</c:v>
                </c:pt>
                <c:pt idx="29">
                  <c:v>72.381</c:v>
                </c:pt>
                <c:pt idx="30">
                  <c:v>73.492000000000004</c:v>
                </c:pt>
                <c:pt idx="31">
                  <c:v>73.555999999999997</c:v>
                </c:pt>
                <c:pt idx="32">
                  <c:v>73.174999999999997</c:v>
                </c:pt>
                <c:pt idx="33">
                  <c:v>73.873000000000005</c:v>
                </c:pt>
                <c:pt idx="34">
                  <c:v>74.667000000000002</c:v>
                </c:pt>
                <c:pt idx="35">
                  <c:v>74.713999999999999</c:v>
                </c:pt>
                <c:pt idx="36">
                  <c:v>74.316999999999993</c:v>
                </c:pt>
                <c:pt idx="37">
                  <c:v>74.078999999999994</c:v>
                </c:pt>
                <c:pt idx="38">
                  <c:v>76.031999999999996</c:v>
                </c:pt>
                <c:pt idx="39">
                  <c:v>75.349000000000004</c:v>
                </c:pt>
                <c:pt idx="40">
                  <c:v>74.983999999999995</c:v>
                </c:pt>
                <c:pt idx="41">
                  <c:v>77.016000000000005</c:v>
                </c:pt>
                <c:pt idx="42">
                  <c:v>76.221999999999994</c:v>
                </c:pt>
                <c:pt idx="43">
                  <c:v>78.174999999999997</c:v>
                </c:pt>
                <c:pt idx="44">
                  <c:v>79.840999999999994</c:v>
                </c:pt>
                <c:pt idx="45">
                  <c:v>79.793999999999997</c:v>
                </c:pt>
                <c:pt idx="46">
                  <c:v>81.349000000000004</c:v>
                </c:pt>
                <c:pt idx="47">
                  <c:v>84.555999999999997</c:v>
                </c:pt>
                <c:pt idx="48">
                  <c:v>88.667000000000002</c:v>
                </c:pt>
                <c:pt idx="49">
                  <c:v>93.316999999999993</c:v>
                </c:pt>
                <c:pt idx="50">
                  <c:v>98.697999999999993</c:v>
                </c:pt>
                <c:pt idx="51">
                  <c:v>108.19</c:v>
                </c:pt>
                <c:pt idx="52">
                  <c:v>120.22199999999999</c:v>
                </c:pt>
                <c:pt idx="53">
                  <c:v>135.44399999999999</c:v>
                </c:pt>
                <c:pt idx="54">
                  <c:v>151.81</c:v>
                </c:pt>
                <c:pt idx="55">
                  <c:v>169.286</c:v>
                </c:pt>
                <c:pt idx="56">
                  <c:v>185.095</c:v>
                </c:pt>
                <c:pt idx="57">
                  <c:v>197.88900000000001</c:v>
                </c:pt>
                <c:pt idx="58">
                  <c:v>207.88900000000001</c:v>
                </c:pt>
                <c:pt idx="59">
                  <c:v>214.286</c:v>
                </c:pt>
                <c:pt idx="60">
                  <c:v>215.952</c:v>
                </c:pt>
                <c:pt idx="61">
                  <c:v>213.49199999999999</c:v>
                </c:pt>
                <c:pt idx="62">
                  <c:v>203.31700000000001</c:v>
                </c:pt>
                <c:pt idx="63">
                  <c:v>185.55600000000001</c:v>
                </c:pt>
                <c:pt idx="64">
                  <c:v>157.143</c:v>
                </c:pt>
                <c:pt idx="65">
                  <c:v>124.444</c:v>
                </c:pt>
                <c:pt idx="66">
                  <c:v>95.126999999999995</c:v>
                </c:pt>
                <c:pt idx="67">
                  <c:v>78.063000000000002</c:v>
                </c:pt>
                <c:pt idx="68">
                  <c:v>71.713999999999999</c:v>
                </c:pt>
                <c:pt idx="69">
                  <c:v>69.349000000000004</c:v>
                </c:pt>
                <c:pt idx="70">
                  <c:v>70.587000000000003</c:v>
                </c:pt>
                <c:pt idx="71">
                  <c:v>71.697999999999993</c:v>
                </c:pt>
                <c:pt idx="72">
                  <c:v>71.840999999999994</c:v>
                </c:pt>
                <c:pt idx="73">
                  <c:v>73.316999999999993</c:v>
                </c:pt>
                <c:pt idx="74">
                  <c:v>76.587000000000003</c:v>
                </c:pt>
                <c:pt idx="75">
                  <c:v>79.983999999999995</c:v>
                </c:pt>
                <c:pt idx="76">
                  <c:v>83.094999999999999</c:v>
                </c:pt>
                <c:pt idx="77">
                  <c:v>89.778000000000006</c:v>
                </c:pt>
                <c:pt idx="78">
                  <c:v>98.254000000000005</c:v>
                </c:pt>
                <c:pt idx="79">
                  <c:v>109.46</c:v>
                </c:pt>
                <c:pt idx="80">
                  <c:v>122.587</c:v>
                </c:pt>
                <c:pt idx="81">
                  <c:v>133.84100000000001</c:v>
                </c:pt>
                <c:pt idx="82">
                  <c:v>144.30199999999999</c:v>
                </c:pt>
                <c:pt idx="83">
                  <c:v>154.07900000000001</c:v>
                </c:pt>
                <c:pt idx="84">
                  <c:v>160.952</c:v>
                </c:pt>
                <c:pt idx="85">
                  <c:v>165.952</c:v>
                </c:pt>
                <c:pt idx="86">
                  <c:v>164.19</c:v>
                </c:pt>
                <c:pt idx="87">
                  <c:v>159.17500000000001</c:v>
                </c:pt>
                <c:pt idx="88">
                  <c:v>147.381</c:v>
                </c:pt>
                <c:pt idx="89">
                  <c:v>125.857</c:v>
                </c:pt>
                <c:pt idx="90">
                  <c:v>102.19</c:v>
                </c:pt>
                <c:pt idx="91">
                  <c:v>82.078999999999994</c:v>
                </c:pt>
                <c:pt idx="92">
                  <c:v>68.968000000000004</c:v>
                </c:pt>
                <c:pt idx="93">
                  <c:v>64.73</c:v>
                </c:pt>
                <c:pt idx="94">
                  <c:v>61.777999999999999</c:v>
                </c:pt>
                <c:pt idx="95">
                  <c:v>62.841000000000001</c:v>
                </c:pt>
                <c:pt idx="96">
                  <c:v>62.555999999999997</c:v>
                </c:pt>
                <c:pt idx="97">
                  <c:v>61.302</c:v>
                </c:pt>
                <c:pt idx="98">
                  <c:v>61.475999999999999</c:v>
                </c:pt>
                <c:pt idx="99">
                  <c:v>61.365000000000002</c:v>
                </c:pt>
                <c:pt idx="100">
                  <c:v>62.302</c:v>
                </c:pt>
                <c:pt idx="101">
                  <c:v>61.302</c:v>
                </c:pt>
                <c:pt idx="102">
                  <c:v>61.746000000000002</c:v>
                </c:pt>
                <c:pt idx="103">
                  <c:v>61.603000000000002</c:v>
                </c:pt>
                <c:pt idx="104">
                  <c:v>61.094999999999999</c:v>
                </c:pt>
                <c:pt idx="105">
                  <c:v>61.475999999999999</c:v>
                </c:pt>
                <c:pt idx="106">
                  <c:v>61.110999999999997</c:v>
                </c:pt>
                <c:pt idx="107">
                  <c:v>62.491999999999997</c:v>
                </c:pt>
                <c:pt idx="108">
                  <c:v>60.555999999999997</c:v>
                </c:pt>
                <c:pt idx="109">
                  <c:v>60.555999999999997</c:v>
                </c:pt>
                <c:pt idx="110">
                  <c:v>60.746000000000002</c:v>
                </c:pt>
                <c:pt idx="111">
                  <c:v>61.619</c:v>
                </c:pt>
                <c:pt idx="112">
                  <c:v>61.222000000000001</c:v>
                </c:pt>
                <c:pt idx="113">
                  <c:v>62.094999999999999</c:v>
                </c:pt>
                <c:pt idx="114">
                  <c:v>62.302</c:v>
                </c:pt>
                <c:pt idx="115">
                  <c:v>61.951999999999998</c:v>
                </c:pt>
                <c:pt idx="116">
                  <c:v>62.683</c:v>
                </c:pt>
                <c:pt idx="117">
                  <c:v>62.063000000000002</c:v>
                </c:pt>
                <c:pt idx="118">
                  <c:v>63.570999999999998</c:v>
                </c:pt>
                <c:pt idx="119">
                  <c:v>64.031999999999996</c:v>
                </c:pt>
                <c:pt idx="120">
                  <c:v>65.683000000000007</c:v>
                </c:pt>
                <c:pt idx="121">
                  <c:v>68.762</c:v>
                </c:pt>
                <c:pt idx="122">
                  <c:v>71.905000000000001</c:v>
                </c:pt>
                <c:pt idx="123">
                  <c:v>76.570999999999998</c:v>
                </c:pt>
                <c:pt idx="124">
                  <c:v>80.126999999999995</c:v>
                </c:pt>
                <c:pt idx="125">
                  <c:v>86.683000000000007</c:v>
                </c:pt>
                <c:pt idx="126">
                  <c:v>93.19</c:v>
                </c:pt>
                <c:pt idx="127">
                  <c:v>99.063000000000002</c:v>
                </c:pt>
                <c:pt idx="128">
                  <c:v>102.476</c:v>
                </c:pt>
                <c:pt idx="129">
                  <c:v>105.508</c:v>
                </c:pt>
                <c:pt idx="130">
                  <c:v>105.508</c:v>
                </c:pt>
                <c:pt idx="131">
                  <c:v>102.968</c:v>
                </c:pt>
                <c:pt idx="132">
                  <c:v>97.492000000000004</c:v>
                </c:pt>
                <c:pt idx="133">
                  <c:v>90.397000000000006</c:v>
                </c:pt>
                <c:pt idx="134">
                  <c:v>81.302000000000007</c:v>
                </c:pt>
                <c:pt idx="135">
                  <c:v>72.650999999999996</c:v>
                </c:pt>
                <c:pt idx="136">
                  <c:v>65.429000000000002</c:v>
                </c:pt>
                <c:pt idx="137">
                  <c:v>61.555999999999997</c:v>
                </c:pt>
                <c:pt idx="138">
                  <c:v>57.302</c:v>
                </c:pt>
                <c:pt idx="139">
                  <c:v>55.619</c:v>
                </c:pt>
                <c:pt idx="140">
                  <c:v>54.634999999999998</c:v>
                </c:pt>
                <c:pt idx="141">
                  <c:v>54.048000000000002</c:v>
                </c:pt>
                <c:pt idx="142">
                  <c:v>53.365000000000002</c:v>
                </c:pt>
                <c:pt idx="143">
                  <c:v>54.348999999999997</c:v>
                </c:pt>
                <c:pt idx="144">
                  <c:v>54.19</c:v>
                </c:pt>
                <c:pt idx="145">
                  <c:v>53.746000000000002</c:v>
                </c:pt>
                <c:pt idx="146">
                  <c:v>53.110999999999997</c:v>
                </c:pt>
                <c:pt idx="147">
                  <c:v>53.158999999999999</c:v>
                </c:pt>
                <c:pt idx="148">
                  <c:v>53.302</c:v>
                </c:pt>
                <c:pt idx="149">
                  <c:v>53.222000000000001</c:v>
                </c:pt>
                <c:pt idx="150">
                  <c:v>53.667000000000002</c:v>
                </c:pt>
                <c:pt idx="151">
                  <c:v>53.951999999999998</c:v>
                </c:pt>
                <c:pt idx="152">
                  <c:v>54.491999999999997</c:v>
                </c:pt>
                <c:pt idx="153">
                  <c:v>56.968000000000004</c:v>
                </c:pt>
                <c:pt idx="154">
                  <c:v>57.570999999999998</c:v>
                </c:pt>
                <c:pt idx="155">
                  <c:v>58.603000000000002</c:v>
                </c:pt>
                <c:pt idx="156">
                  <c:v>63.048000000000002</c:v>
                </c:pt>
                <c:pt idx="157">
                  <c:v>65.143000000000001</c:v>
                </c:pt>
                <c:pt idx="158">
                  <c:v>68.697999999999993</c:v>
                </c:pt>
                <c:pt idx="159">
                  <c:v>71.619</c:v>
                </c:pt>
                <c:pt idx="160">
                  <c:v>75.031999999999996</c:v>
                </c:pt>
                <c:pt idx="161">
                  <c:v>79.048000000000002</c:v>
                </c:pt>
                <c:pt idx="162">
                  <c:v>79.570999999999998</c:v>
                </c:pt>
                <c:pt idx="163">
                  <c:v>77.873000000000005</c:v>
                </c:pt>
                <c:pt idx="164">
                  <c:v>75.825000000000003</c:v>
                </c:pt>
                <c:pt idx="165">
                  <c:v>72.094999999999999</c:v>
                </c:pt>
                <c:pt idx="166">
                  <c:v>67.126999999999995</c:v>
                </c:pt>
                <c:pt idx="167">
                  <c:v>63.348999999999997</c:v>
                </c:pt>
                <c:pt idx="168">
                  <c:v>58.713999999999999</c:v>
                </c:pt>
                <c:pt idx="169">
                  <c:v>54.587000000000003</c:v>
                </c:pt>
                <c:pt idx="170">
                  <c:v>52.73</c:v>
                </c:pt>
                <c:pt idx="171">
                  <c:v>51.905000000000001</c:v>
                </c:pt>
                <c:pt idx="172">
                  <c:v>51.429000000000002</c:v>
                </c:pt>
                <c:pt idx="173">
                  <c:v>49.73</c:v>
                </c:pt>
                <c:pt idx="174">
                  <c:v>50.206000000000003</c:v>
                </c:pt>
                <c:pt idx="175">
                  <c:v>47.984000000000002</c:v>
                </c:pt>
                <c:pt idx="176">
                  <c:v>49.206000000000003</c:v>
                </c:pt>
                <c:pt idx="177">
                  <c:v>48.048000000000002</c:v>
                </c:pt>
                <c:pt idx="178">
                  <c:v>48.905000000000001</c:v>
                </c:pt>
                <c:pt idx="179">
                  <c:v>48.222000000000001</c:v>
                </c:pt>
                <c:pt idx="180">
                  <c:v>47.27</c:v>
                </c:pt>
                <c:pt idx="181">
                  <c:v>47.491999999999997</c:v>
                </c:pt>
                <c:pt idx="182">
                  <c:v>48.508000000000003</c:v>
                </c:pt>
                <c:pt idx="183">
                  <c:v>47.905000000000001</c:v>
                </c:pt>
                <c:pt idx="184">
                  <c:v>47.27</c:v>
                </c:pt>
                <c:pt idx="185">
                  <c:v>46.73</c:v>
                </c:pt>
                <c:pt idx="186">
                  <c:v>47.555999999999997</c:v>
                </c:pt>
                <c:pt idx="187">
                  <c:v>47.238</c:v>
                </c:pt>
                <c:pt idx="188">
                  <c:v>47.889000000000003</c:v>
                </c:pt>
                <c:pt idx="189">
                  <c:v>46.951999999999998</c:v>
                </c:pt>
                <c:pt idx="190">
                  <c:v>46.667000000000002</c:v>
                </c:pt>
                <c:pt idx="191">
                  <c:v>46.856999999999999</c:v>
                </c:pt>
                <c:pt idx="192">
                  <c:v>46.524000000000001</c:v>
                </c:pt>
                <c:pt idx="193">
                  <c:v>46.54</c:v>
                </c:pt>
                <c:pt idx="194">
                  <c:v>46.491999999999997</c:v>
                </c:pt>
                <c:pt idx="195">
                  <c:v>46.158999999999999</c:v>
                </c:pt>
                <c:pt idx="196">
                  <c:v>45.332999999999998</c:v>
                </c:pt>
                <c:pt idx="197">
                  <c:v>46.222000000000001</c:v>
                </c:pt>
                <c:pt idx="198">
                  <c:v>46.031999999999996</c:v>
                </c:pt>
                <c:pt idx="199">
                  <c:v>44.81</c:v>
                </c:pt>
                <c:pt idx="200">
                  <c:v>45.570999999999998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70.068558895416587</c:v>
                </c:pt>
                <c:pt idx="9">
                  <c:v>70.274620401713094</c:v>
                </c:pt>
                <c:pt idx="10">
                  <c:v>70.480841407485045</c:v>
                </c:pt>
                <c:pt idx="11">
                  <c:v>70.687120135525149</c:v>
                </c:pt>
                <c:pt idx="12">
                  <c:v>70.893335273551543</c:v>
                </c:pt>
                <c:pt idx="13">
                  <c:v>71.099343621781799</c:v>
                </c:pt>
                <c:pt idx="14">
                  <c:v>71.304977582549739</c:v>
                </c:pt>
                <c:pt idx="15">
                  <c:v>71.510042506747894</c:v>
                </c:pt>
                <c:pt idx="16">
                  <c:v>71.714313920069159</c:v>
                </c:pt>
                <c:pt idx="17">
                  <c:v>71.917534662261147</c:v>
                </c:pt>
                <c:pt idx="18">
                  <c:v>72.119411985597225</c:v>
                </c:pt>
                <c:pt idx="19">
                  <c:v>72.319614675810186</c:v>
                </c:pt>
                <c:pt idx="20">
                  <c:v>72.5177702823609</c:v>
                </c:pt>
                <c:pt idx="21">
                  <c:v>72.713462580045018</c:v>
                </c:pt>
                <c:pt idx="22">
                  <c:v>72.90622943999233</c:v>
                </c:pt>
                <c:pt idx="23">
                  <c:v>73.095561382578168</c:v>
                </c:pt>
                <c:pt idx="24">
                  <c:v>73.280901249067966</c:v>
                </c:pt>
                <c:pt idx="25">
                  <c:v>73.461645717342932</c:v>
                </c:pt>
                <c:pt idx="26">
                  <c:v>73.637149890165617</c:v>
                </c:pt>
                <c:pt idx="27">
                  <c:v>73.806737045770518</c:v>
                </c:pt>
                <c:pt idx="28">
                  <c:v>73.969717077299961</c:v>
                </c:pt>
                <c:pt idx="29">
                  <c:v>74.125419469789946</c:v>
                </c:pt>
                <c:pt idx="30">
                  <c:v>74.273250283411187</c:v>
                </c:pt>
                <c:pt idx="31">
                  <c:v>74.412788028652756</c:v>
                </c:pt>
                <c:pt idx="32">
                  <c:v>74.543941055730926</c:v>
                </c:pt>
                <c:pt idx="33">
                  <c:v>74.667199542654771</c:v>
                </c:pt>
                <c:pt idx="34">
                  <c:v>74.784028396590131</c:v>
                </c:pt>
                <c:pt idx="35">
                  <c:v>74.897462688530311</c:v>
                </c:pt>
                <c:pt idx="36">
                  <c:v>75.012982707794094</c:v>
                </c:pt>
                <c:pt idx="37">
                  <c:v>75.139757682415791</c:v>
                </c:pt>
                <c:pt idx="38">
                  <c:v>75.292349807158146</c:v>
                </c:pt>
                <c:pt idx="39">
                  <c:v>75.492955307774494</c:v>
                </c:pt>
                <c:pt idx="40">
                  <c:v>75.774216964637901</c:v>
                </c:pt>
                <c:pt idx="41">
                  <c:v>76.182562723585079</c:v>
                </c:pt>
                <c:pt idx="42">
                  <c:v>76.781900151548712</c:v>
                </c:pt>
                <c:pt idx="43">
                  <c:v>77.657325361017428</c:v>
                </c:pt>
                <c:pt idx="44">
                  <c:v>78.918297398114987</c:v>
                </c:pt>
                <c:pt idx="45">
                  <c:v>80.700509870655083</c:v>
                </c:pt>
                <c:pt idx="46">
                  <c:v>83.16550304796769</c:v>
                </c:pt>
                <c:pt idx="47">
                  <c:v>86.496959787747727</c:v>
                </c:pt>
                <c:pt idx="48">
                  <c:v>90.892684044681559</c:v>
                </c:pt>
                <c:pt idx="49">
                  <c:v>96.551533270371038</c:v>
                </c:pt>
                <c:pt idx="50">
                  <c:v>103.65510386674214</c:v>
                </c:pt>
                <c:pt idx="51">
                  <c:v>112.34474142785952</c:v>
                </c:pt>
                <c:pt idx="52">
                  <c:v>122.69535925735357</c:v>
                </c:pt>
                <c:pt idx="53">
                  <c:v>134.68825066767528</c:v>
                </c:pt>
                <c:pt idx="54">
                  <c:v>148.18450090012541</c:v>
                </c:pt>
                <c:pt idx="55">
                  <c:v>162.89597206088337</c:v>
                </c:pt>
                <c:pt idx="56">
                  <c:v>178.33770701916222</c:v>
                </c:pt>
                <c:pt idx="57">
                  <c:v>193.72510923732659</c:v>
                </c:pt>
                <c:pt idx="58">
                  <c:v>207.77914591593563</c:v>
                </c:pt>
                <c:pt idx="59">
                  <c:v>218.49022645573487</c:v>
                </c:pt>
                <c:pt idx="60">
                  <c:v>223.10210896916979</c:v>
                </c:pt>
                <c:pt idx="61">
                  <c:v>218.74062199653949</c:v>
                </c:pt>
                <c:pt idx="62">
                  <c:v>203.83447455471216</c:v>
                </c:pt>
                <c:pt idx="63">
                  <c:v>179.64025496664698</c:v>
                </c:pt>
                <c:pt idx="64">
                  <c:v>150.54180817801847</c:v>
                </c:pt>
                <c:pt idx="65">
                  <c:v>122.41038612410244</c:v>
                </c:pt>
                <c:pt idx="66">
                  <c:v>99.968947869246392</c:v>
                </c:pt>
                <c:pt idx="67">
                  <c:v>85.057544967867997</c:v>
                </c:pt>
                <c:pt idx="68">
                  <c:v>76.815701342112462</c:v>
                </c:pt>
                <c:pt idx="69">
                  <c:v>73.132086337635641</c:v>
                </c:pt>
                <c:pt idx="70">
                  <c:v>72.033721270025808</c:v>
                </c:pt>
                <c:pt idx="71">
                  <c:v>72.29342221245517</c:v>
                </c:pt>
                <c:pt idx="72">
                  <c:v>73.382037254271836</c:v>
                </c:pt>
                <c:pt idx="73">
                  <c:v>75.194039288190908</c:v>
                </c:pt>
                <c:pt idx="74">
                  <c:v>77.819498790188646</c:v>
                </c:pt>
                <c:pt idx="75">
                  <c:v>81.41895370411396</c:v>
                </c:pt>
                <c:pt idx="76">
                  <c:v>86.163348235123621</c:v>
                </c:pt>
                <c:pt idx="77">
                  <c:v>92.198548064937356</c:v>
                </c:pt>
                <c:pt idx="78">
                  <c:v>99.614859802040741</c:v>
                </c:pt>
                <c:pt idx="79">
                  <c:v>108.41666195056817</c:v>
                </c:pt>
                <c:pt idx="80">
                  <c:v>118.49251064980736</c:v>
                </c:pt>
                <c:pt idx="81">
                  <c:v>129.58243256870665</c:v>
                </c:pt>
                <c:pt idx="82">
                  <c:v>141.22280599151313</c:v>
                </c:pt>
                <c:pt idx="83">
                  <c:v>152.62393679210879</c:v>
                </c:pt>
                <c:pt idx="84">
                  <c:v>162.44846919007918</c:v>
                </c:pt>
                <c:pt idx="85">
                  <c:v>168.61072478842135</c:v>
                </c:pt>
                <c:pt idx="86">
                  <c:v>168.50208562745857</c:v>
                </c:pt>
                <c:pt idx="87">
                  <c:v>160.08030694331447</c:v>
                </c:pt>
                <c:pt idx="88">
                  <c:v>143.52501109186045</c:v>
                </c:pt>
                <c:pt idx="89">
                  <c:v>122.07824544514514</c:v>
                </c:pt>
                <c:pt idx="90">
                  <c:v>100.82334370199739</c:v>
                </c:pt>
                <c:pt idx="91">
                  <c:v>84.037191143630267</c:v>
                </c:pt>
                <c:pt idx="92">
                  <c:v>73.293973985461207</c:v>
                </c:pt>
                <c:pt idx="93">
                  <c:v>67.651371728069492</c:v>
                </c:pt>
                <c:pt idx="94">
                  <c:v>65.16289541549358</c:v>
                </c:pt>
                <c:pt idx="95">
                  <c:v>64.178177574454509</c:v>
                </c:pt>
                <c:pt idx="96">
                  <c:v>63.759225025922092</c:v>
                </c:pt>
                <c:pt idx="97">
                  <c:v>63.510719919541764</c:v>
                </c:pt>
                <c:pt idx="98">
                  <c:v>63.304130549250551</c:v>
                </c:pt>
                <c:pt idx="99">
                  <c:v>63.10654678543775</c:v>
                </c:pt>
                <c:pt idx="100">
                  <c:v>62.911231159010683</c:v>
                </c:pt>
                <c:pt idx="101">
                  <c:v>62.717055631176351</c:v>
                </c:pt>
                <c:pt idx="102">
                  <c:v>62.523869006947024</c:v>
                </c:pt>
                <c:pt idx="103">
                  <c:v>62.331704386150179</c:v>
                </c:pt>
                <c:pt idx="104">
                  <c:v>62.140713251695082</c:v>
                </c:pt>
                <c:pt idx="105">
                  <c:v>61.951238567848279</c:v>
                </c:pt>
                <c:pt idx="106">
                  <c:v>61.763961163910892</c:v>
                </c:pt>
                <c:pt idx="107">
                  <c:v>61.58014408658309</c:v>
                </c:pt>
                <c:pt idx="108">
                  <c:v>61.40202207513591</c:v>
                </c:pt>
                <c:pt idx="109">
                  <c:v>61.23339687795805</c:v>
                </c:pt>
                <c:pt idx="110">
                  <c:v>61.080507278116791</c:v>
                </c:pt>
                <c:pt idx="111">
                  <c:v>60.953239292513366</c:v>
                </c:pt>
                <c:pt idx="112">
                  <c:v>60.866717722369742</c:v>
                </c:pt>
                <c:pt idx="113">
                  <c:v>60.843264436925665</c:v>
                </c:pt>
                <c:pt idx="114">
                  <c:v>60.914612442526447</c:v>
                </c:pt>
                <c:pt idx="115">
                  <c:v>61.124125074043626</c:v>
                </c:pt>
                <c:pt idx="116">
                  <c:v>61.528595613250758</c:v>
                </c:pt>
                <c:pt idx="117">
                  <c:v>62.199020646984714</c:v>
                </c:pt>
                <c:pt idx="118">
                  <c:v>63.219596399434231</c:v>
                </c:pt>
                <c:pt idx="119">
                  <c:v>64.684141292899838</c:v>
                </c:pt>
                <c:pt idx="120">
                  <c:v>66.689254921233513</c:v>
                </c:pt>
                <c:pt idx="121">
                  <c:v>69.323786633105627</c:v>
                </c:pt>
                <c:pt idx="122">
                  <c:v>72.654472785302474</c:v>
                </c:pt>
                <c:pt idx="123">
                  <c:v>76.707550414191928</c:v>
                </c:pt>
                <c:pt idx="124">
                  <c:v>81.445283042044395</c:v>
                </c:pt>
                <c:pt idx="125">
                  <c:v>86.734782472053112</c:v>
                </c:pt>
                <c:pt idx="126">
                  <c:v>92.306674576014828</c:v>
                </c:pt>
                <c:pt idx="127">
                  <c:v>97.708702566336797</c:v>
                </c:pt>
                <c:pt idx="128">
                  <c:v>102.27935251116773</c:v>
                </c:pt>
                <c:pt idx="129">
                  <c:v>105.19200717044855</c:v>
                </c:pt>
                <c:pt idx="130">
                  <c:v>105.62237193639052</c:v>
                </c:pt>
                <c:pt idx="131">
                  <c:v>103.03636110146203</c:v>
                </c:pt>
                <c:pt idx="132">
                  <c:v>97.489159511035908</c:v>
                </c:pt>
                <c:pt idx="133">
                  <c:v>89.749087454422835</c:v>
                </c:pt>
                <c:pt idx="134">
                  <c:v>81.113024634192072</c:v>
                </c:pt>
                <c:pt idx="135">
                  <c:v>72.966422196821725</c:v>
                </c:pt>
                <c:pt idx="136">
                  <c:v>66.320624765465979</c:v>
                </c:pt>
                <c:pt idx="137">
                  <c:v>61.572882783133572</c:v>
                </c:pt>
                <c:pt idx="138">
                  <c:v>58.569136829859545</c:v>
                </c:pt>
                <c:pt idx="139">
                  <c:v>56.856863975410121</c:v>
                </c:pt>
                <c:pt idx="140">
                  <c:v>55.945371483701557</c:v>
                </c:pt>
                <c:pt idx="141">
                  <c:v>55.457317972195391</c:v>
                </c:pt>
                <c:pt idx="142">
                  <c:v>55.162194238372102</c:v>
                </c:pt>
                <c:pt idx="143">
                  <c:v>54.943363849546493</c:v>
                </c:pt>
                <c:pt idx="144">
                  <c:v>54.751059315709796</c:v>
                </c:pt>
                <c:pt idx="145">
                  <c:v>54.567573658817039</c:v>
                </c:pt>
                <c:pt idx="146">
                  <c:v>54.388757423997333</c:v>
                </c:pt>
                <c:pt idx="147">
                  <c:v>54.217074294617738</c:v>
                </c:pt>
                <c:pt idx="148">
                  <c:v>54.061357752996699</c:v>
                </c:pt>
                <c:pt idx="149">
                  <c:v>53.940794636264677</c:v>
                </c:pt>
                <c:pt idx="150">
                  <c:v>53.892263527103474</c:v>
                </c:pt>
                <c:pt idx="151">
                  <c:v>53.980034795839501</c:v>
                </c:pt>
                <c:pt idx="152">
                  <c:v>54.304972652228109</c:v>
                </c:pt>
                <c:pt idx="153">
                  <c:v>55.007340958225733</c:v>
                </c:pt>
                <c:pt idx="154">
                  <c:v>56.254699963372218</c:v>
                </c:pt>
                <c:pt idx="155">
                  <c:v>58.206939221336413</c:v>
                </c:pt>
                <c:pt idx="156">
                  <c:v>60.957018822261432</c:v>
                </c:pt>
                <c:pt idx="157">
                  <c:v>64.458877881186794</c:v>
                </c:pt>
                <c:pt idx="158">
                  <c:v>68.468779654722269</c:v>
                </c:pt>
                <c:pt idx="159">
                  <c:v>72.53400608450599</c:v>
                </c:pt>
                <c:pt idx="160">
                  <c:v>76.05410322891511</c:v>
                </c:pt>
                <c:pt idx="161">
                  <c:v>78.412904585702648</c:v>
                </c:pt>
                <c:pt idx="162">
                  <c:v>79.144539756663377</c:v>
                </c:pt>
                <c:pt idx="163">
                  <c:v>78.072693595617679</c:v>
                </c:pt>
                <c:pt idx="164">
                  <c:v>75.36609604798366</c:v>
                </c:pt>
                <c:pt idx="165">
                  <c:v>71.486313945194638</c:v>
                </c:pt>
                <c:pt idx="166">
                  <c:v>67.049995256366387</c:v>
                </c:pt>
                <c:pt idx="167">
                  <c:v>62.661958140409908</c:v>
                </c:pt>
                <c:pt idx="168">
                  <c:v>58.780672566243467</c:v>
                </c:pt>
                <c:pt idx="169">
                  <c:v>55.65447570112552</c:v>
                </c:pt>
                <c:pt idx="170">
                  <c:v>53.331519368412444</c:v>
                </c:pt>
                <c:pt idx="171">
                  <c:v>51.718529138922328</c:v>
                </c:pt>
                <c:pt idx="172">
                  <c:v>50.653920040925932</c:v>
                </c:pt>
                <c:pt idx="173">
                  <c:v>49.968203256882958</c:v>
                </c:pt>
                <c:pt idx="174">
                  <c:v>49.519686821589687</c:v>
                </c:pt>
                <c:pt idx="175">
                  <c:v>49.206784243764858</c:v>
                </c:pt>
                <c:pt idx="176">
                  <c:v>48.965059828711638</c:v>
                </c:pt>
                <c:pt idx="177">
                  <c:v>48.757756766155239</c:v>
                </c:pt>
                <c:pt idx="178">
                  <c:v>48.565831995522487</c:v>
                </c:pt>
                <c:pt idx="179">
                  <c:v>48.380267543078325</c:v>
                </c:pt>
                <c:pt idx="180">
                  <c:v>48.197142479343796</c:v>
                </c:pt>
                <c:pt idx="181">
                  <c:v>48.014886486657772</c:v>
                </c:pt>
                <c:pt idx="182">
                  <c:v>47.832918823349665</c:v>
                </c:pt>
                <c:pt idx="183">
                  <c:v>47.651040758803852</c:v>
                </c:pt>
                <c:pt idx="184">
                  <c:v>47.469189238218831</c:v>
                </c:pt>
                <c:pt idx="185">
                  <c:v>47.287345653954269</c:v>
                </c:pt>
                <c:pt idx="186">
                  <c:v>47.105504858208768</c:v>
                </c:pt>
                <c:pt idx="187">
                  <c:v>46.923665479677922</c:v>
                </c:pt>
                <c:pt idx="188">
                  <c:v>46.741827132826899</c:v>
                </c:pt>
                <c:pt idx="189">
                  <c:v>46.559989674524644</c:v>
                </c:pt>
                <c:pt idx="190">
                  <c:v>46.378153020536743</c:v>
                </c:pt>
                <c:pt idx="191">
                  <c:v>46.196317103275568</c:v>
                </c:pt>
                <c:pt idx="192">
                  <c:v>46.014481862508454</c:v>
                </c:pt>
                <c:pt idx="193">
                  <c:v>45.832647243203049</c:v>
                </c:pt>
                <c:pt idx="194">
                  <c:v>45.650813194825098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70.0685588954113</c:v>
                </c:pt>
                <c:pt idx="9">
                  <c:v>70.274620401697007</c:v>
                </c:pt>
                <c:pt idx="10">
                  <c:v>70.480841407437055</c:v>
                </c:pt>
                <c:pt idx="11">
                  <c:v>70.687120135384788</c:v>
                </c:pt>
                <c:pt idx="12">
                  <c:v>70.893335273149233</c:v>
                </c:pt>
                <c:pt idx="13">
                  <c:v>71.099343620651851</c:v>
                </c:pt>
                <c:pt idx="14">
                  <c:v>71.304977579439637</c:v>
                </c:pt>
                <c:pt idx="15">
                  <c:v>71.510042498359098</c:v>
                </c:pt>
                <c:pt idx="16">
                  <c:v>71.714313897895707</c:v>
                </c:pt>
                <c:pt idx="17">
                  <c:v>71.917534604826102</c:v>
                </c:pt>
                <c:pt idx="18">
                  <c:v>72.119411839806503</c:v>
                </c:pt>
                <c:pt idx="19">
                  <c:v>72.319614313156279</c:v>
                </c:pt>
                <c:pt idx="20">
                  <c:v>72.517769398336412</c:v>
                </c:pt>
                <c:pt idx="21">
                  <c:v>72.713460468279422</c:v>
                </c:pt>
                <c:pt idx="22">
                  <c:v>72.906224496468823</c:v>
                </c:pt>
                <c:pt idx="23">
                  <c:v>73.095550041953629</c:v>
                </c:pt>
                <c:pt idx="24">
                  <c:v>73.280875754549228</c:v>
                </c:pt>
                <c:pt idx="25">
                  <c:v>73.461589552294058</c:v>
                </c:pt>
                <c:pt idx="26">
                  <c:v>73.637028636482</c:v>
                </c:pt>
                <c:pt idx="27">
                  <c:v>73.806480518690307</c:v>
                </c:pt>
                <c:pt idx="28">
                  <c:v>73.969185237331516</c:v>
                </c:pt>
                <c:pt idx="29">
                  <c:v>74.124338936371998</c:v>
                </c:pt>
                <c:pt idx="30">
                  <c:v>74.271098963925155</c:v>
                </c:pt>
                <c:pt idx="31">
                  <c:v>74.408590621522279</c:v>
                </c:pt>
                <c:pt idx="32">
                  <c:v>74.535915654430752</c:v>
                </c:pt>
                <c:pt idx="33">
                  <c:v>74.652162518512114</c:v>
                </c:pt>
                <c:pt idx="34">
                  <c:v>74.756418389824688</c:v>
                </c:pt>
                <c:pt idx="35">
                  <c:v>74.847782800754402</c:v>
                </c:pt>
                <c:pt idx="36">
                  <c:v>74.925382693667345</c:v>
                </c:pt>
                <c:pt idx="37">
                  <c:v>74.988388584309845</c:v>
                </c:pt>
                <c:pt idx="38">
                  <c:v>75.036031428420742</c:v>
                </c:pt>
                <c:pt idx="39">
                  <c:v>75.067619693603106</c:v>
                </c:pt>
                <c:pt idx="40">
                  <c:v>75.082556062634552</c:v>
                </c:pt>
                <c:pt idx="41">
                  <c:v>75.08035314242953</c:v>
                </c:pt>
                <c:pt idx="42">
                  <c:v>75.060647532401319</c:v>
                </c:pt>
                <c:pt idx="43">
                  <c:v>75.023211622848621</c:v>
                </c:pt>
                <c:pt idx="44">
                  <c:v>74.967962551361353</c:v>
                </c:pt>
                <c:pt idx="45">
                  <c:v>74.894967842805343</c:v>
                </c:pt>
                <c:pt idx="46">
                  <c:v>74.804447392081443</c:v>
                </c:pt>
                <c:pt idx="47">
                  <c:v>74.696771610682248</c:v>
                </c:pt>
                <c:pt idx="48">
                  <c:v>74.572455737039945</c:v>
                </c:pt>
                <c:pt idx="49">
                  <c:v>74.432150493611587</c:v>
                </c:pt>
                <c:pt idx="50">
                  <c:v>74.276629446691601</c:v>
                </c:pt>
                <c:pt idx="51">
                  <c:v>74.106773574987699</c:v>
                </c:pt>
                <c:pt idx="52">
                  <c:v>73.923553669198142</c:v>
                </c:pt>
                <c:pt idx="53">
                  <c:v>73.728011259708524</c:v>
                </c:pt>
                <c:pt idx="54">
                  <c:v>73.521238799655563</c:v>
                </c:pt>
                <c:pt idx="55">
                  <c:v>73.304359816715589</c:v>
                </c:pt>
                <c:pt idx="56">
                  <c:v>73.078509693576194</c:v>
                </c:pt>
                <c:pt idx="57">
                  <c:v>72.844817651596657</c:v>
                </c:pt>
                <c:pt idx="58">
                  <c:v>72.604390403991133</c:v>
                </c:pt>
                <c:pt idx="59">
                  <c:v>72.358297824017072</c:v>
                </c:pt>
                <c:pt idx="60">
                  <c:v>72.107560849803974</c:v>
                </c:pt>
                <c:pt idx="61">
                  <c:v>71.853141729063196</c:v>
                </c:pt>
                <c:pt idx="62">
                  <c:v>71.595936600631404</c:v>
                </c:pt>
                <c:pt idx="63">
                  <c:v>71.336770320189686</c:v>
                </c:pt>
                <c:pt idx="64">
                  <c:v>71.076393367058458</c:v>
                </c:pt>
                <c:pt idx="65">
                  <c:v>70.815480618322383</c:v>
                </c:pt>
                <c:pt idx="66">
                  <c:v>70.554631744791067</c:v>
                </c:pt>
                <c:pt idx="67">
                  <c:v>70.294372968456031</c:v>
                </c:pt>
                <c:pt idx="68">
                  <c:v>70.035159920475436</c:v>
                </c:pt>
                <c:pt idx="69">
                  <c:v>69.77738134931046</c:v>
                </c:pt>
                <c:pt idx="70">
                  <c:v>69.521363447449986</c:v>
                </c:pt>
                <c:pt idx="71">
                  <c:v>69.267374589404568</c:v>
                </c:pt>
                <c:pt idx="72">
                  <c:v>69.015630300901947</c:v>
                </c:pt>
                <c:pt idx="73">
                  <c:v>68.766298307478891</c:v>
                </c:pt>
                <c:pt idx="74">
                  <c:v>68.519503538394687</c:v>
                </c:pt>
                <c:pt idx="75">
                  <c:v>68.275332987872602</c:v>
                </c:pt>
                <c:pt idx="76">
                  <c:v>68.033840359372107</c:v>
                </c:pt>
                <c:pt idx="77">
                  <c:v>67.795050439485649</c:v>
                </c:pt>
                <c:pt idx="78">
                  <c:v>67.558963165974021</c:v>
                </c:pt>
                <c:pt idx="79">
                  <c:v>67.3255573694275</c:v>
                </c:pt>
                <c:pt idx="80">
                  <c:v>67.094794180221697</c:v>
                </c:pt>
                <c:pt idx="81">
                  <c:v>66.86662010206976</c:v>
                </c:pt>
                <c:pt idx="82">
                  <c:v>66.640969760846815</c:v>
                </c:pt>
                <c:pt idx="83">
                  <c:v>66.417768342787468</c:v>
                </c:pt>
                <c:pt idx="84">
                  <c:v>66.196933739937236</c:v>
                </c:pt>
                <c:pt idx="85">
                  <c:v>65.978378423164941</c:v>
                </c:pt>
                <c:pt idx="86">
                  <c:v>65.762011064379635</c:v>
                </c:pt>
                <c:pt idx="87">
                  <c:v>65.547737930072827</c:v>
                </c:pt>
                <c:pt idx="88">
                  <c:v>65.335464068131898</c:v>
                </c:pt>
                <c:pt idx="89">
                  <c:v>65.125094309206929</c:v>
                </c:pt>
                <c:pt idx="90">
                  <c:v>64.916534102908997</c:v>
                </c:pt>
                <c:pt idx="91">
                  <c:v>64.709690207881948</c:v>
                </c:pt>
                <c:pt idx="92">
                  <c:v>64.504471253416142</c:v>
                </c:pt>
                <c:pt idx="93">
                  <c:v>64.300788188831845</c:v>
                </c:pt>
                <c:pt idx="94">
                  <c:v>64.09855463540552</c:v>
                </c:pt>
                <c:pt idx="95">
                  <c:v>63.897687154183771</c:v>
                </c:pt>
                <c:pt idx="96">
                  <c:v>63.698105441657866</c:v>
                </c:pt>
                <c:pt idx="97">
                  <c:v>63.499732463972109</c:v>
                </c:pt>
                <c:pt idx="98">
                  <c:v>63.302494539128183</c:v>
                </c:pt>
                <c:pt idx="99">
                  <c:v>63.106321375528161</c:v>
                </c:pt>
                <c:pt idx="100">
                  <c:v>62.911146074175448</c:v>
                </c:pt>
                <c:pt idx="101">
                  <c:v>62.716905100923924</c:v>
                </c:pt>
                <c:pt idx="102">
                  <c:v>62.523538234328704</c:v>
                </c:pt>
                <c:pt idx="103">
                  <c:v>62.330988493901373</c:v>
                </c:pt>
                <c:pt idx="104">
                  <c:v>62.139202052904785</c:v>
                </c:pt>
                <c:pt idx="105">
                  <c:v>61.948128139229894</c:v>
                </c:pt>
                <c:pt idx="106">
                  <c:v>61.757718927373965</c:v>
                </c:pt>
                <c:pt idx="107">
                  <c:v>61.567929424080383</c:v>
                </c:pt>
                <c:pt idx="108">
                  <c:v>61.378717349797178</c:v>
                </c:pt>
                <c:pt idx="109">
                  <c:v>61.190043017761148</c:v>
                </c:pt>
                <c:pt idx="110">
                  <c:v>61.00186921220871</c:v>
                </c:pt>
                <c:pt idx="111">
                  <c:v>60.814161066951158</c:v>
                </c:pt>
                <c:pt idx="112">
                  <c:v>60.626885945323281</c:v>
                </c:pt>
                <c:pt idx="113">
                  <c:v>60.440013322319444</c:v>
                </c:pt>
                <c:pt idx="114">
                  <c:v>60.253514669562179</c:v>
                </c:pt>
                <c:pt idx="115">
                  <c:v>60.067363343606146</c:v>
                </c:pt>
                <c:pt idx="116">
                  <c:v>59.881534477958162</c:v>
                </c:pt>
                <c:pt idx="117">
                  <c:v>59.696004879091234</c:v>
                </c:pt>
                <c:pt idx="118">
                  <c:v>59.510752926644145</c:v>
                </c:pt>
                <c:pt idx="119">
                  <c:v>59.325758477925575</c:v>
                </c:pt>
                <c:pt idx="120">
                  <c:v>59.141002776781392</c:v>
                </c:pt>
                <c:pt idx="121">
                  <c:v>58.956468366834677</c:v>
                </c:pt>
                <c:pt idx="122">
                  <c:v>58.772139009066585</c:v>
                </c:pt>
                <c:pt idx="123">
                  <c:v>58.587999603674078</c:v>
                </c:pt>
                <c:pt idx="124">
                  <c:v>58.404036116113886</c:v>
                </c:pt>
                <c:pt idx="125">
                  <c:v>58.220235507221489</c:v>
                </c:pt>
                <c:pt idx="126">
                  <c:v>58.036585667278388</c:v>
                </c:pt>
                <c:pt idx="127">
                  <c:v>57.853075353888897</c:v>
                </c:pt>
                <c:pt idx="128">
                  <c:v>57.669694133519293</c:v>
                </c:pt>
                <c:pt idx="129">
                  <c:v>57.486432326547209</c:v>
                </c:pt>
                <c:pt idx="130">
                  <c:v>57.303280955665159</c:v>
                </c:pt>
                <c:pt idx="131">
                  <c:v>57.1202316974816</c:v>
                </c:pt>
                <c:pt idx="132">
                  <c:v>56.937276837163282</c:v>
                </c:pt>
                <c:pt idx="133">
                  <c:v>56.754409225963876</c:v>
                </c:pt>
                <c:pt idx="134">
                  <c:v>56.571622241487532</c:v>
                </c:pt>
                <c:pt idx="135">
                  <c:v>56.388909750538687</c:v>
                </c:pt>
                <c:pt idx="136">
                  <c:v>56.206266074414536</c:v>
                </c:pt>
                <c:pt idx="137">
                  <c:v>56.023685956500906</c:v>
                </c:pt>
                <c:pt idx="138">
                  <c:v>55.841164532037396</c:v>
                </c:pt>
                <c:pt idx="139">
                  <c:v>55.658697299923254</c:v>
                </c:pt>
                <c:pt idx="140">
                  <c:v>55.476280096440661</c:v>
                </c:pt>
                <c:pt idx="141">
                  <c:v>55.293909070778021</c:v>
                </c:pt>
                <c:pt idx="142">
                  <c:v>55.111580662241174</c:v>
                </c:pt>
                <c:pt idx="143">
                  <c:v>54.929291579046179</c:v>
                </c:pt>
                <c:pt idx="144">
                  <c:v>54.747038778592668</c:v>
                </c:pt>
                <c:pt idx="145">
                  <c:v>54.564819449122318</c:v>
                </c:pt>
                <c:pt idx="146">
                  <c:v>54.382630992672105</c:v>
                </c:pt>
                <c:pt idx="147">
                  <c:v>54.200471009236978</c:v>
                </c:pt>
                <c:pt idx="148">
                  <c:v>54.018337282061651</c:v>
                </c:pt>
                <c:pt idx="149">
                  <c:v>53.836227763985889</c:v>
                </c:pt>
                <c:pt idx="150">
                  <c:v>53.654140564772057</c:v>
                </c:pt>
                <c:pt idx="151">
                  <c:v>53.472073939348135</c:v>
                </c:pt>
                <c:pt idx="152">
                  <c:v>53.290026276903333</c:v>
                </c:pt>
                <c:pt idx="153">
                  <c:v>53.107996090777746</c:v>
                </c:pt>
                <c:pt idx="154">
                  <c:v>52.925982009090738</c:v>
                </c:pt>
                <c:pt idx="155">
                  <c:v>52.743982766056419</c:v>
                </c:pt>
                <c:pt idx="156">
                  <c:v>52.561997193938254</c:v>
                </c:pt>
                <c:pt idx="157">
                  <c:v>52.380024215597388</c:v>
                </c:pt>
                <c:pt idx="158">
                  <c:v>52.198062837592751</c:v>
                </c:pt>
                <c:pt idx="159">
                  <c:v>52.016112143793563</c:v>
                </c:pt>
                <c:pt idx="160">
                  <c:v>51.834171289467562</c:v>
                </c:pt>
                <c:pt idx="161">
                  <c:v>51.652239495810747</c:v>
                </c:pt>
                <c:pt idx="162">
                  <c:v>51.470316044886715</c:v>
                </c:pt>
                <c:pt idx="163">
                  <c:v>51.288400274945971</c:v>
                </c:pt>
                <c:pt idx="164">
                  <c:v>51.106491576097497</c:v>
                </c:pt>
                <c:pt idx="165">
                  <c:v>50.924589386306891</c:v>
                </c:pt>
                <c:pt idx="166">
                  <c:v>50.742693187697128</c:v>
                </c:pt>
                <c:pt idx="167">
                  <c:v>50.560802503129665</c:v>
                </c:pt>
                <c:pt idx="168">
                  <c:v>50.37891689304535</c:v>
                </c:pt>
                <c:pt idx="169">
                  <c:v>50.197035952545569</c:v>
                </c:pt>
                <c:pt idx="170">
                  <c:v>50.015159308696312</c:v>
                </c:pt>
                <c:pt idx="171">
                  <c:v>49.833286618038031</c:v>
                </c:pt>
                <c:pt idx="172">
                  <c:v>49.651417564286376</c:v>
                </c:pt>
                <c:pt idx="173">
                  <c:v>49.469551856209158</c:v>
                </c:pt>
                <c:pt idx="174">
                  <c:v>49.287689225666647</c:v>
                </c:pt>
                <c:pt idx="175">
                  <c:v>49.105829425802646</c:v>
                </c:pt>
                <c:pt idx="176">
                  <c:v>48.923972229375131</c:v>
                </c:pt>
                <c:pt idx="177">
                  <c:v>48.742117427215888</c:v>
                </c:pt>
                <c:pt idx="178">
                  <c:v>48.560264826809274</c:v>
                </c:pt>
                <c:pt idx="179">
                  <c:v>48.378414250981237</c:v>
                </c:pt>
                <c:pt idx="180">
                  <c:v>48.196565536690059</c:v>
                </c:pt>
                <c:pt idx="181">
                  <c:v>48.014718533911086</c:v>
                </c:pt>
                <c:pt idx="182">
                  <c:v>47.832873104608353</c:v>
                </c:pt>
                <c:pt idx="183">
                  <c:v>47.65102912178638</c:v>
                </c:pt>
                <c:pt idx="184">
                  <c:v>47.469186468615995</c:v>
                </c:pt>
                <c:pt idx="185">
                  <c:v>47.287345037628484</c:v>
                </c:pt>
                <c:pt idx="186">
                  <c:v>47.105504729972942</c:v>
                </c:pt>
                <c:pt idx="187">
                  <c:v>46.923665454731733</c:v>
                </c:pt>
                <c:pt idx="188">
                  <c:v>46.741827128289728</c:v>
                </c:pt>
                <c:pt idx="189">
                  <c:v>46.559989673753137</c:v>
                </c:pt>
                <c:pt idx="190">
                  <c:v>46.378153020414096</c:v>
                </c:pt>
                <c:pt idx="191">
                  <c:v>46.196317103257343</c:v>
                </c:pt>
                <c:pt idx="192">
                  <c:v>46.014481862505924</c:v>
                </c:pt>
                <c:pt idx="193">
                  <c:v>45.832647243202722</c:v>
                </c:pt>
                <c:pt idx="194">
                  <c:v>45.650813194825055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72.81</c:v>
                </c:pt>
                <c:pt idx="1">
                  <c:v>73.238</c:v>
                </c:pt>
                <c:pt idx="2">
                  <c:v>73.19</c:v>
                </c:pt>
                <c:pt idx="3">
                  <c:v>73.619</c:v>
                </c:pt>
                <c:pt idx="4">
                  <c:v>72.507999999999996</c:v>
                </c:pt>
                <c:pt idx="5">
                  <c:v>72.762</c:v>
                </c:pt>
                <c:pt idx="6">
                  <c:v>72.873000000000005</c:v>
                </c:pt>
                <c:pt idx="7">
                  <c:v>72.381</c:v>
                </c:pt>
                <c:pt idx="8">
                  <c:v>72.697999999999993</c:v>
                </c:pt>
                <c:pt idx="9">
                  <c:v>73.238</c:v>
                </c:pt>
                <c:pt idx="10">
                  <c:v>72.381</c:v>
                </c:pt>
                <c:pt idx="11">
                  <c:v>72.587000000000003</c:v>
                </c:pt>
                <c:pt idx="12">
                  <c:v>73.555999999999997</c:v>
                </c:pt>
                <c:pt idx="13">
                  <c:v>71.951999999999998</c:v>
                </c:pt>
                <c:pt idx="14">
                  <c:v>72.031999999999996</c:v>
                </c:pt>
                <c:pt idx="15">
                  <c:v>72.316999999999993</c:v>
                </c:pt>
                <c:pt idx="16">
                  <c:v>72.475999999999999</c:v>
                </c:pt>
                <c:pt idx="17">
                  <c:v>73.063000000000002</c:v>
                </c:pt>
                <c:pt idx="18">
                  <c:v>72.635000000000005</c:v>
                </c:pt>
                <c:pt idx="19">
                  <c:v>71.840999999999994</c:v>
                </c:pt>
                <c:pt idx="20">
                  <c:v>73.364999999999995</c:v>
                </c:pt>
                <c:pt idx="21">
                  <c:v>73.126999999999995</c:v>
                </c:pt>
                <c:pt idx="22">
                  <c:v>73.444000000000003</c:v>
                </c:pt>
                <c:pt idx="23">
                  <c:v>72.73</c:v>
                </c:pt>
                <c:pt idx="24">
                  <c:v>73.570999999999998</c:v>
                </c:pt>
                <c:pt idx="25">
                  <c:v>72.174999999999997</c:v>
                </c:pt>
                <c:pt idx="26">
                  <c:v>72.555999999999997</c:v>
                </c:pt>
                <c:pt idx="27">
                  <c:v>72.873000000000005</c:v>
                </c:pt>
                <c:pt idx="28">
                  <c:v>73.111000000000004</c:v>
                </c:pt>
                <c:pt idx="29">
                  <c:v>72.602999999999994</c:v>
                </c:pt>
                <c:pt idx="30">
                  <c:v>73.555999999999997</c:v>
                </c:pt>
                <c:pt idx="31">
                  <c:v>74.27</c:v>
                </c:pt>
                <c:pt idx="32">
                  <c:v>73.888999999999996</c:v>
                </c:pt>
                <c:pt idx="33">
                  <c:v>73.921000000000006</c:v>
                </c:pt>
                <c:pt idx="34">
                  <c:v>74.143000000000001</c:v>
                </c:pt>
                <c:pt idx="35">
                  <c:v>74.381</c:v>
                </c:pt>
                <c:pt idx="36">
                  <c:v>74.238</c:v>
                </c:pt>
                <c:pt idx="37">
                  <c:v>74.570999999999998</c:v>
                </c:pt>
                <c:pt idx="38">
                  <c:v>75.031999999999996</c:v>
                </c:pt>
                <c:pt idx="39">
                  <c:v>75.888999999999996</c:v>
                </c:pt>
                <c:pt idx="40">
                  <c:v>74.683000000000007</c:v>
                </c:pt>
                <c:pt idx="41">
                  <c:v>74.921000000000006</c:v>
                </c:pt>
                <c:pt idx="42">
                  <c:v>75.254000000000005</c:v>
                </c:pt>
                <c:pt idx="43">
                  <c:v>75.238</c:v>
                </c:pt>
                <c:pt idx="44">
                  <c:v>76.349000000000004</c:v>
                </c:pt>
                <c:pt idx="45">
                  <c:v>76.570999999999998</c:v>
                </c:pt>
                <c:pt idx="46">
                  <c:v>78.555999999999997</c:v>
                </c:pt>
                <c:pt idx="47">
                  <c:v>78.570999999999998</c:v>
                </c:pt>
                <c:pt idx="48">
                  <c:v>80.951999999999998</c:v>
                </c:pt>
                <c:pt idx="49">
                  <c:v>82.286000000000001</c:v>
                </c:pt>
                <c:pt idx="50">
                  <c:v>85.381</c:v>
                </c:pt>
                <c:pt idx="51">
                  <c:v>91.888999999999996</c:v>
                </c:pt>
                <c:pt idx="52">
                  <c:v>100.01600000000001</c:v>
                </c:pt>
                <c:pt idx="53">
                  <c:v>108.857</c:v>
                </c:pt>
                <c:pt idx="54">
                  <c:v>121.68300000000001</c:v>
                </c:pt>
                <c:pt idx="55">
                  <c:v>135.048</c:v>
                </c:pt>
                <c:pt idx="56">
                  <c:v>151.06299999999999</c:v>
                </c:pt>
                <c:pt idx="57">
                  <c:v>164.36500000000001</c:v>
                </c:pt>
                <c:pt idx="58">
                  <c:v>175.96799999999999</c:v>
                </c:pt>
                <c:pt idx="59">
                  <c:v>184.27</c:v>
                </c:pt>
                <c:pt idx="60">
                  <c:v>190.286</c:v>
                </c:pt>
                <c:pt idx="61">
                  <c:v>189.68299999999999</c:v>
                </c:pt>
                <c:pt idx="62">
                  <c:v>183.27</c:v>
                </c:pt>
                <c:pt idx="63">
                  <c:v>168.12700000000001</c:v>
                </c:pt>
                <c:pt idx="64">
                  <c:v>143.55600000000001</c:v>
                </c:pt>
                <c:pt idx="65">
                  <c:v>115.794</c:v>
                </c:pt>
                <c:pt idx="66">
                  <c:v>89.793999999999997</c:v>
                </c:pt>
                <c:pt idx="67">
                  <c:v>75.745999999999995</c:v>
                </c:pt>
                <c:pt idx="68">
                  <c:v>70.555999999999997</c:v>
                </c:pt>
                <c:pt idx="69">
                  <c:v>69.683000000000007</c:v>
                </c:pt>
                <c:pt idx="70">
                  <c:v>68.951999999999998</c:v>
                </c:pt>
                <c:pt idx="71">
                  <c:v>70.254000000000005</c:v>
                </c:pt>
                <c:pt idx="72">
                  <c:v>71.031999999999996</c:v>
                </c:pt>
                <c:pt idx="73">
                  <c:v>71.697999999999993</c:v>
                </c:pt>
                <c:pt idx="74">
                  <c:v>72.475999999999999</c:v>
                </c:pt>
                <c:pt idx="75">
                  <c:v>73.650999999999996</c:v>
                </c:pt>
                <c:pt idx="76">
                  <c:v>76.778000000000006</c:v>
                </c:pt>
                <c:pt idx="77">
                  <c:v>80.667000000000002</c:v>
                </c:pt>
                <c:pt idx="78">
                  <c:v>85.048000000000002</c:v>
                </c:pt>
                <c:pt idx="79">
                  <c:v>92.46</c:v>
                </c:pt>
                <c:pt idx="80">
                  <c:v>100.63500000000001</c:v>
                </c:pt>
                <c:pt idx="81">
                  <c:v>110.69799999999999</c:v>
                </c:pt>
                <c:pt idx="82">
                  <c:v>121.39700000000001</c:v>
                </c:pt>
                <c:pt idx="83">
                  <c:v>131.87299999999999</c:v>
                </c:pt>
                <c:pt idx="84">
                  <c:v>139.17500000000001</c:v>
                </c:pt>
                <c:pt idx="85">
                  <c:v>143.571</c:v>
                </c:pt>
                <c:pt idx="86">
                  <c:v>145.20599999999999</c:v>
                </c:pt>
                <c:pt idx="87">
                  <c:v>140.27000000000001</c:v>
                </c:pt>
                <c:pt idx="88">
                  <c:v>129.143</c:v>
                </c:pt>
                <c:pt idx="89">
                  <c:v>109.746</c:v>
                </c:pt>
                <c:pt idx="90">
                  <c:v>87.555999999999997</c:v>
                </c:pt>
                <c:pt idx="91">
                  <c:v>73.19</c:v>
                </c:pt>
                <c:pt idx="92">
                  <c:v>66.159000000000006</c:v>
                </c:pt>
                <c:pt idx="93">
                  <c:v>63.793999999999997</c:v>
                </c:pt>
                <c:pt idx="94">
                  <c:v>63.984000000000002</c:v>
                </c:pt>
                <c:pt idx="95">
                  <c:v>63.920999999999999</c:v>
                </c:pt>
                <c:pt idx="96">
                  <c:v>64.524000000000001</c:v>
                </c:pt>
                <c:pt idx="97">
                  <c:v>64.174999999999997</c:v>
                </c:pt>
                <c:pt idx="98">
                  <c:v>65</c:v>
                </c:pt>
                <c:pt idx="99">
                  <c:v>64.159000000000006</c:v>
                </c:pt>
                <c:pt idx="100">
                  <c:v>63.984000000000002</c:v>
                </c:pt>
                <c:pt idx="101">
                  <c:v>63.841000000000001</c:v>
                </c:pt>
                <c:pt idx="102">
                  <c:v>64.667000000000002</c:v>
                </c:pt>
                <c:pt idx="103">
                  <c:v>63.73</c:v>
                </c:pt>
                <c:pt idx="104">
                  <c:v>63.555999999999997</c:v>
                </c:pt>
                <c:pt idx="105">
                  <c:v>65.19</c:v>
                </c:pt>
                <c:pt idx="106">
                  <c:v>63.634999999999998</c:v>
                </c:pt>
                <c:pt idx="107">
                  <c:v>63.905000000000001</c:v>
                </c:pt>
                <c:pt idx="108">
                  <c:v>64.238</c:v>
                </c:pt>
                <c:pt idx="109">
                  <c:v>64.19</c:v>
                </c:pt>
                <c:pt idx="110">
                  <c:v>64.475999999999999</c:v>
                </c:pt>
                <c:pt idx="111">
                  <c:v>64.475999999999999</c:v>
                </c:pt>
                <c:pt idx="112">
                  <c:v>64.332999999999998</c:v>
                </c:pt>
                <c:pt idx="113">
                  <c:v>65.650999999999996</c:v>
                </c:pt>
                <c:pt idx="114">
                  <c:v>66.111000000000004</c:v>
                </c:pt>
                <c:pt idx="115">
                  <c:v>66.683000000000007</c:v>
                </c:pt>
                <c:pt idx="116">
                  <c:v>67.286000000000001</c:v>
                </c:pt>
                <c:pt idx="117">
                  <c:v>68.983999999999995</c:v>
                </c:pt>
                <c:pt idx="118">
                  <c:v>70.713999999999999</c:v>
                </c:pt>
                <c:pt idx="119">
                  <c:v>73.316999999999993</c:v>
                </c:pt>
                <c:pt idx="120">
                  <c:v>77.221999999999994</c:v>
                </c:pt>
                <c:pt idx="121">
                  <c:v>82.840999999999994</c:v>
                </c:pt>
                <c:pt idx="122">
                  <c:v>89.143000000000001</c:v>
                </c:pt>
                <c:pt idx="123">
                  <c:v>96.667000000000002</c:v>
                </c:pt>
                <c:pt idx="124">
                  <c:v>105.286</c:v>
                </c:pt>
                <c:pt idx="125">
                  <c:v>116.111</c:v>
                </c:pt>
                <c:pt idx="126">
                  <c:v>125.619</c:v>
                </c:pt>
                <c:pt idx="127">
                  <c:v>136.72999999999999</c:v>
                </c:pt>
                <c:pt idx="128">
                  <c:v>144.12700000000001</c:v>
                </c:pt>
                <c:pt idx="129">
                  <c:v>150.571</c:v>
                </c:pt>
                <c:pt idx="130">
                  <c:v>155.50800000000001</c:v>
                </c:pt>
                <c:pt idx="131">
                  <c:v>156.01599999999999</c:v>
                </c:pt>
                <c:pt idx="132">
                  <c:v>153.20599999999999</c:v>
                </c:pt>
                <c:pt idx="133">
                  <c:v>146.20599999999999</c:v>
                </c:pt>
                <c:pt idx="134">
                  <c:v>135.11099999999999</c:v>
                </c:pt>
                <c:pt idx="135">
                  <c:v>119.524</c:v>
                </c:pt>
                <c:pt idx="136">
                  <c:v>101.714</c:v>
                </c:pt>
                <c:pt idx="137">
                  <c:v>85.19</c:v>
                </c:pt>
                <c:pt idx="138">
                  <c:v>72.143000000000001</c:v>
                </c:pt>
                <c:pt idx="139">
                  <c:v>62.777999999999999</c:v>
                </c:pt>
                <c:pt idx="140">
                  <c:v>60.412999999999997</c:v>
                </c:pt>
                <c:pt idx="141">
                  <c:v>59.619</c:v>
                </c:pt>
                <c:pt idx="142">
                  <c:v>57.587000000000003</c:v>
                </c:pt>
                <c:pt idx="143">
                  <c:v>57.570999999999998</c:v>
                </c:pt>
                <c:pt idx="144">
                  <c:v>58.206000000000003</c:v>
                </c:pt>
                <c:pt idx="145">
                  <c:v>58.54</c:v>
                </c:pt>
                <c:pt idx="146">
                  <c:v>57.651000000000003</c:v>
                </c:pt>
                <c:pt idx="147">
                  <c:v>58.603000000000002</c:v>
                </c:pt>
                <c:pt idx="148">
                  <c:v>58.110999999999997</c:v>
                </c:pt>
                <c:pt idx="149">
                  <c:v>59.491999999999997</c:v>
                </c:pt>
                <c:pt idx="150">
                  <c:v>60.143000000000001</c:v>
                </c:pt>
                <c:pt idx="151">
                  <c:v>61.412999999999997</c:v>
                </c:pt>
                <c:pt idx="152">
                  <c:v>63.238</c:v>
                </c:pt>
                <c:pt idx="153">
                  <c:v>65.174999999999997</c:v>
                </c:pt>
                <c:pt idx="154">
                  <c:v>68.778000000000006</c:v>
                </c:pt>
                <c:pt idx="155">
                  <c:v>72.381</c:v>
                </c:pt>
                <c:pt idx="156">
                  <c:v>76.983999999999995</c:v>
                </c:pt>
                <c:pt idx="157">
                  <c:v>83.635000000000005</c:v>
                </c:pt>
                <c:pt idx="158">
                  <c:v>90.793999999999997</c:v>
                </c:pt>
                <c:pt idx="159">
                  <c:v>97.016000000000005</c:v>
                </c:pt>
                <c:pt idx="160">
                  <c:v>103.60299999999999</c:v>
                </c:pt>
                <c:pt idx="161">
                  <c:v>108.032</c:v>
                </c:pt>
                <c:pt idx="162">
                  <c:v>114.333</c:v>
                </c:pt>
                <c:pt idx="163">
                  <c:v>116.111</c:v>
                </c:pt>
                <c:pt idx="164">
                  <c:v>116.714</c:v>
                </c:pt>
                <c:pt idx="165">
                  <c:v>112.746</c:v>
                </c:pt>
                <c:pt idx="166">
                  <c:v>105.143</c:v>
                </c:pt>
                <c:pt idx="167">
                  <c:v>95.951999999999998</c:v>
                </c:pt>
                <c:pt idx="168">
                  <c:v>85.078999999999994</c:v>
                </c:pt>
                <c:pt idx="169">
                  <c:v>73.762</c:v>
                </c:pt>
                <c:pt idx="170">
                  <c:v>63.396999999999998</c:v>
                </c:pt>
                <c:pt idx="171">
                  <c:v>58.619</c:v>
                </c:pt>
                <c:pt idx="172">
                  <c:v>55.508000000000003</c:v>
                </c:pt>
                <c:pt idx="173">
                  <c:v>52.73</c:v>
                </c:pt>
                <c:pt idx="174">
                  <c:v>51.936999999999998</c:v>
                </c:pt>
                <c:pt idx="175">
                  <c:v>53.253999999999998</c:v>
                </c:pt>
                <c:pt idx="176">
                  <c:v>53.048000000000002</c:v>
                </c:pt>
                <c:pt idx="177">
                  <c:v>52.619</c:v>
                </c:pt>
                <c:pt idx="178">
                  <c:v>53</c:v>
                </c:pt>
                <c:pt idx="179">
                  <c:v>52.079000000000001</c:v>
                </c:pt>
                <c:pt idx="180">
                  <c:v>51.206000000000003</c:v>
                </c:pt>
                <c:pt idx="181">
                  <c:v>52.317</c:v>
                </c:pt>
                <c:pt idx="182">
                  <c:v>52</c:v>
                </c:pt>
                <c:pt idx="183">
                  <c:v>51.110999999999997</c:v>
                </c:pt>
                <c:pt idx="184">
                  <c:v>51.54</c:v>
                </c:pt>
                <c:pt idx="185">
                  <c:v>52.587000000000003</c:v>
                </c:pt>
                <c:pt idx="186">
                  <c:v>51.54</c:v>
                </c:pt>
                <c:pt idx="187">
                  <c:v>51.19</c:v>
                </c:pt>
                <c:pt idx="188">
                  <c:v>51.683</c:v>
                </c:pt>
                <c:pt idx="189">
                  <c:v>50.348999999999997</c:v>
                </c:pt>
                <c:pt idx="190">
                  <c:v>50.920999999999999</c:v>
                </c:pt>
                <c:pt idx="191">
                  <c:v>50.777999999999999</c:v>
                </c:pt>
                <c:pt idx="192">
                  <c:v>51.127000000000002</c:v>
                </c:pt>
                <c:pt idx="193">
                  <c:v>50.73</c:v>
                </c:pt>
                <c:pt idx="194">
                  <c:v>50.634999999999998</c:v>
                </c:pt>
                <c:pt idx="195">
                  <c:v>49.683</c:v>
                </c:pt>
                <c:pt idx="196">
                  <c:v>51.253999999999998</c:v>
                </c:pt>
                <c:pt idx="197">
                  <c:v>51.094999999999999</c:v>
                </c:pt>
                <c:pt idx="198">
                  <c:v>51.127000000000002</c:v>
                </c:pt>
                <c:pt idx="199">
                  <c:v>50.570999999999998</c:v>
                </c:pt>
                <c:pt idx="200">
                  <c:v>50.332999999999998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71.772084557639019</c:v>
                </c:pt>
                <c:pt idx="14">
                  <c:v>71.928485168085217</c:v>
                </c:pt>
                <c:pt idx="15">
                  <c:v>72.084643877311308</c:v>
                </c:pt>
                <c:pt idx="16">
                  <c:v>72.240422255628175</c:v>
                </c:pt>
                <c:pt idx="17">
                  <c:v>72.395660210054729</c:v>
                </c:pt>
                <c:pt idx="18">
                  <c:v>72.550173814117827</c:v>
                </c:pt>
                <c:pt idx="19">
                  <c:v>72.703753076738636</c:v>
                </c:pt>
                <c:pt idx="20">
                  <c:v>72.856159685905112</c:v>
                </c:pt>
                <c:pt idx="21">
                  <c:v>73.00712477351432</c:v>
                </c:pt>
                <c:pt idx="22">
                  <c:v>73.156346760589642</c:v>
                </c:pt>
                <c:pt idx="23">
                  <c:v>73.303489358171049</c:v>
                </c:pt>
                <c:pt idx="24">
                  <c:v>73.448179821170271</c:v>
                </c:pt>
                <c:pt idx="25">
                  <c:v>73.590007586329889</c:v>
                </c:pt>
                <c:pt idx="26">
                  <c:v>73.728523483955527</c:v>
                </c:pt>
                <c:pt idx="27">
                  <c:v>73.863239822741576</c:v>
                </c:pt>
                <c:pt idx="28">
                  <c:v>73.993631859739011</c:v>
                </c:pt>
                <c:pt idx="29">
                  <c:v>74.119141580713887</c:v>
                </c:pt>
                <c:pt idx="30">
                  <c:v>74.239185503536476</c:v>
                </c:pt>
                <c:pt idx="31">
                  <c:v>74.353169672590724</c:v>
                </c:pt>
                <c:pt idx="32">
                  <c:v>74.460517603550883</c:v>
                </c:pt>
                <c:pt idx="33">
                  <c:v>74.560721360863042</c:v>
                </c:pt>
                <c:pt idx="34">
                  <c:v>74.653433152732973</c:v>
                </c:pt>
                <c:pt idx="35">
                  <c:v>74.738625954939451</c:v>
                </c:pt>
                <c:pt idx="36">
                  <c:v>74.816867852173289</c:v>
                </c:pt>
                <c:pt idx="37">
                  <c:v>74.889776650046301</c:v>
                </c:pt>
                <c:pt idx="38">
                  <c:v>74.960748185808654</c:v>
                </c:pt>
                <c:pt idx="39">
                  <c:v>75.036080465494337</c:v>
                </c:pt>
                <c:pt idx="40">
                  <c:v>75.12663914618598</c:v>
                </c:pt>
                <c:pt idx="41">
                  <c:v>75.250215592105903</c:v>
                </c:pt>
                <c:pt idx="42">
                  <c:v>75.434698728863808</c:v>
                </c:pt>
                <c:pt idx="43">
                  <c:v>75.722093968792166</c:v>
                </c:pt>
                <c:pt idx="44">
                  <c:v>76.173254581266875</c:v>
                </c:pt>
                <c:pt idx="45">
                  <c:v>76.872929348409031</c:v>
                </c:pt>
                <c:pt idx="46">
                  <c:v>77.934381137484309</c:v>
                </c:pt>
                <c:pt idx="47">
                  <c:v>79.502432151546259</c:v>
                </c:pt>
                <c:pt idx="48">
                  <c:v>81.753422366663614</c:v>
                </c:pt>
                <c:pt idx="49">
                  <c:v>84.890348638100207</c:v>
                </c:pt>
                <c:pt idx="50">
                  <c:v>89.131530054213613</c:v>
                </c:pt>
                <c:pt idx="51">
                  <c:v>94.69165992389172</c:v>
                </c:pt>
                <c:pt idx="52">
                  <c:v>101.75513775599057</c:v>
                </c:pt>
                <c:pt idx="53">
                  <c:v>110.44308058318204</c:v>
                </c:pt>
                <c:pt idx="54">
                  <c:v>120.7770761961597</c:v>
                </c:pt>
                <c:pt idx="55">
                  <c:v>132.64341757653841</c:v>
                </c:pt>
                <c:pt idx="56">
                  <c:v>145.75742215698145</c:v>
                </c:pt>
                <c:pt idx="57">
                  <c:v>159.60940380432058</c:v>
                </c:pt>
                <c:pt idx="58">
                  <c:v>173.33603396304878</c:v>
                </c:pt>
                <c:pt idx="59">
                  <c:v>185.44715618627805</c:v>
                </c:pt>
                <c:pt idx="60">
                  <c:v>193.49575575834442</c:v>
                </c:pt>
                <c:pt idx="61">
                  <c:v>194.19514395015642</c:v>
                </c:pt>
                <c:pt idx="62">
                  <c:v>184.70518185044915</c:v>
                </c:pt>
                <c:pt idx="63">
                  <c:v>164.91401426647479</c:v>
                </c:pt>
                <c:pt idx="64">
                  <c:v>138.82415851951978</c:v>
                </c:pt>
                <c:pt idx="65">
                  <c:v>113.03529798771305</c:v>
                </c:pt>
                <c:pt idx="66">
                  <c:v>93.0692276610487</c:v>
                </c:pt>
                <c:pt idx="67">
                  <c:v>80.761733350966097</c:v>
                </c:pt>
                <c:pt idx="68">
                  <c:v>74.669164367313272</c:v>
                </c:pt>
                <c:pt idx="69">
                  <c:v>72.240447843316716</c:v>
                </c:pt>
                <c:pt idx="70">
                  <c:v>71.499963572151373</c:v>
                </c:pt>
                <c:pt idx="71">
                  <c:v>71.451781207635364</c:v>
                </c:pt>
                <c:pt idx="72">
                  <c:v>71.772174709596314</c:v>
                </c:pt>
                <c:pt idx="73">
                  <c:v>72.451356375968771</c:v>
                </c:pt>
                <c:pt idx="74">
                  <c:v>73.602377703275764</c:v>
                </c:pt>
                <c:pt idx="75">
                  <c:v>75.391145385611608</c:v>
                </c:pt>
                <c:pt idx="76">
                  <c:v>78.010701653397604</c:v>
                </c:pt>
                <c:pt idx="77">
                  <c:v>81.660749220983888</c:v>
                </c:pt>
                <c:pt idx="78">
                  <c:v>86.52009271214915</c:v>
                </c:pt>
                <c:pt idx="79">
                  <c:v>92.710633552850666</c:v>
                </c:pt>
                <c:pt idx="80">
                  <c:v>100.25634244305513</c:v>
                </c:pt>
                <c:pt idx="81">
                  <c:v>109.04303310016859</c:v>
                </c:pt>
                <c:pt idx="82">
                  <c:v>118.78076026580131</c:v>
                </c:pt>
                <c:pt idx="83">
                  <c:v>128.94291875281655</c:v>
                </c:pt>
                <c:pt idx="84">
                  <c:v>138.5860124066449</c:v>
                </c:pt>
                <c:pt idx="85">
                  <c:v>145.9442243643683</c:v>
                </c:pt>
                <c:pt idx="86">
                  <c:v>148.10983470188108</c:v>
                </c:pt>
                <c:pt idx="87">
                  <c:v>141.92870413685466</c:v>
                </c:pt>
                <c:pt idx="88">
                  <c:v>126.73691093245741</c:v>
                </c:pt>
                <c:pt idx="89">
                  <c:v>106.53720224622778</c:v>
                </c:pt>
                <c:pt idx="90">
                  <c:v>88.01285874416574</c:v>
                </c:pt>
                <c:pt idx="91">
                  <c:v>75.668449982837586</c:v>
                </c:pt>
                <c:pt idx="92">
                  <c:v>69.559218757532321</c:v>
                </c:pt>
                <c:pt idx="93">
                  <c:v>67.247193807639064</c:v>
                </c:pt>
                <c:pt idx="94">
                  <c:v>66.507484410465239</c:v>
                </c:pt>
                <c:pt idx="95">
                  <c:v>66.229627860315929</c:v>
                </c:pt>
                <c:pt idx="96">
                  <c:v>66.050462004512525</c:v>
                </c:pt>
                <c:pt idx="97">
                  <c:v>65.887486404760963</c:v>
                </c:pt>
                <c:pt idx="98">
                  <c:v>65.727330947880887</c:v>
                </c:pt>
                <c:pt idx="99">
                  <c:v>65.568458479932119</c:v>
                </c:pt>
                <c:pt idx="100">
                  <c:v>65.410838043466839</c:v>
                </c:pt>
                <c:pt idx="101">
                  <c:v>65.254693216459842</c:v>
                </c:pt>
                <c:pt idx="102">
                  <c:v>65.100472517504613</c:v>
                </c:pt>
                <c:pt idx="103">
                  <c:v>64.94898156818924</c:v>
                </c:pt>
                <c:pt idx="104">
                  <c:v>64.801599438016751</c:v>
                </c:pt>
                <c:pt idx="105">
                  <c:v>64.660604981783393</c:v>
                </c:pt>
                <c:pt idx="106">
                  <c:v>64.529653498017282</c:v>
                </c:pt>
                <c:pt idx="107">
                  <c:v>64.414450633415569</c:v>
                </c:pt>
                <c:pt idx="108">
                  <c:v>64.323672313199779</c:v>
                </c:pt>
                <c:pt idx="109">
                  <c:v>64.270173075434627</c:v>
                </c:pt>
                <c:pt idx="110">
                  <c:v>64.272505878902095</c:v>
                </c:pt>
                <c:pt idx="111">
                  <c:v>64.356739361429092</c:v>
                </c:pt>
                <c:pt idx="112">
                  <c:v>64.55849969214384</c:v>
                </c:pt>
                <c:pt idx="113">
                  <c:v>64.925082206130483</c:v>
                </c:pt>
                <c:pt idx="114">
                  <c:v>65.517376133060395</c:v>
                </c:pt>
                <c:pt idx="115">
                  <c:v>66.411233681500974</c:v>
                </c:pt>
                <c:pt idx="116">
                  <c:v>67.697810132429467</c:v>
                </c:pt>
                <c:pt idx="117">
                  <c:v>69.482329801643473</c:v>
                </c:pt>
                <c:pt idx="118">
                  <c:v>71.880724575774906</c:v>
                </c:pt>
                <c:pt idx="119">
                  <c:v>75.013678354951423</c:v>
                </c:pt>
                <c:pt idx="120">
                  <c:v>78.997814890108089</c:v>
                </c:pt>
                <c:pt idx="121">
                  <c:v>83.934087310427969</c:v>
                </c:pt>
                <c:pt idx="122">
                  <c:v>89.893807831802718</c:v>
                </c:pt>
                <c:pt idx="123">
                  <c:v>96.903004790128875</c:v>
                </c:pt>
                <c:pt idx="124">
                  <c:v>104.92544259330239</c:v>
                </c:pt>
                <c:pt idx="125">
                  <c:v>113.84284997929595</c:v>
                </c:pt>
                <c:pt idx="126">
                  <c:v>123.42698617752889</c:v>
                </c:pt>
                <c:pt idx="127">
                  <c:v>133.29375067441339</c:v>
                </c:pt>
                <c:pt idx="128">
                  <c:v>142.83214588258474</c:v>
                </c:pt>
                <c:pt idx="129">
                  <c:v>151.12397489502595</c:v>
                </c:pt>
                <c:pt idx="130">
                  <c:v>156.91945077310388</c:v>
                </c:pt>
                <c:pt idx="131">
                  <c:v>158.7803988735005</c:v>
                </c:pt>
                <c:pt idx="132">
                  <c:v>155.47491208318399</c:v>
                </c:pt>
                <c:pt idx="133">
                  <c:v>146.55091944461427</c:v>
                </c:pt>
                <c:pt idx="134">
                  <c:v>132.7999502704009</c:v>
                </c:pt>
                <c:pt idx="135">
                  <c:v>116.25116509880665</c:v>
                </c:pt>
                <c:pt idx="136">
                  <c:v>99.565074753676086</c:v>
                </c:pt>
                <c:pt idx="137">
                  <c:v>85.105733880551128</c:v>
                </c:pt>
                <c:pt idx="138">
                  <c:v>74.210549865688648</c:v>
                </c:pt>
                <c:pt idx="139">
                  <c:v>67.021653462652111</c:v>
                </c:pt>
                <c:pt idx="140">
                  <c:v>62.840587244001753</c:v>
                </c:pt>
                <c:pt idx="141">
                  <c:v>60.675310023574056</c:v>
                </c:pt>
                <c:pt idx="142">
                  <c:v>59.656997881410788</c:v>
                </c:pt>
                <c:pt idx="143">
                  <c:v>59.207247786594145</c:v>
                </c:pt>
                <c:pt idx="144">
                  <c:v>59.017969954662838</c:v>
                </c:pt>
                <c:pt idx="145">
                  <c:v>58.960719618819503</c:v>
                </c:pt>
                <c:pt idx="146">
                  <c:v>59.004342231057642</c:v>
                </c:pt>
                <c:pt idx="147">
                  <c:v>59.165575008087814</c:v>
                </c:pt>
                <c:pt idx="148">
                  <c:v>59.486803149902926</c:v>
                </c:pt>
                <c:pt idx="149">
                  <c:v>60.028389113174214</c:v>
                </c:pt>
                <c:pt idx="150">
                  <c:v>60.866386105747615</c:v>
                </c:pt>
                <c:pt idx="151">
                  <c:v>62.090781242259901</c:v>
                </c:pt>
                <c:pt idx="152">
                  <c:v>63.801990751183268</c:v>
                </c:pt>
                <c:pt idx="153">
                  <c:v>66.104519607850463</c:v>
                </c:pt>
                <c:pt idx="154">
                  <c:v>69.097324908009298</c:v>
                </c:pt>
                <c:pt idx="155">
                  <c:v>72.86093112302099</c:v>
                </c:pt>
                <c:pt idx="156">
                  <c:v>77.441739310987174</c:v>
                </c:pt>
                <c:pt idx="157">
                  <c:v>82.833807145619289</c:v>
                </c:pt>
                <c:pt idx="158">
                  <c:v>88.956796420878845</c:v>
                </c:pt>
                <c:pt idx="159">
                  <c:v>95.625317138397264</c:v>
                </c:pt>
                <c:pt idx="160">
                  <c:v>102.50208729556651</c:v>
                </c:pt>
                <c:pt idx="161">
                  <c:v>109.03415648991034</c:v>
                </c:pt>
                <c:pt idx="162">
                  <c:v>114.40023227834634</c:v>
                </c:pt>
                <c:pt idx="163">
                  <c:v>117.5441752750863</c:v>
                </c:pt>
                <c:pt idx="164">
                  <c:v>117.38978879577454</c:v>
                </c:pt>
                <c:pt idx="165">
                  <c:v>113.2543792139268</c:v>
                </c:pt>
                <c:pt idx="166">
                  <c:v>105.29729108301009</c:v>
                </c:pt>
                <c:pt idx="167">
                  <c:v>94.695189060536734</c:v>
                </c:pt>
                <c:pt idx="168">
                  <c:v>83.325130254109098</c:v>
                </c:pt>
                <c:pt idx="169">
                  <c:v>73.067394034985227</c:v>
                </c:pt>
                <c:pt idx="170">
                  <c:v>65.137363438794921</c:v>
                </c:pt>
                <c:pt idx="171">
                  <c:v>59.827160893908911</c:v>
                </c:pt>
                <c:pt idx="172">
                  <c:v>56.713315113122057</c:v>
                </c:pt>
                <c:pt idx="173">
                  <c:v>55.082615055677209</c:v>
                </c:pt>
                <c:pt idx="174">
                  <c:v>54.284240633045805</c:v>
                </c:pt>
                <c:pt idx="175">
                  <c:v>53.88018956550988</c:v>
                </c:pt>
                <c:pt idx="176">
                  <c:v>53.635310978735205</c:v>
                </c:pt>
                <c:pt idx="177">
                  <c:v>53.445552805712545</c:v>
                </c:pt>
                <c:pt idx="178">
                  <c:v>53.272327650249537</c:v>
                </c:pt>
                <c:pt idx="179">
                  <c:v>53.103534964219783</c:v>
                </c:pt>
                <c:pt idx="180">
                  <c:v>52.935959742497481</c:v>
                </c:pt>
                <c:pt idx="181">
                  <c:v>52.768889390650287</c:v>
                </c:pt>
                <c:pt idx="182">
                  <c:v>52.602205292727824</c:v>
                </c:pt>
                <c:pt idx="183">
                  <c:v>52.435905428127526</c:v>
                </c:pt>
                <c:pt idx="184">
                  <c:v>52.27000368490998</c:v>
                </c:pt>
                <c:pt idx="185">
                  <c:v>52.104512062197294</c:v>
                </c:pt>
                <c:pt idx="186">
                  <c:v>51.939438291075248</c:v>
                </c:pt>
                <c:pt idx="187">
                  <c:v>51.774785912188399</c:v>
                </c:pt>
                <c:pt idx="188">
                  <c:v>51.610554697784501</c:v>
                </c:pt>
                <c:pt idx="189">
                  <c:v>51.446741115420537</c:v>
                </c:pt>
                <c:pt idx="190">
                  <c:v>51.283338787252951</c:v>
                </c:pt>
                <c:pt idx="191">
                  <c:v>51.120338931735958</c:v>
                </c:pt>
                <c:pt idx="192">
                  <c:v>50.957730780053815</c:v>
                </c:pt>
                <c:pt idx="193">
                  <c:v>50.795501962068634</c:v>
                </c:pt>
                <c:pt idx="194">
                  <c:v>50.633638858501151</c:v>
                </c:pt>
                <c:pt idx="195">
                  <c:v>50.472126917683234</c:v>
                </c:pt>
                <c:pt idx="196">
                  <c:v>50.310950936543492</c:v>
                </c:pt>
                <c:pt idx="197">
                  <c:v>50.150095306527625</c:v>
                </c:pt>
                <c:pt idx="198">
                  <c:v>49.989544225937237</c:v>
                </c:pt>
                <c:pt idx="199">
                  <c:v>49.829281880728452</c:v>
                </c:pt>
                <c:pt idx="200">
                  <c:v>49.669292596174991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71.772084557637115</c:v>
                </c:pt>
                <c:pt idx="14">
                  <c:v>71.928485168078566</c:v>
                </c:pt>
                <c:pt idx="15">
                  <c:v>72.084643877288642</c:v>
                </c:pt>
                <c:pt idx="16">
                  <c:v>72.2404222555529</c:v>
                </c:pt>
                <c:pt idx="17">
                  <c:v>72.395660209810856</c:v>
                </c:pt>
                <c:pt idx="18">
                  <c:v>72.550173813347143</c:v>
                </c:pt>
                <c:pt idx="19">
                  <c:v>72.703753074363064</c:v>
                </c:pt>
                <c:pt idx="20">
                  <c:v>72.856159678762751</c:v>
                </c:pt>
                <c:pt idx="21">
                  <c:v>73.0071247525686</c:v>
                </c:pt>
                <c:pt idx="22">
                  <c:v>73.156346700675627</c:v>
                </c:pt>
                <c:pt idx="23">
                  <c:v>73.303489191007671</c:v>
                </c:pt>
                <c:pt idx="24">
                  <c:v>73.448179366251821</c:v>
                </c:pt>
                <c:pt idx="25">
                  <c:v>73.590006378778412</c:v>
                </c:pt>
                <c:pt idx="26">
                  <c:v>73.728520357462642</c:v>
                </c:pt>
                <c:pt idx="27">
                  <c:v>73.863231927072732</c:v>
                </c:pt>
                <c:pt idx="28">
                  <c:v>73.993612410612855</c:v>
                </c:pt>
                <c:pt idx="29">
                  <c:v>74.119094851233697</c:v>
                </c:pt>
                <c:pt idx="30">
                  <c:v>74.239075991590838</c:v>
                </c:pt>
                <c:pt idx="31">
                  <c:v>74.352919343265867</c:v>
                </c:pt>
                <c:pt idx="32">
                  <c:v>74.459959465476857</c:v>
                </c:pt>
                <c:pt idx="33">
                  <c:v>74.559507549331755</c:v>
                </c:pt>
                <c:pt idx="34">
                  <c:v>74.650858370184906</c:v>
                </c:pt>
                <c:pt idx="35">
                  <c:v>74.733298625638994</c:v>
                </c:pt>
                <c:pt idx="36">
                  <c:v>74.806116620580923</c:v>
                </c:pt>
                <c:pt idx="37">
                  <c:v>74.86861319453439</c:v>
                </c:pt>
                <c:pt idx="38">
                  <c:v>74.920113712934551</c:v>
                </c:pt>
                <c:pt idx="39">
                  <c:v>74.959980866332586</c:v>
                </c:pt>
                <c:pt idx="40">
                  <c:v>74.987627944897753</c:v>
                </c:pt>
                <c:pt idx="41">
                  <c:v>75.002532185791651</c:v>
                </c:pt>
                <c:pt idx="42">
                  <c:v>75.004247734527027</c:v>
                </c:pt>
                <c:pt idx="43">
                  <c:v>74.992417724786392</c:v>
                </c:pt>
                <c:pt idx="44">
                  <c:v>74.966784970139685</c:v>
                </c:pt>
                <c:pt idx="45">
                  <c:v>74.927200779942197</c:v>
                </c:pt>
                <c:pt idx="46">
                  <c:v>74.873631462467628</c:v>
                </c:pt>
                <c:pt idx="47">
                  <c:v>74.806162160318266</c:v>
                </c:pt>
                <c:pt idx="48">
                  <c:v>74.724997772613193</c:v>
                </c:pt>
                <c:pt idx="49">
                  <c:v>74.630460848744718</c:v>
                </c:pt>
                <c:pt idx="50">
                  <c:v>74.522986480588855</c:v>
                </c:pt>
                <c:pt idx="51">
                  <c:v>74.403114363432394</c:v>
                </c:pt>
                <c:pt idx="52">
                  <c:v>74.271478329627783</c:v>
                </c:pt>
                <c:pt idx="53">
                  <c:v>74.128793773018998</c:v>
                </c:pt>
                <c:pt idx="54">
                  <c:v>73.975843468334148</c:v>
                </c:pt>
                <c:pt idx="55">
                  <c:v>73.81346234262287</c:v>
                </c:pt>
                <c:pt idx="56">
                  <c:v>73.642521773264178</c:v>
                </c:pt>
                <c:pt idx="57">
                  <c:v>73.463913970190106</c:v>
                </c:pt>
                <c:pt idx="58">
                  <c:v>73.278536952755232</c:v>
                </c:pt>
                <c:pt idx="59">
                  <c:v>73.087280560331649</c:v>
                </c:pt>
                <c:pt idx="60">
                  <c:v>72.891013847758529</c:v>
                </c:pt>
                <c:pt idx="61">
                  <c:v>72.690574120169714</c:v>
                </c:pt>
                <c:pt idx="62">
                  <c:v>72.486757764004125</c:v>
                </c:pt>
                <c:pt idx="63">
                  <c:v>72.28031293864349</c:v>
                </c:pt>
                <c:pt idx="64">
                  <c:v>72.071934111120342</c:v>
                </c:pt>
                <c:pt idx="65">
                  <c:v>71.86225834802832</c:v>
                </c:pt>
                <c:pt idx="66">
                  <c:v>71.651863225854271</c:v>
                </c:pt>
                <c:pt idx="67">
                  <c:v>71.441266183699142</c:v>
                </c:pt>
                <c:pt idx="68">
                  <c:v>71.23092511987447</c:v>
                </c:pt>
                <c:pt idx="69">
                  <c:v>71.021240024445518</c:v>
                </c:pt>
                <c:pt idx="70">
                  <c:v>70.812555441245252</c:v>
                </c:pt>
                <c:pt idx="71">
                  <c:v>70.605163562802417</c:v>
                </c:pt>
                <c:pt idx="72">
                  <c:v>70.399307777647451</c:v>
                </c:pt>
                <c:pt idx="73">
                  <c:v>70.195186509407236</c:v>
                </c:pt>
                <c:pt idx="74">
                  <c:v>69.992957209102613</c:v>
                </c:pt>
                <c:pt idx="75">
                  <c:v>69.792740384600691</c:v>
                </c:pt>
                <c:pt idx="76">
                  <c:v>69.594623573080838</c:v>
                </c:pt>
                <c:pt idx="77">
                  <c:v>69.398665182823635</c:v>
                </c:pt>
                <c:pt idx="78">
                  <c:v>69.204898149087526</c:v>
                </c:pt>
                <c:pt idx="79">
                  <c:v>69.013333365010979</c:v>
                </c:pt>
                <c:pt idx="80">
                  <c:v>68.823962862269781</c:v>
                </c:pt>
                <c:pt idx="81">
                  <c:v>68.636762727670231</c:v>
                </c:pt>
                <c:pt idx="82">
                  <c:v>68.45169575111683</c:v>
                </c:pt>
                <c:pt idx="83">
                  <c:v>68.268713807657377</c:v>
                </c:pt>
                <c:pt idx="84">
                  <c:v>68.087759981818422</c:v>
                </c:pt>
                <c:pt idx="85">
                  <c:v>67.908770446448102</c:v>
                </c:pt>
                <c:pt idx="86">
                  <c:v>67.731676111024441</c:v>
                </c:pt>
                <c:pt idx="87">
                  <c:v>67.556404056091679</c:v>
                </c:pt>
                <c:pt idx="88">
                  <c:v>67.382878771366435</c:v>
                </c:pt>
                <c:pt idx="89">
                  <c:v>67.211023215284015</c:v>
                </c:pt>
                <c:pt idx="90">
                  <c:v>67.040759713496087</c:v>
                </c:pt>
                <c:pt idx="91">
                  <c:v>66.872010713210571</c:v>
                </c:pt>
                <c:pt idx="92">
                  <c:v>66.704699409393356</c:v>
                </c:pt>
                <c:pt idx="93">
                  <c:v>66.538750257816147</c:v>
                </c:pt>
                <c:pt idx="94">
                  <c:v>66.374089388803924</c:v>
                </c:pt>
                <c:pt idx="95">
                  <c:v>66.210644934362946</c:v>
                </c:pt>
                <c:pt idx="96">
                  <c:v>66.048347280197845</c:v>
                </c:pt>
                <c:pt idx="97">
                  <c:v>65.887129252979165</c:v>
                </c:pt>
                <c:pt idx="98">
                  <c:v>65.726926252129346</c:v>
                </c:pt>
                <c:pt idx="99">
                  <c:v>65.567676334359618</c:v>
                </c:pt>
                <c:pt idx="100">
                  <c:v>65.409320258230466</c:v>
                </c:pt>
                <c:pt idx="101">
                  <c:v>65.251801495122024</c:v>
                </c:pt>
                <c:pt idx="102">
                  <c:v>65.095066212191526</c:v>
                </c:pt>
                <c:pt idx="103">
                  <c:v>64.939063232161729</c:v>
                </c:pt>
                <c:pt idx="104">
                  <c:v>64.783743974123709</c:v>
                </c:pt>
                <c:pt idx="105">
                  <c:v>64.629062378944838</c:v>
                </c:pt>
                <c:pt idx="106">
                  <c:v>64.474974822346141</c:v>
                </c:pt>
                <c:pt idx="107">
                  <c:v>64.32144001824426</c:v>
                </c:pt>
                <c:pt idx="108">
                  <c:v>64.168418914539401</c:v>
                </c:pt>
                <c:pt idx="109">
                  <c:v>64.015874583166521</c:v>
                </c:pt>
                <c:pt idx="110">
                  <c:v>63.863772105906392</c:v>
                </c:pt>
                <c:pt idx="111">
                  <c:v>63.712078457173689</c:v>
                </c:pt>
                <c:pt idx="112">
                  <c:v>63.560762384754845</c:v>
                </c:pt>
                <c:pt idx="113">
                  <c:v>63.409794289257114</c:v>
                </c:pt>
                <c:pt idx="114">
                  <c:v>63.259146102846458</c:v>
                </c:pt>
                <c:pt idx="115">
                  <c:v>63.108791167695138</c:v>
                </c:pt>
                <c:pt idx="116">
                  <c:v>62.958704114425487</c:v>
                </c:pt>
                <c:pt idx="117">
                  <c:v>62.808860740723588</c:v>
                </c:pt>
                <c:pt idx="118">
                  <c:v>62.65923789020286</c:v>
                </c:pt>
                <c:pt idx="119">
                  <c:v>62.509813331522345</c:v>
                </c:pt>
                <c:pt idx="120">
                  <c:v>62.36056563770633</c:v>
                </c:pt>
                <c:pt idx="121">
                  <c:v>62.211474065570478</c:v>
                </c:pt>
                <c:pt idx="122">
                  <c:v>62.062518435135914</c:v>
                </c:pt>
                <c:pt idx="123">
                  <c:v>61.913679008904921</c:v>
                </c:pt>
                <c:pt idx="124">
                  <c:v>61.764936370883753</c:v>
                </c:pt>
                <c:pt idx="125">
                  <c:v>61.616271305269059</c:v>
                </c:pt>
                <c:pt idx="126">
                  <c:v>61.467664674766155</c:v>
                </c:pt>
                <c:pt idx="127">
                  <c:v>61.319097298584225</c:v>
                </c:pt>
                <c:pt idx="128">
                  <c:v>61.170549830255439</c:v>
                </c:pt>
                <c:pt idx="129">
                  <c:v>61.022002635556809</c:v>
                </c:pt>
                <c:pt idx="130">
                  <c:v>60.873435670978182</c:v>
                </c:pt>
                <c:pt idx="131">
                  <c:v>60.724828363379345</c:v>
                </c:pt>
                <c:pt idx="132">
                  <c:v>60.576159491719459</c:v>
                </c:pt>
                <c:pt idx="133">
                  <c:v>60.427407072022298</c:v>
                </c:pt>
                <c:pt idx="134">
                  <c:v>60.278548247067143</c:v>
                </c:pt>
                <c:pt idx="135">
                  <c:v>60.129559182665091</c:v>
                </c:pt>
                <c:pt idx="136">
                  <c:v>59.980414972795259</c:v>
                </c:pt>
                <c:pt idx="137">
                  <c:v>59.831089556330539</c:v>
                </c:pt>
                <c:pt idx="138">
                  <c:v>59.68155564857139</c:v>
                </c:pt>
                <c:pt idx="139">
                  <c:v>59.53178469131727</c:v>
                </c:pt>
                <c:pt idx="140">
                  <c:v>59.381746825721926</c:v>
                </c:pt>
                <c:pt idx="141">
                  <c:v>59.231410892677488</c:v>
                </c:pt>
                <c:pt idx="142">
                  <c:v>59.080744465921498</c:v>
                </c:pt>
                <c:pt idx="143">
                  <c:v>58.929713923422618</c:v>
                </c:pt>
                <c:pt idx="144">
                  <c:v>58.778284562823544</c:v>
                </c:pt>
                <c:pt idx="145">
                  <c:v>58.626420766750748</c:v>
                </c:pt>
                <c:pt idx="146">
                  <c:v>58.474086223571639</c:v>
                </c:pt>
                <c:pt idx="147">
                  <c:v>58.321244208624329</c:v>
                </c:pt>
                <c:pt idx="148">
                  <c:v>58.167857929993204</c:v>
                </c:pt>
                <c:pt idx="149">
                  <c:v>58.013890941488597</c:v>
                </c:pt>
                <c:pt idx="150">
                  <c:v>57.859307623561826</c:v>
                </c:pt>
                <c:pt idx="151">
                  <c:v>57.704073730417988</c:v>
                </c:pt>
                <c:pt idx="152">
                  <c:v>57.548156998581504</c:v>
                </c:pt>
                <c:pt idx="153">
                  <c:v>57.39152780867667</c:v>
                </c:pt>
                <c:pt idx="154">
                  <c:v>57.234159888308866</c:v>
                </c:pt>
                <c:pt idx="155">
                  <c:v>57.076031039843571</c:v>
                </c:pt>
                <c:pt idx="156">
                  <c:v>56.917123872811523</c:v>
                </c:pt>
                <c:pt idx="157">
                  <c:v>56.75742651691592</c:v>
                </c:pt>
                <c:pt idx="158">
                  <c:v>56.596933288524198</c:v>
                </c:pt>
                <c:pt idx="159">
                  <c:v>56.435645281458235</c:v>
                </c:pt>
                <c:pt idx="160">
                  <c:v>56.273570852208614</c:v>
                </c:pt>
                <c:pt idx="161">
                  <c:v>56.11072597069554</c:v>
                </c:pt>
                <c:pt idx="162">
                  <c:v>55.947134410585164</c:v>
                </c:pt>
                <c:pt idx="163">
                  <c:v>55.782827758013468</c:v>
                </c:pt>
                <c:pt idx="164">
                  <c:v>55.617845224262197</c:v>
                </c:pt>
                <c:pt idx="165">
                  <c:v>55.452233256175852</c:v>
                </c:pt>
                <c:pt idx="166">
                  <c:v>55.286044947428003</c:v>
                </c:pt>
                <c:pt idx="167">
                  <c:v>55.119339263506127</c:v>
                </c:pt>
                <c:pt idx="168">
                  <c:v>54.952180102766739</c:v>
                </c:pt>
                <c:pt idx="169">
                  <c:v>54.784635224367882</c:v>
                </c:pt>
                <c:pt idx="170">
                  <c:v>54.616775080635179</c:v>
                </c:pt>
                <c:pt idx="171">
                  <c:v>54.448671595917304</c:v>
                </c:pt>
                <c:pt idx="172">
                  <c:v>54.280396935900399</c:v>
                </c:pt>
                <c:pt idx="173">
                  <c:v>54.11202231058175</c:v>
                </c:pt>
                <c:pt idx="174">
                  <c:v>53.94361685079933</c:v>
                </c:pt>
                <c:pt idx="175">
                  <c:v>53.775246592746029</c:v>
                </c:pt>
                <c:pt idx="176">
                  <c:v>53.606973597800064</c:v>
                </c:pt>
                <c:pt idx="177">
                  <c:v>53.4388552269154</c:v>
                </c:pt>
                <c:pt idx="178">
                  <c:v>53.270943580393357</c:v>
                </c:pt>
                <c:pt idx="179">
                  <c:v>53.10328510571847</c:v>
                </c:pt>
                <c:pt idx="180">
                  <c:v>52.935920368799152</c:v>
                </c:pt>
                <c:pt idx="181">
                  <c:v>52.768883977788235</c:v>
                </c:pt>
                <c:pt idx="182">
                  <c:v>52.602204643897096</c:v>
                </c:pt>
                <c:pt idx="183">
                  <c:v>52.43590536034327</c:v>
                </c:pt>
                <c:pt idx="184">
                  <c:v>52.270003678740387</c:v>
                </c:pt>
                <c:pt idx="185">
                  <c:v>52.10451206170822</c:v>
                </c:pt>
                <c:pt idx="186">
                  <c:v>51.93943829104149</c:v>
                </c:pt>
                <c:pt idx="187">
                  <c:v>51.774785912186374</c:v>
                </c:pt>
                <c:pt idx="188">
                  <c:v>51.610554697784394</c:v>
                </c:pt>
                <c:pt idx="189">
                  <c:v>51.446741115420529</c:v>
                </c:pt>
                <c:pt idx="190">
                  <c:v>51.283338787252951</c:v>
                </c:pt>
                <c:pt idx="191">
                  <c:v>51.120338931735958</c:v>
                </c:pt>
                <c:pt idx="192">
                  <c:v>50.957730780053815</c:v>
                </c:pt>
                <c:pt idx="193">
                  <c:v>50.795501962068634</c:v>
                </c:pt>
                <c:pt idx="194">
                  <c:v>50.633638858501151</c:v>
                </c:pt>
                <c:pt idx="195">
                  <c:v>50.472126917683234</c:v>
                </c:pt>
                <c:pt idx="196">
                  <c:v>50.310950936543492</c:v>
                </c:pt>
                <c:pt idx="197">
                  <c:v>50.150095306527625</c:v>
                </c:pt>
                <c:pt idx="198">
                  <c:v>49.989544225937237</c:v>
                </c:pt>
                <c:pt idx="199">
                  <c:v>49.829281880728452</c:v>
                </c:pt>
                <c:pt idx="200">
                  <c:v>49.669292596174991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4000 nM α1(I), 2.83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5.6641071705179593</c:v>
                  </c:pt>
                  <c:pt idx="2">
                    <c:v>7.7690552143539024</c:v>
                  </c:pt>
                  <c:pt idx="3">
                    <c:v>2.496068325529841</c:v>
                  </c:pt>
                  <c:pt idx="4">
                    <c:v>2.3803097860421918</c:v>
                  </c:pt>
                  <c:pt idx="5">
                    <c:v>3.4261339382176241</c:v>
                  </c:pt>
                  <c:pt idx="6">
                    <c:v>17.511583807285557</c:v>
                  </c:pt>
                  <c:pt idx="7">
                    <c:v>8.8013398735254587</c:v>
                  </c:pt>
                  <c:pt idx="8">
                    <c:v>7.3623537405569968</c:v>
                  </c:pt>
                  <c:pt idx="9">
                    <c:v>6.5337693349848491</c:v>
                  </c:pt>
                  <c:pt idx="10">
                    <c:v>9.037312373639347</c:v>
                  </c:pt>
                  <c:pt idx="11">
                    <c:v>9.9709215967010003</c:v>
                  </c:pt>
                  <c:pt idx="12">
                    <c:v>13.854771558507295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5.6641071705179593</c:v>
                  </c:pt>
                  <c:pt idx="2">
                    <c:v>7.7690552143539024</c:v>
                  </c:pt>
                  <c:pt idx="3">
                    <c:v>2.496068325529841</c:v>
                  </c:pt>
                  <c:pt idx="4">
                    <c:v>2.3803097860421918</c:v>
                  </c:pt>
                  <c:pt idx="5">
                    <c:v>3.4261339382176241</c:v>
                  </c:pt>
                  <c:pt idx="6">
                    <c:v>17.511583807285557</c:v>
                  </c:pt>
                  <c:pt idx="7">
                    <c:v>8.8013398735254587</c:v>
                  </c:pt>
                  <c:pt idx="8">
                    <c:v>7.3623537405569968</c:v>
                  </c:pt>
                  <c:pt idx="9">
                    <c:v>6.5337693349848491</c:v>
                  </c:pt>
                  <c:pt idx="10">
                    <c:v>9.037312373639347</c:v>
                  </c:pt>
                  <c:pt idx="11">
                    <c:v>9.9709215967010003</c:v>
                  </c:pt>
                  <c:pt idx="12">
                    <c:v>13.854771558507295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0</c:v>
                </c:pt>
                <c:pt idx="1">
                  <c:v>36.509869603278837</c:v>
                </c:pt>
                <c:pt idx="2">
                  <c:v>78.778004496091356</c:v>
                </c:pt>
                <c:pt idx="3">
                  <c:v>96.547737694343951</c:v>
                </c:pt>
                <c:pt idx="4">
                  <c:v>114.65224690976837</c:v>
                </c:pt>
                <c:pt idx="5">
                  <c:v>138.29120624302334</c:v>
                </c:pt>
                <c:pt idx="6">
                  <c:v>172.56726712764356</c:v>
                </c:pt>
                <c:pt idx="7">
                  <c:v>192.79028604406292</c:v>
                </c:pt>
                <c:pt idx="8">
                  <c:v>216.59743100715366</c:v>
                </c:pt>
                <c:pt idx="9">
                  <c:v>230.05552390151118</c:v>
                </c:pt>
                <c:pt idx="10">
                  <c:v>258.87124135077096</c:v>
                </c:pt>
                <c:pt idx="11">
                  <c:v>281.11197319124977</c:v>
                </c:pt>
                <c:pt idx="12">
                  <c:v>325.86469782897348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0</c:v>
                </c:pt>
                <c:pt idx="1">
                  <c:v>36.509869603278837</c:v>
                </c:pt>
                <c:pt idx="2">
                  <c:v>78.778004496091356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4000 nM α1(I), 2.83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1.4160267926294897E-3</c:v>
                  </c:pt>
                  <c:pt idx="2">
                    <c:v>1.9422638035884756E-3</c:v>
                  </c:pt>
                  <c:pt idx="3">
                    <c:v>6.2401708138246027E-4</c:v>
                  </c:pt>
                  <c:pt idx="4">
                    <c:v>5.95077446510548E-4</c:v>
                  </c:pt>
                  <c:pt idx="5">
                    <c:v>8.5653348455440607E-4</c:v>
                  </c:pt>
                  <c:pt idx="6">
                    <c:v>4.3778959518213896E-3</c:v>
                  </c:pt>
                  <c:pt idx="7">
                    <c:v>2.2003349683813647E-3</c:v>
                  </c:pt>
                  <c:pt idx="8">
                    <c:v>1.8405884351392493E-3</c:v>
                  </c:pt>
                  <c:pt idx="9">
                    <c:v>1.6334423337462122E-3</c:v>
                  </c:pt>
                  <c:pt idx="10">
                    <c:v>2.2593280934098368E-3</c:v>
                  </c:pt>
                  <c:pt idx="11">
                    <c:v>2.49273039917525E-3</c:v>
                  </c:pt>
                  <c:pt idx="12">
                    <c:v>3.4636928896268236E-3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1.4160267926294897E-3</c:v>
                  </c:pt>
                  <c:pt idx="2">
                    <c:v>1.9422638035884756E-3</c:v>
                  </c:pt>
                  <c:pt idx="3">
                    <c:v>6.2401708138246027E-4</c:v>
                  </c:pt>
                  <c:pt idx="4">
                    <c:v>5.95077446510548E-4</c:v>
                  </c:pt>
                  <c:pt idx="5">
                    <c:v>8.5653348455440607E-4</c:v>
                  </c:pt>
                  <c:pt idx="6">
                    <c:v>4.3778959518213896E-3</c:v>
                  </c:pt>
                  <c:pt idx="7">
                    <c:v>2.2003349683813647E-3</c:v>
                  </c:pt>
                  <c:pt idx="8">
                    <c:v>1.8405884351392493E-3</c:v>
                  </c:pt>
                  <c:pt idx="9">
                    <c:v>1.6334423337462122E-3</c:v>
                  </c:pt>
                  <c:pt idx="10">
                    <c:v>2.2593280934098368E-3</c:v>
                  </c:pt>
                  <c:pt idx="11">
                    <c:v>2.49273039917525E-3</c:v>
                  </c:pt>
                  <c:pt idx="12">
                    <c:v>3.4636928896268236E-3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0</c:v>
                </c:pt>
                <c:pt idx="1">
                  <c:v>9.1274674008197092E-3</c:v>
                </c:pt>
                <c:pt idx="2">
                  <c:v>1.969450112402284E-2</c:v>
                </c:pt>
                <c:pt idx="3">
                  <c:v>2.4136934423585988E-2</c:v>
                </c:pt>
                <c:pt idx="4">
                  <c:v>2.8663061727442093E-2</c:v>
                </c:pt>
                <c:pt idx="5">
                  <c:v>3.4572801560755838E-2</c:v>
                </c:pt>
                <c:pt idx="6">
                  <c:v>4.314181678191089E-2</c:v>
                </c:pt>
                <c:pt idx="7">
                  <c:v>4.8197571511015731E-2</c:v>
                </c:pt>
                <c:pt idx="8">
                  <c:v>5.4149357751788418E-2</c:v>
                </c:pt>
                <c:pt idx="9">
                  <c:v>5.7513880975377796E-2</c:v>
                </c:pt>
                <c:pt idx="10">
                  <c:v>6.4717810337692736E-2</c:v>
                </c:pt>
                <c:pt idx="11">
                  <c:v>7.0277993297812438E-2</c:v>
                </c:pt>
                <c:pt idx="12">
                  <c:v>8.146617445724337E-2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4000 nM α1(I), 2.83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2.0014512970028124</c:v>
                  </c:pt>
                  <c:pt idx="2">
                    <c:v>2.7452491923512023</c:v>
                  </c:pt>
                  <c:pt idx="3">
                    <c:v>0.88200294188333606</c:v>
                  </c:pt>
                  <c:pt idx="4">
                    <c:v>0.84109886432586278</c:v>
                  </c:pt>
                  <c:pt idx="5">
                    <c:v>1.2106480347058741</c:v>
                  </c:pt>
                  <c:pt idx="6">
                    <c:v>6.1878388011609742</c:v>
                  </c:pt>
                  <c:pt idx="7">
                    <c:v>3.1100140895849675</c:v>
                  </c:pt>
                  <c:pt idx="8">
                    <c:v>2.6015384242250872</c:v>
                  </c:pt>
                  <c:pt idx="9">
                    <c:v>2.3087524151889927</c:v>
                  </c:pt>
                  <c:pt idx="10">
                    <c:v>3.1933965984591333</c:v>
                  </c:pt>
                  <c:pt idx="11">
                    <c:v>3.5232938504243818</c:v>
                  </c:pt>
                  <c:pt idx="12">
                    <c:v>4.8956789959389733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2.0014512970028124</c:v>
                  </c:pt>
                  <c:pt idx="2">
                    <c:v>2.7452491923512023</c:v>
                  </c:pt>
                  <c:pt idx="3">
                    <c:v>0.88200294188333606</c:v>
                  </c:pt>
                  <c:pt idx="4">
                    <c:v>0.84109886432586278</c:v>
                  </c:pt>
                  <c:pt idx="5">
                    <c:v>1.2106480347058741</c:v>
                  </c:pt>
                  <c:pt idx="6">
                    <c:v>6.1878388011609742</c:v>
                  </c:pt>
                  <c:pt idx="7">
                    <c:v>3.1100140895849675</c:v>
                  </c:pt>
                  <c:pt idx="8">
                    <c:v>2.6015384242250872</c:v>
                  </c:pt>
                  <c:pt idx="9">
                    <c:v>2.3087524151889927</c:v>
                  </c:pt>
                  <c:pt idx="10">
                    <c:v>3.1933965984591333</c:v>
                  </c:pt>
                  <c:pt idx="11">
                    <c:v>3.5232938504243818</c:v>
                  </c:pt>
                  <c:pt idx="12">
                    <c:v>4.8956789959389733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0</c:v>
                </c:pt>
                <c:pt idx="1">
                  <c:v>12.901013994091462</c:v>
                </c:pt>
                <c:pt idx="2">
                  <c:v>27.836750705332634</c:v>
                </c:pt>
                <c:pt idx="3">
                  <c:v>34.115808372559698</c:v>
                </c:pt>
                <c:pt idx="4">
                  <c:v>40.513161452214966</c:v>
                </c:pt>
                <c:pt idx="5">
                  <c:v>48.866150615909305</c:v>
                </c:pt>
                <c:pt idx="6">
                  <c:v>60.977832907294541</c:v>
                </c:pt>
                <c:pt idx="7">
                  <c:v>68.123775987301386</c:v>
                </c:pt>
                <c:pt idx="8">
                  <c:v>76.536194702174441</c:v>
                </c:pt>
                <c:pt idx="9">
                  <c:v>81.291704558837864</c:v>
                </c:pt>
                <c:pt idx="10">
                  <c:v>91.473936873063934</c:v>
                </c:pt>
                <c:pt idx="11">
                  <c:v>99.332852717756097</c:v>
                </c:pt>
                <c:pt idx="12">
                  <c:v>115.14653633532632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27.836750705332634</c:v>
                </c:pt>
                <c:pt idx="3">
                  <c:v>34.115808372559698</c:v>
                </c:pt>
                <c:pt idx="4">
                  <c:v>40.513161452214966</c:v>
                </c:pt>
                <c:pt idx="5">
                  <c:v>48.866150615909305</c:v>
                </c:pt>
                <c:pt idx="6">
                  <c:v>60.977832907294541</c:v>
                </c:pt>
                <c:pt idx="7">
                  <c:v>68.123775987301386</c:v>
                </c:pt>
                <c:pt idx="8">
                  <c:v>76.536194702174441</c:v>
                </c:pt>
                <c:pt idx="9">
                  <c:v>81.291704558837864</c:v>
                </c:pt>
                <c:pt idx="10">
                  <c:v>91.473936873063934</c:v>
                </c:pt>
                <c:pt idx="11">
                  <c:v>99.332852717756097</c:v>
                </c:pt>
                <c:pt idx="12">
                  <c:v>115.14653633532632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0</c:v>
                </c:pt>
                <c:pt idx="1">
                  <c:v>12.901013994091462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2000 nM α2(I), 2.83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2.9177489174781028</c:v>
                  </c:pt>
                  <c:pt idx="1">
                    <c:v>9.4070858593649742</c:v>
                  </c:pt>
                  <c:pt idx="2">
                    <c:v>2.9025317866646123</c:v>
                  </c:pt>
                  <c:pt idx="3">
                    <c:v>4.1979433680539087</c:v>
                  </c:pt>
                  <c:pt idx="4">
                    <c:v>2.1887250797885467</c:v>
                  </c:pt>
                  <c:pt idx="5">
                    <c:v>6.7682368952958365</c:v>
                  </c:pt>
                  <c:pt idx="6">
                    <c:v>21.548865823738204</c:v>
                  </c:pt>
                  <c:pt idx="7">
                    <c:v>8.070674054921156</c:v>
                  </c:pt>
                  <c:pt idx="8">
                    <c:v>1.8331651785376744</c:v>
                  </c:pt>
                  <c:pt idx="9">
                    <c:v>5.4562229845856836</c:v>
                  </c:pt>
                  <c:pt idx="10">
                    <c:v>6.3068703275587064</c:v>
                  </c:pt>
                  <c:pt idx="11">
                    <c:v>12.267692540309003</c:v>
                  </c:pt>
                  <c:pt idx="12">
                    <c:v>6.9407008726413419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2.9177489174781028</c:v>
                  </c:pt>
                  <c:pt idx="1">
                    <c:v>9.4070858593649742</c:v>
                  </c:pt>
                  <c:pt idx="2">
                    <c:v>2.9025317866646123</c:v>
                  </c:pt>
                  <c:pt idx="3">
                    <c:v>4.1979433680539087</c:v>
                  </c:pt>
                  <c:pt idx="4">
                    <c:v>2.1887250797885467</c:v>
                  </c:pt>
                  <c:pt idx="5">
                    <c:v>6.7682368952958365</c:v>
                  </c:pt>
                  <c:pt idx="6">
                    <c:v>21.548865823738204</c:v>
                  </c:pt>
                  <c:pt idx="7">
                    <c:v>8.070674054921156</c:v>
                  </c:pt>
                  <c:pt idx="8">
                    <c:v>1.8331651785376744</c:v>
                  </c:pt>
                  <c:pt idx="9">
                    <c:v>5.4562229845856836</c:v>
                  </c:pt>
                  <c:pt idx="10">
                    <c:v>6.3068703275587064</c:v>
                  </c:pt>
                  <c:pt idx="11">
                    <c:v>12.267692540309003</c:v>
                  </c:pt>
                  <c:pt idx="12">
                    <c:v>6.9407008726413419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3.3678512225148851</c:v>
                </c:pt>
                <c:pt idx="1">
                  <c:v>21.230131397400086</c:v>
                </c:pt>
                <c:pt idx="2">
                  <c:v>23.386497470168308</c:v>
                </c:pt>
                <c:pt idx="3">
                  <c:v>49.349773062228394</c:v>
                </c:pt>
                <c:pt idx="4">
                  <c:v>55.516307196301511</c:v>
                </c:pt>
                <c:pt idx="5">
                  <c:v>67.44679182032759</c:v>
                </c:pt>
                <c:pt idx="6">
                  <c:v>86.061292414051579</c:v>
                </c:pt>
                <c:pt idx="7">
                  <c:v>85.40026959359416</c:v>
                </c:pt>
                <c:pt idx="8">
                  <c:v>90.700032305406225</c:v>
                </c:pt>
                <c:pt idx="9">
                  <c:v>105.10828350984248</c:v>
                </c:pt>
                <c:pt idx="10">
                  <c:v>124.15255272892787</c:v>
                </c:pt>
                <c:pt idx="11">
                  <c:v>128.75284703994575</c:v>
                </c:pt>
                <c:pt idx="12">
                  <c:v>145.51344229907232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3.3678512225148851</c:v>
                </c:pt>
                <c:pt idx="1">
                  <c:v>21.230131397400086</c:v>
                </c:pt>
                <c:pt idx="2">
                  <c:v>23.386497470168308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2000 nM α2(I), 2.83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1.4588744587390515E-3</c:v>
                  </c:pt>
                  <c:pt idx="1">
                    <c:v>4.703542929682487E-3</c:v>
                  </c:pt>
                  <c:pt idx="2">
                    <c:v>1.4512658933323061E-3</c:v>
                  </c:pt>
                  <c:pt idx="3">
                    <c:v>2.0989716840269543E-3</c:v>
                  </c:pt>
                  <c:pt idx="4">
                    <c:v>1.0943625398942734E-3</c:v>
                  </c:pt>
                  <c:pt idx="5">
                    <c:v>3.3841184476479181E-3</c:v>
                  </c:pt>
                  <c:pt idx="6">
                    <c:v>1.0774432911869102E-2</c:v>
                  </c:pt>
                  <c:pt idx="7">
                    <c:v>4.035337027460578E-3</c:v>
                  </c:pt>
                  <c:pt idx="8">
                    <c:v>9.1658258926883716E-4</c:v>
                  </c:pt>
                  <c:pt idx="9">
                    <c:v>2.728111492292842E-3</c:v>
                  </c:pt>
                  <c:pt idx="10">
                    <c:v>3.1534351637793534E-3</c:v>
                  </c:pt>
                  <c:pt idx="11">
                    <c:v>6.1338462701545013E-3</c:v>
                  </c:pt>
                  <c:pt idx="12">
                    <c:v>3.4703504363206711E-3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1.4588744587390515E-3</c:v>
                  </c:pt>
                  <c:pt idx="1">
                    <c:v>4.703542929682487E-3</c:v>
                  </c:pt>
                  <c:pt idx="2">
                    <c:v>1.4512658933323061E-3</c:v>
                  </c:pt>
                  <c:pt idx="3">
                    <c:v>2.0989716840269543E-3</c:v>
                  </c:pt>
                  <c:pt idx="4">
                    <c:v>1.0943625398942734E-3</c:v>
                  </c:pt>
                  <c:pt idx="5">
                    <c:v>3.3841184476479181E-3</c:v>
                  </c:pt>
                  <c:pt idx="6">
                    <c:v>1.0774432911869102E-2</c:v>
                  </c:pt>
                  <c:pt idx="7">
                    <c:v>4.035337027460578E-3</c:v>
                  </c:pt>
                  <c:pt idx="8">
                    <c:v>9.1658258926883716E-4</c:v>
                  </c:pt>
                  <c:pt idx="9">
                    <c:v>2.728111492292842E-3</c:v>
                  </c:pt>
                  <c:pt idx="10">
                    <c:v>3.1534351637793534E-3</c:v>
                  </c:pt>
                  <c:pt idx="11">
                    <c:v>6.1338462701545013E-3</c:v>
                  </c:pt>
                  <c:pt idx="12">
                    <c:v>3.4703504363206711E-3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1.6839256112574426E-3</c:v>
                </c:pt>
                <c:pt idx="1">
                  <c:v>1.0615065698700044E-2</c:v>
                </c:pt>
                <c:pt idx="2">
                  <c:v>1.1693248735084155E-2</c:v>
                </c:pt>
                <c:pt idx="3">
                  <c:v>2.4674886531114198E-2</c:v>
                </c:pt>
                <c:pt idx="4">
                  <c:v>2.7758153598150755E-2</c:v>
                </c:pt>
                <c:pt idx="5">
                  <c:v>3.3723395910163795E-2</c:v>
                </c:pt>
                <c:pt idx="6">
                  <c:v>4.3030646207025791E-2</c:v>
                </c:pt>
                <c:pt idx="7">
                  <c:v>4.270013479679708E-2</c:v>
                </c:pt>
                <c:pt idx="8">
                  <c:v>4.5350016152703114E-2</c:v>
                </c:pt>
                <c:pt idx="9">
                  <c:v>5.2554141754921242E-2</c:v>
                </c:pt>
                <c:pt idx="10">
                  <c:v>6.2076276364463938E-2</c:v>
                </c:pt>
                <c:pt idx="11">
                  <c:v>6.4376423519972872E-2</c:v>
                </c:pt>
                <c:pt idx="12">
                  <c:v>7.2756721149536158E-2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2000 nM α2(I), 2.83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1.0310066846212378</c:v>
                  </c:pt>
                  <c:pt idx="1">
                    <c:v>3.3240586075494609</c:v>
                  </c:pt>
                  <c:pt idx="2">
                    <c:v>1.0256296065952692</c:v>
                  </c:pt>
                  <c:pt idx="3">
                    <c:v>1.4833722148600383</c:v>
                  </c:pt>
                  <c:pt idx="4">
                    <c:v>0.77340108826450416</c:v>
                  </c:pt>
                  <c:pt idx="5">
                    <c:v>2.3916031432140765</c:v>
                  </c:pt>
                  <c:pt idx="6">
                    <c:v>7.6144402204021917</c:v>
                  </c:pt>
                  <c:pt idx="7">
                    <c:v>2.8518282879580057</c:v>
                  </c:pt>
                  <c:pt idx="8">
                    <c:v>0.6477615471864574</c:v>
                  </c:pt>
                  <c:pt idx="9">
                    <c:v>1.9279939874861072</c:v>
                  </c:pt>
                  <c:pt idx="10">
                    <c:v>2.2285760874765748</c:v>
                  </c:pt>
                  <c:pt idx="11">
                    <c:v>4.3348736891551249</c:v>
                  </c:pt>
                  <c:pt idx="12">
                    <c:v>2.4525444779651386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1.0310066846212378</c:v>
                  </c:pt>
                  <c:pt idx="1">
                    <c:v>3.3240586075494609</c:v>
                  </c:pt>
                  <c:pt idx="2">
                    <c:v>1.0256296065952692</c:v>
                  </c:pt>
                  <c:pt idx="3">
                    <c:v>1.4833722148600383</c:v>
                  </c:pt>
                  <c:pt idx="4">
                    <c:v>0.77340108826450416</c:v>
                  </c:pt>
                  <c:pt idx="5">
                    <c:v>2.3916031432140765</c:v>
                  </c:pt>
                  <c:pt idx="6">
                    <c:v>7.6144402204021917</c:v>
                  </c:pt>
                  <c:pt idx="7">
                    <c:v>2.8518282879580057</c:v>
                  </c:pt>
                  <c:pt idx="8">
                    <c:v>0.6477615471864574</c:v>
                  </c:pt>
                  <c:pt idx="9">
                    <c:v>1.9279939874861072</c:v>
                  </c:pt>
                  <c:pt idx="10">
                    <c:v>2.2285760874765748</c:v>
                  </c:pt>
                  <c:pt idx="11">
                    <c:v>4.3348736891551249</c:v>
                  </c:pt>
                  <c:pt idx="12">
                    <c:v>2.4525444779651386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1.1900534355176273</c:v>
                </c:pt>
                <c:pt idx="1">
                  <c:v>7.5018132146290055</c:v>
                </c:pt>
                <c:pt idx="2">
                  <c:v>8.2637800247944551</c:v>
                </c:pt>
                <c:pt idx="3">
                  <c:v>17.43808235414431</c:v>
                </c:pt>
                <c:pt idx="4">
                  <c:v>19.617069680671911</c:v>
                </c:pt>
                <c:pt idx="5">
                  <c:v>23.83278862909102</c:v>
                </c:pt>
                <c:pt idx="6">
                  <c:v>30.410350676343313</c:v>
                </c:pt>
                <c:pt idx="7">
                  <c:v>30.176773707983802</c:v>
                </c:pt>
                <c:pt idx="8">
                  <c:v>32.049481380002199</c:v>
                </c:pt>
                <c:pt idx="9">
                  <c:v>37.140736222559177</c:v>
                </c:pt>
                <c:pt idx="10">
                  <c:v>43.870159974886171</c:v>
                </c:pt>
                <c:pt idx="11">
                  <c:v>45.495705667825355</c:v>
                </c:pt>
                <c:pt idx="12">
                  <c:v>51.418177490838275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7.5018132146290055</c:v>
                </c:pt>
                <c:pt idx="2">
                  <c:v>8.2637800247944551</c:v>
                </c:pt>
                <c:pt idx="3">
                  <c:v>17.43808235414431</c:v>
                </c:pt>
                <c:pt idx="4">
                  <c:v>19.617069680671911</c:v>
                </c:pt>
                <c:pt idx="5">
                  <c:v>23.83278862909102</c:v>
                </c:pt>
                <c:pt idx="6">
                  <c:v>30.410350676343313</c:v>
                </c:pt>
                <c:pt idx="7">
                  <c:v>30.176773707983802</c:v>
                </c:pt>
                <c:pt idx="8">
                  <c:v>32.049481380002199</c:v>
                </c:pt>
                <c:pt idx="9">
                  <c:v>37.140736222559177</c:v>
                </c:pt>
                <c:pt idx="10">
                  <c:v>43.870159974886171</c:v>
                </c:pt>
                <c:pt idx="11">
                  <c:v>45.495705667825355</c:v>
                </c:pt>
                <c:pt idx="12">
                  <c:v>51.418177490838275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1.1900534355176273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7"/>
  <sheetViews>
    <sheetView tabSelected="1" workbookViewId="0">
      <selection activeCell="G23" sqref="G23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2000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73</v>
      </c>
    </row>
    <row r="3" spans="1:8" x14ac:dyDescent="0.25">
      <c r="A3" s="1" t="s">
        <v>17</v>
      </c>
      <c r="B3" t="str">
        <f>LOOKUP(B1,G2:G13,H2:H13)</f>
        <v>2.83</v>
      </c>
      <c r="F3" s="39"/>
      <c r="G3" s="70">
        <v>353.5</v>
      </c>
      <c r="H3" s="70" t="s">
        <v>74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75</v>
      </c>
    </row>
    <row r="5" spans="1:8" x14ac:dyDescent="0.25">
      <c r="A5" s="1" t="s">
        <v>20</v>
      </c>
      <c r="B5" t="s">
        <v>85</v>
      </c>
      <c r="F5" s="39"/>
      <c r="G5" s="131">
        <v>707</v>
      </c>
      <c r="H5" s="70" t="s">
        <v>76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77</v>
      </c>
    </row>
    <row r="7" spans="1:8" x14ac:dyDescent="0.25">
      <c r="B7" s="1" t="str">
        <f>CONCATENATE(B1," ", B2," coll, ", B3, " ", B4, " ", B5)</f>
        <v>2000 nM coll, 2.83 nM MMP-1(S318C)</v>
      </c>
      <c r="F7" s="39"/>
      <c r="G7" s="131">
        <v>1414</v>
      </c>
      <c r="H7" s="70" t="s">
        <v>78</v>
      </c>
    </row>
    <row r="8" spans="1:8" x14ac:dyDescent="0.25">
      <c r="F8" s="39"/>
      <c r="G8" s="131">
        <v>2000</v>
      </c>
      <c r="H8" s="70" t="s">
        <v>79</v>
      </c>
    </row>
    <row r="9" spans="1:8" x14ac:dyDescent="0.25">
      <c r="A9" s="1" t="s">
        <v>45</v>
      </c>
      <c r="B9" s="5">
        <v>8</v>
      </c>
      <c r="F9" s="39"/>
      <c r="G9" s="131">
        <v>2828</v>
      </c>
      <c r="H9" s="70" t="s">
        <v>80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81</v>
      </c>
    </row>
    <row r="11" spans="1:8" x14ac:dyDescent="0.25">
      <c r="B11" s="2"/>
      <c r="F11" s="39"/>
      <c r="G11" s="131">
        <v>5656</v>
      </c>
      <c r="H11" s="70" t="s">
        <v>82</v>
      </c>
    </row>
    <row r="12" spans="1:8" x14ac:dyDescent="0.25">
      <c r="F12" s="39"/>
      <c r="G12" s="131">
        <v>8000</v>
      </c>
      <c r="H12" s="70" t="s">
        <v>83</v>
      </c>
    </row>
    <row r="13" spans="1:8" x14ac:dyDescent="0.25">
      <c r="A13" s="1" t="s">
        <v>48</v>
      </c>
      <c r="B13" s="70" t="s">
        <v>52</v>
      </c>
      <c r="C13" s="70"/>
      <c r="G13" s="131">
        <v>11312</v>
      </c>
      <c r="H13" s="70" t="s">
        <v>84</v>
      </c>
    </row>
    <row r="14" spans="1:8" ht="17.25" x14ac:dyDescent="0.25">
      <c r="A14" s="1" t="s">
        <v>38</v>
      </c>
      <c r="B14">
        <f ca="1">'α1(I)'!R11</f>
        <v>1.8922070379255582</v>
      </c>
      <c r="C14" s="3" t="s">
        <v>22</v>
      </c>
      <c r="F14" s="39"/>
    </row>
    <row r="15" spans="1:8" ht="17.25" x14ac:dyDescent="0.25">
      <c r="A15" s="1" t="s">
        <v>39</v>
      </c>
      <c r="B15">
        <f ca="1">'α2(I)'!R11</f>
        <v>0.86600317884208944</v>
      </c>
      <c r="C15" s="3" t="s">
        <v>22</v>
      </c>
      <c r="F15" s="39"/>
    </row>
    <row r="17" spans="6:6" x14ac:dyDescent="0.25">
      <c r="F17" s="39"/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zoomScale="70" zoomScaleNormal="70" workbookViewId="0">
      <pane xSplit="2" ySplit="26" topLeftCell="C243" activePane="bottomRight" state="frozen"/>
      <selection activeCell="G29" sqref="G29"/>
      <selection pane="topRight" activeCell="G29" sqref="G29"/>
      <selection pane="bottomLeft" activeCell="G29" sqref="G29"/>
      <selection pane="bottomRight" activeCell="K254" sqref="K254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21345.962843881753</v>
      </c>
      <c r="C2" s="49">
        <f>SUMSQ(AI27:AI227)</f>
        <v>491.3187937959168</v>
      </c>
      <c r="D2" s="50">
        <f t="shared" ref="D2:O2" si="0">SUMSQ(AJ27:AJ227)</f>
        <v>2186.4307451169034</v>
      </c>
      <c r="E2" s="50">
        <f t="shared" si="0"/>
        <v>2257.0147554720875</v>
      </c>
      <c r="F2" s="50">
        <f t="shared" si="0"/>
        <v>1798.2548941534974</v>
      </c>
      <c r="G2" s="50">
        <f t="shared" si="0"/>
        <v>1599.744286835901</v>
      </c>
      <c r="H2" s="50">
        <f t="shared" si="0"/>
        <v>1668.9442161367174</v>
      </c>
      <c r="I2" s="50">
        <f t="shared" si="0"/>
        <v>1889.7137685712289</v>
      </c>
      <c r="J2" s="50">
        <f t="shared" si="0"/>
        <v>1491.8238399867103</v>
      </c>
      <c r="K2" s="50">
        <f t="shared" si="0"/>
        <v>1435.1737953425195</v>
      </c>
      <c r="L2" s="50">
        <f t="shared" si="0"/>
        <v>1332.9963236710889</v>
      </c>
      <c r="M2" s="50">
        <f t="shared" si="0"/>
        <v>1721.6221497800157</v>
      </c>
      <c r="N2" s="50">
        <f t="shared" si="0"/>
        <v>1872.5529419639206</v>
      </c>
      <c r="O2" s="51">
        <f t="shared" si="0"/>
        <v>1600.3723330552439</v>
      </c>
      <c r="P2" s="104">
        <f>SUMSQ(AV27:AV227)</f>
        <v>671.85642266694617</v>
      </c>
      <c r="Q2" s="105">
        <f>SUMSQ(AW27:AW227)</f>
        <v>500.20483157141496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1877.7946867701821</v>
      </c>
      <c r="D3" s="55">
        <v>2020.9999381072621</v>
      </c>
      <c r="E3" s="55">
        <v>2027.0040633185454</v>
      </c>
      <c r="F3" s="55">
        <v>2005.3500009873412</v>
      </c>
      <c r="G3" s="55">
        <v>2036.0567934682963</v>
      </c>
      <c r="H3" s="55">
        <v>1859.4950599558983</v>
      </c>
      <c r="I3" s="55">
        <v>1802.7794531157795</v>
      </c>
      <c r="J3" s="55">
        <v>1852.0933189041357</v>
      </c>
      <c r="K3" s="55">
        <v>1792.2926454348674</v>
      </c>
      <c r="L3" s="55">
        <v>1811.6292600008387</v>
      </c>
      <c r="M3" s="55">
        <v>1828.8961981052332</v>
      </c>
      <c r="N3" s="55">
        <v>1829.6794136866522</v>
      </c>
      <c r="O3" s="67">
        <v>1826.2804517259265</v>
      </c>
      <c r="P3" s="99">
        <v>1471.3246160742162</v>
      </c>
      <c r="Q3" s="92">
        <v>1065.1382452112834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1143.1748898715521</v>
      </c>
      <c r="D4" s="57">
        <v>1216.320838506753</v>
      </c>
      <c r="E4" s="57">
        <v>1249.3336271803112</v>
      </c>
      <c r="F4" s="57">
        <v>1235.0809771253266</v>
      </c>
      <c r="G4" s="57">
        <v>1260.8478553822918</v>
      </c>
      <c r="H4" s="57">
        <v>1153.4964948058403</v>
      </c>
      <c r="I4" s="57">
        <v>1119.59947431716</v>
      </c>
      <c r="J4" s="57">
        <v>1157.2693790198562</v>
      </c>
      <c r="K4" s="57">
        <v>1099.196694984199</v>
      </c>
      <c r="L4" s="57">
        <v>1113.6362205635355</v>
      </c>
      <c r="M4" s="57">
        <v>1132.5998086436136</v>
      </c>
      <c r="N4" s="57">
        <v>1129.1040548487708</v>
      </c>
      <c r="O4" s="68">
        <v>1196.2196051184528</v>
      </c>
      <c r="P4" s="100">
        <v>921.04956831726281</v>
      </c>
      <c r="Q4" s="93">
        <v>634.29394239044473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24.218342207986538</v>
      </c>
      <c r="E5" s="57">
        <v>53.365396474497899</v>
      </c>
      <c r="F5" s="57">
        <v>60.364593268069413</v>
      </c>
      <c r="G5" s="57">
        <v>73.139736310657725</v>
      </c>
      <c r="H5" s="57">
        <v>80.525444316730315</v>
      </c>
      <c r="I5" s="57">
        <v>106.17883076377741</v>
      </c>
      <c r="J5" s="57">
        <v>118.16797201110383</v>
      </c>
      <c r="K5" s="57">
        <v>127.75553656329704</v>
      </c>
      <c r="L5" s="57">
        <v>136.8705440506005</v>
      </c>
      <c r="M5" s="57">
        <v>157.89476610361771</v>
      </c>
      <c r="N5" s="57">
        <v>172.26286074224464</v>
      </c>
      <c r="O5" s="68">
        <v>203.83006548955319</v>
      </c>
      <c r="P5" s="100">
        <v>440.05939417929528</v>
      </c>
      <c r="Q5" s="93">
        <v>1018.688183095774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2.9064048348774159</v>
      </c>
      <c r="D6" s="59">
        <v>20.087198853735703</v>
      </c>
      <c r="E6" s="59">
        <v>17.102133565157118</v>
      </c>
      <c r="F6" s="59">
        <v>34.586817091050506</v>
      </c>
      <c r="G6" s="59">
        <v>37.641391360272522</v>
      </c>
      <c r="H6" s="59">
        <v>44.903144535368241</v>
      </c>
      <c r="I6" s="59">
        <v>67.004265337296644</v>
      </c>
      <c r="J6" s="59">
        <v>55.885728169187473</v>
      </c>
      <c r="K6" s="59">
        <v>53.379263738794769</v>
      </c>
      <c r="L6" s="59">
        <v>64.655157043795413</v>
      </c>
      <c r="M6" s="59">
        <v>79.868555972742598</v>
      </c>
      <c r="N6" s="59">
        <v>84.536047589763569</v>
      </c>
      <c r="O6" s="69">
        <v>99.64381015335826</v>
      </c>
      <c r="P6" s="101">
        <v>234.92379225149867</v>
      </c>
      <c r="Q6" s="94">
        <v>590.24165519452481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65.021194678039336</v>
      </c>
      <c r="D7" s="57">
        <v>64.39056862831815</v>
      </c>
      <c r="E7" s="57">
        <v>63.519244172482153</v>
      </c>
      <c r="F7" s="57">
        <v>63.919277245136314</v>
      </c>
      <c r="G7" s="57">
        <v>63.647043859361908</v>
      </c>
      <c r="H7" s="57">
        <v>63.774481845639833</v>
      </c>
      <c r="I7" s="57">
        <v>63.872114484910867</v>
      </c>
      <c r="J7" s="57">
        <v>63.913376975262452</v>
      </c>
      <c r="K7" s="57">
        <v>64.496401001553622</v>
      </c>
      <c r="L7" s="57">
        <v>64.604376316505864</v>
      </c>
      <c r="M7" s="57">
        <v>64.733707639654355</v>
      </c>
      <c r="N7" s="55">
        <v>64.056336961524451</v>
      </c>
      <c r="O7" s="67">
        <v>63.762265408659651</v>
      </c>
      <c r="P7" s="99">
        <v>63.820306751623633</v>
      </c>
      <c r="Q7" s="92">
        <v>63.387333407321464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88.958857491423615</v>
      </c>
      <c r="D8" s="57">
        <v>88.283249414787008</v>
      </c>
      <c r="E8" s="57">
        <v>88.057817700971896</v>
      </c>
      <c r="F8" s="57">
        <v>88.041170411117221</v>
      </c>
      <c r="G8" s="57">
        <v>87.504741007186823</v>
      </c>
      <c r="H8" s="57">
        <v>87.669825428693983</v>
      </c>
      <c r="I8" s="57">
        <v>87.49548508202993</v>
      </c>
      <c r="J8" s="57">
        <v>87.429959157707628</v>
      </c>
      <c r="K8" s="57">
        <v>87.769880901011987</v>
      </c>
      <c r="L8" s="57">
        <v>87.719534269745111</v>
      </c>
      <c r="M8" s="57">
        <v>88.151925651622193</v>
      </c>
      <c r="N8" s="57">
        <v>87.766822676476778</v>
      </c>
      <c r="O8" s="68">
        <v>88.49093836038557</v>
      </c>
      <c r="P8" s="100">
        <v>88.708284346670681</v>
      </c>
      <c r="Q8" s="93">
        <v>87.990622138210583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130.30376822109395</v>
      </c>
      <c r="D9" s="65">
        <f t="shared" ref="D9:N9" si="1">D$8+ ($O9 - $O$8)*D$19</f>
        <v>127.56091460797384</v>
      </c>
      <c r="E9" s="65">
        <f t="shared" si="1"/>
        <v>127.21669061355043</v>
      </c>
      <c r="F9" s="65">
        <f t="shared" si="1"/>
        <v>127.41013044238204</v>
      </c>
      <c r="G9" s="65">
        <f t="shared" si="1"/>
        <v>127.47223388077381</v>
      </c>
      <c r="H9" s="65">
        <f t="shared" si="1"/>
        <v>128.14646954865029</v>
      </c>
      <c r="I9" s="65">
        <f t="shared" si="1"/>
        <v>127.68053358103354</v>
      </c>
      <c r="J9" s="65">
        <f t="shared" si="1"/>
        <v>127.32048319776825</v>
      </c>
      <c r="K9" s="65">
        <f t="shared" si="1"/>
        <v>127.04424324688355</v>
      </c>
      <c r="L9" s="65">
        <f t="shared" si="1"/>
        <v>127.42563016114553</v>
      </c>
      <c r="M9" s="65">
        <f t="shared" si="1"/>
        <v>128.23091599273974</v>
      </c>
      <c r="N9" s="66">
        <f t="shared" si="1"/>
        <v>128.69842141187544</v>
      </c>
      <c r="O9" s="68">
        <v>129.83584909005592</v>
      </c>
      <c r="P9" s="100">
        <v>132.65314268787597</v>
      </c>
      <c r="Q9" s="93">
        <v>133.77127015819201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161.55564612042684</v>
      </c>
      <c r="D10" s="125">
        <f t="shared" ref="D10:N10" si="2">D$8 + ($O10 - $O$8)*D$20</f>
        <v>157.14393503210567</v>
      </c>
      <c r="E10" s="125">
        <f t="shared" si="2"/>
        <v>156.23566805729646</v>
      </c>
      <c r="F10" s="125">
        <f t="shared" si="2"/>
        <v>157.8107213466983</v>
      </c>
      <c r="G10" s="125">
        <f t="shared" si="2"/>
        <v>158.056157656229</v>
      </c>
      <c r="H10" s="125">
        <f t="shared" si="2"/>
        <v>158.87041887370705</v>
      </c>
      <c r="I10" s="125">
        <f t="shared" si="2"/>
        <v>158.34870757266583</v>
      </c>
      <c r="J10" s="125">
        <f t="shared" si="2"/>
        <v>157.07807808957847</v>
      </c>
      <c r="K10" s="125">
        <f t="shared" si="2"/>
        <v>156.5669350797975</v>
      </c>
      <c r="L10" s="125">
        <f t="shared" si="2"/>
        <v>156.9261886604865</v>
      </c>
      <c r="M10" s="125">
        <f t="shared" si="2"/>
        <v>158.26572294255806</v>
      </c>
      <c r="N10" s="126">
        <f t="shared" si="2"/>
        <v>159.10356894223816</v>
      </c>
      <c r="O10" s="69">
        <v>161.08772698938878</v>
      </c>
      <c r="P10" s="101">
        <v>163.09166026760101</v>
      </c>
      <c r="Q10" s="94">
        <v>165.8420860647779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09">
        <v>8.9599110478199009</v>
      </c>
      <c r="D11" s="109">
        <v>8.5201322883473338</v>
      </c>
      <c r="E11" s="109">
        <v>8.176362143377883</v>
      </c>
      <c r="F11" s="109">
        <v>8.1505672415593136</v>
      </c>
      <c r="G11" s="109">
        <v>8.0156879568423776</v>
      </c>
      <c r="H11" s="109">
        <v>6.9004890899913338</v>
      </c>
      <c r="I11" s="109">
        <v>7.0490763170824797</v>
      </c>
      <c r="J11" s="109">
        <v>7.2402713609966414</v>
      </c>
      <c r="K11" s="109">
        <v>7.1942907859405327</v>
      </c>
      <c r="L11" s="109">
        <v>7.3841525546303268</v>
      </c>
      <c r="M11" s="109">
        <v>7.605140583934574</v>
      </c>
      <c r="N11" s="109">
        <v>7.9083976775015818</v>
      </c>
      <c r="O11" s="115">
        <v>7.9702831739918336</v>
      </c>
      <c r="P11" s="102">
        <v>7.0052049093818303</v>
      </c>
      <c r="Q11" s="95">
        <v>6.2436069325484267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7.3420353119099291</v>
      </c>
      <c r="D12" s="110">
        <v>6.3901660334123305</v>
      </c>
      <c r="E12" s="110">
        <v>7</v>
      </c>
      <c r="F12" s="110">
        <v>6.7352531388643637</v>
      </c>
      <c r="G12" s="110">
        <v>6.7352531388643637</v>
      </c>
      <c r="H12" s="110">
        <v>6.1494163079546666</v>
      </c>
      <c r="I12" s="110">
        <v>6.1435284277702822</v>
      </c>
      <c r="J12" s="110">
        <v>6.4253329393509047</v>
      </c>
      <c r="K12" s="110">
        <v>6.3435875857295176</v>
      </c>
      <c r="L12" s="110">
        <v>6.4338164422033444</v>
      </c>
      <c r="M12" s="110">
        <v>6.6251650250223797</v>
      </c>
      <c r="N12" s="110">
        <v>6.7435705690563861</v>
      </c>
      <c r="O12" s="116">
        <v>7.0914615183905845</v>
      </c>
      <c r="P12" s="90">
        <v>6.3684642392579276</v>
      </c>
      <c r="Q12" s="96">
        <v>5.5767079757725995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5.5619846314310726</v>
      </c>
      <c r="D13" s="61">
        <f t="shared" ref="D13:N13" si="3">D$12/$O12*$O13</f>
        <v>4.8408927171022391</v>
      </c>
      <c r="E13" s="61">
        <f t="shared" si="3"/>
        <v>5.3028745798676082</v>
      </c>
      <c r="F13" s="61">
        <f t="shared" si="3"/>
        <v>5.1023146655796223</v>
      </c>
      <c r="G13" s="61">
        <f t="shared" si="3"/>
        <v>5.1023146655796223</v>
      </c>
      <c r="H13" s="61">
        <f t="shared" si="3"/>
        <v>4.6585119172108751</v>
      </c>
      <c r="I13" s="61">
        <f t="shared" si="3"/>
        <v>4.654051532902435</v>
      </c>
      <c r="J13" s="61">
        <f t="shared" si="3"/>
        <v>4.8675335301814195</v>
      </c>
      <c r="K13" s="61">
        <f t="shared" si="3"/>
        <v>4.8056070505041131</v>
      </c>
      <c r="L13" s="61">
        <f t="shared" si="3"/>
        <v>4.8739602375563384</v>
      </c>
      <c r="M13" s="61">
        <f t="shared" si="3"/>
        <v>5.0189170283741609</v>
      </c>
      <c r="N13" s="118">
        <f t="shared" si="3"/>
        <v>5.1086155640274935</v>
      </c>
      <c r="O13" s="116">
        <v>5.3721615742832549</v>
      </c>
      <c r="P13" s="90">
        <v>6.0374032434741283</v>
      </c>
      <c r="Q13" s="96">
        <v>7.1741386353347369</v>
      </c>
    </row>
    <row r="14" spans="1:156" ht="15.75" customHeight="1" thickBot="1" x14ac:dyDescent="0.3">
      <c r="A14" s="141"/>
      <c r="B14" s="122" t="s">
        <v>51</v>
      </c>
      <c r="C14" s="62">
        <f>C12/$O12*$O14</f>
        <v>4.5751486007944493</v>
      </c>
      <c r="D14" s="63">
        <f>D12/$O12*$O14</f>
        <v>3.9819965370072987</v>
      </c>
      <c r="E14" s="63">
        <f t="shared" ref="E14:N14" si="4">E12/$O12*$O14</f>
        <v>4.3620111924019076</v>
      </c>
      <c r="F14" s="63">
        <f t="shared" si="4"/>
        <v>4.1970356536266333</v>
      </c>
      <c r="G14" s="63">
        <f t="shared" si="4"/>
        <v>4.1970356536266333</v>
      </c>
      <c r="H14" s="63">
        <f t="shared" si="4"/>
        <v>3.8319746802910108</v>
      </c>
      <c r="I14" s="63">
        <f t="shared" si="4"/>
        <v>3.828305680396181</v>
      </c>
      <c r="J14" s="63">
        <f t="shared" si="4"/>
        <v>4.0039105994796138</v>
      </c>
      <c r="K14" s="63">
        <f t="shared" si="4"/>
        <v>3.9529714355619934</v>
      </c>
      <c r="L14" s="63">
        <f t="shared" si="4"/>
        <v>4.0091970472500584</v>
      </c>
      <c r="M14" s="63">
        <f t="shared" si="4"/>
        <v>4.1284348558081838</v>
      </c>
      <c r="N14" s="119">
        <f t="shared" si="4"/>
        <v>4.2022186141394373</v>
      </c>
      <c r="O14" s="117">
        <v>4.419004930529594</v>
      </c>
      <c r="P14" s="103">
        <v>3.9725867870360108</v>
      </c>
      <c r="Q14" s="97">
        <v>6.4558876024440206</v>
      </c>
    </row>
    <row r="15" spans="1:156" x14ac:dyDescent="0.25">
      <c r="A15" s="139" t="s">
        <v>40</v>
      </c>
      <c r="B15" s="120" t="s">
        <v>38</v>
      </c>
      <c r="C15" s="112">
        <v>-2.5124536991362705</v>
      </c>
      <c r="D15" s="109">
        <v>-3.117314254796431</v>
      </c>
      <c r="E15" s="109">
        <v>-3.2085264667247309</v>
      </c>
      <c r="F15" s="109">
        <v>-3.3011350660408927</v>
      </c>
      <c r="G15" s="109">
        <v>-3.0868542430313402</v>
      </c>
      <c r="H15" s="109">
        <v>-2.4009156077767222</v>
      </c>
      <c r="I15" s="109">
        <v>-3.1060721831280387</v>
      </c>
      <c r="J15" s="109">
        <v>-3.0249377005278761</v>
      </c>
      <c r="K15" s="109">
        <v>-2.9560547443423597</v>
      </c>
      <c r="L15" s="109">
        <v>-3.1407286089599022</v>
      </c>
      <c r="M15" s="109">
        <v>-3.365752943007243</v>
      </c>
      <c r="N15" s="109">
        <v>-3.6078121619028956</v>
      </c>
      <c r="O15" s="109">
        <v>-3.5877761296752846</v>
      </c>
      <c r="P15" s="90">
        <v>-2.7860705220964426</v>
      </c>
      <c r="Q15" s="96">
        <v>-2.9240789180085875</v>
      </c>
    </row>
    <row r="16" spans="1:156" ht="15.75" thickBot="1" x14ac:dyDescent="0.3">
      <c r="A16" s="140"/>
      <c r="B16" s="113" t="s">
        <v>39</v>
      </c>
      <c r="C16" s="114">
        <v>-2.1128633333425055</v>
      </c>
      <c r="D16" s="110">
        <v>-1.9982107593034484</v>
      </c>
      <c r="E16" s="110">
        <v>-3.1470286524278483</v>
      </c>
      <c r="F16" s="110">
        <v>-2.786171959616826</v>
      </c>
      <c r="G16" s="110">
        <v>-2.797822963598747</v>
      </c>
      <c r="H16" s="110">
        <v>-2.9672945309937062</v>
      </c>
      <c r="I16" s="110">
        <v>-3.4589252265488954</v>
      </c>
      <c r="J16" s="110">
        <v>-3.4871487440053501</v>
      </c>
      <c r="K16" s="110">
        <v>-3.5030368233752247</v>
      </c>
      <c r="L16" s="110">
        <v>-3.3825521786768507</v>
      </c>
      <c r="M16" s="110">
        <v>-3.4918016408598209</v>
      </c>
      <c r="N16" s="110">
        <v>-3.5217933464710565</v>
      </c>
      <c r="O16" s="116">
        <v>-3.3920309408701153</v>
      </c>
      <c r="P16" s="90">
        <v>-2.7877844352675218</v>
      </c>
      <c r="Q16" s="96">
        <v>-2.8011635404452142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-1.938999096393599</v>
      </c>
      <c r="D17" s="61">
        <f t="shared" si="5"/>
        <v>-1.938999096393599</v>
      </c>
      <c r="E17" s="61">
        <f t="shared" si="5"/>
        <v>-1.938999096393599</v>
      </c>
      <c r="F17" s="61">
        <f t="shared" si="5"/>
        <v>-1.938999096393599</v>
      </c>
      <c r="G17" s="61">
        <f t="shared" si="5"/>
        <v>-1.938999096393599</v>
      </c>
      <c r="H17" s="61">
        <f t="shared" si="5"/>
        <v>-1.938999096393599</v>
      </c>
      <c r="I17" s="61">
        <f t="shared" si="5"/>
        <v>-1.938999096393599</v>
      </c>
      <c r="J17" s="61">
        <f t="shared" si="5"/>
        <v>-1.938999096393599</v>
      </c>
      <c r="K17" s="61">
        <f t="shared" si="5"/>
        <v>-1.938999096393599</v>
      </c>
      <c r="L17" s="61">
        <f t="shared" si="5"/>
        <v>-1.938999096393599</v>
      </c>
      <c r="M17" s="61">
        <f t="shared" si="5"/>
        <v>-1.938999096393599</v>
      </c>
      <c r="N17" s="118">
        <f>$O17</f>
        <v>-1.938999096393599</v>
      </c>
      <c r="O17" s="116">
        <v>-1.938999096393599</v>
      </c>
      <c r="P17" s="90">
        <v>-2.0308372084494595</v>
      </c>
      <c r="Q17" s="96">
        <v>-2.4822675781026668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-1.4742333689668334</v>
      </c>
      <c r="D18" s="63">
        <f t="shared" si="5"/>
        <v>-1.4742333689668334</v>
      </c>
      <c r="E18" s="63">
        <f t="shared" si="5"/>
        <v>-1.4742333689668334</v>
      </c>
      <c r="F18" s="63">
        <f t="shared" si="5"/>
        <v>-1.4742333689668334</v>
      </c>
      <c r="G18" s="63">
        <f t="shared" si="5"/>
        <v>-1.4742333689668334</v>
      </c>
      <c r="H18" s="63">
        <f t="shared" si="5"/>
        <v>-1.4742333689668334</v>
      </c>
      <c r="I18" s="63">
        <f t="shared" si="5"/>
        <v>-1.4742333689668334</v>
      </c>
      <c r="J18" s="63">
        <f t="shared" si="5"/>
        <v>-1.4742333689668334</v>
      </c>
      <c r="K18" s="63">
        <f t="shared" si="5"/>
        <v>-1.4742333689668334</v>
      </c>
      <c r="L18" s="63">
        <f t="shared" si="5"/>
        <v>-1.4742333689668334</v>
      </c>
      <c r="M18" s="63">
        <f t="shared" si="5"/>
        <v>-1.4742333689668334</v>
      </c>
      <c r="N18" s="119">
        <f>$O18</f>
        <v>-1.4742333689668334</v>
      </c>
      <c r="O18" s="117">
        <v>-1.4742333689668334</v>
      </c>
      <c r="P18" s="103">
        <v>-0.51114133183587773</v>
      </c>
      <c r="Q18" s="97">
        <v>-2.2665980621725867</v>
      </c>
      <c r="R18" s="36"/>
    </row>
    <row r="19" spans="1:274" x14ac:dyDescent="0.25">
      <c r="A19" s="40"/>
      <c r="B19" s="40"/>
      <c r="C19" s="112">
        <v>1</v>
      </c>
      <c r="D19" s="109">
        <v>0.95</v>
      </c>
      <c r="E19" s="110">
        <v>0.9471267979900837</v>
      </c>
      <c r="F19" s="110">
        <v>0.95220812758975126</v>
      </c>
      <c r="G19" s="110">
        <v>0.96668470600675693</v>
      </c>
      <c r="H19" s="110">
        <v>0.97899943198834993</v>
      </c>
      <c r="I19" s="110">
        <v>0.97194667468868479</v>
      </c>
      <c r="J19" s="110">
        <v>0.96482307824730651</v>
      </c>
      <c r="K19" s="110">
        <v>0.94992011477937743</v>
      </c>
      <c r="L19" s="110">
        <v>0.96036235634936684</v>
      </c>
      <c r="M19" s="110">
        <v>0.96938147002348385</v>
      </c>
      <c r="N19" s="110">
        <v>0.99000331632170935</v>
      </c>
      <c r="O19" s="112"/>
      <c r="P19" s="20"/>
      <c r="Q19" s="20"/>
    </row>
    <row r="20" spans="1:274" ht="15.75" thickBot="1" x14ac:dyDescent="0.3">
      <c r="A20" s="40"/>
      <c r="B20" s="40"/>
      <c r="C20" s="132">
        <v>1</v>
      </c>
      <c r="D20" s="133">
        <v>0.9485362495746551</v>
      </c>
      <c r="E20" s="110">
        <v>0.93913038915176983</v>
      </c>
      <c r="F20" s="110">
        <v>0.96105560938968837</v>
      </c>
      <c r="G20" s="110">
        <v>0.97182558597166513</v>
      </c>
      <c r="H20" s="110">
        <v>0.98076781066549334</v>
      </c>
      <c r="I20" s="110">
        <v>0.97598287512030901</v>
      </c>
      <c r="J20" s="110">
        <v>0.95938291826927535</v>
      </c>
      <c r="K20" s="110">
        <v>0.94765974470805092</v>
      </c>
      <c r="L20" s="110">
        <v>0.95330187047822901</v>
      </c>
      <c r="M20" s="110">
        <v>0.9657975044770043</v>
      </c>
      <c r="N20" s="110">
        <v>0.98264327683031394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9.9171495516412033E-3</v>
      </c>
      <c r="E21" s="15">
        <f t="shared" si="6"/>
        <v>2.1532222672035483E-2</v>
      </c>
      <c r="F21" s="15">
        <f t="shared" si="6"/>
        <v>2.4543539769841666E-2</v>
      </c>
      <c r="G21" s="15">
        <f t="shared" si="6"/>
        <v>2.9150931288300205E-2</v>
      </c>
      <c r="H21" s="15">
        <f t="shared" si="6"/>
        <v>3.4932759013642387E-2</v>
      </c>
      <c r="I21" s="15">
        <f t="shared" si="6"/>
        <v>4.6920402074889699E-2</v>
      </c>
      <c r="J21" s="15">
        <f t="shared" si="6"/>
        <v>5.0630188911813624E-2</v>
      </c>
      <c r="K21" s="15">
        <f t="shared" si="6"/>
        <v>5.6230746046609416E-2</v>
      </c>
      <c r="L21" s="15">
        <f t="shared" si="6"/>
        <v>5.9399538109973476E-2</v>
      </c>
      <c r="M21" s="15">
        <f t="shared" si="6"/>
        <v>6.7306186767457921E-2</v>
      </c>
      <c r="N21" s="15">
        <f t="shared" si="6"/>
        <v>7.2954940936143964E-2</v>
      </c>
      <c r="O21" s="16">
        <f>O5/(O3*$P21 + O5)</f>
        <v>8.5330121494648054E-2</v>
      </c>
      <c r="P21" s="128">
        <f>(1 - P$1) / P$1 * (P5/P3)</f>
        <v>1.1963624868955443</v>
      </c>
      <c r="Q21" s="129">
        <f>(1 - Q$1) / Q$1 * (Q5/Q3)</f>
        <v>0.9563905790404742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2.4857562829459418E-3</v>
      </c>
      <c r="D22" s="52">
        <f t="shared" si="7"/>
        <v>1.592918632023177E-2</v>
      </c>
      <c r="E22" s="52">
        <f t="shared" si="7"/>
        <v>1.323974203365158E-2</v>
      </c>
      <c r="F22" s="52">
        <f t="shared" si="7"/>
        <v>2.6714762038281582E-2</v>
      </c>
      <c r="G22" s="52">
        <f t="shared" si="7"/>
        <v>2.8429760212369998E-2</v>
      </c>
      <c r="H22" s="52">
        <f t="shared" si="7"/>
        <v>3.6753110533900492E-2</v>
      </c>
      <c r="I22" s="52">
        <f t="shared" si="7"/>
        <v>5.5408911321113509E-2</v>
      </c>
      <c r="J22" s="52">
        <f t="shared" si="7"/>
        <v>4.5193683975068032E-2</v>
      </c>
      <c r="K22" s="52">
        <f t="shared" si="7"/>
        <v>4.5435813772776765E-2</v>
      </c>
      <c r="L22" s="52">
        <f t="shared" si="7"/>
        <v>5.3841802285901734E-2</v>
      </c>
      <c r="M22" s="52">
        <f t="shared" si="7"/>
        <v>6.4650136326310767E-2</v>
      </c>
      <c r="N22" s="52">
        <f t="shared" si="7"/>
        <v>6.8367340469203272E-2</v>
      </c>
      <c r="O22" s="53">
        <f t="shared" si="7"/>
        <v>7.5483187656642192E-2</v>
      </c>
      <c r="P22" s="21">
        <f>(1 - P$1) / P$1 * (P6/P4)</f>
        <v>1.0202438623610637</v>
      </c>
      <c r="Q22" s="22">
        <f>(1 - Q$1) / Q$1 * (Q6/Q4)</f>
        <v>0.93054909679587772</v>
      </c>
      <c r="R22" s="145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87.569000000000003</v>
      </c>
      <c r="D27" s="37">
        <v>87.581000000000003</v>
      </c>
      <c r="E27" s="37">
        <v>82.725999999999999</v>
      </c>
      <c r="F27" s="37">
        <v>79.305999999999997</v>
      </c>
      <c r="G27" s="37">
        <v>75.242000000000004</v>
      </c>
      <c r="H27" s="37">
        <v>78.049000000000007</v>
      </c>
      <c r="I27" s="37">
        <v>75.557000000000002</v>
      </c>
      <c r="J27" s="37">
        <v>80.033000000000001</v>
      </c>
      <c r="K27" s="37">
        <v>79.709999999999994</v>
      </c>
      <c r="L27" s="37">
        <v>85.29</v>
      </c>
      <c r="M27" s="37">
        <v>87.129000000000005</v>
      </c>
      <c r="N27" s="37">
        <v>84.403000000000006</v>
      </c>
      <c r="O27" s="37">
        <v>90.796999999999997</v>
      </c>
      <c r="P27" s="37">
        <v>83.159000000000006</v>
      </c>
      <c r="Q27" s="37">
        <v>84.745999999999995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85.401147776440666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85.629076502858268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81.269536163512186</v>
      </c>
      <c r="V27" s="4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77.474920469511801</v>
      </c>
      <c r="W27" s="4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73.773008414091592</v>
      </c>
      <c r="X27" s="4" t="e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 t="e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 t="e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2.1678522235593363</v>
      </c>
      <c r="AJ27" s="4">
        <f t="shared" ref="AJ27:AJ90" si="24">IF(OR($B27 &lt; D$230, $B27 &gt; D$233), 0, D27-T27)</f>
        <v>1.9519234971417347</v>
      </c>
      <c r="AK27" s="4">
        <f t="shared" ref="AK27:AK90" si="25">IF(OR($B27 &lt; E$230, $B27 &gt; E$233), 0, E27-U27)</f>
        <v>1.4564638364878135</v>
      </c>
      <c r="AL27" s="4">
        <f t="shared" ref="AL27:AL90" si="26">IF(OR($B27 &lt; F$230, $B27 &gt; F$233), 0, F27-V27)</f>
        <v>1.8310795304881964</v>
      </c>
      <c r="AM27" s="4">
        <f t="shared" ref="AM27:AM90" si="27">IF(OR($B27 &lt; G$230, $B27 &gt; G$233), 0, G27-W27)</f>
        <v>1.4689915859084124</v>
      </c>
      <c r="AN27" s="4">
        <f t="shared" ref="AN27:AN90" si="28">IF(OR($B27 &lt; H$230, $B27 &gt; H$233), 0, H27-X27)</f>
        <v>0</v>
      </c>
      <c r="AO27" s="4">
        <f t="shared" ref="AO27:AO90" si="29">IF(OR($B27 &lt; I$230, $B27 &gt; I$233), 0, I27-Y27)</f>
        <v>0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0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>
        <f>IF(OR($B27 &lt; C$230, $B27 &gt; C$233), #N/A, ((1-FG27)*DK27) + (FG27 - FW27)*EA27 + (FW27*EQ27))</f>
        <v>85.401147775827269</v>
      </c>
      <c r="AZ27" s="2">
        <f t="shared" ref="AZ27:BM42" si="37">IF(OR($B27 &lt; D$230, $B27 &gt; D$233), #N/A, ((1-FH27)*DL27) + (FH27 - FX27)*EB27 + (FX27*ER27))</f>
        <v>85.629076502783334</v>
      </c>
      <c r="BA27" s="2">
        <f t="shared" si="37"/>
        <v>81.269536163496667</v>
      </c>
      <c r="BB27" s="2">
        <f t="shared" si="37"/>
        <v>77.474920469503132</v>
      </c>
      <c r="BC27" s="2">
        <f t="shared" si="37"/>
        <v>73.773008414087457</v>
      </c>
      <c r="BD27" s="2" t="e">
        <f t="shared" si="37"/>
        <v>#N/A</v>
      </c>
      <c r="BE27" s="2" t="e">
        <f t="shared" si="37"/>
        <v>#N/A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 t="e">
        <f t="shared" si="37"/>
        <v>#N/A</v>
      </c>
      <c r="BK27" s="2" t="e">
        <f t="shared" si="37"/>
        <v>#N/A</v>
      </c>
      <c r="BL27" s="2" t="e">
        <f t="shared" si="37"/>
        <v>#N/A</v>
      </c>
      <c r="BM27" s="2" t="e">
        <f t="shared" si="37"/>
        <v>#N/A</v>
      </c>
      <c r="BO27" s="2">
        <f t="shared" ref="BO27:BO90" si="38">IF(AND(IY27 &lt; $CC$22, $B27 &lt; C$7, $B27 &gt; C$230), C27, "")</f>
        <v>87.569000000000003</v>
      </c>
      <c r="BP27" s="2">
        <f t="shared" ref="BP27:BP90" si="39">IF(AND(IZ27 &lt; $CC$22, $B27 &lt; D$7, $B27 &gt; D$230), D27, "")</f>
        <v>87.581000000000003</v>
      </c>
      <c r="BQ27" s="2">
        <f t="shared" ref="BQ27:BQ90" si="40">IF(AND(JA27 &lt; $CC$22, $B27 &lt; E$7, $B27 &gt; E$230), E27, "")</f>
        <v>82.725999999999999</v>
      </c>
      <c r="BR27" s="2">
        <f t="shared" ref="BR27:BR90" si="41">IF(AND(JB27 &lt; $CC$22, $B27 &lt; F$7, $B27 &gt; F$230), F27, "")</f>
        <v>79.305999999999997</v>
      </c>
      <c r="BS27" s="2">
        <f t="shared" ref="BS27:BS90" si="42">IF(AND(JC27 &lt; $CC$22, $B27 &lt; G$7, $B27 &gt; G$230), G27, "")</f>
        <v>75.242000000000004</v>
      </c>
      <c r="BT27" s="2" t="str">
        <f t="shared" ref="BT27:BT90" si="43">IF(AND(JD27 &lt; $CC$22, $B27 &lt; H$7, $B27 &gt; H$230), H27, "")</f>
        <v/>
      </c>
      <c r="BU27" s="2" t="str">
        <f t="shared" ref="BU27:BU90" si="44">IF(AND(JE27 &lt; $CC$22, $B27 &lt; I$7, $B27 &gt; I$230), I27, "")</f>
        <v/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 t="str">
        <f t="shared" ref="CA27:CA90" si="50">IF(AND(JK27 &lt; $CC$22, $B27 &lt; O$7, $B27 &gt; O$230), O27, "")</f>
        <v/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85.324797342192682</v>
      </c>
      <c r="DL27" s="2">
        <f t="shared" ref="DL27:DY42" si="70">BP$228*$B27+BP$229</f>
        <v>85.475638477801283</v>
      </c>
      <c r="DM27" s="2">
        <f t="shared" si="70"/>
        <v>81.255021141649038</v>
      </c>
      <c r="DN27" s="2">
        <f t="shared" si="70"/>
        <v>77.401149048625783</v>
      </c>
      <c r="DO27" s="2">
        <f t="shared" si="70"/>
        <v>73.700323467230447</v>
      </c>
      <c r="DP27" s="2">
        <f t="shared" si="70"/>
        <v>74.941827880512093</v>
      </c>
      <c r="DQ27" s="2">
        <f t="shared" si="70"/>
        <v>72.898114673377833</v>
      </c>
      <c r="DR27" s="2">
        <f t="shared" si="70"/>
        <v>77.167710318949332</v>
      </c>
      <c r="DS27" s="2">
        <f t="shared" si="70"/>
        <v>77.997704858299613</v>
      </c>
      <c r="DT27" s="2">
        <f t="shared" si="70"/>
        <v>81.80076200750473</v>
      </c>
      <c r="DU27" s="2">
        <f t="shared" si="70"/>
        <v>83.771266212894702</v>
      </c>
      <c r="DV27" s="2">
        <f t="shared" si="70"/>
        <v>82.859966777408673</v>
      </c>
      <c r="DW27" s="2">
        <f t="shared" si="70"/>
        <v>93.196657807308981</v>
      </c>
      <c r="DX27" s="2">
        <f t="shared" si="70"/>
        <v>80.130014224751065</v>
      </c>
      <c r="DY27" s="2">
        <f t="shared" si="70"/>
        <v>81.501842016806705</v>
      </c>
      <c r="EA27" s="2">
        <f t="shared" ref="EA27:EA83" si="71">CE$228*$B27+CE$229</f>
        <v>89.270807295988604</v>
      </c>
      <c r="EB27" s="2">
        <f t="shared" ref="EB27:EB90" si="72">CF$228*$B27+CF$229</f>
        <v>93.748897828137302</v>
      </c>
      <c r="EC27" s="2">
        <f t="shared" ref="EC27:EC90" si="73">CG$228*$B27+CG$229</f>
        <v>82.036876182867289</v>
      </c>
      <c r="ED27" s="2">
        <f t="shared" ref="ED27:ED90" si="74">CH$228*$B27+CH$229</f>
        <v>81.545113316869305</v>
      </c>
      <c r="EE27" s="2">
        <f t="shared" ref="EE27:EE90" si="75">CI$228*$B27+CI$229</f>
        <v>77.807286632767415</v>
      </c>
      <c r="EF27" s="2">
        <f t="shared" ref="EF27:EF90" si="76">CJ$228*$B27+CJ$229</f>
        <v>80.15890392512722</v>
      </c>
      <c r="EG27" s="2">
        <f t="shared" ref="EG27:EG90" si="77">CK$228*$B27+CK$229</f>
        <v>81.430501566007209</v>
      </c>
      <c r="EH27" s="2">
        <f t="shared" ref="EH27:EH90" si="78">CL$228*$B27+CL$229</f>
        <v>80.58635629373336</v>
      </c>
      <c r="EI27" s="2">
        <f t="shared" ref="EI27:EI90" si="79">CM$228*$B27+CM$229</f>
        <v>81.425761684186398</v>
      </c>
      <c r="EJ27" s="2">
        <f t="shared" ref="EJ27:EJ90" si="80">CN$228*$B27+CN$229</f>
        <v>80.755783702131524</v>
      </c>
      <c r="EK27" s="2">
        <f t="shared" ref="EK27:EK90" si="81">CO$228*$B27+CO$229</f>
        <v>83.113096868332903</v>
      </c>
      <c r="EL27" s="2">
        <f t="shared" ref="EL27:EL90" si="82">CP$228*$B27+CP$229</f>
        <v>84.252171487551095</v>
      </c>
      <c r="EM27" s="2">
        <f t="shared" ref="EM27:EM90" si="83">CQ$228*$B27+CQ$229</f>
        <v>94.869720295001358</v>
      </c>
      <c r="EN27" s="2">
        <f t="shared" ref="EN27:EN90" si="84">CR$228*$B27+CR$229</f>
        <v>92.268802873091801</v>
      </c>
      <c r="EO27" s="2">
        <f t="shared" ref="EO27:EO90" si="85">CS$228*$B27+CS$229</f>
        <v>89.300192320230977</v>
      </c>
      <c r="EQ27" s="2">
        <f t="shared" ref="EQ27:EQ90" si="86">CU$228*$B27+CU$229</f>
        <v>86.989812306934652</v>
      </c>
      <c r="ER27" s="2">
        <f t="shared" ref="ER27:FE42" si="87">CV$228*$B27+CV$229</f>
        <v>91.099666277397887</v>
      </c>
      <c r="ES27" s="2">
        <f t="shared" si="87"/>
        <v>79.904578172764303</v>
      </c>
      <c r="ET27" s="2">
        <f t="shared" si="87"/>
        <v>77.272410182697342</v>
      </c>
      <c r="EU27" s="2">
        <f t="shared" si="87"/>
        <v>74.903751430539472</v>
      </c>
      <c r="EV27" s="2">
        <f t="shared" si="87"/>
        <v>76.445938422474882</v>
      </c>
      <c r="EW27" s="2">
        <f t="shared" si="87"/>
        <v>77.927463754920126</v>
      </c>
      <c r="EX27" s="2">
        <f t="shared" si="87"/>
        <v>77.717903723385049</v>
      </c>
      <c r="EY27" s="2">
        <f t="shared" si="87"/>
        <v>81.689831164439212</v>
      </c>
      <c r="EZ27" s="2">
        <f t="shared" si="87"/>
        <v>79.142727729191421</v>
      </c>
      <c r="FA27" s="2">
        <f t="shared" si="87"/>
        <v>78.277500529713876</v>
      </c>
      <c r="FB27" s="2">
        <f t="shared" si="87"/>
        <v>81.886188174544884</v>
      </c>
      <c r="FC27" s="2">
        <f t="shared" si="87"/>
        <v>92.04475612114868</v>
      </c>
      <c r="FD27" s="2">
        <f t="shared" si="87"/>
        <v>91.387083547994351</v>
      </c>
      <c r="FE27" s="2">
        <f t="shared" si="87"/>
        <v>90.83463693192715</v>
      </c>
      <c r="FG27" s="2">
        <f t="shared" ref="FG27:FG90" si="88">POWER(10,($B27-C$231)/C$229)/(1+POWER(10,($B27-C$231)/C$229))</f>
        <v>1.9348968043709853E-2</v>
      </c>
      <c r="FH27" s="2">
        <f t="shared" ref="FH27:FU42" si="89">POWER(10,($B27-D$231)/D$229)/(1+POWER(10,($B27-D$231)/D$229))</f>
        <v>1.8546426566654815E-2</v>
      </c>
      <c r="FI27" s="2">
        <f t="shared" si="89"/>
        <v>1.8566386024032391E-2</v>
      </c>
      <c r="FJ27" s="2">
        <f t="shared" si="89"/>
        <v>1.7802639479843799E-2</v>
      </c>
      <c r="FK27" s="2">
        <f t="shared" si="89"/>
        <v>1.7698315391802399E-2</v>
      </c>
      <c r="FL27" s="2">
        <f t="shared" si="89"/>
        <v>1.3587149579689541E-2</v>
      </c>
      <c r="FM27" s="2">
        <f t="shared" si="89"/>
        <v>1.3929357392738309E-2</v>
      </c>
      <c r="FN27" s="2">
        <f t="shared" si="89"/>
        <v>1.4492785517043119E-2</v>
      </c>
      <c r="FO27" s="2">
        <f t="shared" si="89"/>
        <v>1.3602693614400592E-2</v>
      </c>
      <c r="FP27" s="2">
        <f t="shared" si="89"/>
        <v>1.4063363674085014E-2</v>
      </c>
      <c r="FQ27" s="2">
        <f t="shared" si="89"/>
        <v>1.4614100717943031E-2</v>
      </c>
      <c r="FR27" s="2">
        <f t="shared" si="89"/>
        <v>1.6645483180192561E-2</v>
      </c>
      <c r="FS27" s="2">
        <f t="shared" si="89"/>
        <v>1.7335758711627371E-2</v>
      </c>
      <c r="FT27" s="2">
        <f t="shared" si="89"/>
        <v>1.3856336114799748E-2</v>
      </c>
      <c r="FU27" s="2">
        <f t="shared" si="89"/>
        <v>1.2121900490304304E-2</v>
      </c>
      <c r="FW27" s="2">
        <f>POWER(10,($B27-C$232)/C$229)/(1+POWER(10,($B27-C$232)/C$229))</f>
        <v>3.4496418296373208E-7</v>
      </c>
      <c r="FX27" s="2">
        <f t="shared" ref="FX27:GK42" si="90">POWER(10,($B27-D$232)/D$229)/(1+POWER(10,($B27-D$232)/D$229))</f>
        <v>5.1789578184939023E-7</v>
      </c>
      <c r="FY27" s="2">
        <f t="shared" si="90"/>
        <v>5.6308380046205653E-7</v>
      </c>
      <c r="FZ27" s="2">
        <f t="shared" si="90"/>
        <v>4.8704706951686344E-7</v>
      </c>
      <c r="GA27" s="2">
        <f t="shared" si="90"/>
        <v>4.7616063309085579E-7</v>
      </c>
      <c r="GB27" s="2">
        <f t="shared" si="90"/>
        <v>4.4175660656960512E-7</v>
      </c>
      <c r="GC27" s="2">
        <f t="shared" si="90"/>
        <v>4.6350187549664603E-7</v>
      </c>
      <c r="GD27" s="2">
        <f t="shared" si="90"/>
        <v>5.2104670054073817E-7</v>
      </c>
      <c r="GE27" s="2">
        <f t="shared" si="90"/>
        <v>5.4616310594035602E-7</v>
      </c>
      <c r="GF27" s="2">
        <f t="shared" si="90"/>
        <v>5.2838712173358132E-7</v>
      </c>
      <c r="GG27" s="2">
        <f t="shared" si="90"/>
        <v>4.6705806900810789E-7</v>
      </c>
      <c r="GH27" s="2">
        <f t="shared" si="90"/>
        <v>4.323714950854171E-7</v>
      </c>
      <c r="GI27" s="2">
        <f t="shared" si="90"/>
        <v>3.6015609099922001E-7</v>
      </c>
      <c r="GJ27" s="2">
        <f t="shared" si="90"/>
        <v>2.994563034368863E-7</v>
      </c>
      <c r="GK27" s="2">
        <f t="shared" si="90"/>
        <v>2.3244299169516447E-7</v>
      </c>
      <c r="GM27" s="86">
        <f xml:space="preserve"> _xlfn.NORM.DIST($B27, C$7, ABS(C$11), TRUE) * _xlfn.NORM.DIST(($B27 - C$7)*C$15, 0, ABS(C$11), TRUE) * 2</f>
        <v>3.9605699519836989E-13</v>
      </c>
      <c r="GN27" s="86">
        <f t="shared" ref="GN27:HA42" si="91" xml:space="preserve"> _xlfn.NORM.DIST($B27, D$7, ABS(D$11), TRUE) * _xlfn.NORM.DIST(($B27 - D$7)*D$15, 0, ABS(D$11), TRUE) * 2</f>
        <v>4.1101277678890628E-14</v>
      </c>
      <c r="GO27" s="86">
        <f t="shared" si="91"/>
        <v>7.9330978336792314E-15</v>
      </c>
      <c r="GP27" s="86">
        <f t="shared" si="91"/>
        <v>4.4233174010165316E-15</v>
      </c>
      <c r="GQ27" s="86">
        <f t="shared" si="91"/>
        <v>2.0167725122794059E-15</v>
      </c>
      <c r="GR27" s="86">
        <f t="shared" si="91"/>
        <v>2.4187912959489647E-20</v>
      </c>
      <c r="GS27" s="86">
        <f t="shared" si="91"/>
        <v>1.2918706420373029E-19</v>
      </c>
      <c r="GT27" s="86">
        <f t="shared" si="91"/>
        <v>1.0705702872353708E-18</v>
      </c>
      <c r="GU27" s="86">
        <f t="shared" si="91"/>
        <v>3.1044366486345558E-19</v>
      </c>
      <c r="GV27" s="86">
        <f t="shared" si="91"/>
        <v>2.151417599622057E-18</v>
      </c>
      <c r="GW27" s="86">
        <f t="shared" si="91"/>
        <v>1.7120095209854362E-17</v>
      </c>
      <c r="GX27" s="86">
        <f t="shared" si="91"/>
        <v>5.5055481165172373E-16</v>
      </c>
      <c r="GY27" s="86">
        <f t="shared" si="91"/>
        <v>1.2441920936508096E-15</v>
      </c>
      <c r="GZ27" s="86">
        <f t="shared" si="91"/>
        <v>8.206929148850927E-20</v>
      </c>
      <c r="HA27" s="86">
        <f t="shared" si="91"/>
        <v>3.234518467533404E-24</v>
      </c>
      <c r="HC27" s="86">
        <f xml:space="preserve"> _xlfn.NORM.DIST($B27, C$8, ABS(C$12), TRUE) * _xlfn.NORM.DIST(($B27 - C$8)*C$16, 0, ABS(C$12), TRUE) * 2</f>
        <v>8.6500551484641231E-34</v>
      </c>
      <c r="HD27" s="86">
        <f t="shared" ref="HD27:HQ42" si="92" xml:space="preserve"> _xlfn.NORM.DIST($B27, D$8, ABS(D$12), TRUE) * _xlfn.NORM.DIST(($B27 - D$8)*D$16, 0, ABS(D$12), TRUE) * 2</f>
        <v>2.0556218178084222E-43</v>
      </c>
      <c r="HE27" s="86">
        <f t="shared" si="92"/>
        <v>2.7310552102636681E-36</v>
      </c>
      <c r="HF27" s="86">
        <f t="shared" si="92"/>
        <v>4.7789092601534147E-39</v>
      </c>
      <c r="HG27" s="86">
        <f t="shared" si="92"/>
        <v>1.3574292173868601E-38</v>
      </c>
      <c r="HH27" s="86">
        <f t="shared" si="92"/>
        <v>4.0779226755891484E-46</v>
      </c>
      <c r="HI27" s="86">
        <f t="shared" si="92"/>
        <v>5.0343352603391168E-46</v>
      </c>
      <c r="HJ27" s="86">
        <f t="shared" si="92"/>
        <v>3.635248468886646E-42</v>
      </c>
      <c r="HK27" s="86">
        <f t="shared" si="92"/>
        <v>1.5457076791184319E-43</v>
      </c>
      <c r="HL27" s="86">
        <f t="shared" si="92"/>
        <v>2.5094210545139165E-42</v>
      </c>
      <c r="HM27" s="86">
        <f t="shared" si="92"/>
        <v>2.1470579506982808E-40</v>
      </c>
      <c r="HN27" s="86">
        <f t="shared" si="92"/>
        <v>1.0068844890981361E-38</v>
      </c>
      <c r="HO27" s="86">
        <f t="shared" si="92"/>
        <v>9.7788426102625691E-36</v>
      </c>
      <c r="HP27" s="86">
        <f t="shared" si="92"/>
        <v>4.2042331451944808E-44</v>
      </c>
      <c r="HQ27" s="86">
        <f t="shared" si="92"/>
        <v>4.3928484251855979E-56</v>
      </c>
      <c r="HS27" s="86">
        <f xml:space="preserve"> _xlfn.NORM.DIST($B27, C$9, ABS(C$13), TRUE) * _xlfn.NORM.DIST(($B27 - C$9)*C$17, 0, ABS(C$13), TRUE) * 2</f>
        <v>2.2385478283218066E-121</v>
      </c>
      <c r="HT27" s="86">
        <f t="shared" ref="HT27:IG42" si="93" xml:space="preserve"> _xlfn.NORM.DIST($B27, D$9, ABS(D$13), TRUE) * _xlfn.NORM.DIST(($B27 - D$9)*D$17, 0, ABS(D$13), TRUE) * 2</f>
        <v>5.0383921981807428E-153</v>
      </c>
      <c r="HU27" s="86">
        <f t="shared" si="93"/>
        <v>3.5246904345214162E-127</v>
      </c>
      <c r="HV27" s="86">
        <f t="shared" si="93"/>
        <v>1.261752230958676E-137</v>
      </c>
      <c r="HW27" s="86">
        <f t="shared" si="93"/>
        <v>9.3053414346620684E-138</v>
      </c>
      <c r="HX27" s="86">
        <f t="shared" si="93"/>
        <v>1.4074456003036362E-166</v>
      </c>
      <c r="HY27" s="86">
        <f t="shared" si="93"/>
        <v>1.0702430730623587E-165</v>
      </c>
      <c r="HZ27" s="86">
        <f t="shared" si="93"/>
        <v>8.1862906037850533E-151</v>
      </c>
      <c r="IA27" s="86">
        <f t="shared" si="93"/>
        <v>5.1934571554167666E-154</v>
      </c>
      <c r="IB27" s="86">
        <f t="shared" si="93"/>
        <v>1.1481546652210102E-150</v>
      </c>
      <c r="IC27" s="86">
        <f t="shared" si="93"/>
        <v>5.5586585137846835E-144</v>
      </c>
      <c r="ID27" s="86">
        <f t="shared" si="93"/>
        <v>4.8493067060028396E-140</v>
      </c>
      <c r="IE27" s="86">
        <f t="shared" si="93"/>
        <v>4.7985478284183402E-129</v>
      </c>
      <c r="IF27" s="86">
        <f t="shared" si="93"/>
        <v>5.3498941292281347E-107</v>
      </c>
      <c r="IG27" s="86">
        <f t="shared" si="93"/>
        <v>1.3527903842680036E-77</v>
      </c>
      <c r="II27" s="86">
        <f xml:space="preserve"> _xlfn.NORM.DIST($B27, C$10, ABS(C$14), TRUE) * _xlfn.NORM.DIST(($B27 - C$10)*C$18, 0, ABS(C$14), TRUE) * 2</f>
        <v>3.9028315994539722E-273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5.9312798446616269E-281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6.0782986081415935E-291</v>
      </c>
      <c r="IV27" s="86">
        <f t="shared" si="94"/>
        <v>0</v>
      </c>
      <c r="IW27" s="86">
        <f t="shared" si="94"/>
        <v>1.5713083281489677E-145</v>
      </c>
      <c r="IY27" s="86">
        <f>GM27+HC27+HS27+II27</f>
        <v>3.9605699519836989E-13</v>
      </c>
      <c r="IZ27" s="86">
        <f t="shared" ref="IZ27:JM27" si="95">GN27+HD27+HT27+IJ27</f>
        <v>4.1101277678890628E-14</v>
      </c>
      <c r="JA27" s="86">
        <f t="shared" si="95"/>
        <v>7.9330978336792314E-15</v>
      </c>
      <c r="JB27" s="86">
        <f t="shared" si="95"/>
        <v>4.4233174010165316E-15</v>
      </c>
      <c r="JC27" s="86">
        <f t="shared" si="95"/>
        <v>2.0167725122794059E-15</v>
      </c>
      <c r="JD27" s="86">
        <f t="shared" si="95"/>
        <v>2.4187912959489647E-20</v>
      </c>
      <c r="JE27" s="86">
        <f t="shared" si="95"/>
        <v>1.2918706420373029E-19</v>
      </c>
      <c r="JF27" s="86">
        <f t="shared" si="95"/>
        <v>1.0705702872353708E-18</v>
      </c>
      <c r="JG27" s="86">
        <f t="shared" si="95"/>
        <v>3.1044366486345558E-19</v>
      </c>
      <c r="JH27" s="86">
        <f t="shared" si="95"/>
        <v>2.151417599622057E-18</v>
      </c>
      <c r="JI27" s="86">
        <f t="shared" si="95"/>
        <v>1.7120095209854362E-17</v>
      </c>
      <c r="JJ27" s="86">
        <f t="shared" si="95"/>
        <v>5.5055481165172373E-16</v>
      </c>
      <c r="JK27" s="86">
        <f t="shared" si="95"/>
        <v>1.2441920936508096E-15</v>
      </c>
      <c r="JL27" s="86">
        <f t="shared" si="95"/>
        <v>8.206929148850927E-20</v>
      </c>
      <c r="JM27" s="86">
        <f t="shared" si="95"/>
        <v>3.234518467533404E-24</v>
      </c>
    </row>
    <row r="28" spans="1:274" x14ac:dyDescent="0.25">
      <c r="B28" s="2">
        <v>1</v>
      </c>
      <c r="C28" s="37">
        <v>88.015000000000001</v>
      </c>
      <c r="D28" s="37">
        <v>86.870999999999995</v>
      </c>
      <c r="E28" s="37">
        <v>83.031999999999996</v>
      </c>
      <c r="F28" s="37">
        <v>81.144999999999996</v>
      </c>
      <c r="G28" s="37">
        <v>74.661000000000001</v>
      </c>
      <c r="H28" s="37">
        <v>78.147999999999996</v>
      </c>
      <c r="I28" s="37">
        <v>75.474999999999994</v>
      </c>
      <c r="J28" s="37">
        <v>80.097999999999999</v>
      </c>
      <c r="K28" s="37">
        <v>79.709999999999994</v>
      </c>
      <c r="L28" s="37">
        <v>85.305999999999997</v>
      </c>
      <c r="M28" s="37">
        <v>86.274000000000001</v>
      </c>
      <c r="N28" s="37">
        <v>85.048000000000002</v>
      </c>
      <c r="O28" s="37">
        <v>91.153000000000006</v>
      </c>
      <c r="P28" s="37">
        <v>82.921000000000006</v>
      </c>
      <c r="Q28" s="37">
        <v>83.778000000000006</v>
      </c>
      <c r="S28" s="4">
        <f t="shared" si="8"/>
        <v>85.516068561146326</v>
      </c>
      <c r="T28" s="4">
        <f t="shared" si="9"/>
        <v>85.746559254451682</v>
      </c>
      <c r="U28" s="4">
        <f t="shared" si="10"/>
        <v>81.34502993357826</v>
      </c>
      <c r="V28" s="4">
        <f t="shared" si="11"/>
        <v>77.528119506924227</v>
      </c>
      <c r="W28" s="4">
        <f t="shared" si="12"/>
        <v>73.854166566901071</v>
      </c>
      <c r="X28" s="4" t="e">
        <f t="shared" si="13"/>
        <v>#N/A</v>
      </c>
      <c r="Y28" s="4" t="e">
        <f t="shared" si="14"/>
        <v>#N/A</v>
      </c>
      <c r="Z28" s="4" t="e">
        <f t="shared" si="15"/>
        <v>#N/A</v>
      </c>
      <c r="AA28" s="4" t="e">
        <f t="shared" si="16"/>
        <v>#N/A</v>
      </c>
      <c r="AB28" s="4" t="e">
        <f t="shared" si="17"/>
        <v>#N/A</v>
      </c>
      <c r="AC28" s="4" t="e">
        <f t="shared" si="18"/>
        <v>#N/A</v>
      </c>
      <c r="AD28" s="4">
        <f t="shared" si="19"/>
        <v>82.991461561625556</v>
      </c>
      <c r="AE28" s="4">
        <f t="shared" si="20"/>
        <v>93.202040130540752</v>
      </c>
      <c r="AF28" s="4" t="e">
        <f t="shared" si="21"/>
        <v>#N/A</v>
      </c>
      <c r="AG28" s="4" t="e">
        <f t="shared" si="22"/>
        <v>#N/A</v>
      </c>
      <c r="AI28" s="4">
        <f t="shared" si="23"/>
        <v>2.4989314388536741</v>
      </c>
      <c r="AJ28" s="4">
        <f t="shared" si="24"/>
        <v>1.1244407455483127</v>
      </c>
      <c r="AK28" s="4">
        <f t="shared" si="25"/>
        <v>1.6869700664217362</v>
      </c>
      <c r="AL28" s="4">
        <f t="shared" si="26"/>
        <v>3.6168804930757688</v>
      </c>
      <c r="AM28" s="4">
        <f t="shared" si="27"/>
        <v>0.80683343309893019</v>
      </c>
      <c r="AN28" s="4">
        <f t="shared" si="28"/>
        <v>0</v>
      </c>
      <c r="AO28" s="4">
        <f t="shared" si="29"/>
        <v>0</v>
      </c>
      <c r="AP28" s="4">
        <f t="shared" si="30"/>
        <v>0</v>
      </c>
      <c r="AQ28" s="4">
        <f t="shared" si="31"/>
        <v>0</v>
      </c>
      <c r="AR28" s="4">
        <f t="shared" si="32"/>
        <v>0</v>
      </c>
      <c r="AS28" s="4">
        <f t="shared" si="33"/>
        <v>0</v>
      </c>
      <c r="AT28" s="4">
        <f t="shared" si="34"/>
        <v>2.0565384383744458</v>
      </c>
      <c r="AU28" s="4">
        <f t="shared" si="35"/>
        <v>-2.049040130540746</v>
      </c>
      <c r="AV28" s="4">
        <f t="shared" si="36"/>
        <v>0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85.51606855977613</v>
      </c>
      <c r="AZ28" s="2">
        <f t="shared" si="37"/>
        <v>85.74655925427102</v>
      </c>
      <c r="BA28" s="2">
        <f t="shared" si="37"/>
        <v>81.345029933538413</v>
      </c>
      <c r="BB28" s="2">
        <f t="shared" si="37"/>
        <v>77.528119506901703</v>
      </c>
      <c r="BC28" s="2">
        <f t="shared" si="37"/>
        <v>73.854166566890029</v>
      </c>
      <c r="BD28" s="2" t="e">
        <f t="shared" si="37"/>
        <v>#N/A</v>
      </c>
      <c r="BE28" s="2" t="e">
        <f t="shared" si="37"/>
        <v>#N/A</v>
      </c>
      <c r="BF28" s="2" t="e">
        <f t="shared" si="37"/>
        <v>#N/A</v>
      </c>
      <c r="BG28" s="2" t="e">
        <f t="shared" si="37"/>
        <v>#N/A</v>
      </c>
      <c r="BH28" s="2" t="e">
        <f t="shared" si="37"/>
        <v>#N/A</v>
      </c>
      <c r="BI28" s="2" t="e">
        <f t="shared" si="37"/>
        <v>#N/A</v>
      </c>
      <c r="BJ28" s="2">
        <f t="shared" si="37"/>
        <v>82.991461561622657</v>
      </c>
      <c r="BK28" s="2">
        <f t="shared" si="37"/>
        <v>93.202040130534485</v>
      </c>
      <c r="BL28" s="2" t="e">
        <f t="shared" si="37"/>
        <v>#N/A</v>
      </c>
      <c r="BM28" s="2" t="e">
        <f t="shared" si="37"/>
        <v>#N/A</v>
      </c>
      <c r="BO28" s="2">
        <f t="shared" si="38"/>
        <v>88.015000000000001</v>
      </c>
      <c r="BP28" s="2">
        <f t="shared" si="39"/>
        <v>86.870999999999995</v>
      </c>
      <c r="BQ28" s="2">
        <f t="shared" si="40"/>
        <v>83.031999999999996</v>
      </c>
      <c r="BR28" s="2">
        <f t="shared" si="41"/>
        <v>81.144999999999996</v>
      </c>
      <c r="BS28" s="2">
        <f t="shared" si="42"/>
        <v>74.661000000000001</v>
      </c>
      <c r="BT28" s="2" t="str">
        <f t="shared" si="43"/>
        <v/>
      </c>
      <c r="BU28" s="2" t="str">
        <f t="shared" si="44"/>
        <v/>
      </c>
      <c r="BV28" s="2" t="str">
        <f t="shared" si="45"/>
        <v/>
      </c>
      <c r="BW28" s="2" t="str">
        <f t="shared" si="46"/>
        <v/>
      </c>
      <c r="BX28" s="2" t="str">
        <f t="shared" si="47"/>
        <v/>
      </c>
      <c r="BY28" s="2" t="str">
        <f t="shared" si="48"/>
        <v/>
      </c>
      <c r="BZ28" s="2">
        <f t="shared" si="49"/>
        <v>85.048000000000002</v>
      </c>
      <c r="CA28" s="2">
        <f t="shared" si="50"/>
        <v>91.153000000000006</v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85.437692245360978</v>
      </c>
      <c r="DL28" s="2">
        <f t="shared" si="70"/>
        <v>85.584502869223812</v>
      </c>
      <c r="DM28" s="2">
        <f t="shared" si="70"/>
        <v>81.333520688613703</v>
      </c>
      <c r="DN28" s="2">
        <f t="shared" si="70"/>
        <v>77.451381153729983</v>
      </c>
      <c r="DO28" s="2">
        <f t="shared" si="70"/>
        <v>73.778896103896102</v>
      </c>
      <c r="DP28" s="2">
        <f t="shared" si="70"/>
        <v>74.990388809862495</v>
      </c>
      <c r="DQ28" s="2">
        <f t="shared" si="70"/>
        <v>72.939367545683339</v>
      </c>
      <c r="DR28" s="2">
        <f t="shared" si="70"/>
        <v>77.210473639774847</v>
      </c>
      <c r="DS28" s="2">
        <f t="shared" si="70"/>
        <v>78.021047570850214</v>
      </c>
      <c r="DT28" s="2">
        <f t="shared" si="70"/>
        <v>81.766481144465331</v>
      </c>
      <c r="DU28" s="2">
        <f t="shared" si="70"/>
        <v>83.759098884477226</v>
      </c>
      <c r="DV28" s="2">
        <f t="shared" si="70"/>
        <v>82.971340380549719</v>
      </c>
      <c r="DW28" s="2">
        <f t="shared" si="70"/>
        <v>93.174032769556035</v>
      </c>
      <c r="DX28" s="2">
        <f t="shared" si="70"/>
        <v>80.303762446657188</v>
      </c>
      <c r="DY28" s="2">
        <f t="shared" si="70"/>
        <v>81.629989915966362</v>
      </c>
      <c r="EA28" s="2">
        <f t="shared" si="71"/>
        <v>89.13888527925883</v>
      </c>
      <c r="EB28" s="2">
        <f t="shared" si="72"/>
        <v>93.567873641778306</v>
      </c>
      <c r="EC28" s="2">
        <f t="shared" si="73"/>
        <v>81.899950270750111</v>
      </c>
      <c r="ED28" s="2">
        <f t="shared" si="74"/>
        <v>81.389475968844991</v>
      </c>
      <c r="EE28" s="2">
        <f t="shared" si="75"/>
        <v>77.664354408342703</v>
      </c>
      <c r="EF28" s="2">
        <f t="shared" si="76"/>
        <v>79.992693003807688</v>
      </c>
      <c r="EG28" s="2">
        <f t="shared" si="77"/>
        <v>81.249707565119806</v>
      </c>
      <c r="EH28" s="2">
        <f t="shared" si="78"/>
        <v>80.417899901617247</v>
      </c>
      <c r="EI28" s="2">
        <f t="shared" si="79"/>
        <v>81.268349514563127</v>
      </c>
      <c r="EJ28" s="2">
        <f t="shared" si="80"/>
        <v>80.604417475728155</v>
      </c>
      <c r="EK28" s="2">
        <f t="shared" si="81"/>
        <v>82.950601605076102</v>
      </c>
      <c r="EL28" s="2">
        <f t="shared" si="82"/>
        <v>84.075617175717255</v>
      </c>
      <c r="EM28" s="2">
        <f t="shared" si="83"/>
        <v>94.64998479468268</v>
      </c>
      <c r="EN28" s="2">
        <f t="shared" si="84"/>
        <v>92.096350177371079</v>
      </c>
      <c r="EO28" s="2">
        <f t="shared" si="85"/>
        <v>89.176764060571472</v>
      </c>
      <c r="EQ28" s="2">
        <f t="shared" si="86"/>
        <v>86.876761618788791</v>
      </c>
      <c r="ER28" s="2">
        <f t="shared" si="87"/>
        <v>90.941283834828582</v>
      </c>
      <c r="ES28" s="2">
        <f t="shared" si="87"/>
        <v>79.786498559958105</v>
      </c>
      <c r="ET28" s="2">
        <f t="shared" si="87"/>
        <v>77.15409798231758</v>
      </c>
      <c r="EU28" s="2">
        <f t="shared" si="87"/>
        <v>74.786406999281397</v>
      </c>
      <c r="EV28" s="2">
        <f t="shared" si="87"/>
        <v>76.31235929001636</v>
      </c>
      <c r="EW28" s="2">
        <f t="shared" si="87"/>
        <v>77.778884639047817</v>
      </c>
      <c r="EX28" s="2">
        <f t="shared" si="87"/>
        <v>77.575106866277267</v>
      </c>
      <c r="EY28" s="2">
        <f t="shared" si="87"/>
        <v>81.529930155863667</v>
      </c>
      <c r="EZ28" s="2">
        <f t="shared" si="87"/>
        <v>79.005592073812878</v>
      </c>
      <c r="FA28" s="2">
        <f t="shared" si="87"/>
        <v>78.15815741750518</v>
      </c>
      <c r="FB28" s="2">
        <f t="shared" si="87"/>
        <v>81.73035081723755</v>
      </c>
      <c r="FC28" s="2">
        <f t="shared" si="87"/>
        <v>91.850030221749421</v>
      </c>
      <c r="FD28" s="2">
        <f t="shared" si="87"/>
        <v>91.222590153708595</v>
      </c>
      <c r="FE28" s="2">
        <f t="shared" si="87"/>
        <v>90.695771739213825</v>
      </c>
      <c r="FG28" s="2">
        <f t="shared" si="88"/>
        <v>2.1176190848693759E-2</v>
      </c>
      <c r="FH28" s="2">
        <f t="shared" si="89"/>
        <v>2.0299430053193155E-2</v>
      </c>
      <c r="FI28" s="2">
        <f t="shared" si="89"/>
        <v>2.0321237011621907E-2</v>
      </c>
      <c r="FJ28" s="2">
        <f t="shared" si="89"/>
        <v>1.9486736257207191E-2</v>
      </c>
      <c r="FK28" s="2">
        <f t="shared" si="89"/>
        <v>1.9372737955610321E-2</v>
      </c>
      <c r="FL28" s="2">
        <f t="shared" si="89"/>
        <v>1.4878509564033219E-2</v>
      </c>
      <c r="FM28" s="2">
        <f t="shared" si="89"/>
        <v>1.5252738827830526E-2</v>
      </c>
      <c r="FN28" s="2">
        <f t="shared" si="89"/>
        <v>1.5868834915936193E-2</v>
      </c>
      <c r="FO28" s="2">
        <f t="shared" si="89"/>
        <v>1.489550863750105E-2</v>
      </c>
      <c r="FP28" s="2">
        <f t="shared" si="89"/>
        <v>1.539927777042486E-2</v>
      </c>
      <c r="FQ28" s="2">
        <f t="shared" si="89"/>
        <v>1.6001481631242428E-2</v>
      </c>
      <c r="FR28" s="2">
        <f t="shared" si="89"/>
        <v>1.822214594990923E-2</v>
      </c>
      <c r="FS28" s="2">
        <f t="shared" si="89"/>
        <v>1.897654274183997E-2</v>
      </c>
      <c r="FT28" s="2">
        <f t="shared" si="89"/>
        <v>1.5172886792609934E-2</v>
      </c>
      <c r="FU28" s="2">
        <f t="shared" si="89"/>
        <v>1.3275873461462352E-2</v>
      </c>
      <c r="FW28" s="2">
        <f t="shared" ref="FW28:FW91" si="112">POWER(10,($B28-C$232)/C$229)/(1+POWER(10,($B28-C$232)/C$229))</f>
        <v>3.7824569248148739E-7</v>
      </c>
      <c r="FX28" s="2">
        <f t="shared" si="90"/>
        <v>5.67861404298819E-7</v>
      </c>
      <c r="FY28" s="2">
        <f t="shared" si="90"/>
        <v>6.1740907626714551E-7</v>
      </c>
      <c r="FZ28" s="2">
        <f t="shared" si="90"/>
        <v>5.3403646712660827E-7</v>
      </c>
      <c r="GA28" s="2">
        <f t="shared" si="90"/>
        <v>5.2209972806105775E-7</v>
      </c>
      <c r="GB28" s="2">
        <f t="shared" si="90"/>
        <v>4.8437646646170796E-7</v>
      </c>
      <c r="GC28" s="2">
        <f t="shared" si="90"/>
        <v>5.0821967762706683E-7</v>
      </c>
      <c r="GD28" s="2">
        <f t="shared" si="90"/>
        <v>5.7131631759539771E-7</v>
      </c>
      <c r="GE28" s="2">
        <f t="shared" si="90"/>
        <v>5.9885590564602856E-7</v>
      </c>
      <c r="GF28" s="2">
        <f t="shared" si="90"/>
        <v>5.79364928568956E-7</v>
      </c>
      <c r="GG28" s="2">
        <f t="shared" si="90"/>
        <v>5.1211896592357732E-7</v>
      </c>
      <c r="GH28" s="2">
        <f t="shared" si="90"/>
        <v>4.7408589721877085E-7</v>
      </c>
      <c r="GI28" s="2">
        <f t="shared" si="90"/>
        <v>3.9490328726701865E-7</v>
      </c>
      <c r="GJ28" s="2">
        <f t="shared" si="90"/>
        <v>3.2834729792990071E-7</v>
      </c>
      <c r="GK28" s="2">
        <f t="shared" si="90"/>
        <v>2.548686665244363E-7</v>
      </c>
      <c r="GM28" s="86">
        <f t="shared" ref="GM28:GM91" si="113" xml:space="preserve"> _xlfn.NORM.DIST($B28, C$7, ABS(C$11), TRUE) * _xlfn.NORM.DIST(($B28 - C$7)*C$15, 0, ABS(C$11), TRUE) * 2</f>
        <v>8.9803763007822063E-13</v>
      </c>
      <c r="GN28" s="86">
        <f t="shared" si="91"/>
        <v>1.0061515424930797E-13</v>
      </c>
      <c r="GO28" s="86">
        <f t="shared" si="91"/>
        <v>2.0678061851335311E-14</v>
      </c>
      <c r="GP28" s="86">
        <f t="shared" si="91"/>
        <v>1.1667754952891222E-14</v>
      </c>
      <c r="GQ28" s="86">
        <f t="shared" si="91"/>
        <v>5.4721714488172645E-15</v>
      </c>
      <c r="GR28" s="86">
        <f t="shared" si="91"/>
        <v>9.2770656841836467E-20</v>
      </c>
      <c r="GS28" s="86">
        <f t="shared" si="91"/>
        <v>4.6967273109043846E-19</v>
      </c>
      <c r="GT28" s="86">
        <f t="shared" si="91"/>
        <v>3.6446363398870673E-18</v>
      </c>
      <c r="GU28" s="86">
        <f t="shared" si="91"/>
        <v>1.0854122161319992E-18</v>
      </c>
      <c r="GV28" s="86">
        <f t="shared" si="91"/>
        <v>7.0781345827523319E-18</v>
      </c>
      <c r="GW28" s="86">
        <f t="shared" si="91"/>
        <v>5.2772446710212678E-17</v>
      </c>
      <c r="GX28" s="86">
        <f t="shared" si="91"/>
        <v>1.5444356127923451E-15</v>
      </c>
      <c r="GY28" s="86">
        <f t="shared" si="91"/>
        <v>3.4201534171527465E-15</v>
      </c>
      <c r="GZ28" s="86">
        <f t="shared" si="91"/>
        <v>3.0287604802404405E-19</v>
      </c>
      <c r="HA28" s="86">
        <f t="shared" si="91"/>
        <v>1.6489059290481356E-23</v>
      </c>
      <c r="HC28" s="86">
        <f xml:space="preserve"> _xlfn.NORM.DIST($B28, C$8, ABS(C$12), TRUE) * _xlfn.NORM.DIST(($B28 - C$8)*C$16, 0, ABS(C$12), TRUE) * 2</f>
        <v>4.5137758914831345E-33</v>
      </c>
      <c r="HD28" s="86">
        <f t="shared" si="92"/>
        <v>1.7842792230950419E-42</v>
      </c>
      <c r="HE28" s="86">
        <f t="shared" si="92"/>
        <v>1.649177709356074E-35</v>
      </c>
      <c r="HF28" s="86">
        <f t="shared" si="92"/>
        <v>3.3290417307874046E-38</v>
      </c>
      <c r="HG28" s="86">
        <f t="shared" si="92"/>
        <v>9.3454801477449667E-38</v>
      </c>
      <c r="HH28" s="86">
        <f t="shared" si="92"/>
        <v>4.1350891213894654E-45</v>
      </c>
      <c r="HI28" s="86">
        <f t="shared" si="92"/>
        <v>5.1040105601057535E-45</v>
      </c>
      <c r="HJ28" s="86">
        <f t="shared" si="92"/>
        <v>3.0194808515498102E-41</v>
      </c>
      <c r="HK28" s="86">
        <f t="shared" si="92"/>
        <v>1.3674021764076471E-42</v>
      </c>
      <c r="HL28" s="86">
        <f t="shared" si="92"/>
        <v>2.0872942676809894E-41</v>
      </c>
      <c r="HM28" s="86">
        <f t="shared" si="92"/>
        <v>1.5995934606662349E-39</v>
      </c>
      <c r="HN28" s="86">
        <f t="shared" si="92"/>
        <v>6.9390323502343684E-38</v>
      </c>
      <c r="HO28" s="86">
        <f t="shared" si="92"/>
        <v>5.6891986991038023E-35</v>
      </c>
      <c r="HP28" s="86">
        <f t="shared" si="92"/>
        <v>3.7420432424063386E-43</v>
      </c>
      <c r="HQ28" s="86">
        <f t="shared" si="92"/>
        <v>7.4035869627286752E-55</v>
      </c>
      <c r="HS28" s="86">
        <f t="shared" ref="HS28:HS91" si="114" xml:space="preserve"> _xlfn.NORM.DIST($B28, C$9, ABS(C$13), TRUE) * _xlfn.NORM.DIST(($B28 - C$9)*C$17, 0, ABS(C$13), TRUE) * 2</f>
        <v>1.4981908179762509E-119</v>
      </c>
      <c r="HT28" s="86">
        <f t="shared" si="93"/>
        <v>1.1493524144184207E-150</v>
      </c>
      <c r="HU28" s="86">
        <f t="shared" si="93"/>
        <v>3.2177855513363545E-125</v>
      </c>
      <c r="HV28" s="86">
        <f t="shared" si="93"/>
        <v>1.6653608676104212E-135</v>
      </c>
      <c r="HW28" s="86">
        <f t="shared" si="93"/>
        <v>1.2311215773312382E-135</v>
      </c>
      <c r="HX28" s="86">
        <f t="shared" si="93"/>
        <v>5.084901526830806E-164</v>
      </c>
      <c r="HY28" s="86">
        <f t="shared" si="93"/>
        <v>3.8273856608542777E-163</v>
      </c>
      <c r="HZ28" s="86">
        <f t="shared" si="93"/>
        <v>1.7423772897219623E-148</v>
      </c>
      <c r="IA28" s="86">
        <f t="shared" si="93"/>
        <v>1.2549384759148076E-151</v>
      </c>
      <c r="IB28" s="86">
        <f t="shared" si="93"/>
        <v>2.4201844957279239E-148</v>
      </c>
      <c r="IC28" s="86">
        <f t="shared" si="93"/>
        <v>8.9243717897719654E-142</v>
      </c>
      <c r="ID28" s="86">
        <f t="shared" si="93"/>
        <v>6.6435310372261514E-138</v>
      </c>
      <c r="IE28" s="86">
        <f t="shared" si="93"/>
        <v>4.2730231150371352E-127</v>
      </c>
      <c r="IF28" s="86">
        <f t="shared" si="93"/>
        <v>2.0238857349784043E-105</v>
      </c>
      <c r="IG28" s="86">
        <f t="shared" si="93"/>
        <v>1.8156294923690625E-76</v>
      </c>
      <c r="II28" s="86">
        <f t="shared" ref="II28:II91" si="115" xml:space="preserve"> _xlfn.NORM.DIST($B28, C$10, ABS(C$14), TRUE) * _xlfn.NORM.DIST(($B28 - C$10)*C$18, 0, ABS(C$14), TRUE) * 2</f>
        <v>8.6225674374099019E-270</v>
      </c>
      <c r="IJ28" s="86">
        <f t="shared" ref="IJ28:IJ91" si="116" xml:space="preserve"> _xlfn.NORM.DIST($B28, D$10, ABS(D$14), TRUE) * _xlfn.NORM.DIST(($B28 - D$10)*D$18, 0, ABS(D$14), TRUE) * 2</f>
        <v>0</v>
      </c>
      <c r="IK28" s="86">
        <f t="shared" ref="IK28:IK91" si="117" xml:space="preserve"> _xlfn.NORM.DIST($B28, E$10, ABS(E$14), TRUE) * _xlfn.NORM.DIST(($B28 - E$10)*E$18, 0, ABS(E$14), TRUE) * 2</f>
        <v>2.1409135960316062E-277</v>
      </c>
      <c r="IL28" s="86">
        <f t="shared" ref="IL28:IL91" si="118" xml:space="preserve"> _xlfn.NORM.DIST($B28, F$10, ABS(F$14), TRUE) * _xlfn.NORM.DIST(($B28 - F$10)*F$18, 0, ABS(F$14), TRUE) * 2</f>
        <v>1.6035051707010759E-305</v>
      </c>
      <c r="IM28" s="86">
        <f t="shared" ref="IM28:IM91" si="119" xml:space="preserve"> _xlfn.NORM.DIST($B28, G$10, ABS(G$14), TRUE) * _xlfn.NORM.DIST(($B28 - G$10)*G$18, 0, ABS(G$14), TRUE) * 2</f>
        <v>1.7978960584709717E-306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2.2801214927103568E-287</v>
      </c>
      <c r="IV28" s="86">
        <f t="shared" ref="IV28:IV91" si="128" xml:space="preserve"> _xlfn.NORM.DIST($B28, P$10, ABS(P$14), TRUE) * _xlfn.NORM.DIST(($B28 - P$10)*P$18, 0, ABS(P$14), TRUE) * 2</f>
        <v>0</v>
      </c>
      <c r="IW28" s="86">
        <f t="shared" ref="IW28:IW91" si="129" xml:space="preserve"> _xlfn.NORM.DIST($B28, Q$10, ABS(Q$14), TRUE) * _xlfn.NORM.DIST(($B28 - Q$10)*Q$18, 0, ABS(Q$14), TRUE) * 2</f>
        <v>8.3514749074741582E-144</v>
      </c>
      <c r="IY28" s="86">
        <f t="shared" ref="IY28:IY91" si="130">GM28+HC28+HS28+II28</f>
        <v>8.9803763007822063E-13</v>
      </c>
      <c r="IZ28" s="86">
        <f t="shared" ref="IZ28:IZ91" si="131">GN28+HD28+HT28+IJ28</f>
        <v>1.0061515424930797E-13</v>
      </c>
      <c r="JA28" s="86">
        <f t="shared" ref="JA28:JA91" si="132">GO28+HE28+HU28+IK28</f>
        <v>2.0678061851335311E-14</v>
      </c>
      <c r="JB28" s="86">
        <f t="shared" ref="JB28:JB91" si="133">GP28+HF28+HV28+IL28</f>
        <v>1.1667754952891222E-14</v>
      </c>
      <c r="JC28" s="86">
        <f t="shared" ref="JC28:JC91" si="134">GQ28+HG28+HW28+IM28</f>
        <v>5.4721714488172645E-15</v>
      </c>
      <c r="JD28" s="86">
        <f t="shared" ref="JD28:JD91" si="135">GR28+HH28+HX28+IN28</f>
        <v>9.2770656841836467E-20</v>
      </c>
      <c r="JE28" s="86">
        <f t="shared" ref="JE28:JE91" si="136">GS28+HI28+HY28+IO28</f>
        <v>4.6967273109043846E-19</v>
      </c>
      <c r="JF28" s="86">
        <f t="shared" ref="JF28:JF91" si="137">GT28+HJ28+HZ28+IP28</f>
        <v>3.6446363398870673E-18</v>
      </c>
      <c r="JG28" s="86">
        <f t="shared" ref="JG28:JG91" si="138">GU28+HK28+IA28+IQ28</f>
        <v>1.0854122161319992E-18</v>
      </c>
      <c r="JH28" s="86">
        <f t="shared" ref="JH28:JH91" si="139">GV28+HL28+IB28+IR28</f>
        <v>7.0781345827523319E-18</v>
      </c>
      <c r="JI28" s="86">
        <f t="shared" ref="JI28:JI91" si="140">GW28+HM28+IC28+IS28</f>
        <v>5.2772446710212678E-17</v>
      </c>
      <c r="JJ28" s="86">
        <f t="shared" ref="JJ28:JJ91" si="141">GX28+HN28+ID28+IT28</f>
        <v>1.5444356127923451E-15</v>
      </c>
      <c r="JK28" s="86">
        <f t="shared" ref="JK28:JK91" si="142">GY28+HO28+IE28+IU28</f>
        <v>3.4201534171527465E-15</v>
      </c>
      <c r="JL28" s="86">
        <f t="shared" ref="JL28:JL91" si="143">GZ28+HP28+IF28+IV28</f>
        <v>3.0287604802404405E-19</v>
      </c>
      <c r="JM28" s="86">
        <f t="shared" ref="JM28:JM91" si="144">HA28+HQ28+IG28+IW28</f>
        <v>1.6489059290481356E-23</v>
      </c>
    </row>
    <row r="29" spans="1:274" x14ac:dyDescent="0.25">
      <c r="B29" s="2">
        <v>2</v>
      </c>
      <c r="C29" s="37">
        <v>86.938000000000002</v>
      </c>
      <c r="D29" s="37">
        <v>86.435000000000002</v>
      </c>
      <c r="E29" s="37">
        <v>81.887</v>
      </c>
      <c r="F29" s="37">
        <v>79.805999999999997</v>
      </c>
      <c r="G29" s="37">
        <v>75.322999999999993</v>
      </c>
      <c r="H29" s="37">
        <v>77.41</v>
      </c>
      <c r="I29" s="37">
        <v>75.507999999999996</v>
      </c>
      <c r="J29" s="37">
        <v>79.573999999999998</v>
      </c>
      <c r="K29" s="37">
        <v>80.596999999999994</v>
      </c>
      <c r="L29" s="37">
        <v>84.064999999999998</v>
      </c>
      <c r="M29" s="37">
        <v>86.516000000000005</v>
      </c>
      <c r="N29" s="37">
        <v>84.983999999999995</v>
      </c>
      <c r="O29" s="37">
        <v>92.338999999999999</v>
      </c>
      <c r="P29" s="37">
        <v>84.206000000000003</v>
      </c>
      <c r="Q29" s="37">
        <v>84.412999999999997</v>
      </c>
      <c r="R29" s="5"/>
      <c r="S29" s="4">
        <f t="shared" si="8"/>
        <v>85.630676989780895</v>
      </c>
      <c r="T29" s="4">
        <f t="shared" si="9"/>
        <v>85.86427155094583</v>
      </c>
      <c r="U29" s="4">
        <f t="shared" si="10"/>
        <v>81.419824515490546</v>
      </c>
      <c r="V29" s="4">
        <f t="shared" si="11"/>
        <v>77.581206800128967</v>
      </c>
      <c r="W29" s="4">
        <f t="shared" si="12"/>
        <v>73.935150823639617</v>
      </c>
      <c r="X29" s="4" t="e">
        <f t="shared" si="13"/>
        <v>#N/A</v>
      </c>
      <c r="Y29" s="4" t="e">
        <f t="shared" si="14"/>
        <v>#N/A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>
        <f t="shared" si="19"/>
        <v>83.098994952863876</v>
      </c>
      <c r="AE29" s="4">
        <f t="shared" si="20"/>
        <v>93.177967225961325</v>
      </c>
      <c r="AF29" s="4" t="e">
        <f t="shared" si="21"/>
        <v>#N/A</v>
      </c>
      <c r="AG29" s="4" t="e">
        <f t="shared" si="22"/>
        <v>#N/A</v>
      </c>
      <c r="AI29" s="4">
        <f t="shared" si="23"/>
        <v>1.3073230102191076</v>
      </c>
      <c r="AJ29" s="4">
        <f t="shared" si="24"/>
        <v>0.57072844905417242</v>
      </c>
      <c r="AK29" s="4">
        <f t="shared" si="25"/>
        <v>0.46717548450945401</v>
      </c>
      <c r="AL29" s="4">
        <f t="shared" si="26"/>
        <v>2.22479319987103</v>
      </c>
      <c r="AM29" s="4">
        <f t="shared" si="27"/>
        <v>1.3878491763603762</v>
      </c>
      <c r="AN29" s="4">
        <f t="shared" si="28"/>
        <v>0</v>
      </c>
      <c r="AO29" s="4">
        <f t="shared" si="29"/>
        <v>0</v>
      </c>
      <c r="AP29" s="4">
        <f t="shared" si="30"/>
        <v>0</v>
      </c>
      <c r="AQ29" s="4">
        <f t="shared" si="31"/>
        <v>0</v>
      </c>
      <c r="AR29" s="4">
        <f t="shared" si="32"/>
        <v>0</v>
      </c>
      <c r="AS29" s="4">
        <f t="shared" si="33"/>
        <v>0</v>
      </c>
      <c r="AT29" s="4">
        <f t="shared" si="34"/>
        <v>1.8850050471361186</v>
      </c>
      <c r="AU29" s="4">
        <f t="shared" si="35"/>
        <v>-0.83896722596132633</v>
      </c>
      <c r="AV29" s="4">
        <f t="shared" si="36"/>
        <v>0</v>
      </c>
      <c r="AW29" s="4">
        <f t="shared" si="36"/>
        <v>0</v>
      </c>
      <c r="AY29" s="2">
        <f t="shared" si="96"/>
        <v>85.630676986758033</v>
      </c>
      <c r="AZ29" s="2">
        <f t="shared" si="37"/>
        <v>85.864271550516165</v>
      </c>
      <c r="BA29" s="2">
        <f t="shared" si="37"/>
        <v>81.419824515389791</v>
      </c>
      <c r="BB29" s="2">
        <f t="shared" si="37"/>
        <v>77.581206800071342</v>
      </c>
      <c r="BC29" s="2">
        <f t="shared" si="37"/>
        <v>73.935150823610584</v>
      </c>
      <c r="BD29" s="2" t="e">
        <f t="shared" si="37"/>
        <v>#N/A</v>
      </c>
      <c r="BE29" s="2" t="e">
        <f t="shared" si="37"/>
        <v>#N/A</v>
      </c>
      <c r="BF29" s="2" t="e">
        <f t="shared" si="37"/>
        <v>#N/A</v>
      </c>
      <c r="BG29" s="2" t="e">
        <f t="shared" si="37"/>
        <v>#N/A</v>
      </c>
      <c r="BH29" s="2" t="e">
        <f t="shared" si="37"/>
        <v>#N/A</v>
      </c>
      <c r="BI29" s="2" t="e">
        <f t="shared" si="37"/>
        <v>#N/A</v>
      </c>
      <c r="BJ29" s="2">
        <f t="shared" si="37"/>
        <v>83.098994952856017</v>
      </c>
      <c r="BK29" s="2">
        <f t="shared" si="37"/>
        <v>93.177967225944627</v>
      </c>
      <c r="BL29" s="2" t="e">
        <f t="shared" si="37"/>
        <v>#N/A</v>
      </c>
      <c r="BM29" s="2" t="e">
        <f t="shared" si="37"/>
        <v>#N/A</v>
      </c>
      <c r="BO29" s="2">
        <f t="shared" si="38"/>
        <v>86.938000000000002</v>
      </c>
      <c r="BP29" s="2">
        <f t="shared" si="39"/>
        <v>86.435000000000002</v>
      </c>
      <c r="BQ29" s="2">
        <f t="shared" si="40"/>
        <v>81.887</v>
      </c>
      <c r="BR29" s="2">
        <f t="shared" si="41"/>
        <v>79.805999999999997</v>
      </c>
      <c r="BS29" s="2">
        <f t="shared" si="42"/>
        <v>75.322999999999993</v>
      </c>
      <c r="BT29" s="2" t="str">
        <f t="shared" si="43"/>
        <v/>
      </c>
      <c r="BU29" s="2" t="str">
        <f t="shared" si="44"/>
        <v/>
      </c>
      <c r="BV29" s="2" t="str">
        <f t="shared" si="45"/>
        <v/>
      </c>
      <c r="BW29" s="2" t="str">
        <f t="shared" si="46"/>
        <v/>
      </c>
      <c r="BX29" s="2" t="str">
        <f t="shared" si="47"/>
        <v/>
      </c>
      <c r="BY29" s="2" t="str">
        <f t="shared" si="48"/>
        <v/>
      </c>
      <c r="BZ29" s="2">
        <f t="shared" si="49"/>
        <v>84.983999999999995</v>
      </c>
      <c r="CA29" s="2">
        <f t="shared" si="50"/>
        <v>92.338999999999999</v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85.550587148529289</v>
      </c>
      <c r="DL29" s="2">
        <f t="shared" si="70"/>
        <v>85.69336726064634</v>
      </c>
      <c r="DM29" s="2">
        <f t="shared" si="70"/>
        <v>81.412020235578368</v>
      </c>
      <c r="DN29" s="2">
        <f t="shared" si="70"/>
        <v>77.501613258834183</v>
      </c>
      <c r="DO29" s="2">
        <f t="shared" si="70"/>
        <v>73.857468740561771</v>
      </c>
      <c r="DP29" s="2">
        <f t="shared" si="70"/>
        <v>75.038949739212896</v>
      </c>
      <c r="DQ29" s="2">
        <f t="shared" si="70"/>
        <v>72.980620417988845</v>
      </c>
      <c r="DR29" s="2">
        <f t="shared" si="70"/>
        <v>77.253236960600361</v>
      </c>
      <c r="DS29" s="2">
        <f t="shared" si="70"/>
        <v>78.04439028340083</v>
      </c>
      <c r="DT29" s="2">
        <f t="shared" si="70"/>
        <v>81.732200281425932</v>
      </c>
      <c r="DU29" s="2">
        <f t="shared" si="70"/>
        <v>83.746931556059764</v>
      </c>
      <c r="DV29" s="2">
        <f t="shared" si="70"/>
        <v>83.082713983690766</v>
      </c>
      <c r="DW29" s="2">
        <f t="shared" si="70"/>
        <v>93.15140773180309</v>
      </c>
      <c r="DX29" s="2">
        <f t="shared" si="70"/>
        <v>80.477510668563298</v>
      </c>
      <c r="DY29" s="2">
        <f t="shared" si="70"/>
        <v>81.758137815126034</v>
      </c>
      <c r="EA29" s="2">
        <f t="shared" si="71"/>
        <v>89.006963262529055</v>
      </c>
      <c r="EB29" s="2">
        <f t="shared" si="72"/>
        <v>93.386849455419309</v>
      </c>
      <c r="EC29" s="2">
        <f t="shared" si="73"/>
        <v>81.763024358632933</v>
      </c>
      <c r="ED29" s="2">
        <f t="shared" si="74"/>
        <v>81.233838620820677</v>
      </c>
      <c r="EE29" s="2">
        <f t="shared" si="75"/>
        <v>77.521422183917977</v>
      </c>
      <c r="EF29" s="2">
        <f t="shared" si="76"/>
        <v>79.82648208248817</v>
      </c>
      <c r="EG29" s="2">
        <f t="shared" si="77"/>
        <v>81.068913564232403</v>
      </c>
      <c r="EH29" s="2">
        <f t="shared" si="78"/>
        <v>80.249443509501134</v>
      </c>
      <c r="EI29" s="2">
        <f t="shared" si="79"/>
        <v>81.11093734493987</v>
      </c>
      <c r="EJ29" s="2">
        <f t="shared" si="80"/>
        <v>80.453051249324787</v>
      </c>
      <c r="EK29" s="2">
        <f t="shared" si="81"/>
        <v>82.788106341819301</v>
      </c>
      <c r="EL29" s="2">
        <f t="shared" si="82"/>
        <v>83.899062863883401</v>
      </c>
      <c r="EM29" s="2">
        <f t="shared" si="83"/>
        <v>94.430249294364003</v>
      </c>
      <c r="EN29" s="2">
        <f t="shared" si="84"/>
        <v>91.923897481650357</v>
      </c>
      <c r="EO29" s="2">
        <f t="shared" si="85"/>
        <v>89.053335800911967</v>
      </c>
      <c r="EQ29" s="2">
        <f t="shared" si="86"/>
        <v>86.763710930642915</v>
      </c>
      <c r="ER29" s="2">
        <f t="shared" si="87"/>
        <v>90.782901392259276</v>
      </c>
      <c r="ES29" s="2">
        <f t="shared" si="87"/>
        <v>79.668418947151892</v>
      </c>
      <c r="ET29" s="2">
        <f t="shared" si="87"/>
        <v>77.035785781937818</v>
      </c>
      <c r="EU29" s="2">
        <f t="shared" si="87"/>
        <v>74.669062568023335</v>
      </c>
      <c r="EV29" s="2">
        <f t="shared" si="87"/>
        <v>76.178780157557838</v>
      </c>
      <c r="EW29" s="2">
        <f t="shared" si="87"/>
        <v>77.630305523175522</v>
      </c>
      <c r="EX29" s="2">
        <f t="shared" si="87"/>
        <v>77.43231000916947</v>
      </c>
      <c r="EY29" s="2">
        <f t="shared" si="87"/>
        <v>81.370029147288136</v>
      </c>
      <c r="EZ29" s="2">
        <f t="shared" si="87"/>
        <v>78.868456418434334</v>
      </c>
      <c r="FA29" s="2">
        <f t="shared" si="87"/>
        <v>78.038814305296498</v>
      </c>
      <c r="FB29" s="2">
        <f t="shared" si="87"/>
        <v>81.574513459930216</v>
      </c>
      <c r="FC29" s="2">
        <f t="shared" si="87"/>
        <v>91.655304322350148</v>
      </c>
      <c r="FD29" s="2">
        <f t="shared" si="87"/>
        <v>91.058096759422838</v>
      </c>
      <c r="FE29" s="2">
        <f t="shared" si="87"/>
        <v>90.5569065465005</v>
      </c>
      <c r="FG29" s="2">
        <f t="shared" si="88"/>
        <v>2.3171890427852389E-2</v>
      </c>
      <c r="FH29" s="2">
        <f t="shared" si="89"/>
        <v>2.2214376648325929E-2</v>
      </c>
      <c r="FI29" s="2">
        <f t="shared" si="89"/>
        <v>2.2238194070631673E-2</v>
      </c>
      <c r="FJ29" s="2">
        <f t="shared" si="89"/>
        <v>2.1326686286628524E-2</v>
      </c>
      <c r="FK29" s="2">
        <f t="shared" si="89"/>
        <v>2.1202156944071768E-2</v>
      </c>
      <c r="FL29" s="2">
        <f t="shared" si="89"/>
        <v>1.6290576990591939E-2</v>
      </c>
      <c r="FM29" s="2">
        <f t="shared" si="89"/>
        <v>1.6699720969428573E-2</v>
      </c>
      <c r="FN29" s="2">
        <f t="shared" si="89"/>
        <v>1.7373233123240208E-2</v>
      </c>
      <c r="FO29" s="2">
        <f t="shared" si="89"/>
        <v>1.6309162677468798E-2</v>
      </c>
      <c r="FP29" s="2">
        <f t="shared" si="89"/>
        <v>1.6859923615143255E-2</v>
      </c>
      <c r="FQ29" s="2">
        <f t="shared" si="89"/>
        <v>1.7518231173006472E-2</v>
      </c>
      <c r="FR29" s="2">
        <f t="shared" si="89"/>
        <v>1.9945121404345963E-2</v>
      </c>
      <c r="FS29" s="2">
        <f t="shared" si="89"/>
        <v>2.0769340376593021E-2</v>
      </c>
      <c r="FT29" s="2">
        <f t="shared" si="89"/>
        <v>1.6612421401924968E-2</v>
      </c>
      <c r="FU29" s="2">
        <f t="shared" si="89"/>
        <v>1.4538084936137249E-2</v>
      </c>
      <c r="FW29" s="2">
        <f t="shared" si="112"/>
        <v>4.1473813945621517E-7</v>
      </c>
      <c r="FX29" s="2">
        <f t="shared" si="90"/>
        <v>6.226476141323795E-7</v>
      </c>
      <c r="FY29" s="2">
        <f t="shared" si="90"/>
        <v>6.7697554990275614E-7</v>
      </c>
      <c r="FZ29" s="2">
        <f t="shared" si="90"/>
        <v>5.8555931197996339E-7</v>
      </c>
      <c r="GA29" s="2">
        <f t="shared" si="90"/>
        <v>5.7247093919516482E-7</v>
      </c>
      <c r="GB29" s="2">
        <f t="shared" si="90"/>
        <v>5.3110820938051897E-7</v>
      </c>
      <c r="GC29" s="2">
        <f t="shared" si="90"/>
        <v>5.5725176804576275E-7</v>
      </c>
      <c r="GD29" s="2">
        <f t="shared" si="90"/>
        <v>6.2643585081529512E-7</v>
      </c>
      <c r="GE29" s="2">
        <f t="shared" si="90"/>
        <v>6.5663240523450384E-7</v>
      </c>
      <c r="GF29" s="2">
        <f t="shared" si="90"/>
        <v>6.3526097627731338E-7</v>
      </c>
      <c r="GG29" s="2">
        <f t="shared" si="90"/>
        <v>5.6152725222248232E-7</v>
      </c>
      <c r="GH29" s="2">
        <f t="shared" si="90"/>
        <v>5.1982482562311834E-7</v>
      </c>
      <c r="GI29" s="2">
        <f t="shared" si="90"/>
        <v>4.3300282757633859E-7</v>
      </c>
      <c r="GJ29" s="2">
        <f t="shared" si="90"/>
        <v>3.6002564153764621E-7</v>
      </c>
      <c r="GK29" s="2">
        <f t="shared" si="90"/>
        <v>2.794579288524665E-7</v>
      </c>
      <c r="GM29" s="86">
        <f t="shared" si="113"/>
        <v>2.0114852357688746E-12</v>
      </c>
      <c r="GN29" s="86">
        <f t="shared" si="91"/>
        <v>2.429890559150264E-13</v>
      </c>
      <c r="GO29" s="86">
        <f t="shared" si="91"/>
        <v>5.3110658341238176E-14</v>
      </c>
      <c r="GP29" s="86">
        <f t="shared" si="91"/>
        <v>3.032417746733301E-14</v>
      </c>
      <c r="GQ29" s="86">
        <f t="shared" si="91"/>
        <v>1.4621914309055723E-14</v>
      </c>
      <c r="GR29" s="86">
        <f t="shared" si="91"/>
        <v>3.4850193075158532E-19</v>
      </c>
      <c r="GS29" s="86">
        <f t="shared" si="91"/>
        <v>1.6739167482470052E-18</v>
      </c>
      <c r="GT29" s="86">
        <f t="shared" si="91"/>
        <v>1.217616209633849E-17</v>
      </c>
      <c r="GU29" s="86">
        <f t="shared" si="91"/>
        <v>3.7231962550772893E-18</v>
      </c>
      <c r="GV29" s="86">
        <f t="shared" si="91"/>
        <v>2.2869017406557047E-17</v>
      </c>
      <c r="GW29" s="86">
        <f t="shared" si="91"/>
        <v>1.599183266830693E-16</v>
      </c>
      <c r="GX29" s="86">
        <f t="shared" si="91"/>
        <v>4.2647657771001134E-15</v>
      </c>
      <c r="GY29" s="86">
        <f t="shared" si="91"/>
        <v>9.2569521369001564E-15</v>
      </c>
      <c r="GZ29" s="86">
        <f t="shared" si="91"/>
        <v>1.0954732907848588E-18</v>
      </c>
      <c r="HA29" s="86">
        <f t="shared" si="91"/>
        <v>8.1949593055820388E-23</v>
      </c>
      <c r="HC29" s="86">
        <f t="shared" ref="HC29:HC91" si="145" xml:space="preserve"> _xlfn.NORM.DIST($B29, C$8, ABS(C$12), TRUE) * _xlfn.NORM.DIST(($B29 - C$8)*C$16, 0, ABS(C$12), TRUE) * 2</f>
        <v>2.3123758999530405E-32</v>
      </c>
      <c r="HD29" s="86">
        <f t="shared" si="92"/>
        <v>1.5114790098503108E-41</v>
      </c>
      <c r="HE29" s="86">
        <f t="shared" si="92"/>
        <v>9.7588012809459394E-35</v>
      </c>
      <c r="HF29" s="86">
        <f t="shared" si="92"/>
        <v>2.2687750234129106E-37</v>
      </c>
      <c r="HG29" s="86">
        <f t="shared" si="92"/>
        <v>6.2946045225322905E-37</v>
      </c>
      <c r="HH29" s="86">
        <f t="shared" si="92"/>
        <v>4.084155672739942E-44</v>
      </c>
      <c r="HI29" s="86">
        <f t="shared" si="92"/>
        <v>5.0400021247232726E-44</v>
      </c>
      <c r="HJ29" s="86">
        <f t="shared" si="92"/>
        <v>2.4483150735940568E-40</v>
      </c>
      <c r="HK29" s="86">
        <f t="shared" si="92"/>
        <v>1.1801270720420065E-41</v>
      </c>
      <c r="HL29" s="86">
        <f t="shared" si="92"/>
        <v>1.6949544254271763E-40</v>
      </c>
      <c r="HM29" s="86">
        <f t="shared" si="92"/>
        <v>1.1650279100685536E-38</v>
      </c>
      <c r="HN29" s="86">
        <f t="shared" si="92"/>
        <v>4.678685441788489E-37</v>
      </c>
      <c r="HO29" s="86">
        <f t="shared" si="92"/>
        <v>3.2451394337960397E-34</v>
      </c>
      <c r="HP29" s="86">
        <f t="shared" si="92"/>
        <v>3.2499553778604337E-42</v>
      </c>
      <c r="HQ29" s="86">
        <f t="shared" si="92"/>
        <v>1.2084524620968368E-53</v>
      </c>
      <c r="HS29" s="86">
        <f t="shared" si="114"/>
        <v>9.7085628387283533E-118</v>
      </c>
      <c r="HT29" s="86">
        <f t="shared" si="93"/>
        <v>2.5125161353626852E-148</v>
      </c>
      <c r="HU29" s="86">
        <f t="shared" si="93"/>
        <v>2.8351505679899332E-123</v>
      </c>
      <c r="HV29" s="86">
        <f t="shared" si="93"/>
        <v>2.1153755508282991E-133</v>
      </c>
      <c r="HW29" s="86">
        <f t="shared" si="93"/>
        <v>1.5675247179401876E-133</v>
      </c>
      <c r="HX29" s="86">
        <f t="shared" si="93"/>
        <v>1.7544789217241381E-161</v>
      </c>
      <c r="HY29" s="86">
        <f t="shared" si="93"/>
        <v>1.3070690246580668E-160</v>
      </c>
      <c r="HZ29" s="86">
        <f t="shared" si="93"/>
        <v>3.5554457611478093E-146</v>
      </c>
      <c r="IA29" s="86">
        <f t="shared" si="93"/>
        <v>2.9040881300969021E-149</v>
      </c>
      <c r="IB29" s="86">
        <f t="shared" si="93"/>
        <v>4.891495162539414E-146</v>
      </c>
      <c r="IC29" s="86">
        <f t="shared" si="93"/>
        <v>1.3771169517608283E-139</v>
      </c>
      <c r="ID29" s="86">
        <f t="shared" si="93"/>
        <v>8.7599922934848496E-136</v>
      </c>
      <c r="IE29" s="86">
        <f t="shared" si="93"/>
        <v>3.6756850865023547E-125</v>
      </c>
      <c r="IF29" s="86">
        <f t="shared" si="93"/>
        <v>7.4496662192963161E-104</v>
      </c>
      <c r="IG29" s="86">
        <f t="shared" si="93"/>
        <v>2.3900669312685904E-75</v>
      </c>
      <c r="II29" s="86">
        <f t="shared" si="115"/>
        <v>1.816194117104849E-266</v>
      </c>
      <c r="IJ29" s="86">
        <f t="shared" si="116"/>
        <v>0</v>
      </c>
      <c r="IK29" s="86">
        <f t="shared" si="117"/>
        <v>7.3323435327438655E-274</v>
      </c>
      <c r="IL29" s="86">
        <f t="shared" si="118"/>
        <v>1.1524770012401461E-301</v>
      </c>
      <c r="IM29" s="86">
        <f t="shared" si="119"/>
        <v>1.3103077035625878E-302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6.6317469872499502E-306</v>
      </c>
      <c r="IU29" s="86">
        <f t="shared" si="127"/>
        <v>8.1266355884519556E-284</v>
      </c>
      <c r="IV29" s="86">
        <f t="shared" si="128"/>
        <v>0</v>
      </c>
      <c r="IW29" s="86">
        <f t="shared" si="129"/>
        <v>4.3337182652488667E-142</v>
      </c>
      <c r="IY29" s="86">
        <f t="shared" si="130"/>
        <v>2.0114852357688746E-12</v>
      </c>
      <c r="IZ29" s="86">
        <f t="shared" si="131"/>
        <v>2.429890559150264E-13</v>
      </c>
      <c r="JA29" s="86">
        <f t="shared" si="132"/>
        <v>5.3110658341238176E-14</v>
      </c>
      <c r="JB29" s="86">
        <f t="shared" si="133"/>
        <v>3.032417746733301E-14</v>
      </c>
      <c r="JC29" s="86">
        <f t="shared" si="134"/>
        <v>1.4621914309055723E-14</v>
      </c>
      <c r="JD29" s="86">
        <f t="shared" si="135"/>
        <v>3.4850193075158532E-19</v>
      </c>
      <c r="JE29" s="86">
        <f t="shared" si="136"/>
        <v>1.6739167482470052E-18</v>
      </c>
      <c r="JF29" s="86">
        <f t="shared" si="137"/>
        <v>1.217616209633849E-17</v>
      </c>
      <c r="JG29" s="86">
        <f t="shared" si="138"/>
        <v>3.7231962550772893E-18</v>
      </c>
      <c r="JH29" s="86">
        <f t="shared" si="139"/>
        <v>2.2869017406557047E-17</v>
      </c>
      <c r="JI29" s="86">
        <f t="shared" si="140"/>
        <v>1.599183266830693E-16</v>
      </c>
      <c r="JJ29" s="86">
        <f t="shared" si="141"/>
        <v>4.2647657771001134E-15</v>
      </c>
      <c r="JK29" s="86">
        <f t="shared" si="142"/>
        <v>9.2569521369001564E-15</v>
      </c>
      <c r="JL29" s="86">
        <f t="shared" si="143"/>
        <v>1.0954732907848588E-18</v>
      </c>
      <c r="JM29" s="86">
        <f t="shared" si="144"/>
        <v>8.1949593055820388E-23</v>
      </c>
    </row>
    <row r="30" spans="1:274" x14ac:dyDescent="0.25">
      <c r="B30" s="2">
        <v>3</v>
      </c>
      <c r="C30" s="37">
        <v>86.415000000000006</v>
      </c>
      <c r="D30" s="37">
        <v>86.903000000000006</v>
      </c>
      <c r="E30" s="37">
        <v>81.968000000000004</v>
      </c>
      <c r="F30" s="37">
        <v>78.194000000000003</v>
      </c>
      <c r="G30" s="37">
        <v>75.581000000000003</v>
      </c>
      <c r="H30" s="37">
        <v>77.688999999999993</v>
      </c>
      <c r="I30" s="37">
        <v>74.180000000000007</v>
      </c>
      <c r="J30" s="37">
        <v>79.835999999999999</v>
      </c>
      <c r="K30" s="37">
        <v>79.468000000000004</v>
      </c>
      <c r="L30" s="37">
        <v>85.305999999999997</v>
      </c>
      <c r="M30" s="37">
        <v>86.483999999999995</v>
      </c>
      <c r="N30" s="37">
        <v>83.725999999999999</v>
      </c>
      <c r="O30" s="37">
        <v>91.322000000000003</v>
      </c>
      <c r="P30" s="37">
        <v>82.856999999999999</v>
      </c>
      <c r="Q30" s="37">
        <v>84.793999999999997</v>
      </c>
      <c r="S30" s="4">
        <f t="shared" si="8"/>
        <v>85.744896637782233</v>
      </c>
      <c r="T30" s="4">
        <f t="shared" si="9"/>
        <v>85.982177846888433</v>
      </c>
      <c r="U30" s="4">
        <f t="shared" si="10"/>
        <v>81.493817073116105</v>
      </c>
      <c r="V30" s="4">
        <f t="shared" si="11"/>
        <v>77.634134548079885</v>
      </c>
      <c r="W30" s="4">
        <f t="shared" si="12"/>
        <v>74.015905255623849</v>
      </c>
      <c r="X30" s="4" t="e">
        <f t="shared" si="13"/>
        <v>#N/A</v>
      </c>
      <c r="Y30" s="4" t="e">
        <f t="shared" si="14"/>
        <v>#N/A</v>
      </c>
      <c r="Z30" s="4" t="e">
        <f t="shared" si="15"/>
        <v>#N/A</v>
      </c>
      <c r="AA30" s="4" t="e">
        <f t="shared" si="16"/>
        <v>#N/A</v>
      </c>
      <c r="AB30" s="4" t="e">
        <f t="shared" si="17"/>
        <v>#N/A</v>
      </c>
      <c r="AC30" s="4" t="e">
        <f t="shared" si="18"/>
        <v>#N/A</v>
      </c>
      <c r="AD30" s="4">
        <f t="shared" si="19"/>
        <v>83.205620323666935</v>
      </c>
      <c r="AE30" s="4">
        <f t="shared" si="20"/>
        <v>93.153366526811624</v>
      </c>
      <c r="AF30" s="4" t="e">
        <f t="shared" si="21"/>
        <v>#N/A</v>
      </c>
      <c r="AG30" s="4" t="e">
        <f t="shared" si="22"/>
        <v>#N/A</v>
      </c>
      <c r="AI30" s="4">
        <f t="shared" si="23"/>
        <v>0.67010336221777322</v>
      </c>
      <c r="AJ30" s="4">
        <f t="shared" si="24"/>
        <v>0.92082215311157256</v>
      </c>
      <c r="AK30" s="4">
        <f t="shared" si="25"/>
        <v>0.4741829268838984</v>
      </c>
      <c r="AL30" s="4">
        <f t="shared" si="26"/>
        <v>0.55986545192011761</v>
      </c>
      <c r="AM30" s="4">
        <f t="shared" si="27"/>
        <v>1.5650947443761538</v>
      </c>
      <c r="AN30" s="4">
        <f t="shared" si="28"/>
        <v>0</v>
      </c>
      <c r="AO30" s="4">
        <f t="shared" si="29"/>
        <v>0</v>
      </c>
      <c r="AP30" s="4">
        <f t="shared" si="30"/>
        <v>0</v>
      </c>
      <c r="AQ30" s="4">
        <f t="shared" si="31"/>
        <v>0</v>
      </c>
      <c r="AR30" s="4">
        <f t="shared" si="32"/>
        <v>0</v>
      </c>
      <c r="AS30" s="4">
        <f t="shared" si="33"/>
        <v>0</v>
      </c>
      <c r="AT30" s="4">
        <f t="shared" si="34"/>
        <v>0.52037967633306437</v>
      </c>
      <c r="AU30" s="4">
        <f t="shared" si="35"/>
        <v>-1.831366526811621</v>
      </c>
      <c r="AV30" s="4">
        <f t="shared" si="36"/>
        <v>0</v>
      </c>
      <c r="AW30" s="4">
        <f t="shared" si="36"/>
        <v>0</v>
      </c>
      <c r="AY30" s="2">
        <f t="shared" si="96"/>
        <v>85.744896631195928</v>
      </c>
      <c r="AZ30" s="2">
        <f t="shared" si="37"/>
        <v>85.982177845880571</v>
      </c>
      <c r="BA30" s="2">
        <f t="shared" si="37"/>
        <v>81.493817072865099</v>
      </c>
      <c r="BB30" s="2">
        <f t="shared" si="37"/>
        <v>77.634134547934607</v>
      </c>
      <c r="BC30" s="2">
        <f t="shared" si="37"/>
        <v>74.01590525554866</v>
      </c>
      <c r="BD30" s="2" t="e">
        <f t="shared" si="37"/>
        <v>#N/A</v>
      </c>
      <c r="BE30" s="2" t="e">
        <f t="shared" si="37"/>
        <v>#N/A</v>
      </c>
      <c r="BF30" s="2" t="e">
        <f t="shared" si="37"/>
        <v>#N/A</v>
      </c>
      <c r="BG30" s="2" t="e">
        <f t="shared" si="37"/>
        <v>#N/A</v>
      </c>
      <c r="BH30" s="2" t="e">
        <f t="shared" si="37"/>
        <v>#N/A</v>
      </c>
      <c r="BI30" s="2" t="e">
        <f t="shared" si="37"/>
        <v>#N/A</v>
      </c>
      <c r="BJ30" s="2">
        <f t="shared" si="37"/>
        <v>83.205620323645888</v>
      </c>
      <c r="BK30" s="2">
        <f t="shared" si="37"/>
        <v>93.153366526767812</v>
      </c>
      <c r="BL30" s="2" t="e">
        <f t="shared" si="37"/>
        <v>#N/A</v>
      </c>
      <c r="BM30" s="2" t="e">
        <f t="shared" si="37"/>
        <v>#N/A</v>
      </c>
      <c r="BO30" s="2">
        <f t="shared" si="38"/>
        <v>86.415000000000006</v>
      </c>
      <c r="BP30" s="2">
        <f t="shared" si="39"/>
        <v>86.903000000000006</v>
      </c>
      <c r="BQ30" s="2">
        <f t="shared" si="40"/>
        <v>81.968000000000004</v>
      </c>
      <c r="BR30" s="2">
        <f t="shared" si="41"/>
        <v>78.194000000000003</v>
      </c>
      <c r="BS30" s="2">
        <f t="shared" si="42"/>
        <v>75.581000000000003</v>
      </c>
      <c r="BT30" s="2" t="str">
        <f t="shared" si="43"/>
        <v/>
      </c>
      <c r="BU30" s="2" t="str">
        <f t="shared" si="44"/>
        <v/>
      </c>
      <c r="BV30" s="2" t="str">
        <f t="shared" si="45"/>
        <v/>
      </c>
      <c r="BW30" s="2" t="str">
        <f t="shared" si="46"/>
        <v/>
      </c>
      <c r="BX30" s="2" t="str">
        <f t="shared" si="47"/>
        <v/>
      </c>
      <c r="BY30" s="2" t="str">
        <f t="shared" si="48"/>
        <v/>
      </c>
      <c r="BZ30" s="2">
        <f t="shared" si="49"/>
        <v>83.725999999999999</v>
      </c>
      <c r="CA30" s="2">
        <f t="shared" si="50"/>
        <v>91.322000000000003</v>
      </c>
      <c r="CB30" s="2" t="str">
        <f t="shared" si="51"/>
        <v/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85.663482051697585</v>
      </c>
      <c r="DL30" s="2">
        <f t="shared" si="70"/>
        <v>85.802231652068869</v>
      </c>
      <c r="DM30" s="2">
        <f t="shared" si="70"/>
        <v>81.490519782543032</v>
      </c>
      <c r="DN30" s="2">
        <f t="shared" si="70"/>
        <v>77.551845363938384</v>
      </c>
      <c r="DO30" s="2">
        <f t="shared" si="70"/>
        <v>73.936041377227426</v>
      </c>
      <c r="DP30" s="2">
        <f t="shared" si="70"/>
        <v>75.087510668563297</v>
      </c>
      <c r="DQ30" s="2">
        <f t="shared" si="70"/>
        <v>73.021873290294351</v>
      </c>
      <c r="DR30" s="2">
        <f t="shared" si="70"/>
        <v>77.296000281425876</v>
      </c>
      <c r="DS30" s="2">
        <f t="shared" si="70"/>
        <v>78.067732995951431</v>
      </c>
      <c r="DT30" s="2">
        <f t="shared" si="70"/>
        <v>81.697919418386533</v>
      </c>
      <c r="DU30" s="2">
        <f t="shared" si="70"/>
        <v>83.734764227642287</v>
      </c>
      <c r="DV30" s="2">
        <f t="shared" si="70"/>
        <v>83.194087586831813</v>
      </c>
      <c r="DW30" s="2">
        <f t="shared" si="70"/>
        <v>93.128782694050145</v>
      </c>
      <c r="DX30" s="2">
        <f t="shared" si="70"/>
        <v>80.651258890469421</v>
      </c>
      <c r="DY30" s="2">
        <f t="shared" si="70"/>
        <v>81.886285714285691</v>
      </c>
      <c r="EA30" s="2">
        <f t="shared" si="71"/>
        <v>88.875041245799267</v>
      </c>
      <c r="EB30" s="2">
        <f t="shared" si="72"/>
        <v>93.205825269060313</v>
      </c>
      <c r="EC30" s="2">
        <f t="shared" si="73"/>
        <v>81.626098446515755</v>
      </c>
      <c r="ED30" s="2">
        <f t="shared" si="74"/>
        <v>81.078201272796363</v>
      </c>
      <c r="EE30" s="2">
        <f t="shared" si="75"/>
        <v>77.378489959493265</v>
      </c>
      <c r="EF30" s="2">
        <f t="shared" si="76"/>
        <v>79.660271161168637</v>
      </c>
      <c r="EG30" s="2">
        <f t="shared" si="77"/>
        <v>80.888119563345001</v>
      </c>
      <c r="EH30" s="2">
        <f t="shared" si="78"/>
        <v>80.080987117385021</v>
      </c>
      <c r="EI30" s="2">
        <f t="shared" si="79"/>
        <v>80.953525175316599</v>
      </c>
      <c r="EJ30" s="2">
        <f t="shared" si="80"/>
        <v>80.301685022921419</v>
      </c>
      <c r="EK30" s="2">
        <f t="shared" si="81"/>
        <v>82.6256110785625</v>
      </c>
      <c r="EL30" s="2">
        <f t="shared" si="82"/>
        <v>83.722508552049561</v>
      </c>
      <c r="EM30" s="2">
        <f t="shared" si="83"/>
        <v>94.21051379404534</v>
      </c>
      <c r="EN30" s="2">
        <f t="shared" si="84"/>
        <v>91.751444785929635</v>
      </c>
      <c r="EO30" s="2">
        <f t="shared" si="85"/>
        <v>88.929907541252476</v>
      </c>
      <c r="EQ30" s="2">
        <f t="shared" si="86"/>
        <v>86.650660242497054</v>
      </c>
      <c r="ER30" s="2">
        <f t="shared" si="87"/>
        <v>90.624518949689971</v>
      </c>
      <c r="ES30" s="2">
        <f t="shared" si="87"/>
        <v>79.550339334345693</v>
      </c>
      <c r="ET30" s="2">
        <f t="shared" si="87"/>
        <v>76.917473581558056</v>
      </c>
      <c r="EU30" s="2">
        <f t="shared" si="87"/>
        <v>74.55171813676526</v>
      </c>
      <c r="EV30" s="2">
        <f t="shared" si="87"/>
        <v>76.045201025099317</v>
      </c>
      <c r="EW30" s="2">
        <f t="shared" si="87"/>
        <v>77.481726407303213</v>
      </c>
      <c r="EX30" s="2">
        <f t="shared" si="87"/>
        <v>77.289513152061687</v>
      </c>
      <c r="EY30" s="2">
        <f t="shared" si="87"/>
        <v>81.210128138712591</v>
      </c>
      <c r="EZ30" s="2">
        <f t="shared" si="87"/>
        <v>78.731320763055791</v>
      </c>
      <c r="FA30" s="2">
        <f t="shared" si="87"/>
        <v>77.919471193087801</v>
      </c>
      <c r="FB30" s="2">
        <f t="shared" si="87"/>
        <v>81.418676102622896</v>
      </c>
      <c r="FC30" s="2">
        <f t="shared" si="87"/>
        <v>91.460578422950888</v>
      </c>
      <c r="FD30" s="2">
        <f t="shared" si="87"/>
        <v>90.893603365137068</v>
      </c>
      <c r="FE30" s="2">
        <f t="shared" si="87"/>
        <v>90.418041353787174</v>
      </c>
      <c r="FG30" s="2">
        <f t="shared" si="88"/>
        <v>2.5350798823215108E-2</v>
      </c>
      <c r="FH30" s="2">
        <f t="shared" si="89"/>
        <v>2.4305488041219712E-2</v>
      </c>
      <c r="FI30" s="2">
        <f t="shared" si="89"/>
        <v>2.4331491683972757E-2</v>
      </c>
      <c r="FJ30" s="2">
        <f t="shared" si="89"/>
        <v>2.3336230809014945E-2</v>
      </c>
      <c r="FK30" s="2">
        <f t="shared" si="89"/>
        <v>2.3200245634058425E-2</v>
      </c>
      <c r="FL30" s="2">
        <f t="shared" si="89"/>
        <v>1.7834232668205423E-2</v>
      </c>
      <c r="FM30" s="2">
        <f t="shared" si="89"/>
        <v>1.8281425642016146E-2</v>
      </c>
      <c r="FN30" s="2">
        <f t="shared" si="89"/>
        <v>1.9017495365829397E-2</v>
      </c>
      <c r="FO30" s="2">
        <f t="shared" si="89"/>
        <v>1.7854547524830015E-2</v>
      </c>
      <c r="FP30" s="2">
        <f t="shared" si="89"/>
        <v>1.8456516984945676E-2</v>
      </c>
      <c r="FQ30" s="2">
        <f t="shared" si="89"/>
        <v>1.9175948720932562E-2</v>
      </c>
      <c r="FR30" s="2">
        <f t="shared" si="89"/>
        <v>2.1827388964048587E-2</v>
      </c>
      <c r="FS30" s="2">
        <f t="shared" si="89"/>
        <v>2.2727587592681908E-2</v>
      </c>
      <c r="FT30" s="2">
        <f t="shared" si="89"/>
        <v>1.8186010470484217E-2</v>
      </c>
      <c r="FU30" s="2">
        <f t="shared" si="89"/>
        <v>1.5918365915429184E-2</v>
      </c>
      <c r="FW30" s="2">
        <f t="shared" si="112"/>
        <v>4.5475130882668192E-7</v>
      </c>
      <c r="FX30" s="2">
        <f t="shared" si="90"/>
        <v>6.827194917644606E-7</v>
      </c>
      <c r="FY30" s="2">
        <f t="shared" si="90"/>
        <v>7.4228888130901866E-7</v>
      </c>
      <c r="FZ30" s="2">
        <f t="shared" si="90"/>
        <v>6.4205298186268312E-7</v>
      </c>
      <c r="GA30" s="2">
        <f t="shared" si="90"/>
        <v>6.277018680845298E-7</v>
      </c>
      <c r="GB30" s="2">
        <f t="shared" si="90"/>
        <v>5.8234854153863802E-7</v>
      </c>
      <c r="GC30" s="2">
        <f t="shared" si="90"/>
        <v>6.1101438057466868E-7</v>
      </c>
      <c r="GD30" s="2">
        <f t="shared" si="90"/>
        <v>6.8687321018854557E-7</v>
      </c>
      <c r="GE30" s="2">
        <f t="shared" si="90"/>
        <v>7.1998306960925066E-7</v>
      </c>
      <c r="GF30" s="2">
        <f t="shared" si="90"/>
        <v>6.9654976665798464E-7</v>
      </c>
      <c r="GG30" s="2">
        <f t="shared" si="90"/>
        <v>6.1570235524638839E-7</v>
      </c>
      <c r="GH30" s="2">
        <f t="shared" si="90"/>
        <v>5.6997655852435472E-7</v>
      </c>
      <c r="GI30" s="2">
        <f t="shared" si="90"/>
        <v>4.7477813947178792E-7</v>
      </c>
      <c r="GJ30" s="2">
        <f t="shared" si="90"/>
        <v>3.9476025228664197E-7</v>
      </c>
      <c r="GK30" s="2">
        <f t="shared" si="90"/>
        <v>3.0641951746450335E-7</v>
      </c>
      <c r="GM30" s="86">
        <f t="shared" si="113"/>
        <v>4.4506902452313103E-12</v>
      </c>
      <c r="GN30" s="86">
        <f t="shared" si="91"/>
        <v>5.789327746289454E-13</v>
      </c>
      <c r="GO30" s="86">
        <f t="shared" si="91"/>
        <v>1.3441922610433706E-13</v>
      </c>
      <c r="GP30" s="86">
        <f t="shared" si="91"/>
        <v>7.7652646664912271E-14</v>
      </c>
      <c r="GQ30" s="86">
        <f t="shared" si="91"/>
        <v>3.8476321863865052E-14</v>
      </c>
      <c r="GR30" s="86">
        <f t="shared" si="91"/>
        <v>1.2822868995006852E-18</v>
      </c>
      <c r="GS30" s="86">
        <f t="shared" si="91"/>
        <v>5.8484079861621744E-18</v>
      </c>
      <c r="GT30" s="86">
        <f t="shared" si="91"/>
        <v>3.9919668319590164E-17</v>
      </c>
      <c r="GU30" s="86">
        <f t="shared" si="91"/>
        <v>1.2529954106839922E-17</v>
      </c>
      <c r="GV30" s="86">
        <f t="shared" si="91"/>
        <v>7.2562753717670212E-17</v>
      </c>
      <c r="GW30" s="86">
        <f t="shared" si="91"/>
        <v>4.7641137919430188E-16</v>
      </c>
      <c r="GX30" s="86">
        <f t="shared" si="91"/>
        <v>1.1592568592670667E-14</v>
      </c>
      <c r="GY30" s="86">
        <f t="shared" si="91"/>
        <v>2.4669351880427437E-14</v>
      </c>
      <c r="GZ30" s="86">
        <f t="shared" si="91"/>
        <v>3.8832414358198768E-18</v>
      </c>
      <c r="HA30" s="86">
        <f t="shared" si="91"/>
        <v>3.970687128936356E-22</v>
      </c>
      <c r="HC30" s="86">
        <f t="shared" si="145"/>
        <v>1.1629884440083548E-31</v>
      </c>
      <c r="HD30" s="86">
        <f t="shared" si="92"/>
        <v>1.2495751295069435E-40</v>
      </c>
      <c r="HE30" s="86">
        <f t="shared" si="92"/>
        <v>5.6587274557421351E-34</v>
      </c>
      <c r="HF30" s="86">
        <f t="shared" si="92"/>
        <v>1.5126784288649684E-36</v>
      </c>
      <c r="HG30" s="86">
        <f t="shared" si="92"/>
        <v>4.147810966187427E-36</v>
      </c>
      <c r="HH30" s="86">
        <f t="shared" si="92"/>
        <v>3.9290947885591159E-43</v>
      </c>
      <c r="HI30" s="86">
        <f t="shared" si="92"/>
        <v>4.8473110274907705E-43</v>
      </c>
      <c r="HJ30" s="86">
        <f t="shared" si="92"/>
        <v>1.9379406087214377E-39</v>
      </c>
      <c r="HK30" s="86">
        <f t="shared" si="92"/>
        <v>9.9363333809468535E-41</v>
      </c>
      <c r="HL30" s="86">
        <f t="shared" si="92"/>
        <v>1.3436861559400588E-39</v>
      </c>
      <c r="HM30" s="86">
        <f t="shared" si="92"/>
        <v>8.2951671854062839E-38</v>
      </c>
      <c r="HN30" s="86">
        <f t="shared" si="92"/>
        <v>3.0864249271875563E-36</v>
      </c>
      <c r="HO30" s="86">
        <f t="shared" si="92"/>
        <v>1.8148279454361734E-33</v>
      </c>
      <c r="HP30" s="86">
        <f t="shared" si="92"/>
        <v>2.7541894595708446E-41</v>
      </c>
      <c r="HQ30" s="86">
        <f t="shared" si="92"/>
        <v>1.9103355775443051E-52</v>
      </c>
      <c r="HS30" s="86">
        <f t="shared" si="114"/>
        <v>6.0915837584710128E-116</v>
      </c>
      <c r="HT30" s="86">
        <f t="shared" si="93"/>
        <v>5.2633147011661923E-146</v>
      </c>
      <c r="HU30" s="86">
        <f t="shared" si="93"/>
        <v>2.4108961349080833E-121</v>
      </c>
      <c r="HV30" s="86">
        <f t="shared" si="93"/>
        <v>2.5859009358337304E-131</v>
      </c>
      <c r="HW30" s="86">
        <f t="shared" si="93"/>
        <v>1.9207600027116629E-131</v>
      </c>
      <c r="HX30" s="86">
        <f t="shared" si="93"/>
        <v>5.7813446848893037E-159</v>
      </c>
      <c r="HY30" s="86">
        <f t="shared" si="93"/>
        <v>4.2625721475043814E-158</v>
      </c>
      <c r="HZ30" s="86">
        <f t="shared" si="93"/>
        <v>6.9557370184203637E-144</v>
      </c>
      <c r="IA30" s="86">
        <f t="shared" si="93"/>
        <v>6.4360447537028021E-147</v>
      </c>
      <c r="IB30" s="86">
        <f t="shared" si="93"/>
        <v>9.479387656762943E-144</v>
      </c>
      <c r="IC30" s="86">
        <f t="shared" si="93"/>
        <v>2.0424428930513818E-137</v>
      </c>
      <c r="ID30" s="86">
        <f t="shared" si="93"/>
        <v>1.1117172245729091E-133</v>
      </c>
      <c r="IE30" s="86">
        <f t="shared" si="93"/>
        <v>3.0543541561557443E-123</v>
      </c>
      <c r="IF30" s="86">
        <f t="shared" si="93"/>
        <v>2.6680750355240784E-102</v>
      </c>
      <c r="IG30" s="86">
        <f t="shared" si="93"/>
        <v>3.0858824141476571E-74</v>
      </c>
      <c r="II30" s="86">
        <f t="shared" si="115"/>
        <v>3.6471784841980468E-263</v>
      </c>
      <c r="IJ30" s="86">
        <f t="shared" si="116"/>
        <v>0</v>
      </c>
      <c r="IK30" s="86">
        <f t="shared" si="117"/>
        <v>2.3827563702805094E-270</v>
      </c>
      <c r="IL30" s="86">
        <f t="shared" si="118"/>
        <v>7.8263149956560277E-298</v>
      </c>
      <c r="IM30" s="86">
        <f t="shared" si="119"/>
        <v>9.0228784323798672E-299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4.7411791814399726E-302</v>
      </c>
      <c r="IU30" s="86">
        <f t="shared" si="127"/>
        <v>2.7519506135267478E-280</v>
      </c>
      <c r="IV30" s="86">
        <f t="shared" si="128"/>
        <v>0</v>
      </c>
      <c r="IW30" s="86">
        <f t="shared" si="129"/>
        <v>2.1956043677009034E-140</v>
      </c>
      <c r="IY30" s="86">
        <f t="shared" si="130"/>
        <v>4.4506902452313103E-12</v>
      </c>
      <c r="IZ30" s="86">
        <f t="shared" si="131"/>
        <v>5.789327746289454E-13</v>
      </c>
      <c r="JA30" s="86">
        <f t="shared" si="132"/>
        <v>1.3441922610433706E-13</v>
      </c>
      <c r="JB30" s="86">
        <f t="shared" si="133"/>
        <v>7.7652646664912271E-14</v>
      </c>
      <c r="JC30" s="86">
        <f t="shared" si="134"/>
        <v>3.8476321863865052E-14</v>
      </c>
      <c r="JD30" s="86">
        <f t="shared" si="135"/>
        <v>1.2822868995006852E-18</v>
      </c>
      <c r="JE30" s="86">
        <f t="shared" si="136"/>
        <v>5.8484079861621744E-18</v>
      </c>
      <c r="JF30" s="86">
        <f t="shared" si="137"/>
        <v>3.9919668319590164E-17</v>
      </c>
      <c r="JG30" s="86">
        <f t="shared" si="138"/>
        <v>1.2529954106839922E-17</v>
      </c>
      <c r="JH30" s="86">
        <f t="shared" si="139"/>
        <v>7.2562753717670212E-17</v>
      </c>
      <c r="JI30" s="86">
        <f t="shared" si="140"/>
        <v>4.7641137919430188E-16</v>
      </c>
      <c r="JJ30" s="86">
        <f t="shared" si="141"/>
        <v>1.1592568592670667E-14</v>
      </c>
      <c r="JK30" s="86">
        <f t="shared" si="142"/>
        <v>2.4669351880427437E-14</v>
      </c>
      <c r="JL30" s="86">
        <f t="shared" si="143"/>
        <v>3.8832414358198768E-18</v>
      </c>
      <c r="JM30" s="86">
        <f t="shared" si="144"/>
        <v>3.970687128936356E-22</v>
      </c>
    </row>
    <row r="31" spans="1:274" x14ac:dyDescent="0.25">
      <c r="B31" s="2">
        <v>4</v>
      </c>
      <c r="C31" s="37">
        <v>86.722999999999999</v>
      </c>
      <c r="D31" s="37">
        <v>86.531999999999996</v>
      </c>
      <c r="E31" s="37">
        <v>82.322999999999993</v>
      </c>
      <c r="F31" s="37">
        <v>78.274000000000001</v>
      </c>
      <c r="G31" s="37">
        <v>75.242000000000004</v>
      </c>
      <c r="H31" s="37">
        <v>77.197000000000003</v>
      </c>
      <c r="I31" s="37">
        <v>76</v>
      </c>
      <c r="J31" s="37">
        <v>79.311000000000007</v>
      </c>
      <c r="K31" s="37">
        <v>79.548000000000002</v>
      </c>
      <c r="L31" s="37">
        <v>84.5</v>
      </c>
      <c r="M31" s="37">
        <v>85.644999999999996</v>
      </c>
      <c r="N31" s="37">
        <v>84.242000000000004</v>
      </c>
      <c r="O31" s="37">
        <v>92.492000000000004</v>
      </c>
      <c r="P31" s="37">
        <v>83.524000000000001</v>
      </c>
      <c r="Q31" s="37">
        <v>83.856999999999999</v>
      </c>
      <c r="S31" s="4">
        <f t="shared" si="8"/>
        <v>85.858640010587749</v>
      </c>
      <c r="T31" s="4">
        <f t="shared" si="9"/>
        <v>86.100233959913155</v>
      </c>
      <c r="U31" s="4">
        <f t="shared" si="10"/>
        <v>81.566892416243846</v>
      </c>
      <c r="V31" s="4">
        <f>BB31 + (F$3 * _xlfn.NORM.DIST($B31, F$7, ABS(F$11), FALSE) * _xlfn.NORM.DIST(($B31 - F$7)*F$15, 0, ABS(F$11), TRUE) * 2)
               + (F$4 * _xlfn.NORM.DIST($B31, F$8, ABS(F$12), FALSE) * _xlfn.NORM.DIST(($B31 - F$8)*F$16, 0, ABS(F$12), TRUE) * 2)
               + (F$5 * _xlfn.NORM.DIST($B31, F$9, ABS(F$13), FALSE) * _xlfn.NORM.DIST(($B31 - F$9)*F$17, 0, ABS(F$13), TRUE) * 2)
               + (F$6 * _xlfn.NORM.DIST($B31, F$10, ABS(F$14), FALSE) * _xlfn.NORM.DIST(($B31 - F$10)*F$18, 0, ABS(F$14), TRUE) * 2)</f>
        <v>77.686847212129251</v>
      </c>
      <c r="W31" s="4">
        <f t="shared" si="12"/>
        <v>74.096365277835915</v>
      </c>
      <c r="X31" s="4" t="e">
        <f t="shared" si="13"/>
        <v>#N/A</v>
      </c>
      <c r="Y31" s="4" t="e">
        <f t="shared" si="14"/>
        <v>#N/A</v>
      </c>
      <c r="Z31" s="4" t="e">
        <f t="shared" si="15"/>
        <v>#N/A</v>
      </c>
      <c r="AA31" s="4" t="e">
        <f t="shared" si="16"/>
        <v>#N/A</v>
      </c>
      <c r="AB31" s="4" t="e">
        <f t="shared" si="17"/>
        <v>#N/A</v>
      </c>
      <c r="AC31" s="4">
        <f t="shared" si="18"/>
        <v>83.696160792369156</v>
      </c>
      <c r="AD31" s="4">
        <f t="shared" si="19"/>
        <v>83.311203449473069</v>
      </c>
      <c r="AE31" s="4">
        <f t="shared" si="20"/>
        <v>93.128153020573507</v>
      </c>
      <c r="AF31" s="4" t="e">
        <f t="shared" si="21"/>
        <v>#N/A</v>
      </c>
      <c r="AG31" s="4" t="e">
        <f t="shared" si="22"/>
        <v>#N/A</v>
      </c>
      <c r="AI31" s="4">
        <f t="shared" si="23"/>
        <v>0.86435998941225023</v>
      </c>
      <c r="AJ31" s="4">
        <f t="shared" si="24"/>
        <v>0.43176604008684194</v>
      </c>
      <c r="AK31" s="4">
        <f t="shared" si="25"/>
        <v>0.75610758375614751</v>
      </c>
      <c r="AL31" s="4">
        <f t="shared" si="26"/>
        <v>0.58715278787074965</v>
      </c>
      <c r="AM31" s="4">
        <f t="shared" si="27"/>
        <v>1.1456347221640897</v>
      </c>
      <c r="AN31" s="4">
        <f t="shared" si="28"/>
        <v>0</v>
      </c>
      <c r="AO31" s="4">
        <f t="shared" si="29"/>
        <v>0</v>
      </c>
      <c r="AP31" s="4">
        <f t="shared" si="30"/>
        <v>0</v>
      </c>
      <c r="AQ31" s="4">
        <f t="shared" si="31"/>
        <v>0</v>
      </c>
      <c r="AR31" s="4">
        <f t="shared" si="32"/>
        <v>0</v>
      </c>
      <c r="AS31" s="4">
        <f t="shared" si="33"/>
        <v>1.9488392076308401</v>
      </c>
      <c r="AT31" s="4">
        <f t="shared" si="34"/>
        <v>0.93079655052693511</v>
      </c>
      <c r="AU31" s="4">
        <f t="shared" si="35"/>
        <v>-0.6361530205735022</v>
      </c>
      <c r="AV31" s="4">
        <f t="shared" si="36"/>
        <v>0</v>
      </c>
      <c r="AW31" s="4">
        <f t="shared" si="36"/>
        <v>0</v>
      </c>
      <c r="AY31" s="2">
        <f t="shared" si="96"/>
        <v>85.858639996414951</v>
      </c>
      <c r="AZ31" s="2">
        <f t="shared" si="37"/>
        <v>86.100233957581395</v>
      </c>
      <c r="BA31" s="2">
        <f t="shared" si="37"/>
        <v>81.566892415627834</v>
      </c>
      <c r="BB31" s="2">
        <f t="shared" si="37"/>
        <v>77.686847211768537</v>
      </c>
      <c r="BC31" s="2">
        <f t="shared" si="37"/>
        <v>74.096365277644153</v>
      </c>
      <c r="BD31" s="2" t="e">
        <f t="shared" si="37"/>
        <v>#N/A</v>
      </c>
      <c r="BE31" s="2" t="e">
        <f t="shared" si="37"/>
        <v>#N/A</v>
      </c>
      <c r="BF31" s="2" t="e">
        <f t="shared" si="37"/>
        <v>#N/A</v>
      </c>
      <c r="BG31" s="2" t="e">
        <f t="shared" si="37"/>
        <v>#N/A</v>
      </c>
      <c r="BH31" s="2" t="e">
        <f t="shared" si="37"/>
        <v>#N/A</v>
      </c>
      <c r="BI31" s="2">
        <f t="shared" si="37"/>
        <v>83.696160792366442</v>
      </c>
      <c r="BJ31" s="2">
        <f t="shared" si="37"/>
        <v>83.311203449417661</v>
      </c>
      <c r="BK31" s="2">
        <f t="shared" si="37"/>
        <v>93.128153020460374</v>
      </c>
      <c r="BL31" s="2" t="e">
        <f t="shared" si="37"/>
        <v>#N/A</v>
      </c>
      <c r="BM31" s="2" t="e">
        <f t="shared" si="37"/>
        <v>#N/A</v>
      </c>
      <c r="BO31" s="2">
        <f t="shared" si="38"/>
        <v>86.722999999999999</v>
      </c>
      <c r="BP31" s="2">
        <f t="shared" si="39"/>
        <v>86.531999999999996</v>
      </c>
      <c r="BQ31" s="2">
        <f t="shared" si="40"/>
        <v>82.322999999999993</v>
      </c>
      <c r="BR31" s="2">
        <f t="shared" si="41"/>
        <v>78.274000000000001</v>
      </c>
      <c r="BS31" s="2">
        <f t="shared" si="42"/>
        <v>75.242000000000004</v>
      </c>
      <c r="BT31" s="2" t="str">
        <f t="shared" si="43"/>
        <v/>
      </c>
      <c r="BU31" s="2" t="str">
        <f t="shared" si="44"/>
        <v/>
      </c>
      <c r="BV31" s="2" t="str">
        <f t="shared" si="45"/>
        <v/>
      </c>
      <c r="BW31" s="2" t="str">
        <f t="shared" si="46"/>
        <v/>
      </c>
      <c r="BX31" s="2" t="str">
        <f t="shared" si="47"/>
        <v/>
      </c>
      <c r="BY31" s="2">
        <f t="shared" si="48"/>
        <v>85.644999999999996</v>
      </c>
      <c r="BZ31" s="2">
        <f t="shared" si="49"/>
        <v>84.242000000000004</v>
      </c>
      <c r="CA31" s="2">
        <f t="shared" si="50"/>
        <v>92.492000000000004</v>
      </c>
      <c r="CB31" s="2" t="str">
        <f t="shared" si="51"/>
        <v/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85.776376954865881</v>
      </c>
      <c r="DL31" s="2">
        <f t="shared" si="70"/>
        <v>85.911096043491412</v>
      </c>
      <c r="DM31" s="2">
        <f t="shared" si="70"/>
        <v>81.569019329507697</v>
      </c>
      <c r="DN31" s="2">
        <f t="shared" si="70"/>
        <v>77.60207746904257</v>
      </c>
      <c r="DO31" s="2">
        <f t="shared" si="70"/>
        <v>74.01461401389308</v>
      </c>
      <c r="DP31" s="2">
        <f t="shared" si="70"/>
        <v>75.136071597913713</v>
      </c>
      <c r="DQ31" s="2">
        <f t="shared" si="70"/>
        <v>73.063126162599843</v>
      </c>
      <c r="DR31" s="2">
        <f t="shared" si="70"/>
        <v>77.33876360225139</v>
      </c>
      <c r="DS31" s="2">
        <f t="shared" si="70"/>
        <v>78.091075708502046</v>
      </c>
      <c r="DT31" s="2">
        <f t="shared" si="70"/>
        <v>81.663638555347134</v>
      </c>
      <c r="DU31" s="2">
        <f t="shared" si="70"/>
        <v>83.722596899224826</v>
      </c>
      <c r="DV31" s="2">
        <f t="shared" si="70"/>
        <v>83.305461189972846</v>
      </c>
      <c r="DW31" s="2">
        <f t="shared" si="70"/>
        <v>93.106157656297199</v>
      </c>
      <c r="DX31" s="2">
        <f t="shared" si="70"/>
        <v>80.82500711237553</v>
      </c>
      <c r="DY31" s="2">
        <f t="shared" si="70"/>
        <v>82.014433613445362</v>
      </c>
      <c r="EA31" s="2">
        <f t="shared" si="71"/>
        <v>88.743119229069492</v>
      </c>
      <c r="EB31" s="2">
        <f t="shared" si="72"/>
        <v>93.024801082701316</v>
      </c>
      <c r="EC31" s="2">
        <f t="shared" si="73"/>
        <v>81.489172534398577</v>
      </c>
      <c r="ED31" s="2">
        <f t="shared" si="74"/>
        <v>80.922563924772035</v>
      </c>
      <c r="EE31" s="2">
        <f t="shared" si="75"/>
        <v>77.235557735068539</v>
      </c>
      <c r="EF31" s="2">
        <f t="shared" si="76"/>
        <v>79.494060239849119</v>
      </c>
      <c r="EG31" s="2">
        <f t="shared" si="77"/>
        <v>80.707325562457598</v>
      </c>
      <c r="EH31" s="2">
        <f t="shared" si="78"/>
        <v>79.912530725268908</v>
      </c>
      <c r="EI31" s="2">
        <f t="shared" si="79"/>
        <v>80.796113005693329</v>
      </c>
      <c r="EJ31" s="2">
        <f t="shared" si="80"/>
        <v>80.15031879651805</v>
      </c>
      <c r="EK31" s="2">
        <f t="shared" si="81"/>
        <v>82.463115815305699</v>
      </c>
      <c r="EL31" s="2">
        <f t="shared" si="82"/>
        <v>83.545954240215707</v>
      </c>
      <c r="EM31" s="2">
        <f t="shared" si="83"/>
        <v>93.990778293726663</v>
      </c>
      <c r="EN31" s="2">
        <f t="shared" si="84"/>
        <v>91.578992090208914</v>
      </c>
      <c r="EO31" s="2">
        <f t="shared" si="85"/>
        <v>88.806479281592971</v>
      </c>
      <c r="EQ31" s="2">
        <f t="shared" si="86"/>
        <v>86.537609554351192</v>
      </c>
      <c r="ER31" s="2">
        <f t="shared" si="87"/>
        <v>90.466136507120666</v>
      </c>
      <c r="ES31" s="2">
        <f t="shared" si="87"/>
        <v>79.432259721539481</v>
      </c>
      <c r="ET31" s="2">
        <f t="shared" si="87"/>
        <v>76.799161381178294</v>
      </c>
      <c r="EU31" s="2">
        <f t="shared" si="87"/>
        <v>74.434373705507198</v>
      </c>
      <c r="EV31" s="2">
        <f t="shared" si="87"/>
        <v>75.911621892640795</v>
      </c>
      <c r="EW31" s="2">
        <f t="shared" si="87"/>
        <v>77.333147291430905</v>
      </c>
      <c r="EX31" s="2">
        <f t="shared" si="87"/>
        <v>77.14671629495389</v>
      </c>
      <c r="EY31" s="2">
        <f t="shared" si="87"/>
        <v>81.05022713013706</v>
      </c>
      <c r="EZ31" s="2">
        <f t="shared" si="87"/>
        <v>78.594185107677248</v>
      </c>
      <c r="FA31" s="2">
        <f t="shared" si="87"/>
        <v>77.800128080879105</v>
      </c>
      <c r="FB31" s="2">
        <f t="shared" si="87"/>
        <v>81.262838745315563</v>
      </c>
      <c r="FC31" s="2">
        <f t="shared" si="87"/>
        <v>91.265852523551629</v>
      </c>
      <c r="FD31" s="2">
        <f t="shared" si="87"/>
        <v>90.729109970851312</v>
      </c>
      <c r="FE31" s="2">
        <f t="shared" si="87"/>
        <v>90.279176161073849</v>
      </c>
      <c r="FG31" s="2">
        <f t="shared" si="88"/>
        <v>2.7728779134726225E-2</v>
      </c>
      <c r="FH31" s="2">
        <f t="shared" si="89"/>
        <v>2.6588089951786568E-2</v>
      </c>
      <c r="FI31" s="2">
        <f t="shared" si="89"/>
        <v>2.6616469056527831E-2</v>
      </c>
      <c r="FJ31" s="2">
        <f t="shared" si="89"/>
        <v>2.5530188639358919E-2</v>
      </c>
      <c r="FK31" s="2">
        <f t="shared" si="89"/>
        <v>2.5381751056486317E-2</v>
      </c>
      <c r="FL31" s="2">
        <f t="shared" si="89"/>
        <v>1.9521258702947315E-2</v>
      </c>
      <c r="FM31" s="2">
        <f t="shared" si="89"/>
        <v>2.0009891984430022E-2</v>
      </c>
      <c r="FN31" s="2">
        <f t="shared" si="89"/>
        <v>2.081407988859784E-2</v>
      </c>
      <c r="FO31" s="2">
        <f t="shared" si="89"/>
        <v>1.954345700156011E-2</v>
      </c>
      <c r="FP31" s="2">
        <f t="shared" si="89"/>
        <v>2.0201197159406607E-2</v>
      </c>
      <c r="FQ31" s="2">
        <f t="shared" si="89"/>
        <v>2.0987182096983564E-2</v>
      </c>
      <c r="FR31" s="2">
        <f t="shared" si="89"/>
        <v>2.3882961734120418E-2</v>
      </c>
      <c r="FS31" s="2">
        <f t="shared" si="89"/>
        <v>2.4865780635006249E-2</v>
      </c>
      <c r="FT31" s="2">
        <f t="shared" si="89"/>
        <v>1.9905638448402173E-2</v>
      </c>
      <c r="FU31" s="2">
        <f t="shared" si="89"/>
        <v>1.7427376611189847E-2</v>
      </c>
      <c r="FW31" s="2">
        <f t="shared" si="112"/>
        <v>4.986248729195721E-7</v>
      </c>
      <c r="FX31" s="2">
        <f t="shared" si="90"/>
        <v>7.4858698749410051E-7</v>
      </c>
      <c r="FY31" s="2">
        <f t="shared" si="90"/>
        <v>8.1390351530740689E-7</v>
      </c>
      <c r="FZ31" s="2">
        <f t="shared" si="90"/>
        <v>7.0399705177267431E-7</v>
      </c>
      <c r="GA31" s="2">
        <f t="shared" si="90"/>
        <v>6.8826137035223906E-7</v>
      </c>
      <c r="GB31" s="2">
        <f t="shared" si="90"/>
        <v>6.3853244247763389E-7</v>
      </c>
      <c r="GC31" s="2">
        <f t="shared" si="90"/>
        <v>6.6996390633597825E-7</v>
      </c>
      <c r="GD31" s="2">
        <f t="shared" si="90"/>
        <v>7.5314144857722018E-7</v>
      </c>
      <c r="GE31" s="2">
        <f t="shared" si="90"/>
        <v>7.8944568258178069E-7</v>
      </c>
      <c r="GF31" s="2">
        <f t="shared" si="90"/>
        <v>7.6375158034357383E-7</v>
      </c>
      <c r="GG31" s="2">
        <f t="shared" si="90"/>
        <v>6.75104167739232E-7</v>
      </c>
      <c r="GH31" s="2">
        <f t="shared" si="90"/>
        <v>6.2496683436756489E-7</v>
      </c>
      <c r="GI31" s="2">
        <f t="shared" si="90"/>
        <v>5.2058385409051534E-7</v>
      </c>
      <c r="GJ31" s="2">
        <f t="shared" si="90"/>
        <v>4.3284599285101843E-7</v>
      </c>
      <c r="GK31" s="2">
        <f t="shared" si="90"/>
        <v>3.3598230983996518E-7</v>
      </c>
      <c r="GM31" s="86">
        <f t="shared" si="113"/>
        <v>9.7281207299213353E-12</v>
      </c>
      <c r="GN31" s="86">
        <f t="shared" si="91"/>
        <v>1.3607885764591126E-12</v>
      </c>
      <c r="GO31" s="86">
        <f t="shared" si="91"/>
        <v>3.352371167127059E-13</v>
      </c>
      <c r="GP31" s="86">
        <f t="shared" si="91"/>
        <v>1.9592601109391133E-13</v>
      </c>
      <c r="GQ31" s="86">
        <f t="shared" si="91"/>
        <v>9.9708180904467649E-14</v>
      </c>
      <c r="GR31" s="86">
        <f t="shared" si="91"/>
        <v>4.6211914555454547E-18</v>
      </c>
      <c r="GS31" s="86">
        <f t="shared" si="91"/>
        <v>2.0031340500576902E-17</v>
      </c>
      <c r="GT31" s="86">
        <f t="shared" si="91"/>
        <v>1.2843604614934719E-16</v>
      </c>
      <c r="GU31" s="86">
        <f t="shared" si="91"/>
        <v>4.1371236353607087E-17</v>
      </c>
      <c r="GV31" s="86">
        <f t="shared" si="91"/>
        <v>2.2611046902166043E-16</v>
      </c>
      <c r="GW31" s="86">
        <f t="shared" si="91"/>
        <v>1.3952818885323538E-15</v>
      </c>
      <c r="GX31" s="86">
        <f t="shared" si="91"/>
        <v>3.1018899686500093E-14</v>
      </c>
      <c r="GY31" s="86">
        <f t="shared" si="91"/>
        <v>6.4731831598804911E-14</v>
      </c>
      <c r="GZ31" s="86">
        <f t="shared" si="91"/>
        <v>1.3491057374648112E-17</v>
      </c>
      <c r="HA31" s="86">
        <f t="shared" si="91"/>
        <v>1.8756676988742139E-21</v>
      </c>
      <c r="HC31" s="86">
        <f t="shared" si="145"/>
        <v>5.7423825988756973E-31</v>
      </c>
      <c r="HD31" s="86">
        <f t="shared" si="92"/>
        <v>1.0081957582950149E-39</v>
      </c>
      <c r="HE31" s="86">
        <f t="shared" si="92"/>
        <v>3.2154047475782281E-33</v>
      </c>
      <c r="HF31" s="86">
        <f t="shared" si="92"/>
        <v>9.8670215189589137E-36</v>
      </c>
      <c r="HG31" s="86">
        <f t="shared" si="92"/>
        <v>2.6739572082118122E-35</v>
      </c>
      <c r="HH31" s="86">
        <f t="shared" si="92"/>
        <v>3.6817716901489304E-42</v>
      </c>
      <c r="HI31" s="86">
        <f t="shared" si="92"/>
        <v>4.5407061594875458E-42</v>
      </c>
      <c r="HJ31" s="86">
        <f t="shared" si="92"/>
        <v>1.4974525770525527E-38</v>
      </c>
      <c r="HK31" s="86">
        <f t="shared" si="92"/>
        <v>8.1618709674660517E-40</v>
      </c>
      <c r="HL31" s="86">
        <f t="shared" si="92"/>
        <v>1.0399308134947289E-38</v>
      </c>
      <c r="HM31" s="86">
        <f t="shared" si="92"/>
        <v>5.7740076039682568E-37</v>
      </c>
      <c r="HN31" s="86">
        <f t="shared" si="92"/>
        <v>1.9920297801381822E-35</v>
      </c>
      <c r="HO31" s="86">
        <f t="shared" si="92"/>
        <v>9.9508150465121992E-33</v>
      </c>
      <c r="HP31" s="86">
        <f t="shared" si="92"/>
        <v>2.2775048785088814E-40</v>
      </c>
      <c r="HQ31" s="86">
        <f t="shared" si="92"/>
        <v>2.9247165601021819E-51</v>
      </c>
      <c r="HS31" s="86">
        <f t="shared" si="114"/>
        <v>3.7007807839411883E-114</v>
      </c>
      <c r="HT31" s="86">
        <f t="shared" si="93"/>
        <v>1.0565865646516377E-143</v>
      </c>
      <c r="HU31" s="86">
        <f t="shared" si="93"/>
        <v>1.9786302897905325E-119</v>
      </c>
      <c r="HV31" s="86">
        <f t="shared" si="93"/>
        <v>3.042159643472362E-129</v>
      </c>
      <c r="HW31" s="86">
        <f t="shared" si="93"/>
        <v>2.2650484517619945E-129</v>
      </c>
      <c r="HX31" s="86">
        <f t="shared" si="93"/>
        <v>1.8193870592516864E-156</v>
      </c>
      <c r="HY31" s="86">
        <f t="shared" si="93"/>
        <v>1.3274626836483438E-155</v>
      </c>
      <c r="HZ31" s="86">
        <f t="shared" si="93"/>
        <v>1.3046377139533969E-141</v>
      </c>
      <c r="IA31" s="86">
        <f t="shared" si="93"/>
        <v>1.3659998996833468E-144</v>
      </c>
      <c r="IB31" s="86">
        <f t="shared" si="93"/>
        <v>1.7614279315661135E-141</v>
      </c>
      <c r="IC31" s="86">
        <f t="shared" si="93"/>
        <v>2.9114905040215017E-135</v>
      </c>
      <c r="ID31" s="86">
        <f t="shared" si="93"/>
        <v>1.3579107405378985E-131</v>
      </c>
      <c r="IE31" s="86">
        <f t="shared" si="93"/>
        <v>2.4517655773752285E-121</v>
      </c>
      <c r="IF31" s="86">
        <f t="shared" si="93"/>
        <v>9.2975826390107143E-101</v>
      </c>
      <c r="IG31" s="86">
        <f t="shared" si="93"/>
        <v>3.9078288125080232E-73</v>
      </c>
      <c r="II31" s="86">
        <f t="shared" si="115"/>
        <v>6.9826628177710633E-260</v>
      </c>
      <c r="IJ31" s="86">
        <f t="shared" si="116"/>
        <v>0</v>
      </c>
      <c r="IK31" s="86">
        <f t="shared" si="117"/>
        <v>7.3469973344750326E-267</v>
      </c>
      <c r="IL31" s="86">
        <f t="shared" si="118"/>
        <v>5.0216421725199746E-294</v>
      </c>
      <c r="IM31" s="86">
        <f t="shared" si="119"/>
        <v>5.8705696393370306E-295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1.361275251630028E-305</v>
      </c>
      <c r="IT31" s="86">
        <f t="shared" si="126"/>
        <v>3.2030864144540308E-298</v>
      </c>
      <c r="IU31" s="86">
        <f t="shared" si="127"/>
        <v>8.8541679232363409E-277</v>
      </c>
      <c r="IV31" s="86">
        <f t="shared" si="128"/>
        <v>0</v>
      </c>
      <c r="IW31" s="86">
        <f t="shared" si="129"/>
        <v>1.0860344734220943E-138</v>
      </c>
      <c r="IY31" s="86">
        <f t="shared" si="130"/>
        <v>9.7281207299213353E-12</v>
      </c>
      <c r="IZ31" s="86">
        <f t="shared" si="131"/>
        <v>1.3607885764591126E-12</v>
      </c>
      <c r="JA31" s="86">
        <f t="shared" si="132"/>
        <v>3.352371167127059E-13</v>
      </c>
      <c r="JB31" s="86">
        <f t="shared" si="133"/>
        <v>1.9592601109391133E-13</v>
      </c>
      <c r="JC31" s="86">
        <f t="shared" si="134"/>
        <v>9.9708180904467649E-14</v>
      </c>
      <c r="JD31" s="86">
        <f t="shared" si="135"/>
        <v>4.6211914555454547E-18</v>
      </c>
      <c r="JE31" s="86">
        <f t="shared" si="136"/>
        <v>2.0031340500576902E-17</v>
      </c>
      <c r="JF31" s="86">
        <f t="shared" si="137"/>
        <v>1.2843604614934719E-16</v>
      </c>
      <c r="JG31" s="86">
        <f t="shared" si="138"/>
        <v>4.1371236353607087E-17</v>
      </c>
      <c r="JH31" s="86">
        <f t="shared" si="139"/>
        <v>2.2611046902166043E-16</v>
      </c>
      <c r="JI31" s="86">
        <f t="shared" si="140"/>
        <v>1.3952818885323538E-15</v>
      </c>
      <c r="JJ31" s="86">
        <f t="shared" si="141"/>
        <v>3.1018899686500093E-14</v>
      </c>
      <c r="JK31" s="86">
        <f t="shared" si="142"/>
        <v>6.4731831598804911E-14</v>
      </c>
      <c r="JL31" s="86">
        <f t="shared" si="143"/>
        <v>1.3491057374648112E-17</v>
      </c>
      <c r="JM31" s="86">
        <f t="shared" si="144"/>
        <v>1.8756676988742139E-21</v>
      </c>
    </row>
    <row r="32" spans="1:274" x14ac:dyDescent="0.25">
      <c r="B32" s="2">
        <v>5</v>
      </c>
      <c r="C32" s="37">
        <v>86.891999999999996</v>
      </c>
      <c r="D32" s="37">
        <v>86.757999999999996</v>
      </c>
      <c r="E32" s="37">
        <v>81.870999999999995</v>
      </c>
      <c r="F32" s="37">
        <v>77.870999999999995</v>
      </c>
      <c r="G32" s="37">
        <v>75.918999999999997</v>
      </c>
      <c r="H32" s="37">
        <v>77.245999999999995</v>
      </c>
      <c r="I32" s="37">
        <v>74.983999999999995</v>
      </c>
      <c r="J32" s="37">
        <v>78.738</v>
      </c>
      <c r="K32" s="37">
        <v>79.870999999999995</v>
      </c>
      <c r="L32" s="37">
        <v>83.805999999999997</v>
      </c>
      <c r="M32" s="37">
        <v>85.5</v>
      </c>
      <c r="N32" s="37">
        <v>84.548000000000002</v>
      </c>
      <c r="O32" s="37">
        <v>92.965999999999994</v>
      </c>
      <c r="P32" s="37">
        <v>83.048000000000002</v>
      </c>
      <c r="Q32" s="37">
        <v>83.587000000000003</v>
      </c>
      <c r="S32" s="4">
        <f t="shared" si="8"/>
        <v>85.971807311995008</v>
      </c>
      <c r="T32" s="4">
        <f t="shared" si="9"/>
        <v>86.218385859877259</v>
      </c>
      <c r="U32" s="4">
        <f t="shared" si="10"/>
        <v>81.638921793920588</v>
      </c>
      <c r="V32" s="4">
        <f t="shared" si="11"/>
        <v>77.73928058742267</v>
      </c>
      <c r="W32" s="4">
        <f>BC32 + (G$3 * _xlfn.NORM.DIST($B32, G$7, ABS(G$11), FALSE) * _xlfn.NORM.DIST(($B32 - G$7)*G$15, 0, ABS(G$11), TRUE) * 2)
               + (G$4 * _xlfn.NORM.DIST($B32, G$8, ABS(G$12), FALSE) * _xlfn.NORM.DIST(($B32 - G$8)*G$16, 0, ABS(G$12), TRUE) * 2)
               + (G$5 * _xlfn.NORM.DIST($B32, G$9, ABS(G$13), FALSE) * _xlfn.NORM.DIST(($B32 - G$9)*G$17, 0, ABS(G$13), TRUE) * 2)
               + (G$6 * _xlfn.NORM.DIST($B32, G$10, ABS(G$14), FALSE) * _xlfn.NORM.DIST(($B32 - G$10)*G$18, 0, ABS(G$14), TRUE) * 2)</f>
        <v>74.176456633953279</v>
      </c>
      <c r="X32" s="4" t="e">
        <f t="shared" si="13"/>
        <v>#N/A</v>
      </c>
      <c r="Y32" s="4" t="e">
        <f t="shared" si="14"/>
        <v>#N/A</v>
      </c>
      <c r="Z32" s="4" t="e">
        <f t="shared" si="15"/>
        <v>#N/A</v>
      </c>
      <c r="AA32" s="4" t="e">
        <f t="shared" si="16"/>
        <v>#N/A</v>
      </c>
      <c r="AB32" s="4" t="e">
        <f t="shared" si="17"/>
        <v>#N/A</v>
      </c>
      <c r="AC32" s="4">
        <f t="shared" si="18"/>
        <v>83.67804920045603</v>
      </c>
      <c r="AD32" s="4">
        <f t="shared" si="19"/>
        <v>83.415593914795835</v>
      </c>
      <c r="AE32" s="4">
        <f t="shared" si="20"/>
        <v>93.102231034388112</v>
      </c>
      <c r="AF32" s="4" t="e">
        <f t="shared" si="21"/>
        <v>#N/A</v>
      </c>
      <c r="AG32" s="4" t="e">
        <f t="shared" si="22"/>
        <v>#N/A</v>
      </c>
      <c r="AI32" s="4">
        <f t="shared" si="23"/>
        <v>0.92019268800498821</v>
      </c>
      <c r="AJ32" s="4">
        <f t="shared" si="24"/>
        <v>0.53961414012273679</v>
      </c>
      <c r="AK32" s="4">
        <f t="shared" si="25"/>
        <v>0.23207820607940732</v>
      </c>
      <c r="AL32" s="4">
        <f t="shared" si="26"/>
        <v>0.13171941257732556</v>
      </c>
      <c r="AM32" s="4">
        <f t="shared" si="27"/>
        <v>1.7425433660467178</v>
      </c>
      <c r="AN32" s="4">
        <f t="shared" si="28"/>
        <v>0</v>
      </c>
      <c r="AO32" s="4">
        <f t="shared" si="29"/>
        <v>0</v>
      </c>
      <c r="AP32" s="4">
        <f t="shared" si="30"/>
        <v>0</v>
      </c>
      <c r="AQ32" s="4">
        <f t="shared" si="31"/>
        <v>0</v>
      </c>
      <c r="AR32" s="4">
        <f t="shared" si="32"/>
        <v>0</v>
      </c>
      <c r="AS32" s="4">
        <f t="shared" si="33"/>
        <v>1.8219507995439699</v>
      </c>
      <c r="AT32" s="4">
        <f t="shared" si="34"/>
        <v>1.1324060852041669</v>
      </c>
      <c r="AU32" s="4">
        <f t="shared" si="35"/>
        <v>-0.13623103438811768</v>
      </c>
      <c r="AV32" s="4">
        <f t="shared" si="36"/>
        <v>0</v>
      </c>
      <c r="AW32" s="4">
        <f t="shared" si="36"/>
        <v>0</v>
      </c>
      <c r="AY32" s="2">
        <f t="shared" si="96"/>
        <v>85.971807281874661</v>
      </c>
      <c r="AZ32" s="2">
        <f t="shared" si="37"/>
        <v>86.218385854556331</v>
      </c>
      <c r="BA32" s="2">
        <f t="shared" si="37"/>
        <v>81.638921792431262</v>
      </c>
      <c r="BB32" s="2">
        <f t="shared" si="37"/>
        <v>77.73928058654036</v>
      </c>
      <c r="BC32" s="2">
        <f t="shared" si="37"/>
        <v>74.176456633471844</v>
      </c>
      <c r="BD32" s="2" t="e">
        <f t="shared" si="37"/>
        <v>#N/A</v>
      </c>
      <c r="BE32" s="2" t="e">
        <f t="shared" si="37"/>
        <v>#N/A</v>
      </c>
      <c r="BF32" s="2" t="e">
        <f t="shared" si="37"/>
        <v>#N/A</v>
      </c>
      <c r="BG32" s="2" t="e">
        <f t="shared" si="37"/>
        <v>#N/A</v>
      </c>
      <c r="BH32" s="2" t="e">
        <f t="shared" si="37"/>
        <v>#N/A</v>
      </c>
      <c r="BI32" s="2">
        <f t="shared" si="37"/>
        <v>83.678049200448328</v>
      </c>
      <c r="BJ32" s="2">
        <f t="shared" si="37"/>
        <v>83.415593914652234</v>
      </c>
      <c r="BK32" s="2">
        <f t="shared" si="37"/>
        <v>93.102231034100555</v>
      </c>
      <c r="BL32" s="2" t="e">
        <f t="shared" si="37"/>
        <v>#N/A</v>
      </c>
      <c r="BM32" s="2" t="e">
        <f t="shared" si="37"/>
        <v>#N/A</v>
      </c>
      <c r="BO32" s="2">
        <f t="shared" si="38"/>
        <v>86.891999999999996</v>
      </c>
      <c r="BP32" s="2">
        <f t="shared" si="39"/>
        <v>86.757999999999996</v>
      </c>
      <c r="BQ32" s="2">
        <f t="shared" si="40"/>
        <v>81.870999999999995</v>
      </c>
      <c r="BR32" s="2">
        <f t="shared" si="41"/>
        <v>77.870999999999995</v>
      </c>
      <c r="BS32" s="2">
        <f t="shared" si="42"/>
        <v>75.918999999999997</v>
      </c>
      <c r="BT32" s="2" t="str">
        <f t="shared" si="43"/>
        <v/>
      </c>
      <c r="BU32" s="2" t="str">
        <f t="shared" si="44"/>
        <v/>
      </c>
      <c r="BV32" s="2" t="str">
        <f t="shared" si="45"/>
        <v/>
      </c>
      <c r="BW32" s="2" t="str">
        <f t="shared" si="46"/>
        <v/>
      </c>
      <c r="BX32" s="2" t="str">
        <f t="shared" si="47"/>
        <v/>
      </c>
      <c r="BY32" s="2">
        <f t="shared" si="48"/>
        <v>85.5</v>
      </c>
      <c r="BZ32" s="2">
        <f t="shared" si="49"/>
        <v>84.548000000000002</v>
      </c>
      <c r="CA32" s="2">
        <f t="shared" si="50"/>
        <v>92.965999999999994</v>
      </c>
      <c r="CB32" s="2" t="str">
        <f t="shared" si="51"/>
        <v/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85.889271858034192</v>
      </c>
      <c r="DL32" s="2">
        <f t="shared" si="70"/>
        <v>86.019960434913941</v>
      </c>
      <c r="DM32" s="2">
        <f t="shared" si="70"/>
        <v>81.647518876472361</v>
      </c>
      <c r="DN32" s="2">
        <f t="shared" si="70"/>
        <v>77.65230957414677</v>
      </c>
      <c r="DO32" s="2">
        <f t="shared" si="70"/>
        <v>74.093186650558749</v>
      </c>
      <c r="DP32" s="2">
        <f t="shared" si="70"/>
        <v>75.184632527264114</v>
      </c>
      <c r="DQ32" s="2">
        <f t="shared" si="70"/>
        <v>73.104379034905349</v>
      </c>
      <c r="DR32" s="2">
        <f t="shared" si="70"/>
        <v>77.381526923076919</v>
      </c>
      <c r="DS32" s="2">
        <f t="shared" si="70"/>
        <v>78.114418421052648</v>
      </c>
      <c r="DT32" s="2">
        <f t="shared" si="70"/>
        <v>81.629357692307735</v>
      </c>
      <c r="DU32" s="2">
        <f t="shared" si="70"/>
        <v>83.710429570807349</v>
      </c>
      <c r="DV32" s="2">
        <f t="shared" si="70"/>
        <v>83.416834793113892</v>
      </c>
      <c r="DW32" s="2">
        <f t="shared" si="70"/>
        <v>93.083532618544254</v>
      </c>
      <c r="DX32" s="2">
        <f t="shared" si="70"/>
        <v>80.998755334281654</v>
      </c>
      <c r="DY32" s="2">
        <f t="shared" si="70"/>
        <v>82.14258151260502</v>
      </c>
      <c r="EA32" s="2">
        <f t="shared" si="71"/>
        <v>88.611197212339718</v>
      </c>
      <c r="EB32" s="2">
        <f t="shared" si="72"/>
        <v>92.84377689634232</v>
      </c>
      <c r="EC32" s="2">
        <f t="shared" si="73"/>
        <v>81.352246622281399</v>
      </c>
      <c r="ED32" s="2">
        <f t="shared" si="74"/>
        <v>80.766926576747721</v>
      </c>
      <c r="EE32" s="2">
        <f t="shared" si="75"/>
        <v>77.092625510643828</v>
      </c>
      <c r="EF32" s="2">
        <f t="shared" si="76"/>
        <v>79.327849318529587</v>
      </c>
      <c r="EG32" s="2">
        <f t="shared" si="77"/>
        <v>80.526531561570195</v>
      </c>
      <c r="EH32" s="2">
        <f t="shared" si="78"/>
        <v>79.744074333152795</v>
      </c>
      <c r="EI32" s="2">
        <f t="shared" si="79"/>
        <v>80.638700836070072</v>
      </c>
      <c r="EJ32" s="2">
        <f t="shared" si="80"/>
        <v>79.998952570114682</v>
      </c>
      <c r="EK32" s="2">
        <f t="shared" si="81"/>
        <v>82.300620552048898</v>
      </c>
      <c r="EL32" s="2">
        <f t="shared" si="82"/>
        <v>83.369399928381867</v>
      </c>
      <c r="EM32" s="2">
        <f t="shared" si="83"/>
        <v>93.771042793407986</v>
      </c>
      <c r="EN32" s="2">
        <f t="shared" si="84"/>
        <v>91.406539394488192</v>
      </c>
      <c r="EO32" s="2">
        <f t="shared" si="85"/>
        <v>88.683051021933466</v>
      </c>
      <c r="EQ32" s="2">
        <f t="shared" si="86"/>
        <v>86.424558866205331</v>
      </c>
      <c r="ER32" s="2">
        <f t="shared" si="87"/>
        <v>90.307754064551361</v>
      </c>
      <c r="ES32" s="2">
        <f t="shared" si="87"/>
        <v>79.314180108733282</v>
      </c>
      <c r="ET32" s="2">
        <f t="shared" si="87"/>
        <v>76.680849180798532</v>
      </c>
      <c r="EU32" s="2">
        <f t="shared" si="87"/>
        <v>74.317029274249123</v>
      </c>
      <c r="EV32" s="2">
        <f t="shared" si="87"/>
        <v>75.778042760182274</v>
      </c>
      <c r="EW32" s="2">
        <f t="shared" si="87"/>
        <v>77.184568175558596</v>
      </c>
      <c r="EX32" s="2">
        <f t="shared" si="87"/>
        <v>77.003919437846108</v>
      </c>
      <c r="EY32" s="2">
        <f t="shared" si="87"/>
        <v>80.890326121561515</v>
      </c>
      <c r="EZ32" s="2">
        <f t="shared" si="87"/>
        <v>78.457049452298705</v>
      </c>
      <c r="FA32" s="2">
        <f t="shared" si="87"/>
        <v>77.680784968670423</v>
      </c>
      <c r="FB32" s="2">
        <f t="shared" si="87"/>
        <v>81.107001388008229</v>
      </c>
      <c r="FC32" s="2">
        <f t="shared" si="87"/>
        <v>91.07112662415237</v>
      </c>
      <c r="FD32" s="2">
        <f t="shared" si="87"/>
        <v>90.564616576565555</v>
      </c>
      <c r="FE32" s="2">
        <f t="shared" si="87"/>
        <v>90.140310968360509</v>
      </c>
      <c r="FG32" s="2">
        <f t="shared" si="88"/>
        <v>3.0322881269864529E-2</v>
      </c>
      <c r="FH32" s="2">
        <f t="shared" si="89"/>
        <v>2.9078669151638849E-2</v>
      </c>
      <c r="FI32" s="2">
        <f t="shared" si="89"/>
        <v>2.910962710762877E-2</v>
      </c>
      <c r="FJ32" s="2">
        <f t="shared" si="89"/>
        <v>2.7924514132893607E-2</v>
      </c>
      <c r="FK32" s="2">
        <f t="shared" si="89"/>
        <v>2.7762552076823498E-2</v>
      </c>
      <c r="FL32" s="2">
        <f t="shared" si="89"/>
        <v>2.1364397339563492E-2</v>
      </c>
      <c r="FM32" s="2">
        <f t="shared" si="89"/>
        <v>2.1898135517113566E-2</v>
      </c>
      <c r="FN32" s="2">
        <f t="shared" si="89"/>
        <v>2.2776447275660305E-2</v>
      </c>
      <c r="FO32" s="2">
        <f t="shared" si="89"/>
        <v>2.1388645813961427E-2</v>
      </c>
      <c r="FP32" s="2">
        <f t="shared" si="89"/>
        <v>2.2107086061853777E-2</v>
      </c>
      <c r="FQ32" s="2">
        <f t="shared" si="89"/>
        <v>2.2965486924264211E-2</v>
      </c>
      <c r="FR32" s="2">
        <f t="shared" si="89"/>
        <v>2.6126945483165184E-2</v>
      </c>
      <c r="FS32" s="2">
        <f t="shared" si="89"/>
        <v>2.7199534459209862E-2</v>
      </c>
      <c r="FT32" s="2">
        <f t="shared" si="89"/>
        <v>2.1784262731803301E-2</v>
      </c>
      <c r="FU32" s="2">
        <f t="shared" si="89"/>
        <v>1.9076663695411781E-2</v>
      </c>
      <c r="FW32" s="2">
        <f t="shared" si="112"/>
        <v>5.4673127490968823E-7</v>
      </c>
      <c r="FX32" s="2">
        <f t="shared" si="90"/>
        <v>8.2080925042304164E-7</v>
      </c>
      <c r="FY32" s="2">
        <f t="shared" si="90"/>
        <v>8.9242738822194503E-7</v>
      </c>
      <c r="FZ32" s="2">
        <f t="shared" si="90"/>
        <v>7.7191736498891241E-7</v>
      </c>
      <c r="GA32" s="2">
        <f t="shared" si="90"/>
        <v>7.5466353572752869E-7</v>
      </c>
      <c r="GB32" s="2">
        <f t="shared" si="90"/>
        <v>7.0013685757522585E-7</v>
      </c>
      <c r="GC32" s="2">
        <f t="shared" si="90"/>
        <v>7.3460076801799189E-7</v>
      </c>
      <c r="GD32" s="2">
        <f t="shared" si="90"/>
        <v>8.2580311697233376E-7</v>
      </c>
      <c r="GE32" s="2">
        <f t="shared" si="90"/>
        <v>8.6560991206172867E-7</v>
      </c>
      <c r="GF32" s="2">
        <f t="shared" si="90"/>
        <v>8.3743689340977719E-7</v>
      </c>
      <c r="GG32" s="2">
        <f t="shared" si="90"/>
        <v>7.4023695183772979E-7</v>
      </c>
      <c r="GH32" s="2">
        <f t="shared" si="90"/>
        <v>6.8526246587830236E-7</v>
      </c>
      <c r="GI32" s="2">
        <f t="shared" si="90"/>
        <v>5.7080881660556832E-7</v>
      </c>
      <c r="GJ32" s="2">
        <f t="shared" si="90"/>
        <v>4.7460617362944228E-7</v>
      </c>
      <c r="GK32" s="2">
        <f t="shared" si="90"/>
        <v>3.6839726508776095E-7</v>
      </c>
      <c r="GM32" s="86">
        <f t="shared" si="113"/>
        <v>2.1005091253616164E-11</v>
      </c>
      <c r="GN32" s="86">
        <f t="shared" si="91"/>
        <v>3.1555668685801994E-12</v>
      </c>
      <c r="GO32" s="86">
        <f t="shared" si="91"/>
        <v>8.2386697170235116E-13</v>
      </c>
      <c r="GP32" s="86">
        <f t="shared" si="91"/>
        <v>4.8707940639110138E-13</v>
      </c>
      <c r="GQ32" s="86">
        <f t="shared" si="91"/>
        <v>2.5445984632093002E-13</v>
      </c>
      <c r="GR32" s="86">
        <f t="shared" si="91"/>
        <v>1.6312288288723716E-17</v>
      </c>
      <c r="GS32" s="86">
        <f t="shared" si="91"/>
        <v>6.7259603961397816E-17</v>
      </c>
      <c r="GT32" s="86">
        <f t="shared" si="91"/>
        <v>4.0552141574706604E-16</v>
      </c>
      <c r="GU32" s="86">
        <f t="shared" si="91"/>
        <v>1.3401896827332041E-16</v>
      </c>
      <c r="GV32" s="86">
        <f t="shared" si="91"/>
        <v>6.9194486928086589E-16</v>
      </c>
      <c r="GW32" s="86">
        <f t="shared" si="91"/>
        <v>4.0173616048847576E-15</v>
      </c>
      <c r="GX32" s="86">
        <f t="shared" si="91"/>
        <v>8.1703107939749584E-14</v>
      </c>
      <c r="GY32" s="86">
        <f t="shared" si="91"/>
        <v>1.6724447134178522E-13</v>
      </c>
      <c r="GZ32" s="86">
        <f t="shared" si="91"/>
        <v>4.5936720942338385E-17</v>
      </c>
      <c r="HA32" s="86">
        <f t="shared" si="91"/>
        <v>8.6381566489578214E-21</v>
      </c>
      <c r="HC32" s="86">
        <f t="shared" si="145"/>
        <v>2.7836196274254337E-30</v>
      </c>
      <c r="HD32" s="86">
        <f t="shared" si="92"/>
        <v>7.9387282262625193E-39</v>
      </c>
      <c r="HE32" s="86">
        <f t="shared" si="92"/>
        <v>1.790393187498535E-32</v>
      </c>
      <c r="HF32" s="86">
        <f t="shared" si="92"/>
        <v>6.2966731933796835E-35</v>
      </c>
      <c r="HG32" s="86">
        <f t="shared" si="92"/>
        <v>1.6864610002493891E-34</v>
      </c>
      <c r="HH32" s="86">
        <f t="shared" si="92"/>
        <v>3.36044429220635E-41</v>
      </c>
      <c r="HI32" s="86">
        <f t="shared" si="92"/>
        <v>4.1428540297069557E-41</v>
      </c>
      <c r="HJ32" s="86">
        <f t="shared" si="92"/>
        <v>1.1295527634259159E-37</v>
      </c>
      <c r="HK32" s="86">
        <f t="shared" si="92"/>
        <v>6.5406489969872114E-39</v>
      </c>
      <c r="HL32" s="86">
        <f t="shared" si="92"/>
        <v>7.857406046712628E-38</v>
      </c>
      <c r="HM32" s="86">
        <f t="shared" si="92"/>
        <v>3.9291109092501745E-36</v>
      </c>
      <c r="HN32" s="86">
        <f t="shared" si="92"/>
        <v>1.2578982780738749E-34</v>
      </c>
      <c r="HO32" s="86">
        <f t="shared" si="92"/>
        <v>5.3493899370065179E-32</v>
      </c>
      <c r="HP32" s="86">
        <f t="shared" si="92"/>
        <v>1.8377025859952358E-39</v>
      </c>
      <c r="HQ32" s="86">
        <f t="shared" si="92"/>
        <v>4.3366392923714568E-50</v>
      </c>
      <c r="HS32" s="86">
        <f t="shared" si="114"/>
        <v>2.17693159868369E-112</v>
      </c>
      <c r="HT32" s="86">
        <f t="shared" si="93"/>
        <v>2.0325748359323441E-141</v>
      </c>
      <c r="HU32" s="86">
        <f t="shared" si="93"/>
        <v>1.5672382930016093E-117</v>
      </c>
      <c r="HV32" s="86">
        <f t="shared" si="93"/>
        <v>3.4442786565765165E-127</v>
      </c>
      <c r="HW32" s="86">
        <f t="shared" si="93"/>
        <v>2.5705616465663715E-127</v>
      </c>
      <c r="HX32" s="86">
        <f t="shared" si="93"/>
        <v>5.4681108706641453E-154</v>
      </c>
      <c r="HY32" s="86">
        <f t="shared" si="93"/>
        <v>3.947759657678862E-153</v>
      </c>
      <c r="HZ32" s="86">
        <f t="shared" si="93"/>
        <v>2.3460368623607278E-139</v>
      </c>
      <c r="IA32" s="86">
        <f t="shared" si="93"/>
        <v>2.7765473266889163E-142</v>
      </c>
      <c r="IB32" s="86">
        <f t="shared" si="93"/>
        <v>3.1383101470073727E-139</v>
      </c>
      <c r="IC32" s="86">
        <f t="shared" si="93"/>
        <v>3.9890330082707399E-133</v>
      </c>
      <c r="ID32" s="86">
        <f t="shared" si="93"/>
        <v>1.5963746577656823E-129</v>
      </c>
      <c r="IE32" s="86">
        <f t="shared" si="93"/>
        <v>1.9011543161977139E-119</v>
      </c>
      <c r="IF32" s="86">
        <f t="shared" si="93"/>
        <v>3.1524864694843268E-99</v>
      </c>
      <c r="IG32" s="86">
        <f t="shared" si="93"/>
        <v>4.8537668770013828E-72</v>
      </c>
      <c r="II32" s="86">
        <f t="shared" si="115"/>
        <v>1.2745434466025178E-256</v>
      </c>
      <c r="IJ32" s="86">
        <f t="shared" si="116"/>
        <v>0</v>
      </c>
      <c r="IK32" s="86">
        <f t="shared" si="117"/>
        <v>2.1494818115480405E-263</v>
      </c>
      <c r="IL32" s="86">
        <f t="shared" si="118"/>
        <v>3.0443727079883037E-290</v>
      </c>
      <c r="IM32" s="86">
        <f t="shared" si="119"/>
        <v>3.6089340190095616E-291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1.1346015020973726E-301</v>
      </c>
      <c r="IT32" s="86">
        <f t="shared" si="126"/>
        <v>2.044913948993709E-294</v>
      </c>
      <c r="IU32" s="86">
        <f t="shared" si="127"/>
        <v>2.7066516258545822E-273</v>
      </c>
      <c r="IV32" s="86">
        <f t="shared" si="128"/>
        <v>0</v>
      </c>
      <c r="IW32" s="86">
        <f t="shared" si="129"/>
        <v>5.2448062413161048E-137</v>
      </c>
      <c r="IY32" s="86">
        <f t="shared" si="130"/>
        <v>2.1005091253616164E-11</v>
      </c>
      <c r="IZ32" s="86">
        <f t="shared" si="131"/>
        <v>3.1555668685801994E-12</v>
      </c>
      <c r="JA32" s="86">
        <f t="shared" si="132"/>
        <v>8.2386697170235116E-13</v>
      </c>
      <c r="JB32" s="86">
        <f t="shared" si="133"/>
        <v>4.8707940639110138E-13</v>
      </c>
      <c r="JC32" s="86">
        <f t="shared" si="134"/>
        <v>2.5445984632093002E-13</v>
      </c>
      <c r="JD32" s="86">
        <f t="shared" si="135"/>
        <v>1.6312288288723716E-17</v>
      </c>
      <c r="JE32" s="86">
        <f t="shared" si="136"/>
        <v>6.7259603961397816E-17</v>
      </c>
      <c r="JF32" s="86">
        <f t="shared" si="137"/>
        <v>4.0552141574706604E-16</v>
      </c>
      <c r="JG32" s="86">
        <f t="shared" si="138"/>
        <v>1.3401896827332041E-16</v>
      </c>
      <c r="JH32" s="86">
        <f t="shared" si="139"/>
        <v>6.9194486928086589E-16</v>
      </c>
      <c r="JI32" s="86">
        <f t="shared" si="140"/>
        <v>4.0173616048847576E-15</v>
      </c>
      <c r="JJ32" s="86">
        <f t="shared" si="141"/>
        <v>8.1703107939749584E-14</v>
      </c>
      <c r="JK32" s="86">
        <f t="shared" si="142"/>
        <v>1.6724447134178522E-13</v>
      </c>
      <c r="JL32" s="86">
        <f t="shared" si="143"/>
        <v>4.5936720942338385E-17</v>
      </c>
      <c r="JM32" s="86">
        <f t="shared" si="144"/>
        <v>8.6381566489578214E-21</v>
      </c>
    </row>
    <row r="33" spans="2:273" x14ac:dyDescent="0.25">
      <c r="B33" s="2">
        <v>6</v>
      </c>
      <c r="C33" s="37">
        <v>87.076999999999998</v>
      </c>
      <c r="D33" s="37">
        <v>86.694000000000003</v>
      </c>
      <c r="E33" s="37">
        <v>82.064999999999998</v>
      </c>
      <c r="F33" s="37">
        <v>78.887</v>
      </c>
      <c r="G33" s="37">
        <v>74.451999999999998</v>
      </c>
      <c r="H33" s="37">
        <v>77.41</v>
      </c>
      <c r="I33" s="37">
        <v>74.802999999999997</v>
      </c>
      <c r="J33" s="37">
        <v>78.638999999999996</v>
      </c>
      <c r="K33" s="37">
        <v>78.531999999999996</v>
      </c>
      <c r="L33" s="37">
        <v>83.483999999999995</v>
      </c>
      <c r="M33" s="37">
        <v>84.5</v>
      </c>
      <c r="N33" s="37">
        <v>84.257999999999996</v>
      </c>
      <c r="O33" s="37">
        <v>93.745999999999995</v>
      </c>
      <c r="P33" s="37">
        <v>83.364999999999995</v>
      </c>
      <c r="Q33" s="37">
        <v>84.381</v>
      </c>
      <c r="S33" s="4">
        <f t="shared" si="8"/>
        <v>86.084285122227783</v>
      </c>
      <c r="T33" s="4">
        <f t="shared" si="9"/>
        <v>86.336568338829139</v>
      </c>
      <c r="U33" s="4">
        <f t="shared" si="10"/>
        <v>81.70976161583539</v>
      </c>
      <c r="V33" s="4">
        <f t="shared" si="11"/>
        <v>77.791360795610146</v>
      </c>
      <c r="W33" s="4">
        <f t="shared" si="12"/>
        <v>74.256094297644154</v>
      </c>
      <c r="X33" s="4" t="e">
        <f t="shared" si="13"/>
        <v>#N/A</v>
      </c>
      <c r="Y33" s="4" t="e">
        <f t="shared" si="14"/>
        <v>#N/A</v>
      </c>
      <c r="Z33" s="4">
        <f t="shared" si="15"/>
        <v>77.477896978586074</v>
      </c>
      <c r="AA33" s="4" t="e">
        <f t="shared" si="16"/>
        <v>#N/A</v>
      </c>
      <c r="AB33" s="4">
        <f t="shared" si="17"/>
        <v>81.552806519072249</v>
      </c>
      <c r="AC33" s="4">
        <f t="shared" si="18"/>
        <v>83.659059328665307</v>
      </c>
      <c r="AD33" s="4">
        <f t="shared" si="19"/>
        <v>83.518623520935719</v>
      </c>
      <c r="AE33" s="4">
        <f t="shared" si="20"/>
        <v>93.075493160200324</v>
      </c>
      <c r="AF33" s="4" t="e">
        <f t="shared" si="21"/>
        <v>#N/A</v>
      </c>
      <c r="AG33" s="4" t="e">
        <f t="shared" si="22"/>
        <v>#N/A</v>
      </c>
      <c r="AI33" s="4">
        <f t="shared" si="23"/>
        <v>0.99271487777221523</v>
      </c>
      <c r="AJ33" s="4">
        <f t="shared" si="24"/>
        <v>0.35743166117086389</v>
      </c>
      <c r="AK33" s="4">
        <f t="shared" si="25"/>
        <v>0.35523838416460762</v>
      </c>
      <c r="AL33" s="4">
        <f t="shared" si="26"/>
        <v>1.0956392043898546</v>
      </c>
      <c r="AM33" s="4">
        <f t="shared" si="27"/>
        <v>0.19590570235584437</v>
      </c>
      <c r="AN33" s="4">
        <f t="shared" si="28"/>
        <v>0</v>
      </c>
      <c r="AO33" s="4">
        <f t="shared" si="29"/>
        <v>0</v>
      </c>
      <c r="AP33" s="4">
        <f t="shared" si="30"/>
        <v>1.161103021413922</v>
      </c>
      <c r="AQ33" s="4">
        <f t="shared" si="31"/>
        <v>0</v>
      </c>
      <c r="AR33" s="4">
        <f t="shared" si="32"/>
        <v>1.931193480927746</v>
      </c>
      <c r="AS33" s="4">
        <f t="shared" si="33"/>
        <v>0.84094067133469252</v>
      </c>
      <c r="AT33" s="4">
        <f t="shared" si="34"/>
        <v>0.73937647906427628</v>
      </c>
      <c r="AU33" s="4">
        <f t="shared" si="35"/>
        <v>0.67050683979967118</v>
      </c>
      <c r="AV33" s="4">
        <f t="shared" si="36"/>
        <v>0</v>
      </c>
      <c r="AW33" s="4">
        <f t="shared" si="36"/>
        <v>0</v>
      </c>
      <c r="AY33" s="2">
        <f t="shared" si="96"/>
        <v>86.084285059007755</v>
      </c>
      <c r="AZ33" s="2">
        <f t="shared" si="37"/>
        <v>86.336568326853254</v>
      </c>
      <c r="BA33" s="2">
        <f t="shared" si="37"/>
        <v>81.709761612288091</v>
      </c>
      <c r="BB33" s="2">
        <f t="shared" si="37"/>
        <v>77.791360793484301</v>
      </c>
      <c r="BC33" s="2">
        <f t="shared" si="37"/>
        <v>74.25609429645408</v>
      </c>
      <c r="BD33" s="2" t="e">
        <f t="shared" si="37"/>
        <v>#N/A</v>
      </c>
      <c r="BE33" s="2" t="e">
        <f t="shared" si="37"/>
        <v>#N/A</v>
      </c>
      <c r="BF33" s="2">
        <f t="shared" si="37"/>
        <v>77.477896978583459</v>
      </c>
      <c r="BG33" s="2" t="e">
        <f t="shared" si="37"/>
        <v>#N/A</v>
      </c>
      <c r="BH33" s="2">
        <f t="shared" si="37"/>
        <v>81.552806519068142</v>
      </c>
      <c r="BI33" s="2">
        <f t="shared" si="37"/>
        <v>83.659059328643849</v>
      </c>
      <c r="BJ33" s="2">
        <f t="shared" si="37"/>
        <v>83.518623520569463</v>
      </c>
      <c r="BK33" s="2">
        <f t="shared" si="37"/>
        <v>93.075493159480814</v>
      </c>
      <c r="BL33" s="2" t="e">
        <f t="shared" si="37"/>
        <v>#N/A</v>
      </c>
      <c r="BM33" s="2" t="e">
        <f t="shared" si="37"/>
        <v>#N/A</v>
      </c>
      <c r="BO33" s="2">
        <f t="shared" si="38"/>
        <v>87.076999999999998</v>
      </c>
      <c r="BP33" s="2">
        <f t="shared" si="39"/>
        <v>86.694000000000003</v>
      </c>
      <c r="BQ33" s="2">
        <f t="shared" si="40"/>
        <v>82.064999999999998</v>
      </c>
      <c r="BR33" s="2">
        <f t="shared" si="41"/>
        <v>78.887</v>
      </c>
      <c r="BS33" s="2">
        <f t="shared" si="42"/>
        <v>74.451999999999998</v>
      </c>
      <c r="BT33" s="2" t="str">
        <f t="shared" si="43"/>
        <v/>
      </c>
      <c r="BU33" s="2" t="str">
        <f t="shared" si="44"/>
        <v/>
      </c>
      <c r="BV33" s="2">
        <f t="shared" si="45"/>
        <v>78.638999999999996</v>
      </c>
      <c r="BW33" s="2" t="str">
        <f t="shared" si="46"/>
        <v/>
      </c>
      <c r="BX33" s="2">
        <f t="shared" si="47"/>
        <v>83.483999999999995</v>
      </c>
      <c r="BY33" s="2">
        <f t="shared" si="48"/>
        <v>84.5</v>
      </c>
      <c r="BZ33" s="2">
        <f t="shared" si="49"/>
        <v>84.257999999999996</v>
      </c>
      <c r="CA33" s="2">
        <f t="shared" si="50"/>
        <v>93.745999999999995</v>
      </c>
      <c r="CB33" s="2" t="str">
        <f t="shared" si="51"/>
        <v/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86.002166761202488</v>
      </c>
      <c r="DL33" s="2">
        <f t="shared" si="70"/>
        <v>86.128824826336469</v>
      </c>
      <c r="DM33" s="2">
        <f t="shared" si="70"/>
        <v>81.726018423437012</v>
      </c>
      <c r="DN33" s="2">
        <f t="shared" si="70"/>
        <v>77.70254167925097</v>
      </c>
      <c r="DO33" s="2">
        <f t="shared" si="70"/>
        <v>74.171759287224404</v>
      </c>
      <c r="DP33" s="2">
        <f t="shared" si="70"/>
        <v>75.233193456614515</v>
      </c>
      <c r="DQ33" s="2">
        <f t="shared" si="70"/>
        <v>73.145631907210856</v>
      </c>
      <c r="DR33" s="2">
        <f t="shared" si="70"/>
        <v>77.424290243902433</v>
      </c>
      <c r="DS33" s="2">
        <f t="shared" si="70"/>
        <v>78.137761133603263</v>
      </c>
      <c r="DT33" s="2">
        <f t="shared" si="70"/>
        <v>81.595076829268336</v>
      </c>
      <c r="DU33" s="2">
        <f t="shared" si="70"/>
        <v>83.698262242389887</v>
      </c>
      <c r="DV33" s="2">
        <f t="shared" si="70"/>
        <v>83.528208396254939</v>
      </c>
      <c r="DW33" s="2">
        <f t="shared" si="70"/>
        <v>93.060907580791309</v>
      </c>
      <c r="DX33" s="2">
        <f t="shared" si="70"/>
        <v>81.172503556187763</v>
      </c>
      <c r="DY33" s="2">
        <f t="shared" si="70"/>
        <v>82.270729411764691</v>
      </c>
      <c r="EA33" s="2">
        <f t="shared" si="71"/>
        <v>88.479275195609944</v>
      </c>
      <c r="EB33" s="2">
        <f t="shared" si="72"/>
        <v>92.662752709983323</v>
      </c>
      <c r="EC33" s="2">
        <f t="shared" si="73"/>
        <v>81.215320710164221</v>
      </c>
      <c r="ED33" s="2">
        <f t="shared" si="74"/>
        <v>80.611289228723408</v>
      </c>
      <c r="EE33" s="2">
        <f t="shared" si="75"/>
        <v>76.949693286219102</v>
      </c>
      <c r="EF33" s="2">
        <f t="shared" si="76"/>
        <v>79.161638397210069</v>
      </c>
      <c r="EG33" s="2">
        <f t="shared" si="77"/>
        <v>80.345737560682778</v>
      </c>
      <c r="EH33" s="2">
        <f t="shared" si="78"/>
        <v>79.575617941036683</v>
      </c>
      <c r="EI33" s="2">
        <f t="shared" si="79"/>
        <v>80.481288666446801</v>
      </c>
      <c r="EJ33" s="2">
        <f t="shared" si="80"/>
        <v>79.847586343711313</v>
      </c>
      <c r="EK33" s="2">
        <f t="shared" si="81"/>
        <v>82.138125288792097</v>
      </c>
      <c r="EL33" s="2">
        <f t="shared" si="82"/>
        <v>83.192845616548013</v>
      </c>
      <c r="EM33" s="2">
        <f t="shared" si="83"/>
        <v>93.551307293089309</v>
      </c>
      <c r="EN33" s="2">
        <f t="shared" si="84"/>
        <v>91.234086698767456</v>
      </c>
      <c r="EO33" s="2">
        <f t="shared" si="85"/>
        <v>88.55962276227396</v>
      </c>
      <c r="EQ33" s="2">
        <f t="shared" si="86"/>
        <v>86.311508178059455</v>
      </c>
      <c r="ER33" s="2">
        <f t="shared" si="87"/>
        <v>90.14937162198207</v>
      </c>
      <c r="ES33" s="2">
        <f t="shared" si="87"/>
        <v>79.196100495927084</v>
      </c>
      <c r="ET33" s="2">
        <f t="shared" si="87"/>
        <v>76.562536980418784</v>
      </c>
      <c r="EU33" s="2">
        <f t="shared" si="87"/>
        <v>74.199684842991061</v>
      </c>
      <c r="EV33" s="2">
        <f t="shared" si="87"/>
        <v>75.644463627723752</v>
      </c>
      <c r="EW33" s="2">
        <f t="shared" si="87"/>
        <v>77.035989059686301</v>
      </c>
      <c r="EX33" s="2">
        <f t="shared" si="87"/>
        <v>76.861122580738325</v>
      </c>
      <c r="EY33" s="2">
        <f t="shared" si="87"/>
        <v>80.730425112985984</v>
      </c>
      <c r="EZ33" s="2">
        <f t="shared" si="87"/>
        <v>78.319913796920162</v>
      </c>
      <c r="FA33" s="2">
        <f t="shared" si="87"/>
        <v>77.561441856461727</v>
      </c>
      <c r="FB33" s="2">
        <f t="shared" si="87"/>
        <v>80.951164030700895</v>
      </c>
      <c r="FC33" s="2">
        <f t="shared" si="87"/>
        <v>90.876400724753097</v>
      </c>
      <c r="FD33" s="2">
        <f t="shared" si="87"/>
        <v>90.400123182279799</v>
      </c>
      <c r="FE33" s="2">
        <f t="shared" si="87"/>
        <v>90.001445775647184</v>
      </c>
      <c r="FG33" s="2">
        <f t="shared" si="88"/>
        <v>3.3151393857123575E-2</v>
      </c>
      <c r="FH33" s="2">
        <f t="shared" si="89"/>
        <v>3.1794927378694542E-2</v>
      </c>
      <c r="FI33" s="2">
        <f t="shared" si="89"/>
        <v>3.1828682339443359E-2</v>
      </c>
      <c r="FJ33" s="2">
        <f t="shared" si="89"/>
        <v>3.0536352690653374E-2</v>
      </c>
      <c r="FK33" s="2">
        <f t="shared" si="89"/>
        <v>3.0359715103136301E-2</v>
      </c>
      <c r="FL33" s="2">
        <f t="shared" si="89"/>
        <v>2.3377410372978594E-2</v>
      </c>
      <c r="FM33" s="2">
        <f t="shared" si="89"/>
        <v>2.3960207577135399E-2</v>
      </c>
      <c r="FN33" s="2">
        <f t="shared" si="89"/>
        <v>2.4919119788321571E-2</v>
      </c>
      <c r="FO33" s="2">
        <f t="shared" si="89"/>
        <v>2.3403888966601481E-2</v>
      </c>
      <c r="FP33" s="2">
        <f t="shared" si="89"/>
        <v>2.4188347686538585E-2</v>
      </c>
      <c r="FQ33" s="2">
        <f t="shared" si="89"/>
        <v>2.5125485922230344E-2</v>
      </c>
      <c r="FR33" s="2">
        <f t="shared" si="89"/>
        <v>2.8575596104209188E-2</v>
      </c>
      <c r="FS33" s="2">
        <f t="shared" si="89"/>
        <v>2.9745639103356543E-2</v>
      </c>
      <c r="FT33" s="2">
        <f t="shared" si="89"/>
        <v>2.3835873098088402E-2</v>
      </c>
      <c r="FU33" s="2">
        <f t="shared" si="89"/>
        <v>2.0878718888752795E-2</v>
      </c>
      <c r="FW33" s="2">
        <f t="shared" si="112"/>
        <v>5.9947889046693752E-7</v>
      </c>
      <c r="FX33" s="2">
        <f t="shared" si="90"/>
        <v>8.999993750103695E-7</v>
      </c>
      <c r="FY33" s="2">
        <f t="shared" si="90"/>
        <v>9.7852708857540032E-7</v>
      </c>
      <c r="FZ33" s="2">
        <f t="shared" si="90"/>
        <v>8.4639049690123839E-7</v>
      </c>
      <c r="GA33" s="2">
        <f t="shared" si="90"/>
        <v>8.2747205210249614E-7</v>
      </c>
      <c r="GB33" s="2">
        <f t="shared" si="90"/>
        <v>7.6768474679191864E-7</v>
      </c>
      <c r="GC33" s="2">
        <f t="shared" si="90"/>
        <v>8.054736679154651E-7</v>
      </c>
      <c r="GD33" s="2">
        <f t="shared" si="90"/>
        <v>9.0547503992624083E-7</v>
      </c>
      <c r="GE33" s="2">
        <f t="shared" si="90"/>
        <v>9.4912231567754366E-7</v>
      </c>
      <c r="GF33" s="2">
        <f t="shared" si="90"/>
        <v>9.1823122008176358E-7</v>
      </c>
      <c r="GG33" s="2">
        <f t="shared" si="90"/>
        <v>8.1165361970391931E-7</v>
      </c>
      <c r="GH33" s="2">
        <f t="shared" si="90"/>
        <v>7.5137530279528146E-7</v>
      </c>
      <c r="GI33" s="2">
        <f t="shared" si="90"/>
        <v>6.2587938710674287E-7</v>
      </c>
      <c r="GJ33" s="2">
        <f t="shared" si="90"/>
        <v>5.2039529731117281E-7</v>
      </c>
      <c r="GK33" s="2">
        <f t="shared" si="90"/>
        <v>4.039395543305684E-7</v>
      </c>
      <c r="GM33" s="86">
        <f t="shared" si="113"/>
        <v>4.4804056778748559E-11</v>
      </c>
      <c r="GN33" s="86">
        <f t="shared" si="91"/>
        <v>7.2192418702314844E-12</v>
      </c>
      <c r="GO33" s="86">
        <f t="shared" si="91"/>
        <v>1.9951695901649676E-12</v>
      </c>
      <c r="GP33" s="86">
        <f t="shared" si="91"/>
        <v>1.1931159695155615E-12</v>
      </c>
      <c r="GQ33" s="86">
        <f t="shared" si="91"/>
        <v>6.3953217032407143E-13</v>
      </c>
      <c r="GR33" s="86">
        <f t="shared" si="91"/>
        <v>5.6399022316896675E-17</v>
      </c>
      <c r="GS33" s="86">
        <f t="shared" si="91"/>
        <v>2.2139820322936843E-16</v>
      </c>
      <c r="GT33" s="86">
        <f t="shared" si="91"/>
        <v>1.2565247390061405E-15</v>
      </c>
      <c r="GU33" s="86">
        <f t="shared" si="91"/>
        <v>4.2594764893667637E-16</v>
      </c>
      <c r="GV33" s="86">
        <f t="shared" si="91"/>
        <v>2.0795511818007531E-15</v>
      </c>
      <c r="GW33" s="86">
        <f t="shared" si="91"/>
        <v>1.13716207973743E-14</v>
      </c>
      <c r="GX33" s="86">
        <f t="shared" si="91"/>
        <v>2.1184569284085918E-13</v>
      </c>
      <c r="GY33" s="86">
        <f t="shared" si="91"/>
        <v>4.2546397779627518E-13</v>
      </c>
      <c r="GZ33" s="86">
        <f t="shared" si="91"/>
        <v>1.5329922762992161E-16</v>
      </c>
      <c r="HA33" s="86">
        <f t="shared" si="91"/>
        <v>3.8785102840342887E-20</v>
      </c>
      <c r="HC33" s="86">
        <f t="shared" si="145"/>
        <v>1.324738070030652E-29</v>
      </c>
      <c r="HD33" s="86">
        <f t="shared" si="92"/>
        <v>6.1007321763470701E-38</v>
      </c>
      <c r="HE33" s="86">
        <f t="shared" si="92"/>
        <v>9.7691877250236999E-32</v>
      </c>
      <c r="HF33" s="86">
        <f t="shared" si="92"/>
        <v>3.9311827215272049E-34</v>
      </c>
      <c r="HG33" s="86">
        <f t="shared" si="92"/>
        <v>1.0406050098752259E-33</v>
      </c>
      <c r="HH33" s="86">
        <f t="shared" si="92"/>
        <v>2.9875381669483898E-40</v>
      </c>
      <c r="HI33" s="86">
        <f t="shared" si="92"/>
        <v>3.6815526202892772E-40</v>
      </c>
      <c r="HJ33" s="86">
        <f t="shared" si="92"/>
        <v>8.3176802070714903E-37</v>
      </c>
      <c r="HK33" s="86">
        <f t="shared" si="92"/>
        <v>5.1135312876701962E-38</v>
      </c>
      <c r="HL33" s="86">
        <f t="shared" si="92"/>
        <v>5.7959349091331943E-37</v>
      </c>
      <c r="HM33" s="86">
        <f t="shared" si="92"/>
        <v>2.6138299726335678E-35</v>
      </c>
      <c r="HN33" s="86">
        <f t="shared" si="92"/>
        <v>7.7715241504913963E-34</v>
      </c>
      <c r="HO33" s="86">
        <f t="shared" si="92"/>
        <v>2.8195098471032904E-31</v>
      </c>
      <c r="HP33" s="86">
        <f t="shared" si="92"/>
        <v>1.4469146209903559E-38</v>
      </c>
      <c r="HQ33" s="86">
        <f t="shared" si="92"/>
        <v>6.2275845116310849E-49</v>
      </c>
      <c r="HS33" s="86">
        <f t="shared" si="114"/>
        <v>1.2398950183923373E-110</v>
      </c>
      <c r="HT33" s="86">
        <f t="shared" si="93"/>
        <v>3.7470041766774883E-139</v>
      </c>
      <c r="HU33" s="86">
        <f t="shared" si="93"/>
        <v>1.198091823261369E-115</v>
      </c>
      <c r="HV33" s="86">
        <f t="shared" si="93"/>
        <v>3.7528497794052399E-125</v>
      </c>
      <c r="HW33" s="86">
        <f t="shared" si="93"/>
        <v>2.8075347618204146E-125</v>
      </c>
      <c r="HX33" s="86">
        <f t="shared" si="93"/>
        <v>1.5695167164548809E-151</v>
      </c>
      <c r="HY33" s="86">
        <f t="shared" si="93"/>
        <v>1.1211335508496989E-150</v>
      </c>
      <c r="HZ33" s="86">
        <f t="shared" si="93"/>
        <v>4.0446255682464261E-137</v>
      </c>
      <c r="IA33" s="86">
        <f t="shared" si="93"/>
        <v>5.4048389538312931E-140</v>
      </c>
      <c r="IB33" s="86">
        <f t="shared" si="93"/>
        <v>5.3613441949472695E-137</v>
      </c>
      <c r="IC33" s="86">
        <f t="shared" si="93"/>
        <v>5.2529967034706669E-131</v>
      </c>
      <c r="ID33" s="86">
        <f t="shared" si="93"/>
        <v>1.8062821203526795E-127</v>
      </c>
      <c r="IE33" s="86">
        <f t="shared" si="93"/>
        <v>1.4240823506552447E-117</v>
      </c>
      <c r="IF33" s="86">
        <f t="shared" si="93"/>
        <v>1.0400350930857896E-97</v>
      </c>
      <c r="IG33" s="86">
        <f t="shared" si="93"/>
        <v>5.913027656718618E-71</v>
      </c>
      <c r="II33" s="86">
        <f t="shared" si="115"/>
        <v>2.2179817000712809E-253</v>
      </c>
      <c r="IJ33" s="86">
        <f t="shared" si="116"/>
        <v>0</v>
      </c>
      <c r="IK33" s="86">
        <f t="shared" si="117"/>
        <v>5.9669385091932939E-260</v>
      </c>
      <c r="IL33" s="86">
        <f t="shared" si="118"/>
        <v>1.7438685021284853E-286</v>
      </c>
      <c r="IM33" s="86">
        <f t="shared" si="119"/>
        <v>2.096242092529161E-287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8.9182233692596793E-298</v>
      </c>
      <c r="IT33" s="86">
        <f t="shared" si="126"/>
        <v>1.2336891568086656E-290</v>
      </c>
      <c r="IU33" s="86">
        <f t="shared" si="127"/>
        <v>7.8613056199254201E-270</v>
      </c>
      <c r="IV33" s="86">
        <f t="shared" si="128"/>
        <v>0</v>
      </c>
      <c r="IW33" s="86">
        <f t="shared" si="129"/>
        <v>2.4729298789442427E-135</v>
      </c>
      <c r="IY33" s="86">
        <f t="shared" si="130"/>
        <v>4.4804056778748559E-11</v>
      </c>
      <c r="IZ33" s="86">
        <f t="shared" si="131"/>
        <v>7.2192418702314844E-12</v>
      </c>
      <c r="JA33" s="86">
        <f t="shared" si="132"/>
        <v>1.9951695901649676E-12</v>
      </c>
      <c r="JB33" s="86">
        <f t="shared" si="133"/>
        <v>1.1931159695155615E-12</v>
      </c>
      <c r="JC33" s="86">
        <f t="shared" si="134"/>
        <v>6.3953217032407143E-13</v>
      </c>
      <c r="JD33" s="86">
        <f t="shared" si="135"/>
        <v>5.6399022316896675E-17</v>
      </c>
      <c r="JE33" s="86">
        <f t="shared" si="136"/>
        <v>2.2139820322936843E-16</v>
      </c>
      <c r="JF33" s="86">
        <f t="shared" si="137"/>
        <v>1.2565247390061405E-15</v>
      </c>
      <c r="JG33" s="86">
        <f t="shared" si="138"/>
        <v>4.2594764893667637E-16</v>
      </c>
      <c r="JH33" s="86">
        <f t="shared" si="139"/>
        <v>2.0795511818007531E-15</v>
      </c>
      <c r="JI33" s="86">
        <f t="shared" si="140"/>
        <v>1.13716207973743E-14</v>
      </c>
      <c r="JJ33" s="86">
        <f t="shared" si="141"/>
        <v>2.1184569284085918E-13</v>
      </c>
      <c r="JK33" s="86">
        <f t="shared" si="142"/>
        <v>4.2546397779627518E-13</v>
      </c>
      <c r="JL33" s="86">
        <f t="shared" si="143"/>
        <v>1.5329922762992161E-16</v>
      </c>
      <c r="JM33" s="86">
        <f t="shared" si="144"/>
        <v>3.8785102840342887E-20</v>
      </c>
    </row>
    <row r="34" spans="2:273" x14ac:dyDescent="0.25">
      <c r="B34" s="2">
        <v>7</v>
      </c>
      <c r="C34" s="37">
        <v>86.691999999999993</v>
      </c>
      <c r="D34" s="37">
        <v>86.403000000000006</v>
      </c>
      <c r="E34" s="37">
        <v>81.742000000000004</v>
      </c>
      <c r="F34" s="37">
        <v>78.661000000000001</v>
      </c>
      <c r="G34" s="37">
        <v>74.5</v>
      </c>
      <c r="H34" s="37">
        <v>76.573999999999998</v>
      </c>
      <c r="I34" s="37">
        <v>74.426000000000002</v>
      </c>
      <c r="J34" s="37">
        <v>78</v>
      </c>
      <c r="K34" s="37">
        <v>79.435000000000002</v>
      </c>
      <c r="L34" s="37">
        <v>82.951999999999998</v>
      </c>
      <c r="M34" s="37">
        <v>85.242000000000004</v>
      </c>
      <c r="N34" s="37">
        <v>83.5</v>
      </c>
      <c r="O34" s="37">
        <v>94.254000000000005</v>
      </c>
      <c r="P34" s="37">
        <v>82.492000000000004</v>
      </c>
      <c r="Q34" s="37">
        <v>84.54</v>
      </c>
      <c r="R34" s="19"/>
      <c r="S34" s="4">
        <f t="shared" si="8"/>
        <v>86.195944989316459</v>
      </c>
      <c r="T34" s="4">
        <f t="shared" si="9"/>
        <v>86.454703558217957</v>
      </c>
      <c r="U34" s="4">
        <f t="shared" si="10"/>
        <v>81.77925210779496</v>
      </c>
      <c r="V34" s="4">
        <f t="shared" si="11"/>
        <v>77.843003198445999</v>
      </c>
      <c r="W34" s="4">
        <f t="shared" si="12"/>
        <v>74.335181290068505</v>
      </c>
      <c r="X34" s="4" t="e">
        <f t="shared" si="13"/>
        <v>#N/A</v>
      </c>
      <c r="Y34" s="4" t="e">
        <f t="shared" si="14"/>
        <v>#N/A</v>
      </c>
      <c r="Z34" s="4">
        <f t="shared" si="15"/>
        <v>77.519933853733647</v>
      </c>
      <c r="AA34" s="4">
        <f t="shared" si="16"/>
        <v>78.216479822308159</v>
      </c>
      <c r="AB34" s="4">
        <f t="shared" si="17"/>
        <v>81.511457305089479</v>
      </c>
      <c r="AC34" s="4">
        <f t="shared" si="18"/>
        <v>83.639082297405224</v>
      </c>
      <c r="AD34" s="4">
        <f t="shared" si="19"/>
        <v>83.620104596221367</v>
      </c>
      <c r="AE34" s="4">
        <f t="shared" si="20"/>
        <v>93.047819112278418</v>
      </c>
      <c r="AF34" s="4" t="e">
        <f t="shared" si="21"/>
        <v>#N/A</v>
      </c>
      <c r="AG34" s="4" t="e">
        <f t="shared" si="22"/>
        <v>#N/A</v>
      </c>
      <c r="AI34" s="4">
        <f t="shared" si="23"/>
        <v>0.49605501068353419</v>
      </c>
      <c r="AJ34" s="4">
        <f t="shared" si="24"/>
        <v>-5.1703558217951695E-2</v>
      </c>
      <c r="AK34" s="4">
        <f t="shared" si="25"/>
        <v>-3.7252107794955691E-2</v>
      </c>
      <c r="AL34" s="4">
        <f t="shared" si="26"/>
        <v>0.81799680155400267</v>
      </c>
      <c r="AM34" s="4">
        <f t="shared" si="27"/>
        <v>0.16481870993149528</v>
      </c>
      <c r="AN34" s="4">
        <f t="shared" si="28"/>
        <v>0</v>
      </c>
      <c r="AO34" s="4">
        <f t="shared" si="29"/>
        <v>0</v>
      </c>
      <c r="AP34" s="4">
        <f t="shared" si="30"/>
        <v>0.48006614626635269</v>
      </c>
      <c r="AQ34" s="4">
        <f t="shared" si="31"/>
        <v>1.2185201776918433</v>
      </c>
      <c r="AR34" s="4">
        <f t="shared" si="32"/>
        <v>1.4405426949105191</v>
      </c>
      <c r="AS34" s="4">
        <f t="shared" si="33"/>
        <v>1.6029177025947803</v>
      </c>
      <c r="AT34" s="4">
        <f t="shared" si="34"/>
        <v>-0.12010459622136693</v>
      </c>
      <c r="AU34" s="4">
        <f t="shared" si="35"/>
        <v>1.2061808877215867</v>
      </c>
      <c r="AV34" s="4">
        <f t="shared" si="36"/>
        <v>0</v>
      </c>
      <c r="AW34" s="4">
        <f t="shared" si="36"/>
        <v>0</v>
      </c>
      <c r="AY34" s="2">
        <f t="shared" si="96"/>
        <v>86.195944858265719</v>
      </c>
      <c r="AZ34" s="2">
        <f t="shared" si="37"/>
        <v>86.454703531632447</v>
      </c>
      <c r="BA34" s="2">
        <f t="shared" si="37"/>
        <v>81.779252099471364</v>
      </c>
      <c r="BB34" s="2">
        <f t="shared" si="37"/>
        <v>77.843003193400463</v>
      </c>
      <c r="BC34" s="2">
        <f t="shared" si="37"/>
        <v>74.335181287172176</v>
      </c>
      <c r="BD34" s="2" t="e">
        <f t="shared" si="37"/>
        <v>#N/A</v>
      </c>
      <c r="BE34" s="2" t="e">
        <f t="shared" si="37"/>
        <v>#N/A</v>
      </c>
      <c r="BF34" s="2">
        <f t="shared" si="37"/>
        <v>77.519933853725846</v>
      </c>
      <c r="BG34" s="2">
        <f t="shared" si="37"/>
        <v>78.216479822305473</v>
      </c>
      <c r="BH34" s="2">
        <f t="shared" si="37"/>
        <v>81.511457305077542</v>
      </c>
      <c r="BI34" s="2">
        <f t="shared" si="37"/>
        <v>83.639082297346476</v>
      </c>
      <c r="BJ34" s="2">
        <f t="shared" si="37"/>
        <v>83.620104595302081</v>
      </c>
      <c r="BK34" s="2">
        <f t="shared" si="37"/>
        <v>93.047819110506225</v>
      </c>
      <c r="BL34" s="2" t="e">
        <f t="shared" si="37"/>
        <v>#N/A</v>
      </c>
      <c r="BM34" s="2" t="e">
        <f t="shared" si="37"/>
        <v>#N/A</v>
      </c>
      <c r="BO34" s="2">
        <f t="shared" si="38"/>
        <v>86.691999999999993</v>
      </c>
      <c r="BP34" s="2">
        <f t="shared" si="39"/>
        <v>86.403000000000006</v>
      </c>
      <c r="BQ34" s="2">
        <f t="shared" si="40"/>
        <v>81.742000000000004</v>
      </c>
      <c r="BR34" s="2">
        <f t="shared" si="41"/>
        <v>78.661000000000001</v>
      </c>
      <c r="BS34" s="2">
        <f t="shared" si="42"/>
        <v>74.5</v>
      </c>
      <c r="BT34" s="2" t="str">
        <f t="shared" si="43"/>
        <v/>
      </c>
      <c r="BU34" s="2" t="str">
        <f t="shared" si="44"/>
        <v/>
      </c>
      <c r="BV34" s="2">
        <f t="shared" si="45"/>
        <v>78</v>
      </c>
      <c r="BW34" s="2">
        <f t="shared" si="46"/>
        <v>79.435000000000002</v>
      </c>
      <c r="BX34" s="2">
        <f t="shared" si="47"/>
        <v>82.951999999999998</v>
      </c>
      <c r="BY34" s="2">
        <f t="shared" si="48"/>
        <v>85.242000000000004</v>
      </c>
      <c r="BZ34" s="2">
        <f t="shared" si="49"/>
        <v>83.5</v>
      </c>
      <c r="CA34" s="2">
        <f t="shared" si="50"/>
        <v>94.254000000000005</v>
      </c>
      <c r="CB34" s="2" t="str">
        <f t="shared" si="51"/>
        <v/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86.115061664370785</v>
      </c>
      <c r="DL34" s="2">
        <f t="shared" si="70"/>
        <v>86.237689217758998</v>
      </c>
      <c r="DM34" s="2">
        <f t="shared" si="70"/>
        <v>81.804517970401676</v>
      </c>
      <c r="DN34" s="2">
        <f t="shared" si="70"/>
        <v>77.752773784355171</v>
      </c>
      <c r="DO34" s="2">
        <f t="shared" si="70"/>
        <v>74.250331923890073</v>
      </c>
      <c r="DP34" s="2">
        <f t="shared" si="70"/>
        <v>75.281754385964916</v>
      </c>
      <c r="DQ34" s="2">
        <f t="shared" si="70"/>
        <v>73.186884779516362</v>
      </c>
      <c r="DR34" s="2">
        <f t="shared" si="70"/>
        <v>77.467053564727948</v>
      </c>
      <c r="DS34" s="2">
        <f t="shared" si="70"/>
        <v>78.161103846153864</v>
      </c>
      <c r="DT34" s="2">
        <f t="shared" si="70"/>
        <v>81.560795966228937</v>
      </c>
      <c r="DU34" s="2">
        <f t="shared" si="70"/>
        <v>83.686094913972411</v>
      </c>
      <c r="DV34" s="2">
        <f t="shared" si="70"/>
        <v>83.639581999395986</v>
      </c>
      <c r="DW34" s="2">
        <f t="shared" si="70"/>
        <v>93.038282543038363</v>
      </c>
      <c r="DX34" s="2">
        <f t="shared" si="70"/>
        <v>81.346251778093887</v>
      </c>
      <c r="DY34" s="2">
        <f t="shared" si="70"/>
        <v>82.398877310924348</v>
      </c>
      <c r="EA34" s="2">
        <f t="shared" si="71"/>
        <v>88.347353178880169</v>
      </c>
      <c r="EB34" s="2">
        <f t="shared" si="72"/>
        <v>92.481728523624326</v>
      </c>
      <c r="EC34" s="2">
        <f t="shared" si="73"/>
        <v>81.078394798047043</v>
      </c>
      <c r="ED34" s="2">
        <f t="shared" si="74"/>
        <v>80.455651880699094</v>
      </c>
      <c r="EE34" s="2">
        <f t="shared" si="75"/>
        <v>76.80676106179439</v>
      </c>
      <c r="EF34" s="2">
        <f t="shared" si="76"/>
        <v>78.995427475890537</v>
      </c>
      <c r="EG34" s="2">
        <f t="shared" si="77"/>
        <v>80.164943559795375</v>
      </c>
      <c r="EH34" s="2">
        <f t="shared" si="78"/>
        <v>79.40716154892057</v>
      </c>
      <c r="EI34" s="2">
        <f t="shared" si="79"/>
        <v>80.32387649682353</v>
      </c>
      <c r="EJ34" s="2">
        <f t="shared" si="80"/>
        <v>79.696220117307945</v>
      </c>
      <c r="EK34" s="2">
        <f t="shared" si="81"/>
        <v>81.975630025535295</v>
      </c>
      <c r="EL34" s="2">
        <f t="shared" si="82"/>
        <v>83.016291304714173</v>
      </c>
      <c r="EM34" s="2">
        <f t="shared" si="83"/>
        <v>93.331571792770632</v>
      </c>
      <c r="EN34" s="2">
        <f t="shared" si="84"/>
        <v>91.061634003046734</v>
      </c>
      <c r="EO34" s="2">
        <f t="shared" si="85"/>
        <v>88.436194502614455</v>
      </c>
      <c r="EQ34" s="2">
        <f t="shared" si="86"/>
        <v>86.198457489913594</v>
      </c>
      <c r="ER34" s="2">
        <f t="shared" si="87"/>
        <v>89.990989179412765</v>
      </c>
      <c r="ES34" s="2">
        <f t="shared" si="87"/>
        <v>79.078020883120871</v>
      </c>
      <c r="ET34" s="2">
        <f t="shared" si="87"/>
        <v>76.444224780039022</v>
      </c>
      <c r="EU34" s="2">
        <f t="shared" si="87"/>
        <v>74.082340411732986</v>
      </c>
      <c r="EV34" s="2">
        <f t="shared" si="87"/>
        <v>75.51088449526523</v>
      </c>
      <c r="EW34" s="2">
        <f t="shared" si="87"/>
        <v>76.887409943813992</v>
      </c>
      <c r="EX34" s="2">
        <f t="shared" si="87"/>
        <v>76.718325723630528</v>
      </c>
      <c r="EY34" s="2">
        <f t="shared" si="87"/>
        <v>80.570524104410438</v>
      </c>
      <c r="EZ34" s="2">
        <f t="shared" si="87"/>
        <v>78.182778141541618</v>
      </c>
      <c r="FA34" s="2">
        <f t="shared" si="87"/>
        <v>77.44209874425303</v>
      </c>
      <c r="FB34" s="2">
        <f t="shared" si="87"/>
        <v>80.795326673393561</v>
      </c>
      <c r="FC34" s="2">
        <f t="shared" si="87"/>
        <v>90.681674825353838</v>
      </c>
      <c r="FD34" s="2">
        <f t="shared" si="87"/>
        <v>90.235629787994043</v>
      </c>
      <c r="FE34" s="2">
        <f t="shared" si="87"/>
        <v>89.862580582933859</v>
      </c>
      <c r="FG34" s="2">
        <f t="shared" si="88"/>
        <v>3.6233890543250422E-2</v>
      </c>
      <c r="FH34" s="2">
        <f t="shared" si="89"/>
        <v>3.4755830509416399E-2</v>
      </c>
      <c r="FI34" s="2">
        <f t="shared" si="89"/>
        <v>3.479261594169173E-2</v>
      </c>
      <c r="FJ34" s="2">
        <f t="shared" si="89"/>
        <v>3.3384092300295612E-2</v>
      </c>
      <c r="FK34" s="2">
        <f t="shared" si="89"/>
        <v>3.3191545935876476E-2</v>
      </c>
      <c r="FL34" s="2">
        <f t="shared" si="89"/>
        <v>2.5575138323733267E-2</v>
      </c>
      <c r="FM34" s="2">
        <f t="shared" si="89"/>
        <v>2.6211254262333689E-2</v>
      </c>
      <c r="FN34" s="2">
        <f t="shared" si="89"/>
        <v>2.7257739772835257E-2</v>
      </c>
      <c r="FO34" s="2">
        <f t="shared" si="89"/>
        <v>2.5604040928808844E-2</v>
      </c>
      <c r="FP34" s="2">
        <f t="shared" si="89"/>
        <v>2.6460246932651425E-2</v>
      </c>
      <c r="FQ34" s="2">
        <f t="shared" si="89"/>
        <v>2.7482927173937043E-2</v>
      </c>
      <c r="FR34" s="2">
        <f t="shared" si="89"/>
        <v>3.1246374254524041E-2</v>
      </c>
      <c r="FS34" s="2">
        <f t="shared" si="89"/>
        <v>3.2522112566283866E-2</v>
      </c>
      <c r="FT34" s="2">
        <f t="shared" si="89"/>
        <v>2.6075550705471354E-2</v>
      </c>
      <c r="FU34" s="2">
        <f t="shared" si="89"/>
        <v>2.28470382958414E-2</v>
      </c>
      <c r="FW34" s="2">
        <f t="shared" si="112"/>
        <v>6.573154944281845E-7</v>
      </c>
      <c r="FX34" s="2">
        <f t="shared" si="90"/>
        <v>9.868296055546386E-7</v>
      </c>
      <c r="FY34" s="2">
        <f t="shared" si="90"/>
        <v>1.0729335156664706E-6</v>
      </c>
      <c r="FZ34" s="2">
        <f t="shared" si="90"/>
        <v>9.2804864949219658E-7</v>
      </c>
      <c r="GA34" s="2">
        <f t="shared" si="90"/>
        <v>9.0730499061535501E-7</v>
      </c>
      <c r="GB34" s="2">
        <f t="shared" si="90"/>
        <v>8.41749524024997E-7</v>
      </c>
      <c r="GC34" s="2">
        <f t="shared" si="90"/>
        <v>8.8318424580396481E-7</v>
      </c>
      <c r="GD34" s="2">
        <f t="shared" si="90"/>
        <v>9.9283355169845669E-7</v>
      </c>
      <c r="GE34" s="2">
        <f t="shared" si="90"/>
        <v>1.0406918293176117E-6</v>
      </c>
      <c r="GF34" s="2">
        <f t="shared" si="90"/>
        <v>1.0068204226441014E-6</v>
      </c>
      <c r="GG34" s="2">
        <f t="shared" si="90"/>
        <v>8.89960427136018E-7</v>
      </c>
      <c r="GH34" s="2">
        <f t="shared" si="90"/>
        <v>8.2386657691232357E-7</v>
      </c>
      <c r="GI34" s="2">
        <f t="shared" si="90"/>
        <v>6.8626305993889096E-7</v>
      </c>
      <c r="GJ34" s="2">
        <f t="shared" si="90"/>
        <v>5.7060206822904742E-7</v>
      </c>
      <c r="GK34" s="2">
        <f t="shared" si="90"/>
        <v>4.429108966224238E-7</v>
      </c>
      <c r="GM34" s="86">
        <f t="shared" si="113"/>
        <v>9.4408368764197144E-11</v>
      </c>
      <c r="GN34" s="86">
        <f t="shared" si="91"/>
        <v>1.6294336206946916E-11</v>
      </c>
      <c r="GO34" s="86">
        <f t="shared" si="91"/>
        <v>4.7612815704747394E-12</v>
      </c>
      <c r="GP34" s="86">
        <f t="shared" si="91"/>
        <v>2.8796804932169861E-12</v>
      </c>
      <c r="GQ34" s="86">
        <f t="shared" si="91"/>
        <v>1.5829376191671353E-12</v>
      </c>
      <c r="GR34" s="86">
        <f t="shared" si="91"/>
        <v>1.9099754470202312E-16</v>
      </c>
      <c r="GS34" s="86">
        <f t="shared" si="91"/>
        <v>7.1445205963184614E-16</v>
      </c>
      <c r="GT34" s="86">
        <f t="shared" si="91"/>
        <v>3.8208708519691798E-15</v>
      </c>
      <c r="GU34" s="86">
        <f t="shared" si="91"/>
        <v>1.3282259423078491E-15</v>
      </c>
      <c r="GV34" s="86">
        <f t="shared" si="91"/>
        <v>6.1378826167820452E-15</v>
      </c>
      <c r="GW34" s="86">
        <f t="shared" si="91"/>
        <v>3.1645341266801122E-14</v>
      </c>
      <c r="GX34" s="86">
        <f t="shared" si="91"/>
        <v>5.4072086218547592E-13</v>
      </c>
      <c r="GY34" s="86">
        <f t="shared" si="91"/>
        <v>1.065748094442217E-12</v>
      </c>
      <c r="GZ34" s="86">
        <f t="shared" si="91"/>
        <v>5.0140614529922125E-16</v>
      </c>
      <c r="HA34" s="86">
        <f t="shared" si="91"/>
        <v>1.6978192272427576E-19</v>
      </c>
      <c r="HC34" s="86">
        <f t="shared" si="145"/>
        <v>6.1894758679309211E-29</v>
      </c>
      <c r="HD34" s="86">
        <f t="shared" si="92"/>
        <v>4.5755085460089024E-37</v>
      </c>
      <c r="HE34" s="86">
        <f t="shared" si="92"/>
        <v>5.2235671923339655E-31</v>
      </c>
      <c r="HF34" s="86">
        <f t="shared" si="92"/>
        <v>2.4011745799295251E-33</v>
      </c>
      <c r="HG34" s="86">
        <f t="shared" si="92"/>
        <v>6.2818091874173871E-33</v>
      </c>
      <c r="HH34" s="86">
        <f t="shared" si="92"/>
        <v>2.5870725475233287E-39</v>
      </c>
      <c r="HI34" s="86">
        <f t="shared" si="92"/>
        <v>3.1865373788443716E-39</v>
      </c>
      <c r="HJ34" s="86">
        <f t="shared" si="92"/>
        <v>5.9791801449967708E-36</v>
      </c>
      <c r="HK34" s="86">
        <f t="shared" si="92"/>
        <v>3.9002406434827762E-37</v>
      </c>
      <c r="HL34" s="86">
        <f t="shared" si="92"/>
        <v>4.1738689716039783E-36</v>
      </c>
      <c r="HM34" s="86">
        <f t="shared" si="92"/>
        <v>1.6999177830547546E-34</v>
      </c>
      <c r="HN34" s="86">
        <f t="shared" si="92"/>
        <v>4.6976353918087173E-33</v>
      </c>
      <c r="HO34" s="86">
        <f t="shared" si="92"/>
        <v>1.4570287785449135E-30</v>
      </c>
      <c r="HP34" s="86">
        <f t="shared" si="92"/>
        <v>1.1116389651490817E-37</v>
      </c>
      <c r="HQ34" s="86">
        <f t="shared" si="92"/>
        <v>8.6613231010830417E-48</v>
      </c>
      <c r="HS34" s="86">
        <f t="shared" si="114"/>
        <v>6.837765336748445E-109</v>
      </c>
      <c r="HT34" s="86">
        <f t="shared" si="93"/>
        <v>6.6193973347640181E-137</v>
      </c>
      <c r="HU34" s="86">
        <f t="shared" si="93"/>
        <v>8.8395535994061825E-114</v>
      </c>
      <c r="HV34" s="86">
        <f t="shared" si="93"/>
        <v>3.9352395196112589E-123</v>
      </c>
      <c r="HW34" s="86">
        <f t="shared" si="93"/>
        <v>2.9510007619300085E-123</v>
      </c>
      <c r="HX34" s="86">
        <f t="shared" si="93"/>
        <v>4.3024067475980583E-149</v>
      </c>
      <c r="HY34" s="86">
        <f t="shared" si="93"/>
        <v>3.040484009876423E-148</v>
      </c>
      <c r="HZ34" s="86">
        <f t="shared" si="93"/>
        <v>6.6852995853454953E-135</v>
      </c>
      <c r="IA34" s="86">
        <f t="shared" si="93"/>
        <v>1.0075907566103282E-137</v>
      </c>
      <c r="IB34" s="86">
        <f t="shared" si="93"/>
        <v>8.7821092348599558E-135</v>
      </c>
      <c r="IC34" s="86">
        <f t="shared" si="93"/>
        <v>6.6486631977096714E-129</v>
      </c>
      <c r="ID34" s="86">
        <f t="shared" si="93"/>
        <v>1.9670887442251224E-125</v>
      </c>
      <c r="IE34" s="86">
        <f t="shared" si="93"/>
        <v>1.0304634397402559E-115</v>
      </c>
      <c r="IF34" s="86">
        <f t="shared" si="93"/>
        <v>3.3385258679707674E-96</v>
      </c>
      <c r="IG34" s="86">
        <f t="shared" si="93"/>
        <v>7.0652725093876021E-70</v>
      </c>
      <c r="II34" s="86">
        <f t="shared" si="115"/>
        <v>3.6798595255409895E-250</v>
      </c>
      <c r="IJ34" s="86">
        <f t="shared" si="116"/>
        <v>0</v>
      </c>
      <c r="IK34" s="86">
        <f t="shared" si="117"/>
        <v>1.5716777202733629E-256</v>
      </c>
      <c r="IL34" s="86">
        <f t="shared" si="118"/>
        <v>9.4382993421248639E-283</v>
      </c>
      <c r="IM34" s="86">
        <f t="shared" si="119"/>
        <v>1.1504505937517284E-283</v>
      </c>
      <c r="IN34" s="86">
        <f t="shared" si="120"/>
        <v>0</v>
      </c>
      <c r="IO34" s="86">
        <f t="shared" si="121"/>
        <v>0</v>
      </c>
      <c r="IP34" s="86">
        <f t="shared" si="122"/>
        <v>1.7511996923791724E-307</v>
      </c>
      <c r="IQ34" s="86">
        <f t="shared" si="123"/>
        <v>0</v>
      </c>
      <c r="IR34" s="86">
        <f t="shared" si="124"/>
        <v>4.6128294809209009E-306</v>
      </c>
      <c r="IS34" s="86">
        <f t="shared" si="125"/>
        <v>6.610756564402103E-294</v>
      </c>
      <c r="IT34" s="86">
        <f t="shared" si="126"/>
        <v>7.0333304686008186E-287</v>
      </c>
      <c r="IU34" s="86">
        <f t="shared" si="127"/>
        <v>2.1693765463387082E-266</v>
      </c>
      <c r="IV34" s="86">
        <f t="shared" si="128"/>
        <v>0</v>
      </c>
      <c r="IW34" s="86">
        <f t="shared" si="129"/>
        <v>1.138389489635925E-133</v>
      </c>
      <c r="IY34" s="86">
        <f t="shared" si="130"/>
        <v>9.4408368764197144E-11</v>
      </c>
      <c r="IZ34" s="86">
        <f t="shared" si="131"/>
        <v>1.6294336206946916E-11</v>
      </c>
      <c r="JA34" s="86">
        <f t="shared" si="132"/>
        <v>4.7612815704747394E-12</v>
      </c>
      <c r="JB34" s="86">
        <f t="shared" si="133"/>
        <v>2.8796804932169861E-12</v>
      </c>
      <c r="JC34" s="86">
        <f t="shared" si="134"/>
        <v>1.5829376191671353E-12</v>
      </c>
      <c r="JD34" s="86">
        <f t="shared" si="135"/>
        <v>1.9099754470202312E-16</v>
      </c>
      <c r="JE34" s="86">
        <f t="shared" si="136"/>
        <v>7.1445205963184614E-16</v>
      </c>
      <c r="JF34" s="86">
        <f t="shared" si="137"/>
        <v>3.8208708519691798E-15</v>
      </c>
      <c r="JG34" s="86">
        <f t="shared" si="138"/>
        <v>1.3282259423078491E-15</v>
      </c>
      <c r="JH34" s="86">
        <f t="shared" si="139"/>
        <v>6.1378826167820452E-15</v>
      </c>
      <c r="JI34" s="86">
        <f t="shared" si="140"/>
        <v>3.1645341266801122E-14</v>
      </c>
      <c r="JJ34" s="86">
        <f t="shared" si="141"/>
        <v>5.4072086218547592E-13</v>
      </c>
      <c r="JK34" s="86">
        <f t="shared" si="142"/>
        <v>1.065748094442217E-12</v>
      </c>
      <c r="JL34" s="86">
        <f t="shared" si="143"/>
        <v>5.0140614529922125E-16</v>
      </c>
      <c r="JM34" s="86">
        <f t="shared" si="144"/>
        <v>1.6978192272427576E-19</v>
      </c>
    </row>
    <row r="35" spans="2:273" x14ac:dyDescent="0.25">
      <c r="B35" s="2">
        <v>8</v>
      </c>
      <c r="C35" s="37">
        <v>86.662000000000006</v>
      </c>
      <c r="D35" s="37">
        <v>87.887</v>
      </c>
      <c r="E35" s="37">
        <v>82.064999999999998</v>
      </c>
      <c r="F35" s="37">
        <v>77.370999999999995</v>
      </c>
      <c r="G35" s="37">
        <v>74.451999999999998</v>
      </c>
      <c r="H35" s="37">
        <v>77.131</v>
      </c>
      <c r="I35" s="37">
        <v>74</v>
      </c>
      <c r="J35" s="37">
        <v>78.59</v>
      </c>
      <c r="K35" s="37">
        <v>79.242000000000004</v>
      </c>
      <c r="L35" s="37">
        <v>82.257999999999996</v>
      </c>
      <c r="M35" s="37">
        <v>84.483999999999995</v>
      </c>
      <c r="N35" s="37">
        <v>83.451999999999998</v>
      </c>
      <c r="O35" s="37">
        <v>94.236999999999995</v>
      </c>
      <c r="P35" s="37">
        <v>82.126999999999995</v>
      </c>
      <c r="Q35" s="37">
        <v>85.27</v>
      </c>
      <c r="S35" s="4">
        <f t="shared" si="8"/>
        <v>86.306641941092877</v>
      </c>
      <c r="T35" s="4">
        <f t="shared" si="9"/>
        <v>86.572699471989495</v>
      </c>
      <c r="U35" s="4">
        <f t="shared" si="10"/>
        <v>81.847215910612391</v>
      </c>
      <c r="V35" s="4">
        <f t="shared" si="11"/>
        <v>77.894111233677648</v>
      </c>
      <c r="W35" s="4">
        <f t="shared" si="12"/>
        <v>74.413607415532255</v>
      </c>
      <c r="X35" s="4" t="e">
        <f t="shared" si="13"/>
        <v>#N/A</v>
      </c>
      <c r="Y35" s="4">
        <f t="shared" si="14"/>
        <v>73.421812979126727</v>
      </c>
      <c r="Z35" s="4">
        <f t="shared" si="15"/>
        <v>77.561350634648264</v>
      </c>
      <c r="AA35" s="4">
        <f t="shared" si="16"/>
        <v>78.239953430330203</v>
      </c>
      <c r="AB35" s="4">
        <f t="shared" si="17"/>
        <v>81.469165744625471</v>
      </c>
      <c r="AC35" s="4">
        <f t="shared" si="18"/>
        <v>83.617997559085069</v>
      </c>
      <c r="AD35" s="4">
        <f t="shared" si="19"/>
        <v>83.71982821595472</v>
      </c>
      <c r="AE35" s="4">
        <f t="shared" si="20"/>
        <v>93.01907452185155</v>
      </c>
      <c r="AF35" s="4">
        <f t="shared" si="21"/>
        <v>81.787204094338591</v>
      </c>
      <c r="AG35" s="4" t="e">
        <f t="shared" si="22"/>
        <v>#N/A</v>
      </c>
      <c r="AI35" s="4">
        <f t="shared" si="23"/>
        <v>0.35535805890712879</v>
      </c>
      <c r="AJ35" s="4">
        <f t="shared" si="24"/>
        <v>1.3143005280105058</v>
      </c>
      <c r="AK35" s="4">
        <f t="shared" si="25"/>
        <v>0.21778408938760663</v>
      </c>
      <c r="AL35" s="4">
        <f t="shared" si="26"/>
        <v>-0.52311123367765333</v>
      </c>
      <c r="AM35" s="4">
        <f t="shared" si="27"/>
        <v>3.8392584467743518E-2</v>
      </c>
      <c r="AN35" s="4">
        <f t="shared" si="28"/>
        <v>0</v>
      </c>
      <c r="AO35" s="4">
        <f t="shared" si="29"/>
        <v>0.57818702087327267</v>
      </c>
      <c r="AP35" s="4">
        <f t="shared" si="30"/>
        <v>1.0286493653517397</v>
      </c>
      <c r="AQ35" s="4">
        <f t="shared" si="31"/>
        <v>1.0020465696698011</v>
      </c>
      <c r="AR35" s="4">
        <f t="shared" si="32"/>
        <v>0.78883425537452467</v>
      </c>
      <c r="AS35" s="4">
        <f t="shared" si="33"/>
        <v>0.86600244091492584</v>
      </c>
      <c r="AT35" s="4">
        <f t="shared" si="34"/>
        <v>-0.26782821595472228</v>
      </c>
      <c r="AU35" s="4">
        <f t="shared" si="35"/>
        <v>1.2179254781484445</v>
      </c>
      <c r="AV35" s="4">
        <f t="shared" si="36"/>
        <v>0.33979590566140416</v>
      </c>
      <c r="AW35" s="4">
        <f t="shared" si="36"/>
        <v>0</v>
      </c>
      <c r="AY35" s="2">
        <f t="shared" si="96"/>
        <v>86.306641672796658</v>
      </c>
      <c r="AZ35" s="2">
        <f t="shared" si="37"/>
        <v>86.572699413779191</v>
      </c>
      <c r="BA35" s="2">
        <f t="shared" si="37"/>
        <v>81.84721589137142</v>
      </c>
      <c r="BB35" s="2">
        <f t="shared" si="37"/>
        <v>77.894111221881346</v>
      </c>
      <c r="BC35" s="2">
        <f t="shared" si="37"/>
        <v>74.413607408592199</v>
      </c>
      <c r="BD35" s="2" t="e">
        <f t="shared" si="37"/>
        <v>#N/A</v>
      </c>
      <c r="BE35" s="2">
        <f t="shared" si="37"/>
        <v>73.42181297912208</v>
      </c>
      <c r="BF35" s="2">
        <f t="shared" si="37"/>
        <v>77.56135063462537</v>
      </c>
      <c r="BG35" s="2">
        <f t="shared" si="37"/>
        <v>78.239953430322132</v>
      </c>
      <c r="BH35" s="2">
        <f t="shared" si="37"/>
        <v>81.469165744591464</v>
      </c>
      <c r="BI35" s="2">
        <f t="shared" si="37"/>
        <v>83.617997558927058</v>
      </c>
      <c r="BJ35" s="2">
        <f t="shared" si="37"/>
        <v>83.71982821368394</v>
      </c>
      <c r="BK35" s="2">
        <f t="shared" si="37"/>
        <v>93.019074517554699</v>
      </c>
      <c r="BL35" s="2">
        <f t="shared" si="37"/>
        <v>81.787204094335863</v>
      </c>
      <c r="BM35" s="2" t="e">
        <f t="shared" si="37"/>
        <v>#N/A</v>
      </c>
      <c r="BO35" s="2">
        <f t="shared" si="38"/>
        <v>86.662000000000006</v>
      </c>
      <c r="BP35" s="2">
        <f t="shared" si="39"/>
        <v>87.887</v>
      </c>
      <c r="BQ35" s="2">
        <f t="shared" si="40"/>
        <v>82.064999999999998</v>
      </c>
      <c r="BR35" s="2">
        <f t="shared" si="41"/>
        <v>77.370999999999995</v>
      </c>
      <c r="BS35" s="2">
        <f t="shared" si="42"/>
        <v>74.451999999999998</v>
      </c>
      <c r="BT35" s="2" t="str">
        <f t="shared" si="43"/>
        <v/>
      </c>
      <c r="BU35" s="2">
        <f t="shared" si="44"/>
        <v>74</v>
      </c>
      <c r="BV35" s="2">
        <f t="shared" si="45"/>
        <v>78.59</v>
      </c>
      <c r="BW35" s="2">
        <f t="shared" si="46"/>
        <v>79.242000000000004</v>
      </c>
      <c r="BX35" s="2">
        <f t="shared" si="47"/>
        <v>82.257999999999996</v>
      </c>
      <c r="BY35" s="2">
        <f t="shared" si="48"/>
        <v>84.483999999999995</v>
      </c>
      <c r="BZ35" s="2">
        <f t="shared" si="49"/>
        <v>83.451999999999998</v>
      </c>
      <c r="CA35" s="2">
        <f t="shared" si="50"/>
        <v>94.236999999999995</v>
      </c>
      <c r="CB35" s="2">
        <f t="shared" si="51"/>
        <v>82.126999999999995</v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86.227956567539081</v>
      </c>
      <c r="DL35" s="2">
        <f t="shared" si="70"/>
        <v>86.346553609181527</v>
      </c>
      <c r="DM35" s="2">
        <f t="shared" si="70"/>
        <v>81.883017517366341</v>
      </c>
      <c r="DN35" s="2">
        <f t="shared" si="70"/>
        <v>77.803005889459371</v>
      </c>
      <c r="DO35" s="2">
        <f t="shared" si="70"/>
        <v>74.328904560555728</v>
      </c>
      <c r="DP35" s="2">
        <f t="shared" si="70"/>
        <v>75.330315315315318</v>
      </c>
      <c r="DQ35" s="2">
        <f t="shared" si="70"/>
        <v>73.228137651821868</v>
      </c>
      <c r="DR35" s="2">
        <f t="shared" si="70"/>
        <v>77.509816885553462</v>
      </c>
      <c r="DS35" s="2">
        <f t="shared" si="70"/>
        <v>78.184446558704465</v>
      </c>
      <c r="DT35" s="2">
        <f t="shared" si="70"/>
        <v>81.526515103189539</v>
      </c>
      <c r="DU35" s="2">
        <f t="shared" si="70"/>
        <v>83.673927585554935</v>
      </c>
      <c r="DV35" s="2">
        <f t="shared" si="70"/>
        <v>83.750955602537033</v>
      </c>
      <c r="DW35" s="2">
        <f t="shared" si="70"/>
        <v>93.015657505285418</v>
      </c>
      <c r="DX35" s="2">
        <f t="shared" si="70"/>
        <v>81.52</v>
      </c>
      <c r="DY35" s="2">
        <f t="shared" si="70"/>
        <v>82.52702521008402</v>
      </c>
      <c r="EA35" s="2">
        <f t="shared" si="71"/>
        <v>88.215431162150395</v>
      </c>
      <c r="EB35" s="2">
        <f t="shared" si="72"/>
        <v>92.30070433726533</v>
      </c>
      <c r="EC35" s="2">
        <f t="shared" si="73"/>
        <v>80.941468885929879</v>
      </c>
      <c r="ED35" s="2">
        <f t="shared" si="74"/>
        <v>80.30001453267478</v>
      </c>
      <c r="EE35" s="2">
        <f t="shared" si="75"/>
        <v>76.663828837369678</v>
      </c>
      <c r="EF35" s="2">
        <f t="shared" si="76"/>
        <v>78.829216554571019</v>
      </c>
      <c r="EG35" s="2">
        <f t="shared" si="77"/>
        <v>79.984149558907973</v>
      </c>
      <c r="EH35" s="2">
        <f t="shared" si="78"/>
        <v>79.238705156804443</v>
      </c>
      <c r="EI35" s="2">
        <f t="shared" si="79"/>
        <v>80.166464327200259</v>
      </c>
      <c r="EJ35" s="2">
        <f t="shared" si="80"/>
        <v>79.544853890904577</v>
      </c>
      <c r="EK35" s="2">
        <f t="shared" si="81"/>
        <v>81.813134762278494</v>
      </c>
      <c r="EL35" s="2">
        <f t="shared" si="82"/>
        <v>82.839736992880333</v>
      </c>
      <c r="EM35" s="2">
        <f t="shared" si="83"/>
        <v>93.111836292451969</v>
      </c>
      <c r="EN35" s="2">
        <f t="shared" si="84"/>
        <v>90.889181307326012</v>
      </c>
      <c r="EO35" s="2">
        <f t="shared" si="85"/>
        <v>88.31276624295495</v>
      </c>
      <c r="EQ35" s="2">
        <f t="shared" si="86"/>
        <v>86.085406801767732</v>
      </c>
      <c r="ER35" s="2">
        <f t="shared" si="87"/>
        <v>89.832606736843459</v>
      </c>
      <c r="ES35" s="2">
        <f t="shared" si="87"/>
        <v>78.959941270314673</v>
      </c>
      <c r="ET35" s="2">
        <f t="shared" si="87"/>
        <v>76.32591257965926</v>
      </c>
      <c r="EU35" s="2">
        <f t="shared" si="87"/>
        <v>73.96499598047491</v>
      </c>
      <c r="EV35" s="2">
        <f t="shared" si="87"/>
        <v>75.377305362806709</v>
      </c>
      <c r="EW35" s="2">
        <f t="shared" si="87"/>
        <v>76.738830827941683</v>
      </c>
      <c r="EX35" s="2">
        <f t="shared" si="87"/>
        <v>76.575528866522745</v>
      </c>
      <c r="EY35" s="2">
        <f t="shared" si="87"/>
        <v>80.410623095834907</v>
      </c>
      <c r="EZ35" s="2">
        <f t="shared" si="87"/>
        <v>78.045642486163075</v>
      </c>
      <c r="FA35" s="2">
        <f t="shared" si="87"/>
        <v>77.322755632044348</v>
      </c>
      <c r="FB35" s="2">
        <f t="shared" si="87"/>
        <v>80.639489316086241</v>
      </c>
      <c r="FC35" s="2">
        <f t="shared" si="87"/>
        <v>90.486948925954579</v>
      </c>
      <c r="FD35" s="2">
        <f t="shared" si="87"/>
        <v>90.071136393708272</v>
      </c>
      <c r="FE35" s="2">
        <f t="shared" si="87"/>
        <v>89.723715390220534</v>
      </c>
      <c r="FG35" s="2">
        <f t="shared" si="88"/>
        <v>3.9591268561509414E-2</v>
      </c>
      <c r="FH35" s="2">
        <f t="shared" si="89"/>
        <v>3.7981651036144475E-2</v>
      </c>
      <c r="FI35" s="2">
        <f t="shared" si="89"/>
        <v>3.8021716176178236E-2</v>
      </c>
      <c r="FJ35" s="2">
        <f t="shared" si="89"/>
        <v>3.6487409307192173E-2</v>
      </c>
      <c r="FK35" s="2">
        <f t="shared" si="89"/>
        <v>3.627763597501564E-2</v>
      </c>
      <c r="FL35" s="2">
        <f t="shared" si="89"/>
        <v>2.7973558368618933E-2</v>
      </c>
      <c r="FM35" s="2">
        <f t="shared" si="89"/>
        <v>2.8667573815014193E-2</v>
      </c>
      <c r="FN35" s="2">
        <f t="shared" si="89"/>
        <v>2.9809125966383253E-2</v>
      </c>
      <c r="FO35" s="2">
        <f t="shared" si="89"/>
        <v>2.8005093542249095E-2</v>
      </c>
      <c r="FP35" s="2">
        <f t="shared" si="89"/>
        <v>2.893920675155099E-2</v>
      </c>
      <c r="FQ35" s="2">
        <f t="shared" si="89"/>
        <v>3.0054740171516672E-2</v>
      </c>
      <c r="FR35" s="2">
        <f t="shared" si="89"/>
        <v>3.41579955960482E-2</v>
      </c>
      <c r="FS35" s="2">
        <f t="shared" si="89"/>
        <v>3.5548248479599934E-2</v>
      </c>
      <c r="FT35" s="2">
        <f t="shared" si="89"/>
        <v>2.8519525600269487E-2</v>
      </c>
      <c r="FU35" s="2">
        <f t="shared" si="89"/>
        <v>2.4996181728179981E-2</v>
      </c>
      <c r="FW35" s="2">
        <f t="shared" si="112"/>
        <v>7.2073206192119617E-7</v>
      </c>
      <c r="FX35" s="2">
        <f t="shared" si="90"/>
        <v>1.0820370427811548E-6</v>
      </c>
      <c r="FY35" s="2">
        <f t="shared" si="90"/>
        <v>1.176448084059878E-6</v>
      </c>
      <c r="FZ35" s="2">
        <f t="shared" si="90"/>
        <v>1.0175850180173626E-6</v>
      </c>
      <c r="GA35" s="2">
        <f t="shared" si="90"/>
        <v>9.9484005237816316E-7</v>
      </c>
      <c r="GB35" s="2">
        <f t="shared" si="90"/>
        <v>9.2295992475329837E-7</v>
      </c>
      <c r="GC35" s="2">
        <f t="shared" si="90"/>
        <v>9.683921861864285E-7</v>
      </c>
      <c r="GD35" s="2">
        <f t="shared" si="90"/>
        <v>1.088620237561317E-6</v>
      </c>
      <c r="GE35" s="2">
        <f t="shared" si="90"/>
        <v>1.141095785180464E-6</v>
      </c>
      <c r="GF35" s="2">
        <f t="shared" si="90"/>
        <v>1.1039565336267602E-6</v>
      </c>
      <c r="GG35" s="2">
        <f t="shared" si="90"/>
        <v>9.7582211999909815E-7</v>
      </c>
      <c r="GH35" s="2">
        <f t="shared" si="90"/>
        <v>9.0335166631243203E-7</v>
      </c>
      <c r="GI35" s="2">
        <f t="shared" si="90"/>
        <v>7.5247243222073101E-7</v>
      </c>
      <c r="GJ35" s="2">
        <f t="shared" si="90"/>
        <v>6.256526920447637E-7</v>
      </c>
      <c r="GK35" s="2">
        <f t="shared" si="90"/>
        <v>4.8564212022862368E-7</v>
      </c>
      <c r="GM35" s="86">
        <f t="shared" si="113"/>
        <v>1.9652030268385161E-10</v>
      </c>
      <c r="GN35" s="86">
        <f t="shared" si="91"/>
        <v>3.6284085998412075E-11</v>
      </c>
      <c r="GO35" s="86">
        <f t="shared" si="91"/>
        <v>1.1196776298164532E-11</v>
      </c>
      <c r="GP35" s="86">
        <f t="shared" si="91"/>
        <v>6.8483887534976061E-12</v>
      </c>
      <c r="GQ35" s="86">
        <f t="shared" si="91"/>
        <v>3.8585776545795156E-12</v>
      </c>
      <c r="GR35" s="86">
        <f t="shared" si="91"/>
        <v>6.3355957098538259E-16</v>
      </c>
      <c r="GS35" s="86">
        <f t="shared" si="91"/>
        <v>2.2602433784036567E-15</v>
      </c>
      <c r="GT35" s="86">
        <f t="shared" si="91"/>
        <v>1.140227726684462E-14</v>
      </c>
      <c r="GU35" s="86">
        <f t="shared" si="91"/>
        <v>4.063658761860379E-15</v>
      </c>
      <c r="GV35" s="86">
        <f t="shared" si="91"/>
        <v>1.7791890669624768E-14</v>
      </c>
      <c r="GW35" s="86">
        <f t="shared" si="91"/>
        <v>8.6577855266184272E-14</v>
      </c>
      <c r="GX35" s="86">
        <f t="shared" si="91"/>
        <v>1.3586348740720015E-12</v>
      </c>
      <c r="GY35" s="86">
        <f t="shared" si="91"/>
        <v>2.6286383176625241E-12</v>
      </c>
      <c r="GZ35" s="86">
        <f t="shared" si="91"/>
        <v>1.6073592850128208E-15</v>
      </c>
      <c r="HA35" s="86">
        <f t="shared" si="91"/>
        <v>7.2461063190732241E-19</v>
      </c>
      <c r="HC35" s="86">
        <f t="shared" si="145"/>
        <v>2.8391142917637994E-28</v>
      </c>
      <c r="HD35" s="86">
        <f t="shared" si="92"/>
        <v>3.349073261303272E-36</v>
      </c>
      <c r="HE35" s="86">
        <f t="shared" si="92"/>
        <v>2.7370080812082624E-30</v>
      </c>
      <c r="HF35" s="86">
        <f t="shared" si="92"/>
        <v>1.4348752844666313E-32</v>
      </c>
      <c r="HG35" s="86">
        <f t="shared" si="92"/>
        <v>3.7100033001512333E-32</v>
      </c>
      <c r="HH35" s="86">
        <f t="shared" si="92"/>
        <v>2.182145254669646E-38</v>
      </c>
      <c r="HI35" s="86">
        <f t="shared" si="92"/>
        <v>2.686365963208605E-38</v>
      </c>
      <c r="HJ35" s="86">
        <f t="shared" si="92"/>
        <v>4.1959113585070558E-35</v>
      </c>
      <c r="HK35" s="86">
        <f t="shared" si="92"/>
        <v>2.9022432527436785E-36</v>
      </c>
      <c r="HL35" s="86">
        <f t="shared" si="92"/>
        <v>2.9344495030401468E-35</v>
      </c>
      <c r="HM35" s="86">
        <f t="shared" si="92"/>
        <v>1.0808054294601383E-33</v>
      </c>
      <c r="HN35" s="86">
        <f t="shared" si="92"/>
        <v>2.7782180773642502E-32</v>
      </c>
      <c r="HO35" s="86">
        <f t="shared" si="92"/>
        <v>7.3822584480694453E-30</v>
      </c>
      <c r="HP35" s="86">
        <f t="shared" si="92"/>
        <v>8.3337266936811595E-37</v>
      </c>
      <c r="HQ35" s="86">
        <f t="shared" si="92"/>
        <v>1.1666716652091163E-46</v>
      </c>
      <c r="HS35" s="86">
        <f t="shared" si="114"/>
        <v>3.6511784697692019E-107</v>
      </c>
      <c r="HT35" s="86">
        <f t="shared" si="93"/>
        <v>1.1205980067286584E-134</v>
      </c>
      <c r="HU35" s="86">
        <f t="shared" si="93"/>
        <v>6.2944270568018064E-112</v>
      </c>
      <c r="HV35" s="86">
        <f t="shared" si="93"/>
        <v>3.9712637597362497E-121</v>
      </c>
      <c r="HW35" s="86">
        <f t="shared" si="93"/>
        <v>2.9851148305007572E-121</v>
      </c>
      <c r="HX35" s="86">
        <f t="shared" si="93"/>
        <v>1.1263525512747287E-146</v>
      </c>
      <c r="HY35" s="86">
        <f t="shared" si="93"/>
        <v>7.8742157025893354E-146</v>
      </c>
      <c r="HZ35" s="86">
        <f t="shared" si="93"/>
        <v>1.0594073158633517E-132</v>
      </c>
      <c r="IA35" s="86">
        <f t="shared" si="93"/>
        <v>1.7989115801055343E-135</v>
      </c>
      <c r="IB35" s="86">
        <f t="shared" si="93"/>
        <v>1.3793414217964662E-132</v>
      </c>
      <c r="IC35" s="86">
        <f t="shared" si="93"/>
        <v>8.0881596919024627E-127</v>
      </c>
      <c r="ID35" s="86">
        <f t="shared" si="93"/>
        <v>2.061818357042131E-123</v>
      </c>
      <c r="IE35" s="86">
        <f t="shared" si="93"/>
        <v>7.2029479092238864E-114</v>
      </c>
      <c r="IF35" s="86">
        <f t="shared" si="93"/>
        <v>1.0427348975512825E-94</v>
      </c>
      <c r="IG35" s="86">
        <f t="shared" si="93"/>
        <v>8.28011446787759E-69</v>
      </c>
      <c r="II35" s="86">
        <f t="shared" si="115"/>
        <v>5.8206933488763289E-247</v>
      </c>
      <c r="IJ35" s="86">
        <f t="shared" si="116"/>
        <v>5.0626780247420254E-307</v>
      </c>
      <c r="IK35" s="86">
        <f t="shared" si="117"/>
        <v>3.927985119868013E-253</v>
      </c>
      <c r="IL35" s="86">
        <f t="shared" si="118"/>
        <v>4.8265644463193974E-279</v>
      </c>
      <c r="IM35" s="86">
        <f t="shared" si="119"/>
        <v>5.9656640782243782E-280</v>
      </c>
      <c r="IN35" s="86">
        <f t="shared" si="120"/>
        <v>0</v>
      </c>
      <c r="IO35" s="86">
        <f t="shared" si="121"/>
        <v>0</v>
      </c>
      <c r="IP35" s="86">
        <f t="shared" si="122"/>
        <v>1.9877710742059962E-303</v>
      </c>
      <c r="IQ35" s="86">
        <f t="shared" si="123"/>
        <v>0</v>
      </c>
      <c r="IR35" s="86">
        <f t="shared" si="124"/>
        <v>5.060786837163897E-302</v>
      </c>
      <c r="IS35" s="86">
        <f t="shared" si="125"/>
        <v>4.6212776100307187E-290</v>
      </c>
      <c r="IT35" s="86">
        <f t="shared" si="126"/>
        <v>3.7891439787922428E-283</v>
      </c>
      <c r="IU35" s="86">
        <f t="shared" si="127"/>
        <v>5.6879186243316572E-263</v>
      </c>
      <c r="IV35" s="86">
        <f t="shared" si="128"/>
        <v>0</v>
      </c>
      <c r="IW35" s="86">
        <f t="shared" si="129"/>
        <v>5.116428220756313E-132</v>
      </c>
      <c r="IY35" s="86">
        <f t="shared" si="130"/>
        <v>1.9652030268385161E-10</v>
      </c>
      <c r="IZ35" s="86">
        <f t="shared" si="131"/>
        <v>3.6284085998412075E-11</v>
      </c>
      <c r="JA35" s="86">
        <f t="shared" si="132"/>
        <v>1.1196776298164532E-11</v>
      </c>
      <c r="JB35" s="86">
        <f t="shared" si="133"/>
        <v>6.8483887534976061E-12</v>
      </c>
      <c r="JC35" s="86">
        <f t="shared" si="134"/>
        <v>3.8585776545795156E-12</v>
      </c>
      <c r="JD35" s="86">
        <f t="shared" si="135"/>
        <v>6.3355957098538259E-16</v>
      </c>
      <c r="JE35" s="86">
        <f t="shared" si="136"/>
        <v>2.2602433784036567E-15</v>
      </c>
      <c r="JF35" s="86">
        <f t="shared" si="137"/>
        <v>1.140227726684462E-14</v>
      </c>
      <c r="JG35" s="86">
        <f t="shared" si="138"/>
        <v>4.063658761860379E-15</v>
      </c>
      <c r="JH35" s="86">
        <f t="shared" si="139"/>
        <v>1.7791890669624768E-14</v>
      </c>
      <c r="JI35" s="86">
        <f t="shared" si="140"/>
        <v>8.6577855266184272E-14</v>
      </c>
      <c r="JJ35" s="86">
        <f t="shared" si="141"/>
        <v>1.3586348740720015E-12</v>
      </c>
      <c r="JK35" s="86">
        <f t="shared" si="142"/>
        <v>2.6286383176625241E-12</v>
      </c>
      <c r="JL35" s="86">
        <f t="shared" si="143"/>
        <v>1.6073592850128208E-15</v>
      </c>
      <c r="JM35" s="86">
        <f t="shared" si="144"/>
        <v>7.2461063190732241E-19</v>
      </c>
    </row>
    <row r="36" spans="2:273" x14ac:dyDescent="0.25">
      <c r="B36" s="2">
        <v>9</v>
      </c>
      <c r="C36" s="37">
        <v>86.968999999999994</v>
      </c>
      <c r="D36" s="37">
        <v>87.064999999999998</v>
      </c>
      <c r="E36" s="37">
        <v>83.016000000000005</v>
      </c>
      <c r="F36" s="37">
        <v>77.694000000000003</v>
      </c>
      <c r="G36" s="37">
        <v>74.048000000000002</v>
      </c>
      <c r="H36" s="37">
        <v>76.131</v>
      </c>
      <c r="I36" s="37">
        <v>75.114999999999995</v>
      </c>
      <c r="J36" s="37">
        <v>77.738</v>
      </c>
      <c r="K36" s="37">
        <v>78.581000000000003</v>
      </c>
      <c r="L36" s="37">
        <v>81.725999999999999</v>
      </c>
      <c r="M36" s="37">
        <v>84.031999999999996</v>
      </c>
      <c r="N36" s="37">
        <v>83.694000000000003</v>
      </c>
      <c r="O36" s="37">
        <v>93.745999999999995</v>
      </c>
      <c r="P36" s="37">
        <v>83.143000000000001</v>
      </c>
      <c r="Q36" s="37">
        <v>84.221999999999994</v>
      </c>
      <c r="R36" s="10"/>
      <c r="S36" s="4">
        <f t="shared" si="8"/>
        <v>86.416212930157414</v>
      </c>
      <c r="T36" s="4">
        <f t="shared" si="9"/>
        <v>86.690448127377095</v>
      </c>
      <c r="U36" s="4">
        <f t="shared" si="10"/>
        <v>81.913456635830656</v>
      </c>
      <c r="V36" s="4">
        <f t="shared" si="11"/>
        <v>77.944575177045067</v>
      </c>
      <c r="W36" s="4">
        <f t="shared" si="12"/>
        <v>74.491247919851673</v>
      </c>
      <c r="X36" s="4">
        <f t="shared" si="13"/>
        <v>75.479333776167636</v>
      </c>
      <c r="Y36" s="4">
        <f t="shared" si="14"/>
        <v>73.474205165511847</v>
      </c>
      <c r="Z36" s="4">
        <f t="shared" si="15"/>
        <v>77.602039889334861</v>
      </c>
      <c r="AA36" s="4">
        <f t="shared" si="16"/>
        <v>78.262951865138916</v>
      </c>
      <c r="AB36" s="4">
        <f t="shared" si="17"/>
        <v>81.425822093902056</v>
      </c>
      <c r="AC36" s="4">
        <f t="shared" si="18"/>
        <v>83.595671904823632</v>
      </c>
      <c r="AD36" s="4">
        <f t="shared" si="19"/>
        <v>83.817562343304232</v>
      </c>
      <c r="AE36" s="4">
        <f t="shared" si="20"/>
        <v>92.989109676443533</v>
      </c>
      <c r="AF36" s="4">
        <f t="shared" si="21"/>
        <v>81.975131397866051</v>
      </c>
      <c r="AG36" s="4" t="e">
        <f t="shared" si="22"/>
        <v>#N/A</v>
      </c>
      <c r="AI36" s="4">
        <f t="shared" si="23"/>
        <v>0.55278706984258008</v>
      </c>
      <c r="AJ36" s="4">
        <f t="shared" si="24"/>
        <v>0.37455187262290224</v>
      </c>
      <c r="AK36" s="4">
        <f t="shared" si="25"/>
        <v>1.1025433641693496</v>
      </c>
      <c r="AL36" s="4">
        <f t="shared" si="26"/>
        <v>-0.25057517704506438</v>
      </c>
      <c r="AM36" s="4">
        <f t="shared" si="27"/>
        <v>-0.44324791985167167</v>
      </c>
      <c r="AN36" s="4">
        <f t="shared" si="28"/>
        <v>0.65166622383236472</v>
      </c>
      <c r="AO36" s="4">
        <f t="shared" si="29"/>
        <v>1.6407948344881476</v>
      </c>
      <c r="AP36" s="4">
        <f t="shared" si="30"/>
        <v>0.13596011066513825</v>
      </c>
      <c r="AQ36" s="4">
        <f t="shared" si="31"/>
        <v>0.31804813486108685</v>
      </c>
      <c r="AR36" s="4">
        <f t="shared" si="32"/>
        <v>0.30017790609794304</v>
      </c>
      <c r="AS36" s="4">
        <f t="shared" si="33"/>
        <v>0.43632809517636417</v>
      </c>
      <c r="AT36" s="4">
        <f t="shared" si="34"/>
        <v>-0.12356234330422922</v>
      </c>
      <c r="AU36" s="4">
        <f t="shared" si="35"/>
        <v>0.75689032355646191</v>
      </c>
      <c r="AV36" s="4">
        <f t="shared" si="36"/>
        <v>1.1678686021339502</v>
      </c>
      <c r="AW36" s="4">
        <f t="shared" si="36"/>
        <v>0</v>
      </c>
      <c r="AY36" s="2">
        <f t="shared" si="96"/>
        <v>86.416212387682208</v>
      </c>
      <c r="AZ36" s="2">
        <f t="shared" si="37"/>
        <v>86.690448001666439</v>
      </c>
      <c r="BA36" s="2">
        <f t="shared" si="37"/>
        <v>81.913456592013233</v>
      </c>
      <c r="BB36" s="2">
        <f t="shared" si="37"/>
        <v>77.94457514987775</v>
      </c>
      <c r="BC36" s="2">
        <f t="shared" si="37"/>
        <v>74.491247903479007</v>
      </c>
      <c r="BD36" s="2">
        <f t="shared" si="37"/>
        <v>75.479333776163159</v>
      </c>
      <c r="BE36" s="2">
        <f t="shared" si="37"/>
        <v>73.474205165497665</v>
      </c>
      <c r="BF36" s="2">
        <f t="shared" si="37"/>
        <v>77.60203988926898</v>
      </c>
      <c r="BG36" s="2">
        <f t="shared" si="37"/>
        <v>78.262951865115099</v>
      </c>
      <c r="BH36" s="2">
        <f t="shared" si="37"/>
        <v>81.425822093806886</v>
      </c>
      <c r="BI36" s="2">
        <f t="shared" si="37"/>
        <v>83.595671904405847</v>
      </c>
      <c r="BJ36" s="2">
        <f t="shared" si="37"/>
        <v>83.817562337783997</v>
      </c>
      <c r="BK36" s="2">
        <f t="shared" si="37"/>
        <v>92.989109666188099</v>
      </c>
      <c r="BL36" s="2">
        <f t="shared" si="37"/>
        <v>81.975131397857623</v>
      </c>
      <c r="BM36" s="2" t="e">
        <f t="shared" si="37"/>
        <v>#N/A</v>
      </c>
      <c r="BO36" s="2">
        <f t="shared" si="38"/>
        <v>86.968999999999994</v>
      </c>
      <c r="BP36" s="2">
        <f t="shared" si="39"/>
        <v>87.064999999999998</v>
      </c>
      <c r="BQ36" s="2">
        <f t="shared" si="40"/>
        <v>83.016000000000005</v>
      </c>
      <c r="BR36" s="2">
        <f t="shared" si="41"/>
        <v>77.694000000000003</v>
      </c>
      <c r="BS36" s="2">
        <f t="shared" si="42"/>
        <v>74.048000000000002</v>
      </c>
      <c r="BT36" s="2">
        <f t="shared" si="43"/>
        <v>76.131</v>
      </c>
      <c r="BU36" s="2">
        <f t="shared" si="44"/>
        <v>75.114999999999995</v>
      </c>
      <c r="BV36" s="2">
        <f t="shared" si="45"/>
        <v>77.738</v>
      </c>
      <c r="BW36" s="2">
        <f t="shared" si="46"/>
        <v>78.581000000000003</v>
      </c>
      <c r="BX36" s="2">
        <f t="shared" si="47"/>
        <v>81.725999999999999</v>
      </c>
      <c r="BY36" s="2">
        <f t="shared" si="48"/>
        <v>84.031999999999996</v>
      </c>
      <c r="BZ36" s="2">
        <f t="shared" si="49"/>
        <v>83.694000000000003</v>
      </c>
      <c r="CA36" s="2">
        <f t="shared" si="50"/>
        <v>93.745999999999995</v>
      </c>
      <c r="CB36" s="2">
        <f t="shared" si="51"/>
        <v>83.143000000000001</v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86.340851470707392</v>
      </c>
      <c r="DL36" s="2">
        <f t="shared" si="70"/>
        <v>86.455418000604055</v>
      </c>
      <c r="DM36" s="2">
        <f t="shared" si="70"/>
        <v>81.961517064331005</v>
      </c>
      <c r="DN36" s="2">
        <f t="shared" si="70"/>
        <v>77.853237994563571</v>
      </c>
      <c r="DO36" s="2">
        <f t="shared" si="70"/>
        <v>74.407477197221382</v>
      </c>
      <c r="DP36" s="2">
        <f t="shared" si="70"/>
        <v>75.378876244665719</v>
      </c>
      <c r="DQ36" s="2">
        <f t="shared" si="70"/>
        <v>73.269390524127374</v>
      </c>
      <c r="DR36" s="2">
        <f t="shared" si="70"/>
        <v>77.552580206378977</v>
      </c>
      <c r="DS36" s="2">
        <f t="shared" si="70"/>
        <v>78.207789271255081</v>
      </c>
      <c r="DT36" s="2">
        <f t="shared" si="70"/>
        <v>81.49223424015014</v>
      </c>
      <c r="DU36" s="2">
        <f t="shared" si="70"/>
        <v>83.661760257137473</v>
      </c>
      <c r="DV36" s="2">
        <f t="shared" si="70"/>
        <v>83.86232920567808</v>
      </c>
      <c r="DW36" s="2">
        <f t="shared" si="70"/>
        <v>92.993032467532473</v>
      </c>
      <c r="DX36" s="2">
        <f t="shared" si="70"/>
        <v>81.69374822190612</v>
      </c>
      <c r="DY36" s="2">
        <f t="shared" si="70"/>
        <v>82.655173109243677</v>
      </c>
      <c r="EA36" s="2">
        <f t="shared" si="71"/>
        <v>88.083509145420607</v>
      </c>
      <c r="EB36" s="2">
        <f t="shared" si="72"/>
        <v>92.119680150906333</v>
      </c>
      <c r="EC36" s="2">
        <f t="shared" si="73"/>
        <v>80.804542973812701</v>
      </c>
      <c r="ED36" s="2">
        <f t="shared" si="74"/>
        <v>80.144377184650466</v>
      </c>
      <c r="EE36" s="2">
        <f t="shared" si="75"/>
        <v>76.520896612944952</v>
      </c>
      <c r="EF36" s="2">
        <f t="shared" si="76"/>
        <v>78.663005633251487</v>
      </c>
      <c r="EG36" s="2">
        <f t="shared" si="77"/>
        <v>79.80335555802057</v>
      </c>
      <c r="EH36" s="2">
        <f t="shared" si="78"/>
        <v>79.07024876468833</v>
      </c>
      <c r="EI36" s="2">
        <f t="shared" si="79"/>
        <v>80.009052157577003</v>
      </c>
      <c r="EJ36" s="2">
        <f t="shared" si="80"/>
        <v>79.393487664501194</v>
      </c>
      <c r="EK36" s="2">
        <f t="shared" si="81"/>
        <v>81.650639499021693</v>
      </c>
      <c r="EL36" s="2">
        <f t="shared" si="82"/>
        <v>82.663182681046479</v>
      </c>
      <c r="EM36" s="2">
        <f t="shared" si="83"/>
        <v>92.892100792133292</v>
      </c>
      <c r="EN36" s="2">
        <f t="shared" si="84"/>
        <v>90.716728611605291</v>
      </c>
      <c r="EO36" s="2">
        <f t="shared" si="85"/>
        <v>88.189337983295459</v>
      </c>
      <c r="EQ36" s="2">
        <f t="shared" si="86"/>
        <v>85.972356113621856</v>
      </c>
      <c r="ER36" s="2">
        <f t="shared" si="87"/>
        <v>89.674224294274154</v>
      </c>
      <c r="ES36" s="2">
        <f t="shared" si="87"/>
        <v>78.841861657508474</v>
      </c>
      <c r="ET36" s="2">
        <f t="shared" si="87"/>
        <v>76.207600379279498</v>
      </c>
      <c r="EU36" s="2">
        <f t="shared" si="87"/>
        <v>73.847651549216849</v>
      </c>
      <c r="EV36" s="2">
        <f t="shared" si="87"/>
        <v>75.243726230348187</v>
      </c>
      <c r="EW36" s="2">
        <f t="shared" si="87"/>
        <v>76.590251712069389</v>
      </c>
      <c r="EX36" s="2">
        <f t="shared" si="87"/>
        <v>76.432732009414948</v>
      </c>
      <c r="EY36" s="2">
        <f t="shared" si="87"/>
        <v>80.250722087259362</v>
      </c>
      <c r="EZ36" s="2">
        <f t="shared" si="87"/>
        <v>77.908506830784532</v>
      </c>
      <c r="FA36" s="2">
        <f t="shared" si="87"/>
        <v>77.203412519835652</v>
      </c>
      <c r="FB36" s="2">
        <f t="shared" si="87"/>
        <v>80.483651958778907</v>
      </c>
      <c r="FC36" s="2">
        <f t="shared" si="87"/>
        <v>90.29222302655532</v>
      </c>
      <c r="FD36" s="2">
        <f t="shared" si="87"/>
        <v>89.906642999422516</v>
      </c>
      <c r="FE36" s="2">
        <f t="shared" si="87"/>
        <v>89.584850197507208</v>
      </c>
      <c r="FG36" s="2">
        <f t="shared" si="88"/>
        <v>4.3245777092540898E-2</v>
      </c>
      <c r="FH36" s="2">
        <f t="shared" si="89"/>
        <v>4.1494001546483722E-2</v>
      </c>
      <c r="FI36" s="2">
        <f t="shared" si="89"/>
        <v>4.1537611733733541E-2</v>
      </c>
      <c r="FJ36" s="2">
        <f t="shared" si="89"/>
        <v>3.9867306275493668E-2</v>
      </c>
      <c r="FK36" s="2">
        <f t="shared" si="89"/>
        <v>3.9638900667038769E-2</v>
      </c>
      <c r="FL36" s="2">
        <f t="shared" si="89"/>
        <v>3.0589839783907266E-2</v>
      </c>
      <c r="FM36" s="2">
        <f t="shared" si="89"/>
        <v>3.1346671132828206E-2</v>
      </c>
      <c r="FN36" s="2">
        <f t="shared" si="89"/>
        <v>3.2591326272384404E-2</v>
      </c>
      <c r="FO36" s="2">
        <f t="shared" si="89"/>
        <v>3.0624231423827065E-2</v>
      </c>
      <c r="FP36" s="2">
        <f t="shared" si="89"/>
        <v>3.1642862267298899E-2</v>
      </c>
      <c r="FQ36" s="2">
        <f t="shared" si="89"/>
        <v>3.2859088185663812E-2</v>
      </c>
      <c r="FR36" s="2">
        <f t="shared" si="89"/>
        <v>3.7330474748332114E-2</v>
      </c>
      <c r="FS36" s="2">
        <f t="shared" si="89"/>
        <v>3.8844656535022261E-2</v>
      </c>
      <c r="FT36" s="2">
        <f t="shared" si="89"/>
        <v>3.1185231434528744E-2</v>
      </c>
      <c r="FU36" s="2">
        <f t="shared" si="89"/>
        <v>2.7341831060466015E-2</v>
      </c>
      <c r="FW36" s="2">
        <f t="shared" si="112"/>
        <v>7.9026693620675566E-7</v>
      </c>
      <c r="FX36" s="2">
        <f t="shared" si="90"/>
        <v>1.1864299009738315E-6</v>
      </c>
      <c r="FY36" s="2">
        <f t="shared" si="90"/>
        <v>1.2899495266547601E-6</v>
      </c>
      <c r="FZ36" s="2">
        <f t="shared" si="90"/>
        <v>1.1157596754385616E-6</v>
      </c>
      <c r="GA36" s="2">
        <f t="shared" si="90"/>
        <v>1.0908203213852574E-6</v>
      </c>
      <c r="GB36" s="2">
        <f t="shared" si="90"/>
        <v>1.0120053432914175E-6</v>
      </c>
      <c r="GC36" s="2">
        <f t="shared" si="90"/>
        <v>1.0618208182642782E-6</v>
      </c>
      <c r="GD36" s="2">
        <f t="shared" si="90"/>
        <v>1.1936482289995721E-6</v>
      </c>
      <c r="GE36" s="2">
        <f t="shared" si="90"/>
        <v>1.2511865104170656E-6</v>
      </c>
      <c r="GF36" s="2">
        <f t="shared" si="90"/>
        <v>1.2104641396877591E-6</v>
      </c>
      <c r="GG36" s="2">
        <f t="shared" si="90"/>
        <v>1.0699675771605347E-6</v>
      </c>
      <c r="GH36" s="2">
        <f t="shared" si="90"/>
        <v>9.9050531923495318E-7</v>
      </c>
      <c r="GI36" s="2">
        <f t="shared" si="90"/>
        <v>8.2506955523113649E-7</v>
      </c>
      <c r="GJ36" s="2">
        <f t="shared" si="90"/>
        <v>6.8601449377627185E-7</v>
      </c>
      <c r="GK36" s="2">
        <f t="shared" si="90"/>
        <v>5.3249597100993366E-7</v>
      </c>
      <c r="GM36" s="86">
        <f t="shared" si="113"/>
        <v>4.0412123433645848E-10</v>
      </c>
      <c r="GN36" s="86">
        <f t="shared" si="91"/>
        <v>7.9713863468204301E-11</v>
      </c>
      <c r="GO36" s="86">
        <f t="shared" si="91"/>
        <v>2.5947239804642045E-11</v>
      </c>
      <c r="GP36" s="86">
        <f t="shared" si="91"/>
        <v>1.604792309389244E-11</v>
      </c>
      <c r="GQ36" s="86">
        <f t="shared" si="91"/>
        <v>9.2631069297904064E-12</v>
      </c>
      <c r="GR36" s="86">
        <f t="shared" si="91"/>
        <v>2.0585182607227694E-15</v>
      </c>
      <c r="GS36" s="86">
        <f t="shared" si="91"/>
        <v>7.0101049229657896E-15</v>
      </c>
      <c r="GT36" s="86">
        <f t="shared" si="91"/>
        <v>3.3393566468689185E-14</v>
      </c>
      <c r="GU36" s="86">
        <f t="shared" si="91"/>
        <v>1.2198206689954725E-14</v>
      </c>
      <c r="GV36" s="86">
        <f t="shared" si="91"/>
        <v>5.0650538966984626E-14</v>
      </c>
      <c r="GW36" s="86">
        <f t="shared" si="91"/>
        <v>2.3287202273242491E-13</v>
      </c>
      <c r="GX36" s="86">
        <f t="shared" si="91"/>
        <v>3.3605659986162732E-12</v>
      </c>
      <c r="GY36" s="86">
        <f t="shared" si="91"/>
        <v>6.3840391327702441E-12</v>
      </c>
      <c r="GZ36" s="86">
        <f t="shared" si="91"/>
        <v>5.0502631086497963E-15</v>
      </c>
      <c r="HA36" s="86">
        <f t="shared" si="91"/>
        <v>3.0151508319536841E-18</v>
      </c>
      <c r="HC36" s="86">
        <f t="shared" si="145"/>
        <v>1.2785522701908185E-27</v>
      </c>
      <c r="HD36" s="86">
        <f t="shared" si="92"/>
        <v>2.3924304645853044E-35</v>
      </c>
      <c r="HE36" s="86">
        <f t="shared" si="92"/>
        <v>1.4053570015520086E-29</v>
      </c>
      <c r="HF36" s="86">
        <f t="shared" si="92"/>
        <v>8.3887261790972139E-32</v>
      </c>
      <c r="HG36" s="86">
        <f t="shared" si="92"/>
        <v>2.1436611782889272E-31</v>
      </c>
      <c r="HH36" s="86">
        <f t="shared" si="92"/>
        <v>1.7928344264333927E-37</v>
      </c>
      <c r="HI36" s="86">
        <f t="shared" si="92"/>
        <v>2.2058251009542144E-37</v>
      </c>
      <c r="HJ36" s="86">
        <f t="shared" si="92"/>
        <v>2.874470113293015E-34</v>
      </c>
      <c r="HK36" s="86">
        <f t="shared" si="92"/>
        <v>2.1069280260082436E-35</v>
      </c>
      <c r="HL36" s="86">
        <f t="shared" si="92"/>
        <v>2.0141348752200564E-34</v>
      </c>
      <c r="HM36" s="86">
        <f t="shared" si="92"/>
        <v>6.7179639299376988E-33</v>
      </c>
      <c r="HN36" s="86">
        <f t="shared" si="92"/>
        <v>1.6075660693189216E-31</v>
      </c>
      <c r="HO36" s="86">
        <f t="shared" si="92"/>
        <v>3.6672326330471228E-29</v>
      </c>
      <c r="HP36" s="86">
        <f t="shared" si="92"/>
        <v>6.0963640459566492E-36</v>
      </c>
      <c r="HQ36" s="86">
        <f t="shared" si="92"/>
        <v>1.5219992449349155E-45</v>
      </c>
      <c r="HS36" s="86">
        <f t="shared" si="114"/>
        <v>1.8877391441191774E-105</v>
      </c>
      <c r="HT36" s="86">
        <f t="shared" si="93"/>
        <v>1.8179371060715814E-132</v>
      </c>
      <c r="HU36" s="86">
        <f t="shared" si="93"/>
        <v>4.3258177013273148E-110</v>
      </c>
      <c r="HV36" s="86">
        <f t="shared" si="93"/>
        <v>3.856864297607057E-119</v>
      </c>
      <c r="HW36" s="86">
        <f t="shared" si="93"/>
        <v>2.9060347016430491E-119</v>
      </c>
      <c r="HX36" s="86">
        <f t="shared" si="93"/>
        <v>2.8161454053763292E-144</v>
      </c>
      <c r="HY36" s="86">
        <f t="shared" si="93"/>
        <v>1.9473839760512955E-143</v>
      </c>
      <c r="HZ36" s="86">
        <f t="shared" si="93"/>
        <v>1.6095523241590723E-130</v>
      </c>
      <c r="IA36" s="86">
        <f t="shared" si="93"/>
        <v>3.075814819039174E-133</v>
      </c>
      <c r="IB36" s="86">
        <f t="shared" si="93"/>
        <v>2.0772703119108532E-130</v>
      </c>
      <c r="IC36" s="86">
        <f t="shared" si="93"/>
        <v>9.4570081588709223E-125</v>
      </c>
      <c r="ID36" s="86">
        <f t="shared" si="93"/>
        <v>2.0800099223629002E-121</v>
      </c>
      <c r="IE36" s="86">
        <f t="shared" si="93"/>
        <v>4.8637206856729302E-112</v>
      </c>
      <c r="IF36" s="86">
        <f t="shared" si="93"/>
        <v>3.1688808730924005E-93</v>
      </c>
      <c r="IG36" s="86">
        <f t="shared" si="93"/>
        <v>9.5177128009048918E-68</v>
      </c>
      <c r="II36" s="86">
        <f t="shared" si="115"/>
        <v>8.7778596535447801E-244</v>
      </c>
      <c r="IJ36" s="86">
        <f t="shared" si="116"/>
        <v>6.0057380931755036E-303</v>
      </c>
      <c r="IK36" s="86">
        <f t="shared" si="117"/>
        <v>9.3147421031841652E-250</v>
      </c>
      <c r="IL36" s="86">
        <f t="shared" si="118"/>
        <v>2.3320994886803483E-275</v>
      </c>
      <c r="IM36" s="86">
        <f t="shared" si="119"/>
        <v>2.9229013418742445E-276</v>
      </c>
      <c r="IN36" s="86">
        <f t="shared" si="120"/>
        <v>0</v>
      </c>
      <c r="IO36" s="86">
        <f t="shared" si="121"/>
        <v>0</v>
      </c>
      <c r="IP36" s="86">
        <f t="shared" si="122"/>
        <v>2.119952397709981E-299</v>
      </c>
      <c r="IQ36" s="86">
        <f t="shared" si="123"/>
        <v>5.2276655191711035E-305</v>
      </c>
      <c r="IR36" s="86">
        <f t="shared" si="124"/>
        <v>5.2175806611095752E-298</v>
      </c>
      <c r="IS36" s="86">
        <f t="shared" si="125"/>
        <v>3.0465708122894774E-286</v>
      </c>
      <c r="IT36" s="86">
        <f t="shared" si="126"/>
        <v>1.9290622703424564E-279</v>
      </c>
      <c r="IU36" s="86">
        <f t="shared" si="127"/>
        <v>1.4169359505197415E-259</v>
      </c>
      <c r="IV36" s="86">
        <f t="shared" si="128"/>
        <v>0</v>
      </c>
      <c r="IW36" s="86">
        <f t="shared" si="129"/>
        <v>2.2451224953862371E-130</v>
      </c>
      <c r="IY36" s="86">
        <f t="shared" si="130"/>
        <v>4.0412123433645848E-10</v>
      </c>
      <c r="IZ36" s="86">
        <f t="shared" si="131"/>
        <v>7.9713863468204301E-11</v>
      </c>
      <c r="JA36" s="86">
        <f t="shared" si="132"/>
        <v>2.5947239804642045E-11</v>
      </c>
      <c r="JB36" s="86">
        <f t="shared" si="133"/>
        <v>1.604792309389244E-11</v>
      </c>
      <c r="JC36" s="86">
        <f t="shared" si="134"/>
        <v>9.2631069297904064E-12</v>
      </c>
      <c r="JD36" s="86">
        <f t="shared" si="135"/>
        <v>2.0585182607227694E-15</v>
      </c>
      <c r="JE36" s="86">
        <f t="shared" si="136"/>
        <v>7.0101049229657896E-15</v>
      </c>
      <c r="JF36" s="86">
        <f t="shared" si="137"/>
        <v>3.3393566468689185E-14</v>
      </c>
      <c r="JG36" s="86">
        <f t="shared" si="138"/>
        <v>1.2198206689954725E-14</v>
      </c>
      <c r="JH36" s="86">
        <f t="shared" si="139"/>
        <v>5.0650538966984626E-14</v>
      </c>
      <c r="JI36" s="86">
        <f t="shared" si="140"/>
        <v>2.3287202273242491E-13</v>
      </c>
      <c r="JJ36" s="86">
        <f t="shared" si="141"/>
        <v>3.3605659986162732E-12</v>
      </c>
      <c r="JK36" s="86">
        <f t="shared" si="142"/>
        <v>6.3840391327702441E-12</v>
      </c>
      <c r="JL36" s="86">
        <f t="shared" si="143"/>
        <v>5.0502631086497963E-15</v>
      </c>
      <c r="JM36" s="86">
        <f t="shared" si="144"/>
        <v>3.0151508319536841E-18</v>
      </c>
    </row>
    <row r="37" spans="2:273" x14ac:dyDescent="0.25">
      <c r="B37" s="2">
        <v>10</v>
      </c>
      <c r="C37" s="37">
        <v>86.430999999999997</v>
      </c>
      <c r="D37" s="37">
        <v>86.048000000000002</v>
      </c>
      <c r="E37" s="37">
        <v>81.935000000000002</v>
      </c>
      <c r="F37" s="37">
        <v>78.144999999999996</v>
      </c>
      <c r="G37" s="37">
        <v>74.225999999999999</v>
      </c>
      <c r="H37" s="37">
        <v>77.474999999999994</v>
      </c>
      <c r="I37" s="37">
        <v>74.950999999999993</v>
      </c>
      <c r="J37" s="37">
        <v>78.787000000000006</v>
      </c>
      <c r="K37" s="37">
        <v>78.209999999999994</v>
      </c>
      <c r="L37" s="37">
        <v>82.79</v>
      </c>
      <c r="M37" s="37">
        <v>84.483999999999995</v>
      </c>
      <c r="N37" s="37">
        <v>83.725999999999999</v>
      </c>
      <c r="O37" s="37">
        <v>93.677999999999997</v>
      </c>
      <c r="P37" s="37">
        <v>82.81</v>
      </c>
      <c r="Q37" s="37">
        <v>83.951999999999998</v>
      </c>
      <c r="S37" s="4">
        <f t="shared" si="8"/>
        <v>86.524475231187964</v>
      </c>
      <c r="T37" s="4">
        <f t="shared" si="9"/>
        <v>86.807823849667088</v>
      </c>
      <c r="U37" s="4">
        <f t="shared" si="10"/>
        <v>81.977757396841966</v>
      </c>
      <c r="V37" s="4">
        <f t="shared" si="11"/>
        <v>77.994270837403874</v>
      </c>
      <c r="W37" s="4">
        <f t="shared" si="12"/>
        <v>74.567962079361621</v>
      </c>
      <c r="X37" s="4">
        <f t="shared" si="13"/>
        <v>75.530080084445487</v>
      </c>
      <c r="Y37" s="4">
        <f t="shared" si="14"/>
        <v>73.526932135617827</v>
      </c>
      <c r="Z37" s="4">
        <f t="shared" si="15"/>
        <v>77.641880605346984</v>
      </c>
      <c r="AA37" s="4">
        <f t="shared" si="16"/>
        <v>78.285386730954443</v>
      </c>
      <c r="AB37" s="4">
        <f t="shared" si="17"/>
        <v>81.38130555425569</v>
      </c>
      <c r="AC37" s="4">
        <f t="shared" si="18"/>
        <v>83.571958435699614</v>
      </c>
      <c r="AD37" s="4">
        <f t="shared" si="19"/>
        <v>83.913049907383794</v>
      </c>
      <c r="AE37" s="4">
        <f t="shared" si="20"/>
        <v>92.957758215019297</v>
      </c>
      <c r="AF37" s="4">
        <f t="shared" si="21"/>
        <v>82.163299016850672</v>
      </c>
      <c r="AG37" s="4" t="e">
        <f t="shared" si="22"/>
        <v>#N/A</v>
      </c>
      <c r="AI37" s="4">
        <f t="shared" si="23"/>
        <v>-9.3475231187966301E-2</v>
      </c>
      <c r="AJ37" s="4">
        <f t="shared" si="24"/>
        <v>-0.75982384966708594</v>
      </c>
      <c r="AK37" s="4">
        <f t="shared" si="25"/>
        <v>-4.2757396841963669E-2</v>
      </c>
      <c r="AL37" s="4">
        <f t="shared" si="26"/>
        <v>0.15072916259612157</v>
      </c>
      <c r="AM37" s="4">
        <f t="shared" si="27"/>
        <v>-0.34196207936162182</v>
      </c>
      <c r="AN37" s="4">
        <f t="shared" si="28"/>
        <v>1.9449199155545074</v>
      </c>
      <c r="AO37" s="4">
        <f t="shared" si="29"/>
        <v>1.4240678643821667</v>
      </c>
      <c r="AP37" s="4">
        <f t="shared" si="30"/>
        <v>1.1451193946530225</v>
      </c>
      <c r="AQ37" s="4">
        <f t="shared" si="31"/>
        <v>-7.5386730954448922E-2</v>
      </c>
      <c r="AR37" s="4">
        <f t="shared" si="32"/>
        <v>1.4086944457443167</v>
      </c>
      <c r="AS37" s="4">
        <f t="shared" si="33"/>
        <v>0.91204156430038097</v>
      </c>
      <c r="AT37" s="4">
        <f t="shared" si="34"/>
        <v>-0.18704990738379479</v>
      </c>
      <c r="AU37" s="4">
        <f t="shared" si="35"/>
        <v>0.72024178498070057</v>
      </c>
      <c r="AV37" s="4">
        <f t="shared" si="36"/>
        <v>0.64670098314933</v>
      </c>
      <c r="AW37" s="4">
        <f t="shared" si="36"/>
        <v>0</v>
      </c>
      <c r="AY37" s="2">
        <f t="shared" si="96"/>
        <v>86.52447414792104</v>
      </c>
      <c r="AZ37" s="2">
        <f t="shared" si="37"/>
        <v>86.807823581897253</v>
      </c>
      <c r="BA37" s="2">
        <f t="shared" si="37"/>
        <v>81.977757298538123</v>
      </c>
      <c r="BB37" s="2">
        <f t="shared" si="37"/>
        <v>77.994270775771312</v>
      </c>
      <c r="BC37" s="2">
        <f t="shared" si="37"/>
        <v>74.567962041332493</v>
      </c>
      <c r="BD37" s="2">
        <f t="shared" si="37"/>
        <v>75.530080084431503</v>
      </c>
      <c r="BE37" s="2">
        <f t="shared" si="37"/>
        <v>73.526932135575478</v>
      </c>
      <c r="BF37" s="2">
        <f t="shared" si="37"/>
        <v>77.641880605160978</v>
      </c>
      <c r="BG37" s="2">
        <f t="shared" si="37"/>
        <v>78.285386730885506</v>
      </c>
      <c r="BH37" s="2">
        <f t="shared" si="37"/>
        <v>81.381305553994224</v>
      </c>
      <c r="BI37" s="2">
        <f t="shared" si="37"/>
        <v>83.571958434613961</v>
      </c>
      <c r="BJ37" s="2">
        <f t="shared" si="37"/>
        <v>83.913049894177078</v>
      </c>
      <c r="BK37" s="2">
        <f t="shared" si="37"/>
        <v>92.957758190924665</v>
      </c>
      <c r="BL37" s="2">
        <f t="shared" si="37"/>
        <v>82.163299016825164</v>
      </c>
      <c r="BM37" s="2" t="e">
        <f t="shared" si="37"/>
        <v>#N/A</v>
      </c>
      <c r="BO37" s="2">
        <f t="shared" si="38"/>
        <v>86.430999999999997</v>
      </c>
      <c r="BP37" s="2">
        <f t="shared" si="39"/>
        <v>86.048000000000002</v>
      </c>
      <c r="BQ37" s="2">
        <f t="shared" si="40"/>
        <v>81.935000000000002</v>
      </c>
      <c r="BR37" s="2">
        <f t="shared" si="41"/>
        <v>78.144999999999996</v>
      </c>
      <c r="BS37" s="2">
        <f t="shared" si="42"/>
        <v>74.225999999999999</v>
      </c>
      <c r="BT37" s="2">
        <f t="shared" si="43"/>
        <v>77.474999999999994</v>
      </c>
      <c r="BU37" s="2">
        <f t="shared" si="44"/>
        <v>74.950999999999993</v>
      </c>
      <c r="BV37" s="2">
        <f t="shared" si="45"/>
        <v>78.787000000000006</v>
      </c>
      <c r="BW37" s="2">
        <f t="shared" si="46"/>
        <v>78.209999999999994</v>
      </c>
      <c r="BX37" s="2">
        <f t="shared" si="47"/>
        <v>82.79</v>
      </c>
      <c r="BY37" s="2">
        <f t="shared" si="48"/>
        <v>84.483999999999995</v>
      </c>
      <c r="BZ37" s="2">
        <f t="shared" si="49"/>
        <v>83.725999999999999</v>
      </c>
      <c r="CA37" s="2">
        <f t="shared" si="50"/>
        <v>93.677999999999997</v>
      </c>
      <c r="CB37" s="2">
        <f t="shared" si="51"/>
        <v>82.81</v>
      </c>
      <c r="CC37" s="2" t="str">
        <f t="shared" si="52"/>
        <v/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86.453746373875688</v>
      </c>
      <c r="DL37" s="2">
        <f t="shared" si="70"/>
        <v>86.564282392026598</v>
      </c>
      <c r="DM37" s="2">
        <f t="shared" si="70"/>
        <v>82.04001661129567</v>
      </c>
      <c r="DN37" s="2">
        <f t="shared" si="70"/>
        <v>77.903470099667771</v>
      </c>
      <c r="DO37" s="2">
        <f t="shared" si="70"/>
        <v>74.486049833887051</v>
      </c>
      <c r="DP37" s="2">
        <f t="shared" si="70"/>
        <v>75.42743717401612</v>
      </c>
      <c r="DQ37" s="2">
        <f t="shared" si="70"/>
        <v>73.310643396432866</v>
      </c>
      <c r="DR37" s="2">
        <f t="shared" si="70"/>
        <v>77.595343527204491</v>
      </c>
      <c r="DS37" s="2">
        <f t="shared" si="70"/>
        <v>78.231131983805682</v>
      </c>
      <c r="DT37" s="2">
        <f t="shared" si="70"/>
        <v>81.457953377110741</v>
      </c>
      <c r="DU37" s="2">
        <f t="shared" si="70"/>
        <v>83.649592928719997</v>
      </c>
      <c r="DV37" s="2">
        <f t="shared" si="70"/>
        <v>83.973702808819127</v>
      </c>
      <c r="DW37" s="2">
        <f t="shared" si="70"/>
        <v>92.970407429779527</v>
      </c>
      <c r="DX37" s="2">
        <f t="shared" si="70"/>
        <v>81.867496443812229</v>
      </c>
      <c r="DY37" s="2">
        <f t="shared" si="70"/>
        <v>82.783321008403348</v>
      </c>
      <c r="EA37" s="2">
        <f t="shared" si="71"/>
        <v>87.951587128690832</v>
      </c>
      <c r="EB37" s="2">
        <f t="shared" si="72"/>
        <v>91.938655964547337</v>
      </c>
      <c r="EC37" s="2">
        <f t="shared" si="73"/>
        <v>80.667617061695523</v>
      </c>
      <c r="ED37" s="2">
        <f t="shared" si="74"/>
        <v>79.988739836626138</v>
      </c>
      <c r="EE37" s="2">
        <f t="shared" si="75"/>
        <v>76.37796438852024</v>
      </c>
      <c r="EF37" s="2">
        <f t="shared" si="76"/>
        <v>78.496794711931955</v>
      </c>
      <c r="EG37" s="2">
        <f t="shared" si="77"/>
        <v>79.622561557133167</v>
      </c>
      <c r="EH37" s="2">
        <f t="shared" si="78"/>
        <v>78.901792372572217</v>
      </c>
      <c r="EI37" s="2">
        <f t="shared" si="79"/>
        <v>79.851639987953732</v>
      </c>
      <c r="EJ37" s="2">
        <f t="shared" si="80"/>
        <v>79.242121438097826</v>
      </c>
      <c r="EK37" s="2">
        <f t="shared" si="81"/>
        <v>81.488144235764892</v>
      </c>
      <c r="EL37" s="2">
        <f t="shared" si="82"/>
        <v>82.486628369212639</v>
      </c>
      <c r="EM37" s="2">
        <f t="shared" si="83"/>
        <v>92.672365291814614</v>
      </c>
      <c r="EN37" s="2">
        <f t="shared" si="84"/>
        <v>90.544275915884569</v>
      </c>
      <c r="EO37" s="2">
        <f t="shared" si="85"/>
        <v>88.065909723635954</v>
      </c>
      <c r="EQ37" s="2">
        <f t="shared" si="86"/>
        <v>85.859305425475995</v>
      </c>
      <c r="ER37" s="2">
        <f t="shared" si="87"/>
        <v>89.515841851704849</v>
      </c>
      <c r="ES37" s="2">
        <f t="shared" si="87"/>
        <v>78.723782044702261</v>
      </c>
      <c r="ET37" s="2">
        <f t="shared" si="87"/>
        <v>76.089288178899736</v>
      </c>
      <c r="EU37" s="2">
        <f t="shared" si="87"/>
        <v>73.730307117958773</v>
      </c>
      <c r="EV37" s="2">
        <f t="shared" si="87"/>
        <v>75.11014709788968</v>
      </c>
      <c r="EW37" s="2">
        <f t="shared" si="87"/>
        <v>76.44167259619708</v>
      </c>
      <c r="EX37" s="2">
        <f t="shared" si="87"/>
        <v>76.289935152307166</v>
      </c>
      <c r="EY37" s="2">
        <f t="shared" si="87"/>
        <v>80.090821078683831</v>
      </c>
      <c r="EZ37" s="2">
        <f t="shared" si="87"/>
        <v>77.771371175405989</v>
      </c>
      <c r="FA37" s="2">
        <f t="shared" si="87"/>
        <v>77.084069407626956</v>
      </c>
      <c r="FB37" s="2">
        <f t="shared" si="87"/>
        <v>80.327814601471573</v>
      </c>
      <c r="FC37" s="2">
        <f t="shared" si="87"/>
        <v>90.097497127156046</v>
      </c>
      <c r="FD37" s="2">
        <f t="shared" si="87"/>
        <v>89.74214960513676</v>
      </c>
      <c r="FE37" s="2">
        <f t="shared" si="87"/>
        <v>89.445985004793883</v>
      </c>
      <c r="FG37" s="2">
        <f t="shared" si="88"/>
        <v>4.7221032544236423E-2</v>
      </c>
      <c r="FH37" s="2">
        <f t="shared" si="89"/>
        <v>4.5315856519753402E-2</v>
      </c>
      <c r="FI37" s="2">
        <f t="shared" si="89"/>
        <v>4.5363293373856278E-2</v>
      </c>
      <c r="FJ37" s="2">
        <f t="shared" si="89"/>
        <v>4.3546139430695949E-2</v>
      </c>
      <c r="FK37" s="2">
        <f t="shared" si="89"/>
        <v>4.3297607708181765E-2</v>
      </c>
      <c r="FL37" s="2">
        <f t="shared" si="89"/>
        <v>3.3442395391467108E-2</v>
      </c>
      <c r="FM37" s="2">
        <f t="shared" si="89"/>
        <v>3.4267307818002309E-2</v>
      </c>
      <c r="FN37" s="2">
        <f t="shared" si="89"/>
        <v>3.562366528473912E-2</v>
      </c>
      <c r="FO37" s="2">
        <f t="shared" si="89"/>
        <v>3.3479883350627855E-2</v>
      </c>
      <c r="FP37" s="2">
        <f t="shared" si="89"/>
        <v>3.4590110250516469E-2</v>
      </c>
      <c r="FQ37" s="2">
        <f t="shared" si="89"/>
        <v>3.591541521022297E-2</v>
      </c>
      <c r="FR37" s="2">
        <f t="shared" si="89"/>
        <v>4.078516072193307E-2</v>
      </c>
      <c r="FS37" s="2">
        <f t="shared" si="89"/>
        <v>4.2433293269953536E-2</v>
      </c>
      <c r="FT37" s="2">
        <f t="shared" si="89"/>
        <v>3.4091355822092315E-2</v>
      </c>
      <c r="FU37" s="2">
        <f t="shared" si="89"/>
        <v>2.990084644046918E-2</v>
      </c>
      <c r="FW37" s="2">
        <f t="shared" si="112"/>
        <v>8.6651039861777417E-7</v>
      </c>
      <c r="FX37" s="2">
        <f t="shared" si="90"/>
        <v>1.3008943687637487E-6</v>
      </c>
      <c r="FY37" s="2">
        <f t="shared" si="90"/>
        <v>1.4144013540770836E-6</v>
      </c>
      <c r="FZ37" s="2">
        <f t="shared" si="90"/>
        <v>1.2234060245588258E-6</v>
      </c>
      <c r="GA37" s="2">
        <f t="shared" si="90"/>
        <v>1.1960605724349683E-6</v>
      </c>
      <c r="GB37" s="2">
        <f t="shared" si="90"/>
        <v>1.1096416849579627E-6</v>
      </c>
      <c r="GC37" s="2">
        <f t="shared" si="90"/>
        <v>1.1642632561675909E-6</v>
      </c>
      <c r="GD37" s="2">
        <f t="shared" si="90"/>
        <v>1.3088091062391579E-6</v>
      </c>
      <c r="GE37" s="2">
        <f t="shared" si="90"/>
        <v>1.3718985623758719E-6</v>
      </c>
      <c r="GF37" s="2">
        <f t="shared" si="90"/>
        <v>1.3272473813803883E-6</v>
      </c>
      <c r="GG37" s="2">
        <f t="shared" si="90"/>
        <v>1.1731959978293649E-6</v>
      </c>
      <c r="GH37" s="2">
        <f t="shared" si="90"/>
        <v>1.0860673819180188E-6</v>
      </c>
      <c r="GI37" s="2">
        <f t="shared" si="90"/>
        <v>9.0467070559960354E-7</v>
      </c>
      <c r="GJ37" s="2">
        <f t="shared" si="90"/>
        <v>7.5219988487920546E-7</v>
      </c>
      <c r="GK37" s="2">
        <f t="shared" si="90"/>
        <v>5.83870191750592E-7</v>
      </c>
      <c r="GM37" s="86">
        <f t="shared" si="113"/>
        <v>8.2096933326343258E-10</v>
      </c>
      <c r="GN37" s="86">
        <f t="shared" si="91"/>
        <v>1.7278004450779092E-10</v>
      </c>
      <c r="GO37" s="86">
        <f t="shared" si="91"/>
        <v>5.9254656698109419E-11</v>
      </c>
      <c r="GP37" s="86">
        <f t="shared" si="91"/>
        <v>3.705438834825775E-11</v>
      </c>
      <c r="GQ37" s="86">
        <f t="shared" si="91"/>
        <v>2.1900611197015504E-11</v>
      </c>
      <c r="GR37" s="86">
        <f t="shared" si="91"/>
        <v>6.5513971228180325E-15</v>
      </c>
      <c r="GS37" s="86">
        <f t="shared" si="91"/>
        <v>2.1314999097628352E-14</v>
      </c>
      <c r="GT37" s="86">
        <f t="shared" si="91"/>
        <v>9.5979884260140686E-14</v>
      </c>
      <c r="GU37" s="86">
        <f t="shared" si="91"/>
        <v>3.5926289127929028E-14</v>
      </c>
      <c r="GV37" s="86">
        <f t="shared" si="91"/>
        <v>1.4161477440021986E-13</v>
      </c>
      <c r="GW37" s="86">
        <f t="shared" si="91"/>
        <v>6.1580792121960839E-13</v>
      </c>
      <c r="GX37" s="86">
        <f t="shared" si="91"/>
        <v>8.1828806860226186E-12</v>
      </c>
      <c r="GY37" s="86">
        <f t="shared" si="91"/>
        <v>1.5266968432407674E-11</v>
      </c>
      <c r="GZ37" s="86">
        <f t="shared" si="91"/>
        <v>1.5552388046954269E-14</v>
      </c>
      <c r="HA37" s="86">
        <f t="shared" si="91"/>
        <v>1.2232325252552082E-17</v>
      </c>
      <c r="HC37" s="86">
        <f t="shared" si="145"/>
        <v>5.6527818578486937E-27</v>
      </c>
      <c r="HD37" s="86">
        <f t="shared" si="92"/>
        <v>1.6679575281244542E-34</v>
      </c>
      <c r="HE37" s="86">
        <f t="shared" si="92"/>
        <v>7.0713203192841695E-29</v>
      </c>
      <c r="HF37" s="86">
        <f t="shared" si="92"/>
        <v>4.7981179272721001E-31</v>
      </c>
      <c r="HG37" s="86">
        <f t="shared" si="92"/>
        <v>1.2118026621525374E-30</v>
      </c>
      <c r="HH37" s="86">
        <f t="shared" si="92"/>
        <v>1.434761853016751E-36</v>
      </c>
      <c r="HI37" s="86">
        <f t="shared" si="92"/>
        <v>1.7641615615018317E-36</v>
      </c>
      <c r="HJ37" s="86">
        <f t="shared" si="92"/>
        <v>1.9223734213656755E-33</v>
      </c>
      <c r="HK37" s="86">
        <f t="shared" si="92"/>
        <v>1.492246927288179E-34</v>
      </c>
      <c r="HL37" s="86">
        <f t="shared" si="92"/>
        <v>1.349665535175561E-33</v>
      </c>
      <c r="HM37" s="86">
        <f t="shared" si="92"/>
        <v>4.0822533565979852E-32</v>
      </c>
      <c r="HN37" s="86">
        <f t="shared" si="92"/>
        <v>9.1009851485025678E-31</v>
      </c>
      <c r="HO37" s="86">
        <f t="shared" si="92"/>
        <v>1.786147526644306E-28</v>
      </c>
      <c r="HP37" s="86">
        <f t="shared" si="92"/>
        <v>4.3517129990975059E-35</v>
      </c>
      <c r="HQ37" s="86">
        <f t="shared" si="92"/>
        <v>1.9230174850195862E-44</v>
      </c>
      <c r="HS37" s="86">
        <f t="shared" si="114"/>
        <v>9.4502091465787695E-104</v>
      </c>
      <c r="HT37" s="86">
        <f t="shared" si="93"/>
        <v>2.8262201017730977E-130</v>
      </c>
      <c r="HU37" s="86">
        <f t="shared" si="93"/>
        <v>2.8692399274661501E-108</v>
      </c>
      <c r="HV37" s="86">
        <f t="shared" si="93"/>
        <v>3.6048612590686846E-117</v>
      </c>
      <c r="HW37" s="86">
        <f t="shared" si="93"/>
        <v>2.7226328993504235E-117</v>
      </c>
      <c r="HX37" s="86">
        <f t="shared" si="93"/>
        <v>6.7244094135694768E-142</v>
      </c>
      <c r="HY37" s="86">
        <f t="shared" si="93"/>
        <v>4.5991341936689456E-141</v>
      </c>
      <c r="HZ37" s="86">
        <f t="shared" si="93"/>
        <v>2.3444867195842803E-128</v>
      </c>
      <c r="IA37" s="86">
        <f t="shared" si="93"/>
        <v>5.0365806041803314E-131</v>
      </c>
      <c r="IB37" s="86">
        <f t="shared" si="93"/>
        <v>2.9995979547217034E-128</v>
      </c>
      <c r="IC37" s="86">
        <f t="shared" si="93"/>
        <v>1.0627887979251205E-122</v>
      </c>
      <c r="ID37" s="86">
        <f t="shared" si="93"/>
        <v>2.019619043651228E-119</v>
      </c>
      <c r="IE37" s="86">
        <f t="shared" si="93"/>
        <v>3.1725474016925566E-110</v>
      </c>
      <c r="IF37" s="86">
        <f t="shared" si="93"/>
        <v>9.3702504984421764E-92</v>
      </c>
      <c r="IG37" s="86">
        <f t="shared" si="93"/>
        <v>1.073045425881337E-66</v>
      </c>
      <c r="II37" s="86">
        <f t="shared" si="115"/>
        <v>1.262040285833353E-240</v>
      </c>
      <c r="IJ37" s="86">
        <f t="shared" si="116"/>
        <v>6.6893323119102516E-299</v>
      </c>
      <c r="IK37" s="86">
        <f t="shared" si="117"/>
        <v>2.0958817062155795E-246</v>
      </c>
      <c r="IL37" s="86">
        <f t="shared" si="118"/>
        <v>1.0646844191107124E-271</v>
      </c>
      <c r="IM37" s="86">
        <f t="shared" si="119"/>
        <v>1.3531137739670451E-272</v>
      </c>
      <c r="IN37" s="86">
        <f t="shared" si="120"/>
        <v>0</v>
      </c>
      <c r="IO37" s="86">
        <f t="shared" si="121"/>
        <v>0</v>
      </c>
      <c r="IP37" s="86">
        <f t="shared" si="122"/>
        <v>2.1242966435583471E-295</v>
      </c>
      <c r="IQ37" s="86">
        <f t="shared" si="123"/>
        <v>6.4372790197479767E-301</v>
      </c>
      <c r="IR37" s="86">
        <f t="shared" si="124"/>
        <v>5.0549986540591189E-294</v>
      </c>
      <c r="IS37" s="86">
        <f t="shared" si="125"/>
        <v>1.8940833101877486E-282</v>
      </c>
      <c r="IT37" s="86">
        <f t="shared" si="126"/>
        <v>9.2806136424584819E-276</v>
      </c>
      <c r="IU37" s="86">
        <f t="shared" si="127"/>
        <v>3.3537116342646988E-256</v>
      </c>
      <c r="IV37" s="86">
        <f t="shared" si="128"/>
        <v>0</v>
      </c>
      <c r="IW37" s="86">
        <f t="shared" si="129"/>
        <v>9.6185711748018085E-129</v>
      </c>
      <c r="IY37" s="86">
        <f t="shared" si="130"/>
        <v>8.2096933326343258E-10</v>
      </c>
      <c r="IZ37" s="86">
        <f t="shared" si="131"/>
        <v>1.7278004450779092E-10</v>
      </c>
      <c r="JA37" s="86">
        <f t="shared" si="132"/>
        <v>5.9254656698109419E-11</v>
      </c>
      <c r="JB37" s="86">
        <f t="shared" si="133"/>
        <v>3.705438834825775E-11</v>
      </c>
      <c r="JC37" s="86">
        <f t="shared" si="134"/>
        <v>2.1900611197015504E-11</v>
      </c>
      <c r="JD37" s="86">
        <f t="shared" si="135"/>
        <v>6.5513971228180325E-15</v>
      </c>
      <c r="JE37" s="86">
        <f t="shared" si="136"/>
        <v>2.1314999097628352E-14</v>
      </c>
      <c r="JF37" s="86">
        <f t="shared" si="137"/>
        <v>9.5979884260140686E-14</v>
      </c>
      <c r="JG37" s="86">
        <f t="shared" si="138"/>
        <v>3.5926289127929028E-14</v>
      </c>
      <c r="JH37" s="86">
        <f t="shared" si="139"/>
        <v>1.4161477440021986E-13</v>
      </c>
      <c r="JI37" s="86">
        <f t="shared" si="140"/>
        <v>6.1580792121960839E-13</v>
      </c>
      <c r="JJ37" s="86">
        <f t="shared" si="141"/>
        <v>8.1828806860226186E-12</v>
      </c>
      <c r="JK37" s="86">
        <f t="shared" si="142"/>
        <v>1.5266968432407674E-11</v>
      </c>
      <c r="JL37" s="86">
        <f t="shared" si="143"/>
        <v>1.5552388046954269E-14</v>
      </c>
      <c r="JM37" s="86">
        <f t="shared" si="144"/>
        <v>1.2232325252552082E-17</v>
      </c>
    </row>
    <row r="38" spans="2:273" x14ac:dyDescent="0.25">
      <c r="B38" s="2">
        <v>11</v>
      </c>
      <c r="C38" s="37">
        <v>85.891999999999996</v>
      </c>
      <c r="D38" s="37">
        <v>86.613</v>
      </c>
      <c r="E38" s="37">
        <v>82.71</v>
      </c>
      <c r="F38" s="37">
        <v>77.096999999999994</v>
      </c>
      <c r="G38" s="37">
        <v>74.564999999999998</v>
      </c>
      <c r="H38" s="37">
        <v>76.835999999999999</v>
      </c>
      <c r="I38" s="37">
        <v>74.704999999999998</v>
      </c>
      <c r="J38" s="37">
        <v>78.23</v>
      </c>
      <c r="K38" s="37">
        <v>79.435000000000002</v>
      </c>
      <c r="L38" s="37">
        <v>82.661000000000001</v>
      </c>
      <c r="M38" s="37">
        <v>83.918999999999997</v>
      </c>
      <c r="N38" s="37">
        <v>83.403000000000006</v>
      </c>
      <c r="O38" s="37">
        <v>94.796999999999997</v>
      </c>
      <c r="P38" s="37">
        <v>82.332999999999998</v>
      </c>
      <c r="Q38" s="37">
        <v>83.46</v>
      </c>
      <c r="S38" s="4">
        <f t="shared" si="8"/>
        <v>86.631224819846338</v>
      </c>
      <c r="T38" s="4">
        <f t="shared" si="9"/>
        <v>86.924681323564684</v>
      </c>
      <c r="U38" s="4">
        <f t="shared" si="10"/>
        <v>82.03987934050852</v>
      </c>
      <c r="V38" s="4">
        <f t="shared" si="11"/>
        <v>78.043058196240068</v>
      </c>
      <c r="W38" s="4">
        <f t="shared" si="12"/>
        <v>74.643591732886293</v>
      </c>
      <c r="X38" s="4">
        <f t="shared" si="13"/>
        <v>75.580331776216482</v>
      </c>
      <c r="Y38" s="4">
        <f t="shared" si="14"/>
        <v>73.579955163393137</v>
      </c>
      <c r="Z38" s="4">
        <f t="shared" si="15"/>
        <v>77.680736885575499</v>
      </c>
      <c r="AA38" s="4">
        <f t="shared" si="16"/>
        <v>78.307158164543253</v>
      </c>
      <c r="AB38" s="4">
        <f t="shared" si="17"/>
        <v>81.335483433530896</v>
      </c>
      <c r="AC38" s="4">
        <f t="shared" si="18"/>
        <v>83.54669550912935</v>
      </c>
      <c r="AD38" s="4">
        <f t="shared" si="19"/>
        <v>84.006006840847377</v>
      </c>
      <c r="AE38" s="4">
        <f t="shared" si="20"/>
        <v>92.924835794480856</v>
      </c>
      <c r="AF38" s="4">
        <f t="shared" si="21"/>
        <v>82.351623743989862</v>
      </c>
      <c r="AG38" s="4" t="e">
        <f t="shared" si="22"/>
        <v>#N/A</v>
      </c>
      <c r="AI38" s="4">
        <f t="shared" si="23"/>
        <v>-0.73922481984634203</v>
      </c>
      <c r="AJ38" s="4">
        <f t="shared" si="24"/>
        <v>-0.31168132356468448</v>
      </c>
      <c r="AK38" s="4">
        <f t="shared" si="25"/>
        <v>0.6701206594914737</v>
      </c>
      <c r="AL38" s="4">
        <f t="shared" si="26"/>
        <v>-0.94605819624007381</v>
      </c>
      <c r="AM38" s="4">
        <f t="shared" si="27"/>
        <v>-7.8591732886295063E-2</v>
      </c>
      <c r="AN38" s="4">
        <f t="shared" si="28"/>
        <v>1.2556682237835162</v>
      </c>
      <c r="AO38" s="4">
        <f t="shared" si="29"/>
        <v>1.1250448366068611</v>
      </c>
      <c r="AP38" s="4">
        <f t="shared" si="30"/>
        <v>0.54926311442450526</v>
      </c>
      <c r="AQ38" s="4">
        <f t="shared" si="31"/>
        <v>1.1278418354567492</v>
      </c>
      <c r="AR38" s="4">
        <f t="shared" si="32"/>
        <v>1.3255165664691049</v>
      </c>
      <c r="AS38" s="4">
        <f t="shared" si="33"/>
        <v>0.37230449087064699</v>
      </c>
      <c r="AT38" s="4">
        <f t="shared" si="34"/>
        <v>-0.603006840847371</v>
      </c>
      <c r="AU38" s="4">
        <f t="shared" si="35"/>
        <v>1.872164205519141</v>
      </c>
      <c r="AV38" s="4">
        <f t="shared" si="36"/>
        <v>-1.8623743989863328E-2</v>
      </c>
      <c r="AW38" s="4">
        <f t="shared" si="36"/>
        <v>0</v>
      </c>
      <c r="AY38" s="2">
        <f t="shared" si="96"/>
        <v>86.631222683452464</v>
      </c>
      <c r="AZ38" s="2">
        <f t="shared" si="37"/>
        <v>86.924680761004993</v>
      </c>
      <c r="BA38" s="2">
        <f t="shared" si="37"/>
        <v>82.039879123239487</v>
      </c>
      <c r="BB38" s="2">
        <f t="shared" si="37"/>
        <v>78.043058058507611</v>
      </c>
      <c r="BC38" s="2">
        <f t="shared" si="37"/>
        <v>74.643591645919372</v>
      </c>
      <c r="BD38" s="2">
        <f t="shared" si="37"/>
        <v>75.580331776173693</v>
      </c>
      <c r="BE38" s="2">
        <f t="shared" si="37"/>
        <v>73.579955163269162</v>
      </c>
      <c r="BF38" s="2">
        <f t="shared" si="37"/>
        <v>77.680736885060213</v>
      </c>
      <c r="BG38" s="2">
        <f t="shared" si="37"/>
        <v>78.30715816434757</v>
      </c>
      <c r="BH38" s="2">
        <f t="shared" si="37"/>
        <v>81.33548343282564</v>
      </c>
      <c r="BI38" s="2">
        <f t="shared" si="37"/>
        <v>83.546695506356556</v>
      </c>
      <c r="BJ38" s="2">
        <f t="shared" si="37"/>
        <v>84.006006809752577</v>
      </c>
      <c r="BK38" s="2">
        <f t="shared" si="37"/>
        <v>92.924835738755831</v>
      </c>
      <c r="BL38" s="2">
        <f t="shared" si="37"/>
        <v>82.35162374391426</v>
      </c>
      <c r="BM38" s="2" t="e">
        <f t="shared" si="37"/>
        <v>#N/A</v>
      </c>
      <c r="BO38" s="2">
        <f t="shared" si="38"/>
        <v>85.891999999999996</v>
      </c>
      <c r="BP38" s="2">
        <f t="shared" si="39"/>
        <v>86.613</v>
      </c>
      <c r="BQ38" s="2">
        <f t="shared" si="40"/>
        <v>82.71</v>
      </c>
      <c r="BR38" s="2">
        <f t="shared" si="41"/>
        <v>77.096999999999994</v>
      </c>
      <c r="BS38" s="2">
        <f t="shared" si="42"/>
        <v>74.564999999999998</v>
      </c>
      <c r="BT38" s="2">
        <f t="shared" si="43"/>
        <v>76.835999999999999</v>
      </c>
      <c r="BU38" s="2">
        <f t="shared" si="44"/>
        <v>74.704999999999998</v>
      </c>
      <c r="BV38" s="2">
        <f t="shared" si="45"/>
        <v>78.23</v>
      </c>
      <c r="BW38" s="2">
        <f t="shared" si="46"/>
        <v>79.435000000000002</v>
      </c>
      <c r="BX38" s="2">
        <f t="shared" si="47"/>
        <v>82.661000000000001</v>
      </c>
      <c r="BY38" s="2">
        <f t="shared" si="48"/>
        <v>83.918999999999997</v>
      </c>
      <c r="BZ38" s="2">
        <f t="shared" si="49"/>
        <v>83.403000000000006</v>
      </c>
      <c r="CA38" s="2">
        <f t="shared" si="50"/>
        <v>94.796999999999997</v>
      </c>
      <c r="CB38" s="2">
        <f t="shared" si="51"/>
        <v>82.332999999999998</v>
      </c>
      <c r="CC38" s="2" t="str">
        <f t="shared" si="52"/>
        <v/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86.566641277043985</v>
      </c>
      <c r="DL38" s="2">
        <f t="shared" si="70"/>
        <v>86.673146783449127</v>
      </c>
      <c r="DM38" s="2">
        <f t="shared" si="70"/>
        <v>82.118516158260334</v>
      </c>
      <c r="DN38" s="2">
        <f t="shared" si="70"/>
        <v>77.953702204771957</v>
      </c>
      <c r="DO38" s="2">
        <f t="shared" si="70"/>
        <v>74.564622470552706</v>
      </c>
      <c r="DP38" s="2">
        <f t="shared" si="70"/>
        <v>75.475998103366521</v>
      </c>
      <c r="DQ38" s="2">
        <f t="shared" si="70"/>
        <v>73.351896268738372</v>
      </c>
      <c r="DR38" s="2">
        <f t="shared" si="70"/>
        <v>77.638106848030006</v>
      </c>
      <c r="DS38" s="2">
        <f t="shared" si="70"/>
        <v>78.254474696356297</v>
      </c>
      <c r="DT38" s="2">
        <f t="shared" si="70"/>
        <v>81.423672514071342</v>
      </c>
      <c r="DU38" s="2">
        <f t="shared" si="70"/>
        <v>83.637425600302535</v>
      </c>
      <c r="DV38" s="2">
        <f t="shared" si="70"/>
        <v>84.085076411960173</v>
      </c>
      <c r="DW38" s="2">
        <f t="shared" si="70"/>
        <v>92.947782392026582</v>
      </c>
      <c r="DX38" s="2">
        <f t="shared" si="70"/>
        <v>82.041244665718352</v>
      </c>
      <c r="DY38" s="2">
        <f t="shared" si="70"/>
        <v>82.911468907563005</v>
      </c>
      <c r="EA38" s="2">
        <f t="shared" si="71"/>
        <v>87.819665111961058</v>
      </c>
      <c r="EB38" s="2">
        <f t="shared" si="72"/>
        <v>91.75763177818834</v>
      </c>
      <c r="EC38" s="2">
        <f t="shared" si="73"/>
        <v>80.530691149578345</v>
      </c>
      <c r="ED38" s="2">
        <f t="shared" si="74"/>
        <v>79.833102488601824</v>
      </c>
      <c r="EE38" s="2">
        <f t="shared" si="75"/>
        <v>76.235032164095514</v>
      </c>
      <c r="EF38" s="2">
        <f t="shared" si="76"/>
        <v>78.330583790612437</v>
      </c>
      <c r="EG38" s="2">
        <f t="shared" si="77"/>
        <v>79.441767556245765</v>
      </c>
      <c r="EH38" s="2">
        <f t="shared" si="78"/>
        <v>78.733335980456104</v>
      </c>
      <c r="EI38" s="2">
        <f t="shared" si="79"/>
        <v>79.694227818330461</v>
      </c>
      <c r="EJ38" s="2">
        <f t="shared" si="80"/>
        <v>79.090755211694457</v>
      </c>
      <c r="EK38" s="2">
        <f t="shared" si="81"/>
        <v>81.325648972508091</v>
      </c>
      <c r="EL38" s="2">
        <f t="shared" si="82"/>
        <v>82.310074057378785</v>
      </c>
      <c r="EM38" s="2">
        <f t="shared" si="83"/>
        <v>92.452629791495937</v>
      </c>
      <c r="EN38" s="2">
        <f t="shared" si="84"/>
        <v>90.371823220163847</v>
      </c>
      <c r="EO38" s="2">
        <f t="shared" si="85"/>
        <v>87.942481463976449</v>
      </c>
      <c r="EQ38" s="2">
        <f t="shared" si="86"/>
        <v>85.746254737330133</v>
      </c>
      <c r="ER38" s="2">
        <f t="shared" si="87"/>
        <v>89.357459409135544</v>
      </c>
      <c r="ES38" s="2">
        <f t="shared" si="87"/>
        <v>78.605702431896063</v>
      </c>
      <c r="ET38" s="2">
        <f t="shared" si="87"/>
        <v>75.970975978519974</v>
      </c>
      <c r="EU38" s="2">
        <f t="shared" si="87"/>
        <v>73.612962686700712</v>
      </c>
      <c r="EV38" s="2">
        <f t="shared" si="87"/>
        <v>74.976567965431158</v>
      </c>
      <c r="EW38" s="2">
        <f t="shared" si="87"/>
        <v>76.293093480324771</v>
      </c>
      <c r="EX38" s="2">
        <f t="shared" si="87"/>
        <v>76.147138295199383</v>
      </c>
      <c r="EY38" s="2">
        <f t="shared" si="87"/>
        <v>79.930920070108286</v>
      </c>
      <c r="EZ38" s="2">
        <f t="shared" si="87"/>
        <v>77.634235520027445</v>
      </c>
      <c r="FA38" s="2">
        <f t="shared" si="87"/>
        <v>76.964726295418274</v>
      </c>
      <c r="FB38" s="2">
        <f t="shared" si="87"/>
        <v>80.171977244164239</v>
      </c>
      <c r="FC38" s="2">
        <f t="shared" si="87"/>
        <v>89.902771227756787</v>
      </c>
      <c r="FD38" s="2">
        <f t="shared" si="87"/>
        <v>89.577656210851003</v>
      </c>
      <c r="FE38" s="2">
        <f t="shared" si="87"/>
        <v>89.307119812080558</v>
      </c>
      <c r="FG38" s="2">
        <f t="shared" si="88"/>
        <v>5.1542017458927773E-2</v>
      </c>
      <c r="FH38" s="2">
        <f t="shared" si="89"/>
        <v>4.9471559347133473E-2</v>
      </c>
      <c r="FI38" s="2">
        <f t="shared" si="89"/>
        <v>4.9523120748701313E-2</v>
      </c>
      <c r="FJ38" s="2">
        <f t="shared" si="89"/>
        <v>4.7547632778008039E-2</v>
      </c>
      <c r="FK38" s="2">
        <f t="shared" si="89"/>
        <v>4.727739212478662E-2</v>
      </c>
      <c r="FL38" s="2">
        <f t="shared" si="89"/>
        <v>3.6550927196533772E-2</v>
      </c>
      <c r="FM38" s="2">
        <f t="shared" si="89"/>
        <v>3.7449545865074409E-2</v>
      </c>
      <c r="FN38" s="2">
        <f t="shared" si="89"/>
        <v>3.8926784514530903E-2</v>
      </c>
      <c r="FO38" s="2">
        <f t="shared" si="89"/>
        <v>3.6591767811646615E-2</v>
      </c>
      <c r="FP38" s="2">
        <f t="shared" si="89"/>
        <v>3.7801152010915696E-2</v>
      </c>
      <c r="FQ38" s="2">
        <f t="shared" si="89"/>
        <v>3.9244485403741515E-2</v>
      </c>
      <c r="FR38" s="2">
        <f t="shared" si="89"/>
        <v>4.4544761224060432E-2</v>
      </c>
      <c r="FS38" s="2">
        <f t="shared" si="89"/>
        <v>4.6337480424938945E-2</v>
      </c>
      <c r="FT38" s="2">
        <f t="shared" si="89"/>
        <v>3.7257884452209476E-2</v>
      </c>
      <c r="FU38" s="2">
        <f t="shared" si="89"/>
        <v>3.2691318914123788E-2</v>
      </c>
      <c r="FW38" s="2">
        <f t="shared" si="112"/>
        <v>9.5010967938716783E-7</v>
      </c>
      <c r="FX38" s="2">
        <f t="shared" si="90"/>
        <v>1.4264021318101085E-6</v>
      </c>
      <c r="FY38" s="2">
        <f t="shared" si="90"/>
        <v>1.5508600337122802E-6</v>
      </c>
      <c r="FZ38" s="2">
        <f t="shared" si="90"/>
        <v>1.3414378726263647E-6</v>
      </c>
      <c r="GA38" s="2">
        <f t="shared" si="90"/>
        <v>1.311454187607841E-6</v>
      </c>
      <c r="GB38" s="2">
        <f t="shared" si="90"/>
        <v>1.2166977828329154E-6</v>
      </c>
      <c r="GC38" s="2">
        <f t="shared" si="90"/>
        <v>1.2765891315642576E-6</v>
      </c>
      <c r="GD38" s="2">
        <f t="shared" si="90"/>
        <v>1.4350804666950624E-6</v>
      </c>
      <c r="GE38" s="2">
        <f t="shared" si="90"/>
        <v>1.5042566618644718E-6</v>
      </c>
      <c r="GF38" s="2">
        <f t="shared" si="90"/>
        <v>1.4552976282202446E-6</v>
      </c>
      <c r="GG38" s="2">
        <f t="shared" si="90"/>
        <v>1.2863836858193649E-6</v>
      </c>
      <c r="GH38" s="2">
        <f t="shared" si="90"/>
        <v>1.1908490790360865E-6</v>
      </c>
      <c r="GI38" s="2">
        <f t="shared" si="90"/>
        <v>9.9195161680090864E-7</v>
      </c>
      <c r="GJ38" s="2">
        <f t="shared" si="90"/>
        <v>8.2477071305711912E-7</v>
      </c>
      <c r="GK38" s="2">
        <f t="shared" si="90"/>
        <v>6.4020089856947222E-7</v>
      </c>
      <c r="GM38" s="86">
        <f t="shared" si="113"/>
        <v>1.6476201273152202E-9</v>
      </c>
      <c r="GN38" s="86">
        <f t="shared" si="91"/>
        <v>3.6948723337657163E-10</v>
      </c>
      <c r="GO38" s="86">
        <f t="shared" si="91"/>
        <v>1.3334946942649009E-10</v>
      </c>
      <c r="GP38" s="86">
        <f t="shared" si="91"/>
        <v>8.4305343318131813E-11</v>
      </c>
      <c r="GQ38" s="86">
        <f t="shared" si="91"/>
        <v>5.0995312397845796E-11</v>
      </c>
      <c r="GR38" s="86">
        <f t="shared" si="91"/>
        <v>2.0423473998095894E-14</v>
      </c>
      <c r="GS38" s="86">
        <f t="shared" si="91"/>
        <v>6.3539253570129228E-14</v>
      </c>
      <c r="GT38" s="86">
        <f t="shared" si="91"/>
        <v>2.7073742955431533E-13</v>
      </c>
      <c r="GU38" s="86">
        <f t="shared" si="91"/>
        <v>1.0381752889829633E-13</v>
      </c>
      <c r="GV38" s="86">
        <f t="shared" si="91"/>
        <v>3.8886589788330983E-13</v>
      </c>
      <c r="GW38" s="86">
        <f t="shared" si="91"/>
        <v>1.6010131328902901E-12</v>
      </c>
      <c r="GX38" s="86">
        <f t="shared" si="91"/>
        <v>1.9615004197436045E-11</v>
      </c>
      <c r="GY38" s="86">
        <f t="shared" si="91"/>
        <v>3.5950667659597672E-11</v>
      </c>
      <c r="GZ38" s="86">
        <f t="shared" si="91"/>
        <v>4.6942554997231976E-14</v>
      </c>
      <c r="HA38" s="86">
        <f t="shared" si="91"/>
        <v>4.8384852436218813E-17</v>
      </c>
      <c r="HC38" s="86">
        <f t="shared" si="145"/>
        <v>2.4536672306961818E-26</v>
      </c>
      <c r="HD38" s="86">
        <f t="shared" si="92"/>
        <v>1.1349148703501258E-33</v>
      </c>
      <c r="HE38" s="86">
        <f t="shared" si="92"/>
        <v>3.4867375813068956E-28</v>
      </c>
      <c r="HF38" s="86">
        <f t="shared" si="92"/>
        <v>2.6849765725769061E-30</v>
      </c>
      <c r="HG38" s="86">
        <f t="shared" si="92"/>
        <v>6.7019819571763901E-30</v>
      </c>
      <c r="HH38" s="86">
        <f t="shared" si="92"/>
        <v>1.1184182990417661E-35</v>
      </c>
      <c r="HI38" s="86">
        <f t="shared" si="92"/>
        <v>1.3742594215467812E-35</v>
      </c>
      <c r="HJ38" s="86">
        <f t="shared" si="92"/>
        <v>1.2550697718213573E-32</v>
      </c>
      <c r="HK38" s="86">
        <f t="shared" si="92"/>
        <v>1.0311182406050693E-33</v>
      </c>
      <c r="HL38" s="86">
        <f t="shared" si="92"/>
        <v>8.829602355212484E-33</v>
      </c>
      <c r="HM38" s="86">
        <f t="shared" si="92"/>
        <v>2.4251355884478094E-31</v>
      </c>
      <c r="HN38" s="86">
        <f t="shared" si="92"/>
        <v>5.041116348438449E-30</v>
      </c>
      <c r="HO38" s="86">
        <f t="shared" si="92"/>
        <v>8.5295761552404698E-28</v>
      </c>
      <c r="HP38" s="86">
        <f t="shared" si="92"/>
        <v>3.0311605010123969E-34</v>
      </c>
      <c r="HQ38" s="86">
        <f t="shared" si="92"/>
        <v>2.3531885840782581E-43</v>
      </c>
      <c r="HS38" s="86">
        <f t="shared" si="114"/>
        <v>4.5807000919093516E-102</v>
      </c>
      <c r="HT38" s="86">
        <f t="shared" si="93"/>
        <v>4.2104813081895864E-128</v>
      </c>
      <c r="HU38" s="86">
        <f t="shared" si="93"/>
        <v>1.8367611367718662E-106</v>
      </c>
      <c r="HV38" s="86">
        <f t="shared" si="93"/>
        <v>3.2425885049325852E-115</v>
      </c>
      <c r="HW38" s="86">
        <f t="shared" si="93"/>
        <v>2.4548583399480009E-115</v>
      </c>
      <c r="HX38" s="86">
        <f t="shared" si="93"/>
        <v>1.5334586707140063E-139</v>
      </c>
      <c r="HY38" s="86">
        <f t="shared" si="93"/>
        <v>1.0372448630294744E-138</v>
      </c>
      <c r="HZ38" s="86">
        <f t="shared" si="93"/>
        <v>3.2740968396485801E-126</v>
      </c>
      <c r="IA38" s="86">
        <f t="shared" si="93"/>
        <v>7.8983641519830539E-129</v>
      </c>
      <c r="IB38" s="86">
        <f t="shared" si="93"/>
        <v>4.1531957507422461E-126</v>
      </c>
      <c r="IC38" s="86">
        <f t="shared" si="93"/>
        <v>1.147968149957586E-120</v>
      </c>
      <c r="ID38" s="86">
        <f t="shared" si="93"/>
        <v>1.887396108086417E-117</v>
      </c>
      <c r="IE38" s="86">
        <f t="shared" si="93"/>
        <v>1.9990757051913711E-108</v>
      </c>
      <c r="IF38" s="86">
        <f t="shared" si="93"/>
        <v>2.6959400132094798E-90</v>
      </c>
      <c r="IG38" s="86">
        <f t="shared" si="93"/>
        <v>1.186569857085081E-65</v>
      </c>
      <c r="II38" s="86">
        <f t="shared" si="115"/>
        <v>1.7299307605435446E-237</v>
      </c>
      <c r="IJ38" s="86">
        <f t="shared" si="116"/>
        <v>6.9956765730253484E-295</v>
      </c>
      <c r="IK38" s="86">
        <f t="shared" si="117"/>
        <v>4.4746379490066304E-243</v>
      </c>
      <c r="IL38" s="86">
        <f t="shared" si="118"/>
        <v>4.5926129658424167E-268</v>
      </c>
      <c r="IM38" s="86">
        <f t="shared" si="119"/>
        <v>5.9186073929210586E-269</v>
      </c>
      <c r="IN38" s="86">
        <f t="shared" si="120"/>
        <v>0</v>
      </c>
      <c r="IO38" s="86">
        <f t="shared" si="121"/>
        <v>0</v>
      </c>
      <c r="IP38" s="86">
        <f t="shared" si="122"/>
        <v>2.000017499005693E-291</v>
      </c>
      <c r="IQ38" s="86">
        <f t="shared" si="123"/>
        <v>7.4357350505869098E-297</v>
      </c>
      <c r="IR38" s="86">
        <f t="shared" si="124"/>
        <v>4.6022894733371063E-290</v>
      </c>
      <c r="IS38" s="86">
        <f t="shared" si="125"/>
        <v>1.1105183024874556E-278</v>
      </c>
      <c r="IT38" s="86">
        <f t="shared" si="126"/>
        <v>4.2192251700699184E-272</v>
      </c>
      <c r="IU38" s="86">
        <f t="shared" si="127"/>
        <v>7.5418886414663559E-253</v>
      </c>
      <c r="IV38" s="86">
        <f t="shared" si="128"/>
        <v>0</v>
      </c>
      <c r="IW38" s="86">
        <f t="shared" si="129"/>
        <v>4.0232653164388772E-127</v>
      </c>
      <c r="IY38" s="86">
        <f t="shared" si="130"/>
        <v>1.6476201273152202E-9</v>
      </c>
      <c r="IZ38" s="86">
        <f t="shared" si="131"/>
        <v>3.6948723337657163E-10</v>
      </c>
      <c r="JA38" s="86">
        <f t="shared" si="132"/>
        <v>1.3334946942649009E-10</v>
      </c>
      <c r="JB38" s="86">
        <f t="shared" si="133"/>
        <v>8.4305343318131813E-11</v>
      </c>
      <c r="JC38" s="86">
        <f t="shared" si="134"/>
        <v>5.0995312397845796E-11</v>
      </c>
      <c r="JD38" s="86">
        <f t="shared" si="135"/>
        <v>2.0423473998095894E-14</v>
      </c>
      <c r="JE38" s="86">
        <f t="shared" si="136"/>
        <v>6.3539253570129228E-14</v>
      </c>
      <c r="JF38" s="86">
        <f t="shared" si="137"/>
        <v>2.7073742955431533E-13</v>
      </c>
      <c r="JG38" s="86">
        <f t="shared" si="138"/>
        <v>1.0381752889829633E-13</v>
      </c>
      <c r="JH38" s="86">
        <f t="shared" si="139"/>
        <v>3.8886589788330983E-13</v>
      </c>
      <c r="JI38" s="86">
        <f t="shared" si="140"/>
        <v>1.6010131328902901E-12</v>
      </c>
      <c r="JJ38" s="86">
        <f t="shared" si="141"/>
        <v>1.9615004197436045E-11</v>
      </c>
      <c r="JK38" s="86">
        <f t="shared" si="142"/>
        <v>3.5950667659597672E-11</v>
      </c>
      <c r="JL38" s="86">
        <f t="shared" si="143"/>
        <v>4.6942554997231976E-14</v>
      </c>
      <c r="JM38" s="86">
        <f t="shared" si="144"/>
        <v>4.8384852436218813E-17</v>
      </c>
    </row>
    <row r="39" spans="2:273" x14ac:dyDescent="0.25">
      <c r="B39" s="2">
        <v>12</v>
      </c>
      <c r="C39" s="37">
        <v>86.846000000000004</v>
      </c>
      <c r="D39" s="37">
        <v>86.516000000000005</v>
      </c>
      <c r="E39" s="37">
        <v>82.531999999999996</v>
      </c>
      <c r="F39" s="37">
        <v>77.581000000000003</v>
      </c>
      <c r="G39" s="37">
        <v>74.774000000000001</v>
      </c>
      <c r="H39" s="37">
        <v>76.197000000000003</v>
      </c>
      <c r="I39" s="37">
        <v>73.623000000000005</v>
      </c>
      <c r="J39" s="37">
        <v>77.507999999999996</v>
      </c>
      <c r="K39" s="37">
        <v>78.677000000000007</v>
      </c>
      <c r="L39" s="37">
        <v>81.048000000000002</v>
      </c>
      <c r="M39" s="37">
        <v>84.661000000000001</v>
      </c>
      <c r="N39" s="37">
        <v>82.757999999999996</v>
      </c>
      <c r="O39" s="37">
        <v>94.864000000000004</v>
      </c>
      <c r="P39" s="37">
        <v>82.697999999999993</v>
      </c>
      <c r="Q39" s="37">
        <v>83.444000000000003</v>
      </c>
      <c r="S39" s="4">
        <f t="shared" si="8"/>
        <v>86.736234776713005</v>
      </c>
      <c r="T39" s="4">
        <f t="shared" si="9"/>
        <v>87.040853592936458</v>
      </c>
      <c r="U39" s="4">
        <f t="shared" si="10"/>
        <v>82.099560212923961</v>
      </c>
      <c r="V39" s="4">
        <f t="shared" si="11"/>
        <v>78.090780008622161</v>
      </c>
      <c r="W39" s="4">
        <f t="shared" si="12"/>
        <v>74.717959774779672</v>
      </c>
      <c r="X39" s="4">
        <f t="shared" si="13"/>
        <v>75.62997943228082</v>
      </c>
      <c r="Y39" s="4">
        <f t="shared" si="14"/>
        <v>73.633225540210091</v>
      </c>
      <c r="Z39" s="4">
        <f t="shared" si="15"/>
        <v>77.718456584558453</v>
      </c>
      <c r="AA39" s="4">
        <f t="shared" si="16"/>
        <v>78.32815371696222</v>
      </c>
      <c r="AB39" s="4">
        <f t="shared" si="17"/>
        <v>81.28821029915612</v>
      </c>
      <c r="AC39" s="4">
        <f t="shared" si="18"/>
        <v>83.519705674442847</v>
      </c>
      <c r="AD39" s="4">
        <f t="shared" si="19"/>
        <v>84.096120106752636</v>
      </c>
      <c r="AE39" s="4">
        <f t="shared" si="20"/>
        <v>92.890138748636289</v>
      </c>
      <c r="AF39" s="4">
        <f t="shared" si="21"/>
        <v>82.540005344682925</v>
      </c>
      <c r="AG39" s="4" t="e">
        <f t="shared" si="22"/>
        <v>#N/A</v>
      </c>
      <c r="AI39" s="4">
        <f t="shared" si="23"/>
        <v>0.109765223286999</v>
      </c>
      <c r="AJ39" s="4">
        <f t="shared" si="24"/>
        <v>-0.52485359293645217</v>
      </c>
      <c r="AK39" s="4">
        <f t="shared" si="25"/>
        <v>0.43243978707603503</v>
      </c>
      <c r="AL39" s="4">
        <f t="shared" si="26"/>
        <v>-0.50978000862215822</v>
      </c>
      <c r="AM39" s="4">
        <f t="shared" si="27"/>
        <v>5.6040225220328921E-2</v>
      </c>
      <c r="AN39" s="4">
        <f t="shared" si="28"/>
        <v>0.56702056771918308</v>
      </c>
      <c r="AO39" s="4">
        <f t="shared" si="29"/>
        <v>-1.0225540210086592E-2</v>
      </c>
      <c r="AP39" s="4">
        <f t="shared" si="30"/>
        <v>-0.21045658455845739</v>
      </c>
      <c r="AQ39" s="4">
        <f t="shared" si="31"/>
        <v>0.34884628303778698</v>
      </c>
      <c r="AR39" s="4">
        <f t="shared" si="32"/>
        <v>-0.24021029915611791</v>
      </c>
      <c r="AS39" s="4">
        <f t="shared" si="33"/>
        <v>1.1412943255571548</v>
      </c>
      <c r="AT39" s="4">
        <f t="shared" si="34"/>
        <v>-1.3381201067526405</v>
      </c>
      <c r="AU39" s="4">
        <f t="shared" si="35"/>
        <v>1.973861251363715</v>
      </c>
      <c r="AV39" s="4">
        <f t="shared" si="36"/>
        <v>0.15799465531706858</v>
      </c>
      <c r="AW39" s="4">
        <f t="shared" si="36"/>
        <v>0</v>
      </c>
      <c r="AY39" s="2">
        <f t="shared" si="96"/>
        <v>86.736230615524207</v>
      </c>
      <c r="AZ39" s="2">
        <f t="shared" si="37"/>
        <v>87.04085242721996</v>
      </c>
      <c r="BA39" s="2">
        <f t="shared" si="37"/>
        <v>82.099559739850179</v>
      </c>
      <c r="BB39" s="2">
        <f t="shared" si="37"/>
        <v>78.090779705425163</v>
      </c>
      <c r="BC39" s="2">
        <f t="shared" si="37"/>
        <v>74.717959578970792</v>
      </c>
      <c r="BD39" s="2">
        <f t="shared" si="37"/>
        <v>75.629979432152552</v>
      </c>
      <c r="BE39" s="2">
        <f t="shared" si="37"/>
        <v>73.633225539854379</v>
      </c>
      <c r="BF39" s="2">
        <f t="shared" si="37"/>
        <v>77.718456583157973</v>
      </c>
      <c r="BG39" s="2">
        <f t="shared" si="37"/>
        <v>78.328153716417418</v>
      </c>
      <c r="BH39" s="2">
        <f t="shared" si="37"/>
        <v>81.288210297288344</v>
      </c>
      <c r="BI39" s="2">
        <f t="shared" si="37"/>
        <v>83.51970566748237</v>
      </c>
      <c r="BJ39" s="2">
        <f t="shared" si="37"/>
        <v>84.096120034702139</v>
      </c>
      <c r="BK39" s="2">
        <f t="shared" si="37"/>
        <v>92.890138621770745</v>
      </c>
      <c r="BL39" s="2">
        <f t="shared" si="37"/>
        <v>82.540005344463339</v>
      </c>
      <c r="BM39" s="2" t="e">
        <f t="shared" si="37"/>
        <v>#N/A</v>
      </c>
      <c r="BO39" s="2">
        <f t="shared" si="38"/>
        <v>86.846000000000004</v>
      </c>
      <c r="BP39" s="2">
        <f t="shared" si="39"/>
        <v>86.516000000000005</v>
      </c>
      <c r="BQ39" s="2">
        <f t="shared" si="40"/>
        <v>82.531999999999996</v>
      </c>
      <c r="BR39" s="2">
        <f t="shared" si="41"/>
        <v>77.581000000000003</v>
      </c>
      <c r="BS39" s="2">
        <f t="shared" si="42"/>
        <v>74.774000000000001</v>
      </c>
      <c r="BT39" s="2">
        <f t="shared" si="43"/>
        <v>76.197000000000003</v>
      </c>
      <c r="BU39" s="2">
        <f t="shared" si="44"/>
        <v>73.623000000000005</v>
      </c>
      <c r="BV39" s="2">
        <f t="shared" si="45"/>
        <v>77.507999999999996</v>
      </c>
      <c r="BW39" s="2">
        <f t="shared" si="46"/>
        <v>78.677000000000007</v>
      </c>
      <c r="BX39" s="2">
        <f t="shared" si="47"/>
        <v>81.048000000000002</v>
      </c>
      <c r="BY39" s="2">
        <f t="shared" si="48"/>
        <v>84.661000000000001</v>
      </c>
      <c r="BZ39" s="2">
        <f t="shared" si="49"/>
        <v>82.757999999999996</v>
      </c>
      <c r="CA39" s="2">
        <f t="shared" si="50"/>
        <v>94.864000000000004</v>
      </c>
      <c r="CB39" s="2">
        <f t="shared" si="51"/>
        <v>82.697999999999993</v>
      </c>
      <c r="CC39" s="2" t="str">
        <f t="shared" si="52"/>
        <v/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86.679536180212295</v>
      </c>
      <c r="DL39" s="2">
        <f t="shared" si="70"/>
        <v>86.782011174871656</v>
      </c>
      <c r="DM39" s="2">
        <f t="shared" si="70"/>
        <v>82.197015705224999</v>
      </c>
      <c r="DN39" s="2">
        <f t="shared" si="70"/>
        <v>78.003934309876158</v>
      </c>
      <c r="DO39" s="2">
        <f t="shared" si="70"/>
        <v>74.643195107218361</v>
      </c>
      <c r="DP39" s="2">
        <f t="shared" si="70"/>
        <v>75.524559032716937</v>
      </c>
      <c r="DQ39" s="2">
        <f t="shared" si="70"/>
        <v>73.393149141043878</v>
      </c>
      <c r="DR39" s="2">
        <f t="shared" si="70"/>
        <v>77.68087016885552</v>
      </c>
      <c r="DS39" s="2">
        <f t="shared" si="70"/>
        <v>78.277817408906898</v>
      </c>
      <c r="DT39" s="2">
        <f t="shared" si="70"/>
        <v>81.389391651031929</v>
      </c>
      <c r="DU39" s="2">
        <f t="shared" si="70"/>
        <v>83.625258271885059</v>
      </c>
      <c r="DV39" s="2">
        <f t="shared" si="70"/>
        <v>84.196450015101206</v>
      </c>
      <c r="DW39" s="2">
        <f t="shared" si="70"/>
        <v>92.925157354273637</v>
      </c>
      <c r="DX39" s="2">
        <f t="shared" si="70"/>
        <v>82.214992887624462</v>
      </c>
      <c r="DY39" s="2">
        <f t="shared" si="70"/>
        <v>83.039616806722677</v>
      </c>
      <c r="EA39" s="2">
        <f t="shared" si="71"/>
        <v>87.687743095231284</v>
      </c>
      <c r="EB39" s="2">
        <f t="shared" si="72"/>
        <v>91.576607591829344</v>
      </c>
      <c r="EC39" s="2">
        <f t="shared" si="73"/>
        <v>80.393765237461167</v>
      </c>
      <c r="ED39" s="2">
        <f t="shared" si="74"/>
        <v>79.67746514057751</v>
      </c>
      <c r="EE39" s="2">
        <f t="shared" si="75"/>
        <v>76.092099939670803</v>
      </c>
      <c r="EF39" s="2">
        <f t="shared" si="76"/>
        <v>78.164372869292905</v>
      </c>
      <c r="EG39" s="2">
        <f t="shared" si="77"/>
        <v>79.260973555358362</v>
      </c>
      <c r="EH39" s="2">
        <f t="shared" si="78"/>
        <v>78.564879588339991</v>
      </c>
      <c r="EI39" s="2">
        <f t="shared" si="79"/>
        <v>79.536815648707204</v>
      </c>
      <c r="EJ39" s="2">
        <f t="shared" si="80"/>
        <v>78.939388985291089</v>
      </c>
      <c r="EK39" s="2">
        <f t="shared" si="81"/>
        <v>81.16315370925129</v>
      </c>
      <c r="EL39" s="2">
        <f t="shared" si="82"/>
        <v>82.133519745544945</v>
      </c>
      <c r="EM39" s="2">
        <f t="shared" si="83"/>
        <v>92.23289429117726</v>
      </c>
      <c r="EN39" s="2">
        <f t="shared" si="84"/>
        <v>90.199370524443125</v>
      </c>
      <c r="EO39" s="2">
        <f t="shared" si="85"/>
        <v>87.819053204316944</v>
      </c>
      <c r="EQ39" s="2">
        <f t="shared" si="86"/>
        <v>85.633204049184258</v>
      </c>
      <c r="ER39" s="2">
        <f t="shared" si="87"/>
        <v>89.199076966566238</v>
      </c>
      <c r="ES39" s="2">
        <f t="shared" si="87"/>
        <v>78.48762281908985</v>
      </c>
      <c r="ET39" s="2">
        <f t="shared" si="87"/>
        <v>75.852663778140212</v>
      </c>
      <c r="EU39" s="2">
        <f t="shared" si="87"/>
        <v>73.495618255442636</v>
      </c>
      <c r="EV39" s="2">
        <f t="shared" si="87"/>
        <v>74.842988832972637</v>
      </c>
      <c r="EW39" s="2">
        <f t="shared" si="87"/>
        <v>76.144514364452462</v>
      </c>
      <c r="EX39" s="2">
        <f t="shared" si="87"/>
        <v>76.004341438091586</v>
      </c>
      <c r="EY39" s="2">
        <f t="shared" si="87"/>
        <v>79.771019061532755</v>
      </c>
      <c r="EZ39" s="2">
        <f t="shared" si="87"/>
        <v>77.497099864648902</v>
      </c>
      <c r="FA39" s="2">
        <f t="shared" si="87"/>
        <v>76.845383183209577</v>
      </c>
      <c r="FB39" s="2">
        <f t="shared" si="87"/>
        <v>80.016139886856905</v>
      </c>
      <c r="FC39" s="2">
        <f t="shared" si="87"/>
        <v>89.708045328357528</v>
      </c>
      <c r="FD39" s="2">
        <f t="shared" si="87"/>
        <v>89.413162816565247</v>
      </c>
      <c r="FE39" s="2">
        <f t="shared" si="87"/>
        <v>89.168254619367232</v>
      </c>
      <c r="FG39" s="2">
        <f t="shared" si="88"/>
        <v>5.6235059325214824E-2</v>
      </c>
      <c r="FH39" s="2">
        <f t="shared" si="89"/>
        <v>5.3986811055666481E-2</v>
      </c>
      <c r="FI39" s="2">
        <f t="shared" si="89"/>
        <v>5.4042810886435089E-2</v>
      </c>
      <c r="FJ39" s="2">
        <f t="shared" si="89"/>
        <v>5.1896875571267972E-2</v>
      </c>
      <c r="FK39" s="2">
        <f t="shared" si="89"/>
        <v>5.1603254933271774E-2</v>
      </c>
      <c r="FL39" s="2">
        <f t="shared" si="89"/>
        <v>3.993646406992532E-2</v>
      </c>
      <c r="FM39" s="2">
        <f t="shared" si="89"/>
        <v>4.0914782742089616E-2</v>
      </c>
      <c r="FN39" s="2">
        <f t="shared" si="89"/>
        <v>4.2522672913129583E-2</v>
      </c>
      <c r="FO39" s="2">
        <f t="shared" si="89"/>
        <v>3.9980930574658319E-2</v>
      </c>
      <c r="FP39" s="2">
        <f t="shared" si="89"/>
        <v>4.1297527425139952E-2</v>
      </c>
      <c r="FQ39" s="2">
        <f t="shared" si="89"/>
        <v>4.2868412587319993E-2</v>
      </c>
      <c r="FR39" s="2">
        <f t="shared" si="89"/>
        <v>4.8633352824516154E-2</v>
      </c>
      <c r="FS39" s="2">
        <f t="shared" si="89"/>
        <v>5.0581907672752779E-2</v>
      </c>
      <c r="FT39" s="2">
        <f t="shared" si="89"/>
        <v>4.0706136736518253E-2</v>
      </c>
      <c r="FU39" s="2">
        <f t="shared" si="89"/>
        <v>3.5732617734803448E-2</v>
      </c>
      <c r="FW39" s="2">
        <f t="shared" si="112"/>
        <v>1.0417744518985053E-6</v>
      </c>
      <c r="FX39" s="2">
        <f t="shared" si="90"/>
        <v>1.5640186212268522E-6</v>
      </c>
      <c r="FY39" s="2">
        <f t="shared" si="90"/>
        <v>1.7004839578018842E-6</v>
      </c>
      <c r="FZ39" s="2">
        <f t="shared" si="90"/>
        <v>1.4708571884578964E-6</v>
      </c>
      <c r="GA39" s="2">
        <f t="shared" si="90"/>
        <v>1.4379807400096664E-6</v>
      </c>
      <c r="GB39" s="2">
        <f t="shared" si="90"/>
        <v>1.3340824335710378E-6</v>
      </c>
      <c r="GC39" s="2">
        <f t="shared" si="90"/>
        <v>1.399751975795896E-6</v>
      </c>
      <c r="GD39" s="2">
        <f t="shared" si="90"/>
        <v>1.5735342235800541E-6</v>
      </c>
      <c r="GE39" s="2">
        <f t="shared" si="90"/>
        <v>1.6493843917657202E-6</v>
      </c>
      <c r="GF39" s="2">
        <f t="shared" si="90"/>
        <v>1.5957018941986778E-6</v>
      </c>
      <c r="GG39" s="2">
        <f t="shared" si="90"/>
        <v>1.4104914883219927E-6</v>
      </c>
      <c r="GH39" s="2">
        <f t="shared" si="90"/>
        <v>1.3057399000425354E-6</v>
      </c>
      <c r="GI39" s="2">
        <f t="shared" si="90"/>
        <v>1.0876532153609112E-6</v>
      </c>
      <c r="GJ39" s="2">
        <f t="shared" si="90"/>
        <v>9.0434303172386133E-7</v>
      </c>
      <c r="GK39" s="2">
        <f t="shared" si="90"/>
        <v>7.0196628307545422E-7</v>
      </c>
      <c r="GM39" s="86">
        <f t="shared" si="113"/>
        <v>3.2666769419582969E-9</v>
      </c>
      <c r="GN39" s="86">
        <f t="shared" si="91"/>
        <v>7.795710469283363E-10</v>
      </c>
      <c r="GO39" s="86">
        <f t="shared" si="91"/>
        <v>2.9573458993733977E-10</v>
      </c>
      <c r="GP39" s="86">
        <f t="shared" si="91"/>
        <v>1.8900341549698498E-10</v>
      </c>
      <c r="GQ39" s="86">
        <f t="shared" si="91"/>
        <v>1.1694544041478284E-10</v>
      </c>
      <c r="GR39" s="86">
        <f t="shared" si="91"/>
        <v>6.2365812533554366E-14</v>
      </c>
      <c r="GS39" s="86">
        <f t="shared" si="91"/>
        <v>1.856947469990624E-13</v>
      </c>
      <c r="GT39" s="86">
        <f t="shared" si="91"/>
        <v>7.4950014124974559E-13</v>
      </c>
      <c r="GU39" s="86">
        <f t="shared" si="91"/>
        <v>2.9435778218669485E-13</v>
      </c>
      <c r="GV39" s="86">
        <f t="shared" si="91"/>
        <v>1.0487269799523949E-12</v>
      </c>
      <c r="GW39" s="86">
        <f t="shared" si="91"/>
        <v>4.0923295265330132E-12</v>
      </c>
      <c r="GX39" s="86">
        <f t="shared" si="91"/>
        <v>4.6287473555070113E-11</v>
      </c>
      <c r="GY39" s="86">
        <f t="shared" si="91"/>
        <v>8.3360927159174296E-11</v>
      </c>
      <c r="GZ39" s="86">
        <f t="shared" si="91"/>
        <v>1.3887615278896374E-13</v>
      </c>
      <c r="HA39" s="86">
        <f t="shared" si="91"/>
        <v>1.86601564207729E-16</v>
      </c>
      <c r="HC39" s="86">
        <f t="shared" si="145"/>
        <v>1.0456357559203303E-25</v>
      </c>
      <c r="HD39" s="86">
        <f t="shared" si="92"/>
        <v>7.5366080163174244E-33</v>
      </c>
      <c r="HE39" s="86">
        <f t="shared" si="92"/>
        <v>1.6847854965816816E-27</v>
      </c>
      <c r="HF39" s="86">
        <f t="shared" si="92"/>
        <v>1.4699632471947761E-29</v>
      </c>
      <c r="HG39" s="86">
        <f t="shared" si="92"/>
        <v>3.6263685720488161E-29</v>
      </c>
      <c r="HH39" s="86">
        <f t="shared" si="92"/>
        <v>8.4921033059698147E-35</v>
      </c>
      <c r="HI39" s="86">
        <f t="shared" si="92"/>
        <v>1.042710979401519E-34</v>
      </c>
      <c r="HJ39" s="86">
        <f t="shared" si="92"/>
        <v>7.9992617542034521E-32</v>
      </c>
      <c r="HK39" s="86">
        <f t="shared" si="92"/>
        <v>6.9511197714880481E-33</v>
      </c>
      <c r="HL39" s="86">
        <f t="shared" si="92"/>
        <v>5.6394305650423309E-32</v>
      </c>
      <c r="HM39" s="86">
        <f t="shared" si="92"/>
        <v>1.4084699468302345E-30</v>
      </c>
      <c r="HN39" s="86">
        <f t="shared" si="92"/>
        <v>2.7320302466001055E-29</v>
      </c>
      <c r="HO39" s="86">
        <f t="shared" si="92"/>
        <v>3.9936545957486999E-27</v>
      </c>
      <c r="HP39" s="86">
        <f t="shared" si="92"/>
        <v>2.0602439082273089E-33</v>
      </c>
      <c r="HQ39" s="86">
        <f t="shared" si="92"/>
        <v>2.7889240946839165E-42</v>
      </c>
      <c r="HS39" s="86">
        <f t="shared" si="114"/>
        <v>2.149877868551931E-100</v>
      </c>
      <c r="HT39" s="86">
        <f t="shared" si="93"/>
        <v>6.0111376469306524E-126</v>
      </c>
      <c r="HU39" s="86">
        <f t="shared" si="93"/>
        <v>1.1348179450596881E-104</v>
      </c>
      <c r="HV39" s="86">
        <f t="shared" si="93"/>
        <v>2.807015059775475E-113</v>
      </c>
      <c r="HW39" s="86">
        <f t="shared" si="93"/>
        <v>2.1301656137143896E-113</v>
      </c>
      <c r="HX39" s="86">
        <f t="shared" si="93"/>
        <v>3.3397148116718131E-137</v>
      </c>
      <c r="HY39" s="86">
        <f t="shared" si="93"/>
        <v>2.2339207137786188E-136</v>
      </c>
      <c r="HZ39" s="86">
        <f t="shared" si="93"/>
        <v>4.3836600156445141E-124</v>
      </c>
      <c r="IA39" s="86">
        <f t="shared" si="93"/>
        <v>1.1862188346662128E-126</v>
      </c>
      <c r="IB39" s="86">
        <f t="shared" si="93"/>
        <v>5.5138075431205716E-124</v>
      </c>
      <c r="IC39" s="86">
        <f t="shared" si="93"/>
        <v>1.191798670778268E-118</v>
      </c>
      <c r="ID39" s="86">
        <f t="shared" si="93"/>
        <v>1.6976443613400509E-115</v>
      </c>
      <c r="IE39" s="86">
        <f t="shared" si="93"/>
        <v>1.2168372328148529E-106</v>
      </c>
      <c r="IF39" s="86">
        <f t="shared" si="93"/>
        <v>7.5471580743256422E-89</v>
      </c>
      <c r="IG39" s="86">
        <f t="shared" si="93"/>
        <v>1.2869410481252994E-64</v>
      </c>
      <c r="II39" s="86">
        <f t="shared" si="115"/>
        <v>2.2607648402605736E-234</v>
      </c>
      <c r="IJ39" s="86">
        <f t="shared" si="116"/>
        <v>6.8692214341648452E-291</v>
      </c>
      <c r="IK39" s="86">
        <f t="shared" si="117"/>
        <v>9.0645138411710008E-240</v>
      </c>
      <c r="IL39" s="86">
        <f t="shared" si="118"/>
        <v>1.8718204598082979E-264</v>
      </c>
      <c r="IM39" s="86">
        <f t="shared" si="119"/>
        <v>2.4460767316508582E-265</v>
      </c>
      <c r="IN39" s="86">
        <f t="shared" si="120"/>
        <v>0</v>
      </c>
      <c r="IO39" s="86">
        <f t="shared" si="121"/>
        <v>0</v>
      </c>
      <c r="IP39" s="86">
        <f t="shared" si="122"/>
        <v>1.7692217933260162E-287</v>
      </c>
      <c r="IQ39" s="86">
        <f t="shared" si="123"/>
        <v>8.056989308782699E-293</v>
      </c>
      <c r="IR39" s="86">
        <f t="shared" si="124"/>
        <v>3.937568363534982E-286</v>
      </c>
      <c r="IS39" s="86">
        <f t="shared" si="125"/>
        <v>6.1403266279378422E-275</v>
      </c>
      <c r="IT39" s="86">
        <f t="shared" si="126"/>
        <v>1.8126524385329441E-268</v>
      </c>
      <c r="IU39" s="86">
        <f t="shared" si="127"/>
        <v>1.6114382405925033E-249</v>
      </c>
      <c r="IV39" s="86">
        <f t="shared" si="128"/>
        <v>0</v>
      </c>
      <c r="IW39" s="86">
        <f t="shared" si="129"/>
        <v>1.6430266180460953E-125</v>
      </c>
      <c r="IY39" s="86">
        <f t="shared" si="130"/>
        <v>3.2666769419582969E-9</v>
      </c>
      <c r="IZ39" s="86">
        <f t="shared" si="131"/>
        <v>7.795710469283363E-10</v>
      </c>
      <c r="JA39" s="86">
        <f t="shared" si="132"/>
        <v>2.9573458993733977E-10</v>
      </c>
      <c r="JB39" s="86">
        <f t="shared" si="133"/>
        <v>1.8900341549698498E-10</v>
      </c>
      <c r="JC39" s="86">
        <f t="shared" si="134"/>
        <v>1.1694544041478284E-10</v>
      </c>
      <c r="JD39" s="86">
        <f t="shared" si="135"/>
        <v>6.2365812533554366E-14</v>
      </c>
      <c r="JE39" s="86">
        <f t="shared" si="136"/>
        <v>1.856947469990624E-13</v>
      </c>
      <c r="JF39" s="86">
        <f t="shared" si="137"/>
        <v>7.4950014124974559E-13</v>
      </c>
      <c r="JG39" s="86">
        <f t="shared" si="138"/>
        <v>2.9435778218669485E-13</v>
      </c>
      <c r="JH39" s="86">
        <f t="shared" si="139"/>
        <v>1.0487269799523949E-12</v>
      </c>
      <c r="JI39" s="86">
        <f t="shared" si="140"/>
        <v>4.0923295265330132E-12</v>
      </c>
      <c r="JJ39" s="86">
        <f t="shared" si="141"/>
        <v>4.6287473555070113E-11</v>
      </c>
      <c r="JK39" s="86">
        <f t="shared" si="142"/>
        <v>8.3360927159174296E-11</v>
      </c>
      <c r="JL39" s="86">
        <f t="shared" si="143"/>
        <v>1.3887615278896374E-13</v>
      </c>
      <c r="JM39" s="86">
        <f t="shared" si="144"/>
        <v>1.86601564207729E-16</v>
      </c>
    </row>
    <row r="40" spans="2:273" x14ac:dyDescent="0.25">
      <c r="B40" s="2">
        <v>13</v>
      </c>
      <c r="C40" s="37">
        <v>86.385000000000005</v>
      </c>
      <c r="D40" s="37">
        <v>87.483999999999995</v>
      </c>
      <c r="E40" s="37">
        <v>82.048000000000002</v>
      </c>
      <c r="F40" s="37">
        <v>76.757999999999996</v>
      </c>
      <c r="G40" s="37">
        <v>74.355000000000004</v>
      </c>
      <c r="H40" s="37">
        <v>76.033000000000001</v>
      </c>
      <c r="I40" s="37">
        <v>74.77</v>
      </c>
      <c r="J40" s="37">
        <v>77.933999999999997</v>
      </c>
      <c r="K40" s="37">
        <v>78.918999999999997</v>
      </c>
      <c r="L40" s="37">
        <v>81.322999999999993</v>
      </c>
      <c r="M40" s="37">
        <v>83.838999999999999</v>
      </c>
      <c r="N40" s="37">
        <v>82.774000000000001</v>
      </c>
      <c r="O40" s="37">
        <v>94.119</v>
      </c>
      <c r="P40" s="37">
        <v>83.016000000000005</v>
      </c>
      <c r="Q40" s="37">
        <v>83.888999999999996</v>
      </c>
      <c r="S40" s="4">
        <f t="shared" si="8"/>
        <v>86.839253780349267</v>
      </c>
      <c r="T40" s="4">
        <f t="shared" si="9"/>
        <v>87.156150014136188</v>
      </c>
      <c r="U40" s="4">
        <f t="shared" si="10"/>
        <v>82.156513004487735</v>
      </c>
      <c r="V40" s="4">
        <f t="shared" si="11"/>
        <v>78.137260390730873</v>
      </c>
      <c r="W40" s="4">
        <f t="shared" si="12"/>
        <v>74.790868634990716</v>
      </c>
      <c r="X40" s="4">
        <f t="shared" si="13"/>
        <v>75.678898851391381</v>
      </c>
      <c r="Y40" s="4">
        <f t="shared" si="14"/>
        <v>73.686683226934235</v>
      </c>
      <c r="Z40" s="4">
        <f t="shared" si="15"/>
        <v>77.75486989789789</v>
      </c>
      <c r="AA40" s="4">
        <f t="shared" si="16"/>
        <v>78.34824718331997</v>
      </c>
      <c r="AB40" s="4">
        <f t="shared" si="17"/>
        <v>81.239327137144073</v>
      </c>
      <c r="AC40" s="4">
        <f t="shared" si="18"/>
        <v>83.490794615897855</v>
      </c>
      <c r="AD40" s="4">
        <f t="shared" si="19"/>
        <v>84.183045753563647</v>
      </c>
      <c r="AE40" s="4">
        <f t="shared" si="20"/>
        <v>92.853442767995915</v>
      </c>
      <c r="AF40" s="4">
        <f t="shared" si="21"/>
        <v>82.728324436168904</v>
      </c>
      <c r="AG40" s="4" t="e">
        <f t="shared" si="22"/>
        <v>#N/A</v>
      </c>
      <c r="AI40" s="4">
        <f t="shared" si="23"/>
        <v>-0.45425378034926212</v>
      </c>
      <c r="AJ40" s="4">
        <f t="shared" si="24"/>
        <v>0.32784998586380709</v>
      </c>
      <c r="AK40" s="4">
        <f t="shared" si="25"/>
        <v>-0.10851300448773316</v>
      </c>
      <c r="AL40" s="4">
        <f t="shared" si="26"/>
        <v>-1.3792603907308774</v>
      </c>
      <c r="AM40" s="4">
        <f t="shared" si="27"/>
        <v>-0.43586863499071171</v>
      </c>
      <c r="AN40" s="4">
        <f t="shared" si="28"/>
        <v>0.35410114860862052</v>
      </c>
      <c r="AO40" s="4">
        <f t="shared" si="29"/>
        <v>1.0833167730657607</v>
      </c>
      <c r="AP40" s="4">
        <f t="shared" si="30"/>
        <v>0.179130102102107</v>
      </c>
      <c r="AQ40" s="4">
        <f t="shared" si="31"/>
        <v>0.57075281668002731</v>
      </c>
      <c r="AR40" s="4">
        <f t="shared" si="32"/>
        <v>8.3672862855920016E-2</v>
      </c>
      <c r="AS40" s="4">
        <f t="shared" si="33"/>
        <v>0.34820538410214397</v>
      </c>
      <c r="AT40" s="4">
        <f t="shared" si="34"/>
        <v>-1.409045753563646</v>
      </c>
      <c r="AU40" s="4">
        <f t="shared" si="35"/>
        <v>1.2655572320040847</v>
      </c>
      <c r="AV40" s="4">
        <f t="shared" si="36"/>
        <v>0.28767556383110104</v>
      </c>
      <c r="AW40" s="4">
        <f t="shared" si="36"/>
        <v>0</v>
      </c>
      <c r="AY40" s="2">
        <f t="shared" si="96"/>
        <v>86.839245775673035</v>
      </c>
      <c r="AZ40" s="2">
        <f t="shared" si="37"/>
        <v>87.156147631626624</v>
      </c>
      <c r="BA40" s="2">
        <f t="shared" si="37"/>
        <v>82.156511989726965</v>
      </c>
      <c r="BB40" s="2">
        <f t="shared" si="37"/>
        <v>78.137259733260706</v>
      </c>
      <c r="BC40" s="2">
        <f t="shared" si="37"/>
        <v>74.790868200929111</v>
      </c>
      <c r="BD40" s="2">
        <f t="shared" si="37"/>
        <v>75.678898851014893</v>
      </c>
      <c r="BE40" s="2">
        <f t="shared" si="37"/>
        <v>73.686683225934019</v>
      </c>
      <c r="BF40" s="2">
        <f t="shared" si="37"/>
        <v>77.754869894163519</v>
      </c>
      <c r="BG40" s="2">
        <f t="shared" si="37"/>
        <v>78.348247181832193</v>
      </c>
      <c r="BH40" s="2">
        <f t="shared" si="37"/>
        <v>81.239327132287471</v>
      </c>
      <c r="BI40" s="2">
        <f t="shared" si="37"/>
        <v>83.490794598724676</v>
      </c>
      <c r="BJ40" s="2">
        <f t="shared" si="37"/>
        <v>84.183045589261909</v>
      </c>
      <c r="BK40" s="2">
        <f t="shared" si="37"/>
        <v>92.853442483680382</v>
      </c>
      <c r="BL40" s="2">
        <f t="shared" si="37"/>
        <v>82.728324435544053</v>
      </c>
      <c r="BM40" s="2" t="e">
        <f t="shared" si="37"/>
        <v>#N/A</v>
      </c>
      <c r="BO40" s="2">
        <f t="shared" si="38"/>
        <v>86.385000000000005</v>
      </c>
      <c r="BP40" s="2">
        <f t="shared" si="39"/>
        <v>87.483999999999995</v>
      </c>
      <c r="BQ40" s="2">
        <f t="shared" si="40"/>
        <v>82.048000000000002</v>
      </c>
      <c r="BR40" s="2">
        <f t="shared" si="41"/>
        <v>76.757999999999996</v>
      </c>
      <c r="BS40" s="2">
        <f t="shared" si="42"/>
        <v>74.355000000000004</v>
      </c>
      <c r="BT40" s="2">
        <f t="shared" si="43"/>
        <v>76.033000000000001</v>
      </c>
      <c r="BU40" s="2">
        <f t="shared" si="44"/>
        <v>74.77</v>
      </c>
      <c r="BV40" s="2">
        <f t="shared" si="45"/>
        <v>77.933999999999997</v>
      </c>
      <c r="BW40" s="2">
        <f t="shared" si="46"/>
        <v>78.918999999999997</v>
      </c>
      <c r="BX40" s="2">
        <f t="shared" si="47"/>
        <v>81.322999999999993</v>
      </c>
      <c r="BY40" s="2">
        <f t="shared" si="48"/>
        <v>83.838999999999999</v>
      </c>
      <c r="BZ40" s="2">
        <f t="shared" si="49"/>
        <v>82.774000000000001</v>
      </c>
      <c r="CA40" s="2">
        <f t="shared" si="50"/>
        <v>94.119</v>
      </c>
      <c r="CB40" s="2">
        <f t="shared" si="51"/>
        <v>83.016000000000005</v>
      </c>
      <c r="CC40" s="2" t="str">
        <f t="shared" si="52"/>
        <v/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86.792431083380592</v>
      </c>
      <c r="DL40" s="2">
        <f t="shared" si="70"/>
        <v>86.890875566294184</v>
      </c>
      <c r="DM40" s="2">
        <f t="shared" si="70"/>
        <v>82.275515252189663</v>
      </c>
      <c r="DN40" s="2">
        <f t="shared" si="70"/>
        <v>78.054166414980358</v>
      </c>
      <c r="DO40" s="2">
        <f t="shared" si="70"/>
        <v>74.72176774388403</v>
      </c>
      <c r="DP40" s="2">
        <f t="shared" si="70"/>
        <v>75.573119962067338</v>
      </c>
      <c r="DQ40" s="2">
        <f t="shared" si="70"/>
        <v>73.434402013349384</v>
      </c>
      <c r="DR40" s="2">
        <f t="shared" si="70"/>
        <v>77.723633489681035</v>
      </c>
      <c r="DS40" s="2">
        <f t="shared" si="70"/>
        <v>78.301160121457514</v>
      </c>
      <c r="DT40" s="2">
        <f t="shared" si="70"/>
        <v>81.35511078799253</v>
      </c>
      <c r="DU40" s="2">
        <f t="shared" si="70"/>
        <v>83.613090943467583</v>
      </c>
      <c r="DV40" s="2">
        <f t="shared" si="70"/>
        <v>84.307823618242253</v>
      </c>
      <c r="DW40" s="2">
        <f t="shared" si="70"/>
        <v>92.902532316520691</v>
      </c>
      <c r="DX40" s="2">
        <f t="shared" si="70"/>
        <v>82.388741109530585</v>
      </c>
      <c r="DY40" s="2">
        <f t="shared" si="70"/>
        <v>83.167764705882334</v>
      </c>
      <c r="EA40" s="2">
        <f t="shared" si="71"/>
        <v>87.555821078501509</v>
      </c>
      <c r="EB40" s="2">
        <f t="shared" si="72"/>
        <v>91.395583405470347</v>
      </c>
      <c r="EC40" s="2">
        <f t="shared" si="73"/>
        <v>80.256839325343989</v>
      </c>
      <c r="ED40" s="2">
        <f t="shared" si="74"/>
        <v>79.521827792553196</v>
      </c>
      <c r="EE40" s="2">
        <f t="shared" si="75"/>
        <v>75.949167715246091</v>
      </c>
      <c r="EF40" s="2">
        <f t="shared" si="76"/>
        <v>77.998161947973387</v>
      </c>
      <c r="EG40" s="2">
        <f t="shared" si="77"/>
        <v>79.080179554470959</v>
      </c>
      <c r="EH40" s="2">
        <f t="shared" si="78"/>
        <v>78.396423196223878</v>
      </c>
      <c r="EI40" s="2">
        <f t="shared" si="79"/>
        <v>79.379403479083933</v>
      </c>
      <c r="EJ40" s="2">
        <f t="shared" si="80"/>
        <v>78.78802275888772</v>
      </c>
      <c r="EK40" s="2">
        <f t="shared" si="81"/>
        <v>81.000658445994489</v>
      </c>
      <c r="EL40" s="2">
        <f t="shared" si="82"/>
        <v>81.956965433711105</v>
      </c>
      <c r="EM40" s="2">
        <f t="shared" si="83"/>
        <v>92.013158790858597</v>
      </c>
      <c r="EN40" s="2">
        <f t="shared" si="84"/>
        <v>90.026917828722404</v>
      </c>
      <c r="EO40" s="2">
        <f t="shared" si="85"/>
        <v>87.695624944657439</v>
      </c>
      <c r="EQ40" s="2">
        <f t="shared" si="86"/>
        <v>85.520153361038396</v>
      </c>
      <c r="ER40" s="2">
        <f t="shared" si="87"/>
        <v>89.040694523996933</v>
      </c>
      <c r="ES40" s="2">
        <f t="shared" si="87"/>
        <v>78.369543206283652</v>
      </c>
      <c r="ET40" s="2">
        <f t="shared" si="87"/>
        <v>75.734351577760449</v>
      </c>
      <c r="EU40" s="2">
        <f t="shared" si="87"/>
        <v>73.378273824184561</v>
      </c>
      <c r="EV40" s="2">
        <f t="shared" si="87"/>
        <v>74.709409700514115</v>
      </c>
      <c r="EW40" s="2">
        <f t="shared" si="87"/>
        <v>75.995935248580167</v>
      </c>
      <c r="EX40" s="2">
        <f t="shared" si="87"/>
        <v>75.861544580983804</v>
      </c>
      <c r="EY40" s="2">
        <f t="shared" si="87"/>
        <v>79.61111805295721</v>
      </c>
      <c r="EZ40" s="2">
        <f t="shared" si="87"/>
        <v>77.359964209270359</v>
      </c>
      <c r="FA40" s="2">
        <f t="shared" si="87"/>
        <v>76.726040071000881</v>
      </c>
      <c r="FB40" s="2">
        <f t="shared" si="87"/>
        <v>79.860302529549585</v>
      </c>
      <c r="FC40" s="2">
        <f t="shared" si="87"/>
        <v>89.513319428958269</v>
      </c>
      <c r="FD40" s="2">
        <f t="shared" si="87"/>
        <v>89.248669422279477</v>
      </c>
      <c r="FE40" s="2">
        <f t="shared" si="87"/>
        <v>89.029389426653907</v>
      </c>
      <c r="FG40" s="2">
        <f t="shared" si="88"/>
        <v>6.1327785142586973E-2</v>
      </c>
      <c r="FH40" s="2">
        <f t="shared" si="89"/>
        <v>5.8888636784110299E-2</v>
      </c>
      <c r="FI40" s="2">
        <f t="shared" si="89"/>
        <v>5.894940437684118E-2</v>
      </c>
      <c r="FJ40" s="2">
        <f t="shared" si="89"/>
        <v>5.6620299375726012E-2</v>
      </c>
      <c r="FK40" s="2">
        <f t="shared" si="89"/>
        <v>5.6301541651157583E-2</v>
      </c>
      <c r="FL40" s="2">
        <f t="shared" si="89"/>
        <v>4.3621388958711579E-2</v>
      </c>
      <c r="FM40" s="2">
        <f t="shared" si="89"/>
        <v>4.4685775242996849E-2</v>
      </c>
      <c r="FN40" s="2">
        <f t="shared" si="89"/>
        <v>4.6434684895724443E-2</v>
      </c>
      <c r="FO40" s="2">
        <f t="shared" si="89"/>
        <v>4.3669771747397126E-2</v>
      </c>
      <c r="FP40" s="2">
        <f t="shared" si="89"/>
        <v>4.510213743618384E-2</v>
      </c>
      <c r="FQ40" s="2">
        <f t="shared" si="89"/>
        <v>4.6810676965635442E-2</v>
      </c>
      <c r="FR40" s="2">
        <f t="shared" si="89"/>
        <v>5.3076373546196529E-2</v>
      </c>
      <c r="FS40" s="2">
        <f t="shared" si="89"/>
        <v>5.5192616089583951E-2</v>
      </c>
      <c r="FT40" s="2">
        <f t="shared" si="89"/>
        <v>4.4458790389777292E-2</v>
      </c>
      <c r="FU40" s="2">
        <f t="shared" si="89"/>
        <v>3.9045430298481128E-2</v>
      </c>
      <c r="FW40" s="2">
        <f t="shared" si="112"/>
        <v>1.1422828569965687E-6</v>
      </c>
      <c r="FX40" s="2">
        <f t="shared" si="90"/>
        <v>1.714912057767752E-6</v>
      </c>
      <c r="FY40" s="2">
        <f t="shared" si="90"/>
        <v>1.8645432767247629E-6</v>
      </c>
      <c r="FZ40" s="2">
        <f t="shared" si="90"/>
        <v>1.612762607924427E-6</v>
      </c>
      <c r="GA40" s="2">
        <f t="shared" si="90"/>
        <v>1.5767143091508919E-6</v>
      </c>
      <c r="GB40" s="2">
        <f t="shared" si="90"/>
        <v>1.4627921119925063E-6</v>
      </c>
      <c r="GC40" s="2">
        <f t="shared" si="90"/>
        <v>1.5347973142010019E-6</v>
      </c>
      <c r="GD40" s="2">
        <f t="shared" si="90"/>
        <v>1.7253457051128846E-6</v>
      </c>
      <c r="GE40" s="2">
        <f t="shared" si="90"/>
        <v>1.8085137348418777E-6</v>
      </c>
      <c r="GF40" s="2">
        <f t="shared" si="90"/>
        <v>1.749652065173523E-6</v>
      </c>
      <c r="GG40" s="2">
        <f t="shared" si="90"/>
        <v>1.5465729523303772E-6</v>
      </c>
      <c r="GH40" s="2">
        <f t="shared" si="90"/>
        <v>1.4317151498698897E-6</v>
      </c>
      <c r="GI40" s="2">
        <f t="shared" si="90"/>
        <v>1.192587910464271E-6</v>
      </c>
      <c r="GJ40" s="2">
        <f t="shared" si="90"/>
        <v>9.9159232960341947E-7</v>
      </c>
      <c r="GK40" s="2">
        <f t="shared" si="90"/>
        <v>7.6969067169303987E-7</v>
      </c>
      <c r="GM40" s="86">
        <f t="shared" si="113"/>
        <v>6.398504453053854E-9</v>
      </c>
      <c r="GN40" s="86">
        <f t="shared" si="91"/>
        <v>1.6228069441495049E-9</v>
      </c>
      <c r="GO40" s="86">
        <f t="shared" si="91"/>
        <v>6.4633808708311232E-10</v>
      </c>
      <c r="GP40" s="86">
        <f t="shared" si="91"/>
        <v>4.1753028667749021E-10</v>
      </c>
      <c r="GQ40" s="86">
        <f t="shared" si="91"/>
        <v>2.6413145650651444E-10</v>
      </c>
      <c r="GR40" s="86">
        <f t="shared" si="91"/>
        <v>1.8654768561790624E-13</v>
      </c>
      <c r="GS40" s="86">
        <f t="shared" si="91"/>
        <v>5.3206270895080781E-13</v>
      </c>
      <c r="GT40" s="86">
        <f t="shared" si="91"/>
        <v>2.0363639031315877E-12</v>
      </c>
      <c r="GU40" s="86">
        <f t="shared" si="91"/>
        <v>8.18901467961356E-13</v>
      </c>
      <c r="GV40" s="86">
        <f t="shared" si="91"/>
        <v>2.7778003315140989E-12</v>
      </c>
      <c r="GW40" s="86">
        <f t="shared" si="91"/>
        <v>1.0284353845649827E-11</v>
      </c>
      <c r="GX40" s="86">
        <f t="shared" si="91"/>
        <v>1.0753160928561248E-10</v>
      </c>
      <c r="GY40" s="86">
        <f t="shared" si="91"/>
        <v>1.9033747337397241E-10</v>
      </c>
      <c r="GZ40" s="86">
        <f t="shared" si="91"/>
        <v>4.0270307030228661E-13</v>
      </c>
      <c r="HA40" s="86">
        <f t="shared" si="91"/>
        <v>7.016683714236425E-16</v>
      </c>
      <c r="HC40" s="86">
        <f t="shared" si="145"/>
        <v>4.3747999935013262E-25</v>
      </c>
      <c r="HD40" s="86">
        <f t="shared" si="92"/>
        <v>4.8845514060635013E-32</v>
      </c>
      <c r="HE40" s="86">
        <f t="shared" si="92"/>
        <v>7.9777115255704697E-27</v>
      </c>
      <c r="HF40" s="86">
        <f t="shared" si="92"/>
        <v>7.8735505153963762E-29</v>
      </c>
      <c r="HG40" s="86">
        <f t="shared" si="92"/>
        <v>1.9197283341177419E-28</v>
      </c>
      <c r="HH40" s="86">
        <f t="shared" si="92"/>
        <v>6.2807955762571908E-34</v>
      </c>
      <c r="HI40" s="86">
        <f t="shared" si="92"/>
        <v>7.7059442296272745E-34</v>
      </c>
      <c r="HJ40" s="86">
        <f t="shared" si="92"/>
        <v>4.9772069207624967E-31</v>
      </c>
      <c r="HK40" s="86">
        <f t="shared" si="92"/>
        <v>4.5717387823133912E-32</v>
      </c>
      <c r="HL40" s="86">
        <f t="shared" si="92"/>
        <v>3.5164973232670497E-31</v>
      </c>
      <c r="HM40" s="86">
        <f t="shared" si="92"/>
        <v>7.9971714157338696E-30</v>
      </c>
      <c r="HN40" s="86">
        <f t="shared" si="92"/>
        <v>1.4486602478268546E-28</v>
      </c>
      <c r="HO40" s="86">
        <f t="shared" si="92"/>
        <v>1.8333619086924948E-26</v>
      </c>
      <c r="HP40" s="86">
        <f t="shared" si="92"/>
        <v>1.3664417027324077E-32</v>
      </c>
      <c r="HQ40" s="86">
        <f t="shared" si="92"/>
        <v>3.201289445377791E-41</v>
      </c>
      <c r="HS40" s="86">
        <f t="shared" si="114"/>
        <v>9.7698459596037485E-99</v>
      </c>
      <c r="HT40" s="86">
        <f t="shared" si="93"/>
        <v>8.2239661241083801E-124</v>
      </c>
      <c r="HU40" s="86">
        <f t="shared" si="93"/>
        <v>6.766871843046342E-103</v>
      </c>
      <c r="HV40" s="86">
        <f t="shared" si="93"/>
        <v>2.3385562004132249E-111</v>
      </c>
      <c r="HW40" s="86">
        <f t="shared" si="93"/>
        <v>1.778895491335325E-111</v>
      </c>
      <c r="HX40" s="86">
        <f t="shared" si="93"/>
        <v>6.9465090525502013E-135</v>
      </c>
      <c r="HY40" s="86">
        <f t="shared" si="93"/>
        <v>4.5944762659729655E-134</v>
      </c>
      <c r="HZ40" s="86">
        <f t="shared" si="93"/>
        <v>5.6270963968987257E-122</v>
      </c>
      <c r="IA40" s="86">
        <f t="shared" si="93"/>
        <v>1.7061583188472573E-124</v>
      </c>
      <c r="IB40" s="86">
        <f t="shared" si="93"/>
        <v>7.0189346899066831E-122</v>
      </c>
      <c r="IC40" s="86">
        <f t="shared" si="93"/>
        <v>1.1892322446065675E-116</v>
      </c>
      <c r="ID40" s="86">
        <f t="shared" si="93"/>
        <v>1.4696738443560586E-113</v>
      </c>
      <c r="IE40" s="86">
        <f t="shared" si="93"/>
        <v>7.1551439759822812E-105</v>
      </c>
      <c r="IF40" s="86">
        <f t="shared" si="93"/>
        <v>2.0557549319116683E-87</v>
      </c>
      <c r="IG40" s="86">
        <f t="shared" si="93"/>
        <v>1.3690351196235992E-63</v>
      </c>
      <c r="II40" s="86">
        <f t="shared" si="115"/>
        <v>2.816783579457665E-231</v>
      </c>
      <c r="IJ40" s="86">
        <f t="shared" si="116"/>
        <v>6.3331012419931828E-287</v>
      </c>
      <c r="IK40" s="86">
        <f t="shared" si="117"/>
        <v>1.7423158808992252E-236</v>
      </c>
      <c r="IL40" s="86">
        <f t="shared" si="118"/>
        <v>7.2083223619920799E-261</v>
      </c>
      <c r="IM40" s="86">
        <f t="shared" si="119"/>
        <v>9.5518219983882562E-262</v>
      </c>
      <c r="IN40" s="86">
        <f t="shared" si="120"/>
        <v>0</v>
      </c>
      <c r="IO40" s="86">
        <f t="shared" si="121"/>
        <v>0</v>
      </c>
      <c r="IP40" s="86">
        <f t="shared" si="122"/>
        <v>1.4704860083328985E-283</v>
      </c>
      <c r="IQ40" s="86">
        <f t="shared" si="123"/>
        <v>8.1893467070585147E-289</v>
      </c>
      <c r="IR40" s="86">
        <f t="shared" si="124"/>
        <v>3.1658027450151783E-282</v>
      </c>
      <c r="IS40" s="86">
        <f t="shared" si="125"/>
        <v>3.2018177544197196E-271</v>
      </c>
      <c r="IT40" s="86">
        <f t="shared" si="126"/>
        <v>7.3590621322064235E-265</v>
      </c>
      <c r="IU40" s="86">
        <f t="shared" si="127"/>
        <v>3.2713470816466149E-246</v>
      </c>
      <c r="IV40" s="86">
        <f t="shared" si="128"/>
        <v>0</v>
      </c>
      <c r="IW40" s="86">
        <f t="shared" si="129"/>
        <v>6.5510146777322823E-124</v>
      </c>
      <c r="IY40" s="86">
        <f t="shared" si="130"/>
        <v>6.3985044530538548E-9</v>
      </c>
      <c r="IZ40" s="86">
        <f t="shared" si="131"/>
        <v>1.6228069441495049E-9</v>
      </c>
      <c r="JA40" s="86">
        <f t="shared" si="132"/>
        <v>6.4633808708311232E-10</v>
      </c>
      <c r="JB40" s="86">
        <f t="shared" si="133"/>
        <v>4.1753028667749021E-10</v>
      </c>
      <c r="JC40" s="86">
        <f t="shared" si="134"/>
        <v>2.6413145650651444E-10</v>
      </c>
      <c r="JD40" s="86">
        <f t="shared" si="135"/>
        <v>1.8654768561790624E-13</v>
      </c>
      <c r="JE40" s="86">
        <f t="shared" si="136"/>
        <v>5.3206270895080781E-13</v>
      </c>
      <c r="JF40" s="86">
        <f t="shared" si="137"/>
        <v>2.0363639031315877E-12</v>
      </c>
      <c r="JG40" s="86">
        <f t="shared" si="138"/>
        <v>8.18901467961356E-13</v>
      </c>
      <c r="JH40" s="86">
        <f t="shared" si="139"/>
        <v>2.7778003315140989E-12</v>
      </c>
      <c r="JI40" s="86">
        <f t="shared" si="140"/>
        <v>1.0284353845649827E-11</v>
      </c>
      <c r="JJ40" s="86">
        <f t="shared" si="141"/>
        <v>1.0753160928561248E-10</v>
      </c>
      <c r="JK40" s="86">
        <f t="shared" si="142"/>
        <v>1.9033747337397243E-10</v>
      </c>
      <c r="JL40" s="86">
        <f t="shared" si="143"/>
        <v>4.0270307030228661E-13</v>
      </c>
      <c r="JM40" s="86">
        <f t="shared" si="144"/>
        <v>7.016683714236425E-16</v>
      </c>
    </row>
    <row r="41" spans="2:273" x14ac:dyDescent="0.25">
      <c r="B41" s="2">
        <v>14</v>
      </c>
      <c r="C41" s="37">
        <v>85.322999999999993</v>
      </c>
      <c r="D41" s="37">
        <v>85.855000000000004</v>
      </c>
      <c r="E41" s="37">
        <v>81.355000000000004</v>
      </c>
      <c r="F41" s="37">
        <v>76.805999999999997</v>
      </c>
      <c r="G41" s="37">
        <v>73.838999999999999</v>
      </c>
      <c r="H41" s="37">
        <v>75.754000000000005</v>
      </c>
      <c r="I41" s="37">
        <v>74.295000000000002</v>
      </c>
      <c r="J41" s="37">
        <v>78.557000000000002</v>
      </c>
      <c r="K41" s="37">
        <v>78</v>
      </c>
      <c r="L41" s="37">
        <v>80.774000000000001</v>
      </c>
      <c r="M41" s="37">
        <v>83.903000000000006</v>
      </c>
      <c r="N41" s="37">
        <v>83</v>
      </c>
      <c r="O41" s="37">
        <v>94.864000000000004</v>
      </c>
      <c r="P41" s="37">
        <v>82.905000000000001</v>
      </c>
      <c r="Q41" s="37">
        <v>83.221999999999994</v>
      </c>
      <c r="S41" s="4">
        <f t="shared" si="8"/>
        <v>86.940004784096331</v>
      </c>
      <c r="T41" s="4">
        <f t="shared" si="9"/>
        <v>87.270354218220248</v>
      </c>
      <c r="U41" s="4">
        <f t="shared" si="10"/>
        <v>82.210424735718476</v>
      </c>
      <c r="V41" s="4">
        <f t="shared" si="11"/>
        <v>78.182303430853395</v>
      </c>
      <c r="W41" s="4">
        <f t="shared" si="12"/>
        <v>74.862098783154948</v>
      </c>
      <c r="X41" s="4">
        <f t="shared" si="13"/>
        <v>75.7269496268311</v>
      </c>
      <c r="Y41" s="4">
        <f t="shared" si="14"/>
        <v>73.740255397062228</v>
      </c>
      <c r="Z41" s="4">
        <f t="shared" si="15"/>
        <v>77.789787922065258</v>
      </c>
      <c r="AA41" s="4">
        <f t="shared" si="16"/>
        <v>78.367297391356928</v>
      </c>
      <c r="AB41" s="4">
        <f t="shared" si="17"/>
        <v>81.188660535027736</v>
      </c>
      <c r="AC41" s="4">
        <f t="shared" si="18"/>
        <v>83.459750126379731</v>
      </c>
      <c r="AD41" s="4">
        <f t="shared" si="19"/>
        <v>84.266407048564801</v>
      </c>
      <c r="AE41" s="4">
        <f t="shared" si="20"/>
        <v>92.814501638445449</v>
      </c>
      <c r="AF41" s="4">
        <f t="shared" si="21"/>
        <v>82.916440213123025</v>
      </c>
      <c r="AG41" s="4">
        <f t="shared" si="22"/>
        <v>83.478304897980038</v>
      </c>
      <c r="AI41" s="4">
        <f t="shared" si="23"/>
        <v>-1.6170047840963377</v>
      </c>
      <c r="AJ41" s="4">
        <f t="shared" si="24"/>
        <v>-1.4153542182202443</v>
      </c>
      <c r="AK41" s="4">
        <f t="shared" si="25"/>
        <v>-0.85542473571847211</v>
      </c>
      <c r="AL41" s="4">
        <f t="shared" si="26"/>
        <v>-1.3763034308533975</v>
      </c>
      <c r="AM41" s="4">
        <f t="shared" si="27"/>
        <v>-1.0230987831549498</v>
      </c>
      <c r="AN41" s="4">
        <f t="shared" si="28"/>
        <v>2.7050373168904684E-2</v>
      </c>
      <c r="AO41" s="4">
        <f t="shared" si="29"/>
        <v>0.55474460293777383</v>
      </c>
      <c r="AP41" s="4">
        <f t="shared" si="30"/>
        <v>0.76721207793474377</v>
      </c>
      <c r="AQ41" s="4">
        <f t="shared" si="31"/>
        <v>-0.36729739135692796</v>
      </c>
      <c r="AR41" s="4">
        <f t="shared" si="32"/>
        <v>-0.41466053502773548</v>
      </c>
      <c r="AS41" s="4">
        <f t="shared" si="33"/>
        <v>0.44324987362027457</v>
      </c>
      <c r="AT41" s="4">
        <f t="shared" si="34"/>
        <v>-1.2664070485648011</v>
      </c>
      <c r="AU41" s="4">
        <f t="shared" si="35"/>
        <v>2.049498361554555</v>
      </c>
      <c r="AV41" s="4">
        <f t="shared" si="36"/>
        <v>-1.1440213123023568E-2</v>
      </c>
      <c r="AW41" s="4">
        <f t="shared" si="36"/>
        <v>-0.25630489798004419</v>
      </c>
      <c r="AY41" s="2">
        <f t="shared" si="96"/>
        <v>86.939989576507102</v>
      </c>
      <c r="AZ41" s="2">
        <f t="shared" si="37"/>
        <v>87.270349415428683</v>
      </c>
      <c r="BA41" s="2">
        <f t="shared" si="37"/>
        <v>82.210422591336297</v>
      </c>
      <c r="BB41" s="2">
        <f t="shared" si="37"/>
        <v>78.182302026456853</v>
      </c>
      <c r="BC41" s="2">
        <f t="shared" si="37"/>
        <v>74.862097835803652</v>
      </c>
      <c r="BD41" s="2">
        <f t="shared" si="37"/>
        <v>75.726949625748958</v>
      </c>
      <c r="BE41" s="2">
        <f t="shared" si="37"/>
        <v>73.740255394305763</v>
      </c>
      <c r="BF41" s="2">
        <f t="shared" si="37"/>
        <v>77.789787912295679</v>
      </c>
      <c r="BG41" s="2">
        <f t="shared" si="37"/>
        <v>78.367297387371778</v>
      </c>
      <c r="BH41" s="2">
        <f t="shared" si="37"/>
        <v>81.188660522629021</v>
      </c>
      <c r="BI41" s="2">
        <f t="shared" si="37"/>
        <v>83.459750084735617</v>
      </c>
      <c r="BJ41" s="2">
        <f t="shared" si="37"/>
        <v>84.266406679839079</v>
      </c>
      <c r="BK41" s="2">
        <f t="shared" si="37"/>
        <v>92.814501011223939</v>
      </c>
      <c r="BL41" s="2">
        <f t="shared" si="37"/>
        <v>82.91644021138076</v>
      </c>
      <c r="BM41" s="2">
        <f t="shared" si="37"/>
        <v>83.478304897976514</v>
      </c>
      <c r="BO41" s="2">
        <f t="shared" si="38"/>
        <v>85.322999999999993</v>
      </c>
      <c r="BP41" s="2">
        <f t="shared" si="39"/>
        <v>85.855000000000004</v>
      </c>
      <c r="BQ41" s="2">
        <f t="shared" si="40"/>
        <v>81.355000000000004</v>
      </c>
      <c r="BR41" s="2">
        <f t="shared" si="41"/>
        <v>76.805999999999997</v>
      </c>
      <c r="BS41" s="2">
        <f t="shared" si="42"/>
        <v>73.838999999999999</v>
      </c>
      <c r="BT41" s="2">
        <f t="shared" si="43"/>
        <v>75.754000000000005</v>
      </c>
      <c r="BU41" s="2">
        <f t="shared" si="44"/>
        <v>74.295000000000002</v>
      </c>
      <c r="BV41" s="2">
        <f t="shared" si="45"/>
        <v>78.557000000000002</v>
      </c>
      <c r="BW41" s="2">
        <f t="shared" si="46"/>
        <v>78</v>
      </c>
      <c r="BX41" s="2">
        <f t="shared" si="47"/>
        <v>80.774000000000001</v>
      </c>
      <c r="BY41" s="2">
        <f t="shared" si="48"/>
        <v>83.903000000000006</v>
      </c>
      <c r="BZ41" s="2">
        <f t="shared" si="49"/>
        <v>83</v>
      </c>
      <c r="CA41" s="2">
        <f t="shared" si="50"/>
        <v>94.864000000000004</v>
      </c>
      <c r="CB41" s="2">
        <f t="shared" si="51"/>
        <v>82.905000000000001</v>
      </c>
      <c r="CC41" s="2">
        <f t="shared" si="52"/>
        <v>83.221999999999994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86.905325986548888</v>
      </c>
      <c r="DL41" s="2">
        <f t="shared" si="70"/>
        <v>86.999739957716713</v>
      </c>
      <c r="DM41" s="2">
        <f t="shared" si="70"/>
        <v>82.354014799154328</v>
      </c>
      <c r="DN41" s="2">
        <f t="shared" si="70"/>
        <v>78.104398520084558</v>
      </c>
      <c r="DO41" s="2">
        <f t="shared" si="70"/>
        <v>74.800340380549684</v>
      </c>
      <c r="DP41" s="2">
        <f t="shared" si="70"/>
        <v>75.621680891417739</v>
      </c>
      <c r="DQ41" s="2">
        <f t="shared" si="70"/>
        <v>73.47565488565489</v>
      </c>
      <c r="DR41" s="2">
        <f t="shared" si="70"/>
        <v>77.766396810506549</v>
      </c>
      <c r="DS41" s="2">
        <f t="shared" si="70"/>
        <v>78.324502834008115</v>
      </c>
      <c r="DT41" s="2">
        <f t="shared" si="70"/>
        <v>81.320829924953131</v>
      </c>
      <c r="DU41" s="2">
        <f t="shared" si="70"/>
        <v>83.600923615050121</v>
      </c>
      <c r="DV41" s="2">
        <f t="shared" si="70"/>
        <v>84.4191972213833</v>
      </c>
      <c r="DW41" s="2">
        <f t="shared" si="70"/>
        <v>92.87990727876776</v>
      </c>
      <c r="DX41" s="2">
        <f t="shared" si="70"/>
        <v>82.562489331436694</v>
      </c>
      <c r="DY41" s="2">
        <f t="shared" si="70"/>
        <v>83.295912605042005</v>
      </c>
      <c r="EA41" s="2">
        <f t="shared" si="71"/>
        <v>87.423899061771721</v>
      </c>
      <c r="EB41" s="2">
        <f t="shared" si="72"/>
        <v>91.214559219111351</v>
      </c>
      <c r="EC41" s="2">
        <f t="shared" si="73"/>
        <v>80.119913413226811</v>
      </c>
      <c r="ED41" s="2">
        <f t="shared" si="74"/>
        <v>79.366190444528883</v>
      </c>
      <c r="EE41" s="2">
        <f t="shared" si="75"/>
        <v>75.806235490821365</v>
      </c>
      <c r="EF41" s="2">
        <f t="shared" si="76"/>
        <v>77.831951026653854</v>
      </c>
      <c r="EG41" s="2">
        <f t="shared" si="77"/>
        <v>78.899385553583556</v>
      </c>
      <c r="EH41" s="2">
        <f t="shared" si="78"/>
        <v>78.227966804107766</v>
      </c>
      <c r="EI41" s="2">
        <f t="shared" si="79"/>
        <v>79.221991309460662</v>
      </c>
      <c r="EJ41" s="2">
        <f t="shared" si="80"/>
        <v>78.636656532484352</v>
      </c>
      <c r="EK41" s="2">
        <f t="shared" si="81"/>
        <v>80.838163182737688</v>
      </c>
      <c r="EL41" s="2">
        <f t="shared" si="82"/>
        <v>81.78041112187725</v>
      </c>
      <c r="EM41" s="2">
        <f t="shared" si="83"/>
        <v>91.79342329053992</v>
      </c>
      <c r="EN41" s="2">
        <f t="shared" si="84"/>
        <v>89.854465133001682</v>
      </c>
      <c r="EO41" s="2">
        <f t="shared" si="85"/>
        <v>87.572196684997934</v>
      </c>
      <c r="EQ41" s="2">
        <f t="shared" si="86"/>
        <v>85.407102672892535</v>
      </c>
      <c r="ER41" s="2">
        <f t="shared" si="87"/>
        <v>88.882312081427628</v>
      </c>
      <c r="ES41" s="2">
        <f t="shared" si="87"/>
        <v>78.251463593477453</v>
      </c>
      <c r="ET41" s="2">
        <f t="shared" si="87"/>
        <v>75.616039377380687</v>
      </c>
      <c r="EU41" s="2">
        <f t="shared" si="87"/>
        <v>73.260929392926499</v>
      </c>
      <c r="EV41" s="2">
        <f t="shared" si="87"/>
        <v>74.575830568055594</v>
      </c>
      <c r="EW41" s="2">
        <f t="shared" si="87"/>
        <v>75.847356132707858</v>
      </c>
      <c r="EX41" s="2">
        <f t="shared" si="87"/>
        <v>75.718747723876021</v>
      </c>
      <c r="EY41" s="2">
        <f t="shared" si="87"/>
        <v>79.451217044381679</v>
      </c>
      <c r="EZ41" s="2">
        <f t="shared" si="87"/>
        <v>77.222828553891816</v>
      </c>
      <c r="FA41" s="2">
        <f t="shared" si="87"/>
        <v>76.606696958792199</v>
      </c>
      <c r="FB41" s="2">
        <f t="shared" si="87"/>
        <v>79.704465172242251</v>
      </c>
      <c r="FC41" s="2">
        <f t="shared" si="87"/>
        <v>89.318593529558996</v>
      </c>
      <c r="FD41" s="2">
        <f t="shared" si="87"/>
        <v>89.08417602799372</v>
      </c>
      <c r="FE41" s="2">
        <f t="shared" si="87"/>
        <v>88.890524233940567</v>
      </c>
      <c r="FG41" s="2">
        <f t="shared" si="88"/>
        <v>6.6849047179725632E-2</v>
      </c>
      <c r="FH41" s="2">
        <f t="shared" si="89"/>
        <v>6.420532563821485E-2</v>
      </c>
      <c r="FI41" s="2">
        <f t="shared" si="89"/>
        <v>6.4271204881905311E-2</v>
      </c>
      <c r="FJ41" s="2">
        <f t="shared" si="89"/>
        <v>6.1745630539761134E-2</v>
      </c>
      <c r="FK41" s="2">
        <f t="shared" si="89"/>
        <v>6.1399896501566742E-2</v>
      </c>
      <c r="FL41" s="2">
        <f t="shared" si="89"/>
        <v>4.7629452711599157E-2</v>
      </c>
      <c r="FM41" s="2">
        <f t="shared" si="89"/>
        <v>4.8786649084359639E-2</v>
      </c>
      <c r="FN41" s="2">
        <f t="shared" si="89"/>
        <v>5.0687542654925935E-2</v>
      </c>
      <c r="FO41" s="2">
        <f t="shared" si="89"/>
        <v>4.7682059414143503E-2</v>
      </c>
      <c r="FP41" s="2">
        <f t="shared" si="89"/>
        <v>4.9239251953530863E-2</v>
      </c>
      <c r="FQ41" s="2">
        <f t="shared" si="89"/>
        <v>5.1096125821786839E-2</v>
      </c>
      <c r="FR41" s="2">
        <f t="shared" si="89"/>
        <v>5.7900594012169064E-2</v>
      </c>
      <c r="FS41" s="2">
        <f t="shared" si="89"/>
        <v>6.0196958307736019E-2</v>
      </c>
      <c r="FT41" s="2">
        <f t="shared" si="89"/>
        <v>4.8539891941504279E-2</v>
      </c>
      <c r="FU41" s="2">
        <f t="shared" si="89"/>
        <v>4.2651792285791121E-2</v>
      </c>
      <c r="FW41" s="2">
        <f t="shared" si="112"/>
        <v>1.2524881084939408E-6</v>
      </c>
      <c r="FX41" s="2">
        <f t="shared" si="90"/>
        <v>1.8803633685362118E-6</v>
      </c>
      <c r="FY41" s="2">
        <f t="shared" si="90"/>
        <v>2.0444306809259906E-6</v>
      </c>
      <c r="FZ41" s="2">
        <f t="shared" si="90"/>
        <v>1.7683587599938484E-6</v>
      </c>
      <c r="GA41" s="2">
        <f t="shared" si="90"/>
        <v>1.7288325985434055E-6</v>
      </c>
      <c r="GB41" s="2">
        <f t="shared" si="90"/>
        <v>1.6039194299328093E-6</v>
      </c>
      <c r="GC41" s="2">
        <f t="shared" si="90"/>
        <v>1.6828715413301967E-6</v>
      </c>
      <c r="GD41" s="2">
        <f t="shared" si="90"/>
        <v>1.8918036315592647E-6</v>
      </c>
      <c r="GE41" s="2">
        <f t="shared" si="90"/>
        <v>1.9829955316822858E-6</v>
      </c>
      <c r="GF41" s="2">
        <f t="shared" si="90"/>
        <v>1.9184550164581722E-6</v>
      </c>
      <c r="GG41" s="2">
        <f t="shared" si="90"/>
        <v>1.6957832679462655E-6</v>
      </c>
      <c r="GH41" s="2">
        <f t="shared" si="90"/>
        <v>1.5698442280787323E-6</v>
      </c>
      <c r="GI41" s="2">
        <f t="shared" si="90"/>
        <v>1.3076464903518883E-6</v>
      </c>
      <c r="GJ41" s="2">
        <f t="shared" si="90"/>
        <v>1.0872592648581007E-6</v>
      </c>
      <c r="GK41" s="2">
        <f t="shared" si="90"/>
        <v>8.4394897661594709E-7</v>
      </c>
      <c r="GM41" s="86">
        <f t="shared" si="113"/>
        <v>1.2381646715466212E-8</v>
      </c>
      <c r="GN41" s="86">
        <f t="shared" si="91"/>
        <v>3.3330176288274245E-9</v>
      </c>
      <c r="GO41" s="86">
        <f t="shared" si="91"/>
        <v>1.3920959634699114E-9</v>
      </c>
      <c r="GP41" s="86">
        <f t="shared" si="91"/>
        <v>9.0889771572719608E-10</v>
      </c>
      <c r="GQ41" s="86">
        <f t="shared" si="91"/>
        <v>5.8755127877566962E-10</v>
      </c>
      <c r="GR41" s="86">
        <f t="shared" si="91"/>
        <v>5.4659387156462543E-13</v>
      </c>
      <c r="GS41" s="86">
        <f t="shared" si="91"/>
        <v>1.4946412023343488E-12</v>
      </c>
      <c r="GT41" s="86">
        <f t="shared" si="91"/>
        <v>5.4300581977348182E-12</v>
      </c>
      <c r="GU41" s="86">
        <f t="shared" si="91"/>
        <v>2.2353426330977237E-12</v>
      </c>
      <c r="GV41" s="86">
        <f t="shared" si="91"/>
        <v>7.2263761988767703E-12</v>
      </c>
      <c r="GW41" s="86">
        <f t="shared" si="91"/>
        <v>2.5410838779228553E-11</v>
      </c>
      <c r="GX41" s="86">
        <f t="shared" si="91"/>
        <v>2.4592991575941801E-10</v>
      </c>
      <c r="GY41" s="86">
        <f t="shared" si="91"/>
        <v>4.2795416488539382E-10</v>
      </c>
      <c r="GZ41" s="86">
        <f t="shared" si="91"/>
        <v>1.1445737304835057E-12</v>
      </c>
      <c r="HA41" s="86">
        <f t="shared" si="91"/>
        <v>2.5725562066842508E-15</v>
      </c>
      <c r="HC41" s="86">
        <f t="shared" si="145"/>
        <v>1.7970110382037279E-24</v>
      </c>
      <c r="HD41" s="86">
        <f t="shared" si="92"/>
        <v>3.0896650201440353E-31</v>
      </c>
      <c r="HE41" s="86">
        <f t="shared" si="92"/>
        <v>3.7018790745986027E-26</v>
      </c>
      <c r="HF41" s="86">
        <f t="shared" si="92"/>
        <v>4.1260526588924744E-28</v>
      </c>
      <c r="HG41" s="86">
        <f t="shared" si="92"/>
        <v>9.9427983144583132E-28</v>
      </c>
      <c r="HH41" s="86">
        <f t="shared" si="92"/>
        <v>4.5248514634226951E-33</v>
      </c>
      <c r="HI41" s="86">
        <f t="shared" si="92"/>
        <v>5.5469771226348042E-33</v>
      </c>
      <c r="HJ41" s="86">
        <f t="shared" si="92"/>
        <v>3.0232713780488325E-30</v>
      </c>
      <c r="HK41" s="86">
        <f t="shared" si="92"/>
        <v>2.9335281230340632E-31</v>
      </c>
      <c r="HL41" s="86">
        <f t="shared" si="92"/>
        <v>2.140760754737585E-30</v>
      </c>
      <c r="HM41" s="86">
        <f t="shared" si="92"/>
        <v>4.4391960341062404E-29</v>
      </c>
      <c r="HN41" s="86">
        <f t="shared" si="92"/>
        <v>7.5157391653583573E-28</v>
      </c>
      <c r="HO41" s="86">
        <f t="shared" si="92"/>
        <v>8.2520595517022066E-26</v>
      </c>
      <c r="HP41" s="86">
        <f t="shared" si="92"/>
        <v>8.8435808817792253E-32</v>
      </c>
      <c r="HQ41" s="86">
        <f t="shared" si="92"/>
        <v>3.5589621861800561E-40</v>
      </c>
      <c r="HS41" s="86">
        <f t="shared" si="114"/>
        <v>4.2988684751569168E-97</v>
      </c>
      <c r="HT41" s="86">
        <f t="shared" si="93"/>
        <v>1.0782171162093615E-121</v>
      </c>
      <c r="HU41" s="86">
        <f t="shared" si="93"/>
        <v>3.8943816760933419E-101</v>
      </c>
      <c r="HV41" s="86">
        <f t="shared" si="93"/>
        <v>1.8750014341802579E-109</v>
      </c>
      <c r="HW41" s="86">
        <f t="shared" si="93"/>
        <v>1.4296778476089453E-109</v>
      </c>
      <c r="HX41" s="86">
        <f t="shared" si="93"/>
        <v>1.3798894569994651E-132</v>
      </c>
      <c r="HY41" s="86">
        <f t="shared" si="93"/>
        <v>9.0237410102167972E-132</v>
      </c>
      <c r="HZ41" s="86">
        <f t="shared" si="93"/>
        <v>6.9252356357557769E-120</v>
      </c>
      <c r="IA41" s="86">
        <f t="shared" si="93"/>
        <v>2.3501807066335252E-122</v>
      </c>
      <c r="IB41" s="86">
        <f t="shared" si="93"/>
        <v>8.5672562261904912E-120</v>
      </c>
      <c r="IC41" s="86">
        <f t="shared" si="93"/>
        <v>1.1405694239469109E-114</v>
      </c>
      <c r="ID41" s="86">
        <f t="shared" si="93"/>
        <v>1.2245776981168907E-111</v>
      </c>
      <c r="IE41" s="86">
        <f t="shared" si="93"/>
        <v>4.0643156315819244E-103</v>
      </c>
      <c r="IF41" s="86">
        <f t="shared" si="93"/>
        <v>5.4484678698953523E-86</v>
      </c>
      <c r="IG41" s="86">
        <f t="shared" si="93"/>
        <v>1.428438630230855E-62</v>
      </c>
      <c r="II41" s="86">
        <f t="shared" si="115"/>
        <v>3.3459793043739394E-228</v>
      </c>
      <c r="IJ41" s="86">
        <f t="shared" si="116"/>
        <v>5.4822236703860068E-283</v>
      </c>
      <c r="IK41" s="86">
        <f t="shared" si="117"/>
        <v>3.1776446331635709E-233</v>
      </c>
      <c r="IL41" s="86">
        <f t="shared" si="118"/>
        <v>2.6228301003811686E-257</v>
      </c>
      <c r="IM41" s="86">
        <f t="shared" si="119"/>
        <v>3.5242624595708342E-258</v>
      </c>
      <c r="IN41" s="86">
        <f t="shared" si="120"/>
        <v>0</v>
      </c>
      <c r="IO41" s="86">
        <f t="shared" si="121"/>
        <v>0</v>
      </c>
      <c r="IP41" s="86">
        <f t="shared" si="122"/>
        <v>1.1483385087331639E-279</v>
      </c>
      <c r="IQ41" s="86">
        <f t="shared" si="123"/>
        <v>7.8082481380240099E-285</v>
      </c>
      <c r="IR41" s="86">
        <f t="shared" si="124"/>
        <v>2.3918913592354818E-278</v>
      </c>
      <c r="IS41" s="86">
        <f t="shared" si="125"/>
        <v>1.5744954253210062E-267</v>
      </c>
      <c r="IT41" s="86">
        <f t="shared" si="126"/>
        <v>2.8232982985745393E-261</v>
      </c>
      <c r="IU41" s="86">
        <f t="shared" si="127"/>
        <v>6.3098531694007686E-243</v>
      </c>
      <c r="IV41" s="86">
        <f t="shared" si="128"/>
        <v>0</v>
      </c>
      <c r="IW41" s="86">
        <f t="shared" si="129"/>
        <v>2.5501799601964539E-122</v>
      </c>
      <c r="IY41" s="86">
        <f t="shared" si="130"/>
        <v>1.2381646715466214E-8</v>
      </c>
      <c r="IZ41" s="86">
        <f t="shared" si="131"/>
        <v>3.3330176288274245E-9</v>
      </c>
      <c r="JA41" s="86">
        <f t="shared" si="132"/>
        <v>1.3920959634699114E-9</v>
      </c>
      <c r="JB41" s="86">
        <f t="shared" si="133"/>
        <v>9.0889771572719608E-10</v>
      </c>
      <c r="JC41" s="86">
        <f t="shared" si="134"/>
        <v>5.8755127877566962E-10</v>
      </c>
      <c r="JD41" s="86">
        <f t="shared" si="135"/>
        <v>5.4659387156462543E-13</v>
      </c>
      <c r="JE41" s="86">
        <f t="shared" si="136"/>
        <v>1.4946412023343488E-12</v>
      </c>
      <c r="JF41" s="86">
        <f t="shared" si="137"/>
        <v>5.4300581977348182E-12</v>
      </c>
      <c r="JG41" s="86">
        <f t="shared" si="138"/>
        <v>2.2353426330977237E-12</v>
      </c>
      <c r="JH41" s="86">
        <f t="shared" si="139"/>
        <v>7.2263761988767703E-12</v>
      </c>
      <c r="JI41" s="86">
        <f t="shared" si="140"/>
        <v>2.5410838779228553E-11</v>
      </c>
      <c r="JJ41" s="86">
        <f t="shared" si="141"/>
        <v>2.4592991575941801E-10</v>
      </c>
      <c r="JK41" s="86">
        <f t="shared" si="142"/>
        <v>4.2795416488539392E-10</v>
      </c>
      <c r="JL41" s="86">
        <f t="shared" si="143"/>
        <v>1.1445737304835057E-12</v>
      </c>
      <c r="JM41" s="86">
        <f t="shared" si="144"/>
        <v>2.5725562066842508E-15</v>
      </c>
    </row>
    <row r="42" spans="2:273" x14ac:dyDescent="0.25">
      <c r="B42" s="2">
        <v>15</v>
      </c>
      <c r="C42" s="37">
        <v>86.353999999999999</v>
      </c>
      <c r="D42" s="37">
        <v>85.403000000000006</v>
      </c>
      <c r="E42" s="37">
        <v>81.918999999999997</v>
      </c>
      <c r="F42" s="37">
        <v>77.290000000000006</v>
      </c>
      <c r="G42" s="37">
        <v>74.644999999999996</v>
      </c>
      <c r="H42" s="37">
        <v>76.081999999999994</v>
      </c>
      <c r="I42" s="37">
        <v>73.623000000000005</v>
      </c>
      <c r="J42" s="37">
        <v>78.835999999999999</v>
      </c>
      <c r="K42" s="37">
        <v>78.968000000000004</v>
      </c>
      <c r="L42" s="37">
        <v>80.887</v>
      </c>
      <c r="M42" s="37">
        <v>83.096999999999994</v>
      </c>
      <c r="N42" s="37">
        <v>82.29</v>
      </c>
      <c r="O42" s="37">
        <v>94.864000000000004</v>
      </c>
      <c r="P42" s="37">
        <v>82.951999999999998</v>
      </c>
      <c r="Q42" s="37">
        <v>84.73</v>
      </c>
      <c r="S42" s="4">
        <f t="shared" si="8"/>
        <v>87.038184016609293</v>
      </c>
      <c r="T42" s="4">
        <f t="shared" si="9"/>
        <v>87.38322216793776</v>
      </c>
      <c r="U42" s="4">
        <f t="shared" si="10"/>
        <v>82.26095546913875</v>
      </c>
      <c r="V42" s="4">
        <f t="shared" si="11"/>
        <v>78.225691878421912</v>
      </c>
      <c r="W42" s="4">
        <f t="shared" si="12"/>
        <v>74.93140730993214</v>
      </c>
      <c r="X42" s="4">
        <f t="shared" si="13"/>
        <v>75.773973672007884</v>
      </c>
      <c r="Y42" s="4">
        <f t="shared" si="14"/>
        <v>73.793854875382394</v>
      </c>
      <c r="Z42" s="4">
        <f t="shared" si="15"/>
        <v>77.823001207573029</v>
      </c>
      <c r="AA42" s="4">
        <f t="shared" si="16"/>
        <v>78.385146963746848</v>
      </c>
      <c r="AB42" s="4">
        <f t="shared" si="17"/>
        <v>81.136021911222073</v>
      </c>
      <c r="AC42" s="4">
        <f t="shared" si="18"/>
        <v>83.426341141151141</v>
      </c>
      <c r="AD42" s="4">
        <f t="shared" si="19"/>
        <v>84.345792754672686</v>
      </c>
      <c r="AE42" s="4">
        <f t="shared" si="20"/>
        <v>92.773046090462415</v>
      </c>
      <c r="AF42" s="4">
        <f t="shared" si="21"/>
        <v>83.104188030176161</v>
      </c>
      <c r="AG42" s="4">
        <f t="shared" si="22"/>
        <v>83.611512904702749</v>
      </c>
      <c r="AI42" s="4">
        <f t="shared" si="23"/>
        <v>-0.68418401660929362</v>
      </c>
      <c r="AJ42" s="4">
        <f t="shared" si="24"/>
        <v>-1.9802221679377539</v>
      </c>
      <c r="AK42" s="4">
        <f t="shared" si="25"/>
        <v>-0.34195546913875319</v>
      </c>
      <c r="AL42" s="4">
        <f t="shared" si="26"/>
        <v>-0.93569187842190615</v>
      </c>
      <c r="AM42" s="4">
        <f t="shared" si="27"/>
        <v>-0.28640730993214447</v>
      </c>
      <c r="AN42" s="4">
        <f t="shared" si="28"/>
        <v>0.30802632799210983</v>
      </c>
      <c r="AO42" s="4">
        <f t="shared" si="29"/>
        <v>-0.17085487538238908</v>
      </c>
      <c r="AP42" s="4">
        <f t="shared" si="30"/>
        <v>1.0129987924269699</v>
      </c>
      <c r="AQ42" s="4">
        <f t="shared" si="31"/>
        <v>0.58285303625315521</v>
      </c>
      <c r="AR42" s="4">
        <f t="shared" si="32"/>
        <v>-0.24902191122207284</v>
      </c>
      <c r="AS42" s="4">
        <f t="shared" si="33"/>
        <v>-0.3293411411511471</v>
      </c>
      <c r="AT42" s="4">
        <f t="shared" si="34"/>
        <v>-2.0557927546726802</v>
      </c>
      <c r="AU42" s="4">
        <f t="shared" si="35"/>
        <v>2.0909539095375891</v>
      </c>
      <c r="AV42" s="4">
        <f t="shared" si="36"/>
        <v>-0.15218803017616267</v>
      </c>
      <c r="AW42" s="4">
        <f t="shared" si="36"/>
        <v>1.1184870952972545</v>
      </c>
      <c r="AY42" s="2">
        <f t="shared" si="96"/>
        <v>87.038155482308866</v>
      </c>
      <c r="AZ42" s="2">
        <f t="shared" si="37"/>
        <v>87.38321261866713</v>
      </c>
      <c r="BA42" s="2">
        <f t="shared" si="37"/>
        <v>82.260951004930561</v>
      </c>
      <c r="BB42" s="2">
        <f t="shared" si="37"/>
        <v>78.225688923363975</v>
      </c>
      <c r="BC42" s="2">
        <f t="shared" si="37"/>
        <v>74.93140527424319</v>
      </c>
      <c r="BD42" s="2">
        <f t="shared" si="37"/>
        <v>75.773973668962086</v>
      </c>
      <c r="BE42" s="2">
        <f t="shared" si="37"/>
        <v>73.793854867937227</v>
      </c>
      <c r="BF42" s="2">
        <f t="shared" si="37"/>
        <v>77.823001182497578</v>
      </c>
      <c r="BG42" s="2">
        <f t="shared" si="37"/>
        <v>78.385146953276546</v>
      </c>
      <c r="BH42" s="2">
        <f t="shared" si="37"/>
        <v>81.1360218801439</v>
      </c>
      <c r="BI42" s="2">
        <f t="shared" si="37"/>
        <v>83.426341041897189</v>
      </c>
      <c r="BJ42" s="2">
        <f t="shared" si="37"/>
        <v>84.345791940304608</v>
      </c>
      <c r="BK42" s="2">
        <f t="shared" si="37"/>
        <v>92.773044728375766</v>
      </c>
      <c r="BL42" s="2">
        <f t="shared" si="37"/>
        <v>83.104188025416249</v>
      </c>
      <c r="BM42" s="2">
        <f t="shared" si="37"/>
        <v>83.6115129046904</v>
      </c>
      <c r="BO42" s="2">
        <f t="shared" si="38"/>
        <v>86.353999999999999</v>
      </c>
      <c r="BP42" s="2">
        <f t="shared" si="39"/>
        <v>85.403000000000006</v>
      </c>
      <c r="BQ42" s="2">
        <f t="shared" si="40"/>
        <v>81.918999999999997</v>
      </c>
      <c r="BR42" s="2">
        <f t="shared" si="41"/>
        <v>77.290000000000006</v>
      </c>
      <c r="BS42" s="2">
        <f t="shared" si="42"/>
        <v>74.644999999999996</v>
      </c>
      <c r="BT42" s="2">
        <f t="shared" si="43"/>
        <v>76.081999999999994</v>
      </c>
      <c r="BU42" s="2">
        <f t="shared" si="44"/>
        <v>73.623000000000005</v>
      </c>
      <c r="BV42" s="2">
        <f t="shared" si="45"/>
        <v>78.835999999999999</v>
      </c>
      <c r="BW42" s="2">
        <f t="shared" si="46"/>
        <v>78.968000000000004</v>
      </c>
      <c r="BX42" s="2">
        <f t="shared" si="47"/>
        <v>80.887</v>
      </c>
      <c r="BY42" s="2">
        <f t="shared" si="48"/>
        <v>83.096999999999994</v>
      </c>
      <c r="BZ42" s="2">
        <f t="shared" si="49"/>
        <v>82.29</v>
      </c>
      <c r="CA42" s="2">
        <f t="shared" si="50"/>
        <v>94.864000000000004</v>
      </c>
      <c r="CB42" s="2">
        <f t="shared" si="51"/>
        <v>82.951999999999998</v>
      </c>
      <c r="CC42" s="2">
        <f t="shared" si="52"/>
        <v>84.73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87.018220889717199</v>
      </c>
      <c r="DL42" s="2">
        <f t="shared" si="70"/>
        <v>87.108604349139242</v>
      </c>
      <c r="DM42" s="2">
        <f t="shared" si="70"/>
        <v>82.432514346118992</v>
      </c>
      <c r="DN42" s="2">
        <f t="shared" si="70"/>
        <v>78.154630625188759</v>
      </c>
      <c r="DO42" s="2">
        <f t="shared" si="70"/>
        <v>74.878913017215339</v>
      </c>
      <c r="DP42" s="2">
        <f t="shared" si="70"/>
        <v>75.67024182076814</v>
      </c>
      <c r="DQ42" s="2">
        <f t="shared" si="70"/>
        <v>73.516907757960396</v>
      </c>
      <c r="DR42" s="2">
        <f t="shared" si="70"/>
        <v>77.809160131332078</v>
      </c>
      <c r="DS42" s="2">
        <f t="shared" si="70"/>
        <v>78.347845546558716</v>
      </c>
      <c r="DT42" s="2">
        <f t="shared" si="70"/>
        <v>81.286549061913732</v>
      </c>
      <c r="DU42" s="2">
        <f t="shared" si="70"/>
        <v>83.588756286632645</v>
      </c>
      <c r="DV42" s="2">
        <f t="shared" si="70"/>
        <v>84.530570824524347</v>
      </c>
      <c r="DW42" s="2">
        <f t="shared" si="70"/>
        <v>92.857282241014815</v>
      </c>
      <c r="DX42" s="2">
        <f t="shared" si="70"/>
        <v>82.736237553342818</v>
      </c>
      <c r="DY42" s="2">
        <f t="shared" si="70"/>
        <v>83.424060504201663</v>
      </c>
      <c r="EA42" s="2">
        <f t="shared" si="71"/>
        <v>87.291977045041946</v>
      </c>
      <c r="EB42" s="2">
        <f t="shared" si="72"/>
        <v>91.033535032752354</v>
      </c>
      <c r="EC42" s="2">
        <f t="shared" si="73"/>
        <v>79.982987501109633</v>
      </c>
      <c r="ED42" s="2">
        <f t="shared" si="74"/>
        <v>79.210553096504569</v>
      </c>
      <c r="EE42" s="2">
        <f t="shared" si="75"/>
        <v>75.663303266396653</v>
      </c>
      <c r="EF42" s="2">
        <f t="shared" si="76"/>
        <v>77.665740105334336</v>
      </c>
      <c r="EG42" s="2">
        <f t="shared" si="77"/>
        <v>78.718591552696154</v>
      </c>
      <c r="EH42" s="2">
        <f t="shared" si="78"/>
        <v>78.059510411991653</v>
      </c>
      <c r="EI42" s="2">
        <f t="shared" si="79"/>
        <v>79.064579139837406</v>
      </c>
      <c r="EJ42" s="2">
        <f t="shared" si="80"/>
        <v>78.485290306080984</v>
      </c>
      <c r="EK42" s="2">
        <f t="shared" si="81"/>
        <v>80.675667919480887</v>
      </c>
      <c r="EL42" s="2">
        <f t="shared" si="82"/>
        <v>81.603856810043411</v>
      </c>
      <c r="EM42" s="2">
        <f t="shared" si="83"/>
        <v>91.573687790221243</v>
      </c>
      <c r="EN42" s="2">
        <f t="shared" si="84"/>
        <v>89.68201243728096</v>
      </c>
      <c r="EO42" s="2">
        <f t="shared" si="85"/>
        <v>87.448768425338443</v>
      </c>
      <c r="EQ42" s="2">
        <f t="shared" si="86"/>
        <v>85.294051984746673</v>
      </c>
      <c r="ER42" s="2">
        <f t="shared" si="87"/>
        <v>88.723929638858323</v>
      </c>
      <c r="ES42" s="2">
        <f t="shared" si="87"/>
        <v>78.13338398067124</v>
      </c>
      <c r="ET42" s="2">
        <f t="shared" si="87"/>
        <v>75.497727177000925</v>
      </c>
      <c r="EU42" s="2">
        <f t="shared" si="87"/>
        <v>73.143584961668424</v>
      </c>
      <c r="EV42" s="2">
        <f t="shared" si="87"/>
        <v>74.442251435597072</v>
      </c>
      <c r="EW42" s="2">
        <f t="shared" si="87"/>
        <v>75.69877701683555</v>
      </c>
      <c r="EX42" s="2">
        <f t="shared" si="87"/>
        <v>75.575950866768224</v>
      </c>
      <c r="EY42" s="2">
        <f t="shared" si="87"/>
        <v>79.291316035806133</v>
      </c>
      <c r="EZ42" s="2">
        <f t="shared" si="87"/>
        <v>77.085692898513258</v>
      </c>
      <c r="FA42" s="2">
        <f t="shared" si="87"/>
        <v>76.487353846583503</v>
      </c>
      <c r="FB42" s="2">
        <f t="shared" si="87"/>
        <v>79.548627814934918</v>
      </c>
      <c r="FC42" s="2">
        <f t="shared" si="87"/>
        <v>89.123867630159737</v>
      </c>
      <c r="FD42" s="2">
        <f t="shared" si="87"/>
        <v>88.919682633707964</v>
      </c>
      <c r="FE42" s="2">
        <f t="shared" si="87"/>
        <v>88.751659041227242</v>
      </c>
      <c r="FG42" s="2">
        <f t="shared" si="88"/>
        <v>7.2828815008459988E-2</v>
      </c>
      <c r="FH42" s="2">
        <f t="shared" si="89"/>
        <v>6.9966339167681343E-2</v>
      </c>
      <c r="FI42" s="2">
        <f t="shared" si="89"/>
        <v>7.0037687209379779E-2</v>
      </c>
      <c r="FJ42" s="2">
        <f t="shared" si="89"/>
        <v>6.7301813486082468E-2</v>
      </c>
      <c r="FK42" s="2">
        <f t="shared" si="89"/>
        <v>6.6927187746816622E-2</v>
      </c>
      <c r="FL42" s="2">
        <f t="shared" si="89"/>
        <v>5.198577118539572E-2</v>
      </c>
      <c r="FM42" s="2">
        <f t="shared" si="89"/>
        <v>5.324289079518503E-2</v>
      </c>
      <c r="FN42" s="2">
        <f t="shared" si="89"/>
        <v>5.5307319124578556E-2</v>
      </c>
      <c r="FO42" s="2">
        <f t="shared" si="89"/>
        <v>5.2042926508697497E-2</v>
      </c>
      <c r="FP42" s="2">
        <f t="shared" si="89"/>
        <v>5.3734499657369712E-2</v>
      </c>
      <c r="FQ42" s="2">
        <f t="shared" si="89"/>
        <v>5.5750954506341946E-2</v>
      </c>
      <c r="FR42" s="2">
        <f t="shared" si="89"/>
        <v>6.3134062856989234E-2</v>
      </c>
      <c r="FS42" s="2">
        <f t="shared" si="89"/>
        <v>6.5623530875275976E-2</v>
      </c>
      <c r="FT42" s="2">
        <f t="shared" si="89"/>
        <v>5.2974849752231053E-2</v>
      </c>
      <c r="FU42" s="2">
        <f t="shared" si="89"/>
        <v>4.6575105201136786E-2</v>
      </c>
      <c r="FW42" s="2">
        <f t="shared" si="112"/>
        <v>1.3733257359425765E-6</v>
      </c>
      <c r="FX42" s="2">
        <f t="shared" si="90"/>
        <v>2.0617770603909524E-6</v>
      </c>
      <c r="FY42" s="2">
        <f t="shared" si="90"/>
        <v>2.2416732230072002E-6</v>
      </c>
      <c r="FZ42" s="2">
        <f t="shared" si="90"/>
        <v>1.9389664924887388E-6</v>
      </c>
      <c r="GA42" s="2">
        <f t="shared" si="90"/>
        <v>1.8956269329039758E-6</v>
      </c>
      <c r="GB42" s="2">
        <f t="shared" si="90"/>
        <v>1.7586624111505886E-6</v>
      </c>
      <c r="GC42" s="2">
        <f t="shared" si="90"/>
        <v>1.8452316523858699E-6</v>
      </c>
      <c r="GD42" s="2">
        <f t="shared" si="90"/>
        <v>2.0743210547887089E-6</v>
      </c>
      <c r="GE42" s="2">
        <f t="shared" si="90"/>
        <v>2.1743109475588809E-6</v>
      </c>
      <c r="GF42" s="2">
        <f t="shared" si="90"/>
        <v>2.1035437064849359E-6</v>
      </c>
      <c r="GG42" s="2">
        <f t="shared" si="90"/>
        <v>1.8593890744801047E-6</v>
      </c>
      <c r="GH42" s="2">
        <f t="shared" si="90"/>
        <v>1.7212997067288387E-6</v>
      </c>
      <c r="GI42" s="2">
        <f t="shared" si="90"/>
        <v>1.4338056840459765E-6</v>
      </c>
      <c r="GJ42" s="2">
        <f t="shared" si="90"/>
        <v>1.1921559524182158E-6</v>
      </c>
      <c r="GK42" s="2">
        <f t="shared" si="90"/>
        <v>9.2537157617051131E-7</v>
      </c>
      <c r="GM42" s="86">
        <f t="shared" si="113"/>
        <v>2.3670675405688875E-8</v>
      </c>
      <c r="GN42" s="86">
        <f t="shared" si="91"/>
        <v>6.7541842062816456E-9</v>
      </c>
      <c r="GO42" s="86">
        <f t="shared" si="91"/>
        <v>2.9548515361423206E-9</v>
      </c>
      <c r="GP42" s="86">
        <f t="shared" si="91"/>
        <v>1.9496466361189584E-9</v>
      </c>
      <c r="GQ42" s="86">
        <f t="shared" si="91"/>
        <v>1.2872577725153855E-9</v>
      </c>
      <c r="GR42" s="86">
        <f t="shared" si="91"/>
        <v>1.5688334682969495E-12</v>
      </c>
      <c r="GS42" s="86">
        <f t="shared" si="91"/>
        <v>4.1164942718731555E-12</v>
      </c>
      <c r="GT42" s="86">
        <f t="shared" si="91"/>
        <v>1.4210993590956334E-11</v>
      </c>
      <c r="GU42" s="86">
        <f t="shared" si="91"/>
        <v>5.9871228688391379E-12</v>
      </c>
      <c r="GV42" s="86">
        <f t="shared" si="91"/>
        <v>1.846402063413958E-11</v>
      </c>
      <c r="GW42" s="86">
        <f t="shared" si="91"/>
        <v>6.173076844660936E-11</v>
      </c>
      <c r="GX42" s="86">
        <f t="shared" si="91"/>
        <v>5.5372525051086328E-10</v>
      </c>
      <c r="GY42" s="86">
        <f t="shared" si="91"/>
        <v>9.4751626052059702E-10</v>
      </c>
      <c r="GZ42" s="86">
        <f t="shared" si="91"/>
        <v>3.1886710224843525E-12</v>
      </c>
      <c r="HA42" s="86">
        <f t="shared" si="91"/>
        <v>9.1964473950897797E-15</v>
      </c>
      <c r="HC42" s="86">
        <f t="shared" si="145"/>
        <v>7.2470268109687949E-24</v>
      </c>
      <c r="HD42" s="86">
        <f t="shared" si="92"/>
        <v>1.9073832857564249E-30</v>
      </c>
      <c r="HE42" s="86">
        <f t="shared" si="92"/>
        <v>1.6833646817502949E-25</v>
      </c>
      <c r="HF42" s="86">
        <f t="shared" si="92"/>
        <v>2.1154405842535398E-27</v>
      </c>
      <c r="HG42" s="86">
        <f t="shared" si="92"/>
        <v>5.0382586362502425E-27</v>
      </c>
      <c r="HH42" s="86">
        <f t="shared" si="92"/>
        <v>3.1753108146304394E-32</v>
      </c>
      <c r="HI42" s="86">
        <f t="shared" si="92"/>
        <v>3.8891748353095423E-32</v>
      </c>
      <c r="HJ42" s="86">
        <f t="shared" si="92"/>
        <v>1.7927766561187578E-29</v>
      </c>
      <c r="HK42" s="86">
        <f t="shared" si="92"/>
        <v>1.8364675822810222E-30</v>
      </c>
      <c r="HL42" s="86">
        <f t="shared" si="92"/>
        <v>1.2723621272569318E-29</v>
      </c>
      <c r="HM42" s="86">
        <f t="shared" si="92"/>
        <v>2.4090912461229947E-28</v>
      </c>
      <c r="HN42" s="86">
        <f t="shared" si="92"/>
        <v>3.8150734456328351E-27</v>
      </c>
      <c r="HO42" s="86">
        <f t="shared" si="92"/>
        <v>3.6417892575793348E-25</v>
      </c>
      <c r="HP42" s="86">
        <f t="shared" si="92"/>
        <v>5.5851089887170025E-31</v>
      </c>
      <c r="HQ42" s="86">
        <f t="shared" si="92"/>
        <v>3.8320746160333297E-39</v>
      </c>
      <c r="HS42" s="86">
        <f t="shared" si="114"/>
        <v>1.8315283471239223E-95</v>
      </c>
      <c r="HT42" s="86">
        <f t="shared" si="93"/>
        <v>1.3546651958384562E-119</v>
      </c>
      <c r="HU42" s="86">
        <f t="shared" si="93"/>
        <v>2.1631092538902842E-99</v>
      </c>
      <c r="HV42" s="86">
        <f t="shared" si="93"/>
        <v>1.4467939872472037E-107</v>
      </c>
      <c r="HW42" s="86">
        <f t="shared" si="93"/>
        <v>1.1058015734522451E-107</v>
      </c>
      <c r="HX42" s="86">
        <f t="shared" si="93"/>
        <v>2.6178395172750482E-130</v>
      </c>
      <c r="HY42" s="86">
        <f t="shared" si="93"/>
        <v>1.6924667936207686E-129</v>
      </c>
      <c r="HZ42" s="86">
        <f t="shared" si="93"/>
        <v>8.1712414000891754E-118</v>
      </c>
      <c r="IA42" s="86">
        <f t="shared" si="93"/>
        <v>3.1003532703186618E-120</v>
      </c>
      <c r="IB42" s="86">
        <f t="shared" si="93"/>
        <v>1.0026834376531282E-117</v>
      </c>
      <c r="IC42" s="86">
        <f t="shared" si="93"/>
        <v>1.0514015325308816E-112</v>
      </c>
      <c r="ID42" s="86">
        <f t="shared" si="93"/>
        <v>9.8207218893486397E-110</v>
      </c>
      <c r="IE42" s="86">
        <f t="shared" si="93"/>
        <v>2.2301813476870098E-101</v>
      </c>
      <c r="IF42" s="86">
        <f t="shared" si="93"/>
        <v>1.4050542873774489E-84</v>
      </c>
      <c r="IG42" s="86">
        <f t="shared" si="93"/>
        <v>1.4618409536198737E-61</v>
      </c>
      <c r="II42" s="86">
        <f t="shared" si="115"/>
        <v>3.7893521367151628E-225</v>
      </c>
      <c r="IJ42" s="86">
        <f t="shared" si="116"/>
        <v>4.4558315654350368E-279</v>
      </c>
      <c r="IK42" s="86">
        <f t="shared" si="117"/>
        <v>5.4989542598085764E-230</v>
      </c>
      <c r="IL42" s="86">
        <f t="shared" si="118"/>
        <v>9.0172134937231518E-254</v>
      </c>
      <c r="IM42" s="86">
        <f t="shared" si="119"/>
        <v>1.2286167465755658E-254</v>
      </c>
      <c r="IN42" s="86">
        <f t="shared" si="120"/>
        <v>0</v>
      </c>
      <c r="IO42" s="86">
        <f t="shared" si="121"/>
        <v>7.4020331868096419E-307</v>
      </c>
      <c r="IP42" s="86">
        <f t="shared" si="122"/>
        <v>8.4257713205324402E-276</v>
      </c>
      <c r="IQ42" s="86">
        <f t="shared" si="123"/>
        <v>6.9837088659792418E-281</v>
      </c>
      <c r="IR42" s="86">
        <f t="shared" si="124"/>
        <v>1.698248323270297E-274</v>
      </c>
      <c r="IS42" s="86">
        <f t="shared" si="125"/>
        <v>7.3017362419926665E-264</v>
      </c>
      <c r="IT42" s="86">
        <f t="shared" si="126"/>
        <v>1.0235703768384242E-257</v>
      </c>
      <c r="IU42" s="86">
        <f t="shared" si="127"/>
        <v>1.1563566983944163E-239</v>
      </c>
      <c r="IV42" s="86">
        <f t="shared" si="128"/>
        <v>3.6750613361195496E-304</v>
      </c>
      <c r="IW42" s="86">
        <f t="shared" si="129"/>
        <v>9.6924062361558497E-121</v>
      </c>
      <c r="IY42" s="86">
        <f t="shared" si="130"/>
        <v>2.3670675405688881E-8</v>
      </c>
      <c r="IZ42" s="86">
        <f t="shared" si="131"/>
        <v>6.7541842062816456E-9</v>
      </c>
      <c r="JA42" s="86">
        <f t="shared" si="132"/>
        <v>2.9548515361423206E-9</v>
      </c>
      <c r="JB42" s="86">
        <f t="shared" si="133"/>
        <v>1.9496466361189584E-9</v>
      </c>
      <c r="JC42" s="86">
        <f t="shared" si="134"/>
        <v>1.2872577725153855E-9</v>
      </c>
      <c r="JD42" s="86">
        <f t="shared" si="135"/>
        <v>1.5688334682969495E-12</v>
      </c>
      <c r="JE42" s="86">
        <f t="shared" si="136"/>
        <v>4.1164942718731555E-12</v>
      </c>
      <c r="JF42" s="86">
        <f t="shared" si="137"/>
        <v>1.4210993590956334E-11</v>
      </c>
      <c r="JG42" s="86">
        <f t="shared" si="138"/>
        <v>5.9871228688391379E-12</v>
      </c>
      <c r="JH42" s="86">
        <f t="shared" si="139"/>
        <v>1.846402063413958E-11</v>
      </c>
      <c r="JI42" s="86">
        <f t="shared" si="140"/>
        <v>6.173076844660936E-11</v>
      </c>
      <c r="JJ42" s="86">
        <f t="shared" si="141"/>
        <v>5.5372525051086328E-10</v>
      </c>
      <c r="JK42" s="86">
        <f t="shared" si="142"/>
        <v>9.4751626052059743E-10</v>
      </c>
      <c r="JL42" s="86">
        <f t="shared" si="143"/>
        <v>3.1886710224843525E-12</v>
      </c>
      <c r="JM42" s="86">
        <f t="shared" si="144"/>
        <v>9.1964473950897797E-15</v>
      </c>
    </row>
    <row r="43" spans="2:273" x14ac:dyDescent="0.25">
      <c r="B43" s="2">
        <v>16</v>
      </c>
      <c r="C43" s="37">
        <v>85.891999999999996</v>
      </c>
      <c r="D43" s="37">
        <v>87.677000000000007</v>
      </c>
      <c r="E43" s="37">
        <v>82.016000000000005</v>
      </c>
      <c r="F43" s="37">
        <v>76.805999999999997</v>
      </c>
      <c r="G43" s="37">
        <v>74.918999999999997</v>
      </c>
      <c r="H43" s="37">
        <v>75.721000000000004</v>
      </c>
      <c r="I43" s="37">
        <v>73.704999999999998</v>
      </c>
      <c r="J43" s="37">
        <v>78.557000000000002</v>
      </c>
      <c r="K43" s="37">
        <v>79.129000000000005</v>
      </c>
      <c r="L43" s="37">
        <v>81.081000000000003</v>
      </c>
      <c r="M43" s="37">
        <v>83.305999999999997</v>
      </c>
      <c r="N43" s="37">
        <v>82.418999999999997</v>
      </c>
      <c r="O43" s="37">
        <v>94.153000000000006</v>
      </c>
      <c r="P43" s="37">
        <v>83.111000000000004</v>
      </c>
      <c r="Q43" s="37">
        <v>84.078999999999994</v>
      </c>
      <c r="S43" s="4">
        <f t="shared" si="8"/>
        <v>87.133460513802376</v>
      </c>
      <c r="T43" s="4">
        <f t="shared" si="9"/>
        <v>87.494480442427047</v>
      </c>
      <c r="U43" s="4">
        <f t="shared" si="10"/>
        <v>82.307737669038602</v>
      </c>
      <c r="V43" s="4">
        <f t="shared" si="11"/>
        <v>78.267185993167189</v>
      </c>
      <c r="W43" s="4">
        <f t="shared" si="12"/>
        <v>74.998526663597488</v>
      </c>
      <c r="X43" s="4">
        <f t="shared" si="13"/>
        <v>75.81979371380443</v>
      </c>
      <c r="Y43" s="4">
        <f t="shared" si="14"/>
        <v>73.847378480942069</v>
      </c>
      <c r="Z43" s="4">
        <f t="shared" si="15"/>
        <v>77.854278335468749</v>
      </c>
      <c r="AA43" s="4">
        <f t="shared" si="16"/>
        <v>78.401621074033272</v>
      </c>
      <c r="AB43" s="4">
        <f t="shared" si="17"/>
        <v>81.081206818733861</v>
      </c>
      <c r="AC43" s="4">
        <f t="shared" si="18"/>
        <v>83.390316868740911</v>
      </c>
      <c r="AD43" s="4">
        <f t="shared" si="19"/>
        <v>84.420755635472702</v>
      </c>
      <c r="AE43" s="4">
        <f t="shared" si="20"/>
        <v>92.728782830612829</v>
      </c>
      <c r="AF43" s="4">
        <f t="shared" si="21"/>
        <v>83.291376858699152</v>
      </c>
      <c r="AG43" s="4">
        <f t="shared" si="22"/>
        <v>83.744036249522978</v>
      </c>
      <c r="AI43" s="4">
        <f t="shared" si="23"/>
        <v>-1.2414605138023802</v>
      </c>
      <c r="AJ43" s="4">
        <f t="shared" si="24"/>
        <v>0.18251955757295946</v>
      </c>
      <c r="AK43" s="4">
        <f t="shared" si="25"/>
        <v>-0.29173766903859644</v>
      </c>
      <c r="AL43" s="4">
        <f t="shared" si="26"/>
        <v>-1.4611859931671916</v>
      </c>
      <c r="AM43" s="4">
        <f t="shared" si="27"/>
        <v>-7.9526663597491165E-2</v>
      </c>
      <c r="AN43" s="4">
        <f t="shared" si="28"/>
        <v>-9.879371380442592E-2</v>
      </c>
      <c r="AO43" s="4">
        <f t="shared" si="29"/>
        <v>-0.14237848094207095</v>
      </c>
      <c r="AP43" s="4">
        <f t="shared" si="30"/>
        <v>0.70272166453125351</v>
      </c>
      <c r="AQ43" s="4">
        <f t="shared" si="31"/>
        <v>0.72737892596673248</v>
      </c>
      <c r="AR43" s="4">
        <f t="shared" si="32"/>
        <v>-2.0681873385797189E-4</v>
      </c>
      <c r="AS43" s="4">
        <f t="shared" si="33"/>
        <v>-8.4316868740913264E-2</v>
      </c>
      <c r="AT43" s="4">
        <f t="shared" si="34"/>
        <v>-2.0017556354727049</v>
      </c>
      <c r="AU43" s="4">
        <f t="shared" si="35"/>
        <v>1.4242171693871768</v>
      </c>
      <c r="AV43" s="4">
        <f t="shared" ref="AV43:AW58" si="146">IF(OR($B43 &lt; P$230, $B43 &gt; P$233), 0, P43-AF43)</f>
        <v>-0.1803768586991481</v>
      </c>
      <c r="AW43" s="4">
        <f t="shared" si="146"/>
        <v>0.33496375047701576</v>
      </c>
      <c r="AY43" s="2">
        <f t="shared" si="96"/>
        <v>87.133407637102849</v>
      </c>
      <c r="AZ43" s="2">
        <f t="shared" ref="AZ43:AZ106" si="147">IF(OR($B43 &lt; D$230, $B43 &gt; D$233), #N/A, ((1-FH43)*DL43) + (FH43 - FX43)*EB43 + (FX43*ER43))</f>
        <v>87.494461715606818</v>
      </c>
      <c r="BA43" s="2">
        <f t="shared" ref="BA43:BA106" si="148">IF(OR($B43 &lt; E$230, $B43 &gt; E$233), #N/A, ((1-FI43)*DM43) + (FI43 - FY43)*EC43 + (FY43*ES43))</f>
        <v>82.307728513362491</v>
      </c>
      <c r="BB43" s="2">
        <f t="shared" ref="BB43:BB106" si="149">IF(OR($B43 &lt; F$230, $B43 &gt; F$233), #N/A, ((1-FJ43)*DN43) + (FJ43 - FZ43)*ED43 + (FZ43*ET43))</f>
        <v>78.267179868185508</v>
      </c>
      <c r="BC43" s="2">
        <f t="shared" ref="BC43:BC106" si="150">IF(OR($B43 &lt; G$230, $B43 &gt; G$233), #N/A, ((1-FK43)*DO43) + (FK43 - GA43)*EE43 + (GA43*EU43))</f>
        <v>74.998522356819635</v>
      </c>
      <c r="BD43" s="2">
        <f t="shared" ref="BD43:BD106" si="151">IF(OR($B43 &lt; H$230, $B43 &gt; H$233), #N/A, ((1-FL43)*DP43) + (FL43 - GB43)*EF43 + (GB43*EV43))</f>
        <v>75.81979370540995</v>
      </c>
      <c r="BE43" s="2">
        <f t="shared" ref="BE43:BE106" si="152">IF(OR($B43 &lt; I$230, $B43 &gt; I$233), #N/A, ((1-FM43)*DQ43) + (FM43 - GC43)*EG43 + (GC43*EW43))</f>
        <v>73.847378461233518</v>
      </c>
      <c r="BF43" s="2">
        <f t="shared" ref="BF43:BF106" si="153">IF(OR($B43 &lt; J$230, $B43 &gt; J$233), #N/A, ((1-FN43)*DR43) + (FN43 - GD43)*EH43 + (GD43*EX43))</f>
        <v>77.854278272324038</v>
      </c>
      <c r="BG43" s="2">
        <f t="shared" ref="BG43:BG106" si="154">IF(OR($B43 &lt; K$230, $B43 &gt; K$233), #N/A, ((1-FO43)*DS43) + (FO43 - GE43)*EI43 + (GE43*EY43))</f>
        <v>78.40162104705071</v>
      </c>
      <c r="BH43" s="2">
        <f t="shared" ref="BH43:BH106" si="155">IF(OR($B43 &lt; L$230, $B43 &gt; L$233), #N/A, ((1-FP43)*DT43) + (FP43 - GF43)*EJ43 + (GF43*EZ43))</f>
        <v>81.081206742250089</v>
      </c>
      <c r="BI43" s="2">
        <f t="shared" ref="BI43:BI106" si="156">IF(OR($B43 &lt; M$230, $B43 &gt; M$233), #N/A, ((1-FQ43)*DU43) + (FQ43 - GG43)*EK43 + (GG43*FA43))</f>
        <v>83.390316636235397</v>
      </c>
      <c r="BJ43" s="2">
        <f t="shared" ref="BJ43:BJ106" si="157">IF(OR($B43 &lt; N$230, $B43 &gt; N$233), #N/A, ((1-FR43)*DV43) + (FR43 - GH43)*EL43 + (GH43*FB43))</f>
        <v>84.420753865387866</v>
      </c>
      <c r="BK43" s="2">
        <f t="shared" ref="BK43:BK106" si="158">IF(OR($B43 &lt; O$230, $B43 &gt; O$233), #N/A, ((1-FS43)*DW43) + (FS43 - GI43)*EM43 + (GI43*FC43))</f>
        <v>92.72877991887691</v>
      </c>
      <c r="BL43" s="2">
        <f t="shared" ref="BL43:BL106" si="159">IF(OR($B43 &lt; P$230, $B43 &gt; P$233), #N/A, ((1-FT43)*DX43) + (FT43 - GJ43)*EN43 + (GJ43*FD43))</f>
        <v>83.291376845957274</v>
      </c>
      <c r="BM43" s="2">
        <f t="shared" ref="BM43:BM106" si="160">IF(OR($B43 &lt; Q$230, $B43 &gt; Q$233), #N/A, ((1-FU43)*DY43) + (FU43 - GK43)*EO43 + (GK43*FE43))</f>
        <v>83.744036249480772</v>
      </c>
      <c r="BO43" s="2">
        <f t="shared" si="38"/>
        <v>85.891999999999996</v>
      </c>
      <c r="BP43" s="2">
        <f t="shared" si="39"/>
        <v>87.677000000000007</v>
      </c>
      <c r="BQ43" s="2">
        <f t="shared" si="40"/>
        <v>82.016000000000005</v>
      </c>
      <c r="BR43" s="2">
        <f t="shared" si="41"/>
        <v>76.805999999999997</v>
      </c>
      <c r="BS43" s="2">
        <f t="shared" si="42"/>
        <v>74.918999999999997</v>
      </c>
      <c r="BT43" s="2">
        <f t="shared" si="43"/>
        <v>75.721000000000004</v>
      </c>
      <c r="BU43" s="2">
        <f t="shared" si="44"/>
        <v>73.704999999999998</v>
      </c>
      <c r="BV43" s="2">
        <f t="shared" si="45"/>
        <v>78.557000000000002</v>
      </c>
      <c r="BW43" s="2">
        <f t="shared" si="46"/>
        <v>79.129000000000005</v>
      </c>
      <c r="BX43" s="2">
        <f t="shared" si="47"/>
        <v>81.081000000000003</v>
      </c>
      <c r="BY43" s="2">
        <f t="shared" si="48"/>
        <v>83.305999999999997</v>
      </c>
      <c r="BZ43" s="2">
        <f t="shared" si="49"/>
        <v>82.418999999999997</v>
      </c>
      <c r="CA43" s="2">
        <f t="shared" si="50"/>
        <v>94.153000000000006</v>
      </c>
      <c r="CB43" s="2">
        <f t="shared" si="51"/>
        <v>83.111000000000004</v>
      </c>
      <c r="CC43" s="2">
        <f t="shared" si="52"/>
        <v>84.078999999999994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87.131115792885495</v>
      </c>
      <c r="DL43" s="2">
        <f t="shared" ref="DL43:DY58" si="161">BP$228*$B43+BP$229</f>
        <v>87.21746874056177</v>
      </c>
      <c r="DM43" s="2">
        <f t="shared" si="161"/>
        <v>82.511013893083657</v>
      </c>
      <c r="DN43" s="2">
        <f t="shared" si="161"/>
        <v>78.204862730292959</v>
      </c>
      <c r="DO43" s="2">
        <f t="shared" si="161"/>
        <v>74.957485653881008</v>
      </c>
      <c r="DP43" s="2">
        <f t="shared" si="161"/>
        <v>75.718802750118542</v>
      </c>
      <c r="DQ43" s="2">
        <f t="shared" si="161"/>
        <v>73.558160630265903</v>
      </c>
      <c r="DR43" s="2">
        <f t="shared" si="161"/>
        <v>77.851923452157592</v>
      </c>
      <c r="DS43" s="2">
        <f t="shared" si="161"/>
        <v>78.371188259109331</v>
      </c>
      <c r="DT43" s="2">
        <f t="shared" si="161"/>
        <v>81.252268198874333</v>
      </c>
      <c r="DU43" s="2">
        <f t="shared" si="161"/>
        <v>83.576588958215183</v>
      </c>
      <c r="DV43" s="2">
        <f t="shared" si="161"/>
        <v>84.641944427665393</v>
      </c>
      <c r="DW43" s="2">
        <f t="shared" si="161"/>
        <v>92.83465720326187</v>
      </c>
      <c r="DX43" s="2">
        <f t="shared" si="161"/>
        <v>82.909985775248927</v>
      </c>
      <c r="DY43" s="2">
        <f t="shared" si="161"/>
        <v>83.552208403361334</v>
      </c>
      <c r="EA43" s="2">
        <f t="shared" si="71"/>
        <v>87.160055028312172</v>
      </c>
      <c r="EB43" s="2">
        <f t="shared" si="72"/>
        <v>90.852510846393358</v>
      </c>
      <c r="EC43" s="2">
        <f t="shared" si="73"/>
        <v>79.846061588992455</v>
      </c>
      <c r="ED43" s="2">
        <f t="shared" si="74"/>
        <v>79.054915748480241</v>
      </c>
      <c r="EE43" s="2">
        <f t="shared" si="75"/>
        <v>75.520371041971927</v>
      </c>
      <c r="EF43" s="2">
        <f t="shared" si="76"/>
        <v>77.499529184014804</v>
      </c>
      <c r="EG43" s="2">
        <f t="shared" si="77"/>
        <v>78.537797551808737</v>
      </c>
      <c r="EH43" s="2">
        <f t="shared" si="78"/>
        <v>77.89105401987554</v>
      </c>
      <c r="EI43" s="2">
        <f t="shared" si="79"/>
        <v>78.907166970214135</v>
      </c>
      <c r="EJ43" s="2">
        <f t="shared" si="80"/>
        <v>78.333924079677615</v>
      </c>
      <c r="EK43" s="2">
        <f t="shared" si="81"/>
        <v>80.513172656224086</v>
      </c>
      <c r="EL43" s="2">
        <f t="shared" si="82"/>
        <v>81.427302498209556</v>
      </c>
      <c r="EM43" s="2">
        <f t="shared" si="83"/>
        <v>91.353952289902566</v>
      </c>
      <c r="EN43" s="2">
        <f t="shared" si="84"/>
        <v>89.509559741560224</v>
      </c>
      <c r="EO43" s="2">
        <f t="shared" si="85"/>
        <v>87.325340165678938</v>
      </c>
      <c r="EQ43" s="2">
        <f t="shared" si="86"/>
        <v>85.181001296600797</v>
      </c>
      <c r="ER43" s="2">
        <f t="shared" ref="ER43:FE58" si="162">CV$228*$B43+CV$229</f>
        <v>88.565547196289018</v>
      </c>
      <c r="ES43" s="2">
        <f t="shared" si="162"/>
        <v>78.015304367865042</v>
      </c>
      <c r="ET43" s="2">
        <f t="shared" si="162"/>
        <v>75.379414976621177</v>
      </c>
      <c r="EU43" s="2">
        <f t="shared" si="162"/>
        <v>73.026240530410362</v>
      </c>
      <c r="EV43" s="2">
        <f t="shared" si="162"/>
        <v>74.30867230313855</v>
      </c>
      <c r="EW43" s="2">
        <f t="shared" si="162"/>
        <v>75.550197900963255</v>
      </c>
      <c r="EX43" s="2">
        <f t="shared" si="162"/>
        <v>75.433154009660441</v>
      </c>
      <c r="EY43" s="2">
        <f t="shared" si="162"/>
        <v>79.131415027230588</v>
      </c>
      <c r="EZ43" s="2">
        <f t="shared" si="162"/>
        <v>76.948557243134715</v>
      </c>
      <c r="FA43" s="2">
        <f t="shared" si="162"/>
        <v>76.368010734374806</v>
      </c>
      <c r="FB43" s="2">
        <f t="shared" si="162"/>
        <v>79.392790457627584</v>
      </c>
      <c r="FC43" s="2">
        <f t="shared" si="162"/>
        <v>88.929141730760477</v>
      </c>
      <c r="FD43" s="2">
        <f t="shared" si="162"/>
        <v>88.755189239422208</v>
      </c>
      <c r="FE43" s="2">
        <f t="shared" si="162"/>
        <v>88.612793848513917</v>
      </c>
      <c r="FG43" s="2">
        <f t="shared" si="88"/>
        <v>7.9298028618371943E-2</v>
      </c>
      <c r="FH43" s="2">
        <f t="shared" ref="FH43:FU58" si="163">POWER(10,($B43-D$231)/D$229)/(1+POWER(10,($B43-D$231)/D$229))</f>
        <v>7.6202183387009917E-2</v>
      </c>
      <c r="FI43" s="2">
        <f t="shared" si="163"/>
        <v>7.6279368868260949E-2</v>
      </c>
      <c r="FJ43" s="2">
        <f t="shared" si="163"/>
        <v>7.3318899879174629E-2</v>
      </c>
      <c r="FK43" s="2">
        <f t="shared" si="163"/>
        <v>7.2913399228675985E-2</v>
      </c>
      <c r="FL43" s="2">
        <f t="shared" si="163"/>
        <v>5.6716801867390761E-2</v>
      </c>
      <c r="FM43" s="2">
        <f t="shared" si="163"/>
        <v>5.8081318016391117E-2</v>
      </c>
      <c r="FN43" s="2">
        <f t="shared" si="163"/>
        <v>6.032139752303807E-2</v>
      </c>
      <c r="FO43" s="2">
        <f t="shared" si="163"/>
        <v>5.6778847153130127E-2</v>
      </c>
      <c r="FP43" s="2">
        <f t="shared" si="163"/>
        <v>5.861483577799699E-2</v>
      </c>
      <c r="FQ43" s="2">
        <f t="shared" si="163"/>
        <v>6.0802663610812685E-2</v>
      </c>
      <c r="FR43" s="2">
        <f t="shared" si="163"/>
        <v>6.8806021715613175E-2</v>
      </c>
      <c r="FS43" s="2">
        <f t="shared" si="163"/>
        <v>7.1502073976165981E-2</v>
      </c>
      <c r="FT43" s="2">
        <f t="shared" si="163"/>
        <v>5.7790405675861987E-2</v>
      </c>
      <c r="FU43" s="2">
        <f t="shared" si="163"/>
        <v>5.0840138083901351E-2</v>
      </c>
      <c r="FW43" s="2">
        <f t="shared" si="112"/>
        <v>1.5058215261480146E-6</v>
      </c>
      <c r="FX43" s="2">
        <f t="shared" ref="FX43:FX106" si="164">POWER(10,($B43-D$232)/D$229)/(1+POWER(10,($B43-D$232)/D$229))</f>
        <v>2.26069314233763E-6</v>
      </c>
      <c r="FY43" s="2">
        <f t="shared" ref="FY43:FY106" si="165">POWER(10,($B43-E$232)/E$229)/(1+POWER(10,($B43-E$232)/E$229))</f>
        <v>2.4579452803192248E-6</v>
      </c>
      <c r="FZ43" s="2">
        <f t="shared" ref="FZ43:FZ106" si="166">POWER(10,($B43-F$232)/F$229)/(1+POWER(10,($B43-F$232)/F$229))</f>
        <v>2.1260340843532085E-6</v>
      </c>
      <c r="GA43" s="2">
        <f t="shared" ref="GA43:GA106" si="167">POWER(10,($B43-G$232)/G$229)/(1+POWER(10,($B43-G$232)/G$229))</f>
        <v>2.0785132198186377E-6</v>
      </c>
      <c r="GB43" s="2">
        <f t="shared" ref="GB43:GB106" si="168">POWER(10,($B43-H$232)/H$229)/(1+POWER(10,($B43-H$232)/H$229))</f>
        <v>1.9283346610177098E-6</v>
      </c>
      <c r="GC43" s="2">
        <f t="shared" ref="GC43:GC106" si="169">POWER(10,($B43-I$232)/I$229)/(1+POWER(10,($B43-I$232)/I$229))</f>
        <v>2.0232559134849982E-6</v>
      </c>
      <c r="GD43" s="2">
        <f t="shared" ref="GD43:GD106" si="170">POWER(10,($B43-J$232)/J$229)/(1+POWER(10,($B43-J$232)/J$229))</f>
        <v>2.2744473531987867E-6</v>
      </c>
      <c r="GE43" s="2">
        <f t="shared" ref="GE43:GE106" si="171">POWER(10,($B43-K$232)/K$229)/(1+POWER(10,($B43-K$232)/K$229))</f>
        <v>2.384084045515856E-6</v>
      </c>
      <c r="GF43" s="2">
        <f t="shared" ref="GF43:GF106" si="172">POWER(10,($B43-L$232)/L$229)/(1+POWER(10,($B43-L$232)/L$229))</f>
        <v>2.3064893407019296E-6</v>
      </c>
      <c r="GG43" s="2">
        <f t="shared" ref="GG43:GG106" si="173">POWER(10,($B43-M$232)/M$229)/(1+POWER(10,($B43-M$232)/M$229))</f>
        <v>2.0387792125766603E-6</v>
      </c>
      <c r="GH43" s="2">
        <f t="shared" ref="GH43:GH106" si="174">POWER(10,($B43-N$232)/N$229)/(1+POWER(10,($B43-N$232)/N$229))</f>
        <v>1.8873672840247254E-6</v>
      </c>
      <c r="GI43" s="2">
        <f t="shared" ref="GI43:GI106" si="175">POWER(10,($B43-O$232)/O$229)/(1+POWER(10,($B43-O$232)/O$229))</f>
        <v>1.5721364525873916E-6</v>
      </c>
      <c r="GJ43" s="2">
        <f t="shared" ref="GJ43:GJ106" si="176">POWER(10,($B43-P$232)/P$229)/(1+POWER(10,($B43-P$232)/P$229))</f>
        <v>1.3071728578817141E-6</v>
      </c>
      <c r="GK43" s="2">
        <f t="shared" ref="GK43:GK106" si="177">POWER(10,($B43-Q$232)/Q$229)/(1+POWER(10,($B43-Q$232)/Q$229))</f>
        <v>1.01464966601554E-6</v>
      </c>
      <c r="GM43" s="86">
        <f t="shared" si="113"/>
        <v>4.4707470731578633E-8</v>
      </c>
      <c r="GN43" s="86">
        <f t="shared" ref="GN43:GN106" si="178" xml:space="preserve"> _xlfn.NORM.DIST($B43, D$7, ABS(D$11), TRUE) * _xlfn.NORM.DIST(($B43 - D$7)*D$15, 0, ABS(D$11), TRUE) * 2</f>
        <v>1.3504481627503875E-8</v>
      </c>
      <c r="GO43" s="86">
        <f t="shared" ref="GO43:GO106" si="179" xml:space="preserve"> _xlfn.NORM.DIST($B43, E$7, ABS(E$11), TRUE) * _xlfn.NORM.DIST(($B43 - E$7)*E$15, 0, ABS(E$11), TRUE) * 2</f>
        <v>6.1810856147343706E-9</v>
      </c>
      <c r="GP43" s="86">
        <f t="shared" ref="GP43:GP106" si="180" xml:space="preserve"> _xlfn.NORM.DIST($B43, F$7, ABS(F$11), TRUE) * _xlfn.NORM.DIST(($B43 - F$7)*F$15, 0, ABS(F$11), TRUE) * 2</f>
        <v>4.1211279361165985E-9</v>
      </c>
      <c r="GQ43" s="86">
        <f t="shared" ref="GQ43:GQ106" si="181" xml:space="preserve"> _xlfn.NORM.DIST($B43, G$7, ABS(G$11), TRUE) * _xlfn.NORM.DIST(($B43 - G$7)*G$15, 0, ABS(G$11), TRUE) * 2</f>
        <v>2.7776973398451958E-9</v>
      </c>
      <c r="GR43" s="86">
        <f t="shared" ref="GR43:GR106" si="182" xml:space="preserve"> _xlfn.NORM.DIST($B43, H$7, ABS(H$11), TRUE) * _xlfn.NORM.DIST(($B43 - H$7)*H$15, 0, ABS(H$11), TRUE) * 2</f>
        <v>4.4109487684257648E-12</v>
      </c>
      <c r="GS43" s="86">
        <f t="shared" ref="GS43:GS106" si="183" xml:space="preserve"> _xlfn.NORM.DIST($B43, I$7, ABS(I$11), TRUE) * _xlfn.NORM.DIST(($B43 - I$7)*I$15, 0, ABS(I$11), TRUE) * 2</f>
        <v>1.1115789764726103E-11</v>
      </c>
      <c r="GT43" s="86">
        <f t="shared" ref="GT43:GT106" si="184" xml:space="preserve"> _xlfn.NORM.DIST($B43, J$7, ABS(J$11), TRUE) * _xlfn.NORM.DIST(($B43 - J$7)*J$15, 0, ABS(J$11), TRUE) * 2</f>
        <v>3.650236479575978E-11</v>
      </c>
      <c r="GU43" s="86">
        <f t="shared" ref="GU43:GU106" si="185" xml:space="preserve"> _xlfn.NORM.DIST($B43, K$7, ABS(K$11), TRUE) * _xlfn.NORM.DIST(($B43 - K$7)*K$15, 0, ABS(K$11), TRUE) * 2</f>
        <v>1.573473503017425E-11</v>
      </c>
      <c r="GV43" s="86">
        <f t="shared" ref="GV43:GV106" si="186" xml:space="preserve"> _xlfn.NORM.DIST($B43, L$7, ABS(L$11), TRUE) * _xlfn.NORM.DIST(($B43 - L$7)*L$15, 0, ABS(L$11), TRUE) * 2</f>
        <v>4.6336544256912773E-11</v>
      </c>
      <c r="GW43" s="86">
        <f t="shared" ref="GW43:GW106" si="187" xml:space="preserve"> _xlfn.NORM.DIST($B43, M$7, ABS(M$11), TRUE) * _xlfn.NORM.DIST(($B43 - M$7)*M$15, 0, ABS(M$11), TRUE) * 2</f>
        <v>1.4744513261849127E-10</v>
      </c>
      <c r="GX43" s="86">
        <f t="shared" ref="GX43:GX106" si="188" xml:space="preserve"> _xlfn.NORM.DIST($B43, N$7, ABS(N$11), TRUE) * _xlfn.NORM.DIST(($B43 - N$7)*N$15, 0, ABS(N$11), TRUE) * 2</f>
        <v>1.2274124457856384E-9</v>
      </c>
      <c r="GY43" s="86">
        <f t="shared" ref="GY43:GY106" si="189" xml:space="preserve"> _xlfn.NORM.DIST($B43, O$7, ABS(O$11), TRUE) * _xlfn.NORM.DIST(($B43 - O$7)*O$15, 0, ABS(O$11), TRUE) * 2</f>
        <v>2.0658466551411906E-9</v>
      </c>
      <c r="GZ43" s="86">
        <f t="shared" ref="GZ43:GZ106" si="190" xml:space="preserve"> _xlfn.NORM.DIST($B43, P$7, ABS(P$11), TRUE) * _xlfn.NORM.DIST(($B43 - P$7)*P$15, 0, ABS(P$11), TRUE) * 2</f>
        <v>8.7074021187177961E-12</v>
      </c>
      <c r="HA43" s="86">
        <f t="shared" ref="HA43:HA106" si="191" xml:space="preserve"> _xlfn.NORM.DIST($B43, Q$7, ABS(Q$11), TRUE) * _xlfn.NORM.DIST(($B43 - Q$7)*Q$15, 0, ABS(Q$11), TRUE) * 2</f>
        <v>3.2055590517650554E-14</v>
      </c>
      <c r="HC43" s="86">
        <f t="shared" si="145"/>
        <v>2.8693759764518321E-23</v>
      </c>
      <c r="HD43" s="86">
        <f t="shared" ref="HD43:HD106" si="192" xml:space="preserve"> _xlfn.NORM.DIST($B43, D$8, ABS(D$12), TRUE) * _xlfn.NORM.DIST(($B43 - D$8)*D$16, 0, ABS(D$12), TRUE) * 2</f>
        <v>1.1492285308323201E-29</v>
      </c>
      <c r="HE43" s="86">
        <f t="shared" ref="HE43:HE106" si="193" xml:space="preserve"> _xlfn.NORM.DIST($B43, E$8, ABS(E$12), TRUE) * _xlfn.NORM.DIST(($B43 - E$8)*E$16, 0, ABS(E$12), TRUE) * 2</f>
        <v>7.5015023047345678E-25</v>
      </c>
      <c r="HF43" s="86">
        <f t="shared" ref="HF43:HF106" si="194" xml:space="preserve"> _xlfn.NORM.DIST($B43, F$8, ABS(F$12), TRUE) * _xlfn.NORM.DIST(($B43 - F$8)*F$16, 0, ABS(F$12), TRUE) * 2</f>
        <v>1.0611353927654469E-26</v>
      </c>
      <c r="HG43" s="86">
        <f t="shared" ref="HG43:HG106" si="195" xml:space="preserve"> _xlfn.NORM.DIST($B43, G$8, ABS(G$12), TRUE) * _xlfn.NORM.DIST(($B43 - G$8)*G$16, 0, ABS(G$12), TRUE) * 2</f>
        <v>2.4977978381867477E-26</v>
      </c>
      <c r="HH43" s="86">
        <f t="shared" ref="HH43:HH106" si="196" xml:space="preserve"> _xlfn.NORM.DIST($B43, H$8, ABS(H$12), TRUE) * _xlfn.NORM.DIST(($B43 - H$8)*H$16, 0, ABS(H$12), TRUE) * 2</f>
        <v>2.1705132895091697E-31</v>
      </c>
      <c r="HI43" s="86">
        <f t="shared" ref="HI43:HI106" si="197" xml:space="preserve"> _xlfn.NORM.DIST($B43, I$8, ABS(I$12), TRUE) * _xlfn.NORM.DIST(($B43 - I$8)*I$16, 0, ABS(I$12), TRUE) * 2</f>
        <v>2.6560191233259708E-31</v>
      </c>
      <c r="HJ43" s="86">
        <f t="shared" ref="HJ43:HJ106" si="198" xml:space="preserve"> _xlfn.NORM.DIST($B43, J$8, ABS(J$12), TRUE) * _xlfn.NORM.DIST(($B43 - J$8)*J$16, 0, ABS(J$12), TRUE) * 2</f>
        <v>1.0378507749966776E-28</v>
      </c>
      <c r="HK43" s="86">
        <f t="shared" ref="HK43:HK106" si="199" xml:space="preserve"> _xlfn.NORM.DIST($B43, K$8, ABS(K$12), TRUE) * _xlfn.NORM.DIST(($B43 - K$8)*K$16, 0, ABS(K$12), TRUE) * 2</f>
        <v>1.1216631860890641E-29</v>
      </c>
      <c r="HL43" s="86">
        <f t="shared" ref="HL43:HL106" si="200" xml:space="preserve"> _xlfn.NORM.DIST($B43, L$8, ABS(L$12), TRUE) * _xlfn.NORM.DIST(($B43 - L$8)*L$16, 0, ABS(L$12), TRUE) * 2</f>
        <v>7.3831231831617017E-29</v>
      </c>
      <c r="HM43" s="86">
        <f t="shared" ref="HM43:HM106" si="201" xml:space="preserve"> _xlfn.NORM.DIST($B43, M$8, ABS(M$12), TRUE) * _xlfn.NORM.DIST(($B43 - M$8)*M$16, 0, ABS(M$12), TRUE) * 2</f>
        <v>1.2781598311374538E-27</v>
      </c>
      <c r="HN43" s="86">
        <f t="shared" ref="HN43:HN106" si="202" xml:space="preserve"> _xlfn.NORM.DIST($B43, N$8, ABS(N$12), TRUE) * _xlfn.NORM.DIST(($B43 - N$8)*N$16, 0, ABS(N$12), TRUE) * 2</f>
        <v>1.8947946938483037E-26</v>
      </c>
      <c r="HO43" s="86">
        <f t="shared" ref="HO43:HO106" si="203" xml:space="preserve"> _xlfn.NORM.DIST($B43, O$8, ABS(O$12), TRUE) * _xlfn.NORM.DIST(($B43 - O$8)*O$16, 0, ABS(O$12), TRUE) * 2</f>
        <v>1.5758232634966309E-24</v>
      </c>
      <c r="HP43" s="86">
        <f t="shared" ref="HP43:HP106" si="204" xml:space="preserve"> _xlfn.NORM.DIST($B43, P$8, ABS(P$12), TRUE) * _xlfn.NORM.DIST(($B43 - P$8)*P$16, 0, ABS(P$12), TRUE) * 2</f>
        <v>3.4419421168103441E-30</v>
      </c>
      <c r="HQ43" s="86">
        <f t="shared" ref="HQ43:HQ106" si="205" xml:space="preserve"> _xlfn.NORM.DIST($B43, Q$8, ABS(Q$12), TRUE) * _xlfn.NORM.DIST(($B43 - Q$8)*Q$16, 0, ABS(Q$12), TRUE) * 2</f>
        <v>3.996306045383218E-38</v>
      </c>
      <c r="HS43" s="86">
        <f t="shared" si="114"/>
        <v>7.5555610820205796E-94</v>
      </c>
      <c r="HT43" s="86">
        <f t="shared" ref="HT43:HT106" si="206" xml:space="preserve"> _xlfn.NORM.DIST($B43, D$9, ABS(D$13), TRUE) * _xlfn.NORM.DIST(($B43 - D$9)*D$17, 0, ABS(D$13), TRUE) * 2</f>
        <v>1.6310195046253053E-117</v>
      </c>
      <c r="HU43" s="86">
        <f t="shared" ref="HU43:HU106" si="207" xml:space="preserve"> _xlfn.NORM.DIST($B43, E$9, ABS(E$13), TRUE) * _xlfn.NORM.DIST(($B43 - E$9)*E$17, 0, ABS(E$13), TRUE) * 2</f>
        <v>1.1596004330462715E-97</v>
      </c>
      <c r="HV43" s="86">
        <f t="shared" ref="HV43:HV106" si="208" xml:space="preserve"> _xlfn.NORM.DIST($B43, F$9, ABS(F$13), TRUE) * _xlfn.NORM.DIST(($B43 - F$9)*F$17, 0, ABS(F$13), TRUE) * 2</f>
        <v>1.0743942448013338E-105</v>
      </c>
      <c r="HW43" s="86">
        <f t="shared" ref="HW43:HW106" si="209" xml:space="preserve"> _xlfn.NORM.DIST($B43, G$9, ABS(G$13), TRUE) * _xlfn.NORM.DIST(($B43 - G$9)*G$17, 0, ABS(G$13), TRUE) * 2</f>
        <v>8.2312931553973172E-106</v>
      </c>
      <c r="HX43" s="86">
        <f t="shared" ref="HX43:HX106" si="210" xml:space="preserve"> _xlfn.NORM.DIST($B43, H$9, ABS(H$13), TRUE) * _xlfn.NORM.DIST(($B43 - H$9)*H$17, 0, ABS(H$13), TRUE) * 2</f>
        <v>4.7431117241382248E-128</v>
      </c>
      <c r="HY43" s="86">
        <f t="shared" ref="HY43:HY106" si="211" xml:space="preserve"> _xlfn.NORM.DIST($B43, I$9, ABS(I$13), TRUE) * _xlfn.NORM.DIST(($B43 - I$9)*I$17, 0, ABS(I$13), TRUE) * 2</f>
        <v>3.0313578164061061E-127</v>
      </c>
      <c r="HZ43" s="86">
        <f t="shared" ref="HZ43:HZ106" si="212" xml:space="preserve"> _xlfn.NORM.DIST($B43, J$9, ABS(J$13), TRUE) * _xlfn.NORM.DIST(($B43 - J$9)*J$17, 0, ABS(J$13), TRUE) * 2</f>
        <v>9.2436906732575107E-116</v>
      </c>
      <c r="IA43" s="86">
        <f t="shared" ref="IA43:IA106" si="213" xml:space="preserve"> _xlfn.NORM.DIST($B43, K$9, ABS(K$13), TRUE) * _xlfn.NORM.DIST(($B43 - K$9)*K$17, 0, ABS(K$13), TRUE) * 2</f>
        <v>3.9169650958068213E-118</v>
      </c>
      <c r="IB43" s="86">
        <f t="shared" ref="IB43:IB106" si="214" xml:space="preserve"> _xlfn.NORM.DIST($B43, L$9, ABS(L$13), TRUE) * _xlfn.NORM.DIST(($B43 - L$9)*L$17, 0, ABS(L$13), TRUE) * 2</f>
        <v>1.1252215678302821E-115</v>
      </c>
      <c r="IC43" s="86">
        <f t="shared" ref="IC43:IC106" si="215" xml:space="preserve"> _xlfn.NORM.DIST($B43, M$9, ABS(M$13), TRUE) * _xlfn.NORM.DIST(($B43 - M$9)*M$17, 0, ABS(M$13), TRUE) * 2</f>
        <v>9.3155370046658188E-111</v>
      </c>
      <c r="ID43" s="86">
        <f t="shared" ref="ID43:ID106" si="216" xml:space="preserve"> _xlfn.NORM.DIST($B43, N$9, ABS(N$13), TRUE) * _xlfn.NORM.DIST(($B43 - N$9)*N$17, 0, ABS(N$13), TRUE) * 2</f>
        <v>7.580410680412275E-108</v>
      </c>
      <c r="IE43" s="86">
        <f t="shared" ref="IE43:IE106" si="217" xml:space="preserve"> _xlfn.NORM.DIST($B43, O$9, ABS(O$13), TRUE) * _xlfn.NORM.DIST(($B43 - O$9)*O$17, 0, ABS(O$13), TRUE) * 2</f>
        <v>1.1821625141651864E-99</v>
      </c>
      <c r="IF43" s="86">
        <f t="shared" ref="IF43:IF106" si="218" xml:space="preserve"> _xlfn.NORM.DIST($B43, P$9, ABS(P$13), TRUE) * _xlfn.NORM.DIST(($B43 - P$9)*P$17, 0, ABS(P$13), TRUE) * 2</f>
        <v>3.5255589636296502E-83</v>
      </c>
      <c r="IG43" s="86">
        <f t="shared" ref="IG43:IG106" si="219" xml:space="preserve"> _xlfn.NORM.DIST($B43, Q$9, ABS(Q$13), TRUE) * _xlfn.NORM.DIST(($B43 - Q$9)*Q$17, 0, ABS(Q$13), TRUE) * 2</f>
        <v>1.4673397870469288E-60</v>
      </c>
      <c r="II43" s="86">
        <f t="shared" si="115"/>
        <v>4.0914655125025841E-222</v>
      </c>
      <c r="IJ43" s="86">
        <f t="shared" si="116"/>
        <v>3.4004216547871074E-275</v>
      </c>
      <c r="IK43" s="86">
        <f t="shared" si="117"/>
        <v>9.0292470858358632E-227</v>
      </c>
      <c r="IL43" s="86">
        <f t="shared" si="118"/>
        <v>2.9291463561762883E-250</v>
      </c>
      <c r="IM43" s="86">
        <f t="shared" si="119"/>
        <v>4.0469801271014919E-251</v>
      </c>
      <c r="IN43" s="86">
        <f t="shared" si="120"/>
        <v>3.0085974414636138E-304</v>
      </c>
      <c r="IO43" s="86">
        <f t="shared" si="121"/>
        <v>1.2746136747414898E-302</v>
      </c>
      <c r="IP43" s="86">
        <f t="shared" si="122"/>
        <v>5.8087195774185263E-272</v>
      </c>
      <c r="IQ43" s="86">
        <f t="shared" si="123"/>
        <v>5.8593186668918682E-277</v>
      </c>
      <c r="IR43" s="86">
        <f t="shared" si="124"/>
        <v>1.1330873285888941E-270</v>
      </c>
      <c r="IS43" s="86">
        <f t="shared" si="125"/>
        <v>3.1933837549297525E-260</v>
      </c>
      <c r="IT43" s="86">
        <f t="shared" si="126"/>
        <v>3.5067562545011155E-254</v>
      </c>
      <c r="IU43" s="86">
        <f t="shared" si="127"/>
        <v>2.0134673815511099E-236</v>
      </c>
      <c r="IV43" s="86">
        <f t="shared" si="128"/>
        <v>4.2640608231700575E-300</v>
      </c>
      <c r="IW43" s="86">
        <f t="shared" si="129"/>
        <v>3.5965918583490379E-119</v>
      </c>
      <c r="IY43" s="86">
        <f t="shared" si="130"/>
        <v>4.470747073157866E-8</v>
      </c>
      <c r="IZ43" s="86">
        <f t="shared" si="131"/>
        <v>1.3504481627503875E-8</v>
      </c>
      <c r="JA43" s="86">
        <f t="shared" si="132"/>
        <v>6.1810856147343714E-9</v>
      </c>
      <c r="JB43" s="86">
        <f t="shared" si="133"/>
        <v>4.1211279361165985E-9</v>
      </c>
      <c r="JC43" s="86">
        <f t="shared" si="134"/>
        <v>2.7776973398451958E-9</v>
      </c>
      <c r="JD43" s="86">
        <f t="shared" si="135"/>
        <v>4.4109487684257648E-12</v>
      </c>
      <c r="JE43" s="86">
        <f t="shared" si="136"/>
        <v>1.1115789764726103E-11</v>
      </c>
      <c r="JF43" s="86">
        <f t="shared" si="137"/>
        <v>3.650236479575978E-11</v>
      </c>
      <c r="JG43" s="86">
        <f t="shared" si="138"/>
        <v>1.573473503017425E-11</v>
      </c>
      <c r="JH43" s="86">
        <f t="shared" si="139"/>
        <v>4.6336544256912773E-11</v>
      </c>
      <c r="JI43" s="86">
        <f t="shared" si="140"/>
        <v>1.4744513261849127E-10</v>
      </c>
      <c r="JJ43" s="86">
        <f t="shared" si="141"/>
        <v>1.2274124457856384E-9</v>
      </c>
      <c r="JK43" s="86">
        <f t="shared" si="142"/>
        <v>2.0658466551411922E-9</v>
      </c>
      <c r="JL43" s="86">
        <f t="shared" si="143"/>
        <v>8.7074021187177961E-12</v>
      </c>
      <c r="JM43" s="86">
        <f t="shared" si="144"/>
        <v>3.2055590517650554E-14</v>
      </c>
    </row>
    <row r="44" spans="2:273" x14ac:dyDescent="0.25">
      <c r="B44" s="2">
        <v>17</v>
      </c>
      <c r="C44" s="37">
        <v>86.6</v>
      </c>
      <c r="D44" s="37">
        <v>86.483999999999995</v>
      </c>
      <c r="E44" s="37">
        <v>81.403000000000006</v>
      </c>
      <c r="F44" s="37">
        <v>77.918999999999997</v>
      </c>
      <c r="G44" s="37">
        <v>73.225999999999999</v>
      </c>
      <c r="H44" s="37">
        <v>75.525000000000006</v>
      </c>
      <c r="I44" s="37">
        <v>73.016000000000005</v>
      </c>
      <c r="J44" s="37">
        <v>78.426000000000002</v>
      </c>
      <c r="K44" s="37">
        <v>79.113</v>
      </c>
      <c r="L44" s="37">
        <v>81.418999999999997</v>
      </c>
      <c r="M44" s="37">
        <v>82.968000000000004</v>
      </c>
      <c r="N44" s="37">
        <v>83.338999999999999</v>
      </c>
      <c r="O44" s="37">
        <v>93.831000000000003</v>
      </c>
      <c r="P44" s="37">
        <v>83.587000000000003</v>
      </c>
      <c r="Q44" s="37">
        <v>83.873000000000005</v>
      </c>
      <c r="S44" s="4">
        <f t="shared" si="8"/>
        <v>87.225476490481981</v>
      </c>
      <c r="T44" s="4">
        <f t="shared" si="9"/>
        <v>87.603824955292652</v>
      </c>
      <c r="U44" s="4">
        <f t="shared" si="10"/>
        <v>82.350376088016631</v>
      </c>
      <c r="V44" s="4">
        <f t="shared" si="11"/>
        <v>78.306522680130925</v>
      </c>
      <c r="W44" s="4">
        <f t="shared" si="12"/>
        <v>75.063163659008495</v>
      </c>
      <c r="X44" s="4">
        <f t="shared" si="13"/>
        <v>75.864211778661101</v>
      </c>
      <c r="Y44" s="4">
        <f t="shared" si="14"/>
        <v>73.900705288795322</v>
      </c>
      <c r="Z44" s="4">
        <f t="shared" si="15"/>
        <v>77.883364555907491</v>
      </c>
      <c r="AA44" s="4">
        <f t="shared" si="16"/>
        <v>78.416526222345951</v>
      </c>
      <c r="AB44" s="4">
        <f t="shared" si="17"/>
        <v>81.023994358016665</v>
      </c>
      <c r="AC44" s="4">
        <f t="shared" si="18"/>
        <v>83.351406066340473</v>
      </c>
      <c r="AD44" s="4">
        <f t="shared" si="19"/>
        <v>84.490811301453675</v>
      </c>
      <c r="AE44" s="4">
        <f t="shared" si="20"/>
        <v>92.681393857966299</v>
      </c>
      <c r="AF44" s="4">
        <f t="shared" si="21"/>
        <v>83.477786643785294</v>
      </c>
      <c r="AG44" s="4">
        <f t="shared" si="22"/>
        <v>83.875709006114775</v>
      </c>
      <c r="AI44" s="4">
        <f t="shared" si="23"/>
        <v>-0.6254764904819865</v>
      </c>
      <c r="AJ44" s="4">
        <f t="shared" si="24"/>
        <v>-1.1198249552926569</v>
      </c>
      <c r="AK44" s="4">
        <f t="shared" si="25"/>
        <v>-0.94737608801662532</v>
      </c>
      <c r="AL44" s="4">
        <f t="shared" si="26"/>
        <v>-0.38752268013092817</v>
      </c>
      <c r="AM44" s="4">
        <f t="shared" si="27"/>
        <v>-1.8371636590084961</v>
      </c>
      <c r="AN44" s="4">
        <f t="shared" si="28"/>
        <v>-0.33921177866109531</v>
      </c>
      <c r="AO44" s="4">
        <f t="shared" si="29"/>
        <v>-0.88470528879531685</v>
      </c>
      <c r="AP44" s="4">
        <f t="shared" si="30"/>
        <v>0.54263544409251097</v>
      </c>
      <c r="AQ44" s="4">
        <f t="shared" si="31"/>
        <v>0.69647377765404883</v>
      </c>
      <c r="AR44" s="4">
        <f t="shared" si="32"/>
        <v>0.39500564198333166</v>
      </c>
      <c r="AS44" s="4">
        <f t="shared" si="33"/>
        <v>-0.38340606634046992</v>
      </c>
      <c r="AT44" s="4">
        <f t="shared" si="34"/>
        <v>-1.1518113014536766</v>
      </c>
      <c r="AU44" s="4">
        <f t="shared" si="35"/>
        <v>1.1496061420337043</v>
      </c>
      <c r="AV44" s="4">
        <f t="shared" si="146"/>
        <v>0.10921335621470973</v>
      </c>
      <c r="AW44" s="4">
        <f t="shared" si="146"/>
        <v>-2.7090061147703182E-3</v>
      </c>
      <c r="AY44" s="2">
        <f t="shared" si="96"/>
        <v>87.225379718039434</v>
      </c>
      <c r="AZ44" s="2">
        <f t="shared" si="147"/>
        <v>87.603788733056447</v>
      </c>
      <c r="BA44" s="2">
        <f t="shared" si="148"/>
        <v>82.350357589362574</v>
      </c>
      <c r="BB44" s="2">
        <f t="shared" si="149"/>
        <v>78.306510174484799</v>
      </c>
      <c r="BC44" s="2">
        <f t="shared" si="150"/>
        <v>75.063154688145858</v>
      </c>
      <c r="BD44" s="2">
        <f t="shared" si="151"/>
        <v>75.864211756005972</v>
      </c>
      <c r="BE44" s="2">
        <f t="shared" si="152"/>
        <v>73.900705237663075</v>
      </c>
      <c r="BF44" s="2">
        <f t="shared" si="153"/>
        <v>77.883364399901737</v>
      </c>
      <c r="BG44" s="2">
        <f t="shared" si="154"/>
        <v>78.416526154140996</v>
      </c>
      <c r="BH44" s="2">
        <f t="shared" si="155"/>
        <v>81.023994173209744</v>
      </c>
      <c r="BI44" s="2">
        <f t="shared" si="156"/>
        <v>83.351405531024838</v>
      </c>
      <c r="BJ44" s="2">
        <f t="shared" si="157"/>
        <v>84.490807515080107</v>
      </c>
      <c r="BK44" s="2">
        <f t="shared" si="158"/>
        <v>92.681387730757407</v>
      </c>
      <c r="BL44" s="2">
        <f t="shared" si="159"/>
        <v>83.477786610364433</v>
      </c>
      <c r="BM44" s="2">
        <f t="shared" si="160"/>
        <v>83.875709005974272</v>
      </c>
      <c r="BO44" s="2">
        <f t="shared" si="38"/>
        <v>86.6</v>
      </c>
      <c r="BP44" s="2">
        <f t="shared" si="39"/>
        <v>86.483999999999995</v>
      </c>
      <c r="BQ44" s="2">
        <f t="shared" si="40"/>
        <v>81.403000000000006</v>
      </c>
      <c r="BR44" s="2">
        <f t="shared" si="41"/>
        <v>77.918999999999997</v>
      </c>
      <c r="BS44" s="2">
        <f t="shared" si="42"/>
        <v>73.225999999999999</v>
      </c>
      <c r="BT44" s="2">
        <f t="shared" si="43"/>
        <v>75.525000000000006</v>
      </c>
      <c r="BU44" s="2">
        <f t="shared" si="44"/>
        <v>73.016000000000005</v>
      </c>
      <c r="BV44" s="2">
        <f t="shared" si="45"/>
        <v>78.426000000000002</v>
      </c>
      <c r="BW44" s="2">
        <f t="shared" si="46"/>
        <v>79.113</v>
      </c>
      <c r="BX44" s="2">
        <f t="shared" si="47"/>
        <v>81.418999999999997</v>
      </c>
      <c r="BY44" s="2">
        <f t="shared" si="48"/>
        <v>82.968000000000004</v>
      </c>
      <c r="BZ44" s="2">
        <f t="shared" si="49"/>
        <v>83.338999999999999</v>
      </c>
      <c r="CA44" s="2">
        <f t="shared" si="50"/>
        <v>93.831000000000003</v>
      </c>
      <c r="CB44" s="2">
        <f t="shared" si="51"/>
        <v>83.587000000000003</v>
      </c>
      <c r="CC44" s="2">
        <f t="shared" si="52"/>
        <v>83.873000000000005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87.244010696053792</v>
      </c>
      <c r="DL44" s="2">
        <f t="shared" si="161"/>
        <v>87.326333131984313</v>
      </c>
      <c r="DM44" s="2">
        <f t="shared" si="161"/>
        <v>82.589513440048307</v>
      </c>
      <c r="DN44" s="2">
        <f t="shared" si="161"/>
        <v>78.255094835397145</v>
      </c>
      <c r="DO44" s="2">
        <f t="shared" si="161"/>
        <v>75.036058290546663</v>
      </c>
      <c r="DP44" s="2">
        <f t="shared" si="161"/>
        <v>75.767363679468943</v>
      </c>
      <c r="DQ44" s="2">
        <f t="shared" si="161"/>
        <v>73.599413502571394</v>
      </c>
      <c r="DR44" s="2">
        <f t="shared" si="161"/>
        <v>77.894686772983107</v>
      </c>
      <c r="DS44" s="2">
        <f t="shared" si="161"/>
        <v>78.394530971659933</v>
      </c>
      <c r="DT44" s="2">
        <f t="shared" si="161"/>
        <v>81.217987335834934</v>
      </c>
      <c r="DU44" s="2">
        <f t="shared" si="161"/>
        <v>83.564421629797707</v>
      </c>
      <c r="DV44" s="2">
        <f t="shared" si="161"/>
        <v>84.75331803080644</v>
      </c>
      <c r="DW44" s="2">
        <f t="shared" si="161"/>
        <v>92.812032165508924</v>
      </c>
      <c r="DX44" s="2">
        <f t="shared" si="161"/>
        <v>83.083733997155051</v>
      </c>
      <c r="DY44" s="2">
        <f t="shared" si="161"/>
        <v>83.680356302520991</v>
      </c>
      <c r="EA44" s="2">
        <f t="shared" si="71"/>
        <v>87.028133011582398</v>
      </c>
      <c r="EB44" s="2">
        <f t="shared" si="72"/>
        <v>90.671486660034361</v>
      </c>
      <c r="EC44" s="2">
        <f t="shared" si="73"/>
        <v>79.709135676875277</v>
      </c>
      <c r="ED44" s="2">
        <f t="shared" si="74"/>
        <v>78.899278400455927</v>
      </c>
      <c r="EE44" s="2">
        <f t="shared" si="75"/>
        <v>75.377438817547215</v>
      </c>
      <c r="EF44" s="2">
        <f t="shared" si="76"/>
        <v>77.333318262695272</v>
      </c>
      <c r="EG44" s="2">
        <f t="shared" si="77"/>
        <v>78.357003550921334</v>
      </c>
      <c r="EH44" s="2">
        <f t="shared" si="78"/>
        <v>77.722597627759427</v>
      </c>
      <c r="EI44" s="2">
        <f t="shared" si="79"/>
        <v>78.749754800590864</v>
      </c>
      <c r="EJ44" s="2">
        <f t="shared" si="80"/>
        <v>78.182557853274247</v>
      </c>
      <c r="EK44" s="2">
        <f t="shared" si="81"/>
        <v>80.350677392967285</v>
      </c>
      <c r="EL44" s="2">
        <f t="shared" si="82"/>
        <v>81.250748186375716</v>
      </c>
      <c r="EM44" s="2">
        <f t="shared" si="83"/>
        <v>91.134216789583888</v>
      </c>
      <c r="EN44" s="2">
        <f t="shared" si="84"/>
        <v>89.337107045839502</v>
      </c>
      <c r="EO44" s="2">
        <f t="shared" si="85"/>
        <v>87.201911906019433</v>
      </c>
      <c r="EQ44" s="2">
        <f t="shared" si="86"/>
        <v>85.067950608454936</v>
      </c>
      <c r="ER44" s="2">
        <f t="shared" si="162"/>
        <v>88.407164753719726</v>
      </c>
      <c r="ES44" s="2">
        <f t="shared" si="162"/>
        <v>77.897224755058843</v>
      </c>
      <c r="ET44" s="2">
        <f t="shared" si="162"/>
        <v>75.261102776241415</v>
      </c>
      <c r="EU44" s="2">
        <f t="shared" si="162"/>
        <v>72.908896099152287</v>
      </c>
      <c r="EV44" s="2">
        <f t="shared" si="162"/>
        <v>74.175093170680029</v>
      </c>
      <c r="EW44" s="2">
        <f t="shared" si="162"/>
        <v>75.401618785090946</v>
      </c>
      <c r="EX44" s="2">
        <f t="shared" si="162"/>
        <v>75.290357152552644</v>
      </c>
      <c r="EY44" s="2">
        <f t="shared" si="162"/>
        <v>78.971514018655057</v>
      </c>
      <c r="EZ44" s="2">
        <f t="shared" si="162"/>
        <v>76.811421587756172</v>
      </c>
      <c r="FA44" s="2">
        <f t="shared" si="162"/>
        <v>76.248667622166124</v>
      </c>
      <c r="FB44" s="2">
        <f t="shared" si="162"/>
        <v>79.236953100320264</v>
      </c>
      <c r="FC44" s="2">
        <f t="shared" si="162"/>
        <v>88.734415831361218</v>
      </c>
      <c r="FD44" s="2">
        <f t="shared" si="162"/>
        <v>88.590695845136452</v>
      </c>
      <c r="FE44" s="2">
        <f t="shared" si="162"/>
        <v>88.473928655800592</v>
      </c>
      <c r="FG44" s="2">
        <f t="shared" si="88"/>
        <v>8.6288407263286543E-2</v>
      </c>
      <c r="FH44" s="2">
        <f t="shared" si="163"/>
        <v>8.2944239045276813E-2</v>
      </c>
      <c r="FI44" s="2">
        <f t="shared" si="163"/>
        <v>8.3027639809432743E-2</v>
      </c>
      <c r="FJ44" s="2">
        <f t="shared" si="163"/>
        <v>7.9827898456854784E-2</v>
      </c>
      <c r="FK44" s="2">
        <f t="shared" si="163"/>
        <v>7.938948291726422E-2</v>
      </c>
      <c r="FL44" s="2">
        <f t="shared" si="163"/>
        <v>6.1850295820486005E-2</v>
      </c>
      <c r="FM44" s="2">
        <f t="shared" si="163"/>
        <v>6.3330023902743018E-2</v>
      </c>
      <c r="FN44" s="2">
        <f t="shared" si="163"/>
        <v>6.5758402991870898E-2</v>
      </c>
      <c r="FO44" s="2">
        <f t="shared" si="163"/>
        <v>6.1917588263863114E-2</v>
      </c>
      <c r="FP44" s="2">
        <f t="shared" si="163"/>
        <v>6.3908483499924729E-2</v>
      </c>
      <c r="FQ44" s="2">
        <f t="shared" si="163"/>
        <v>6.627998780526749E-2</v>
      </c>
      <c r="FR44" s="2">
        <f t="shared" si="163"/>
        <v>7.4946784767763536E-2</v>
      </c>
      <c r="FS44" s="2">
        <f t="shared" si="163"/>
        <v>7.7863333366591111E-2</v>
      </c>
      <c r="FT44" s="2">
        <f t="shared" si="163"/>
        <v>6.3014581084886376E-2</v>
      </c>
      <c r="FU44" s="2">
        <f t="shared" si="163"/>
        <v>5.5473009737019553E-2</v>
      </c>
      <c r="FW44" s="2">
        <f t="shared" si="112"/>
        <v>1.6511002308342531E-6</v>
      </c>
      <c r="FX44" s="2">
        <f t="shared" si="164"/>
        <v>2.478800198098479E-6</v>
      </c>
      <c r="FY44" s="2">
        <f t="shared" si="165"/>
        <v>2.6950827680761982E-6</v>
      </c>
      <c r="FZ44" s="2">
        <f t="shared" si="166"/>
        <v>2.3311495395946191E-6</v>
      </c>
      <c r="GA44" s="2">
        <f t="shared" si="167"/>
        <v>2.2790439689070664E-6</v>
      </c>
      <c r="GB44" s="2">
        <f t="shared" si="168"/>
        <v>2.1143765173097179E-6</v>
      </c>
      <c r="GC44" s="2">
        <f t="shared" si="169"/>
        <v>2.2184555613113571E-6</v>
      </c>
      <c r="GD44" s="2">
        <f t="shared" si="170"/>
        <v>2.4938813838142374E-6</v>
      </c>
      <c r="GE44" s="2">
        <f t="shared" si="171"/>
        <v>2.6140955724072862E-6</v>
      </c>
      <c r="GF44" s="2">
        <f t="shared" si="172"/>
        <v>2.529014708944982E-6</v>
      </c>
      <c r="GG44" s="2">
        <f t="shared" si="173"/>
        <v>2.235476513627099E-6</v>
      </c>
      <c r="GH44" s="2">
        <f t="shared" si="174"/>
        <v>2.0694566982201554E-6</v>
      </c>
      <c r="GI44" s="2">
        <f t="shared" si="175"/>
        <v>1.7238130801613658E-6</v>
      </c>
      <c r="GJ44" s="2">
        <f t="shared" si="176"/>
        <v>1.4332863565004573E-6</v>
      </c>
      <c r="GK44" s="2">
        <f t="shared" si="177"/>
        <v>1.1125411266016088E-6</v>
      </c>
      <c r="GM44" s="86">
        <f t="shared" si="113"/>
        <v>8.3424172031399837E-8</v>
      </c>
      <c r="GN44" s="86">
        <f t="shared" si="178"/>
        <v>2.6641466057318941E-8</v>
      </c>
      <c r="GO44" s="86">
        <f t="shared" si="179"/>
        <v>1.2742724287235594E-8</v>
      </c>
      <c r="GP44" s="86">
        <f t="shared" si="180"/>
        <v>8.5842292752987371E-9</v>
      </c>
      <c r="GQ44" s="86">
        <f t="shared" si="181"/>
        <v>5.9035035155772734E-9</v>
      </c>
      <c r="GR44" s="86">
        <f t="shared" si="182"/>
        <v>1.2148886412505612E-11</v>
      </c>
      <c r="GS44" s="86">
        <f t="shared" si="183"/>
        <v>2.9429406351009422E-11</v>
      </c>
      <c r="GT44" s="86">
        <f t="shared" si="184"/>
        <v>9.2023808029574858E-11</v>
      </c>
      <c r="GU44" s="86">
        <f t="shared" si="185"/>
        <v>4.0576423592662243E-11</v>
      </c>
      <c r="GV44" s="86">
        <f t="shared" si="186"/>
        <v>1.1421376273015492E-10</v>
      </c>
      <c r="GW44" s="86">
        <f t="shared" si="187"/>
        <v>3.4626686859179976E-10</v>
      </c>
      <c r="GX44" s="86">
        <f t="shared" si="188"/>
        <v>2.6785867057092206E-9</v>
      </c>
      <c r="GY44" s="86">
        <f t="shared" si="189"/>
        <v>4.4354462182982588E-9</v>
      </c>
      <c r="GZ44" s="86">
        <f t="shared" si="190"/>
        <v>2.3307011464788064E-11</v>
      </c>
      <c r="HA44" s="86">
        <f t="shared" si="191"/>
        <v>1.0894881793071027E-13</v>
      </c>
      <c r="HC44" s="86">
        <f t="shared" si="145"/>
        <v>1.1154124103821475E-22</v>
      </c>
      <c r="HD44" s="86">
        <f t="shared" si="192"/>
        <v>6.7580085833391472E-29</v>
      </c>
      <c r="HE44" s="86">
        <f t="shared" si="193"/>
        <v>3.275928258917488E-24</v>
      </c>
      <c r="HF44" s="86">
        <f t="shared" si="194"/>
        <v>5.2077093074047775E-26</v>
      </c>
      <c r="HG44" s="86">
        <f t="shared" si="195"/>
        <v>1.2115496568982312E-25</v>
      </c>
      <c r="HH44" s="86">
        <f t="shared" si="196"/>
        <v>1.4452236970702429E-30</v>
      </c>
      <c r="HI44" s="86">
        <f t="shared" si="197"/>
        <v>1.7667687464153546E-30</v>
      </c>
      <c r="HJ44" s="86">
        <f t="shared" si="198"/>
        <v>5.8655054105260957E-28</v>
      </c>
      <c r="HK44" s="86">
        <f t="shared" si="199"/>
        <v>6.6839002923565036E-29</v>
      </c>
      <c r="HL44" s="86">
        <f t="shared" si="200"/>
        <v>4.1827160581047034E-28</v>
      </c>
      <c r="HM44" s="86">
        <f t="shared" si="201"/>
        <v>6.6298259963402787E-27</v>
      </c>
      <c r="HN44" s="86">
        <f t="shared" si="202"/>
        <v>9.2077083427798284E-26</v>
      </c>
      <c r="HO44" s="86">
        <f t="shared" si="203"/>
        <v>6.6856317584168983E-24</v>
      </c>
      <c r="HP44" s="86">
        <f t="shared" si="204"/>
        <v>2.0698835491204475E-29</v>
      </c>
      <c r="HQ44" s="86">
        <f t="shared" si="205"/>
        <v>4.0364525638140334E-37</v>
      </c>
      <c r="HS44" s="86">
        <f t="shared" si="114"/>
        <v>3.0179632350838562E-92</v>
      </c>
      <c r="HT44" s="86">
        <f t="shared" si="206"/>
        <v>1.8818645894100811E-115</v>
      </c>
      <c r="HU44" s="86">
        <f t="shared" si="207"/>
        <v>5.9996906816757688E-96</v>
      </c>
      <c r="HV44" s="86">
        <f t="shared" si="208"/>
        <v>7.6784426208270519E-104</v>
      </c>
      <c r="HW44" s="86">
        <f t="shared" si="209"/>
        <v>5.8967319832539132E-104</v>
      </c>
      <c r="HX44" s="86">
        <f t="shared" si="210"/>
        <v>8.2074056322273702E-126</v>
      </c>
      <c r="HY44" s="86">
        <f t="shared" si="211"/>
        <v>5.1848758736906016E-125</v>
      </c>
      <c r="HZ44" s="86">
        <f t="shared" si="212"/>
        <v>1.0025527947853934E-113</v>
      </c>
      <c r="IA44" s="86">
        <f t="shared" si="213"/>
        <v>4.7393352018548611E-116</v>
      </c>
      <c r="IB44" s="86">
        <f t="shared" si="214"/>
        <v>1.2107792834986605E-113</v>
      </c>
      <c r="IC44" s="86">
        <f t="shared" si="215"/>
        <v>7.9330499017842195E-109</v>
      </c>
      <c r="ID44" s="86">
        <f t="shared" si="216"/>
        <v>5.6316401610933882E-106</v>
      </c>
      <c r="IE44" s="86">
        <f t="shared" si="217"/>
        <v>6.0533949192419673E-98</v>
      </c>
      <c r="IF44" s="86">
        <f t="shared" si="218"/>
        <v>8.6075499522509768E-82</v>
      </c>
      <c r="IG44" s="86">
        <f t="shared" si="219"/>
        <v>1.4446205777764099E-59</v>
      </c>
      <c r="II44" s="86">
        <f t="shared" si="115"/>
        <v>4.2117764765343033E-219</v>
      </c>
      <c r="IJ44" s="86">
        <f t="shared" si="116"/>
        <v>2.4365149229853425E-271</v>
      </c>
      <c r="IK44" s="86">
        <f t="shared" si="117"/>
        <v>1.4067597256352803E-223</v>
      </c>
      <c r="IL44" s="86">
        <f t="shared" si="118"/>
        <v>8.9903503531355947E-247</v>
      </c>
      <c r="IM44" s="86">
        <f t="shared" si="119"/>
        <v>1.2595414493147226E-247</v>
      </c>
      <c r="IN44" s="86">
        <f t="shared" si="120"/>
        <v>4.9221392106626425E-300</v>
      </c>
      <c r="IO44" s="86">
        <f t="shared" si="121"/>
        <v>2.0501931052960126E-298</v>
      </c>
      <c r="IP44" s="86">
        <f t="shared" si="122"/>
        <v>3.7625515671397139E-268</v>
      </c>
      <c r="IQ44" s="86">
        <f t="shared" si="123"/>
        <v>4.611443465406058E-273</v>
      </c>
      <c r="IR44" s="86">
        <f t="shared" si="124"/>
        <v>7.1044149438441432E-267</v>
      </c>
      <c r="IS44" s="86">
        <f t="shared" si="125"/>
        <v>1.3170935124542159E-256</v>
      </c>
      <c r="IT44" s="86">
        <f t="shared" si="126"/>
        <v>1.1353262310379136E-250</v>
      </c>
      <c r="IU44" s="86">
        <f t="shared" si="127"/>
        <v>3.3310247951200463E-233</v>
      </c>
      <c r="IV44" s="86">
        <f t="shared" si="128"/>
        <v>4.6439000834610453E-296</v>
      </c>
      <c r="IW44" s="86">
        <f t="shared" si="129"/>
        <v>1.303015926868448E-117</v>
      </c>
      <c r="IY44" s="86">
        <f t="shared" si="130"/>
        <v>8.3424172031399943E-8</v>
      </c>
      <c r="IZ44" s="86">
        <f t="shared" si="131"/>
        <v>2.6641466057318941E-8</v>
      </c>
      <c r="JA44" s="86">
        <f t="shared" si="132"/>
        <v>1.2742724287235597E-8</v>
      </c>
      <c r="JB44" s="86">
        <f t="shared" si="133"/>
        <v>8.5842292752987371E-9</v>
      </c>
      <c r="JC44" s="86">
        <f t="shared" si="134"/>
        <v>5.9035035155772734E-9</v>
      </c>
      <c r="JD44" s="86">
        <f t="shared" si="135"/>
        <v>1.2148886412505612E-11</v>
      </c>
      <c r="JE44" s="86">
        <f t="shared" si="136"/>
        <v>2.9429406351009422E-11</v>
      </c>
      <c r="JF44" s="86">
        <f t="shared" si="137"/>
        <v>9.2023808029574858E-11</v>
      </c>
      <c r="JG44" s="86">
        <f t="shared" si="138"/>
        <v>4.0576423592662243E-11</v>
      </c>
      <c r="JH44" s="86">
        <f t="shared" si="139"/>
        <v>1.1421376273015492E-10</v>
      </c>
      <c r="JI44" s="86">
        <f t="shared" si="140"/>
        <v>3.4626686859179976E-10</v>
      </c>
      <c r="JJ44" s="86">
        <f t="shared" si="141"/>
        <v>2.6785867057092206E-9</v>
      </c>
      <c r="JK44" s="86">
        <f t="shared" si="142"/>
        <v>4.4354462182982655E-9</v>
      </c>
      <c r="JL44" s="86">
        <f t="shared" si="143"/>
        <v>2.3307011464788064E-11</v>
      </c>
      <c r="JM44" s="86">
        <f t="shared" si="144"/>
        <v>1.0894881793071027E-13</v>
      </c>
    </row>
    <row r="45" spans="2:273" x14ac:dyDescent="0.25">
      <c r="B45" s="2">
        <v>18</v>
      </c>
      <c r="C45" s="37">
        <v>86.2</v>
      </c>
      <c r="D45" s="37">
        <v>87.564999999999998</v>
      </c>
      <c r="E45" s="37">
        <v>82.048000000000002</v>
      </c>
      <c r="F45" s="37">
        <v>76.838999999999999</v>
      </c>
      <c r="G45" s="37">
        <v>73.855000000000004</v>
      </c>
      <c r="H45" s="37">
        <v>75.557000000000002</v>
      </c>
      <c r="I45" s="37">
        <v>73.540999999999997</v>
      </c>
      <c r="J45" s="37">
        <v>77.638999999999996</v>
      </c>
      <c r="K45" s="37">
        <v>78.338999999999999</v>
      </c>
      <c r="L45" s="37">
        <v>81.629000000000005</v>
      </c>
      <c r="M45" s="37">
        <v>83.064999999999998</v>
      </c>
      <c r="N45" s="37">
        <v>83.5</v>
      </c>
      <c r="O45" s="37">
        <v>93.186000000000007</v>
      </c>
      <c r="P45" s="37">
        <v>83.619</v>
      </c>
      <c r="Q45" s="37">
        <v>84.221999999999994</v>
      </c>
      <c r="S45" s="4">
        <f t="shared" si="8"/>
        <v>87.313849008325903</v>
      </c>
      <c r="T45" s="4">
        <f t="shared" si="9"/>
        <v>87.710920424062181</v>
      </c>
      <c r="U45" s="4">
        <f t="shared" si="10"/>
        <v>82.388448449769541</v>
      </c>
      <c r="V45" s="4">
        <f t="shared" si="11"/>
        <v>78.343415106447623</v>
      </c>
      <c r="W45" s="4">
        <f t="shared" si="12"/>
        <v>75.12499893905175</v>
      </c>
      <c r="X45" s="4">
        <f t="shared" si="13"/>
        <v>75.907007704071361</v>
      </c>
      <c r="Y45" s="4">
        <f t="shared" si="14"/>
        <v>73.953694832694325</v>
      </c>
      <c r="Z45" s="4">
        <f t="shared" si="15"/>
        <v>77.909980539226794</v>
      </c>
      <c r="AA45" s="4">
        <f t="shared" si="16"/>
        <v>78.429649065088142</v>
      </c>
      <c r="AB45" s="4">
        <f t="shared" si="17"/>
        <v>80.964146743068525</v>
      </c>
      <c r="AC45" s="4">
        <f t="shared" si="18"/>
        <v>83.309316521709917</v>
      </c>
      <c r="AD45" s="4">
        <f t="shared" si="19"/>
        <v>84.555437552360871</v>
      </c>
      <c r="AE45" s="4">
        <f t="shared" si="20"/>
        <v>92.630536217170913</v>
      </c>
      <c r="AF45" s="4">
        <f t="shared" si="21"/>
        <v>83.663165598170565</v>
      </c>
      <c r="AG45" s="4">
        <f t="shared" si="22"/>
        <v>84.006343243346095</v>
      </c>
      <c r="AI45" s="4">
        <f t="shared" si="23"/>
        <v>-1.1138490083259001</v>
      </c>
      <c r="AJ45" s="4">
        <f t="shared" si="24"/>
        <v>-0.14592042406218297</v>
      </c>
      <c r="AK45" s="4">
        <f t="shared" si="25"/>
        <v>-0.34044844976953925</v>
      </c>
      <c r="AL45" s="4">
        <f t="shared" si="26"/>
        <v>-1.5044151064476239</v>
      </c>
      <c r="AM45" s="4">
        <f t="shared" si="27"/>
        <v>-1.2699989390517459</v>
      </c>
      <c r="AN45" s="4">
        <f t="shared" si="28"/>
        <v>-0.35000770407135917</v>
      </c>
      <c r="AO45" s="4">
        <f t="shared" si="29"/>
        <v>-0.41269483269432783</v>
      </c>
      <c r="AP45" s="4">
        <f t="shared" si="30"/>
        <v>-0.2709805392267981</v>
      </c>
      <c r="AQ45" s="4">
        <f t="shared" si="31"/>
        <v>-9.0649065088143743E-2</v>
      </c>
      <c r="AR45" s="4">
        <f t="shared" si="32"/>
        <v>0.66485325693147956</v>
      </c>
      <c r="AS45" s="4">
        <f t="shared" si="33"/>
        <v>-0.24431652170991924</v>
      </c>
      <c r="AT45" s="4">
        <f t="shared" si="34"/>
        <v>-1.0554375523608712</v>
      </c>
      <c r="AU45" s="4">
        <f t="shared" si="35"/>
        <v>0.55546378282909359</v>
      </c>
      <c r="AV45" s="4">
        <f t="shared" si="146"/>
        <v>-4.416559817056509E-2</v>
      </c>
      <c r="AW45" s="4">
        <f t="shared" si="146"/>
        <v>0.21565675665389961</v>
      </c>
      <c r="AY45" s="2">
        <f t="shared" si="96"/>
        <v>87.313674092413535</v>
      </c>
      <c r="AZ45" s="2">
        <f t="shared" si="147"/>
        <v>87.710851319956305</v>
      </c>
      <c r="BA45" s="2">
        <f t="shared" si="148"/>
        <v>82.388411628939792</v>
      </c>
      <c r="BB45" s="2">
        <f t="shared" si="149"/>
        <v>78.343389954592553</v>
      </c>
      <c r="BC45" s="2">
        <f t="shared" si="150"/>
        <v>75.124980541644277</v>
      </c>
      <c r="BD45" s="2">
        <f t="shared" si="151"/>
        <v>75.907007644200064</v>
      </c>
      <c r="BE45" s="2">
        <f t="shared" si="152"/>
        <v>73.953694702678845</v>
      </c>
      <c r="BF45" s="2">
        <f t="shared" si="153"/>
        <v>77.909980161080725</v>
      </c>
      <c r="BG45" s="2">
        <f t="shared" si="154"/>
        <v>78.429648895982623</v>
      </c>
      <c r="BH45" s="2">
        <f t="shared" si="155"/>
        <v>80.9641463046366</v>
      </c>
      <c r="BI45" s="2">
        <f t="shared" si="156"/>
        <v>83.309315310337155</v>
      </c>
      <c r="BJ45" s="2">
        <f t="shared" si="157"/>
        <v>84.55542958143306</v>
      </c>
      <c r="BK45" s="2">
        <f t="shared" si="158"/>
        <v>92.63052352497283</v>
      </c>
      <c r="BL45" s="2">
        <f t="shared" si="159"/>
        <v>83.663165512278752</v>
      </c>
      <c r="BM45" s="2">
        <f t="shared" si="160"/>
        <v>84.006343242890154</v>
      </c>
      <c r="BO45" s="2">
        <f t="shared" si="38"/>
        <v>86.2</v>
      </c>
      <c r="BP45" s="2">
        <f t="shared" si="39"/>
        <v>87.564999999999998</v>
      </c>
      <c r="BQ45" s="2">
        <f t="shared" si="40"/>
        <v>82.048000000000002</v>
      </c>
      <c r="BR45" s="2">
        <f t="shared" si="41"/>
        <v>76.838999999999999</v>
      </c>
      <c r="BS45" s="2">
        <f t="shared" si="42"/>
        <v>73.855000000000004</v>
      </c>
      <c r="BT45" s="2">
        <f t="shared" si="43"/>
        <v>75.557000000000002</v>
      </c>
      <c r="BU45" s="2">
        <f t="shared" si="44"/>
        <v>73.540999999999997</v>
      </c>
      <c r="BV45" s="2">
        <f t="shared" si="45"/>
        <v>77.638999999999996</v>
      </c>
      <c r="BW45" s="2">
        <f t="shared" si="46"/>
        <v>78.338999999999999</v>
      </c>
      <c r="BX45" s="2">
        <f t="shared" si="47"/>
        <v>81.629000000000005</v>
      </c>
      <c r="BY45" s="2">
        <f t="shared" si="48"/>
        <v>83.064999999999998</v>
      </c>
      <c r="BZ45" s="2">
        <f t="shared" si="49"/>
        <v>83.5</v>
      </c>
      <c r="CA45" s="2">
        <f t="shared" si="50"/>
        <v>93.186000000000007</v>
      </c>
      <c r="CB45" s="2">
        <f t="shared" si="51"/>
        <v>83.619</v>
      </c>
      <c r="CC45" s="2">
        <f t="shared" si="52"/>
        <v>84.221999999999994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87.356905599222102</v>
      </c>
      <c r="DL45" s="2">
        <f t="shared" si="161"/>
        <v>87.435197523406842</v>
      </c>
      <c r="DM45" s="2">
        <f t="shared" si="161"/>
        <v>82.668012987012972</v>
      </c>
      <c r="DN45" s="2">
        <f t="shared" si="161"/>
        <v>78.305326940501345</v>
      </c>
      <c r="DO45" s="2">
        <f t="shared" si="161"/>
        <v>75.114630927212332</v>
      </c>
      <c r="DP45" s="2">
        <f t="shared" si="161"/>
        <v>75.815924608819344</v>
      </c>
      <c r="DQ45" s="2">
        <f t="shared" si="161"/>
        <v>73.640666374876901</v>
      </c>
      <c r="DR45" s="2">
        <f t="shared" si="161"/>
        <v>77.937450093808621</v>
      </c>
      <c r="DS45" s="2">
        <f t="shared" si="161"/>
        <v>78.417873684210548</v>
      </c>
      <c r="DT45" s="2">
        <f t="shared" si="161"/>
        <v>81.183706472795535</v>
      </c>
      <c r="DU45" s="2">
        <f t="shared" si="161"/>
        <v>83.552254301380245</v>
      </c>
      <c r="DV45" s="2">
        <f t="shared" si="161"/>
        <v>84.864691633947487</v>
      </c>
      <c r="DW45" s="2">
        <f t="shared" si="161"/>
        <v>92.789407127755979</v>
      </c>
      <c r="DX45" s="2">
        <f t="shared" si="161"/>
        <v>83.25748221906116</v>
      </c>
      <c r="DY45" s="2">
        <f t="shared" si="161"/>
        <v>83.808504201680648</v>
      </c>
      <c r="EA45" s="2">
        <f t="shared" si="71"/>
        <v>86.896210994852623</v>
      </c>
      <c r="EB45" s="2">
        <f t="shared" si="72"/>
        <v>90.490462473675365</v>
      </c>
      <c r="EC45" s="2">
        <f t="shared" si="73"/>
        <v>79.572209764758099</v>
      </c>
      <c r="ED45" s="2">
        <f t="shared" si="74"/>
        <v>78.743641052431613</v>
      </c>
      <c r="EE45" s="2">
        <f t="shared" si="75"/>
        <v>75.234506593122489</v>
      </c>
      <c r="EF45" s="2">
        <f t="shared" si="76"/>
        <v>77.167107341375754</v>
      </c>
      <c r="EG45" s="2">
        <f t="shared" si="77"/>
        <v>78.176209550033931</v>
      </c>
      <c r="EH45" s="2">
        <f t="shared" si="78"/>
        <v>77.554141235643314</v>
      </c>
      <c r="EI45" s="2">
        <f t="shared" si="79"/>
        <v>78.592342630967593</v>
      </c>
      <c r="EJ45" s="2">
        <f t="shared" si="80"/>
        <v>78.031191626870879</v>
      </c>
      <c r="EK45" s="2">
        <f t="shared" si="81"/>
        <v>80.188182129710484</v>
      </c>
      <c r="EL45" s="2">
        <f t="shared" si="82"/>
        <v>81.074193874541862</v>
      </c>
      <c r="EM45" s="2">
        <f t="shared" si="83"/>
        <v>90.914481289265225</v>
      </c>
      <c r="EN45" s="2">
        <f t="shared" si="84"/>
        <v>89.164654350118781</v>
      </c>
      <c r="EO45" s="2">
        <f t="shared" si="85"/>
        <v>87.078483646359928</v>
      </c>
      <c r="EQ45" s="2">
        <f t="shared" si="86"/>
        <v>84.954899920309074</v>
      </c>
      <c r="ER45" s="2">
        <f t="shared" si="162"/>
        <v>88.248782311150421</v>
      </c>
      <c r="ES45" s="2">
        <f t="shared" si="162"/>
        <v>77.779145142252631</v>
      </c>
      <c r="ET45" s="2">
        <f t="shared" si="162"/>
        <v>75.142790575861653</v>
      </c>
      <c r="EU45" s="2">
        <f t="shared" si="162"/>
        <v>72.791551667894225</v>
      </c>
      <c r="EV45" s="2">
        <f t="shared" si="162"/>
        <v>74.041514038221507</v>
      </c>
      <c r="EW45" s="2">
        <f t="shared" si="162"/>
        <v>75.253039669218637</v>
      </c>
      <c r="EX45" s="2">
        <f t="shared" si="162"/>
        <v>75.147560295444862</v>
      </c>
      <c r="EY45" s="2">
        <f t="shared" si="162"/>
        <v>78.811613010079512</v>
      </c>
      <c r="EZ45" s="2">
        <f t="shared" si="162"/>
        <v>76.674285932377629</v>
      </c>
      <c r="FA45" s="2">
        <f t="shared" si="162"/>
        <v>76.129324509957428</v>
      </c>
      <c r="FB45" s="2">
        <f t="shared" si="162"/>
        <v>79.08111574301293</v>
      </c>
      <c r="FC45" s="2">
        <f t="shared" si="162"/>
        <v>88.539689931961945</v>
      </c>
      <c r="FD45" s="2">
        <f t="shared" si="162"/>
        <v>88.426202450850695</v>
      </c>
      <c r="FE45" s="2">
        <f t="shared" si="162"/>
        <v>88.335063463087266</v>
      </c>
      <c r="FG45" s="2">
        <f t="shared" si="88"/>
        <v>9.3832208709403495E-2</v>
      </c>
      <c r="FH45" s="2">
        <f t="shared" si="163"/>
        <v>9.0224544781040777E-2</v>
      </c>
      <c r="FI45" s="2">
        <f t="shared" si="163"/>
        <v>9.0314544987956755E-2</v>
      </c>
      <c r="FJ45" s="2">
        <f t="shared" si="163"/>
        <v>8.6860580171706739E-2</v>
      </c>
      <c r="FK45" s="2">
        <f t="shared" si="163"/>
        <v>8.6387167118806063E-2</v>
      </c>
      <c r="FL45" s="2">
        <f t="shared" si="163"/>
        <v>6.7415220354104757E-2</v>
      </c>
      <c r="FM45" s="2">
        <f t="shared" si="163"/>
        <v>6.9018290927350623E-2</v>
      </c>
      <c r="FN45" s="2">
        <f t="shared" si="163"/>
        <v>7.164810147539992E-2</v>
      </c>
      <c r="FO45" s="2">
        <f t="shared" si="163"/>
        <v>6.7488131823288083E-2</v>
      </c>
      <c r="FP45" s="2">
        <f t="shared" si="163"/>
        <v>6.9644844252305133E-2</v>
      </c>
      <c r="FQ45" s="2">
        <f t="shared" si="163"/>
        <v>7.2212791454683178E-2</v>
      </c>
      <c r="FR45" s="2">
        <f t="shared" si="163"/>
        <v>8.1587577575045325E-2</v>
      </c>
      <c r="FS45" s="2">
        <f t="shared" si="163"/>
        <v>8.4738879199049613E-2</v>
      </c>
      <c r="FT45" s="2">
        <f t="shared" si="163"/>
        <v>6.8676592579942769E-2</v>
      </c>
      <c r="FU45" s="2">
        <f t="shared" si="163"/>
        <v>6.050114738753528E-2</v>
      </c>
      <c r="FW45" s="2">
        <f t="shared" si="112"/>
        <v>1.8103951143695367E-6</v>
      </c>
      <c r="FX45" s="2">
        <f t="shared" si="164"/>
        <v>2.717949719812252E-6</v>
      </c>
      <c r="FY45" s="2">
        <f t="shared" si="165"/>
        <v>2.955098723621682E-6</v>
      </c>
      <c r="FZ45" s="2">
        <f t="shared" si="166"/>
        <v>2.5560540672451262E-6</v>
      </c>
      <c r="GA45" s="2">
        <f t="shared" si="167"/>
        <v>2.4989214705002412E-6</v>
      </c>
      <c r="GB45" s="2">
        <f t="shared" si="168"/>
        <v>2.3183672767406697E-6</v>
      </c>
      <c r="GC45" s="2">
        <f t="shared" si="169"/>
        <v>2.4324876314588633E-6</v>
      </c>
      <c r="GD45" s="2">
        <f t="shared" si="170"/>
        <v>2.7344859031882438E-6</v>
      </c>
      <c r="GE45" s="2">
        <f t="shared" si="171"/>
        <v>2.866298074889407E-6</v>
      </c>
      <c r="GF45" s="2">
        <f t="shared" si="172"/>
        <v>2.7730088094839087E-6</v>
      </c>
      <c r="GG45" s="2">
        <f t="shared" si="173"/>
        <v>2.4511507265310017E-6</v>
      </c>
      <c r="GH45" s="2">
        <f t="shared" si="174"/>
        <v>2.2691136944154183E-6</v>
      </c>
      <c r="GI45" s="2">
        <f t="shared" si="175"/>
        <v>1.89012314227627E-6</v>
      </c>
      <c r="GJ45" s="2">
        <f t="shared" si="176"/>
        <v>1.571567021414585E-6</v>
      </c>
      <c r="GK45" s="2">
        <f t="shared" si="177"/>
        <v>1.2198769566945732E-6</v>
      </c>
      <c r="GM45" s="86">
        <f t="shared" si="113"/>
        <v>1.5379827626426073E-7</v>
      </c>
      <c r="GN45" s="86">
        <f t="shared" si="178"/>
        <v>5.1858416027953597E-8</v>
      </c>
      <c r="GO45" s="86">
        <f t="shared" si="179"/>
        <v>2.589013942383117E-8</v>
      </c>
      <c r="GP45" s="86">
        <f t="shared" si="180"/>
        <v>1.762047309093176E-8</v>
      </c>
      <c r="GQ45" s="86">
        <f t="shared" si="181"/>
        <v>1.2357948962396598E-8</v>
      </c>
      <c r="GR45" s="86">
        <f t="shared" si="182"/>
        <v>3.2779081253431197E-11</v>
      </c>
      <c r="GS45" s="86">
        <f t="shared" si="183"/>
        <v>7.6393694362720076E-11</v>
      </c>
      <c r="GT45" s="86">
        <f t="shared" si="184"/>
        <v>2.277028259813221E-10</v>
      </c>
      <c r="GU45" s="86">
        <f t="shared" si="185"/>
        <v>1.026756269710685E-10</v>
      </c>
      <c r="GV45" s="86">
        <f t="shared" si="186"/>
        <v>2.765137703260654E-10</v>
      </c>
      <c r="GW45" s="86">
        <f t="shared" si="187"/>
        <v>7.9955648880401797E-10</v>
      </c>
      <c r="GX45" s="86">
        <f t="shared" si="188"/>
        <v>5.7550083973762247E-9</v>
      </c>
      <c r="GY45" s="86">
        <f t="shared" si="189"/>
        <v>9.3780064176731886E-9</v>
      </c>
      <c r="GZ45" s="86">
        <f t="shared" si="190"/>
        <v>6.1151931864494291E-11</v>
      </c>
      <c r="HA45" s="86">
        <f t="shared" si="191"/>
        <v>3.6106323689967824E-13</v>
      </c>
      <c r="HC45" s="86">
        <f t="shared" si="145"/>
        <v>4.257022495599747E-22</v>
      </c>
      <c r="HD45" s="86">
        <f t="shared" si="192"/>
        <v>3.8786191496982066E-28</v>
      </c>
      <c r="HE45" s="86">
        <f t="shared" si="193"/>
        <v>1.401970078366609E-23</v>
      </c>
      <c r="HF45" s="86">
        <f t="shared" si="194"/>
        <v>2.5005225717575117E-25</v>
      </c>
      <c r="HG45" s="86">
        <f t="shared" si="195"/>
        <v>5.7495578736386995E-25</v>
      </c>
      <c r="HH45" s="86">
        <f t="shared" si="196"/>
        <v>9.3735981079060535E-30</v>
      </c>
      <c r="HI45" s="86">
        <f t="shared" si="197"/>
        <v>1.1447356993178588E-29</v>
      </c>
      <c r="HJ45" s="86">
        <f t="shared" si="198"/>
        <v>3.2362344965463185E-27</v>
      </c>
      <c r="HK45" s="86">
        <f t="shared" si="199"/>
        <v>3.8858671424766946E-28</v>
      </c>
      <c r="HL45" s="86">
        <f t="shared" si="200"/>
        <v>2.3134905638453907E-27</v>
      </c>
      <c r="HM45" s="86">
        <f t="shared" si="201"/>
        <v>3.3620664163039865E-26</v>
      </c>
      <c r="HN45" s="86">
        <f t="shared" si="202"/>
        <v>4.3779747749954315E-25</v>
      </c>
      <c r="HO45" s="86">
        <f t="shared" si="203"/>
        <v>2.7811328237307672E-23</v>
      </c>
      <c r="HP45" s="86">
        <f t="shared" si="204"/>
        <v>1.2146770183196348E-28</v>
      </c>
      <c r="HQ45" s="86">
        <f t="shared" si="205"/>
        <v>3.9487488493818981E-36</v>
      </c>
      <c r="HS45" s="86">
        <f t="shared" si="114"/>
        <v>1.1672285174556913E-90</v>
      </c>
      <c r="HT45" s="86">
        <f t="shared" si="206"/>
        <v>2.0807516140245099E-113</v>
      </c>
      <c r="HU45" s="86">
        <f t="shared" si="207"/>
        <v>2.9959913379085306E-94</v>
      </c>
      <c r="HV45" s="86">
        <f t="shared" si="208"/>
        <v>5.2812378363140925E-102</v>
      </c>
      <c r="HW45" s="86">
        <f t="shared" si="209"/>
        <v>4.0654421176640566E-102</v>
      </c>
      <c r="HX45" s="86">
        <f t="shared" si="210"/>
        <v>1.3563484043869129E-123</v>
      </c>
      <c r="HY45" s="86">
        <f t="shared" si="211"/>
        <v>8.4688464500906211E-123</v>
      </c>
      <c r="HZ45" s="86">
        <f t="shared" si="212"/>
        <v>1.0424955472801265E-111</v>
      </c>
      <c r="IA45" s="86">
        <f t="shared" si="213"/>
        <v>5.4918034524475682E-114</v>
      </c>
      <c r="IB45" s="86">
        <f t="shared" si="214"/>
        <v>1.2492382236151741E-111</v>
      </c>
      <c r="IC45" s="86">
        <f t="shared" si="215"/>
        <v>6.4933092379378968E-107</v>
      </c>
      <c r="ID45" s="86">
        <f t="shared" si="216"/>
        <v>4.0268968041996472E-104</v>
      </c>
      <c r="IE45" s="86">
        <f t="shared" si="217"/>
        <v>2.9943753030309252E-96</v>
      </c>
      <c r="IF45" s="86">
        <f t="shared" si="218"/>
        <v>2.044788288967699E-80</v>
      </c>
      <c r="IG45" s="86">
        <f t="shared" si="219"/>
        <v>1.3949863230431392E-58</v>
      </c>
      <c r="II45" s="86">
        <f t="shared" si="115"/>
        <v>4.1335624756849731E-216</v>
      </c>
      <c r="IJ45" s="86">
        <f t="shared" si="116"/>
        <v>1.6392227859736471E-267</v>
      </c>
      <c r="IK45" s="86">
        <f t="shared" si="117"/>
        <v>2.0796276733009561E-220</v>
      </c>
      <c r="IL45" s="86">
        <f t="shared" si="118"/>
        <v>2.6072296744654834E-243</v>
      </c>
      <c r="IM45" s="86">
        <f t="shared" si="119"/>
        <v>3.7039141349446893E-244</v>
      </c>
      <c r="IN45" s="86">
        <f t="shared" si="120"/>
        <v>7.5229679861207746E-296</v>
      </c>
      <c r="IO45" s="86">
        <f t="shared" si="121"/>
        <v>3.0803489343616636E-294</v>
      </c>
      <c r="IP45" s="86">
        <f t="shared" si="122"/>
        <v>2.2898979447785244E-264</v>
      </c>
      <c r="IQ45" s="86">
        <f t="shared" si="123"/>
        <v>3.4045189090833428E-269</v>
      </c>
      <c r="IR45" s="86">
        <f t="shared" si="124"/>
        <v>4.1859719519027742E-263</v>
      </c>
      <c r="IS45" s="86">
        <f t="shared" si="125"/>
        <v>5.1229832932733322E-253</v>
      </c>
      <c r="IT45" s="86">
        <f t="shared" si="126"/>
        <v>3.4734678258411825E-247</v>
      </c>
      <c r="IU45" s="86">
        <f t="shared" si="127"/>
        <v>5.2359067816584082E-230</v>
      </c>
      <c r="IV45" s="86">
        <f t="shared" si="128"/>
        <v>4.7472630118492325E-292</v>
      </c>
      <c r="IW45" s="86">
        <f t="shared" si="129"/>
        <v>4.6090090983232173E-116</v>
      </c>
      <c r="IY45" s="86">
        <f t="shared" si="130"/>
        <v>1.5379827626426116E-7</v>
      </c>
      <c r="IZ45" s="86">
        <f t="shared" si="131"/>
        <v>5.1858416027953597E-8</v>
      </c>
      <c r="JA45" s="86">
        <f t="shared" si="132"/>
        <v>2.5890139423831183E-8</v>
      </c>
      <c r="JB45" s="86">
        <f t="shared" si="133"/>
        <v>1.762047309093176E-8</v>
      </c>
      <c r="JC45" s="86">
        <f t="shared" si="134"/>
        <v>1.2357948962396598E-8</v>
      </c>
      <c r="JD45" s="86">
        <f t="shared" si="135"/>
        <v>3.2779081253431197E-11</v>
      </c>
      <c r="JE45" s="86">
        <f t="shared" si="136"/>
        <v>7.6393694362720076E-11</v>
      </c>
      <c r="JF45" s="86">
        <f t="shared" si="137"/>
        <v>2.277028259813221E-10</v>
      </c>
      <c r="JG45" s="86">
        <f t="shared" si="138"/>
        <v>1.026756269710685E-10</v>
      </c>
      <c r="JH45" s="86">
        <f t="shared" si="139"/>
        <v>2.765137703260654E-10</v>
      </c>
      <c r="JI45" s="86">
        <f t="shared" si="140"/>
        <v>7.9955648880401797E-10</v>
      </c>
      <c r="JJ45" s="86">
        <f t="shared" si="141"/>
        <v>5.7550083973762256E-9</v>
      </c>
      <c r="JK45" s="86">
        <f t="shared" si="142"/>
        <v>9.3780064176732168E-9</v>
      </c>
      <c r="JL45" s="86">
        <f t="shared" si="143"/>
        <v>6.1151931864494291E-11</v>
      </c>
      <c r="JM45" s="86">
        <f t="shared" si="144"/>
        <v>3.6106323689967824E-13</v>
      </c>
    </row>
    <row r="46" spans="2:273" x14ac:dyDescent="0.25">
      <c r="B46" s="2">
        <v>19</v>
      </c>
      <c r="C46" s="37">
        <v>85.691999999999993</v>
      </c>
      <c r="D46" s="37">
        <v>86.403000000000006</v>
      </c>
      <c r="E46" s="37">
        <v>82.113</v>
      </c>
      <c r="F46" s="37">
        <v>76.983999999999995</v>
      </c>
      <c r="G46" s="37">
        <v>73.5</v>
      </c>
      <c r="H46" s="37">
        <v>75.081999999999994</v>
      </c>
      <c r="I46" s="37">
        <v>73.393000000000001</v>
      </c>
      <c r="J46" s="37">
        <v>76.819999999999993</v>
      </c>
      <c r="K46" s="37">
        <v>78.257999999999996</v>
      </c>
      <c r="L46" s="37">
        <v>80.774000000000001</v>
      </c>
      <c r="M46" s="37">
        <v>82.613</v>
      </c>
      <c r="N46" s="37">
        <v>82.855000000000004</v>
      </c>
      <c r="O46" s="37">
        <v>93.051000000000002</v>
      </c>
      <c r="P46" s="37">
        <v>83.936999999999998</v>
      </c>
      <c r="Q46" s="37">
        <v>84.73</v>
      </c>
      <c r="S46" s="4">
        <f t="shared" si="8"/>
        <v>87.398173613121685</v>
      </c>
      <c r="T46" s="4">
        <f t="shared" si="9"/>
        <v>87.815401081247856</v>
      </c>
      <c r="U46" s="4">
        <f t="shared" si="10"/>
        <v>82.421507341612852</v>
      </c>
      <c r="V46" s="4">
        <f t="shared" si="11"/>
        <v>78.377553108719397</v>
      </c>
      <c r="W46" s="4">
        <f t="shared" si="12"/>
        <v>75.183687170916102</v>
      </c>
      <c r="X46" s="4">
        <f t="shared" si="13"/>
        <v>75.947937718047612</v>
      </c>
      <c r="Y46" s="4">
        <f t="shared" si="14"/>
        <v>74.006185281792327</v>
      </c>
      <c r="Z46" s="4">
        <f t="shared" si="15"/>
        <v>77.933821306552801</v>
      </c>
      <c r="AA46" s="4">
        <f t="shared" si="16"/>
        <v>78.440755343812</v>
      </c>
      <c r="AB46" s="4">
        <f t="shared" si="17"/>
        <v>80.901409078531785</v>
      </c>
      <c r="AC46" s="4">
        <f t="shared" si="18"/>
        <v>83.263734825911868</v>
      </c>
      <c r="AD46" s="4">
        <f t="shared" si="19"/>
        <v>84.614074435602447</v>
      </c>
      <c r="AE46" s="4">
        <f t="shared" si="20"/>
        <v>92.575842419335359</v>
      </c>
      <c r="AF46" s="4">
        <f t="shared" si="21"/>
        <v>83.84722748375016</v>
      </c>
      <c r="AG46" s="4">
        <f t="shared" si="22"/>
        <v>84.135727170151313</v>
      </c>
      <c r="AI46" s="4">
        <f t="shared" si="23"/>
        <v>-1.7061736131216918</v>
      </c>
      <c r="AJ46" s="4">
        <f t="shared" si="24"/>
        <v>-1.4124010812478502</v>
      </c>
      <c r="AK46" s="4">
        <f t="shared" si="25"/>
        <v>-0.30850734161285231</v>
      </c>
      <c r="AL46" s="4">
        <f t="shared" si="26"/>
        <v>-1.3935531087194022</v>
      </c>
      <c r="AM46" s="4">
        <f t="shared" si="27"/>
        <v>-1.6836871709161016</v>
      </c>
      <c r="AN46" s="4">
        <f t="shared" si="28"/>
        <v>-0.86593771804761843</v>
      </c>
      <c r="AO46" s="4">
        <f t="shared" si="29"/>
        <v>-0.61318528179232601</v>
      </c>
      <c r="AP46" s="4">
        <f t="shared" si="30"/>
        <v>-1.1138213065528078</v>
      </c>
      <c r="AQ46" s="4">
        <f t="shared" si="31"/>
        <v>-0.18275534381200487</v>
      </c>
      <c r="AR46" s="4">
        <f t="shared" si="32"/>
        <v>-0.12740907853178385</v>
      </c>
      <c r="AS46" s="4">
        <f t="shared" si="33"/>
        <v>-0.6507348259118686</v>
      </c>
      <c r="AT46" s="4">
        <f t="shared" si="34"/>
        <v>-1.759074435602443</v>
      </c>
      <c r="AU46" s="4">
        <f t="shared" si="35"/>
        <v>0.47515758066464286</v>
      </c>
      <c r="AV46" s="4">
        <f t="shared" si="146"/>
        <v>8.9772516249837508E-2</v>
      </c>
      <c r="AW46" s="4">
        <f t="shared" si="146"/>
        <v>0.59427282984869123</v>
      </c>
      <c r="AY46" s="2">
        <f t="shared" si="96"/>
        <v>87.39786136690131</v>
      </c>
      <c r="AZ46" s="2">
        <f t="shared" si="147"/>
        <v>87.81527104937345</v>
      </c>
      <c r="BA46" s="2">
        <f t="shared" si="148"/>
        <v>82.421435139361279</v>
      </c>
      <c r="BB46" s="2">
        <f t="shared" si="149"/>
        <v>78.377503278080567</v>
      </c>
      <c r="BC46" s="2">
        <f t="shared" si="150"/>
        <v>75.183650024259336</v>
      </c>
      <c r="BD46" s="2">
        <f t="shared" si="151"/>
        <v>75.947937563112376</v>
      </c>
      <c r="BE46" s="2">
        <f t="shared" si="152"/>
        <v>74.006184957784825</v>
      </c>
      <c r="BF46" s="2">
        <f t="shared" si="153"/>
        <v>77.933820407274908</v>
      </c>
      <c r="BG46" s="2">
        <f t="shared" si="154"/>
        <v>78.440754932559258</v>
      </c>
      <c r="BH46" s="2">
        <f t="shared" si="155"/>
        <v>80.901408057307435</v>
      </c>
      <c r="BI46" s="2">
        <f t="shared" si="156"/>
        <v>83.26373213166805</v>
      </c>
      <c r="BJ46" s="2">
        <f t="shared" si="157"/>
        <v>84.614057921676547</v>
      </c>
      <c r="BK46" s="2">
        <f t="shared" si="158"/>
        <v>92.575816538728873</v>
      </c>
      <c r="BL46" s="2">
        <f t="shared" si="159"/>
        <v>83.847227267460426</v>
      </c>
      <c r="BM46" s="2">
        <f t="shared" si="160"/>
        <v>84.135727168709224</v>
      </c>
      <c r="BO46" s="2">
        <f t="shared" si="38"/>
        <v>85.691999999999993</v>
      </c>
      <c r="BP46" s="2">
        <f t="shared" si="39"/>
        <v>86.403000000000006</v>
      </c>
      <c r="BQ46" s="2">
        <f t="shared" si="40"/>
        <v>82.113</v>
      </c>
      <c r="BR46" s="2">
        <f t="shared" si="41"/>
        <v>76.983999999999995</v>
      </c>
      <c r="BS46" s="2">
        <f t="shared" si="42"/>
        <v>73.5</v>
      </c>
      <c r="BT46" s="2">
        <f t="shared" si="43"/>
        <v>75.081999999999994</v>
      </c>
      <c r="BU46" s="2">
        <f t="shared" si="44"/>
        <v>73.393000000000001</v>
      </c>
      <c r="BV46" s="2">
        <f t="shared" si="45"/>
        <v>76.819999999999993</v>
      </c>
      <c r="BW46" s="2">
        <f t="shared" si="46"/>
        <v>78.257999999999996</v>
      </c>
      <c r="BX46" s="2">
        <f t="shared" si="47"/>
        <v>80.774000000000001</v>
      </c>
      <c r="BY46" s="2">
        <f t="shared" si="48"/>
        <v>82.613</v>
      </c>
      <c r="BZ46" s="2">
        <f t="shared" si="49"/>
        <v>82.855000000000004</v>
      </c>
      <c r="CA46" s="2">
        <f t="shared" si="50"/>
        <v>93.051000000000002</v>
      </c>
      <c r="CB46" s="2">
        <f t="shared" si="51"/>
        <v>83.936999999999998</v>
      </c>
      <c r="CC46" s="2">
        <f t="shared" si="52"/>
        <v>84.73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87.469800502390399</v>
      </c>
      <c r="DL46" s="2">
        <f t="shared" si="161"/>
        <v>87.544061914829371</v>
      </c>
      <c r="DM46" s="2">
        <f t="shared" si="161"/>
        <v>82.746512533977636</v>
      </c>
      <c r="DN46" s="2">
        <f t="shared" si="161"/>
        <v>78.355559045605546</v>
      </c>
      <c r="DO46" s="2">
        <f t="shared" si="161"/>
        <v>75.193203563877987</v>
      </c>
      <c r="DP46" s="2">
        <f t="shared" si="161"/>
        <v>75.864485538169745</v>
      </c>
      <c r="DQ46" s="2">
        <f t="shared" si="161"/>
        <v>73.681919247182407</v>
      </c>
      <c r="DR46" s="2">
        <f t="shared" si="161"/>
        <v>77.980213414634136</v>
      </c>
      <c r="DS46" s="2">
        <f t="shared" si="161"/>
        <v>78.441216396761149</v>
      </c>
      <c r="DT46" s="2">
        <f t="shared" si="161"/>
        <v>81.149425609756136</v>
      </c>
      <c r="DU46" s="2">
        <f t="shared" si="161"/>
        <v>83.540086972962769</v>
      </c>
      <c r="DV46" s="2">
        <f t="shared" si="161"/>
        <v>84.976065237088534</v>
      </c>
      <c r="DW46" s="2">
        <f t="shared" si="161"/>
        <v>92.766782090003034</v>
      </c>
      <c r="DX46" s="2">
        <f t="shared" si="161"/>
        <v>83.431230440967283</v>
      </c>
      <c r="DY46" s="2">
        <f t="shared" si="161"/>
        <v>83.93665210084032</v>
      </c>
      <c r="EA46" s="2">
        <f t="shared" si="71"/>
        <v>86.764288978122849</v>
      </c>
      <c r="EB46" s="2">
        <f t="shared" si="72"/>
        <v>90.309438287316368</v>
      </c>
      <c r="EC46" s="2">
        <f t="shared" si="73"/>
        <v>79.435283852640922</v>
      </c>
      <c r="ED46" s="2">
        <f t="shared" si="74"/>
        <v>78.588003704407299</v>
      </c>
      <c r="EE46" s="2">
        <f t="shared" si="75"/>
        <v>75.091574368697778</v>
      </c>
      <c r="EF46" s="2">
        <f t="shared" si="76"/>
        <v>77.000896420056222</v>
      </c>
      <c r="EG46" s="2">
        <f t="shared" si="77"/>
        <v>77.995415549146529</v>
      </c>
      <c r="EH46" s="2">
        <f t="shared" si="78"/>
        <v>77.385684843527201</v>
      </c>
      <c r="EI46" s="2">
        <f t="shared" si="79"/>
        <v>78.434930461344337</v>
      </c>
      <c r="EJ46" s="2">
        <f t="shared" si="80"/>
        <v>77.87982540046751</v>
      </c>
      <c r="EK46" s="2">
        <f t="shared" si="81"/>
        <v>80.025686866453682</v>
      </c>
      <c r="EL46" s="2">
        <f t="shared" si="82"/>
        <v>80.897639562708022</v>
      </c>
      <c r="EM46" s="2">
        <f t="shared" si="83"/>
        <v>90.694745788946548</v>
      </c>
      <c r="EN46" s="2">
        <f t="shared" si="84"/>
        <v>88.992201654398059</v>
      </c>
      <c r="EO46" s="2">
        <f t="shared" si="85"/>
        <v>86.955055386700423</v>
      </c>
      <c r="EQ46" s="2">
        <f t="shared" si="86"/>
        <v>84.841849232163199</v>
      </c>
      <c r="ER46" s="2">
        <f t="shared" si="162"/>
        <v>88.090399868581116</v>
      </c>
      <c r="ES46" s="2">
        <f t="shared" si="162"/>
        <v>77.661065529446432</v>
      </c>
      <c r="ET46" s="2">
        <f t="shared" si="162"/>
        <v>75.024478375481891</v>
      </c>
      <c r="EU46" s="2">
        <f t="shared" si="162"/>
        <v>72.67420723663615</v>
      </c>
      <c r="EV46" s="2">
        <f t="shared" si="162"/>
        <v>73.907934905762986</v>
      </c>
      <c r="EW46" s="2">
        <f t="shared" si="162"/>
        <v>75.104460553346328</v>
      </c>
      <c r="EX46" s="2">
        <f t="shared" si="162"/>
        <v>75.004763438337079</v>
      </c>
      <c r="EY46" s="2">
        <f t="shared" si="162"/>
        <v>78.651712001503981</v>
      </c>
      <c r="EZ46" s="2">
        <f t="shared" si="162"/>
        <v>76.537150276999085</v>
      </c>
      <c r="FA46" s="2">
        <f t="shared" si="162"/>
        <v>76.009981397748732</v>
      </c>
      <c r="FB46" s="2">
        <f t="shared" si="162"/>
        <v>78.925278385705596</v>
      </c>
      <c r="FC46" s="2">
        <f t="shared" si="162"/>
        <v>88.344964032562686</v>
      </c>
      <c r="FD46" s="2">
        <f t="shared" si="162"/>
        <v>88.261709056564925</v>
      </c>
      <c r="FE46" s="2">
        <f t="shared" si="162"/>
        <v>88.196198270373941</v>
      </c>
      <c r="FG46" s="2">
        <f t="shared" si="88"/>
        <v>0.1019619338019436</v>
      </c>
      <c r="FH46" s="2">
        <f t="shared" si="163"/>
        <v>9.8075527931098583E-2</v>
      </c>
      <c r="FI46" s="2">
        <f t="shared" si="163"/>
        <v>9.8172514518752071E-2</v>
      </c>
      <c r="FJ46" s="2">
        <f t="shared" si="163"/>
        <v>9.4449233322510401E-2</v>
      </c>
      <c r="FK46" s="2">
        <f t="shared" si="163"/>
        <v>9.3938715013688764E-2</v>
      </c>
      <c r="FL46" s="2">
        <f t="shared" si="163"/>
        <v>7.3441647471429825E-2</v>
      </c>
      <c r="FM46" s="2">
        <f t="shared" si="163"/>
        <v>7.5176469056061554E-2</v>
      </c>
      <c r="FN46" s="2">
        <f t="shared" si="163"/>
        <v>7.8021260690918831E-2</v>
      </c>
      <c r="FO46" s="2">
        <f t="shared" si="163"/>
        <v>7.3520562863503974E-2</v>
      </c>
      <c r="FP46" s="2">
        <f t="shared" si="163"/>
        <v>7.5854371822836816E-2</v>
      </c>
      <c r="FQ46" s="2">
        <f t="shared" si="163"/>
        <v>7.8631925841797054E-2</v>
      </c>
      <c r="FR46" s="2">
        <f t="shared" si="163"/>
        <v>8.8760329846392746E-2</v>
      </c>
      <c r="FS46" s="2">
        <f t="shared" si="163"/>
        <v>9.2160876382703802E-2</v>
      </c>
      <c r="FT46" s="2">
        <f t="shared" si="163"/>
        <v>7.480673236808448E-2</v>
      </c>
      <c r="FU46" s="2">
        <f t="shared" si="163"/>
        <v>6.5953217281490312E-2</v>
      </c>
      <c r="FW46" s="2">
        <f t="shared" si="112"/>
        <v>1.985058422592788E-6</v>
      </c>
      <c r="FX46" s="2">
        <f t="shared" si="164"/>
        <v>2.9801718245183547E-6</v>
      </c>
      <c r="FY46" s="2">
        <f t="shared" si="165"/>
        <v>3.2402003941121957E-6</v>
      </c>
      <c r="FZ46" s="2">
        <f t="shared" si="166"/>
        <v>2.8026568617524346E-6</v>
      </c>
      <c r="GA46" s="2">
        <f t="shared" si="167"/>
        <v>2.7400122456840925E-6</v>
      </c>
      <c r="GB46" s="2">
        <f t="shared" si="168"/>
        <v>2.5420386010154119E-6</v>
      </c>
      <c r="GC46" s="2">
        <f t="shared" si="169"/>
        <v>2.6671690243460154E-6</v>
      </c>
      <c r="GD46" s="2">
        <f t="shared" si="170"/>
        <v>2.9983033794996095E-6</v>
      </c>
      <c r="GE46" s="2">
        <f t="shared" si="171"/>
        <v>3.1428324736593996E-6</v>
      </c>
      <c r="GF46" s="2">
        <f t="shared" si="172"/>
        <v>3.0405428838607822E-6</v>
      </c>
      <c r="GG46" s="2">
        <f t="shared" si="173"/>
        <v>2.6876326915234011E-6</v>
      </c>
      <c r="GH46" s="2">
        <f t="shared" si="174"/>
        <v>2.4880331458162039E-6</v>
      </c>
      <c r="GI46" s="2">
        <f t="shared" si="175"/>
        <v>2.0724784356033762E-6</v>
      </c>
      <c r="GJ46" s="2">
        <f t="shared" si="176"/>
        <v>1.7231887114855465E-6</v>
      </c>
      <c r="GK46" s="2">
        <f t="shared" si="177"/>
        <v>1.3375683275726427E-6</v>
      </c>
      <c r="GM46" s="86">
        <f t="shared" si="113"/>
        <v>2.8013312993409478E-7</v>
      </c>
      <c r="GN46" s="86">
        <f t="shared" si="178"/>
        <v>9.9601836445010671E-8</v>
      </c>
      <c r="GO46" s="86">
        <f t="shared" si="179"/>
        <v>5.1842691813666599E-8</v>
      </c>
      <c r="GP46" s="86">
        <f t="shared" si="180"/>
        <v>3.5642750883286768E-8</v>
      </c>
      <c r="GQ46" s="86">
        <f t="shared" si="181"/>
        <v>2.5480100528332985E-8</v>
      </c>
      <c r="GR46" s="86">
        <f t="shared" si="182"/>
        <v>8.6640282501625335E-11</v>
      </c>
      <c r="GS46" s="86">
        <f t="shared" si="183"/>
        <v>1.9443533312379974E-10</v>
      </c>
      <c r="GT46" s="86">
        <f t="shared" si="184"/>
        <v>5.5300924979492911E-10</v>
      </c>
      <c r="GU46" s="86">
        <f t="shared" si="185"/>
        <v>2.5494515869120778E-10</v>
      </c>
      <c r="GV46" s="86">
        <f t="shared" si="186"/>
        <v>6.5754433956404964E-10</v>
      </c>
      <c r="GW46" s="86">
        <f t="shared" si="187"/>
        <v>1.8153124066983018E-9</v>
      </c>
      <c r="GX46" s="86">
        <f t="shared" si="188"/>
        <v>1.217356238549982E-8</v>
      </c>
      <c r="GY46" s="86">
        <f t="shared" si="189"/>
        <v>1.9526490107357667E-8</v>
      </c>
      <c r="GZ46" s="86">
        <f t="shared" si="190"/>
        <v>1.5727737243365148E-10</v>
      </c>
      <c r="HA46" s="86">
        <f t="shared" si="191"/>
        <v>1.1667918679251761E-12</v>
      </c>
      <c r="HC46" s="86">
        <f t="shared" si="145"/>
        <v>1.5951480257504622E-21</v>
      </c>
      <c r="HD46" s="86">
        <f t="shared" si="192"/>
        <v>2.1726202666475546E-27</v>
      </c>
      <c r="HE46" s="86">
        <f t="shared" si="193"/>
        <v>5.8798134474638149E-23</v>
      </c>
      <c r="HF46" s="86">
        <f t="shared" si="194"/>
        <v>1.1746951273582445E-24</v>
      </c>
      <c r="HG46" s="86">
        <f t="shared" si="195"/>
        <v>2.669557367805225E-24</v>
      </c>
      <c r="HH46" s="86">
        <f t="shared" si="196"/>
        <v>5.9221379287145538E-29</v>
      </c>
      <c r="HI46" s="86">
        <f t="shared" si="197"/>
        <v>7.2245378930571306E-29</v>
      </c>
      <c r="HJ46" s="86">
        <f t="shared" si="198"/>
        <v>1.7431744474503243E-26</v>
      </c>
      <c r="HK46" s="86">
        <f t="shared" si="199"/>
        <v>2.2041376033024362E-27</v>
      </c>
      <c r="HL46" s="86">
        <f t="shared" si="200"/>
        <v>1.2493106467277271E-26</v>
      </c>
      <c r="HM46" s="86">
        <f t="shared" si="201"/>
        <v>1.6668628548618457E-25</v>
      </c>
      <c r="HN46" s="86">
        <f t="shared" si="202"/>
        <v>2.0367115073522137E-24</v>
      </c>
      <c r="HO46" s="86">
        <f t="shared" si="203"/>
        <v>1.1343511427323051E-22</v>
      </c>
      <c r="HP46" s="86">
        <f t="shared" si="204"/>
        <v>6.9558541002546835E-28</v>
      </c>
      <c r="HQ46" s="86">
        <f t="shared" si="205"/>
        <v>3.7414506875704971E-35</v>
      </c>
      <c r="HS46" s="86">
        <f t="shared" si="114"/>
        <v>4.3711241650312775E-89</v>
      </c>
      <c r="HT46" s="86">
        <f t="shared" si="206"/>
        <v>2.2047299460525535E-111</v>
      </c>
      <c r="HU46" s="86">
        <f t="shared" si="207"/>
        <v>1.4439231754985797E-92</v>
      </c>
      <c r="HV46" s="86">
        <f t="shared" si="208"/>
        <v>3.4958441223331506E-100</v>
      </c>
      <c r="HW46" s="86">
        <f t="shared" si="209"/>
        <v>2.6974778421859792E-100</v>
      </c>
      <c r="HX46" s="86">
        <f t="shared" si="210"/>
        <v>2.1407210083059954E-121</v>
      </c>
      <c r="HY46" s="86">
        <f t="shared" si="211"/>
        <v>1.32097781284464E-120</v>
      </c>
      <c r="HZ46" s="86">
        <f t="shared" si="212"/>
        <v>1.039314328821533E-109</v>
      </c>
      <c r="IA46" s="86">
        <f t="shared" si="213"/>
        <v>6.0945693831758413E-112</v>
      </c>
      <c r="IB46" s="86">
        <f t="shared" si="214"/>
        <v>1.235889192786931E-109</v>
      </c>
      <c r="IC46" s="86">
        <f t="shared" si="215"/>
        <v>5.1084155712958197E-105</v>
      </c>
      <c r="ID46" s="86">
        <f t="shared" si="216"/>
        <v>2.7714060433910145E-102</v>
      </c>
      <c r="IE46" s="86">
        <f t="shared" si="217"/>
        <v>1.4308676109822251E-94</v>
      </c>
      <c r="IF46" s="86">
        <f t="shared" si="218"/>
        <v>4.7264484502791263E-79</v>
      </c>
      <c r="IG46" s="86">
        <f t="shared" si="219"/>
        <v>1.3212338159604044E-57</v>
      </c>
      <c r="II46" s="86">
        <f t="shared" si="115"/>
        <v>3.8677354059085885E-213</v>
      </c>
      <c r="IJ46" s="86">
        <f t="shared" si="116"/>
        <v>1.0354754558436005E-263</v>
      </c>
      <c r="IK46" s="86">
        <f t="shared" si="117"/>
        <v>2.9170833864529001E-217</v>
      </c>
      <c r="IL46" s="86">
        <f t="shared" si="118"/>
        <v>7.144130926148136E-240</v>
      </c>
      <c r="IM46" s="86">
        <f t="shared" si="119"/>
        <v>1.0291453593740378E-240</v>
      </c>
      <c r="IN46" s="86">
        <f t="shared" si="120"/>
        <v>1.0741633990522784E-291</v>
      </c>
      <c r="IO46" s="86">
        <f t="shared" si="121"/>
        <v>4.3230904377575258E-290</v>
      </c>
      <c r="IP46" s="86">
        <f t="shared" si="122"/>
        <v>1.3094283117458259E-260</v>
      </c>
      <c r="IQ46" s="86">
        <f t="shared" si="123"/>
        <v>2.3577840421087161E-265</v>
      </c>
      <c r="IR46" s="86">
        <f t="shared" si="124"/>
        <v>2.3177558444637786E-259</v>
      </c>
      <c r="IS46" s="86">
        <f t="shared" si="125"/>
        <v>1.8791887635284595E-249</v>
      </c>
      <c r="IT46" s="86">
        <f t="shared" si="126"/>
        <v>1.0042311950863991E-243</v>
      </c>
      <c r="IU46" s="86">
        <f t="shared" si="127"/>
        <v>7.8196445078477565E-227</v>
      </c>
      <c r="IV46" s="86">
        <f t="shared" si="128"/>
        <v>4.555173773631612E-288</v>
      </c>
      <c r="IW46" s="86">
        <f t="shared" si="129"/>
        <v>1.5917136506931348E-114</v>
      </c>
      <c r="IY46" s="86">
        <f t="shared" si="130"/>
        <v>2.8013312993409637E-7</v>
      </c>
      <c r="IZ46" s="86">
        <f t="shared" si="131"/>
        <v>9.9601836445010671E-8</v>
      </c>
      <c r="JA46" s="86">
        <f t="shared" si="132"/>
        <v>5.1842691813666659E-8</v>
      </c>
      <c r="JB46" s="86">
        <f t="shared" si="133"/>
        <v>3.5642750883286768E-8</v>
      </c>
      <c r="JC46" s="86">
        <f t="shared" si="134"/>
        <v>2.5480100528332989E-8</v>
      </c>
      <c r="JD46" s="86">
        <f t="shared" si="135"/>
        <v>8.6640282501625335E-11</v>
      </c>
      <c r="JE46" s="86">
        <f t="shared" si="136"/>
        <v>1.9443533312379974E-10</v>
      </c>
      <c r="JF46" s="86">
        <f t="shared" si="137"/>
        <v>5.5300924979492911E-10</v>
      </c>
      <c r="JG46" s="86">
        <f t="shared" si="138"/>
        <v>2.5494515869120778E-10</v>
      </c>
      <c r="JH46" s="86">
        <f t="shared" si="139"/>
        <v>6.5754433956404964E-10</v>
      </c>
      <c r="JI46" s="86">
        <f t="shared" si="140"/>
        <v>1.815312406698302E-9</v>
      </c>
      <c r="JJ46" s="86">
        <f t="shared" si="141"/>
        <v>1.2173562385499821E-8</v>
      </c>
      <c r="JK46" s="86">
        <f t="shared" si="142"/>
        <v>1.9526490107357779E-8</v>
      </c>
      <c r="JL46" s="86">
        <f t="shared" si="143"/>
        <v>1.5727737243365148E-10</v>
      </c>
      <c r="JM46" s="86">
        <f t="shared" si="144"/>
        <v>1.1667918679251761E-12</v>
      </c>
    </row>
    <row r="47" spans="2:273" x14ac:dyDescent="0.25">
      <c r="B47" s="2">
        <v>20</v>
      </c>
      <c r="C47" s="37">
        <v>86.614999999999995</v>
      </c>
      <c r="D47" s="37">
        <v>86.403000000000006</v>
      </c>
      <c r="E47" s="37">
        <v>81.629000000000005</v>
      </c>
      <c r="F47" s="37">
        <v>77.209999999999994</v>
      </c>
      <c r="G47" s="37">
        <v>73.613</v>
      </c>
      <c r="H47" s="37">
        <v>75.902000000000001</v>
      </c>
      <c r="I47" s="37">
        <v>72.606999999999999</v>
      </c>
      <c r="J47" s="37">
        <v>77.59</v>
      </c>
      <c r="K47" s="37">
        <v>77.694000000000003</v>
      </c>
      <c r="L47" s="37">
        <v>80.903000000000006</v>
      </c>
      <c r="M47" s="37">
        <v>82.418999999999997</v>
      </c>
      <c r="N47" s="37">
        <v>82.903000000000006</v>
      </c>
      <c r="O47" s="37">
        <v>92.186000000000007</v>
      </c>
      <c r="P47" s="37">
        <v>83.667000000000002</v>
      </c>
      <c r="Q47" s="37">
        <v>84.27</v>
      </c>
      <c r="S47" s="4">
        <f t="shared" si="8"/>
        <v>87.47803092449729</v>
      </c>
      <c r="T47" s="4">
        <f t="shared" si="9"/>
        <v>87.916873378182828</v>
      </c>
      <c r="U47" s="4">
        <f t="shared" si="10"/>
        <v>82.449083957681637</v>
      </c>
      <c r="V47" s="4">
        <f t="shared" si="11"/>
        <v>78.408604880301297</v>
      </c>
      <c r="W47" s="4">
        <f t="shared" si="12"/>
        <v>75.238858425182954</v>
      </c>
      <c r="X47" s="4">
        <f t="shared" si="13"/>
        <v>75.98673314267667</v>
      </c>
      <c r="Y47" s="4">
        <f t="shared" si="14"/>
        <v>74.05799164093176</v>
      </c>
      <c r="Z47" s="4">
        <f t="shared" si="15"/>
        <v>77.954555432521175</v>
      </c>
      <c r="AA47" s="4">
        <f t="shared" si="16"/>
        <v>78.449588974837241</v>
      </c>
      <c r="AB47" s="4">
        <f t="shared" si="17"/>
        <v>80.835509427306988</v>
      </c>
      <c r="AC47" s="4">
        <f t="shared" si="18"/>
        <v>83.214326557234884</v>
      </c>
      <c r="AD47" s="4">
        <f t="shared" si="19"/>
        <v>84.666125343912412</v>
      </c>
      <c r="AE47" s="4">
        <f t="shared" si="20"/>
        <v>92.516921890867067</v>
      </c>
      <c r="AF47" s="4">
        <f t="shared" si="21"/>
        <v>84.029648950105056</v>
      </c>
      <c r="AG47" s="4">
        <f t="shared" si="22"/>
        <v>84.263623294435646</v>
      </c>
      <c r="AI47" s="4">
        <f t="shared" si="23"/>
        <v>-0.8630309244972949</v>
      </c>
      <c r="AJ47" s="4">
        <f t="shared" si="24"/>
        <v>-1.5138733781828222</v>
      </c>
      <c r="AK47" s="4">
        <f t="shared" si="25"/>
        <v>-0.82008395768163211</v>
      </c>
      <c r="AL47" s="4">
        <f t="shared" si="26"/>
        <v>-1.1986048803013034</v>
      </c>
      <c r="AM47" s="4">
        <f t="shared" si="27"/>
        <v>-1.6258584251829546</v>
      </c>
      <c r="AN47" s="4">
        <f t="shared" si="28"/>
        <v>-8.4733142676668649E-2</v>
      </c>
      <c r="AO47" s="4">
        <f t="shared" si="29"/>
        <v>-1.4509916409317611</v>
      </c>
      <c r="AP47" s="4">
        <f t="shared" si="30"/>
        <v>-0.36455543252117195</v>
      </c>
      <c r="AQ47" s="4">
        <f t="shared" si="31"/>
        <v>-0.75558897483723797</v>
      </c>
      <c r="AR47" s="4">
        <f t="shared" si="32"/>
        <v>6.7490572693017725E-2</v>
      </c>
      <c r="AS47" s="4">
        <f t="shared" si="33"/>
        <v>-0.79532655723488688</v>
      </c>
      <c r="AT47" s="4">
        <f t="shared" si="34"/>
        <v>-1.7631253439124066</v>
      </c>
      <c r="AU47" s="4">
        <f t="shared" si="35"/>
        <v>-0.33092189086706014</v>
      </c>
      <c r="AV47" s="4">
        <f t="shared" si="146"/>
        <v>-0.36264895010505427</v>
      </c>
      <c r="AW47" s="4">
        <f t="shared" si="146"/>
        <v>6.3767055643495496E-3</v>
      </c>
      <c r="AY47" s="2">
        <f t="shared" si="96"/>
        <v>87.47748042704427</v>
      </c>
      <c r="AZ47" s="2">
        <f t="shared" si="147"/>
        <v>87.916632047150415</v>
      </c>
      <c r="BA47" s="2">
        <f t="shared" si="148"/>
        <v>82.448944477777317</v>
      </c>
      <c r="BB47" s="2">
        <f t="shared" si="149"/>
        <v>78.408507631236446</v>
      </c>
      <c r="BC47" s="2">
        <f t="shared" si="150"/>
        <v>75.238784579770083</v>
      </c>
      <c r="BD47" s="2">
        <f t="shared" si="151"/>
        <v>75.986732750066878</v>
      </c>
      <c r="BE47" s="2">
        <f t="shared" si="152"/>
        <v>74.057990849570288</v>
      </c>
      <c r="BF47" s="2">
        <f t="shared" si="153"/>
        <v>77.954553334337078</v>
      </c>
      <c r="BG47" s="2">
        <f t="shared" si="154"/>
        <v>78.449587993837412</v>
      </c>
      <c r="BH47" s="2">
        <f t="shared" si="155"/>
        <v>80.835507091832042</v>
      </c>
      <c r="BI47" s="2">
        <f t="shared" si="156"/>
        <v>83.214320667615937</v>
      </c>
      <c r="BJ47" s="2">
        <f t="shared" si="157"/>
        <v>84.666091673547356</v>
      </c>
      <c r="BK47" s="2">
        <f t="shared" si="158"/>
        <v>92.51686994206824</v>
      </c>
      <c r="BL47" s="2">
        <f t="shared" si="159"/>
        <v>84.029648416438448</v>
      </c>
      <c r="BM47" s="2">
        <f t="shared" si="160"/>
        <v>84.263623289990065</v>
      </c>
      <c r="BO47" s="2">
        <f t="shared" si="38"/>
        <v>86.614999999999995</v>
      </c>
      <c r="BP47" s="2">
        <f t="shared" si="39"/>
        <v>86.403000000000006</v>
      </c>
      <c r="BQ47" s="2">
        <f t="shared" si="40"/>
        <v>81.629000000000005</v>
      </c>
      <c r="BR47" s="2">
        <f t="shared" si="41"/>
        <v>77.209999999999994</v>
      </c>
      <c r="BS47" s="2">
        <f t="shared" si="42"/>
        <v>73.613</v>
      </c>
      <c r="BT47" s="2">
        <f t="shared" si="43"/>
        <v>75.902000000000001</v>
      </c>
      <c r="BU47" s="2">
        <f t="shared" si="44"/>
        <v>72.606999999999999</v>
      </c>
      <c r="BV47" s="2">
        <f t="shared" si="45"/>
        <v>77.59</v>
      </c>
      <c r="BW47" s="2">
        <f t="shared" si="46"/>
        <v>77.694000000000003</v>
      </c>
      <c r="BX47" s="2">
        <f t="shared" si="47"/>
        <v>80.903000000000006</v>
      </c>
      <c r="BY47" s="2">
        <f t="shared" si="48"/>
        <v>82.418999999999997</v>
      </c>
      <c r="BZ47" s="2">
        <f t="shared" si="49"/>
        <v>82.903000000000006</v>
      </c>
      <c r="CA47" s="2">
        <f t="shared" si="50"/>
        <v>92.186000000000007</v>
      </c>
      <c r="CB47" s="2">
        <f t="shared" si="51"/>
        <v>83.667000000000002</v>
      </c>
      <c r="CC47" s="2">
        <f t="shared" si="52"/>
        <v>84.27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87.582695405558695</v>
      </c>
      <c r="DL47" s="2">
        <f t="shared" si="161"/>
        <v>87.652926306251899</v>
      </c>
      <c r="DM47" s="2">
        <f t="shared" si="161"/>
        <v>82.825012080942301</v>
      </c>
      <c r="DN47" s="2">
        <f t="shared" si="161"/>
        <v>78.405791150709746</v>
      </c>
      <c r="DO47" s="2">
        <f t="shared" si="161"/>
        <v>75.271776200543641</v>
      </c>
      <c r="DP47" s="2">
        <f t="shared" si="161"/>
        <v>75.913046467520161</v>
      </c>
      <c r="DQ47" s="2">
        <f t="shared" si="161"/>
        <v>73.723172119487913</v>
      </c>
      <c r="DR47" s="2">
        <f t="shared" si="161"/>
        <v>78.02297673545965</v>
      </c>
      <c r="DS47" s="2">
        <f t="shared" si="161"/>
        <v>78.464559109311764</v>
      </c>
      <c r="DT47" s="2">
        <f t="shared" si="161"/>
        <v>81.115144746716737</v>
      </c>
      <c r="DU47" s="2">
        <f t="shared" si="161"/>
        <v>83.527919644545292</v>
      </c>
      <c r="DV47" s="2">
        <f t="shared" si="161"/>
        <v>85.087438840229566</v>
      </c>
      <c r="DW47" s="2">
        <f t="shared" si="161"/>
        <v>92.744157052250088</v>
      </c>
      <c r="DX47" s="2">
        <f t="shared" si="161"/>
        <v>83.604978662873393</v>
      </c>
      <c r="DY47" s="2">
        <f t="shared" si="161"/>
        <v>84.064799999999977</v>
      </c>
      <c r="EA47" s="2">
        <f t="shared" si="71"/>
        <v>86.63236696139306</v>
      </c>
      <c r="EB47" s="2">
        <f t="shared" si="72"/>
        <v>90.128414100957372</v>
      </c>
      <c r="EC47" s="2">
        <f t="shared" si="73"/>
        <v>79.298357940523744</v>
      </c>
      <c r="ED47" s="2">
        <f t="shared" si="74"/>
        <v>78.432366356382985</v>
      </c>
      <c r="EE47" s="2">
        <f t="shared" si="75"/>
        <v>74.948642144273066</v>
      </c>
      <c r="EF47" s="2">
        <f t="shared" si="76"/>
        <v>76.834685498736704</v>
      </c>
      <c r="EG47" s="2">
        <f t="shared" si="77"/>
        <v>77.814621548259126</v>
      </c>
      <c r="EH47" s="2">
        <f t="shared" si="78"/>
        <v>77.217228451411088</v>
      </c>
      <c r="EI47" s="2">
        <f t="shared" si="79"/>
        <v>78.277518291721066</v>
      </c>
      <c r="EJ47" s="2">
        <f t="shared" si="80"/>
        <v>77.728459174064142</v>
      </c>
      <c r="EK47" s="2">
        <f t="shared" si="81"/>
        <v>79.863191603196881</v>
      </c>
      <c r="EL47" s="2">
        <f t="shared" si="82"/>
        <v>80.721085250874182</v>
      </c>
      <c r="EM47" s="2">
        <f t="shared" si="83"/>
        <v>90.475010288627871</v>
      </c>
      <c r="EN47" s="2">
        <f t="shared" si="84"/>
        <v>88.819748958677337</v>
      </c>
      <c r="EO47" s="2">
        <f t="shared" si="85"/>
        <v>86.831627127040917</v>
      </c>
      <c r="EQ47" s="2">
        <f t="shared" si="86"/>
        <v>84.728798544017337</v>
      </c>
      <c r="ER47" s="2">
        <f t="shared" si="162"/>
        <v>87.932017426011811</v>
      </c>
      <c r="ES47" s="2">
        <f t="shared" si="162"/>
        <v>77.54298591664022</v>
      </c>
      <c r="ET47" s="2">
        <f t="shared" si="162"/>
        <v>74.906166175102129</v>
      </c>
      <c r="EU47" s="2">
        <f t="shared" si="162"/>
        <v>72.556862805378074</v>
      </c>
      <c r="EV47" s="2">
        <f t="shared" si="162"/>
        <v>73.774355773304464</v>
      </c>
      <c r="EW47" s="2">
        <f t="shared" si="162"/>
        <v>74.955881437474034</v>
      </c>
      <c r="EX47" s="2">
        <f t="shared" si="162"/>
        <v>74.861966581229282</v>
      </c>
      <c r="EY47" s="2">
        <f t="shared" si="162"/>
        <v>78.491810992928436</v>
      </c>
      <c r="EZ47" s="2">
        <f t="shared" si="162"/>
        <v>76.400014621620542</v>
      </c>
      <c r="FA47" s="2">
        <f t="shared" si="162"/>
        <v>75.890638285540035</v>
      </c>
      <c r="FB47" s="2">
        <f t="shared" si="162"/>
        <v>78.769441028398262</v>
      </c>
      <c r="FC47" s="2">
        <f t="shared" si="162"/>
        <v>88.150238133163427</v>
      </c>
      <c r="FD47" s="2">
        <f t="shared" si="162"/>
        <v>88.097215662279169</v>
      </c>
      <c r="FE47" s="2">
        <f t="shared" si="162"/>
        <v>88.057333077660616</v>
      </c>
      <c r="FG47" s="2">
        <f t="shared" si="88"/>
        <v>0.11070997180500161</v>
      </c>
      <c r="FH47" s="2">
        <f t="shared" si="163"/>
        <v>0.10652967815533138</v>
      </c>
      <c r="FI47" s="2">
        <f t="shared" si="163"/>
        <v>0.10663403659441822</v>
      </c>
      <c r="FJ47" s="2">
        <f t="shared" si="163"/>
        <v>0.10262636362342993</v>
      </c>
      <c r="FK47" s="2">
        <f t="shared" si="163"/>
        <v>0.10207662844691139</v>
      </c>
      <c r="FL47" s="2">
        <f t="shared" si="163"/>
        <v>7.9960602876684272E-2</v>
      </c>
      <c r="FM47" s="2">
        <f t="shared" si="163"/>
        <v>8.1835813022701667E-2</v>
      </c>
      <c r="FN47" s="2">
        <f t="shared" si="163"/>
        <v>8.4909467858512111E-2</v>
      </c>
      <c r="FO47" s="2">
        <f t="shared" si="163"/>
        <v>8.0045917943246517E-2</v>
      </c>
      <c r="FP47" s="2">
        <f t="shared" si="163"/>
        <v>8.2568405008535004E-2</v>
      </c>
      <c r="FQ47" s="2">
        <f t="shared" si="163"/>
        <v>8.5569042656135241E-2</v>
      </c>
      <c r="FR47" s="2">
        <f t="shared" si="163"/>
        <v>9.6497416856163948E-2</v>
      </c>
      <c r="FS47" s="2">
        <f t="shared" si="163"/>
        <v>0.1001618013213509</v>
      </c>
      <c r="FT47" s="2">
        <f t="shared" si="163"/>
        <v>8.1436208051007458E-2</v>
      </c>
      <c r="FU47" s="2">
        <f t="shared" si="163"/>
        <v>7.1859022346954043E-2</v>
      </c>
      <c r="FW47" s="2">
        <f t="shared" si="112"/>
        <v>2.1765728615973376E-6</v>
      </c>
      <c r="FX47" s="2">
        <f t="shared" si="164"/>
        <v>3.2676924868124508E-6</v>
      </c>
      <c r="FY47" s="2">
        <f t="shared" si="165"/>
        <v>3.5528079726399336E-6</v>
      </c>
      <c r="FZ47" s="2">
        <f t="shared" si="166"/>
        <v>3.0730513092440638E-6</v>
      </c>
      <c r="GA47" s="2">
        <f t="shared" si="167"/>
        <v>3.0043628903502823E-6</v>
      </c>
      <c r="GB47" s="2">
        <f t="shared" si="168"/>
        <v>2.7872892161814224E-6</v>
      </c>
      <c r="GC47" s="2">
        <f t="shared" si="169"/>
        <v>2.924491928082936E-6</v>
      </c>
      <c r="GD47" s="2">
        <f t="shared" si="170"/>
        <v>3.2875733300444448E-6</v>
      </c>
      <c r="GE47" s="2">
        <f t="shared" si="171"/>
        <v>3.4460462366060331E-6</v>
      </c>
      <c r="GF47" s="2">
        <f t="shared" si="172"/>
        <v>3.3338879986086485E-6</v>
      </c>
      <c r="GG47" s="2">
        <f t="shared" si="173"/>
        <v>2.946929881364142E-6</v>
      </c>
      <c r="GH47" s="2">
        <f t="shared" si="174"/>
        <v>2.7280734408196644E-6</v>
      </c>
      <c r="GI47" s="2">
        <f t="shared" si="175"/>
        <v>2.2724269622465838E-6</v>
      </c>
      <c r="GJ47" s="2">
        <f t="shared" si="176"/>
        <v>1.8894385358645557E-6</v>
      </c>
      <c r="GK47" s="2">
        <f t="shared" si="177"/>
        <v>1.4666143177741354E-6</v>
      </c>
      <c r="GM47" s="86">
        <f t="shared" si="113"/>
        <v>5.0412345350300461E-7</v>
      </c>
      <c r="GN47" s="86">
        <f t="shared" si="178"/>
        <v>1.8875948556687176E-7</v>
      </c>
      <c r="GO47" s="86">
        <f t="shared" si="179"/>
        <v>1.0231247279435007E-7</v>
      </c>
      <c r="GP47" s="86">
        <f t="shared" si="180"/>
        <v>7.1050797904091333E-8</v>
      </c>
      <c r="GQ47" s="86">
        <f t="shared" si="181"/>
        <v>5.1746491228381821E-8</v>
      </c>
      <c r="GR47" s="86">
        <f t="shared" si="182"/>
        <v>2.2434327298223572E-10</v>
      </c>
      <c r="GS47" s="86">
        <f t="shared" si="183"/>
        <v>4.8522341666338237E-10</v>
      </c>
      <c r="GT47" s="86">
        <f t="shared" si="184"/>
        <v>1.3182544442507618E-9</v>
      </c>
      <c r="GU47" s="86">
        <f t="shared" si="185"/>
        <v>6.211820459652771E-10</v>
      </c>
      <c r="GV47" s="86">
        <f t="shared" si="186"/>
        <v>1.5358544728496853E-9</v>
      </c>
      <c r="GW47" s="86">
        <f t="shared" si="187"/>
        <v>4.0525115093677449E-9</v>
      </c>
      <c r="GX47" s="86">
        <f t="shared" si="188"/>
        <v>2.5352899831191773E-8</v>
      </c>
      <c r="GY47" s="86">
        <f t="shared" si="189"/>
        <v>4.0039176584395151E-8</v>
      </c>
      <c r="GZ47" s="86">
        <f t="shared" si="190"/>
        <v>3.9651721249151678E-10</v>
      </c>
      <c r="HA47" s="86">
        <f t="shared" si="191"/>
        <v>3.6767211690219015E-12</v>
      </c>
      <c r="HC47" s="86">
        <f t="shared" si="145"/>
        <v>5.8684418746427281E-21</v>
      </c>
      <c r="HD47" s="86">
        <f t="shared" si="192"/>
        <v>1.1877940073183959E-26</v>
      </c>
      <c r="HE47" s="86">
        <f t="shared" si="193"/>
        <v>2.4166351738616997E-22</v>
      </c>
      <c r="HF47" s="86">
        <f t="shared" si="194"/>
        <v>5.3992348862449235E-24</v>
      </c>
      <c r="HG47" s="86">
        <f t="shared" si="195"/>
        <v>1.2127129565847132E-23</v>
      </c>
      <c r="HH47" s="86">
        <f t="shared" si="196"/>
        <v>3.6446349787037432E-28</v>
      </c>
      <c r="HI47" s="86">
        <f t="shared" si="197"/>
        <v>4.4411624971108105E-28</v>
      </c>
      <c r="HJ47" s="86">
        <f t="shared" si="198"/>
        <v>9.166645734732937E-26</v>
      </c>
      <c r="HK47" s="86">
        <f t="shared" si="199"/>
        <v>1.2197886998340965E-26</v>
      </c>
      <c r="HL47" s="86">
        <f t="shared" si="200"/>
        <v>6.5867151740431415E-26</v>
      </c>
      <c r="HM47" s="86">
        <f t="shared" si="201"/>
        <v>8.0795131266655974E-25</v>
      </c>
      <c r="HN47" s="86">
        <f t="shared" si="202"/>
        <v>9.2709169203948186E-24</v>
      </c>
      <c r="HO47" s="86">
        <f t="shared" si="203"/>
        <v>4.5365119108314737E-22</v>
      </c>
      <c r="HP47" s="86">
        <f t="shared" si="204"/>
        <v>3.8870233227656876E-27</v>
      </c>
      <c r="HQ47" s="86">
        <f t="shared" si="205"/>
        <v>3.4335533244477361E-34</v>
      </c>
      <c r="HS47" s="86">
        <f t="shared" si="114"/>
        <v>1.5849892066320441E-87</v>
      </c>
      <c r="HT47" s="86">
        <f t="shared" si="206"/>
        <v>2.2386928231630162E-109</v>
      </c>
      <c r="HU47" s="86">
        <f t="shared" si="207"/>
        <v>6.7164551473392514E-91</v>
      </c>
      <c r="HV47" s="86">
        <f t="shared" si="208"/>
        <v>2.2270132385436385E-98</v>
      </c>
      <c r="HW47" s="86">
        <f t="shared" si="209"/>
        <v>1.7225123898805168E-98</v>
      </c>
      <c r="HX47" s="86">
        <f t="shared" si="210"/>
        <v>3.2268068770087782E-119</v>
      </c>
      <c r="HY47" s="86">
        <f t="shared" si="211"/>
        <v>1.9676724763649033E-118</v>
      </c>
      <c r="HZ47" s="86">
        <f t="shared" si="212"/>
        <v>9.934042847098796E-108</v>
      </c>
      <c r="IA47" s="86">
        <f t="shared" si="213"/>
        <v>6.4774222624738821E-110</v>
      </c>
      <c r="IB47" s="86">
        <f t="shared" si="214"/>
        <v>1.1723801303857291E-107</v>
      </c>
      <c r="IC47" s="86">
        <f t="shared" si="215"/>
        <v>3.8627911604959781E-103</v>
      </c>
      <c r="ID47" s="86">
        <f t="shared" si="216"/>
        <v>1.8357963771409287E-100</v>
      </c>
      <c r="IE47" s="86">
        <f t="shared" si="217"/>
        <v>6.6050982670756078E-93</v>
      </c>
      <c r="IF47" s="86">
        <f t="shared" si="218"/>
        <v>1.0630161090967966E-77</v>
      </c>
      <c r="IG47" s="86">
        <f t="shared" si="219"/>
        <v>1.2273926878894383E-56</v>
      </c>
      <c r="II47" s="86">
        <f t="shared" si="115"/>
        <v>3.4503436932560742E-210</v>
      </c>
      <c r="IJ47" s="86">
        <f t="shared" si="116"/>
        <v>6.1415059772438963E-260</v>
      </c>
      <c r="IK47" s="86">
        <f t="shared" si="117"/>
        <v>3.8824871113840556E-214</v>
      </c>
      <c r="IL47" s="86">
        <f t="shared" si="118"/>
        <v>1.8496402944476741E-236</v>
      </c>
      <c r="IM47" s="86">
        <f t="shared" si="119"/>
        <v>2.7018436250075073E-237</v>
      </c>
      <c r="IN47" s="86">
        <f t="shared" si="120"/>
        <v>1.4328397236003622E-287</v>
      </c>
      <c r="IO47" s="86">
        <f t="shared" si="121"/>
        <v>5.6673273806010334E-286</v>
      </c>
      <c r="IP47" s="86">
        <f t="shared" si="122"/>
        <v>7.035250769273494E-257</v>
      </c>
      <c r="IQ47" s="86">
        <f t="shared" si="123"/>
        <v>1.5317293552879885E-261</v>
      </c>
      <c r="IR47" s="86">
        <f t="shared" si="124"/>
        <v>1.2059873597558344E-255</v>
      </c>
      <c r="IS47" s="86">
        <f t="shared" si="125"/>
        <v>6.5006880733883336E-246</v>
      </c>
      <c r="IT47" s="86">
        <f t="shared" si="126"/>
        <v>2.743672460325726E-240</v>
      </c>
      <c r="IU47" s="86">
        <f t="shared" si="127"/>
        <v>1.1095924002615862E-223</v>
      </c>
      <c r="IV47" s="86">
        <f t="shared" si="128"/>
        <v>4.1026844875191889E-284</v>
      </c>
      <c r="IW47" s="86">
        <f t="shared" si="129"/>
        <v>5.3668828545016426E-113</v>
      </c>
      <c r="IY47" s="86">
        <f t="shared" si="130"/>
        <v>5.0412345350301043E-7</v>
      </c>
      <c r="IZ47" s="86">
        <f t="shared" si="131"/>
        <v>1.8875948556687176E-7</v>
      </c>
      <c r="JA47" s="86">
        <f t="shared" si="132"/>
        <v>1.0231247279435031E-7</v>
      </c>
      <c r="JB47" s="86">
        <f t="shared" si="133"/>
        <v>7.1050797904091333E-8</v>
      </c>
      <c r="JC47" s="86">
        <f t="shared" si="134"/>
        <v>5.1746491228381834E-8</v>
      </c>
      <c r="JD47" s="86">
        <f t="shared" si="135"/>
        <v>2.2434327298223572E-10</v>
      </c>
      <c r="JE47" s="86">
        <f t="shared" si="136"/>
        <v>4.8522341666338237E-10</v>
      </c>
      <c r="JF47" s="86">
        <f t="shared" si="137"/>
        <v>1.3182544442507618E-9</v>
      </c>
      <c r="JG47" s="86">
        <f t="shared" si="138"/>
        <v>6.211820459652771E-10</v>
      </c>
      <c r="JH47" s="86">
        <f t="shared" si="139"/>
        <v>1.5358544728496853E-9</v>
      </c>
      <c r="JI47" s="86">
        <f t="shared" si="140"/>
        <v>4.0525115093677457E-9</v>
      </c>
      <c r="JJ47" s="86">
        <f t="shared" si="141"/>
        <v>2.5352899831191783E-8</v>
      </c>
      <c r="JK47" s="86">
        <f t="shared" si="142"/>
        <v>4.0039176584395607E-8</v>
      </c>
      <c r="JL47" s="86">
        <f t="shared" si="143"/>
        <v>3.9651721249151678E-10</v>
      </c>
      <c r="JM47" s="86">
        <f t="shared" si="144"/>
        <v>3.6767211690219015E-12</v>
      </c>
    </row>
    <row r="48" spans="2:273" x14ac:dyDescent="0.25">
      <c r="B48" s="2">
        <v>21</v>
      </c>
      <c r="C48" s="37">
        <v>86.754000000000005</v>
      </c>
      <c r="D48" s="37">
        <v>86.805999999999997</v>
      </c>
      <c r="E48" s="37">
        <v>82.29</v>
      </c>
      <c r="F48" s="37">
        <v>76.644999999999996</v>
      </c>
      <c r="G48" s="37">
        <v>74.370999999999995</v>
      </c>
      <c r="H48" s="37">
        <v>75.902000000000001</v>
      </c>
      <c r="I48" s="37">
        <v>72.933999999999997</v>
      </c>
      <c r="J48" s="37">
        <v>77.721000000000004</v>
      </c>
      <c r="K48" s="37">
        <v>76.918999999999997</v>
      </c>
      <c r="L48" s="37">
        <v>79.838999999999999</v>
      </c>
      <c r="M48" s="37">
        <v>81.644999999999996</v>
      </c>
      <c r="N48" s="37">
        <v>82.903000000000006</v>
      </c>
      <c r="O48" s="37">
        <v>92.305000000000007</v>
      </c>
      <c r="P48" s="37">
        <v>83.968000000000004</v>
      </c>
      <c r="Q48" s="37">
        <v>83.412999999999997</v>
      </c>
      <c r="S48" s="4">
        <f t="shared" si="8"/>
        <v>87.552997598386312</v>
      </c>
      <c r="T48" s="4">
        <f t="shared" si="9"/>
        <v>88.014921821879156</v>
      </c>
      <c r="U48" s="4">
        <f t="shared" si="10"/>
        <v>82.470694688230395</v>
      </c>
      <c r="V48" s="4">
        <f t="shared" si="11"/>
        <v>78.436220712638899</v>
      </c>
      <c r="W48" s="4">
        <f t="shared" si="12"/>
        <v>75.290121451386696</v>
      </c>
      <c r="X48" s="4">
        <f t="shared" si="13"/>
        <v>76.02309929824014</v>
      </c>
      <c r="Y48" s="4">
        <f t="shared" si="14"/>
        <v>74.108904050849532</v>
      </c>
      <c r="Z48" s="4">
        <f t="shared" si="15"/>
        <v>77.971824654797587</v>
      </c>
      <c r="AA48" s="4">
        <f t="shared" si="16"/>
        <v>78.455871387325843</v>
      </c>
      <c r="AB48" s="4">
        <f t="shared" si="17"/>
        <v>80.766159284980915</v>
      </c>
      <c r="AC48" s="4">
        <f t="shared" si="18"/>
        <v>83.160737057035561</v>
      </c>
      <c r="AD48" s="4">
        <f t="shared" si="19"/>
        <v>84.710959641125896</v>
      </c>
      <c r="AE48" s="4">
        <f t="shared" si="20"/>
        <v>92.453364018796549</v>
      </c>
      <c r="AF48" s="4">
        <f t="shared" si="21"/>
        <v>84.210067026413839</v>
      </c>
      <c r="AG48" s="4">
        <f t="shared" si="22"/>
        <v>84.389766641709585</v>
      </c>
      <c r="AI48" s="4">
        <f t="shared" si="23"/>
        <v>-0.79899759838630757</v>
      </c>
      <c r="AJ48" s="4">
        <f t="shared" si="24"/>
        <v>-1.2089218218791586</v>
      </c>
      <c r="AK48" s="4">
        <f t="shared" si="25"/>
        <v>-0.18069468823038903</v>
      </c>
      <c r="AL48" s="4">
        <f t="shared" si="26"/>
        <v>-1.7912207126389035</v>
      </c>
      <c r="AM48" s="4">
        <f t="shared" si="27"/>
        <v>-0.91912145138670098</v>
      </c>
      <c r="AN48" s="4">
        <f t="shared" si="28"/>
        <v>-0.12109929824013932</v>
      </c>
      <c r="AO48" s="4">
        <f t="shared" si="29"/>
        <v>-1.1749040508495341</v>
      </c>
      <c r="AP48" s="4">
        <f t="shared" si="30"/>
        <v>-0.25082465479758298</v>
      </c>
      <c r="AQ48" s="4">
        <f t="shared" si="31"/>
        <v>-1.5368713873258457</v>
      </c>
      <c r="AR48" s="4">
        <f t="shared" si="32"/>
        <v>-0.92715928498091671</v>
      </c>
      <c r="AS48" s="4">
        <f t="shared" si="33"/>
        <v>-1.5157370570355653</v>
      </c>
      <c r="AT48" s="4">
        <f t="shared" si="34"/>
        <v>-1.8079596411258905</v>
      </c>
      <c r="AU48" s="4">
        <f t="shared" si="35"/>
        <v>-0.14836401879654204</v>
      </c>
      <c r="AV48" s="4">
        <f t="shared" si="146"/>
        <v>-0.24206702641383515</v>
      </c>
      <c r="AW48" s="4">
        <f t="shared" si="146"/>
        <v>-0.97676664170958816</v>
      </c>
      <c r="AY48" s="2">
        <f t="shared" si="96"/>
        <v>87.552039072841566</v>
      </c>
      <c r="AZ48" s="2">
        <f t="shared" si="147"/>
        <v>88.014480054243677</v>
      </c>
      <c r="BA48" s="2">
        <f t="shared" si="148"/>
        <v>82.470429242178326</v>
      </c>
      <c r="BB48" s="2">
        <f t="shared" si="149"/>
        <v>78.436033757693025</v>
      </c>
      <c r="BC48" s="2">
        <f t="shared" si="150"/>
        <v>75.289976918060361</v>
      </c>
      <c r="BD48" s="2">
        <f t="shared" si="151"/>
        <v>76.023098324032745</v>
      </c>
      <c r="BE48" s="2">
        <f t="shared" si="152"/>
        <v>74.108902156524209</v>
      </c>
      <c r="BF48" s="2">
        <f t="shared" si="153"/>
        <v>77.97181985184163</v>
      </c>
      <c r="BG48" s="2">
        <f t="shared" si="154"/>
        <v>78.455869092032728</v>
      </c>
      <c r="BH48" s="2">
        <f t="shared" si="155"/>
        <v>80.76615404096124</v>
      </c>
      <c r="BI48" s="2">
        <f t="shared" si="156"/>
        <v>83.160724403009866</v>
      </c>
      <c r="BJ48" s="2">
        <f t="shared" si="157"/>
        <v>84.710892079303278</v>
      </c>
      <c r="BK48" s="2">
        <f t="shared" si="158"/>
        <v>92.453261373270706</v>
      </c>
      <c r="BL48" s="2">
        <f t="shared" si="159"/>
        <v>84.210065736222347</v>
      </c>
      <c r="BM48" s="2">
        <f t="shared" si="160"/>
        <v>84.389766628352135</v>
      </c>
      <c r="BO48" s="2">
        <f t="shared" si="38"/>
        <v>86.754000000000005</v>
      </c>
      <c r="BP48" s="2">
        <f t="shared" si="39"/>
        <v>86.805999999999997</v>
      </c>
      <c r="BQ48" s="2">
        <f t="shared" si="40"/>
        <v>82.29</v>
      </c>
      <c r="BR48" s="2">
        <f t="shared" si="41"/>
        <v>76.644999999999996</v>
      </c>
      <c r="BS48" s="2">
        <f t="shared" si="42"/>
        <v>74.370999999999995</v>
      </c>
      <c r="BT48" s="2">
        <f t="shared" si="43"/>
        <v>75.902000000000001</v>
      </c>
      <c r="BU48" s="2">
        <f t="shared" si="44"/>
        <v>72.933999999999997</v>
      </c>
      <c r="BV48" s="2">
        <f t="shared" si="45"/>
        <v>77.721000000000004</v>
      </c>
      <c r="BW48" s="2">
        <f t="shared" si="46"/>
        <v>76.918999999999997</v>
      </c>
      <c r="BX48" s="2">
        <f t="shared" si="47"/>
        <v>79.838999999999999</v>
      </c>
      <c r="BY48" s="2">
        <f t="shared" si="48"/>
        <v>81.644999999999996</v>
      </c>
      <c r="BZ48" s="2">
        <f t="shared" si="49"/>
        <v>82.903000000000006</v>
      </c>
      <c r="CA48" s="2">
        <f t="shared" si="50"/>
        <v>92.305000000000007</v>
      </c>
      <c r="CB48" s="2">
        <f t="shared" si="51"/>
        <v>83.968000000000004</v>
      </c>
      <c r="CC48" s="2">
        <f t="shared" si="52"/>
        <v>83.412999999999997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87.695590308727006</v>
      </c>
      <c r="DL48" s="2">
        <f t="shared" si="161"/>
        <v>87.761790697674428</v>
      </c>
      <c r="DM48" s="2">
        <f t="shared" si="161"/>
        <v>82.903511627906965</v>
      </c>
      <c r="DN48" s="2">
        <f t="shared" si="161"/>
        <v>78.456023255813946</v>
      </c>
      <c r="DO48" s="2">
        <f t="shared" si="161"/>
        <v>75.35034883720931</v>
      </c>
      <c r="DP48" s="2">
        <f t="shared" si="161"/>
        <v>75.961607396870562</v>
      </c>
      <c r="DQ48" s="2">
        <f t="shared" si="161"/>
        <v>73.764424991793419</v>
      </c>
      <c r="DR48" s="2">
        <f t="shared" si="161"/>
        <v>78.065740056285165</v>
      </c>
      <c r="DS48" s="2">
        <f t="shared" si="161"/>
        <v>78.487901821862366</v>
      </c>
      <c r="DT48" s="2">
        <f t="shared" si="161"/>
        <v>81.080863883677338</v>
      </c>
      <c r="DU48" s="2">
        <f t="shared" si="161"/>
        <v>83.515752316127831</v>
      </c>
      <c r="DV48" s="2">
        <f t="shared" si="161"/>
        <v>85.198812443370613</v>
      </c>
      <c r="DW48" s="2">
        <f t="shared" si="161"/>
        <v>92.721532014497143</v>
      </c>
      <c r="DX48" s="2">
        <f t="shared" si="161"/>
        <v>83.778726884779516</v>
      </c>
      <c r="DY48" s="2">
        <f t="shared" si="161"/>
        <v>84.192947899159648</v>
      </c>
      <c r="EA48" s="2">
        <f t="shared" si="71"/>
        <v>86.500444944663286</v>
      </c>
      <c r="EB48" s="2">
        <f t="shared" si="72"/>
        <v>89.947389914598375</v>
      </c>
      <c r="EC48" s="2">
        <f t="shared" si="73"/>
        <v>79.161432028406566</v>
      </c>
      <c r="ED48" s="2">
        <f t="shared" si="74"/>
        <v>78.276729008358672</v>
      </c>
      <c r="EE48" s="2">
        <f t="shared" si="75"/>
        <v>74.80570991984834</v>
      </c>
      <c r="EF48" s="2">
        <f t="shared" si="76"/>
        <v>76.668474577417172</v>
      </c>
      <c r="EG48" s="2">
        <f t="shared" si="77"/>
        <v>77.633827547371723</v>
      </c>
      <c r="EH48" s="2">
        <f t="shared" si="78"/>
        <v>77.048772059294976</v>
      </c>
      <c r="EI48" s="2">
        <f t="shared" si="79"/>
        <v>78.120106122097795</v>
      </c>
      <c r="EJ48" s="2">
        <f t="shared" si="80"/>
        <v>77.577092947660773</v>
      </c>
      <c r="EK48" s="2">
        <f t="shared" si="81"/>
        <v>79.70069633994008</v>
      </c>
      <c r="EL48" s="2">
        <f t="shared" si="82"/>
        <v>80.544530939040328</v>
      </c>
      <c r="EM48" s="2">
        <f t="shared" si="83"/>
        <v>90.255274788309194</v>
      </c>
      <c r="EN48" s="2">
        <f t="shared" si="84"/>
        <v>88.647296262956615</v>
      </c>
      <c r="EO48" s="2">
        <f t="shared" si="85"/>
        <v>86.708198867381427</v>
      </c>
      <c r="EQ48" s="2">
        <f t="shared" si="86"/>
        <v>84.615747855871476</v>
      </c>
      <c r="ER48" s="2">
        <f t="shared" si="162"/>
        <v>87.773634983442506</v>
      </c>
      <c r="ES48" s="2">
        <f t="shared" si="162"/>
        <v>77.424906303834021</v>
      </c>
      <c r="ET48" s="2">
        <f t="shared" si="162"/>
        <v>74.787853974722367</v>
      </c>
      <c r="EU48" s="2">
        <f t="shared" si="162"/>
        <v>72.439518374120013</v>
      </c>
      <c r="EV48" s="2">
        <f t="shared" si="162"/>
        <v>73.640776640845942</v>
      </c>
      <c r="EW48" s="2">
        <f t="shared" si="162"/>
        <v>74.807302321601725</v>
      </c>
      <c r="EX48" s="2">
        <f t="shared" si="162"/>
        <v>74.7191697241215</v>
      </c>
      <c r="EY48" s="2">
        <f t="shared" si="162"/>
        <v>78.331909984352905</v>
      </c>
      <c r="EZ48" s="2">
        <f t="shared" si="162"/>
        <v>76.262878966241999</v>
      </c>
      <c r="FA48" s="2">
        <f t="shared" si="162"/>
        <v>75.771295173331353</v>
      </c>
      <c r="FB48" s="2">
        <f t="shared" si="162"/>
        <v>78.613603671090928</v>
      </c>
      <c r="FC48" s="2">
        <f t="shared" si="162"/>
        <v>87.955512233764168</v>
      </c>
      <c r="FD48" s="2">
        <f t="shared" si="162"/>
        <v>87.932722267993412</v>
      </c>
      <c r="FE48" s="2">
        <f t="shared" si="162"/>
        <v>87.91846788494729</v>
      </c>
      <c r="FG48" s="2">
        <f t="shared" si="88"/>
        <v>0.12010818286303143</v>
      </c>
      <c r="FH48" s="2">
        <f t="shared" si="163"/>
        <v>0.11561915975858725</v>
      </c>
      <c r="FI48" s="2">
        <f t="shared" si="163"/>
        <v>0.11573126905692019</v>
      </c>
      <c r="FJ48" s="2">
        <f t="shared" si="163"/>
        <v>0.1114243347221273</v>
      </c>
      <c r="FK48" s="2">
        <f t="shared" si="163"/>
        <v>0.11083329243523184</v>
      </c>
      <c r="FL48" s="2">
        <f t="shared" si="163"/>
        <v>8.7003870187024171E-2</v>
      </c>
      <c r="FM48" s="2">
        <f t="shared" si="163"/>
        <v>8.902827334030386E-2</v>
      </c>
      <c r="FN48" s="2">
        <f t="shared" si="163"/>
        <v>9.234489884083355E-2</v>
      </c>
      <c r="FO48" s="2">
        <f t="shared" si="163"/>
        <v>8.7095988761845267E-2</v>
      </c>
      <c r="FP48" s="2">
        <f t="shared" si="163"/>
        <v>8.9818953438650595E-2</v>
      </c>
      <c r="FQ48" s="2">
        <f t="shared" si="163"/>
        <v>9.3056358407871909E-2</v>
      </c>
      <c r="FR48" s="2">
        <f t="shared" si="163"/>
        <v>0.10483134457686301</v>
      </c>
      <c r="FS48" s="2">
        <f t="shared" si="163"/>
        <v>0.10877410034019797</v>
      </c>
      <c r="FT48" s="2">
        <f t="shared" si="163"/>
        <v>8.8596936459213252E-2</v>
      </c>
      <c r="FU48" s="2">
        <f t="shared" si="163"/>
        <v>7.8249361766643988E-2</v>
      </c>
      <c r="FW48" s="2">
        <f t="shared" si="112"/>
        <v>2.3865641838994939E-6</v>
      </c>
      <c r="FX48" s="2">
        <f t="shared" si="164"/>
        <v>3.5829524339253106E-6</v>
      </c>
      <c r="FY48" s="2">
        <f t="shared" si="165"/>
        <v>3.895575141802894E-6</v>
      </c>
      <c r="FZ48" s="2">
        <f t="shared" si="166"/>
        <v>3.3695327572080663E-6</v>
      </c>
      <c r="GA48" s="2">
        <f t="shared" si="167"/>
        <v>3.294217447723716E-6</v>
      </c>
      <c r="GB48" s="2">
        <f t="shared" si="168"/>
        <v>3.0562010300368893E-6</v>
      </c>
      <c r="GC48" s="2">
        <f t="shared" si="169"/>
        <v>3.2066407291869425E-6</v>
      </c>
      <c r="GD48" s="2">
        <f t="shared" si="170"/>
        <v>3.6047513312636322E-6</v>
      </c>
      <c r="GE48" s="2">
        <f t="shared" si="171"/>
        <v>3.7785133051038045E-6</v>
      </c>
      <c r="GF48" s="2">
        <f t="shared" si="172"/>
        <v>3.655534323064339E-6</v>
      </c>
      <c r="GG48" s="2">
        <f t="shared" si="173"/>
        <v>3.2312434417893077E-6</v>
      </c>
      <c r="GH48" s="2">
        <f t="shared" si="174"/>
        <v>2.991272258034401E-6</v>
      </c>
      <c r="GI48" s="2">
        <f t="shared" si="175"/>
        <v>2.4916660701592673E-6</v>
      </c>
      <c r="GJ48" s="2">
        <f t="shared" si="176"/>
        <v>2.0717277798737146E-6</v>
      </c>
      <c r="GK48" s="2">
        <f t="shared" si="177"/>
        <v>1.6081103940490742E-6</v>
      </c>
      <c r="GM48" s="86">
        <f t="shared" si="113"/>
        <v>8.9634469516767211E-7</v>
      </c>
      <c r="GN48" s="86">
        <f t="shared" si="178"/>
        <v>3.5298014827388809E-7</v>
      </c>
      <c r="GO48" s="86">
        <f t="shared" si="179"/>
        <v>1.9900533477440529E-7</v>
      </c>
      <c r="GP48" s="86">
        <f t="shared" si="180"/>
        <v>1.3957828868289183E-7</v>
      </c>
      <c r="GQ48" s="86">
        <f t="shared" si="181"/>
        <v>1.0351253725408577E-7</v>
      </c>
      <c r="GR48" s="86">
        <f t="shared" si="182"/>
        <v>5.6909414181729345E-10</v>
      </c>
      <c r="GS48" s="86">
        <f t="shared" si="183"/>
        <v>1.187311970690312E-9</v>
      </c>
      <c r="GT48" s="86">
        <f t="shared" si="184"/>
        <v>3.0844412121116829E-9</v>
      </c>
      <c r="GU48" s="86">
        <f t="shared" si="185"/>
        <v>1.4852208889504995E-9</v>
      </c>
      <c r="GV48" s="86">
        <f t="shared" si="186"/>
        <v>3.5237006693660736E-9</v>
      </c>
      <c r="GW48" s="86">
        <f t="shared" si="187"/>
        <v>8.8955911869636561E-9</v>
      </c>
      <c r="GX48" s="86">
        <f t="shared" si="188"/>
        <v>5.1985588551872869E-8</v>
      </c>
      <c r="GY48" s="86">
        <f t="shared" si="189"/>
        <v>8.0853831551889505E-8</v>
      </c>
      <c r="GZ48" s="86">
        <f t="shared" si="190"/>
        <v>9.799530505600249E-10</v>
      </c>
      <c r="HA48" s="86">
        <f t="shared" si="191"/>
        <v>1.1297788950662711E-11</v>
      </c>
      <c r="HC48" s="86">
        <f t="shared" si="145"/>
        <v>2.1196964979995879E-20</v>
      </c>
      <c r="HD48" s="86">
        <f t="shared" si="192"/>
        <v>6.3379888034338772E-26</v>
      </c>
      <c r="HE48" s="86">
        <f t="shared" si="193"/>
        <v>9.733830460636681E-22</v>
      </c>
      <c r="HF48" s="86">
        <f t="shared" si="194"/>
        <v>2.4280317418216696E-23</v>
      </c>
      <c r="HG48" s="86">
        <f t="shared" si="195"/>
        <v>5.3900550502401543E-23</v>
      </c>
      <c r="HH48" s="86">
        <f t="shared" si="196"/>
        <v>2.1849192508010442E-27</v>
      </c>
      <c r="HI48" s="86">
        <f t="shared" si="197"/>
        <v>2.6593011178865841E-27</v>
      </c>
      <c r="HJ48" s="86">
        <f t="shared" si="198"/>
        <v>4.7059929863867225E-25</v>
      </c>
      <c r="HK48" s="86">
        <f t="shared" si="199"/>
        <v>6.5860970897746242E-26</v>
      </c>
      <c r="HL48" s="86">
        <f t="shared" si="200"/>
        <v>3.3905139398252898E-25</v>
      </c>
      <c r="HM48" s="86">
        <f t="shared" si="201"/>
        <v>3.8288175435362889E-24</v>
      </c>
      <c r="HN48" s="86">
        <f t="shared" si="202"/>
        <v>4.1290982491032274E-23</v>
      </c>
      <c r="HO48" s="86">
        <f t="shared" si="203"/>
        <v>1.7788843222828932E-21</v>
      </c>
      <c r="HP48" s="86">
        <f t="shared" si="204"/>
        <v>2.119645541160227E-26</v>
      </c>
      <c r="HQ48" s="86">
        <f t="shared" si="205"/>
        <v>3.0519213031405772E-33</v>
      </c>
      <c r="HS48" s="86">
        <f t="shared" si="114"/>
        <v>5.5648826105281219E-86</v>
      </c>
      <c r="HT48" s="86">
        <f t="shared" si="206"/>
        <v>2.1784030200471937E-107</v>
      </c>
      <c r="HU48" s="86">
        <f t="shared" si="207"/>
        <v>3.015291644754117E-89</v>
      </c>
      <c r="HV48" s="86">
        <f t="shared" si="208"/>
        <v>1.3653645322643818E-96</v>
      </c>
      <c r="HW48" s="86">
        <f t="shared" si="209"/>
        <v>1.0585755520482809E-96</v>
      </c>
      <c r="HX48" s="86">
        <f t="shared" si="210"/>
        <v>4.6452664698972972E-117</v>
      </c>
      <c r="HY48" s="86">
        <f t="shared" si="211"/>
        <v>2.7989606478607074E-116</v>
      </c>
      <c r="HZ48" s="86">
        <f t="shared" si="212"/>
        <v>9.1035802960597335E-106</v>
      </c>
      <c r="IA48" s="86">
        <f t="shared" si="213"/>
        <v>6.593153998100811E-108</v>
      </c>
      <c r="IB48" s="86">
        <f t="shared" si="214"/>
        <v>1.066381698511677E-105</v>
      </c>
      <c r="IC48" s="86">
        <f t="shared" si="215"/>
        <v>2.8074483290208856E-101</v>
      </c>
      <c r="ID48" s="86">
        <f t="shared" si="216"/>
        <v>1.1704266360899057E-98</v>
      </c>
      <c r="IE48" s="86">
        <f t="shared" si="217"/>
        <v>2.9454140301348365E-91</v>
      </c>
      <c r="IF48" s="86">
        <f t="shared" si="218"/>
        <v>2.3262891232652685E-76</v>
      </c>
      <c r="IG48" s="86">
        <f t="shared" si="219"/>
        <v>1.1183611160464284E-55</v>
      </c>
      <c r="II48" s="86">
        <f t="shared" si="115"/>
        <v>2.9345506562339792E-207</v>
      </c>
      <c r="IJ48" s="86">
        <f t="shared" si="116"/>
        <v>3.4201371447130094E-256</v>
      </c>
      <c r="IK48" s="86">
        <f t="shared" si="117"/>
        <v>4.9030854271456201E-211</v>
      </c>
      <c r="IL48" s="86">
        <f t="shared" si="118"/>
        <v>4.5247358861586571E-233</v>
      </c>
      <c r="IM48" s="86">
        <f t="shared" si="119"/>
        <v>6.702112323602687E-234</v>
      </c>
      <c r="IN48" s="86">
        <f t="shared" si="120"/>
        <v>1.7855471419077608E-283</v>
      </c>
      <c r="IO48" s="86">
        <f t="shared" si="121"/>
        <v>6.9398834476050854E-282</v>
      </c>
      <c r="IP48" s="86">
        <f t="shared" si="122"/>
        <v>3.5514853231390006E-253</v>
      </c>
      <c r="IQ48" s="86">
        <f t="shared" si="123"/>
        <v>9.3344797839320063E-258</v>
      </c>
      <c r="IR48" s="86">
        <f t="shared" si="124"/>
        <v>5.8968741381422963E-252</v>
      </c>
      <c r="IS48" s="86">
        <f t="shared" si="125"/>
        <v>2.1207526725368694E-242</v>
      </c>
      <c r="IT48" s="86">
        <f t="shared" si="126"/>
        <v>7.0836853876911655E-237</v>
      </c>
      <c r="IU48" s="86">
        <f t="shared" si="127"/>
        <v>1.4959655740620308E-220</v>
      </c>
      <c r="IV48" s="86">
        <f t="shared" si="128"/>
        <v>3.4684312787482486E-280</v>
      </c>
      <c r="IW48" s="86">
        <f t="shared" si="129"/>
        <v>1.7667673353364729E-111</v>
      </c>
      <c r="IY48" s="86">
        <f t="shared" si="130"/>
        <v>8.9634469516769328E-7</v>
      </c>
      <c r="IZ48" s="86">
        <f t="shared" si="131"/>
        <v>3.5298014827388809E-7</v>
      </c>
      <c r="JA48" s="86">
        <f t="shared" si="132"/>
        <v>1.9900533477440627E-7</v>
      </c>
      <c r="JB48" s="86">
        <f t="shared" si="133"/>
        <v>1.3957828868289185E-7</v>
      </c>
      <c r="JC48" s="86">
        <f t="shared" si="134"/>
        <v>1.0351253725408582E-7</v>
      </c>
      <c r="JD48" s="86">
        <f t="shared" si="135"/>
        <v>5.6909414181729345E-10</v>
      </c>
      <c r="JE48" s="86">
        <f t="shared" si="136"/>
        <v>1.187311970690312E-9</v>
      </c>
      <c r="JF48" s="86">
        <f t="shared" si="137"/>
        <v>3.0844412121116833E-9</v>
      </c>
      <c r="JG48" s="86">
        <f t="shared" si="138"/>
        <v>1.4852208889504995E-9</v>
      </c>
      <c r="JH48" s="86">
        <f t="shared" si="139"/>
        <v>3.523700669366074E-9</v>
      </c>
      <c r="JI48" s="86">
        <f t="shared" si="140"/>
        <v>8.8955911869636595E-9</v>
      </c>
      <c r="JJ48" s="86">
        <f t="shared" si="141"/>
        <v>5.1985588551872909E-8</v>
      </c>
      <c r="JK48" s="86">
        <f t="shared" si="142"/>
        <v>8.0853831551891278E-8</v>
      </c>
      <c r="JL48" s="86">
        <f t="shared" si="143"/>
        <v>9.799530505600249E-10</v>
      </c>
      <c r="JM48" s="86">
        <f t="shared" si="144"/>
        <v>1.1297788950662711E-11</v>
      </c>
    </row>
    <row r="49" spans="2:273" x14ac:dyDescent="0.25">
      <c r="B49" s="2">
        <v>22</v>
      </c>
      <c r="C49" s="37">
        <v>86.6</v>
      </c>
      <c r="D49" s="37">
        <v>87.064999999999998</v>
      </c>
      <c r="E49" s="37">
        <v>81.918999999999997</v>
      </c>
      <c r="F49" s="37">
        <v>77.870999999999995</v>
      </c>
      <c r="G49" s="37">
        <v>74.129000000000005</v>
      </c>
      <c r="H49" s="37">
        <v>74.902000000000001</v>
      </c>
      <c r="I49" s="37">
        <v>72.623000000000005</v>
      </c>
      <c r="J49" s="37">
        <v>77.474999999999994</v>
      </c>
      <c r="K49" s="37">
        <v>78.194000000000003</v>
      </c>
      <c r="L49" s="37">
        <v>79.918999999999997</v>
      </c>
      <c r="M49" s="37">
        <v>82.194000000000003</v>
      </c>
      <c r="N49" s="37">
        <v>83.644999999999996</v>
      </c>
      <c r="O49" s="37">
        <v>90.813999999999993</v>
      </c>
      <c r="P49" s="37">
        <v>83.697999999999993</v>
      </c>
      <c r="Q49" s="37">
        <v>84.856999999999999</v>
      </c>
      <c r="S49" s="4">
        <f t="shared" si="8"/>
        <v>87.622663684587025</v>
      </c>
      <c r="T49" s="4">
        <f t="shared" si="9"/>
        <v>88.109119654027339</v>
      </c>
      <c r="U49" s="4">
        <f t="shared" si="10"/>
        <v>82.485852092672303</v>
      </c>
      <c r="V49" s="4">
        <f t="shared" si="11"/>
        <v>78.460040006342226</v>
      </c>
      <c r="W49" s="4">
        <f t="shared" si="12"/>
        <v>75.337069982983024</v>
      </c>
      <c r="X49" s="4">
        <f t="shared" si="13"/>
        <v>76.056714717827646</v>
      </c>
      <c r="Y49" s="4">
        <f t="shared" si="14"/>
        <v>74.158686310528182</v>
      </c>
      <c r="Z49" s="4">
        <f t="shared" si="15"/>
        <v>77.985244097652298</v>
      </c>
      <c r="AA49" s="4">
        <f t="shared" si="16"/>
        <v>78.459301242032595</v>
      </c>
      <c r="AB49" s="4">
        <f t="shared" si="17"/>
        <v>80.693054641718163</v>
      </c>
      <c r="AC49" s="4">
        <f t="shared" si="18"/>
        <v>83.102593080967026</v>
      </c>
      <c r="AD49" s="4">
        <f t="shared" si="19"/>
        <v>84.747917569981226</v>
      </c>
      <c r="AE49" s="4">
        <f t="shared" si="20"/>
        <v>92.38474369323994</v>
      </c>
      <c r="AF49" s="4">
        <f t="shared" si="21"/>
        <v>84.388076904808912</v>
      </c>
      <c r="AG49" s="4">
        <f t="shared" si="22"/>
        <v>84.513863090245593</v>
      </c>
      <c r="AI49" s="4">
        <f t="shared" si="23"/>
        <v>-1.0226636845870303</v>
      </c>
      <c r="AJ49" s="4">
        <f t="shared" si="24"/>
        <v>-1.044119654027341</v>
      </c>
      <c r="AK49" s="4">
        <f t="shared" si="25"/>
        <v>-0.56685209267230618</v>
      </c>
      <c r="AL49" s="4">
        <f t="shared" si="26"/>
        <v>-0.58904000634223053</v>
      </c>
      <c r="AM49" s="4">
        <f t="shared" si="27"/>
        <v>-1.2080699829830195</v>
      </c>
      <c r="AN49" s="4">
        <f t="shared" si="28"/>
        <v>-1.1547147178276447</v>
      </c>
      <c r="AO49" s="4">
        <f t="shared" si="29"/>
        <v>-1.5356863105281775</v>
      </c>
      <c r="AP49" s="4">
        <f t="shared" si="30"/>
        <v>-0.51024409765230416</v>
      </c>
      <c r="AQ49" s="4">
        <f t="shared" si="31"/>
        <v>-0.2653012420325922</v>
      </c>
      <c r="AR49" s="4">
        <f t="shared" si="32"/>
        <v>-0.77405464171816618</v>
      </c>
      <c r="AS49" s="4">
        <f t="shared" si="33"/>
        <v>-0.90859308096702307</v>
      </c>
      <c r="AT49" s="4">
        <f t="shared" si="34"/>
        <v>-1.1029175699812299</v>
      </c>
      <c r="AU49" s="4">
        <f t="shared" si="35"/>
        <v>-1.5707436932399474</v>
      </c>
      <c r="AV49" s="4">
        <f t="shared" si="146"/>
        <v>-0.69007690480891881</v>
      </c>
      <c r="AW49" s="4">
        <f t="shared" si="146"/>
        <v>0.34313690975440636</v>
      </c>
      <c r="AY49" s="2">
        <f t="shared" si="96"/>
        <v>87.621015361573498</v>
      </c>
      <c r="AZ49" s="2">
        <f t="shared" si="147"/>
        <v>88.10832204144279</v>
      </c>
      <c r="BA49" s="2">
        <f t="shared" si="148"/>
        <v>82.485354419041613</v>
      </c>
      <c r="BB49" s="2">
        <f t="shared" si="149"/>
        <v>78.459685967403715</v>
      </c>
      <c r="BC49" s="2">
        <f t="shared" si="150"/>
        <v>75.336791465054006</v>
      </c>
      <c r="BD49" s="2">
        <f t="shared" si="151"/>
        <v>76.056712350703236</v>
      </c>
      <c r="BE49" s="2">
        <f t="shared" si="152"/>
        <v>74.158681866323505</v>
      </c>
      <c r="BF49" s="2">
        <f t="shared" si="153"/>
        <v>77.9852333109434</v>
      </c>
      <c r="BG49" s="2">
        <f t="shared" si="154"/>
        <v>78.459295974387828</v>
      </c>
      <c r="BH49" s="2">
        <f t="shared" si="155"/>
        <v>80.693043080902825</v>
      </c>
      <c r="BI49" s="2">
        <f t="shared" si="156"/>
        <v>83.102566359429787</v>
      </c>
      <c r="BJ49" s="2">
        <f t="shared" si="157"/>
        <v>84.747784153056045</v>
      </c>
      <c r="BK49" s="2">
        <f t="shared" si="158"/>
        <v>92.384544043848607</v>
      </c>
      <c r="BL49" s="2">
        <f t="shared" si="159"/>
        <v>84.38807384856274</v>
      </c>
      <c r="BM49" s="2">
        <f t="shared" si="160"/>
        <v>84.513863051127402</v>
      </c>
      <c r="BO49" s="2">
        <f t="shared" si="38"/>
        <v>86.6</v>
      </c>
      <c r="BP49" s="2">
        <f t="shared" si="39"/>
        <v>87.064999999999998</v>
      </c>
      <c r="BQ49" s="2">
        <f t="shared" si="40"/>
        <v>81.918999999999997</v>
      </c>
      <c r="BR49" s="2">
        <f t="shared" si="41"/>
        <v>77.870999999999995</v>
      </c>
      <c r="BS49" s="2">
        <f t="shared" si="42"/>
        <v>74.129000000000005</v>
      </c>
      <c r="BT49" s="2">
        <f t="shared" si="43"/>
        <v>74.902000000000001</v>
      </c>
      <c r="BU49" s="2">
        <f t="shared" si="44"/>
        <v>72.623000000000005</v>
      </c>
      <c r="BV49" s="2">
        <f t="shared" si="45"/>
        <v>77.474999999999994</v>
      </c>
      <c r="BW49" s="2">
        <f t="shared" si="46"/>
        <v>78.194000000000003</v>
      </c>
      <c r="BX49" s="2">
        <f t="shared" si="47"/>
        <v>79.918999999999997</v>
      </c>
      <c r="BY49" s="2">
        <f t="shared" si="48"/>
        <v>82.194000000000003</v>
      </c>
      <c r="BZ49" s="2">
        <f t="shared" si="49"/>
        <v>83.644999999999996</v>
      </c>
      <c r="CA49" s="2">
        <f t="shared" si="50"/>
        <v>90.813999999999993</v>
      </c>
      <c r="CB49" s="2">
        <f t="shared" si="51"/>
        <v>83.697999999999993</v>
      </c>
      <c r="CC49" s="2">
        <f t="shared" si="52"/>
        <v>84.856999999999999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87.808485211895302</v>
      </c>
      <c r="DL49" s="2">
        <f t="shared" si="161"/>
        <v>87.870655089096957</v>
      </c>
      <c r="DM49" s="2">
        <f t="shared" si="161"/>
        <v>82.98201117487163</v>
      </c>
      <c r="DN49" s="2">
        <f t="shared" si="161"/>
        <v>78.506255360918146</v>
      </c>
      <c r="DO49" s="2">
        <f t="shared" si="161"/>
        <v>75.428921473874965</v>
      </c>
      <c r="DP49" s="2">
        <f t="shared" si="161"/>
        <v>76.010168326220963</v>
      </c>
      <c r="DQ49" s="2">
        <f t="shared" si="161"/>
        <v>73.805677864098925</v>
      </c>
      <c r="DR49" s="2">
        <f t="shared" si="161"/>
        <v>78.108503377110679</v>
      </c>
      <c r="DS49" s="2">
        <f t="shared" si="161"/>
        <v>78.511244534412967</v>
      </c>
      <c r="DT49" s="2">
        <f t="shared" si="161"/>
        <v>81.046583020637939</v>
      </c>
      <c r="DU49" s="2">
        <f t="shared" si="161"/>
        <v>83.503584987710354</v>
      </c>
      <c r="DV49" s="2">
        <f t="shared" si="161"/>
        <v>85.31018604651166</v>
      </c>
      <c r="DW49" s="2">
        <f t="shared" si="161"/>
        <v>92.698906976744198</v>
      </c>
      <c r="DX49" s="2">
        <f t="shared" si="161"/>
        <v>83.952475106685625</v>
      </c>
      <c r="DY49" s="2">
        <f t="shared" si="161"/>
        <v>84.321095798319305</v>
      </c>
      <c r="EA49" s="2">
        <f t="shared" si="71"/>
        <v>86.368522927933512</v>
      </c>
      <c r="EB49" s="2">
        <f t="shared" si="72"/>
        <v>89.766365728239379</v>
      </c>
      <c r="EC49" s="2">
        <f t="shared" si="73"/>
        <v>79.024506116289388</v>
      </c>
      <c r="ED49" s="2">
        <f t="shared" si="74"/>
        <v>78.121091660334343</v>
      </c>
      <c r="EE49" s="2">
        <f t="shared" si="75"/>
        <v>74.662777695423628</v>
      </c>
      <c r="EF49" s="2">
        <f t="shared" si="76"/>
        <v>76.502263656097654</v>
      </c>
      <c r="EG49" s="2">
        <f t="shared" si="77"/>
        <v>77.45303354648432</v>
      </c>
      <c r="EH49" s="2">
        <f t="shared" si="78"/>
        <v>76.880315667178863</v>
      </c>
      <c r="EI49" s="2">
        <f t="shared" si="79"/>
        <v>77.962693952474538</v>
      </c>
      <c r="EJ49" s="2">
        <f t="shared" si="80"/>
        <v>77.425726721257405</v>
      </c>
      <c r="EK49" s="2">
        <f t="shared" si="81"/>
        <v>79.538201076683279</v>
      </c>
      <c r="EL49" s="2">
        <f t="shared" si="82"/>
        <v>80.367976627206488</v>
      </c>
      <c r="EM49" s="2">
        <f t="shared" si="83"/>
        <v>90.035539287990517</v>
      </c>
      <c r="EN49" s="2">
        <f t="shared" si="84"/>
        <v>88.474843567235894</v>
      </c>
      <c r="EO49" s="2">
        <f t="shared" si="85"/>
        <v>86.584770607721921</v>
      </c>
      <c r="EQ49" s="2">
        <f t="shared" si="86"/>
        <v>84.502697167725614</v>
      </c>
      <c r="ER49" s="2">
        <f t="shared" si="162"/>
        <v>87.6152525408732</v>
      </c>
      <c r="ES49" s="2">
        <f t="shared" si="162"/>
        <v>77.306826691027823</v>
      </c>
      <c r="ET49" s="2">
        <f t="shared" si="162"/>
        <v>74.669541774342605</v>
      </c>
      <c r="EU49" s="2">
        <f t="shared" si="162"/>
        <v>72.322173942861937</v>
      </c>
      <c r="EV49" s="2">
        <f t="shared" si="162"/>
        <v>73.507197508387421</v>
      </c>
      <c r="EW49" s="2">
        <f t="shared" si="162"/>
        <v>74.658723205729416</v>
      </c>
      <c r="EX49" s="2">
        <f t="shared" si="162"/>
        <v>74.576372867013703</v>
      </c>
      <c r="EY49" s="2">
        <f t="shared" si="162"/>
        <v>78.172008975777359</v>
      </c>
      <c r="EZ49" s="2">
        <f t="shared" si="162"/>
        <v>76.125743310863456</v>
      </c>
      <c r="FA49" s="2">
        <f t="shared" si="162"/>
        <v>75.651952061122657</v>
      </c>
      <c r="FB49" s="2">
        <f t="shared" si="162"/>
        <v>78.457766313783608</v>
      </c>
      <c r="FC49" s="2">
        <f t="shared" si="162"/>
        <v>87.760786334364894</v>
      </c>
      <c r="FD49" s="2">
        <f t="shared" si="162"/>
        <v>87.768228873707656</v>
      </c>
      <c r="FE49" s="2">
        <f t="shared" si="162"/>
        <v>87.779602692233965</v>
      </c>
      <c r="FG49" s="2">
        <f t="shared" si="88"/>
        <v>0.13018741524619387</v>
      </c>
      <c r="FH49" s="2">
        <f t="shared" si="163"/>
        <v>0.12537535969970678</v>
      </c>
      <c r="FI49" s="2">
        <f t="shared" si="163"/>
        <v>0.1254955866290467</v>
      </c>
      <c r="FJ49" s="2">
        <f t="shared" si="163"/>
        <v>0.12087494560242623</v>
      </c>
      <c r="FK49" s="2">
        <f t="shared" si="163"/>
        <v>0.12024055675433937</v>
      </c>
      <c r="FL49" s="2">
        <f t="shared" si="163"/>
        <v>9.4603745031968792E-2</v>
      </c>
      <c r="FM49" s="2">
        <f t="shared" si="163"/>
        <v>9.6786235780091767E-2</v>
      </c>
      <c r="FN49" s="2">
        <f t="shared" si="163"/>
        <v>0.10036003354193433</v>
      </c>
      <c r="FO49" s="2">
        <f t="shared" si="163"/>
        <v>9.4703075594985558E-2</v>
      </c>
      <c r="FP49" s="2">
        <f t="shared" si="163"/>
        <v>9.7638431325252198E-2</v>
      </c>
      <c r="FQ49" s="2">
        <f t="shared" si="163"/>
        <v>0.10112636464685773</v>
      </c>
      <c r="FR49" s="2">
        <f t="shared" si="163"/>
        <v>0.11379437423857561</v>
      </c>
      <c r="FS49" s="2">
        <f t="shared" si="163"/>
        <v>0.11802978592425523</v>
      </c>
      <c r="FT49" s="2">
        <f t="shared" si="163"/>
        <v>9.6321286252026905E-2</v>
      </c>
      <c r="FU49" s="2">
        <f t="shared" si="163"/>
        <v>8.5155847125444273E-2</v>
      </c>
      <c r="FW49" s="2">
        <f t="shared" si="112"/>
        <v>2.6168149888167136E-6</v>
      </c>
      <c r="FX49" s="2">
        <f t="shared" si="164"/>
        <v>3.9286278635818048E-6</v>
      </c>
      <c r="FY49" s="2">
        <f t="shared" si="165"/>
        <v>4.2714115990652001E-6</v>
      </c>
      <c r="FZ49" s="2">
        <f t="shared" si="166"/>
        <v>3.6946179983986578E-6</v>
      </c>
      <c r="GA49" s="2">
        <f t="shared" si="167"/>
        <v>3.6120364568055114E-6</v>
      </c>
      <c r="GB49" s="2">
        <f t="shared" si="168"/>
        <v>3.3510568043840303E-6</v>
      </c>
      <c r="GC49" s="2">
        <f t="shared" si="169"/>
        <v>3.5160105546667685E-6</v>
      </c>
      <c r="GD49" s="2">
        <f t="shared" si="170"/>
        <v>3.9525298626382274E-6</v>
      </c>
      <c r="GE49" s="2">
        <f t="shared" si="171"/>
        <v>4.1430559425564446E-6</v>
      </c>
      <c r="GF49" s="2">
        <f t="shared" si="172"/>
        <v>4.0082122668793568E-6</v>
      </c>
      <c r="GG49" s="2">
        <f t="shared" si="173"/>
        <v>3.5429868758458316E-6</v>
      </c>
      <c r="GH49" s="2">
        <f t="shared" si="174"/>
        <v>3.2798638631184296E-6</v>
      </c>
      <c r="GI49" s="2">
        <f t="shared" si="175"/>
        <v>2.7320568612363063E-6</v>
      </c>
      <c r="GJ49" s="2">
        <f t="shared" si="176"/>
        <v>2.2716038849352871E-6</v>
      </c>
      <c r="GK49" s="2">
        <f t="shared" si="177"/>
        <v>1.7632577105008506E-6</v>
      </c>
      <c r="GM49" s="86">
        <f t="shared" si="113"/>
        <v>1.5746555151958148E-6</v>
      </c>
      <c r="GN49" s="86">
        <f t="shared" si="178"/>
        <v>6.5132676014215976E-7</v>
      </c>
      <c r="GO49" s="86">
        <f t="shared" si="179"/>
        <v>3.8150794013365325E-7</v>
      </c>
      <c r="GP49" s="86">
        <f t="shared" si="180"/>
        <v>2.7022493233778424E-7</v>
      </c>
      <c r="GQ49" s="86">
        <f t="shared" si="181"/>
        <v>2.0395996997728165E-7</v>
      </c>
      <c r="GR49" s="86">
        <f t="shared" si="182"/>
        <v>1.4142991393501573E-9</v>
      </c>
      <c r="GS49" s="86">
        <f t="shared" si="183"/>
        <v>2.8487384109825909E-9</v>
      </c>
      <c r="GT49" s="86">
        <f t="shared" si="184"/>
        <v>7.0838952150581378E-9</v>
      </c>
      <c r="GU49" s="86">
        <f t="shared" si="185"/>
        <v>3.4847447024989295E-9</v>
      </c>
      <c r="GV49" s="86">
        <f t="shared" si="186"/>
        <v>7.9410779612883938E-9</v>
      </c>
      <c r="GW49" s="86">
        <f t="shared" si="187"/>
        <v>1.9200408758963971E-8</v>
      </c>
      <c r="GX49" s="86">
        <f t="shared" si="188"/>
        <v>1.0495211762940252E-7</v>
      </c>
      <c r="GY49" s="86">
        <f t="shared" si="189"/>
        <v>1.6079710535992052E-7</v>
      </c>
      <c r="GZ49" s="86">
        <f t="shared" si="190"/>
        <v>2.3741276510268008E-9</v>
      </c>
      <c r="HA49" s="86">
        <f t="shared" si="191"/>
        <v>3.3853258105129685E-11</v>
      </c>
      <c r="HC49" s="86">
        <f t="shared" si="145"/>
        <v>7.5171981147365599E-20</v>
      </c>
      <c r="HD49" s="86">
        <f t="shared" si="192"/>
        <v>3.3007859462788918E-25</v>
      </c>
      <c r="HE49" s="86">
        <f t="shared" si="193"/>
        <v>3.8422365625044472E-21</v>
      </c>
      <c r="HF49" s="86">
        <f t="shared" si="194"/>
        <v>1.0683021531877559E-22</v>
      </c>
      <c r="HG49" s="86">
        <f t="shared" si="195"/>
        <v>2.3439448257508759E-22</v>
      </c>
      <c r="HH49" s="86">
        <f t="shared" si="196"/>
        <v>1.2759250985058484E-26</v>
      </c>
      <c r="HI49" s="86">
        <f t="shared" si="197"/>
        <v>1.5510480626130135E-26</v>
      </c>
      <c r="HJ49" s="86">
        <f t="shared" si="198"/>
        <v>2.3586632794356702E-24</v>
      </c>
      <c r="HK49" s="86">
        <f t="shared" si="199"/>
        <v>3.4695396287675785E-25</v>
      </c>
      <c r="HL49" s="86">
        <f t="shared" si="200"/>
        <v>1.7039740258825917E-24</v>
      </c>
      <c r="HM49" s="86">
        <f t="shared" si="201"/>
        <v>1.7739477624910277E-23</v>
      </c>
      <c r="HN49" s="86">
        <f t="shared" si="202"/>
        <v>1.7994080039657694E-22</v>
      </c>
      <c r="HO49" s="86">
        <f t="shared" si="203"/>
        <v>6.839540340060095E-21</v>
      </c>
      <c r="HP49" s="86">
        <f t="shared" si="204"/>
        <v>1.1279535869861761E-25</v>
      </c>
      <c r="HQ49" s="86">
        <f t="shared" si="205"/>
        <v>2.6274305230144354E-32</v>
      </c>
      <c r="HS49" s="86">
        <f t="shared" si="114"/>
        <v>1.8918333394748591E-84</v>
      </c>
      <c r="HT49" s="86">
        <f t="shared" si="206"/>
        <v>2.0313617111853918E-105</v>
      </c>
      <c r="HU49" s="86">
        <f t="shared" si="207"/>
        <v>1.3065089753886109E-87</v>
      </c>
      <c r="HV49" s="86">
        <f t="shared" si="208"/>
        <v>8.0561993937762282E-95</v>
      </c>
      <c r="HW49" s="86">
        <f t="shared" si="209"/>
        <v>6.2609046895637337E-95</v>
      </c>
      <c r="HX49" s="86">
        <f t="shared" si="210"/>
        <v>6.3866589619365734E-115</v>
      </c>
      <c r="HY49" s="86">
        <f t="shared" si="211"/>
        <v>3.8021404750330657E-114</v>
      </c>
      <c r="HZ49" s="86">
        <f t="shared" si="212"/>
        <v>7.9984568310708297E-104</v>
      </c>
      <c r="IA49" s="86">
        <f t="shared" si="213"/>
        <v>6.4271251609913931E-106</v>
      </c>
      <c r="IB49" s="86">
        <f t="shared" si="214"/>
        <v>9.3006420211358095E-104</v>
      </c>
      <c r="IC49" s="86">
        <f t="shared" si="215"/>
        <v>1.9611848331726509E-99</v>
      </c>
      <c r="ID49" s="86">
        <f t="shared" si="216"/>
        <v>7.1822396544223347E-97</v>
      </c>
      <c r="IE49" s="86">
        <f t="shared" si="217"/>
        <v>1.2688237612403439E-89</v>
      </c>
      <c r="IF49" s="86">
        <f t="shared" si="218"/>
        <v>4.9534416695739559E-75</v>
      </c>
      <c r="IG49" s="86">
        <f t="shared" si="219"/>
        <v>9.9948396805100075E-55</v>
      </c>
      <c r="II49" s="86">
        <f t="shared" si="115"/>
        <v>2.3795499203374122E-204</v>
      </c>
      <c r="IJ49" s="86">
        <f t="shared" si="116"/>
        <v>1.7883234580634294E-252</v>
      </c>
      <c r="IK49" s="86">
        <f t="shared" si="117"/>
        <v>5.8752655302906142E-208</v>
      </c>
      <c r="IL49" s="86">
        <f t="shared" si="118"/>
        <v>1.0458456756817324E-229</v>
      </c>
      <c r="IM49" s="86">
        <f t="shared" si="119"/>
        <v>1.5708384652016007E-230</v>
      </c>
      <c r="IN49" s="86">
        <f t="shared" si="120"/>
        <v>2.0786999136261545E-279</v>
      </c>
      <c r="IO49" s="86">
        <f t="shared" si="121"/>
        <v>7.9380947213518667E-278</v>
      </c>
      <c r="IP49" s="86">
        <f t="shared" si="122"/>
        <v>1.6845092106606676E-249</v>
      </c>
      <c r="IQ49" s="86">
        <f t="shared" si="123"/>
        <v>5.336157222176282E-254</v>
      </c>
      <c r="IR49" s="86">
        <f t="shared" si="124"/>
        <v>2.7096009189563562E-248</v>
      </c>
      <c r="IS49" s="86">
        <f t="shared" si="125"/>
        <v>6.524734163753443E-239</v>
      </c>
      <c r="IT49" s="86">
        <f t="shared" si="126"/>
        <v>1.7282836904305015E-233</v>
      </c>
      <c r="IU49" s="86">
        <f t="shared" si="127"/>
        <v>1.9162920439420692E-217</v>
      </c>
      <c r="IV49" s="86">
        <f t="shared" si="128"/>
        <v>2.7523278874812683E-276</v>
      </c>
      <c r="IW49" s="86">
        <f t="shared" si="129"/>
        <v>5.6785434540508586E-110</v>
      </c>
      <c r="IY49" s="86">
        <f t="shared" si="130"/>
        <v>1.57465551519589E-6</v>
      </c>
      <c r="IZ49" s="86">
        <f t="shared" si="131"/>
        <v>6.5132676014215976E-7</v>
      </c>
      <c r="JA49" s="86">
        <f t="shared" si="132"/>
        <v>3.8150794013365711E-7</v>
      </c>
      <c r="JB49" s="86">
        <f t="shared" si="133"/>
        <v>2.7022493233778434E-7</v>
      </c>
      <c r="JC49" s="86">
        <f t="shared" si="134"/>
        <v>2.0395996997728189E-7</v>
      </c>
      <c r="JD49" s="86">
        <f t="shared" si="135"/>
        <v>1.4142991393501573E-9</v>
      </c>
      <c r="JE49" s="86">
        <f t="shared" si="136"/>
        <v>2.8487384109825909E-9</v>
      </c>
      <c r="JF49" s="86">
        <f t="shared" si="137"/>
        <v>7.0838952150581402E-9</v>
      </c>
      <c r="JG49" s="86">
        <f t="shared" si="138"/>
        <v>3.48474470249893E-9</v>
      </c>
      <c r="JH49" s="86">
        <f t="shared" si="139"/>
        <v>7.9410779612883955E-9</v>
      </c>
      <c r="JI49" s="86">
        <f t="shared" si="140"/>
        <v>1.9200408758963988E-8</v>
      </c>
      <c r="JJ49" s="86">
        <f t="shared" si="141"/>
        <v>1.0495211762940271E-7</v>
      </c>
      <c r="JK49" s="86">
        <f t="shared" si="142"/>
        <v>1.6079710535992735E-7</v>
      </c>
      <c r="JL49" s="86">
        <f t="shared" si="143"/>
        <v>2.3741276510268008E-9</v>
      </c>
      <c r="JM49" s="86">
        <f t="shared" si="144"/>
        <v>3.3853258105129685E-11</v>
      </c>
    </row>
    <row r="50" spans="2:273" x14ac:dyDescent="0.25">
      <c r="B50" s="2">
        <v>23</v>
      </c>
      <c r="C50" s="37">
        <v>86.123000000000005</v>
      </c>
      <c r="D50" s="37">
        <v>86.21</v>
      </c>
      <c r="E50" s="37">
        <v>82.177000000000007</v>
      </c>
      <c r="F50" s="37">
        <v>77.677000000000007</v>
      </c>
      <c r="G50" s="37">
        <v>74.435000000000002</v>
      </c>
      <c r="H50" s="37">
        <v>75.869</v>
      </c>
      <c r="I50" s="37">
        <v>73.131</v>
      </c>
      <c r="J50" s="37">
        <v>77.016000000000005</v>
      </c>
      <c r="K50" s="37">
        <v>77.596999999999994</v>
      </c>
      <c r="L50" s="37">
        <v>80.531999999999996</v>
      </c>
      <c r="M50" s="37">
        <v>81.903000000000006</v>
      </c>
      <c r="N50" s="37">
        <v>84.370999999999995</v>
      </c>
      <c r="O50" s="37">
        <v>91.135999999999996</v>
      </c>
      <c r="P50" s="37">
        <v>83.683000000000007</v>
      </c>
      <c r="Q50" s="37">
        <v>84.524000000000001</v>
      </c>
      <c r="S50" s="4">
        <f t="shared" si="8"/>
        <v>87.686659210814796</v>
      </c>
      <c r="T50" s="4">
        <f t="shared" si="9"/>
        <v>88.199046894224523</v>
      </c>
      <c r="U50" s="4">
        <f t="shared" si="10"/>
        <v>82.494082604837757</v>
      </c>
      <c r="V50" s="4">
        <f t="shared" si="11"/>
        <v>78.479703437526751</v>
      </c>
      <c r="W50" s="4">
        <f t="shared" si="12"/>
        <v>75.379293852864038</v>
      </c>
      <c r="X50" s="4">
        <f t="shared" si="13"/>
        <v>76.087230841248399</v>
      </c>
      <c r="Y50" s="4">
        <f t="shared" si="14"/>
        <v>74.207074825485734</v>
      </c>
      <c r="Z50" s="4">
        <f t="shared" si="15"/>
        <v>77.994403444560888</v>
      </c>
      <c r="AA50" s="4">
        <f t="shared" si="16"/>
        <v>78.459554741421144</v>
      </c>
      <c r="AB50" s="4">
        <f t="shared" si="17"/>
        <v>80.61587792599201</v>
      </c>
      <c r="AC50" s="4">
        <f t="shared" si="18"/>
        <v>83.039505783840781</v>
      </c>
      <c r="AD50" s="4">
        <f t="shared" si="19"/>
        <v>84.776318615047757</v>
      </c>
      <c r="AE50" s="4">
        <f t="shared" si="20"/>
        <v>92.310630767037722</v>
      </c>
      <c r="AF50" s="4">
        <f t="shared" si="21"/>
        <v>84.563230221950931</v>
      </c>
      <c r="AG50" s="4">
        <f t="shared" si="22"/>
        <v>84.635587893055089</v>
      </c>
      <c r="AI50" s="4">
        <f t="shared" si="23"/>
        <v>-1.5636592108147909</v>
      </c>
      <c r="AJ50" s="4">
        <f t="shared" si="24"/>
        <v>-1.9890468942245292</v>
      </c>
      <c r="AK50" s="4">
        <f t="shared" si="25"/>
        <v>-0.31708260483775064</v>
      </c>
      <c r="AL50" s="4">
        <f t="shared" si="26"/>
        <v>-0.80270343752674478</v>
      </c>
      <c r="AM50" s="4">
        <f t="shared" si="27"/>
        <v>-0.94429385286403544</v>
      </c>
      <c r="AN50" s="4">
        <f t="shared" si="28"/>
        <v>-0.21823084124839909</v>
      </c>
      <c r="AO50" s="4">
        <f t="shared" si="29"/>
        <v>-1.0760748254857333</v>
      </c>
      <c r="AP50" s="4">
        <f t="shared" si="30"/>
        <v>-0.97840344456088246</v>
      </c>
      <c r="AQ50" s="4">
        <f t="shared" si="31"/>
        <v>-0.86255474142114963</v>
      </c>
      <c r="AR50" s="4">
        <f t="shared" si="32"/>
        <v>-8.3877925992013047E-2</v>
      </c>
      <c r="AS50" s="4">
        <f t="shared" si="33"/>
        <v>-1.1365057838407751</v>
      </c>
      <c r="AT50" s="4">
        <f t="shared" si="34"/>
        <v>-0.40531861504776145</v>
      </c>
      <c r="AU50" s="4">
        <f t="shared" si="35"/>
        <v>-1.1746307670377263</v>
      </c>
      <c r="AV50" s="4">
        <f t="shared" si="146"/>
        <v>-0.88023022195092437</v>
      </c>
      <c r="AW50" s="4">
        <f t="shared" si="146"/>
        <v>-0.11158789305508776</v>
      </c>
      <c r="AY50" s="2">
        <f t="shared" si="96"/>
        <v>87.683859770538959</v>
      </c>
      <c r="AZ50" s="2">
        <f t="shared" si="147"/>
        <v>88.197626504648468</v>
      </c>
      <c r="BA50" s="2">
        <f t="shared" si="148"/>
        <v>82.493163390648235</v>
      </c>
      <c r="BB50" s="2">
        <f t="shared" si="149"/>
        <v>78.479043006227627</v>
      </c>
      <c r="BC50" s="2">
        <f t="shared" si="150"/>
        <v>75.378765433162584</v>
      </c>
      <c r="BD50" s="2">
        <f t="shared" si="151"/>
        <v>76.087225209151427</v>
      </c>
      <c r="BE50" s="2">
        <f t="shared" si="152"/>
        <v>74.207064606839324</v>
      </c>
      <c r="BF50" s="2">
        <f t="shared" si="153"/>
        <v>77.994379676997852</v>
      </c>
      <c r="BG50" s="2">
        <f t="shared" si="154"/>
        <v>78.459542883626867</v>
      </c>
      <c r="BH50" s="2">
        <f t="shared" si="155"/>
        <v>80.615852902514263</v>
      </c>
      <c r="BI50" s="2">
        <f t="shared" si="156"/>
        <v>83.039450323136819</v>
      </c>
      <c r="BJ50" s="2">
        <f t="shared" si="157"/>
        <v>84.776059330559292</v>
      </c>
      <c r="BK50" s="2">
        <f t="shared" si="158"/>
        <v>92.31024850654957</v>
      </c>
      <c r="BL50" s="2">
        <f t="shared" si="159"/>
        <v>84.563223128256084</v>
      </c>
      <c r="BM50" s="2">
        <f t="shared" si="160"/>
        <v>84.635587781396268</v>
      </c>
      <c r="BO50" s="2">
        <f t="shared" si="38"/>
        <v>86.123000000000005</v>
      </c>
      <c r="BP50" s="2">
        <f t="shared" si="39"/>
        <v>86.21</v>
      </c>
      <c r="BQ50" s="2">
        <f t="shared" si="40"/>
        <v>82.177000000000007</v>
      </c>
      <c r="BR50" s="2">
        <f t="shared" si="41"/>
        <v>77.677000000000007</v>
      </c>
      <c r="BS50" s="2">
        <f t="shared" si="42"/>
        <v>74.435000000000002</v>
      </c>
      <c r="BT50" s="2">
        <f t="shared" si="43"/>
        <v>75.869</v>
      </c>
      <c r="BU50" s="2">
        <f t="shared" si="44"/>
        <v>73.131</v>
      </c>
      <c r="BV50" s="2">
        <f t="shared" si="45"/>
        <v>77.016000000000005</v>
      </c>
      <c r="BW50" s="2">
        <f t="shared" si="46"/>
        <v>77.596999999999994</v>
      </c>
      <c r="BX50" s="2">
        <f t="shared" si="47"/>
        <v>80.531999999999996</v>
      </c>
      <c r="BY50" s="2">
        <f t="shared" si="48"/>
        <v>81.903000000000006</v>
      </c>
      <c r="BZ50" s="2">
        <f t="shared" si="49"/>
        <v>84.370999999999995</v>
      </c>
      <c r="CA50" s="2">
        <f t="shared" si="50"/>
        <v>91.135999999999996</v>
      </c>
      <c r="CB50" s="2">
        <f t="shared" si="51"/>
        <v>83.683000000000007</v>
      </c>
      <c r="CC50" s="2">
        <f t="shared" si="52"/>
        <v>84.524000000000001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87.921380115063599</v>
      </c>
      <c r="DL50" s="2">
        <f t="shared" si="161"/>
        <v>87.9795194805195</v>
      </c>
      <c r="DM50" s="2">
        <f t="shared" si="161"/>
        <v>83.060510721836295</v>
      </c>
      <c r="DN50" s="2">
        <f t="shared" si="161"/>
        <v>78.556487466022347</v>
      </c>
      <c r="DO50" s="2">
        <f t="shared" si="161"/>
        <v>75.50749411054062</v>
      </c>
      <c r="DP50" s="2">
        <f t="shared" si="161"/>
        <v>76.058729255571365</v>
      </c>
      <c r="DQ50" s="2">
        <f t="shared" si="161"/>
        <v>73.846930736404431</v>
      </c>
      <c r="DR50" s="2">
        <f t="shared" si="161"/>
        <v>78.151266697936194</v>
      </c>
      <c r="DS50" s="2">
        <f t="shared" si="161"/>
        <v>78.534587246963582</v>
      </c>
      <c r="DT50" s="2">
        <f t="shared" si="161"/>
        <v>81.01230215759854</v>
      </c>
      <c r="DU50" s="2">
        <f t="shared" si="161"/>
        <v>83.491417659292892</v>
      </c>
      <c r="DV50" s="2">
        <f t="shared" si="161"/>
        <v>85.421559649652707</v>
      </c>
      <c r="DW50" s="2">
        <f t="shared" si="161"/>
        <v>92.676281938991252</v>
      </c>
      <c r="DX50" s="2">
        <f t="shared" si="161"/>
        <v>84.126223328591749</v>
      </c>
      <c r="DY50" s="2">
        <f t="shared" si="161"/>
        <v>84.449243697478977</v>
      </c>
      <c r="EA50" s="2">
        <f t="shared" si="71"/>
        <v>86.236600911203737</v>
      </c>
      <c r="EB50" s="2">
        <f t="shared" si="72"/>
        <v>89.585341541880382</v>
      </c>
      <c r="EC50" s="2">
        <f t="shared" si="73"/>
        <v>78.88758020417221</v>
      </c>
      <c r="ED50" s="2">
        <f t="shared" si="74"/>
        <v>77.96545431231003</v>
      </c>
      <c r="EE50" s="2">
        <f t="shared" si="75"/>
        <v>74.519845470998902</v>
      </c>
      <c r="EF50" s="2">
        <f t="shared" si="76"/>
        <v>76.336052734778121</v>
      </c>
      <c r="EG50" s="2">
        <f t="shared" si="77"/>
        <v>77.272239545596918</v>
      </c>
      <c r="EH50" s="2">
        <f t="shared" si="78"/>
        <v>76.71185927506275</v>
      </c>
      <c r="EI50" s="2">
        <f t="shared" si="79"/>
        <v>77.805281782851267</v>
      </c>
      <c r="EJ50" s="2">
        <f t="shared" si="80"/>
        <v>77.274360494854037</v>
      </c>
      <c r="EK50" s="2">
        <f t="shared" si="81"/>
        <v>79.375705813426478</v>
      </c>
      <c r="EL50" s="2">
        <f t="shared" si="82"/>
        <v>80.191422315372634</v>
      </c>
      <c r="EM50" s="2">
        <f t="shared" si="83"/>
        <v>89.815803787671854</v>
      </c>
      <c r="EN50" s="2">
        <f t="shared" si="84"/>
        <v>88.302390871515172</v>
      </c>
      <c r="EO50" s="2">
        <f t="shared" si="85"/>
        <v>86.461342348062416</v>
      </c>
      <c r="EQ50" s="2">
        <f t="shared" si="86"/>
        <v>84.389646479579739</v>
      </c>
      <c r="ER50" s="2">
        <f t="shared" si="162"/>
        <v>87.456870098303895</v>
      </c>
      <c r="ES50" s="2">
        <f t="shared" si="162"/>
        <v>77.18874707822161</v>
      </c>
      <c r="ET50" s="2">
        <f t="shared" si="162"/>
        <v>74.551229573962843</v>
      </c>
      <c r="EU50" s="2">
        <f t="shared" si="162"/>
        <v>72.204829511603876</v>
      </c>
      <c r="EV50" s="2">
        <f t="shared" si="162"/>
        <v>73.373618375928899</v>
      </c>
      <c r="EW50" s="2">
        <f t="shared" si="162"/>
        <v>74.510144089857121</v>
      </c>
      <c r="EX50" s="2">
        <f t="shared" si="162"/>
        <v>74.43357600990592</v>
      </c>
      <c r="EY50" s="2">
        <f t="shared" si="162"/>
        <v>78.012107967201828</v>
      </c>
      <c r="EZ50" s="2">
        <f t="shared" si="162"/>
        <v>75.988607655484913</v>
      </c>
      <c r="FA50" s="2">
        <f t="shared" si="162"/>
        <v>75.53260894891396</v>
      </c>
      <c r="FB50" s="2">
        <f t="shared" si="162"/>
        <v>78.301928956476274</v>
      </c>
      <c r="FC50" s="2">
        <f t="shared" si="162"/>
        <v>87.566060434965635</v>
      </c>
      <c r="FD50" s="2">
        <f t="shared" si="162"/>
        <v>87.6037354794219</v>
      </c>
      <c r="FE50" s="2">
        <f t="shared" si="162"/>
        <v>87.640737499520625</v>
      </c>
      <c r="FG50" s="2">
        <f t="shared" si="88"/>
        <v>0.14097695683288761</v>
      </c>
      <c r="FH50" s="2">
        <f t="shared" si="163"/>
        <v>0.13582836983873231</v>
      </c>
      <c r="FI50" s="2">
        <f t="shared" si="163"/>
        <v>0.13595706237819621</v>
      </c>
      <c r="FJ50" s="2">
        <f t="shared" si="163"/>
        <v>0.1310089426565193</v>
      </c>
      <c r="FK50" s="2">
        <f t="shared" si="163"/>
        <v>0.13032925228931228</v>
      </c>
      <c r="FL50" s="2">
        <f t="shared" si="163"/>
        <v>0.10279273399612311</v>
      </c>
      <c r="FM50" s="2">
        <f t="shared" si="163"/>
        <v>0.10514220439774917</v>
      </c>
      <c r="FN50" s="2">
        <f t="shared" si="163"/>
        <v>0.10898731289144759</v>
      </c>
      <c r="FO50" s="2">
        <f t="shared" si="163"/>
        <v>0.1028996855132194</v>
      </c>
      <c r="FP50" s="2">
        <f t="shared" si="163"/>
        <v>0.10605933427487416</v>
      </c>
      <c r="FQ50" s="2">
        <f t="shared" si="163"/>
        <v>0.10981147937317125</v>
      </c>
      <c r="FR50" s="2">
        <f t="shared" si="163"/>
        <v>0.12341808305516286</v>
      </c>
      <c r="FS50" s="2">
        <f t="shared" si="163"/>
        <v>0.12795996810942101</v>
      </c>
      <c r="FT50" s="2">
        <f t="shared" si="163"/>
        <v>0.10464176433492245</v>
      </c>
      <c r="FU50" s="2">
        <f t="shared" si="163"/>
        <v>9.2610669786066968E-2</v>
      </c>
      <c r="FW50" s="2">
        <f t="shared" si="112"/>
        <v>2.8692798541837733E-6</v>
      </c>
      <c r="FX50" s="2">
        <f t="shared" si="164"/>
        <v>4.3076531604614794E-6</v>
      </c>
      <c r="FY50" s="2">
        <f t="shared" si="165"/>
        <v>4.6835077550635118E-6</v>
      </c>
      <c r="FZ50" s="2">
        <f t="shared" si="166"/>
        <v>4.051066634319278E-6</v>
      </c>
      <c r="GA50" s="2">
        <f t="shared" si="167"/>
        <v>3.9605178383893329E-6</v>
      </c>
      <c r="GB50" s="2">
        <f t="shared" si="168"/>
        <v>3.674359532109521E-6</v>
      </c>
      <c r="GC50" s="2">
        <f t="shared" si="169"/>
        <v>3.8552276028374546E-6</v>
      </c>
      <c r="GD50" s="2">
        <f t="shared" si="170"/>
        <v>4.3338611613435644E-6</v>
      </c>
      <c r="GE50" s="2">
        <f t="shared" si="171"/>
        <v>4.5427686906037868E-6</v>
      </c>
      <c r="GF50" s="2">
        <f t="shared" si="172"/>
        <v>4.3949156566106194E-6</v>
      </c>
      <c r="GG50" s="2">
        <f t="shared" si="173"/>
        <v>3.8848065306780289E-6</v>
      </c>
      <c r="GH50" s="2">
        <f t="shared" si="174"/>
        <v>3.596298074231482E-6</v>
      </c>
      <c r="GI50" s="2">
        <f t="shared" si="175"/>
        <v>2.9956399893664716E-6</v>
      </c>
      <c r="GJ50" s="2">
        <f t="shared" si="176"/>
        <v>2.4907635842293358E-6</v>
      </c>
      <c r="GK50" s="2">
        <f t="shared" si="177"/>
        <v>1.9333733048479496E-6</v>
      </c>
      <c r="GM50" s="86">
        <f t="shared" si="113"/>
        <v>2.7332252104420776E-6</v>
      </c>
      <c r="GN50" s="86">
        <f t="shared" si="178"/>
        <v>1.1859385641852974E-6</v>
      </c>
      <c r="GO50" s="86">
        <f t="shared" si="179"/>
        <v>7.2086382808783078E-7</v>
      </c>
      <c r="GP50" s="86">
        <f t="shared" si="180"/>
        <v>5.1558408470936813E-7</v>
      </c>
      <c r="GQ50" s="86">
        <f t="shared" si="181"/>
        <v>3.9586305225802784E-7</v>
      </c>
      <c r="GR50" s="86">
        <f t="shared" si="182"/>
        <v>3.44344590852483E-9</v>
      </c>
      <c r="GS50" s="86">
        <f t="shared" si="183"/>
        <v>6.7021402773812196E-9</v>
      </c>
      <c r="GT50" s="86">
        <f t="shared" si="184"/>
        <v>1.596962023849487E-8</v>
      </c>
      <c r="GU50" s="86">
        <f t="shared" si="185"/>
        <v>8.0235551637563983E-9</v>
      </c>
      <c r="GV50" s="86">
        <f t="shared" si="186"/>
        <v>1.7579214084270574E-8</v>
      </c>
      <c r="GW50" s="86">
        <f t="shared" si="187"/>
        <v>4.0751076499662641E-8</v>
      </c>
      <c r="GX50" s="86">
        <f t="shared" si="188"/>
        <v>2.0862211589365316E-7</v>
      </c>
      <c r="GY50" s="86">
        <f t="shared" si="189"/>
        <v>3.1493873669313162E-7</v>
      </c>
      <c r="GZ50" s="86">
        <f t="shared" si="190"/>
        <v>5.6385453209606209E-9</v>
      </c>
      <c r="HA50" s="86">
        <f t="shared" si="191"/>
        <v>9.8921589645721199E-11</v>
      </c>
      <c r="HC50" s="86">
        <f t="shared" si="145"/>
        <v>2.6174128374956567E-19</v>
      </c>
      <c r="HD50" s="86">
        <f t="shared" si="192"/>
        <v>1.6778048314536805E-24</v>
      </c>
      <c r="HE50" s="86">
        <f t="shared" si="193"/>
        <v>1.4863280135384362E-20</v>
      </c>
      <c r="HF50" s="86">
        <f t="shared" si="194"/>
        <v>4.5989012001556095E-22</v>
      </c>
      <c r="HG50" s="86">
        <f t="shared" si="195"/>
        <v>9.9729411414034732E-22</v>
      </c>
      <c r="HH50" s="86">
        <f t="shared" si="196"/>
        <v>7.2581531026037955E-26</v>
      </c>
      <c r="HI50" s="86">
        <f t="shared" si="197"/>
        <v>8.8119621086741119E-26</v>
      </c>
      <c r="HJ50" s="86">
        <f t="shared" si="198"/>
        <v>1.1541365125326128E-23</v>
      </c>
      <c r="HK50" s="86">
        <f t="shared" si="199"/>
        <v>1.7832756000570219E-24</v>
      </c>
      <c r="HL50" s="86">
        <f t="shared" si="200"/>
        <v>8.3611089179777603E-24</v>
      </c>
      <c r="HM50" s="86">
        <f t="shared" si="201"/>
        <v>8.0355624845141515E-23</v>
      </c>
      <c r="HN50" s="86">
        <f t="shared" si="202"/>
        <v>7.6727074528790395E-22</v>
      </c>
      <c r="HO50" s="86">
        <f t="shared" si="203"/>
        <v>2.5784708583560566E-20</v>
      </c>
      <c r="HP50" s="86">
        <f t="shared" si="204"/>
        <v>5.8573839698914603E-25</v>
      </c>
      <c r="HQ50" s="86">
        <f t="shared" si="205"/>
        <v>2.1908883859757658E-31</v>
      </c>
      <c r="HS50" s="86">
        <f t="shared" si="114"/>
        <v>6.2274115066207377E-83</v>
      </c>
      <c r="HT50" s="86">
        <f t="shared" si="206"/>
        <v>1.8152745246332765E-103</v>
      </c>
      <c r="HU50" s="86">
        <f t="shared" si="207"/>
        <v>5.4637403494407178E-86</v>
      </c>
      <c r="HV50" s="86">
        <f t="shared" si="208"/>
        <v>4.5747596162644382E-93</v>
      </c>
      <c r="HW50" s="86">
        <f t="shared" si="209"/>
        <v>3.5637625784526789E-93</v>
      </c>
      <c r="HX50" s="86">
        <f t="shared" si="210"/>
        <v>8.3861563858551499E-113</v>
      </c>
      <c r="HY50" s="86">
        <f t="shared" si="211"/>
        <v>4.9322788043210499E-112</v>
      </c>
      <c r="HZ50" s="86">
        <f t="shared" si="212"/>
        <v>6.7376535825772075E-102</v>
      </c>
      <c r="IA50" s="86">
        <f t="shared" si="213"/>
        <v>6.000307996012184E-104</v>
      </c>
      <c r="IB50" s="86">
        <f t="shared" si="214"/>
        <v>7.7780351180346654E-102</v>
      </c>
      <c r="IC50" s="86">
        <f t="shared" si="215"/>
        <v>1.3168071844188137E-97</v>
      </c>
      <c r="ID50" s="86">
        <f t="shared" si="216"/>
        <v>4.2420158024758078E-95</v>
      </c>
      <c r="IE50" s="86">
        <f t="shared" si="217"/>
        <v>5.2801322760770155E-88</v>
      </c>
      <c r="IF50" s="86">
        <f t="shared" si="218"/>
        <v>1.0262910609811264E-73</v>
      </c>
      <c r="IG50" s="86">
        <f t="shared" si="219"/>
        <v>8.761237178679967E-54</v>
      </c>
      <c r="II50" s="86">
        <f t="shared" si="115"/>
        <v>1.8395953312067049E-201</v>
      </c>
      <c r="IJ50" s="86">
        <f t="shared" si="116"/>
        <v>8.779764757765688E-249</v>
      </c>
      <c r="IK50" s="86">
        <f t="shared" si="117"/>
        <v>6.6801234841996768E-205</v>
      </c>
      <c r="IL50" s="86">
        <f t="shared" si="118"/>
        <v>2.2840769448020809E-226</v>
      </c>
      <c r="IM50" s="86">
        <f t="shared" si="119"/>
        <v>3.4787243944835613E-227</v>
      </c>
      <c r="IN50" s="86">
        <f t="shared" si="120"/>
        <v>2.2607855911061815E-275</v>
      </c>
      <c r="IO50" s="86">
        <f t="shared" si="121"/>
        <v>8.4814662263762279E-274</v>
      </c>
      <c r="IP50" s="86">
        <f t="shared" si="122"/>
        <v>7.5070623773639851E-246</v>
      </c>
      <c r="IQ50" s="86">
        <f t="shared" si="123"/>
        <v>2.8615271907687645E-250</v>
      </c>
      <c r="IR50" s="86">
        <f t="shared" si="124"/>
        <v>1.1700206307616719E-244</v>
      </c>
      <c r="IS50" s="86">
        <f t="shared" si="125"/>
        <v>1.8931196373047841E-235</v>
      </c>
      <c r="IT50" s="86">
        <f t="shared" si="126"/>
        <v>3.9847391382643551E-230</v>
      </c>
      <c r="IU50" s="86">
        <f t="shared" si="127"/>
        <v>2.3322982172834232E-214</v>
      </c>
      <c r="IV50" s="86">
        <f t="shared" si="128"/>
        <v>2.0500745387774031E-272</v>
      </c>
      <c r="IW50" s="86">
        <f t="shared" si="129"/>
        <v>1.78194860776301E-108</v>
      </c>
      <c r="IY50" s="86">
        <f t="shared" si="130"/>
        <v>2.7332252104423394E-6</v>
      </c>
      <c r="IZ50" s="86">
        <f t="shared" si="131"/>
        <v>1.1859385641852974E-6</v>
      </c>
      <c r="JA50" s="86">
        <f t="shared" si="132"/>
        <v>7.208638280878456E-7</v>
      </c>
      <c r="JB50" s="86">
        <f t="shared" si="133"/>
        <v>5.1558408470936855E-7</v>
      </c>
      <c r="JC50" s="86">
        <f t="shared" si="134"/>
        <v>3.9586305225802885E-7</v>
      </c>
      <c r="JD50" s="86">
        <f t="shared" si="135"/>
        <v>3.44344590852483E-9</v>
      </c>
      <c r="JE50" s="86">
        <f t="shared" si="136"/>
        <v>6.7021402773812196E-9</v>
      </c>
      <c r="JF50" s="86">
        <f t="shared" si="137"/>
        <v>1.5969620238494879E-8</v>
      </c>
      <c r="JG50" s="86">
        <f t="shared" si="138"/>
        <v>8.0235551637563999E-9</v>
      </c>
      <c r="JH50" s="86">
        <f t="shared" si="139"/>
        <v>1.7579214084270583E-8</v>
      </c>
      <c r="JI50" s="86">
        <f t="shared" si="140"/>
        <v>4.075107649966272E-8</v>
      </c>
      <c r="JJ50" s="86">
        <f t="shared" si="141"/>
        <v>2.0862211589365393E-7</v>
      </c>
      <c r="JK50" s="86">
        <f t="shared" si="142"/>
        <v>3.149387366931574E-7</v>
      </c>
      <c r="JL50" s="86">
        <f t="shared" si="143"/>
        <v>5.6385453209606218E-9</v>
      </c>
      <c r="JM50" s="86">
        <f t="shared" si="144"/>
        <v>9.8921589645721199E-11</v>
      </c>
    </row>
    <row r="51" spans="2:273" x14ac:dyDescent="0.25">
      <c r="B51" s="2">
        <v>24</v>
      </c>
      <c r="C51" s="37">
        <v>86.462000000000003</v>
      </c>
      <c r="D51" s="37">
        <v>86.031999999999996</v>
      </c>
      <c r="E51" s="37">
        <v>81.677000000000007</v>
      </c>
      <c r="F51" s="37">
        <v>77.548000000000002</v>
      </c>
      <c r="G51" s="37">
        <v>73.451999999999998</v>
      </c>
      <c r="H51" s="37">
        <v>75.049000000000007</v>
      </c>
      <c r="I51" s="37">
        <v>72.164000000000001</v>
      </c>
      <c r="J51" s="37">
        <v>77.033000000000001</v>
      </c>
      <c r="K51" s="37">
        <v>78.451999999999998</v>
      </c>
      <c r="L51" s="37">
        <v>79.855000000000004</v>
      </c>
      <c r="M51" s="37">
        <v>82.564999999999998</v>
      </c>
      <c r="N51" s="37">
        <v>85.21</v>
      </c>
      <c r="O51" s="37">
        <v>90.61</v>
      </c>
      <c r="P51" s="37">
        <v>84.094999999999999</v>
      </c>
      <c r="Q51" s="37">
        <v>84.778000000000006</v>
      </c>
      <c r="S51" s="4">
        <f t="shared" si="8"/>
        <v>87.744693880897302</v>
      </c>
      <c r="T51" s="4">
        <f t="shared" si="9"/>
        <v>88.284319401370396</v>
      </c>
      <c r="U51" s="4">
        <f t="shared" si="10"/>
        <v>82.494954500149319</v>
      </c>
      <c r="V51" s="4">
        <f t="shared" si="11"/>
        <v>78.494873156105683</v>
      </c>
      <c r="W51" s="4">
        <f t="shared" si="12"/>
        <v>75.416397678518706</v>
      </c>
      <c r="X51" s="4">
        <f t="shared" si="13"/>
        <v>76.114272464661028</v>
      </c>
      <c r="Y51" s="4">
        <f t="shared" si="14"/>
        <v>74.253778332771873</v>
      </c>
      <c r="Z51" s="4">
        <f t="shared" si="15"/>
        <v>77.998869619858993</v>
      </c>
      <c r="AA51" s="4">
        <f t="shared" si="16"/>
        <v>78.456286881872401</v>
      </c>
      <c r="AB51" s="4">
        <f t="shared" si="17"/>
        <v>80.534301324318776</v>
      </c>
      <c r="AC51" s="4">
        <f t="shared" si="18"/>
        <v>82.971075790253707</v>
      </c>
      <c r="AD51" s="4">
        <f t="shared" si="19"/>
        <v>84.795475144645309</v>
      </c>
      <c r="AE51" s="4">
        <f t="shared" si="20"/>
        <v>92.230605646135217</v>
      </c>
      <c r="AF51" s="4">
        <f t="shared" si="21"/>
        <v>84.735034163841206</v>
      </c>
      <c r="AG51" s="4">
        <f t="shared" si="22"/>
        <v>84.754584474894017</v>
      </c>
      <c r="AI51" s="4">
        <f t="shared" si="23"/>
        <v>-1.2826938808972983</v>
      </c>
      <c r="AJ51" s="4">
        <f t="shared" si="24"/>
        <v>-2.2523194013704</v>
      </c>
      <c r="AK51" s="4">
        <f t="shared" si="25"/>
        <v>-0.81795450014931248</v>
      </c>
      <c r="AL51" s="4">
        <f t="shared" si="26"/>
        <v>-0.94687315610568135</v>
      </c>
      <c r="AM51" s="4">
        <f t="shared" si="27"/>
        <v>-1.9643976785187078</v>
      </c>
      <c r="AN51" s="4">
        <f t="shared" si="28"/>
        <v>-1.065272464661021</v>
      </c>
      <c r="AO51" s="4">
        <f t="shared" si="29"/>
        <v>-2.0897783327718713</v>
      </c>
      <c r="AP51" s="4">
        <f t="shared" si="30"/>
        <v>-0.96586961985899222</v>
      </c>
      <c r="AQ51" s="4">
        <f t="shared" si="31"/>
        <v>-4.2868818724031144E-3</v>
      </c>
      <c r="AR51" s="4">
        <f t="shared" si="32"/>
        <v>-0.67930132431877155</v>
      </c>
      <c r="AS51" s="4">
        <f t="shared" si="33"/>
        <v>-0.4060757902537091</v>
      </c>
      <c r="AT51" s="4">
        <f t="shared" si="34"/>
        <v>0.41452485535468497</v>
      </c>
      <c r="AU51" s="4">
        <f t="shared" si="35"/>
        <v>-1.6206056461352176</v>
      </c>
      <c r="AV51" s="4">
        <f t="shared" si="146"/>
        <v>-0.64003416384120726</v>
      </c>
      <c r="AW51" s="4">
        <f t="shared" si="146"/>
        <v>2.3415525105988877E-2</v>
      </c>
      <c r="AY51" s="2">
        <f t="shared" si="96"/>
        <v>87.739998289001448</v>
      </c>
      <c r="AZ51" s="2">
        <f t="shared" si="147"/>
        <v>88.281824574963025</v>
      </c>
      <c r="BA51" s="2">
        <f t="shared" si="148"/>
        <v>82.493281898428734</v>
      </c>
      <c r="BB51" s="2">
        <f t="shared" si="149"/>
        <v>78.493659580577273</v>
      </c>
      <c r="BC51" s="2">
        <f t="shared" si="150"/>
        <v>75.415410614024424</v>
      </c>
      <c r="BD51" s="2">
        <f t="shared" si="151"/>
        <v>76.114259342706163</v>
      </c>
      <c r="BE51" s="2">
        <f t="shared" si="152"/>
        <v>74.253755304968053</v>
      </c>
      <c r="BF51" s="2">
        <f t="shared" si="153"/>
        <v>77.998818239670712</v>
      </c>
      <c r="BG51" s="2">
        <f t="shared" si="154"/>
        <v>78.456260700015378</v>
      </c>
      <c r="BH51" s="2">
        <f t="shared" si="155"/>
        <v>80.534248145103845</v>
      </c>
      <c r="BI51" s="2">
        <f t="shared" si="156"/>
        <v>82.970962654329412</v>
      </c>
      <c r="BJ51" s="2">
        <f t="shared" si="157"/>
        <v>84.794979239992259</v>
      </c>
      <c r="BK51" s="2">
        <f t="shared" si="158"/>
        <v>92.229885178821306</v>
      </c>
      <c r="BL51" s="2">
        <f t="shared" si="159"/>
        <v>84.735018031155008</v>
      </c>
      <c r="BM51" s="2">
        <f t="shared" si="160"/>
        <v>84.754584164247433</v>
      </c>
      <c r="BO51" s="2">
        <f t="shared" si="38"/>
        <v>86.462000000000003</v>
      </c>
      <c r="BP51" s="2">
        <f t="shared" si="39"/>
        <v>86.031999999999996</v>
      </c>
      <c r="BQ51" s="2">
        <f t="shared" si="40"/>
        <v>81.677000000000007</v>
      </c>
      <c r="BR51" s="2">
        <f t="shared" si="41"/>
        <v>77.548000000000002</v>
      </c>
      <c r="BS51" s="2">
        <f t="shared" si="42"/>
        <v>73.451999999999998</v>
      </c>
      <c r="BT51" s="2">
        <f t="shared" si="43"/>
        <v>75.049000000000007</v>
      </c>
      <c r="BU51" s="2">
        <f t="shared" si="44"/>
        <v>72.164000000000001</v>
      </c>
      <c r="BV51" s="2">
        <f t="shared" si="45"/>
        <v>77.033000000000001</v>
      </c>
      <c r="BW51" s="2">
        <f t="shared" si="46"/>
        <v>78.451999999999998</v>
      </c>
      <c r="BX51" s="2">
        <f t="shared" si="47"/>
        <v>79.855000000000004</v>
      </c>
      <c r="BY51" s="2">
        <f t="shared" si="48"/>
        <v>82.564999999999998</v>
      </c>
      <c r="BZ51" s="2">
        <f t="shared" si="49"/>
        <v>85.21</v>
      </c>
      <c r="CA51" s="2">
        <f t="shared" si="50"/>
        <v>90.61</v>
      </c>
      <c r="CB51" s="2">
        <f t="shared" si="51"/>
        <v>84.094999999999999</v>
      </c>
      <c r="CC51" s="2">
        <f t="shared" si="52"/>
        <v>84.778000000000006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88.034275018231909</v>
      </c>
      <c r="DL51" s="2">
        <f t="shared" si="161"/>
        <v>88.088383871942028</v>
      </c>
      <c r="DM51" s="2">
        <f t="shared" si="161"/>
        <v>83.139010268800959</v>
      </c>
      <c r="DN51" s="2">
        <f t="shared" si="161"/>
        <v>78.606719571126533</v>
      </c>
      <c r="DO51" s="2">
        <f t="shared" si="161"/>
        <v>75.586066747206289</v>
      </c>
      <c r="DP51" s="2">
        <f t="shared" si="161"/>
        <v>76.107290184921766</v>
      </c>
      <c r="DQ51" s="2">
        <f t="shared" si="161"/>
        <v>73.888183608709923</v>
      </c>
      <c r="DR51" s="2">
        <f t="shared" si="161"/>
        <v>78.194030018761723</v>
      </c>
      <c r="DS51" s="2">
        <f t="shared" si="161"/>
        <v>78.557929959514183</v>
      </c>
      <c r="DT51" s="2">
        <f t="shared" si="161"/>
        <v>80.978021294559142</v>
      </c>
      <c r="DU51" s="2">
        <f t="shared" si="161"/>
        <v>83.479250330875416</v>
      </c>
      <c r="DV51" s="2">
        <f t="shared" si="161"/>
        <v>85.532933252793754</v>
      </c>
      <c r="DW51" s="2">
        <f t="shared" si="161"/>
        <v>92.653656901238307</v>
      </c>
      <c r="DX51" s="2">
        <f t="shared" si="161"/>
        <v>84.299971550497858</v>
      </c>
      <c r="DY51" s="2">
        <f t="shared" si="161"/>
        <v>84.577391596638634</v>
      </c>
      <c r="EA51" s="2">
        <f t="shared" si="71"/>
        <v>86.104678894473963</v>
      </c>
      <c r="EB51" s="2">
        <f t="shared" si="72"/>
        <v>89.404317355521385</v>
      </c>
      <c r="EC51" s="2">
        <f t="shared" si="73"/>
        <v>78.750654292055032</v>
      </c>
      <c r="ED51" s="2">
        <f t="shared" si="74"/>
        <v>77.809816964285716</v>
      </c>
      <c r="EE51" s="2">
        <f t="shared" si="75"/>
        <v>74.37691324657419</v>
      </c>
      <c r="EF51" s="2">
        <f t="shared" si="76"/>
        <v>76.169841813458589</v>
      </c>
      <c r="EG51" s="2">
        <f t="shared" si="77"/>
        <v>77.091445544709515</v>
      </c>
      <c r="EH51" s="2">
        <f t="shared" si="78"/>
        <v>76.543402882946623</v>
      </c>
      <c r="EI51" s="2">
        <f t="shared" si="79"/>
        <v>77.647869613227996</v>
      </c>
      <c r="EJ51" s="2">
        <f t="shared" si="80"/>
        <v>77.122994268450668</v>
      </c>
      <c r="EK51" s="2">
        <f t="shared" si="81"/>
        <v>79.213210550169677</v>
      </c>
      <c r="EL51" s="2">
        <f t="shared" si="82"/>
        <v>80.014868003538794</v>
      </c>
      <c r="EM51" s="2">
        <f t="shared" si="83"/>
        <v>89.596068287353177</v>
      </c>
      <c r="EN51" s="2">
        <f t="shared" si="84"/>
        <v>88.12993817579445</v>
      </c>
      <c r="EO51" s="2">
        <f t="shared" si="85"/>
        <v>86.337914088402911</v>
      </c>
      <c r="EQ51" s="2">
        <f t="shared" si="86"/>
        <v>84.276595791433877</v>
      </c>
      <c r="ER51" s="2">
        <f t="shared" si="162"/>
        <v>87.29848765573459</v>
      </c>
      <c r="ES51" s="2">
        <f t="shared" si="162"/>
        <v>77.070667465415411</v>
      </c>
      <c r="ET51" s="2">
        <f t="shared" si="162"/>
        <v>74.432917373583081</v>
      </c>
      <c r="EU51" s="2">
        <f t="shared" si="162"/>
        <v>72.0874850803458</v>
      </c>
      <c r="EV51" s="2">
        <f t="shared" si="162"/>
        <v>73.240039243470378</v>
      </c>
      <c r="EW51" s="2">
        <f t="shared" si="162"/>
        <v>74.361564973984812</v>
      </c>
      <c r="EX51" s="2">
        <f t="shared" si="162"/>
        <v>74.290779152798137</v>
      </c>
      <c r="EY51" s="2">
        <f t="shared" si="162"/>
        <v>77.852206958626283</v>
      </c>
      <c r="EZ51" s="2">
        <f t="shared" si="162"/>
        <v>75.851472000106369</v>
      </c>
      <c r="FA51" s="2">
        <f t="shared" si="162"/>
        <v>75.413265836705278</v>
      </c>
      <c r="FB51" s="2">
        <f t="shared" si="162"/>
        <v>78.14609159916894</v>
      </c>
      <c r="FC51" s="2">
        <f t="shared" si="162"/>
        <v>87.371334535566376</v>
      </c>
      <c r="FD51" s="2">
        <f t="shared" si="162"/>
        <v>87.439242085136129</v>
      </c>
      <c r="FE51" s="2">
        <f t="shared" si="162"/>
        <v>87.5018723068073</v>
      </c>
      <c r="FG51" s="2">
        <f t="shared" si="88"/>
        <v>0.1525039225937076</v>
      </c>
      <c r="FH51" s="2">
        <f t="shared" si="163"/>
        <v>0.14700640403655341</v>
      </c>
      <c r="FI51" s="2">
        <f t="shared" si="163"/>
        <v>0.14714388405446652</v>
      </c>
      <c r="FJ51" s="2">
        <f t="shared" si="163"/>
        <v>0.1418554660423485</v>
      </c>
      <c r="FK51" s="2">
        <f t="shared" si="163"/>
        <v>0.14112864162953601</v>
      </c>
      <c r="FL51" s="2">
        <f t="shared" si="163"/>
        <v>0.11160319393079396</v>
      </c>
      <c r="FM51" s="2">
        <f t="shared" si="163"/>
        <v>0.11412842384905418</v>
      </c>
      <c r="FN51" s="2">
        <f t="shared" si="163"/>
        <v>0.11825873356102398</v>
      </c>
      <c r="FO51" s="2">
        <f t="shared" si="163"/>
        <v>0.11171817091817073</v>
      </c>
      <c r="FP51" s="2">
        <f t="shared" si="163"/>
        <v>0.11511385499418592</v>
      </c>
      <c r="FQ51" s="2">
        <f t="shared" si="163"/>
        <v>0.11914363588095803</v>
      </c>
      <c r="FR51" s="2">
        <f t="shared" si="163"/>
        <v>0.1337328593256327</v>
      </c>
      <c r="FS51" s="2">
        <f t="shared" si="163"/>
        <v>0.13859432005151123</v>
      </c>
      <c r="FT51" s="2">
        <f t="shared" si="163"/>
        <v>0.11359064178815348</v>
      </c>
      <c r="FU51" s="2">
        <f t="shared" si="163"/>
        <v>0.100646314353367</v>
      </c>
      <c r="FW51" s="2">
        <f t="shared" si="112"/>
        <v>3.1461019278322037E-6</v>
      </c>
      <c r="FX51" s="2">
        <f t="shared" si="164"/>
        <v>4.7232458040378095E-6</v>
      </c>
      <c r="FY51" s="2">
        <f t="shared" si="165"/>
        <v>5.1353618144486579E-6</v>
      </c>
      <c r="FZ51" s="2">
        <f t="shared" si="166"/>
        <v>4.44190449958206E-6</v>
      </c>
      <c r="GA51" s="2">
        <f t="shared" si="167"/>
        <v>4.3426197958993182E-6</v>
      </c>
      <c r="GB51" s="2">
        <f t="shared" si="168"/>
        <v>4.0288536835381432E-6</v>
      </c>
      <c r="GC51" s="2">
        <f t="shared" si="169"/>
        <v>4.2271714354036355E-6</v>
      </c>
      <c r="GD51" s="2">
        <f t="shared" si="170"/>
        <v>4.7519822816114011E-6</v>
      </c>
      <c r="GE51" s="2">
        <f t="shared" si="171"/>
        <v>4.9810446362860633E-6</v>
      </c>
      <c r="GF51" s="2">
        <f t="shared" si="172"/>
        <v>4.8189271480715171E-6</v>
      </c>
      <c r="GG51" s="2">
        <f t="shared" si="173"/>
        <v>4.2596040606272276E-6</v>
      </c>
      <c r="GH51" s="2">
        <f t="shared" si="174"/>
        <v>3.9432610570555311E-6</v>
      </c>
      <c r="GI51" s="2">
        <f t="shared" si="175"/>
        <v>3.2846529825244294E-6</v>
      </c>
      <c r="GJ51" s="2">
        <f t="shared" si="176"/>
        <v>2.7310673055674815E-6</v>
      </c>
      <c r="GK51" s="2">
        <f t="shared" si="177"/>
        <v>2.1199012783493431E-6</v>
      </c>
      <c r="GM51" s="86">
        <f t="shared" si="113"/>
        <v>4.6876158458213835E-6</v>
      </c>
      <c r="GN51" s="86">
        <f t="shared" si="178"/>
        <v>2.1308260690261348E-6</v>
      </c>
      <c r="GO51" s="86">
        <f t="shared" si="179"/>
        <v>1.3425244841571118E-6</v>
      </c>
      <c r="GP51" s="86">
        <f t="shared" si="180"/>
        <v>9.695015090210806E-7</v>
      </c>
      <c r="GQ51" s="86">
        <f t="shared" si="181"/>
        <v>7.5683572862853011E-7</v>
      </c>
      <c r="GR51" s="86">
        <f t="shared" si="182"/>
        <v>8.2138987923230219E-9</v>
      </c>
      <c r="GS51" s="86">
        <f t="shared" si="183"/>
        <v>1.5461683776483409E-8</v>
      </c>
      <c r="GT51" s="86">
        <f t="shared" si="184"/>
        <v>3.5338884974315495E-8</v>
      </c>
      <c r="GU51" s="86">
        <f t="shared" si="185"/>
        <v>1.8129564291568802E-8</v>
      </c>
      <c r="GV51" s="86">
        <f t="shared" si="186"/>
        <v>3.8226761874382359E-8</v>
      </c>
      <c r="GW51" s="86">
        <f t="shared" si="187"/>
        <v>8.504895192104841E-8</v>
      </c>
      <c r="GX51" s="86">
        <f t="shared" si="188"/>
        <v>4.0831829414320844E-7</v>
      </c>
      <c r="GY51" s="86">
        <f t="shared" si="189"/>
        <v>6.0750901393140038E-7</v>
      </c>
      <c r="GZ51" s="86">
        <f t="shared" si="190"/>
        <v>1.3128148153198772E-8</v>
      </c>
      <c r="HA51" s="86">
        <f t="shared" si="191"/>
        <v>2.8188712951005884E-10</v>
      </c>
      <c r="HC51" s="86">
        <f t="shared" si="145"/>
        <v>8.9479791065541352E-19</v>
      </c>
      <c r="HD51" s="86">
        <f t="shared" si="192"/>
        <v>8.3238922086847868E-24</v>
      </c>
      <c r="HE51" s="86">
        <f t="shared" si="193"/>
        <v>5.6347957700240433E-20</v>
      </c>
      <c r="HF51" s="86">
        <f t="shared" si="194"/>
        <v>1.9370330358263204E-21</v>
      </c>
      <c r="HG51" s="86">
        <f t="shared" si="195"/>
        <v>4.1516775733961504E-21</v>
      </c>
      <c r="HH51" s="86">
        <f t="shared" si="196"/>
        <v>4.0219906953800364E-25</v>
      </c>
      <c r="HI51" s="86">
        <f t="shared" si="197"/>
        <v>4.8765476411463514E-25</v>
      </c>
      <c r="HJ51" s="86">
        <f t="shared" si="198"/>
        <v>5.513505618180047E-23</v>
      </c>
      <c r="HK51" s="86">
        <f t="shared" si="199"/>
        <v>8.9427436408239016E-24</v>
      </c>
      <c r="HL51" s="86">
        <f t="shared" si="200"/>
        <v>4.0056322153439089E-23</v>
      </c>
      <c r="HM51" s="86">
        <f t="shared" si="201"/>
        <v>3.5587196381489341E-22</v>
      </c>
      <c r="HN51" s="86">
        <f t="shared" si="202"/>
        <v>3.2012158842832669E-21</v>
      </c>
      <c r="HO51" s="86">
        <f t="shared" si="203"/>
        <v>9.5313913204980746E-20</v>
      </c>
      <c r="HP51" s="86">
        <f t="shared" si="204"/>
        <v>2.9682695115618364E-24</v>
      </c>
      <c r="HQ51" s="86">
        <f t="shared" si="205"/>
        <v>1.7694700408389304E-30</v>
      </c>
      <c r="HS51" s="86">
        <f t="shared" si="114"/>
        <v>1.9848639762092223E-81</v>
      </c>
      <c r="HT51" s="86">
        <f t="shared" si="206"/>
        <v>1.554547915540616E-101</v>
      </c>
      <c r="HU51" s="86">
        <f t="shared" si="207"/>
        <v>2.2052763641378236E-84</v>
      </c>
      <c r="HV51" s="86">
        <f t="shared" si="208"/>
        <v>2.5001356047413395E-91</v>
      </c>
      <c r="HW51" s="86">
        <f t="shared" si="209"/>
        <v>1.9522597568252306E-91</v>
      </c>
      <c r="HX51" s="86">
        <f t="shared" si="210"/>
        <v>1.0516689315782005E-110</v>
      </c>
      <c r="HY51" s="86">
        <f t="shared" si="211"/>
        <v>6.1102066708817241E-110</v>
      </c>
      <c r="HZ51" s="86">
        <f t="shared" si="212"/>
        <v>5.4415218899324441E-100</v>
      </c>
      <c r="IA51" s="86">
        <f t="shared" si="213"/>
        <v>5.3649332026369495E-102</v>
      </c>
      <c r="IB51" s="86">
        <f t="shared" si="214"/>
        <v>6.2371232852282013E-100</v>
      </c>
      <c r="IC51" s="86">
        <f t="shared" si="215"/>
        <v>8.4981319805280303E-96</v>
      </c>
      <c r="ID51" s="86">
        <f t="shared" si="216"/>
        <v>2.4114711541421038E-93</v>
      </c>
      <c r="IE51" s="86">
        <f t="shared" si="217"/>
        <v>2.12264580332776E-86</v>
      </c>
      <c r="IF51" s="86">
        <f t="shared" si="218"/>
        <v>2.0689728725528645E-72</v>
      </c>
      <c r="IG51" s="86">
        <f t="shared" si="219"/>
        <v>7.5327139342279758E-53</v>
      </c>
      <c r="II51" s="86">
        <f t="shared" si="115"/>
        <v>1.3558897103189308E-198</v>
      </c>
      <c r="IJ51" s="86">
        <f t="shared" si="116"/>
        <v>4.0471965150246907E-245</v>
      </c>
      <c r="IK51" s="86">
        <f t="shared" si="117"/>
        <v>7.2067721748839056E-202</v>
      </c>
      <c r="IL51" s="86">
        <f t="shared" si="118"/>
        <v>4.7132769109698702E-223</v>
      </c>
      <c r="IM51" s="86">
        <f t="shared" si="119"/>
        <v>7.2790974390764888E-224</v>
      </c>
      <c r="IN51" s="86">
        <f t="shared" si="120"/>
        <v>2.2970708780582271E-271</v>
      </c>
      <c r="IO51" s="86">
        <f t="shared" si="121"/>
        <v>8.4647960865541307E-270</v>
      </c>
      <c r="IP51" s="86">
        <f t="shared" si="122"/>
        <v>3.1434045716009339E-242</v>
      </c>
      <c r="IQ51" s="86">
        <f t="shared" si="123"/>
        <v>1.4394555429495867E-246</v>
      </c>
      <c r="IR51" s="86">
        <f t="shared" si="124"/>
        <v>4.7477383673476548E-241</v>
      </c>
      <c r="IS51" s="86">
        <f t="shared" si="125"/>
        <v>5.1800754045560525E-232</v>
      </c>
      <c r="IT51" s="86">
        <f t="shared" si="126"/>
        <v>8.6818882804603745E-227</v>
      </c>
      <c r="IU51" s="86">
        <f t="shared" si="127"/>
        <v>2.6970504688695353E-211</v>
      </c>
      <c r="IV51" s="86">
        <f t="shared" si="128"/>
        <v>1.4333156658643086E-268</v>
      </c>
      <c r="IW51" s="86">
        <f t="shared" si="129"/>
        <v>5.4595181305323295E-107</v>
      </c>
      <c r="IY51" s="86">
        <f t="shared" si="130"/>
        <v>4.687615845822278E-6</v>
      </c>
      <c r="IZ51" s="86">
        <f t="shared" si="131"/>
        <v>2.1308260690261348E-6</v>
      </c>
      <c r="JA51" s="86">
        <f t="shared" si="132"/>
        <v>1.3425244841571682E-6</v>
      </c>
      <c r="JB51" s="86">
        <f t="shared" si="133"/>
        <v>9.6950150902108251E-7</v>
      </c>
      <c r="JC51" s="86">
        <f t="shared" si="134"/>
        <v>7.5683572862853424E-7</v>
      </c>
      <c r="JD51" s="86">
        <f t="shared" si="135"/>
        <v>8.2138987923230219E-9</v>
      </c>
      <c r="JE51" s="86">
        <f t="shared" si="136"/>
        <v>1.5461683776483409E-8</v>
      </c>
      <c r="JF51" s="86">
        <f t="shared" si="137"/>
        <v>3.5338884974315548E-8</v>
      </c>
      <c r="JG51" s="86">
        <f t="shared" si="138"/>
        <v>1.8129564291568812E-8</v>
      </c>
      <c r="JH51" s="86">
        <f t="shared" si="139"/>
        <v>3.8226761874382399E-8</v>
      </c>
      <c r="JI51" s="86">
        <f t="shared" si="140"/>
        <v>8.5048951921048768E-8</v>
      </c>
      <c r="JJ51" s="86">
        <f t="shared" si="141"/>
        <v>4.0831829414321162E-7</v>
      </c>
      <c r="JK51" s="86">
        <f t="shared" si="142"/>
        <v>6.0750901393149567E-7</v>
      </c>
      <c r="JL51" s="86">
        <f t="shared" si="143"/>
        <v>1.3128148153198775E-8</v>
      </c>
      <c r="JM51" s="86">
        <f t="shared" si="144"/>
        <v>2.8188712951005884E-10</v>
      </c>
    </row>
    <row r="52" spans="2:273" x14ac:dyDescent="0.25">
      <c r="B52" s="2">
        <v>25</v>
      </c>
      <c r="C52" s="37">
        <v>85.876999999999995</v>
      </c>
      <c r="D52" s="37">
        <v>86.983999999999995</v>
      </c>
      <c r="E52" s="37">
        <v>82.435000000000002</v>
      </c>
      <c r="F52" s="37">
        <v>76.757999999999996</v>
      </c>
      <c r="G52" s="37">
        <v>74.242000000000004</v>
      </c>
      <c r="H52" s="37">
        <v>74.59</v>
      </c>
      <c r="I52" s="37">
        <v>72.885000000000005</v>
      </c>
      <c r="J52" s="37">
        <v>77.295000000000002</v>
      </c>
      <c r="K52" s="37">
        <v>77.725999999999999</v>
      </c>
      <c r="L52" s="37">
        <v>80.096999999999994</v>
      </c>
      <c r="M52" s="37">
        <v>82.468000000000004</v>
      </c>
      <c r="N52" s="37">
        <v>85.031999999999996</v>
      </c>
      <c r="O52" s="37">
        <v>91.474999999999994</v>
      </c>
      <c r="P52" s="37">
        <v>82.683000000000007</v>
      </c>
      <c r="Q52" s="37">
        <v>83.762</v>
      </c>
      <c r="S52" s="4">
        <f t="shared" si="8"/>
        <v>87.796615108475621</v>
      </c>
      <c r="T52" s="4">
        <f t="shared" si="9"/>
        <v>88.364634136833828</v>
      </c>
      <c r="U52" s="4">
        <f t="shared" si="10"/>
        <v>82.488121324921721</v>
      </c>
      <c r="V52" s="4">
        <f t="shared" si="11"/>
        <v>78.505265318574416</v>
      </c>
      <c r="W52" s="4">
        <f t="shared" si="12"/>
        <v>75.448031311041134</v>
      </c>
      <c r="X52" s="4">
        <f t="shared" si="13"/>
        <v>76.137439421102798</v>
      </c>
      <c r="Y52" s="4">
        <f t="shared" si="14"/>
        <v>74.298479017497201</v>
      </c>
      <c r="Z52" s="4">
        <f t="shared" si="15"/>
        <v>77.998191931282321</v>
      </c>
      <c r="AA52" s="4">
        <f t="shared" si="16"/>
        <v>78.449134247395605</v>
      </c>
      <c r="AB52" s="4">
        <f t="shared" si="17"/>
        <v>80.447992316378958</v>
      </c>
      <c r="AC52" s="4">
        <f t="shared" si="18"/>
        <v>82.896901587899592</v>
      </c>
      <c r="AD52" s="4">
        <f t="shared" si="19"/>
        <v>84.804714142365995</v>
      </c>
      <c r="AE52" s="4">
        <f t="shared" si="20"/>
        <v>92.144284404456755</v>
      </c>
      <c r="AF52" s="4">
        <f t="shared" si="21"/>
        <v>84.902951926358767</v>
      </c>
      <c r="AG52" s="4">
        <f t="shared" si="22"/>
        <v>84.87046361954684</v>
      </c>
      <c r="AI52" s="4">
        <f t="shared" si="23"/>
        <v>-1.9196151084756252</v>
      </c>
      <c r="AJ52" s="4">
        <f t="shared" si="24"/>
        <v>-1.3806341368338337</v>
      </c>
      <c r="AK52" s="4">
        <f t="shared" si="25"/>
        <v>-5.3121324921718838E-2</v>
      </c>
      <c r="AL52" s="4">
        <f t="shared" si="26"/>
        <v>-1.7472653185744207</v>
      </c>
      <c r="AM52" s="4">
        <f t="shared" si="27"/>
        <v>-1.20603131104113</v>
      </c>
      <c r="AN52" s="4">
        <f t="shared" si="28"/>
        <v>-1.5474394211027942</v>
      </c>
      <c r="AO52" s="4">
        <f t="shared" si="29"/>
        <v>-1.4134790174971954</v>
      </c>
      <c r="AP52" s="4">
        <f t="shared" si="30"/>
        <v>-0.70319193128231916</v>
      </c>
      <c r="AQ52" s="4">
        <f t="shared" si="31"/>
        <v>-0.72313424739560617</v>
      </c>
      <c r="AR52" s="4">
        <f t="shared" si="32"/>
        <v>-0.35099231637896366</v>
      </c>
      <c r="AS52" s="4">
        <f t="shared" si="33"/>
        <v>-0.42890158789958832</v>
      </c>
      <c r="AT52" s="4">
        <f t="shared" si="34"/>
        <v>0.22728585763400133</v>
      </c>
      <c r="AU52" s="4">
        <f t="shared" si="35"/>
        <v>-0.66928440445676074</v>
      </c>
      <c r="AV52" s="4">
        <f t="shared" si="146"/>
        <v>-2.2199519263587604</v>
      </c>
      <c r="AW52" s="4">
        <f t="shared" si="146"/>
        <v>-1.1084636195468391</v>
      </c>
      <c r="AY52" s="2">
        <f t="shared" si="96"/>
        <v>87.788836538987482</v>
      </c>
      <c r="AZ52" s="2">
        <f t="shared" si="147"/>
        <v>88.360312079086142</v>
      </c>
      <c r="BA52" s="2">
        <f t="shared" si="148"/>
        <v>82.485123045606997</v>
      </c>
      <c r="BB52" s="2">
        <f t="shared" si="149"/>
        <v>78.503068629855747</v>
      </c>
      <c r="BC52" s="2">
        <f t="shared" si="150"/>
        <v>75.446215992917033</v>
      </c>
      <c r="BD52" s="2">
        <f t="shared" si="151"/>
        <v>76.137409484236954</v>
      </c>
      <c r="BE52" s="2">
        <f t="shared" si="152"/>
        <v>74.298428158065889</v>
      </c>
      <c r="BF52" s="2">
        <f t="shared" si="153"/>
        <v>77.998082957488762</v>
      </c>
      <c r="BG52" s="2">
        <f t="shared" si="154"/>
        <v>78.449077544389127</v>
      </c>
      <c r="BH52" s="2">
        <f t="shared" si="155"/>
        <v>80.447881355157946</v>
      </c>
      <c r="BI52" s="2">
        <f t="shared" si="156"/>
        <v>82.896674754556614</v>
      </c>
      <c r="BJ52" s="2">
        <f t="shared" si="157"/>
        <v>84.803780725016708</v>
      </c>
      <c r="BK52" s="2">
        <f t="shared" si="158"/>
        <v>92.142947708581261</v>
      </c>
      <c r="BL52" s="2">
        <f t="shared" si="159"/>
        <v>84.902915977021934</v>
      </c>
      <c r="BM52" s="2">
        <f t="shared" si="160"/>
        <v>84.870462777183562</v>
      </c>
      <c r="BO52" s="2">
        <f t="shared" si="38"/>
        <v>85.876999999999995</v>
      </c>
      <c r="BP52" s="2">
        <f t="shared" si="39"/>
        <v>86.983999999999995</v>
      </c>
      <c r="BQ52" s="2">
        <f t="shared" si="40"/>
        <v>82.435000000000002</v>
      </c>
      <c r="BR52" s="2">
        <f t="shared" si="41"/>
        <v>76.757999999999996</v>
      </c>
      <c r="BS52" s="2">
        <f t="shared" si="42"/>
        <v>74.242000000000004</v>
      </c>
      <c r="BT52" s="2">
        <f t="shared" si="43"/>
        <v>74.59</v>
      </c>
      <c r="BU52" s="2">
        <f t="shared" si="44"/>
        <v>72.885000000000005</v>
      </c>
      <c r="BV52" s="2">
        <f t="shared" si="45"/>
        <v>77.295000000000002</v>
      </c>
      <c r="BW52" s="2">
        <f t="shared" si="46"/>
        <v>77.725999999999999</v>
      </c>
      <c r="BX52" s="2">
        <f t="shared" si="47"/>
        <v>80.096999999999994</v>
      </c>
      <c r="BY52" s="2">
        <f t="shared" si="48"/>
        <v>82.468000000000004</v>
      </c>
      <c r="BZ52" s="2">
        <f t="shared" si="49"/>
        <v>85.031999999999996</v>
      </c>
      <c r="CA52" s="2">
        <f t="shared" si="50"/>
        <v>91.474999999999994</v>
      </c>
      <c r="CB52" s="2">
        <f t="shared" si="51"/>
        <v>82.683000000000007</v>
      </c>
      <c r="CC52" s="2">
        <f t="shared" si="52"/>
        <v>83.762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88.147169921400206</v>
      </c>
      <c r="DL52" s="2">
        <f t="shared" si="161"/>
        <v>88.197248263364557</v>
      </c>
      <c r="DM52" s="2">
        <f t="shared" si="161"/>
        <v>83.217509815765624</v>
      </c>
      <c r="DN52" s="2">
        <f t="shared" si="161"/>
        <v>78.656951676230733</v>
      </c>
      <c r="DO52" s="2">
        <f t="shared" si="161"/>
        <v>75.664639383871943</v>
      </c>
      <c r="DP52" s="2">
        <f t="shared" si="161"/>
        <v>76.155851114272167</v>
      </c>
      <c r="DQ52" s="2">
        <f t="shared" si="161"/>
        <v>73.929436481015429</v>
      </c>
      <c r="DR52" s="2">
        <f t="shared" si="161"/>
        <v>78.236793339587237</v>
      </c>
      <c r="DS52" s="2">
        <f t="shared" si="161"/>
        <v>78.581272672064799</v>
      </c>
      <c r="DT52" s="2">
        <f t="shared" si="161"/>
        <v>80.943740431519743</v>
      </c>
      <c r="DU52" s="2">
        <f t="shared" si="161"/>
        <v>83.46708300245794</v>
      </c>
      <c r="DV52" s="2">
        <f t="shared" si="161"/>
        <v>85.644306855934801</v>
      </c>
      <c r="DW52" s="2">
        <f t="shared" si="161"/>
        <v>92.631031863485362</v>
      </c>
      <c r="DX52" s="2">
        <f t="shared" si="161"/>
        <v>84.473719772403982</v>
      </c>
      <c r="DY52" s="2">
        <f t="shared" si="161"/>
        <v>84.705539495798305</v>
      </c>
      <c r="EA52" s="2">
        <f t="shared" si="71"/>
        <v>85.972756877744175</v>
      </c>
      <c r="EB52" s="2">
        <f t="shared" si="72"/>
        <v>89.223293169162375</v>
      </c>
      <c r="EC52" s="2">
        <f t="shared" si="73"/>
        <v>78.613728379937868</v>
      </c>
      <c r="ED52" s="2">
        <f t="shared" si="74"/>
        <v>77.654179616261402</v>
      </c>
      <c r="EE52" s="2">
        <f t="shared" si="75"/>
        <v>74.233981022149464</v>
      </c>
      <c r="EF52" s="2">
        <f t="shared" si="76"/>
        <v>76.003630892139071</v>
      </c>
      <c r="EG52" s="2">
        <f t="shared" si="77"/>
        <v>76.910651543822112</v>
      </c>
      <c r="EH52" s="2">
        <f t="shared" si="78"/>
        <v>76.37494649083051</v>
      </c>
      <c r="EI52" s="2">
        <f t="shared" si="79"/>
        <v>77.49045744360474</v>
      </c>
      <c r="EJ52" s="2">
        <f t="shared" si="80"/>
        <v>76.9716280420473</v>
      </c>
      <c r="EK52" s="2">
        <f t="shared" si="81"/>
        <v>79.050715286912876</v>
      </c>
      <c r="EL52" s="2">
        <f t="shared" si="82"/>
        <v>79.83831369170494</v>
      </c>
      <c r="EM52" s="2">
        <f t="shared" si="83"/>
        <v>89.376332787034499</v>
      </c>
      <c r="EN52" s="2">
        <f t="shared" si="84"/>
        <v>87.957485480073728</v>
      </c>
      <c r="EO52" s="2">
        <f t="shared" si="85"/>
        <v>86.214485828743406</v>
      </c>
      <c r="EQ52" s="2">
        <f t="shared" si="86"/>
        <v>84.163545103288016</v>
      </c>
      <c r="ER52" s="2">
        <f t="shared" si="162"/>
        <v>87.140105213165285</v>
      </c>
      <c r="ES52" s="2">
        <f t="shared" si="162"/>
        <v>76.952587852609213</v>
      </c>
      <c r="ET52" s="2">
        <f t="shared" si="162"/>
        <v>74.314605173203319</v>
      </c>
      <c r="EU52" s="2">
        <f t="shared" si="162"/>
        <v>71.970140649087739</v>
      </c>
      <c r="EV52" s="2">
        <f t="shared" si="162"/>
        <v>73.106460111011856</v>
      </c>
      <c r="EW52" s="2">
        <f t="shared" si="162"/>
        <v>74.212985858112503</v>
      </c>
      <c r="EX52" s="2">
        <f t="shared" si="162"/>
        <v>74.14798229569034</v>
      </c>
      <c r="EY52" s="2">
        <f t="shared" si="162"/>
        <v>77.692305950050752</v>
      </c>
      <c r="EZ52" s="2">
        <f t="shared" si="162"/>
        <v>75.714336344727826</v>
      </c>
      <c r="FA52" s="2">
        <f t="shared" si="162"/>
        <v>75.293922724496582</v>
      </c>
      <c r="FB52" s="2">
        <f t="shared" si="162"/>
        <v>77.990254241861606</v>
      </c>
      <c r="FC52" s="2">
        <f t="shared" si="162"/>
        <v>87.176608636167117</v>
      </c>
      <c r="FD52" s="2">
        <f t="shared" si="162"/>
        <v>87.274748690850373</v>
      </c>
      <c r="FE52" s="2">
        <f t="shared" si="162"/>
        <v>87.363007114093975</v>
      </c>
      <c r="FG52" s="2">
        <f t="shared" si="88"/>
        <v>0.16479258269026875</v>
      </c>
      <c r="FH52" s="2">
        <f t="shared" si="163"/>
        <v>0.15893515331774066</v>
      </c>
      <c r="FI52" s="2">
        <f t="shared" si="163"/>
        <v>0.15908170854794937</v>
      </c>
      <c r="FJ52" s="2">
        <f t="shared" si="163"/>
        <v>0.15344143229471499</v>
      </c>
      <c r="FK52" s="2">
        <f t="shared" si="163"/>
        <v>0.1526658057074391</v>
      </c>
      <c r="FL52" s="2">
        <f t="shared" si="163"/>
        <v>0.12106690809229105</v>
      </c>
      <c r="FM52" s="2">
        <f t="shared" si="163"/>
        <v>0.12377643777968382</v>
      </c>
      <c r="FN52" s="2">
        <f t="shared" si="163"/>
        <v>0.12820537778863209</v>
      </c>
      <c r="FO52" s="2">
        <f t="shared" si="163"/>
        <v>0.12119030486854264</v>
      </c>
      <c r="FP52" s="2">
        <f t="shared" si="163"/>
        <v>0.12483343480918886</v>
      </c>
      <c r="FQ52" s="2">
        <f t="shared" si="163"/>
        <v>0.12915380654662709</v>
      </c>
      <c r="FR52" s="2">
        <f t="shared" si="163"/>
        <v>0.14476733208114342</v>
      </c>
      <c r="FS52" s="2">
        <f t="shared" si="163"/>
        <v>0.14996047899503229</v>
      </c>
      <c r="FT52" s="2">
        <f t="shared" si="163"/>
        <v>0.12319951601965638</v>
      </c>
      <c r="FU52" s="2">
        <f t="shared" si="163"/>
        <v>0.10929521357575622</v>
      </c>
      <c r="FW52" s="2">
        <f t="shared" si="112"/>
        <v>3.4496311196446923E-6</v>
      </c>
      <c r="FX52" s="2">
        <f t="shared" si="164"/>
        <v>5.1789336791627366E-6</v>
      </c>
      <c r="FY52" s="2">
        <f t="shared" si="165"/>
        <v>5.6308094690622009E-6</v>
      </c>
      <c r="FZ52" s="2">
        <f t="shared" si="166"/>
        <v>4.8704493459258999E-6</v>
      </c>
      <c r="GA52" s="2">
        <f t="shared" si="167"/>
        <v>4.7615859253906439E-6</v>
      </c>
      <c r="GB52" s="2">
        <f t="shared" si="168"/>
        <v>4.4175485023649344E-6</v>
      </c>
      <c r="GC52" s="2">
        <f t="shared" si="169"/>
        <v>4.6349994199881395E-6</v>
      </c>
      <c r="GD52" s="2">
        <f t="shared" si="170"/>
        <v>5.2104425714521856E-6</v>
      </c>
      <c r="GE52" s="2">
        <f t="shared" si="171"/>
        <v>5.4616042130630839E-6</v>
      </c>
      <c r="GF52" s="2">
        <f t="shared" si="172"/>
        <v>5.2838460900897646E-6</v>
      </c>
      <c r="GG52" s="2">
        <f t="shared" si="173"/>
        <v>4.6705610572720173E-6</v>
      </c>
      <c r="GH52" s="2">
        <f t="shared" si="174"/>
        <v>4.3236981258597618E-6</v>
      </c>
      <c r="GI52" s="2">
        <f t="shared" si="175"/>
        <v>3.6015492359131546E-6</v>
      </c>
      <c r="GJ52" s="2">
        <f t="shared" si="176"/>
        <v>2.9945549637236273E-6</v>
      </c>
      <c r="GK52" s="2">
        <f t="shared" si="177"/>
        <v>2.3244250542848247E-6</v>
      </c>
      <c r="GM52" s="86">
        <f t="shared" si="113"/>
        <v>7.9437056470715791E-6</v>
      </c>
      <c r="GN52" s="86">
        <f t="shared" si="178"/>
        <v>3.7780240544637072E-6</v>
      </c>
      <c r="GO52" s="86">
        <f t="shared" si="179"/>
        <v>2.4644474981387616E-6</v>
      </c>
      <c r="GP52" s="86">
        <f t="shared" si="180"/>
        <v>1.7967234383177718E-6</v>
      </c>
      <c r="GQ52" s="86">
        <f t="shared" si="181"/>
        <v>1.4253581650067154E-6</v>
      </c>
      <c r="GR52" s="86">
        <f t="shared" si="182"/>
        <v>1.9196381625607518E-8</v>
      </c>
      <c r="GS52" s="86">
        <f t="shared" si="183"/>
        <v>3.4977766545643883E-8</v>
      </c>
      <c r="GT52" s="86">
        <f t="shared" si="184"/>
        <v>7.6763790036272165E-8</v>
      </c>
      <c r="GU52" s="86">
        <f t="shared" si="185"/>
        <v>4.0201454013011905E-8</v>
      </c>
      <c r="GV52" s="86">
        <f t="shared" si="186"/>
        <v>8.1656857277387328E-8</v>
      </c>
      <c r="GW52" s="86">
        <f t="shared" si="187"/>
        <v>1.745456102072099E-7</v>
      </c>
      <c r="GX52" s="86">
        <f t="shared" si="188"/>
        <v>7.8689292750053888E-7</v>
      </c>
      <c r="GY52" s="86">
        <f t="shared" si="189"/>
        <v>1.1541632212020476E-6</v>
      </c>
      <c r="GZ52" s="86">
        <f t="shared" si="190"/>
        <v>2.9965601079327878E-8</v>
      </c>
      <c r="HA52" s="86">
        <f t="shared" si="191"/>
        <v>7.8336389349683617E-10</v>
      </c>
      <c r="HC52" s="86">
        <f t="shared" si="145"/>
        <v>3.0034256719788472E-18</v>
      </c>
      <c r="HD52" s="86">
        <f t="shared" si="192"/>
        <v>4.0306514572002965E-23</v>
      </c>
      <c r="HE52" s="86">
        <f t="shared" si="193"/>
        <v>2.0935217720872722E-19</v>
      </c>
      <c r="HF52" s="86">
        <f t="shared" si="194"/>
        <v>7.9826264600224116E-21</v>
      </c>
      <c r="HG52" s="86">
        <f t="shared" si="195"/>
        <v>1.6910303311046676E-20</v>
      </c>
      <c r="HH52" s="86">
        <f t="shared" si="196"/>
        <v>2.1710656351596982E-24</v>
      </c>
      <c r="HI52" s="86">
        <f t="shared" si="197"/>
        <v>2.6287409631597868E-24</v>
      </c>
      <c r="HJ52" s="86">
        <f t="shared" si="198"/>
        <v>2.5714662882204726E-22</v>
      </c>
      <c r="HK52" s="86">
        <f t="shared" si="199"/>
        <v>4.3755406724968302E-23</v>
      </c>
      <c r="HL52" s="86">
        <f t="shared" si="200"/>
        <v>1.8736456986120571E-22</v>
      </c>
      <c r="HM52" s="86">
        <f t="shared" si="201"/>
        <v>1.5409060513761735E-21</v>
      </c>
      <c r="HN52" s="86">
        <f t="shared" si="202"/>
        <v>1.306867359775094E-20</v>
      </c>
      <c r="HO52" s="86">
        <f t="shared" si="203"/>
        <v>3.4547124478213346E-19</v>
      </c>
      <c r="HP52" s="86">
        <f t="shared" si="204"/>
        <v>1.467888111849919E-23</v>
      </c>
      <c r="HQ52" s="86">
        <f t="shared" si="205"/>
        <v>1.3842135510461692E-29</v>
      </c>
      <c r="HS52" s="86">
        <f t="shared" si="114"/>
        <v>6.1256632721530723E-80</v>
      </c>
      <c r="HT52" s="86">
        <f t="shared" si="206"/>
        <v>1.2757730198067694E-99</v>
      </c>
      <c r="HU52" s="86">
        <f t="shared" si="207"/>
        <v>8.5907694421918252E-83</v>
      </c>
      <c r="HV52" s="86">
        <f t="shared" si="208"/>
        <v>1.3149729464555448E-89</v>
      </c>
      <c r="HW52" s="86">
        <f t="shared" si="209"/>
        <v>1.0292582580025413E-89</v>
      </c>
      <c r="HX52" s="86">
        <f t="shared" si="210"/>
        <v>1.2595712185169083E-108</v>
      </c>
      <c r="HY52" s="86">
        <f t="shared" si="211"/>
        <v>7.2285927114130036E-108</v>
      </c>
      <c r="HZ52" s="86">
        <f t="shared" si="212"/>
        <v>4.2134909897809921E-98</v>
      </c>
      <c r="IA52" s="86">
        <f t="shared" si="213"/>
        <v>4.5939879048347533E-100</v>
      </c>
      <c r="IB52" s="86">
        <f t="shared" si="214"/>
        <v>4.795754793511452E-98</v>
      </c>
      <c r="IC52" s="86">
        <f t="shared" si="215"/>
        <v>5.271365316287629E-94</v>
      </c>
      <c r="ID52" s="86">
        <f t="shared" si="216"/>
        <v>1.3194410326174656E-91</v>
      </c>
      <c r="IE52" s="86">
        <f t="shared" si="217"/>
        <v>8.2432826393389441E-85</v>
      </c>
      <c r="IF52" s="86">
        <f t="shared" si="218"/>
        <v>4.0584523212364685E-71</v>
      </c>
      <c r="IG52" s="86">
        <f t="shared" si="219"/>
        <v>6.352352080407392E-52</v>
      </c>
      <c r="II52" s="86">
        <f t="shared" si="115"/>
        <v>9.5279911446667378E-196</v>
      </c>
      <c r="IJ52" s="86">
        <f t="shared" si="116"/>
        <v>1.7517037981353821E-241</v>
      </c>
      <c r="IK52" s="86">
        <f t="shared" si="117"/>
        <v>7.3772885966440363E-199</v>
      </c>
      <c r="IL52" s="86">
        <f t="shared" si="118"/>
        <v>9.189769885606578E-220</v>
      </c>
      <c r="IM52" s="86">
        <f t="shared" si="119"/>
        <v>1.4391445274752754E-220</v>
      </c>
      <c r="IN52" s="86">
        <f t="shared" si="120"/>
        <v>2.1804051687610064E-267</v>
      </c>
      <c r="IO52" s="86">
        <f t="shared" si="121"/>
        <v>7.8913865690924058E-266</v>
      </c>
      <c r="IP52" s="86">
        <f t="shared" si="122"/>
        <v>1.236700448780487E-238</v>
      </c>
      <c r="IQ52" s="86">
        <f t="shared" si="123"/>
        <v>6.792507395278705E-243</v>
      </c>
      <c r="IR52" s="86">
        <f t="shared" si="124"/>
        <v>1.8104455546517238E-237</v>
      </c>
      <c r="IS52" s="86">
        <f t="shared" si="125"/>
        <v>1.3367101217644622E-228</v>
      </c>
      <c r="IT52" s="86">
        <f t="shared" si="126"/>
        <v>1.7875502884641816E-223</v>
      </c>
      <c r="IU52" s="86">
        <f t="shared" si="127"/>
        <v>2.9633094426186079E-208</v>
      </c>
      <c r="IV52" s="86">
        <f t="shared" si="128"/>
        <v>9.406262061420587E-265</v>
      </c>
      <c r="IW52" s="86">
        <f t="shared" si="129"/>
        <v>1.6331070788629506E-105</v>
      </c>
      <c r="IY52" s="86">
        <f t="shared" si="130"/>
        <v>7.9437056470745826E-6</v>
      </c>
      <c r="IZ52" s="86">
        <f t="shared" si="131"/>
        <v>3.7780240544637072E-6</v>
      </c>
      <c r="JA52" s="86">
        <f t="shared" si="132"/>
        <v>2.4644474981389708E-6</v>
      </c>
      <c r="JB52" s="86">
        <f t="shared" si="133"/>
        <v>1.7967234383177799E-6</v>
      </c>
      <c r="JC52" s="86">
        <f t="shared" si="134"/>
        <v>1.4253581650067323E-6</v>
      </c>
      <c r="JD52" s="86">
        <f t="shared" si="135"/>
        <v>1.9196381625607521E-8</v>
      </c>
      <c r="JE52" s="86">
        <f t="shared" si="136"/>
        <v>3.4977766545643883E-8</v>
      </c>
      <c r="JF52" s="86">
        <f t="shared" si="137"/>
        <v>7.6763790036272417E-8</v>
      </c>
      <c r="JG52" s="86">
        <f t="shared" si="138"/>
        <v>4.0201454013011951E-8</v>
      </c>
      <c r="JH52" s="86">
        <f t="shared" si="139"/>
        <v>8.1656857277387513E-8</v>
      </c>
      <c r="JI52" s="86">
        <f t="shared" si="140"/>
        <v>1.7454561020721144E-7</v>
      </c>
      <c r="JJ52" s="86">
        <f t="shared" si="141"/>
        <v>7.868929275005519E-7</v>
      </c>
      <c r="JK52" s="86">
        <f t="shared" si="142"/>
        <v>1.154163221202393E-6</v>
      </c>
      <c r="JL52" s="86">
        <f t="shared" si="143"/>
        <v>2.9965601079327892E-8</v>
      </c>
      <c r="JM52" s="86">
        <f t="shared" si="144"/>
        <v>7.8336389349683617E-10</v>
      </c>
    </row>
    <row r="53" spans="2:273" x14ac:dyDescent="0.25">
      <c r="B53" s="2">
        <v>26</v>
      </c>
      <c r="C53" s="37">
        <v>87.492000000000004</v>
      </c>
      <c r="D53" s="37">
        <v>87.144999999999996</v>
      </c>
      <c r="E53" s="37">
        <v>82.031999999999996</v>
      </c>
      <c r="F53" s="37">
        <v>77.903000000000006</v>
      </c>
      <c r="G53" s="37">
        <v>73.903000000000006</v>
      </c>
      <c r="H53" s="37">
        <v>74.688999999999993</v>
      </c>
      <c r="I53" s="37">
        <v>72.787000000000006</v>
      </c>
      <c r="J53" s="37">
        <v>77.197000000000003</v>
      </c>
      <c r="K53" s="37">
        <v>78.274000000000001</v>
      </c>
      <c r="L53" s="37">
        <v>79.838999999999999</v>
      </c>
      <c r="M53" s="37">
        <v>82.096999999999994</v>
      </c>
      <c r="N53" s="37">
        <v>86.225999999999999</v>
      </c>
      <c r="O53" s="37">
        <v>90.881</v>
      </c>
      <c r="P53" s="37">
        <v>82.983999999999995</v>
      </c>
      <c r="Q53" s="37">
        <v>84.570999999999998</v>
      </c>
      <c r="S53" s="4">
        <f t="shared" si="8"/>
        <v>87.842491226040067</v>
      </c>
      <c r="T53" s="4">
        <f t="shared" si="9"/>
        <v>88.439837810888534</v>
      </c>
      <c r="U53" s="4">
        <f t="shared" si="10"/>
        <v>82.473388272505346</v>
      </c>
      <c r="V53" s="4">
        <f t="shared" si="11"/>
        <v>78.510701245108834</v>
      </c>
      <c r="W53" s="4">
        <f t="shared" si="12"/>
        <v>75.473938283414526</v>
      </c>
      <c r="X53" s="4">
        <f t="shared" si="13"/>
        <v>76.156310331197545</v>
      </c>
      <c r="Y53" s="4">
        <f t="shared" si="14"/>
        <v>74.340836103193197</v>
      </c>
      <c r="Z53" s="4">
        <f t="shared" si="15"/>
        <v>77.991911293313294</v>
      </c>
      <c r="AA53" s="4">
        <f t="shared" si="16"/>
        <v>78.437720378772056</v>
      </c>
      <c r="AB53" s="4">
        <f t="shared" si="17"/>
        <v>80.356622847840498</v>
      </c>
      <c r="AC53" s="4">
        <f t="shared" si="18"/>
        <v>82.816593261016806</v>
      </c>
      <c r="AD53" s="4">
        <f t="shared" si="19"/>
        <v>84.80341129393301</v>
      </c>
      <c r="AE53" s="4">
        <f t="shared" si="20"/>
        <v>92.051358519745847</v>
      </c>
      <c r="AF53" s="4">
        <f t="shared" si="21"/>
        <v>85.066405427987334</v>
      </c>
      <c r="AG53" s="4">
        <f t="shared" si="22"/>
        <v>84.982803209342421</v>
      </c>
      <c r="AI53" s="4">
        <f t="shared" si="23"/>
        <v>-0.350491226040063</v>
      </c>
      <c r="AJ53" s="4">
        <f t="shared" si="24"/>
        <v>-1.2948378108885379</v>
      </c>
      <c r="AK53" s="4">
        <f t="shared" si="25"/>
        <v>-0.44138827250534973</v>
      </c>
      <c r="AL53" s="4">
        <f t="shared" si="26"/>
        <v>-0.60770124510882795</v>
      </c>
      <c r="AM53" s="4">
        <f t="shared" si="27"/>
        <v>-1.5709382834145202</v>
      </c>
      <c r="AN53" s="4">
        <f t="shared" si="28"/>
        <v>-1.4673103311975524</v>
      </c>
      <c r="AO53" s="4">
        <f t="shared" si="29"/>
        <v>-1.5538361031931913</v>
      </c>
      <c r="AP53" s="4">
        <f t="shared" si="30"/>
        <v>-0.79491129331329091</v>
      </c>
      <c r="AQ53" s="4">
        <f t="shared" si="31"/>
        <v>-0.16372037877205514</v>
      </c>
      <c r="AR53" s="4">
        <f t="shared" si="32"/>
        <v>-0.51762284784049939</v>
      </c>
      <c r="AS53" s="4">
        <f t="shared" si="33"/>
        <v>-0.71959326101681143</v>
      </c>
      <c r="AT53" s="4">
        <f t="shared" si="34"/>
        <v>1.4225887060669891</v>
      </c>
      <c r="AU53" s="4">
        <f t="shared" si="35"/>
        <v>-1.1703585197458466</v>
      </c>
      <c r="AV53" s="4">
        <f t="shared" si="146"/>
        <v>-2.0824054279873394</v>
      </c>
      <c r="AW53" s="4">
        <f t="shared" si="146"/>
        <v>-0.41180320934242332</v>
      </c>
      <c r="AY53" s="2">
        <f t="shared" si="96"/>
        <v>87.829765007391003</v>
      </c>
      <c r="AZ53" s="2">
        <f t="shared" si="147"/>
        <v>88.432452680367987</v>
      </c>
      <c r="BA53" s="2">
        <f t="shared" si="148"/>
        <v>82.468093401700102</v>
      </c>
      <c r="BB53" s="2">
        <f t="shared" si="149"/>
        <v>78.506784432672887</v>
      </c>
      <c r="BC53" s="2">
        <f t="shared" si="150"/>
        <v>75.470651276317128</v>
      </c>
      <c r="BD53" s="2">
        <f t="shared" si="151"/>
        <v>76.15624345162351</v>
      </c>
      <c r="BE53" s="2">
        <f t="shared" si="152"/>
        <v>74.340726012575473</v>
      </c>
      <c r="BF53" s="2">
        <f t="shared" si="153"/>
        <v>77.991684534701676</v>
      </c>
      <c r="BG53" s="2">
        <f t="shared" si="154"/>
        <v>78.437599924882036</v>
      </c>
      <c r="BH53" s="2">
        <f t="shared" si="155"/>
        <v>80.356395528920729</v>
      </c>
      <c r="BI53" s="2">
        <f t="shared" si="156"/>
        <v>82.816146264159556</v>
      </c>
      <c r="BJ53" s="2">
        <f t="shared" si="157"/>
        <v>84.801682235809267</v>
      </c>
      <c r="BK53" s="2">
        <f t="shared" si="158"/>
        <v>92.048917257772359</v>
      </c>
      <c r="BL53" s="2">
        <f t="shared" si="159"/>
        <v>85.066326936041875</v>
      </c>
      <c r="BM53" s="2">
        <f t="shared" si="160"/>
        <v>84.982800983002122</v>
      </c>
      <c r="BO53" s="2">
        <f t="shared" si="38"/>
        <v>87.492000000000004</v>
      </c>
      <c r="BP53" s="2">
        <f t="shared" si="39"/>
        <v>87.144999999999996</v>
      </c>
      <c r="BQ53" s="2">
        <f t="shared" si="40"/>
        <v>82.031999999999996</v>
      </c>
      <c r="BR53" s="2">
        <f t="shared" si="41"/>
        <v>77.903000000000006</v>
      </c>
      <c r="BS53" s="2">
        <f t="shared" si="42"/>
        <v>73.903000000000006</v>
      </c>
      <c r="BT53" s="2">
        <f t="shared" si="43"/>
        <v>74.688999999999993</v>
      </c>
      <c r="BU53" s="2">
        <f t="shared" si="44"/>
        <v>72.787000000000006</v>
      </c>
      <c r="BV53" s="2">
        <f t="shared" si="45"/>
        <v>77.197000000000003</v>
      </c>
      <c r="BW53" s="2">
        <f t="shared" si="46"/>
        <v>78.274000000000001</v>
      </c>
      <c r="BX53" s="2">
        <f t="shared" si="47"/>
        <v>79.838999999999999</v>
      </c>
      <c r="BY53" s="2">
        <f t="shared" si="48"/>
        <v>82.096999999999994</v>
      </c>
      <c r="BZ53" s="2">
        <f t="shared" si="49"/>
        <v>86.225999999999999</v>
      </c>
      <c r="CA53" s="2">
        <f t="shared" si="50"/>
        <v>90.881</v>
      </c>
      <c r="CB53" s="2">
        <f t="shared" si="51"/>
        <v>82.983999999999995</v>
      </c>
      <c r="CC53" s="2">
        <f t="shared" si="52"/>
        <v>84.570999999999998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88.260064824568502</v>
      </c>
      <c r="DL53" s="2">
        <f t="shared" si="161"/>
        <v>88.306112654787086</v>
      </c>
      <c r="DM53" s="2">
        <f t="shared" si="161"/>
        <v>83.296009362730288</v>
      </c>
      <c r="DN53" s="2">
        <f t="shared" si="161"/>
        <v>78.707183781334933</v>
      </c>
      <c r="DO53" s="2">
        <f t="shared" si="161"/>
        <v>75.743212020537612</v>
      </c>
      <c r="DP53" s="2">
        <f t="shared" si="161"/>
        <v>76.204412043622568</v>
      </c>
      <c r="DQ53" s="2">
        <f t="shared" si="161"/>
        <v>73.970689353320935</v>
      </c>
      <c r="DR53" s="2">
        <f t="shared" si="161"/>
        <v>78.279556660412752</v>
      </c>
      <c r="DS53" s="2">
        <f t="shared" si="161"/>
        <v>78.6046153846154</v>
      </c>
      <c r="DT53" s="2">
        <f t="shared" si="161"/>
        <v>80.909459568480344</v>
      </c>
      <c r="DU53" s="2">
        <f t="shared" si="161"/>
        <v>83.454915674040478</v>
      </c>
      <c r="DV53" s="2">
        <f t="shared" si="161"/>
        <v>85.755680459075847</v>
      </c>
      <c r="DW53" s="2">
        <f t="shared" si="161"/>
        <v>92.608406825732416</v>
      </c>
      <c r="DX53" s="2">
        <f t="shared" si="161"/>
        <v>84.647467994310091</v>
      </c>
      <c r="DY53" s="2">
        <f t="shared" si="161"/>
        <v>84.833687394957963</v>
      </c>
      <c r="EA53" s="2">
        <f t="shared" si="71"/>
        <v>85.8408348610144</v>
      </c>
      <c r="EB53" s="2">
        <f t="shared" si="72"/>
        <v>89.042268982803378</v>
      </c>
      <c r="EC53" s="2">
        <f t="shared" si="73"/>
        <v>78.47680246782069</v>
      </c>
      <c r="ED53" s="2">
        <f t="shared" si="74"/>
        <v>77.498542268237088</v>
      </c>
      <c r="EE53" s="2">
        <f t="shared" si="75"/>
        <v>74.091048797724753</v>
      </c>
      <c r="EF53" s="2">
        <f t="shared" si="76"/>
        <v>75.837419970819539</v>
      </c>
      <c r="EG53" s="2">
        <f t="shared" si="77"/>
        <v>76.729857542934695</v>
      </c>
      <c r="EH53" s="2">
        <f t="shared" si="78"/>
        <v>76.206490098714397</v>
      </c>
      <c r="EI53" s="2">
        <f t="shared" si="79"/>
        <v>77.333045273981469</v>
      </c>
      <c r="EJ53" s="2">
        <f t="shared" si="80"/>
        <v>76.820261815643931</v>
      </c>
      <c r="EK53" s="2">
        <f t="shared" si="81"/>
        <v>78.888220023656075</v>
      </c>
      <c r="EL53" s="2">
        <f t="shared" si="82"/>
        <v>79.6617593798711</v>
      </c>
      <c r="EM53" s="2">
        <f t="shared" si="83"/>
        <v>89.156597286715822</v>
      </c>
      <c r="EN53" s="2">
        <f t="shared" si="84"/>
        <v>87.785032784353007</v>
      </c>
      <c r="EO53" s="2">
        <f t="shared" si="85"/>
        <v>86.091057569083915</v>
      </c>
      <c r="EQ53" s="2">
        <f t="shared" si="86"/>
        <v>84.05049441514214</v>
      </c>
      <c r="ER53" s="2">
        <f t="shared" si="162"/>
        <v>86.981722770595979</v>
      </c>
      <c r="ES53" s="2">
        <f t="shared" si="162"/>
        <v>76.834508239803</v>
      </c>
      <c r="ET53" s="2">
        <f t="shared" si="162"/>
        <v>74.196292972823557</v>
      </c>
      <c r="EU53" s="2">
        <f t="shared" si="162"/>
        <v>71.852796217829663</v>
      </c>
      <c r="EV53" s="2">
        <f t="shared" si="162"/>
        <v>72.972880978553334</v>
      </c>
      <c r="EW53" s="2">
        <f t="shared" si="162"/>
        <v>74.064406742240195</v>
      </c>
      <c r="EX53" s="2">
        <f t="shared" si="162"/>
        <v>74.005185438582558</v>
      </c>
      <c r="EY53" s="2">
        <f t="shared" si="162"/>
        <v>77.532404941475207</v>
      </c>
      <c r="EZ53" s="2">
        <f t="shared" si="162"/>
        <v>75.577200689349283</v>
      </c>
      <c r="FA53" s="2">
        <f t="shared" si="162"/>
        <v>75.174579612287886</v>
      </c>
      <c r="FB53" s="2">
        <f t="shared" si="162"/>
        <v>77.834416884554273</v>
      </c>
      <c r="FC53" s="2">
        <f t="shared" si="162"/>
        <v>86.981882736767844</v>
      </c>
      <c r="FD53" s="2">
        <f t="shared" si="162"/>
        <v>87.110255296564617</v>
      </c>
      <c r="FE53" s="2">
        <f t="shared" si="162"/>
        <v>87.224141921380649</v>
      </c>
      <c r="FG53" s="2">
        <f t="shared" si="88"/>
        <v>0.17786363917333745</v>
      </c>
      <c r="FH53" s="2">
        <f t="shared" si="163"/>
        <v>0.17163708543841263</v>
      </c>
      <c r="FI53" s="2">
        <f t="shared" si="163"/>
        <v>0.1717929608474375</v>
      </c>
      <c r="FJ53" s="2">
        <f t="shared" si="163"/>
        <v>0.16579085804998647</v>
      </c>
      <c r="FK53" s="2">
        <f t="shared" si="163"/>
        <v>0.16496497113689443</v>
      </c>
      <c r="FL53" s="2">
        <f t="shared" si="163"/>
        <v>0.13121459692299617</v>
      </c>
      <c r="FM53" s="2">
        <f t="shared" si="163"/>
        <v>0.13411658155926168</v>
      </c>
      <c r="FN53" s="2">
        <f t="shared" si="163"/>
        <v>0.13885687738226762</v>
      </c>
      <c r="FO53" s="2">
        <f t="shared" si="163"/>
        <v>0.13134679103207386</v>
      </c>
      <c r="FP53" s="2">
        <f t="shared" si="163"/>
        <v>0.13524824945267891</v>
      </c>
      <c r="FQ53" s="2">
        <f t="shared" si="163"/>
        <v>0.13987146081388799</v>
      </c>
      <c r="FR53" s="2">
        <f t="shared" si="163"/>
        <v>0.15654773793935989</v>
      </c>
      <c r="FS53" s="2">
        <f t="shared" si="163"/>
        <v>0.16208338659691326</v>
      </c>
      <c r="FT53" s="2">
        <f t="shared" si="163"/>
        <v>0.13349880731328337</v>
      </c>
      <c r="FU53" s="2">
        <f t="shared" si="163"/>
        <v>0.11858934086571978</v>
      </c>
      <c r="FW53" s="2">
        <f t="shared" si="112"/>
        <v>3.7824440485763565E-6</v>
      </c>
      <c r="FX53" s="2">
        <f t="shared" si="164"/>
        <v>5.6785850211448146E-6</v>
      </c>
      <c r="FY53" s="2">
        <f t="shared" si="165"/>
        <v>6.1740564554050147E-6</v>
      </c>
      <c r="FZ53" s="2">
        <f t="shared" si="166"/>
        <v>5.3403390038441052E-6</v>
      </c>
      <c r="GA53" s="2">
        <f t="shared" si="167"/>
        <v>5.2209727477945076E-6</v>
      </c>
      <c r="GB53" s="2">
        <f t="shared" si="168"/>
        <v>4.8437435488586245E-6</v>
      </c>
      <c r="GC53" s="2">
        <f t="shared" si="169"/>
        <v>5.0821735305253245E-6</v>
      </c>
      <c r="GD53" s="2">
        <f t="shared" si="170"/>
        <v>5.7131337998949037E-6</v>
      </c>
      <c r="GE53" s="2">
        <f t="shared" si="171"/>
        <v>5.9885267800786263E-6</v>
      </c>
      <c r="GF53" s="2">
        <f t="shared" si="172"/>
        <v>5.7936190761122362E-6</v>
      </c>
      <c r="GG53" s="2">
        <f t="shared" si="173"/>
        <v>5.1211660554193978E-6</v>
      </c>
      <c r="GH53" s="2">
        <f t="shared" si="174"/>
        <v>4.7408387441046081E-6</v>
      </c>
      <c r="GI53" s="2">
        <f t="shared" si="175"/>
        <v>3.9490188373455008E-6</v>
      </c>
      <c r="GJ53" s="2">
        <f t="shared" si="176"/>
        <v>3.2834632762523537E-6</v>
      </c>
      <c r="GK53" s="2">
        <f t="shared" si="177"/>
        <v>2.5486808190344258E-6</v>
      </c>
      <c r="GM53" s="86">
        <f t="shared" si="113"/>
        <v>1.3301390583033789E-5</v>
      </c>
      <c r="GN53" s="86">
        <f t="shared" si="178"/>
        <v>6.6103004851390108E-6</v>
      </c>
      <c r="GO53" s="86">
        <f t="shared" si="179"/>
        <v>4.4591788736447771E-6</v>
      </c>
      <c r="GP53" s="86">
        <f t="shared" si="180"/>
        <v>3.2817623181526073E-6</v>
      </c>
      <c r="GQ53" s="86">
        <f t="shared" si="181"/>
        <v>2.6443672205242098E-6</v>
      </c>
      <c r="GR53" s="86">
        <f t="shared" si="182"/>
        <v>4.3955561454091275E-8</v>
      </c>
      <c r="GS53" s="86">
        <f t="shared" si="183"/>
        <v>7.759427436849692E-8</v>
      </c>
      <c r="GT53" s="86">
        <f t="shared" si="184"/>
        <v>1.6368745873676956E-7</v>
      </c>
      <c r="GU53" s="86">
        <f t="shared" si="185"/>
        <v>8.7486254498818909E-8</v>
      </c>
      <c r="GV53" s="86">
        <f t="shared" si="186"/>
        <v>1.7135015291468341E-7</v>
      </c>
      <c r="GW53" s="86">
        <f t="shared" si="187"/>
        <v>3.5226405742469629E-7</v>
      </c>
      <c r="GX53" s="86">
        <f t="shared" si="188"/>
        <v>1.4932078327135446E-6</v>
      </c>
      <c r="GY53" s="86">
        <f t="shared" si="189"/>
        <v>2.1596293259064438E-6</v>
      </c>
      <c r="GZ53" s="86">
        <f t="shared" si="190"/>
        <v>6.7055748807456009E-8</v>
      </c>
      <c r="HA53" s="86">
        <f t="shared" si="191"/>
        <v>2.123084592866982E-9</v>
      </c>
      <c r="HC53" s="86">
        <f t="shared" si="145"/>
        <v>9.8980767853269893E-18</v>
      </c>
      <c r="HD53" s="86">
        <f t="shared" si="192"/>
        <v>1.9049817628466234E-22</v>
      </c>
      <c r="HE53" s="86">
        <f t="shared" si="193"/>
        <v>7.6228175381094489E-19</v>
      </c>
      <c r="HF53" s="86">
        <f t="shared" si="194"/>
        <v>3.2187215256703666E-20</v>
      </c>
      <c r="HG53" s="86">
        <f t="shared" si="195"/>
        <v>6.739220252726186E-20</v>
      </c>
      <c r="HH53" s="86">
        <f t="shared" si="196"/>
        <v>1.1416287460441733E-23</v>
      </c>
      <c r="HI53" s="86">
        <f t="shared" si="197"/>
        <v>1.3803261181696667E-23</v>
      </c>
      <c r="HJ53" s="86">
        <f t="shared" si="198"/>
        <v>1.1708986943576681E-21</v>
      </c>
      <c r="HK53" s="86">
        <f t="shared" si="199"/>
        <v>2.0888360869488656E-22</v>
      </c>
      <c r="HL53" s="86">
        <f t="shared" si="200"/>
        <v>8.5568937265863132E-22</v>
      </c>
      <c r="HM53" s="86">
        <f t="shared" si="201"/>
        <v>6.5232860454092657E-21</v>
      </c>
      <c r="HN53" s="86">
        <f t="shared" si="202"/>
        <v>5.2203702307149862E-20</v>
      </c>
      <c r="HO53" s="86">
        <f t="shared" si="203"/>
        <v>1.2278121661590273E-18</v>
      </c>
      <c r="HP53" s="86">
        <f t="shared" si="204"/>
        <v>7.0839501602889802E-23</v>
      </c>
      <c r="HQ53" s="86">
        <f t="shared" si="205"/>
        <v>1.0488249475129961E-28</v>
      </c>
      <c r="HS53" s="86">
        <f t="shared" si="114"/>
        <v>1.8305238239394317E-78</v>
      </c>
      <c r="HT53" s="86">
        <f t="shared" si="206"/>
        <v>1.0033466105538459E-97</v>
      </c>
      <c r="HU53" s="86">
        <f t="shared" si="207"/>
        <v>3.229966007633439E-81</v>
      </c>
      <c r="HV53" s="86">
        <f t="shared" si="208"/>
        <v>6.656237536729151E-88</v>
      </c>
      <c r="HW53" s="86">
        <f t="shared" si="209"/>
        <v>5.2223961255138939E-88</v>
      </c>
      <c r="HX53" s="86">
        <f t="shared" si="210"/>
        <v>1.4407703790645127E-106</v>
      </c>
      <c r="HY53" s="86">
        <f t="shared" si="211"/>
        <v>8.1666126335192206E-106</v>
      </c>
      <c r="HZ53" s="86">
        <f t="shared" si="212"/>
        <v>3.1280560265638384E-96</v>
      </c>
      <c r="IA53" s="86">
        <f t="shared" si="213"/>
        <v>3.7674796351618288E-98</v>
      </c>
      <c r="IB53" s="86">
        <f t="shared" si="214"/>
        <v>3.535807384747614E-96</v>
      </c>
      <c r="IC53" s="86">
        <f t="shared" si="215"/>
        <v>3.142837118608643E-92</v>
      </c>
      <c r="ID53" s="86">
        <f t="shared" si="216"/>
        <v>6.9485913617790842E-90</v>
      </c>
      <c r="IE53" s="86">
        <f t="shared" si="217"/>
        <v>3.092527011800933E-83</v>
      </c>
      <c r="IF53" s="86">
        <f t="shared" si="218"/>
        <v>7.7461903271631194E-70</v>
      </c>
      <c r="IG53" s="86">
        <f t="shared" si="219"/>
        <v>5.2543056061540692E-51</v>
      </c>
      <c r="II53" s="86">
        <f t="shared" si="115"/>
        <v>6.3834222250905706E-193</v>
      </c>
      <c r="IJ53" s="86">
        <f t="shared" si="116"/>
        <v>7.1187277748547683E-238</v>
      </c>
      <c r="IK53" s="86">
        <f t="shared" si="117"/>
        <v>7.1656040401816678E-196</v>
      </c>
      <c r="IL53" s="86">
        <f t="shared" si="118"/>
        <v>1.69299679083261E-216</v>
      </c>
      <c r="IM53" s="86">
        <f t="shared" si="119"/>
        <v>2.6884441319036978E-217</v>
      </c>
      <c r="IN53" s="86">
        <f t="shared" si="120"/>
        <v>1.9335176996790788E-263</v>
      </c>
      <c r="IO53" s="86">
        <f t="shared" si="121"/>
        <v>6.8719778186380106E-262</v>
      </c>
      <c r="IP53" s="86">
        <f t="shared" si="122"/>
        <v>4.5715461363603082E-235</v>
      </c>
      <c r="IQ53" s="86">
        <f t="shared" si="123"/>
        <v>3.0067259143017841E-239</v>
      </c>
      <c r="IR53" s="86">
        <f t="shared" si="124"/>
        <v>6.4876880760930068E-234</v>
      </c>
      <c r="IS53" s="86">
        <f t="shared" si="125"/>
        <v>3.2529836771926429E-225</v>
      </c>
      <c r="IT53" s="86">
        <f t="shared" si="126"/>
        <v>3.4780231954731218E-220</v>
      </c>
      <c r="IU53" s="86">
        <f t="shared" si="127"/>
        <v>3.09348640503971E-205</v>
      </c>
      <c r="IV53" s="86">
        <f t="shared" si="128"/>
        <v>5.7942289880411782E-261</v>
      </c>
      <c r="IW53" s="86">
        <f t="shared" si="129"/>
        <v>4.7695402806222463E-104</v>
      </c>
      <c r="IY53" s="86">
        <f t="shared" si="130"/>
        <v>1.3301390583043688E-5</v>
      </c>
      <c r="IZ53" s="86">
        <f t="shared" si="131"/>
        <v>6.6103004851390108E-6</v>
      </c>
      <c r="JA53" s="86">
        <f t="shared" si="132"/>
        <v>4.4591788736455394E-6</v>
      </c>
      <c r="JB53" s="86">
        <f t="shared" si="133"/>
        <v>3.2817623181526395E-6</v>
      </c>
      <c r="JC53" s="86">
        <f t="shared" si="134"/>
        <v>2.6443672205242771E-6</v>
      </c>
      <c r="JD53" s="86">
        <f t="shared" si="135"/>
        <v>4.3955561454091288E-8</v>
      </c>
      <c r="JE53" s="86">
        <f t="shared" si="136"/>
        <v>7.7594274368496934E-8</v>
      </c>
      <c r="JF53" s="86">
        <f t="shared" si="137"/>
        <v>1.6368745873677072E-7</v>
      </c>
      <c r="JG53" s="86">
        <f t="shared" si="138"/>
        <v>8.748625449881912E-8</v>
      </c>
      <c r="JH53" s="86">
        <f t="shared" si="139"/>
        <v>1.7135015291468426E-7</v>
      </c>
      <c r="JI53" s="86">
        <f t="shared" si="140"/>
        <v>3.522640574247028E-7</v>
      </c>
      <c r="JJ53" s="86">
        <f t="shared" si="141"/>
        <v>1.4932078327135969E-6</v>
      </c>
      <c r="JK53" s="86">
        <f t="shared" si="142"/>
        <v>2.1596293259076716E-6</v>
      </c>
      <c r="JL53" s="86">
        <f t="shared" si="143"/>
        <v>6.7055748807456075E-8</v>
      </c>
      <c r="JM53" s="86">
        <f t="shared" si="144"/>
        <v>2.123084592866982E-9</v>
      </c>
    </row>
    <row r="54" spans="2:273" x14ac:dyDescent="0.25">
      <c r="B54" s="2">
        <v>27</v>
      </c>
      <c r="C54" s="37">
        <v>86.415000000000006</v>
      </c>
      <c r="D54" s="37">
        <v>86.870999999999995</v>
      </c>
      <c r="E54" s="37">
        <v>82.757999999999996</v>
      </c>
      <c r="F54" s="37">
        <v>77.742000000000004</v>
      </c>
      <c r="G54" s="37">
        <v>75.613</v>
      </c>
      <c r="H54" s="37">
        <v>75.688999999999993</v>
      </c>
      <c r="I54" s="37">
        <v>72.638999999999996</v>
      </c>
      <c r="J54" s="37">
        <v>76.983999999999995</v>
      </c>
      <c r="K54" s="37">
        <v>77.305999999999997</v>
      </c>
      <c r="L54" s="37">
        <v>79.870999999999995</v>
      </c>
      <c r="M54" s="37">
        <v>82.21</v>
      </c>
      <c r="N54" s="37">
        <v>87.581000000000003</v>
      </c>
      <c r="O54" s="37">
        <v>90.897999999999996</v>
      </c>
      <c r="P54" s="37">
        <v>83.697999999999993</v>
      </c>
      <c r="Q54" s="37">
        <v>84.951999999999998</v>
      </c>
      <c r="S54" s="4">
        <f t="shared" si="8"/>
        <v>87.882728578730124</v>
      </c>
      <c r="T54" s="4">
        <f t="shared" si="9"/>
        <v>88.510028600815403</v>
      </c>
      <c r="U54" s="4">
        <f t="shared" si="10"/>
        <v>82.450811997110449</v>
      </c>
      <c r="V54" s="4">
        <f t="shared" si="11"/>
        <v>78.511186162796051</v>
      </c>
      <c r="W54" s="4">
        <f t="shared" si="12"/>
        <v>75.494031296277356</v>
      </c>
      <c r="X54" s="4">
        <f t="shared" si="13"/>
        <v>76.170449917162884</v>
      </c>
      <c r="Y54" s="4">
        <f t="shared" si="14"/>
        <v>74.380493807411952</v>
      </c>
      <c r="Z54" s="4">
        <f t="shared" si="15"/>
        <v>77.979576260735897</v>
      </c>
      <c r="AA54" s="4">
        <f t="shared" si="16"/>
        <v>78.421665493745124</v>
      </c>
      <c r="AB54" s="4">
        <f t="shared" si="17"/>
        <v>80.259884520926846</v>
      </c>
      <c r="AC54" s="4">
        <f t="shared" si="18"/>
        <v>82.729794803372073</v>
      </c>
      <c r="AD54" s="4">
        <f t="shared" si="19"/>
        <v>84.791043773726628</v>
      </c>
      <c r="AE54" s="4">
        <f t="shared" si="20"/>
        <v>91.951656700780774</v>
      </c>
      <c r="AF54" s="4">
        <f t="shared" si="21"/>
        <v>85.224781800985696</v>
      </c>
      <c r="AG54" s="4">
        <f t="shared" si="22"/>
        <v>85.091148767544212</v>
      </c>
      <c r="AI54" s="4">
        <f t="shared" si="23"/>
        <v>-1.4677285787301173</v>
      </c>
      <c r="AJ54" s="4">
        <f t="shared" si="24"/>
        <v>-1.6390286008154078</v>
      </c>
      <c r="AK54" s="4">
        <f t="shared" si="25"/>
        <v>0.3071880028895464</v>
      </c>
      <c r="AL54" s="4">
        <f t="shared" si="26"/>
        <v>-0.76918616279604635</v>
      </c>
      <c r="AM54" s="4">
        <f t="shared" si="27"/>
        <v>0.11896870372264345</v>
      </c>
      <c r="AN54" s="4">
        <f t="shared" si="28"/>
        <v>-0.48144991716289098</v>
      </c>
      <c r="AO54" s="4">
        <f t="shared" si="29"/>
        <v>-1.7414938074119561</v>
      </c>
      <c r="AP54" s="4">
        <f t="shared" si="30"/>
        <v>-0.995576260735902</v>
      </c>
      <c r="AQ54" s="4">
        <f t="shared" si="31"/>
        <v>-1.1156654937451265</v>
      </c>
      <c r="AR54" s="4">
        <f t="shared" si="32"/>
        <v>-0.388884520926851</v>
      </c>
      <c r="AS54" s="4">
        <f t="shared" si="33"/>
        <v>-0.51979480337207917</v>
      </c>
      <c r="AT54" s="4">
        <f t="shared" si="34"/>
        <v>2.7899562262733753</v>
      </c>
      <c r="AU54" s="4">
        <f t="shared" si="35"/>
        <v>-1.0536567007807776</v>
      </c>
      <c r="AV54" s="4">
        <f t="shared" si="146"/>
        <v>-1.5267818009857024</v>
      </c>
      <c r="AW54" s="4">
        <f t="shared" si="146"/>
        <v>-0.13914876754421357</v>
      </c>
      <c r="AY54" s="2">
        <f t="shared" si="96"/>
        <v>87.862165445994847</v>
      </c>
      <c r="AZ54" s="2">
        <f t="shared" si="147"/>
        <v>88.49758221778211</v>
      </c>
      <c r="BA54" s="2">
        <f t="shared" si="148"/>
        <v>82.441600242148979</v>
      </c>
      <c r="BB54" s="2">
        <f t="shared" si="149"/>
        <v>78.50430662000322</v>
      </c>
      <c r="BC54" s="2">
        <f t="shared" si="150"/>
        <v>75.488171409502073</v>
      </c>
      <c r="BD54" s="2">
        <f t="shared" si="151"/>
        <v>76.170303611868803</v>
      </c>
      <c r="BE54" s="2">
        <f t="shared" si="152"/>
        <v>74.380260252531343</v>
      </c>
      <c r="BF54" s="2">
        <f t="shared" si="153"/>
        <v>77.979113324847546</v>
      </c>
      <c r="BG54" s="2">
        <f t="shared" si="154"/>
        <v>78.421414510530468</v>
      </c>
      <c r="BH54" s="2">
        <f t="shared" si="155"/>
        <v>80.259427290638911</v>
      </c>
      <c r="BI54" s="2">
        <f t="shared" si="156"/>
        <v>82.728929051860391</v>
      </c>
      <c r="BJ54" s="2">
        <f t="shared" si="157"/>
        <v>84.787891678313656</v>
      </c>
      <c r="BK54" s="2">
        <f t="shared" si="158"/>
        <v>91.947267761044714</v>
      </c>
      <c r="BL54" s="2">
        <f t="shared" si="159"/>
        <v>85.224613878321179</v>
      </c>
      <c r="BM54" s="2">
        <f t="shared" si="160"/>
        <v>85.091143032418429</v>
      </c>
      <c r="BO54" s="2">
        <f t="shared" si="38"/>
        <v>86.415000000000006</v>
      </c>
      <c r="BP54" s="2">
        <f t="shared" si="39"/>
        <v>86.870999999999995</v>
      </c>
      <c r="BQ54" s="2">
        <f t="shared" si="40"/>
        <v>82.757999999999996</v>
      </c>
      <c r="BR54" s="2">
        <f t="shared" si="41"/>
        <v>77.742000000000004</v>
      </c>
      <c r="BS54" s="2">
        <f t="shared" si="42"/>
        <v>75.613</v>
      </c>
      <c r="BT54" s="2">
        <f t="shared" si="43"/>
        <v>75.688999999999993</v>
      </c>
      <c r="BU54" s="2">
        <f t="shared" si="44"/>
        <v>72.638999999999996</v>
      </c>
      <c r="BV54" s="2">
        <f t="shared" si="45"/>
        <v>76.983999999999995</v>
      </c>
      <c r="BW54" s="2">
        <f t="shared" si="46"/>
        <v>77.305999999999997</v>
      </c>
      <c r="BX54" s="2">
        <f t="shared" si="47"/>
        <v>79.870999999999995</v>
      </c>
      <c r="BY54" s="2">
        <f t="shared" si="48"/>
        <v>82.21</v>
      </c>
      <c r="BZ54" s="2">
        <f t="shared" si="49"/>
        <v>87.581000000000003</v>
      </c>
      <c r="CA54" s="2">
        <f t="shared" si="50"/>
        <v>90.897999999999996</v>
      </c>
      <c r="CB54" s="2">
        <f t="shared" si="51"/>
        <v>83.697999999999993</v>
      </c>
      <c r="CC54" s="2">
        <f t="shared" si="52"/>
        <v>84.951999999999998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88.372959727736799</v>
      </c>
      <c r="DL54" s="2">
        <f t="shared" si="161"/>
        <v>88.414977046209614</v>
      </c>
      <c r="DM54" s="2">
        <f t="shared" si="161"/>
        <v>83.374508909694953</v>
      </c>
      <c r="DN54" s="2">
        <f t="shared" si="161"/>
        <v>78.757415886439134</v>
      </c>
      <c r="DO54" s="2">
        <f t="shared" si="161"/>
        <v>75.821784657203267</v>
      </c>
      <c r="DP54" s="2">
        <f t="shared" si="161"/>
        <v>76.25297297297297</v>
      </c>
      <c r="DQ54" s="2">
        <f t="shared" si="161"/>
        <v>74.011942225626441</v>
      </c>
      <c r="DR54" s="2">
        <f t="shared" si="161"/>
        <v>78.322319981238266</v>
      </c>
      <c r="DS54" s="2">
        <f t="shared" si="161"/>
        <v>78.627958097166015</v>
      </c>
      <c r="DT54" s="2">
        <f t="shared" si="161"/>
        <v>80.875178705440945</v>
      </c>
      <c r="DU54" s="2">
        <f t="shared" si="161"/>
        <v>83.442748345623002</v>
      </c>
      <c r="DV54" s="2">
        <f t="shared" si="161"/>
        <v>85.867054062216894</v>
      </c>
      <c r="DW54" s="2">
        <f t="shared" si="161"/>
        <v>92.585781787979471</v>
      </c>
      <c r="DX54" s="2">
        <f t="shared" si="161"/>
        <v>84.821216216216214</v>
      </c>
      <c r="DY54" s="2">
        <f t="shared" si="161"/>
        <v>84.961835294117634</v>
      </c>
      <c r="EA54" s="2">
        <f t="shared" si="71"/>
        <v>85.708912844284626</v>
      </c>
      <c r="EB54" s="2">
        <f t="shared" si="72"/>
        <v>88.861244796444382</v>
      </c>
      <c r="EC54" s="2">
        <f t="shared" si="73"/>
        <v>78.339876555703512</v>
      </c>
      <c r="ED54" s="2">
        <f t="shared" si="74"/>
        <v>77.342904920212774</v>
      </c>
      <c r="EE54" s="2">
        <f t="shared" si="75"/>
        <v>73.948116573300041</v>
      </c>
      <c r="EF54" s="2">
        <f t="shared" si="76"/>
        <v>75.671209049500021</v>
      </c>
      <c r="EG54" s="2">
        <f t="shared" si="77"/>
        <v>76.549063542047293</v>
      </c>
      <c r="EH54" s="2">
        <f t="shared" si="78"/>
        <v>76.038033706598284</v>
      </c>
      <c r="EI54" s="2">
        <f t="shared" si="79"/>
        <v>77.175633104358198</v>
      </c>
      <c r="EJ54" s="2">
        <f t="shared" si="80"/>
        <v>76.668895589240549</v>
      </c>
      <c r="EK54" s="2">
        <f t="shared" si="81"/>
        <v>78.725724760399274</v>
      </c>
      <c r="EL54" s="2">
        <f t="shared" si="82"/>
        <v>79.48520506803726</v>
      </c>
      <c r="EM54" s="2">
        <f t="shared" si="83"/>
        <v>88.936861786397145</v>
      </c>
      <c r="EN54" s="2">
        <f t="shared" si="84"/>
        <v>87.612580088632285</v>
      </c>
      <c r="EO54" s="2">
        <f t="shared" si="85"/>
        <v>85.96762930942441</v>
      </c>
      <c r="EQ54" s="2">
        <f t="shared" si="86"/>
        <v>83.937443726996278</v>
      </c>
      <c r="ER54" s="2">
        <f t="shared" si="162"/>
        <v>86.823340328026674</v>
      </c>
      <c r="ES54" s="2">
        <f t="shared" si="162"/>
        <v>76.716428626996802</v>
      </c>
      <c r="ET54" s="2">
        <f t="shared" si="162"/>
        <v>74.077980772443809</v>
      </c>
      <c r="EU54" s="2">
        <f t="shared" si="162"/>
        <v>71.735451786571588</v>
      </c>
      <c r="EV54" s="2">
        <f t="shared" si="162"/>
        <v>72.839301846094813</v>
      </c>
      <c r="EW54" s="2">
        <f t="shared" si="162"/>
        <v>73.9158276263679</v>
      </c>
      <c r="EX54" s="2">
        <f t="shared" si="162"/>
        <v>73.862388581474761</v>
      </c>
      <c r="EY54" s="2">
        <f t="shared" si="162"/>
        <v>77.372503932899676</v>
      </c>
      <c r="EZ54" s="2">
        <f t="shared" si="162"/>
        <v>75.44006503397074</v>
      </c>
      <c r="FA54" s="2">
        <f t="shared" si="162"/>
        <v>75.055236500079204</v>
      </c>
      <c r="FB54" s="2">
        <f t="shared" si="162"/>
        <v>77.678579527246953</v>
      </c>
      <c r="FC54" s="2">
        <f t="shared" si="162"/>
        <v>86.787156837368585</v>
      </c>
      <c r="FD54" s="2">
        <f t="shared" si="162"/>
        <v>86.945761902278861</v>
      </c>
      <c r="FE54" s="2">
        <f t="shared" si="162"/>
        <v>87.085276728667324</v>
      </c>
      <c r="FG54" s="2">
        <f t="shared" si="88"/>
        <v>0.1917334630948459</v>
      </c>
      <c r="FH54" s="2">
        <f t="shared" si="163"/>
        <v>0.18513069882705196</v>
      </c>
      <c r="FI54" s="2">
        <f t="shared" si="163"/>
        <v>0.18529608751427593</v>
      </c>
      <c r="FJ54" s="2">
        <f t="shared" si="163"/>
        <v>0.17892413315428904</v>
      </c>
      <c r="FK54" s="2">
        <f t="shared" si="163"/>
        <v>0.17804678628491449</v>
      </c>
      <c r="FL54" s="2">
        <f t="shared" si="163"/>
        <v>0.14207536313183086</v>
      </c>
      <c r="FM54" s="2">
        <f t="shared" si="163"/>
        <v>0.14517740961028061</v>
      </c>
      <c r="FN54" s="2">
        <f t="shared" si="163"/>
        <v>0.15024081318379662</v>
      </c>
      <c r="FO54" s="2">
        <f t="shared" si="163"/>
        <v>0.1422167079465054</v>
      </c>
      <c r="FP54" s="2">
        <f t="shared" si="163"/>
        <v>0.14638662960991899</v>
      </c>
      <c r="FQ54" s="2">
        <f t="shared" si="163"/>
        <v>0.15132395888604275</v>
      </c>
      <c r="FR54" s="2">
        <f t="shared" si="163"/>
        <v>0.16909723085634323</v>
      </c>
      <c r="FS54" s="2">
        <f t="shared" si="163"/>
        <v>0.17498457582269294</v>
      </c>
      <c r="FT54" s="2">
        <f t="shared" si="163"/>
        <v>0.1445171898941561</v>
      </c>
      <c r="FU54" s="2">
        <f t="shared" si="163"/>
        <v>0.12855973786529384</v>
      </c>
      <c r="FW54" s="2">
        <f t="shared" si="112"/>
        <v>4.1473659139247506E-6</v>
      </c>
      <c r="FX54" s="2">
        <f t="shared" si="164"/>
        <v>6.2264412494147059E-6</v>
      </c>
      <c r="FY54" s="2">
        <f t="shared" si="165"/>
        <v>6.7697142526483082E-6</v>
      </c>
      <c r="FZ54" s="2">
        <f t="shared" si="166"/>
        <v>5.8555622607885633E-6</v>
      </c>
      <c r="GA54" s="2">
        <f t="shared" si="167"/>
        <v>5.724679897035748E-6</v>
      </c>
      <c r="GB54" s="2">
        <f t="shared" si="168"/>
        <v>5.3110567070928268E-6</v>
      </c>
      <c r="GC54" s="2">
        <f t="shared" si="169"/>
        <v>5.5724897329398288E-6</v>
      </c>
      <c r="GD54" s="2">
        <f t="shared" si="170"/>
        <v>6.2643231903833103E-6</v>
      </c>
      <c r="GE54" s="2">
        <f t="shared" si="171"/>
        <v>6.5662852476239529E-6</v>
      </c>
      <c r="GF54" s="2">
        <f t="shared" si="172"/>
        <v>6.3525734428950775E-6</v>
      </c>
      <c r="GG54" s="2">
        <f t="shared" si="173"/>
        <v>5.615244144211295E-6</v>
      </c>
      <c r="GH54" s="2">
        <f t="shared" si="174"/>
        <v>5.1982239367385264E-6</v>
      </c>
      <c r="GI54" s="2">
        <f t="shared" si="175"/>
        <v>4.3300114015987593E-6</v>
      </c>
      <c r="GJ54" s="2">
        <f t="shared" si="176"/>
        <v>3.6002447497526289E-6</v>
      </c>
      <c r="GK54" s="2">
        <f t="shared" si="177"/>
        <v>2.7945722598362809E-6</v>
      </c>
      <c r="GM54" s="86">
        <f t="shared" si="113"/>
        <v>2.2008094323380852E-5</v>
      </c>
      <c r="GN54" s="86">
        <f t="shared" si="178"/>
        <v>1.1413710049434186E-5</v>
      </c>
      <c r="GO54" s="86">
        <f t="shared" si="179"/>
        <v>7.953135225923312E-6</v>
      </c>
      <c r="GP54" s="86">
        <f t="shared" si="180"/>
        <v>5.907940668535188E-6</v>
      </c>
      <c r="GQ54" s="86">
        <f t="shared" si="181"/>
        <v>4.8328703456954304E-6</v>
      </c>
      <c r="GR54" s="86">
        <f t="shared" si="182"/>
        <v>9.8615205593686758E-8</v>
      </c>
      <c r="GS54" s="86">
        <f t="shared" si="183"/>
        <v>1.6880315342558268E-7</v>
      </c>
      <c r="GT54" s="86">
        <f t="shared" si="184"/>
        <v>3.4264200304053377E-7</v>
      </c>
      <c r="GU54" s="86">
        <f t="shared" si="185"/>
        <v>1.8684951525210607E-7</v>
      </c>
      <c r="GV54" s="86">
        <f t="shared" si="186"/>
        <v>3.5322644459240993E-7</v>
      </c>
      <c r="GW54" s="86">
        <f t="shared" si="187"/>
        <v>6.9912865908101922E-7</v>
      </c>
      <c r="GX54" s="86">
        <f t="shared" si="188"/>
        <v>2.7901193430422252E-6</v>
      </c>
      <c r="GY54" s="86">
        <f t="shared" si="189"/>
        <v>3.980145034731667E-6</v>
      </c>
      <c r="GZ54" s="86">
        <f t="shared" si="190"/>
        <v>1.4711385578369704E-7</v>
      </c>
      <c r="HA54" s="86">
        <f t="shared" si="191"/>
        <v>5.6117531853126091E-9</v>
      </c>
      <c r="HC54" s="86">
        <f t="shared" si="145"/>
        <v>3.2027989860931974E-17</v>
      </c>
      <c r="HD54" s="86">
        <f t="shared" si="192"/>
        <v>8.7877218817119858E-22</v>
      </c>
      <c r="HE54" s="86">
        <f t="shared" si="193"/>
        <v>2.7201659193245723E-18</v>
      </c>
      <c r="HF54" s="86">
        <f t="shared" si="194"/>
        <v>1.2698515059932525E-19</v>
      </c>
      <c r="HG54" s="86">
        <f t="shared" si="195"/>
        <v>2.627856048217011E-19</v>
      </c>
      <c r="HH54" s="86">
        <f t="shared" si="196"/>
        <v>5.8479025442555222E-23</v>
      </c>
      <c r="HI54" s="86">
        <f t="shared" si="197"/>
        <v>7.0602076361257005E-23</v>
      </c>
      <c r="HJ54" s="86">
        <f t="shared" si="198"/>
        <v>5.2053090826087998E-21</v>
      </c>
      <c r="HK54" s="86">
        <f t="shared" si="199"/>
        <v>9.7295306913981859E-22</v>
      </c>
      <c r="HL54" s="86">
        <f t="shared" si="200"/>
        <v>3.8155774476586853E-21</v>
      </c>
      <c r="HM54" s="86">
        <f t="shared" si="201"/>
        <v>2.7000243285086947E-20</v>
      </c>
      <c r="HN54" s="86">
        <f t="shared" si="202"/>
        <v>2.0404572460989753E-19</v>
      </c>
      <c r="HO54" s="86">
        <f t="shared" si="203"/>
        <v>4.2787745314630455E-18</v>
      </c>
      <c r="HP54" s="86">
        <f t="shared" si="204"/>
        <v>3.3362150010880987E-22</v>
      </c>
      <c r="HQ54" s="86">
        <f t="shared" si="205"/>
        <v>7.6974380464011686E-28</v>
      </c>
      <c r="HS54" s="86">
        <f t="shared" si="114"/>
        <v>5.2966134179548567E-77</v>
      </c>
      <c r="HT54" s="86">
        <f t="shared" si="206"/>
        <v>7.5620166968613348E-96</v>
      </c>
      <c r="HU54" s="86">
        <f t="shared" si="207"/>
        <v>1.1720914195923259E-79</v>
      </c>
      <c r="HV54" s="86">
        <f t="shared" si="208"/>
        <v>3.2426520061462152E-86</v>
      </c>
      <c r="HW54" s="86">
        <f t="shared" si="209"/>
        <v>2.5502029781027117E-86</v>
      </c>
      <c r="HX54" s="86">
        <f t="shared" si="210"/>
        <v>1.5739682103227799E-104</v>
      </c>
      <c r="HY54" s="86">
        <f t="shared" si="211"/>
        <v>8.8109207837522553E-104</v>
      </c>
      <c r="HZ54" s="86">
        <f t="shared" si="212"/>
        <v>2.2264786870656038E-94</v>
      </c>
      <c r="IA54" s="86">
        <f t="shared" si="213"/>
        <v>2.9590228922125952E-96</v>
      </c>
      <c r="IB54" s="86">
        <f t="shared" si="214"/>
        <v>2.4996546666506888E-94</v>
      </c>
      <c r="IC54" s="86">
        <f t="shared" si="215"/>
        <v>1.8010282609519349E-90</v>
      </c>
      <c r="ID54" s="86">
        <f t="shared" si="216"/>
        <v>3.5221122907631347E-88</v>
      </c>
      <c r="IE54" s="86">
        <f t="shared" si="217"/>
        <v>1.1207744067750763E-81</v>
      </c>
      <c r="IF54" s="86">
        <f t="shared" si="218"/>
        <v>1.4385952522108119E-68</v>
      </c>
      <c r="IG54" s="86">
        <f t="shared" si="219"/>
        <v>4.2627948196713833E-50</v>
      </c>
      <c r="II54" s="86">
        <f t="shared" si="115"/>
        <v>4.0773818443233149E-190</v>
      </c>
      <c r="IJ54" s="86">
        <f t="shared" si="116"/>
        <v>2.7163129914071863E-234</v>
      </c>
      <c r="IK54" s="86">
        <f t="shared" si="117"/>
        <v>6.6040336162511086E-193</v>
      </c>
      <c r="IL54" s="86">
        <f t="shared" si="118"/>
        <v>2.9469842925007226E-213</v>
      </c>
      <c r="IM54" s="86">
        <f t="shared" si="119"/>
        <v>4.7453441820225158E-214</v>
      </c>
      <c r="IN54" s="86">
        <f t="shared" si="120"/>
        <v>1.601797479417939E-259</v>
      </c>
      <c r="IO54" s="86">
        <f t="shared" si="121"/>
        <v>5.5898758118427986E-258</v>
      </c>
      <c r="IP54" s="86">
        <f t="shared" si="122"/>
        <v>1.5878022886313685E-231</v>
      </c>
      <c r="IQ54" s="86">
        <f t="shared" si="123"/>
        <v>1.2485036040098739E-235</v>
      </c>
      <c r="IR54" s="86">
        <f t="shared" si="124"/>
        <v>2.1847443935319193E-230</v>
      </c>
      <c r="IS54" s="86">
        <f t="shared" si="125"/>
        <v>7.4656975364211802E-222</v>
      </c>
      <c r="IT54" s="86">
        <f t="shared" si="126"/>
        <v>6.3949502421682657E-217</v>
      </c>
      <c r="IU54" s="86">
        <f t="shared" si="127"/>
        <v>3.0683368649603806E-202</v>
      </c>
      <c r="IV54" s="86">
        <f t="shared" si="128"/>
        <v>3.3502554238054032E-257</v>
      </c>
      <c r="IW54" s="86">
        <f t="shared" si="129"/>
        <v>1.3600040382544815E-102</v>
      </c>
      <c r="IY54" s="86">
        <f t="shared" si="130"/>
        <v>2.200809432341288E-5</v>
      </c>
      <c r="IZ54" s="86">
        <f t="shared" si="131"/>
        <v>1.1413710049434187E-5</v>
      </c>
      <c r="JA54" s="86">
        <f t="shared" si="132"/>
        <v>7.9531352259260327E-6</v>
      </c>
      <c r="JB54" s="86">
        <f t="shared" si="133"/>
        <v>5.907940668535315E-6</v>
      </c>
      <c r="JC54" s="86">
        <f t="shared" si="134"/>
        <v>4.832870345695693E-6</v>
      </c>
      <c r="JD54" s="86">
        <f t="shared" si="135"/>
        <v>9.8615205593686811E-8</v>
      </c>
      <c r="JE54" s="86">
        <f t="shared" si="136"/>
        <v>1.6880315342558276E-7</v>
      </c>
      <c r="JF54" s="86">
        <f t="shared" si="137"/>
        <v>3.4264200304053896E-7</v>
      </c>
      <c r="JG54" s="86">
        <f t="shared" si="138"/>
        <v>1.8684951525210704E-7</v>
      </c>
      <c r="JH54" s="86">
        <f t="shared" si="139"/>
        <v>3.5322644459241374E-7</v>
      </c>
      <c r="JI54" s="86">
        <f t="shared" si="140"/>
        <v>6.9912865908104622E-7</v>
      </c>
      <c r="JJ54" s="86">
        <f t="shared" si="141"/>
        <v>2.7901193430424293E-6</v>
      </c>
      <c r="JK54" s="86">
        <f t="shared" si="142"/>
        <v>3.9801450347359453E-6</v>
      </c>
      <c r="JL54" s="86">
        <f t="shared" si="143"/>
        <v>1.4711385578369739E-7</v>
      </c>
      <c r="JM54" s="86">
        <f t="shared" si="144"/>
        <v>5.6117531853126091E-9</v>
      </c>
    </row>
    <row r="55" spans="2:273" x14ac:dyDescent="0.25">
      <c r="B55" s="2">
        <v>28</v>
      </c>
      <c r="C55" s="37">
        <v>86</v>
      </c>
      <c r="D55" s="37">
        <v>87.177000000000007</v>
      </c>
      <c r="E55" s="37">
        <v>82.918999999999997</v>
      </c>
      <c r="F55" s="37">
        <v>77.725999999999999</v>
      </c>
      <c r="G55" s="37">
        <v>74.742000000000004</v>
      </c>
      <c r="H55" s="37">
        <v>75.852000000000004</v>
      </c>
      <c r="I55" s="37">
        <v>72.983999999999995</v>
      </c>
      <c r="J55" s="37">
        <v>77.147999999999996</v>
      </c>
      <c r="K55" s="37">
        <v>77.161000000000001</v>
      </c>
      <c r="L55" s="37">
        <v>79.757999999999996</v>
      </c>
      <c r="M55" s="37">
        <v>81.709999999999994</v>
      </c>
      <c r="N55" s="37">
        <v>89.305999999999997</v>
      </c>
      <c r="O55" s="37">
        <v>91.203000000000003</v>
      </c>
      <c r="P55" s="37">
        <v>84.063000000000002</v>
      </c>
      <c r="Q55" s="37">
        <v>85.016000000000005</v>
      </c>
      <c r="S55" s="4">
        <f t="shared" si="8"/>
        <v>87.918233235747735</v>
      </c>
      <c r="T55" s="4">
        <f t="shared" si="9"/>
        <v>88.575703624686227</v>
      </c>
      <c r="U55" s="4">
        <f t="shared" si="10"/>
        <v>82.420848135979156</v>
      </c>
      <c r="V55" s="4">
        <f t="shared" si="11"/>
        <v>78.50702794274882</v>
      </c>
      <c r="W55" s="4">
        <f t="shared" si="12"/>
        <v>75.508507475016074</v>
      </c>
      <c r="X55" s="4">
        <f t="shared" si="13"/>
        <v>76.17942251604839</v>
      </c>
      <c r="Y55" s="4">
        <f t="shared" si="14"/>
        <v>74.417096915767061</v>
      </c>
      <c r="Z55" s="4">
        <f t="shared" si="15"/>
        <v>77.960770388732854</v>
      </c>
      <c r="AA55" s="4">
        <f t="shared" si="16"/>
        <v>78.400603564583335</v>
      </c>
      <c r="AB55" s="4">
        <f t="shared" si="17"/>
        <v>80.15751370867541</v>
      </c>
      <c r="AC55" s="4">
        <f t="shared" si="18"/>
        <v>82.636220104109327</v>
      </c>
      <c r="AD55" s="4">
        <f t="shared" si="19"/>
        <v>84.767270938643591</v>
      </c>
      <c r="AE55" s="4">
        <f t="shared" si="20"/>
        <v>91.845239459349898</v>
      </c>
      <c r="AF55" s="4">
        <f t="shared" si="21"/>
        <v>85.377446252145475</v>
      </c>
      <c r="AG55" s="4">
        <f t="shared" si="22"/>
        <v>85.195015229874102</v>
      </c>
      <c r="AI55" s="4">
        <f t="shared" si="23"/>
        <v>-1.918233235747735</v>
      </c>
      <c r="AJ55" s="4">
        <f t="shared" si="24"/>
        <v>-1.3987036246862203</v>
      </c>
      <c r="AK55" s="4">
        <f t="shared" si="25"/>
        <v>0.49815186402084066</v>
      </c>
      <c r="AL55" s="4">
        <f t="shared" si="26"/>
        <v>-0.78102794274882115</v>
      </c>
      <c r="AM55" s="4">
        <f t="shared" si="27"/>
        <v>-0.76650747501606986</v>
      </c>
      <c r="AN55" s="4">
        <f t="shared" si="28"/>
        <v>-0.32742251604838657</v>
      </c>
      <c r="AO55" s="4">
        <f t="shared" si="29"/>
        <v>-1.4330969157670665</v>
      </c>
      <c r="AP55" s="4">
        <f t="shared" si="30"/>
        <v>-0.8127703887328579</v>
      </c>
      <c r="AQ55" s="4">
        <f t="shared" si="31"/>
        <v>-1.2396035645833337</v>
      </c>
      <c r="AR55" s="4">
        <f t="shared" si="32"/>
        <v>-0.39951370867541414</v>
      </c>
      <c r="AS55" s="4">
        <f t="shared" si="33"/>
        <v>-0.92622010410933342</v>
      </c>
      <c r="AT55" s="4">
        <f t="shared" si="34"/>
        <v>4.5387290613564062</v>
      </c>
      <c r="AU55" s="4">
        <f t="shared" si="35"/>
        <v>-0.64223945934989501</v>
      </c>
      <c r="AV55" s="4">
        <f t="shared" si="146"/>
        <v>-1.3144462521454727</v>
      </c>
      <c r="AW55" s="4">
        <f t="shared" si="146"/>
        <v>-0.17901522987409635</v>
      </c>
      <c r="AY55" s="2">
        <f t="shared" si="96"/>
        <v>87.885418460752589</v>
      </c>
      <c r="AZ55" s="2">
        <f t="shared" si="147"/>
        <v>88.555014337594585</v>
      </c>
      <c r="BA55" s="2">
        <f t="shared" si="148"/>
        <v>82.405059917921889</v>
      </c>
      <c r="BB55" s="2">
        <f t="shared" si="149"/>
        <v>78.495125148569855</v>
      </c>
      <c r="BC55" s="2">
        <f t="shared" si="150"/>
        <v>75.49822213881626</v>
      </c>
      <c r="BD55" s="2">
        <f t="shared" si="151"/>
        <v>76.179109111019955</v>
      </c>
      <c r="BE55" s="2">
        <f t="shared" si="152"/>
        <v>74.41661130599708</v>
      </c>
      <c r="BF55" s="2">
        <f t="shared" si="153"/>
        <v>77.959843146397489</v>
      </c>
      <c r="BG55" s="2">
        <f t="shared" si="154"/>
        <v>78.400090611518308</v>
      </c>
      <c r="BH55" s="2">
        <f t="shared" si="155"/>
        <v>80.156610746724937</v>
      </c>
      <c r="BI55" s="2">
        <f t="shared" si="156"/>
        <v>82.634572043194638</v>
      </c>
      <c r="BJ55" s="2">
        <f t="shared" si="157"/>
        <v>84.761615775273214</v>
      </c>
      <c r="BK55" s="2">
        <f t="shared" si="158"/>
        <v>91.837472191141259</v>
      </c>
      <c r="BL55" s="2">
        <f t="shared" si="159"/>
        <v>85.377094251424239</v>
      </c>
      <c r="BM55" s="2">
        <f t="shared" si="160"/>
        <v>85.195000830167999</v>
      </c>
      <c r="BO55" s="2">
        <f t="shared" si="38"/>
        <v>86</v>
      </c>
      <c r="BP55" s="2">
        <f t="shared" si="39"/>
        <v>87.177000000000007</v>
      </c>
      <c r="BQ55" s="2">
        <f t="shared" si="40"/>
        <v>82.918999999999997</v>
      </c>
      <c r="BR55" s="2">
        <f t="shared" si="41"/>
        <v>77.725999999999999</v>
      </c>
      <c r="BS55" s="2">
        <f t="shared" si="42"/>
        <v>74.742000000000004</v>
      </c>
      <c r="BT55" s="2">
        <f t="shared" si="43"/>
        <v>75.852000000000004</v>
      </c>
      <c r="BU55" s="2">
        <f t="shared" si="44"/>
        <v>72.983999999999995</v>
      </c>
      <c r="BV55" s="2">
        <f t="shared" si="45"/>
        <v>77.147999999999996</v>
      </c>
      <c r="BW55" s="2">
        <f t="shared" si="46"/>
        <v>77.161000000000001</v>
      </c>
      <c r="BX55" s="2">
        <f t="shared" si="47"/>
        <v>79.757999999999996</v>
      </c>
      <c r="BY55" s="2">
        <f t="shared" si="48"/>
        <v>81.709999999999994</v>
      </c>
      <c r="BZ55" s="2">
        <f t="shared" si="49"/>
        <v>89.305999999999997</v>
      </c>
      <c r="CA55" s="2">
        <f t="shared" si="50"/>
        <v>91.203000000000003</v>
      </c>
      <c r="CB55" s="2">
        <f t="shared" si="51"/>
        <v>84.063000000000002</v>
      </c>
      <c r="CC55" s="2">
        <f t="shared" si="52"/>
        <v>85.016000000000005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88.485854630905109</v>
      </c>
      <c r="DL55" s="2">
        <f t="shared" si="161"/>
        <v>88.523841437632143</v>
      </c>
      <c r="DM55" s="2">
        <f t="shared" si="161"/>
        <v>83.453008456659603</v>
      </c>
      <c r="DN55" s="2">
        <f t="shared" si="161"/>
        <v>78.807647991543334</v>
      </c>
      <c r="DO55" s="2">
        <f t="shared" si="161"/>
        <v>75.900357293868922</v>
      </c>
      <c r="DP55" s="2">
        <f t="shared" si="161"/>
        <v>76.301533902323385</v>
      </c>
      <c r="DQ55" s="2">
        <f t="shared" si="161"/>
        <v>74.053195097931948</v>
      </c>
      <c r="DR55" s="2">
        <f t="shared" si="161"/>
        <v>78.36508330206378</v>
      </c>
      <c r="DS55" s="2">
        <f t="shared" si="161"/>
        <v>78.651300809716616</v>
      </c>
      <c r="DT55" s="2">
        <f t="shared" si="161"/>
        <v>80.840897842401546</v>
      </c>
      <c r="DU55" s="2">
        <f t="shared" si="161"/>
        <v>83.43058101720554</v>
      </c>
      <c r="DV55" s="2">
        <f t="shared" si="161"/>
        <v>85.978427665357927</v>
      </c>
      <c r="DW55" s="2">
        <f t="shared" si="161"/>
        <v>92.563156750226526</v>
      </c>
      <c r="DX55" s="2">
        <f t="shared" si="161"/>
        <v>84.994964438122324</v>
      </c>
      <c r="DY55" s="2">
        <f t="shared" si="161"/>
        <v>85.089983193277291</v>
      </c>
      <c r="EA55" s="2">
        <f t="shared" si="71"/>
        <v>85.576990827554852</v>
      </c>
      <c r="EB55" s="2">
        <f t="shared" si="72"/>
        <v>88.680220610085385</v>
      </c>
      <c r="EC55" s="2">
        <f t="shared" si="73"/>
        <v>78.202950643586334</v>
      </c>
      <c r="ED55" s="2">
        <f t="shared" si="74"/>
        <v>77.187267572188446</v>
      </c>
      <c r="EE55" s="2">
        <f t="shared" si="75"/>
        <v>73.805184348875315</v>
      </c>
      <c r="EF55" s="2">
        <f t="shared" si="76"/>
        <v>75.504998128180489</v>
      </c>
      <c r="EG55" s="2">
        <f t="shared" si="77"/>
        <v>76.36826954115989</v>
      </c>
      <c r="EH55" s="2">
        <f t="shared" si="78"/>
        <v>75.869577314482171</v>
      </c>
      <c r="EI55" s="2">
        <f t="shared" si="79"/>
        <v>77.018220934734927</v>
      </c>
      <c r="EJ55" s="2">
        <f t="shared" si="80"/>
        <v>76.51752936283718</v>
      </c>
      <c r="EK55" s="2">
        <f t="shared" si="81"/>
        <v>78.563229497142473</v>
      </c>
      <c r="EL55" s="2">
        <f t="shared" si="82"/>
        <v>79.308650756203406</v>
      </c>
      <c r="EM55" s="2">
        <f t="shared" si="83"/>
        <v>88.717126286078468</v>
      </c>
      <c r="EN55" s="2">
        <f t="shared" si="84"/>
        <v>87.440127392911549</v>
      </c>
      <c r="EO55" s="2">
        <f t="shared" si="85"/>
        <v>85.844201049764905</v>
      </c>
      <c r="EQ55" s="2">
        <f t="shared" si="86"/>
        <v>83.824393038850417</v>
      </c>
      <c r="ER55" s="2">
        <f t="shared" si="162"/>
        <v>86.664957885457369</v>
      </c>
      <c r="ES55" s="2">
        <f t="shared" si="162"/>
        <v>76.598349014190589</v>
      </c>
      <c r="ET55" s="2">
        <f t="shared" si="162"/>
        <v>73.959668572064047</v>
      </c>
      <c r="EU55" s="2">
        <f t="shared" si="162"/>
        <v>71.618107355313526</v>
      </c>
      <c r="EV55" s="2">
        <f t="shared" si="162"/>
        <v>72.705722713636305</v>
      </c>
      <c r="EW55" s="2">
        <f t="shared" si="162"/>
        <v>73.767248510495591</v>
      </c>
      <c r="EX55" s="2">
        <f t="shared" si="162"/>
        <v>73.719591724366978</v>
      </c>
      <c r="EY55" s="2">
        <f t="shared" si="162"/>
        <v>77.212602924324131</v>
      </c>
      <c r="EZ55" s="2">
        <f t="shared" si="162"/>
        <v>75.302929378592196</v>
      </c>
      <c r="FA55" s="2">
        <f t="shared" si="162"/>
        <v>74.935893387870507</v>
      </c>
      <c r="FB55" s="2">
        <f t="shared" si="162"/>
        <v>77.522742169939619</v>
      </c>
      <c r="FC55" s="2">
        <f t="shared" si="162"/>
        <v>86.592430937969326</v>
      </c>
      <c r="FD55" s="2">
        <f t="shared" si="162"/>
        <v>86.781268507993104</v>
      </c>
      <c r="FE55" s="2">
        <f t="shared" si="162"/>
        <v>86.946411535953999</v>
      </c>
      <c r="FG55" s="2">
        <f t="shared" si="88"/>
        <v>0.2064133080181329</v>
      </c>
      <c r="FH55" s="2">
        <f t="shared" si="163"/>
        <v>0.19942974489558815</v>
      </c>
      <c r="FI55" s="2">
        <f t="shared" si="163"/>
        <v>0.19960477871849505</v>
      </c>
      <c r="FJ55" s="2">
        <f t="shared" si="163"/>
        <v>0.19285725528701206</v>
      </c>
      <c r="FK55" s="2">
        <f t="shared" si="163"/>
        <v>0.19192755794596247</v>
      </c>
      <c r="FL55" s="2">
        <f t="shared" si="163"/>
        <v>0.15367607309417525</v>
      </c>
      <c r="FM55" s="2">
        <f t="shared" si="163"/>
        <v>0.1569850600931571</v>
      </c>
      <c r="FN55" s="2">
        <f t="shared" si="163"/>
        <v>0.16238205401993261</v>
      </c>
      <c r="FO55" s="2">
        <f t="shared" si="163"/>
        <v>0.15382688964278524</v>
      </c>
      <c r="FP55" s="2">
        <f t="shared" si="163"/>
        <v>0.15827441927995131</v>
      </c>
      <c r="FQ55" s="2">
        <f t="shared" si="163"/>
        <v>0.16353588543169184</v>
      </c>
      <c r="FR55" s="2">
        <f t="shared" si="163"/>
        <v>0.18243514400107305</v>
      </c>
      <c r="FS55" s="2">
        <f t="shared" si="163"/>
        <v>0.18868141537201183</v>
      </c>
      <c r="FT55" s="2">
        <f t="shared" si="163"/>
        <v>0.15628096011237363</v>
      </c>
      <c r="FU55" s="2">
        <f t="shared" si="163"/>
        <v>0.13923597619527622</v>
      </c>
      <c r="FW55" s="2">
        <f t="shared" si="112"/>
        <v>4.5474944764552395E-6</v>
      </c>
      <c r="FX55" s="2">
        <f t="shared" si="164"/>
        <v>6.8271529683709582E-6</v>
      </c>
      <c r="FY55" s="2">
        <f t="shared" si="165"/>
        <v>7.4228392240709834E-6</v>
      </c>
      <c r="FZ55" s="2">
        <f t="shared" si="166"/>
        <v>6.4204927179583758E-6</v>
      </c>
      <c r="GA55" s="2">
        <f t="shared" si="167"/>
        <v>6.2769832201784664E-6</v>
      </c>
      <c r="GB55" s="2">
        <f t="shared" si="168"/>
        <v>5.8234548938621982E-6</v>
      </c>
      <c r="GC55" s="2">
        <f t="shared" si="169"/>
        <v>6.1101102054598735E-6</v>
      </c>
      <c r="GD55" s="2">
        <f t="shared" si="170"/>
        <v>6.8686896406153217E-6</v>
      </c>
      <c r="GE55" s="2">
        <f t="shared" si="171"/>
        <v>7.1997840425889738E-6</v>
      </c>
      <c r="GF55" s="2">
        <f t="shared" si="172"/>
        <v>6.9654540005116262E-6</v>
      </c>
      <c r="GG55" s="2">
        <f t="shared" si="173"/>
        <v>6.1569894346078148E-6</v>
      </c>
      <c r="GH55" s="2">
        <f t="shared" si="174"/>
        <v>5.6997363467985769E-6</v>
      </c>
      <c r="GI55" s="2">
        <f t="shared" si="175"/>
        <v>4.7477611075192161E-6</v>
      </c>
      <c r="GJ55" s="2">
        <f t="shared" si="176"/>
        <v>3.9475884977071431E-6</v>
      </c>
      <c r="GK55" s="2">
        <f t="shared" si="177"/>
        <v>3.0641867243054807E-6</v>
      </c>
      <c r="GM55" s="86">
        <f t="shared" si="113"/>
        <v>3.5982268949564709E-5</v>
      </c>
      <c r="GN55" s="86">
        <f t="shared" si="178"/>
        <v>1.9448744587180396E-5</v>
      </c>
      <c r="GO55" s="86">
        <f t="shared" si="179"/>
        <v>1.3982370521880023E-5</v>
      </c>
      <c r="GP55" s="86">
        <f t="shared" si="180"/>
        <v>1.0482836647987932E-5</v>
      </c>
      <c r="GQ55" s="86">
        <f t="shared" si="181"/>
        <v>8.7013178959077671E-6</v>
      </c>
      <c r="GR55" s="86">
        <f t="shared" si="182"/>
        <v>2.1678111334056193E-7</v>
      </c>
      <c r="GS55" s="86">
        <f t="shared" si="183"/>
        <v>3.6012759353200449E-7</v>
      </c>
      <c r="GT55" s="86">
        <f t="shared" si="184"/>
        <v>7.0411477465857423E-7</v>
      </c>
      <c r="GU55" s="86">
        <f t="shared" si="185"/>
        <v>3.9166008168849933E-7</v>
      </c>
      <c r="GV55" s="86">
        <f t="shared" si="186"/>
        <v>7.1533528301594416E-7</v>
      </c>
      <c r="GW55" s="86">
        <f t="shared" si="187"/>
        <v>1.3645385399306073E-6</v>
      </c>
      <c r="GX55" s="86">
        <f t="shared" si="188"/>
        <v>5.1337406610226231E-6</v>
      </c>
      <c r="GY55" s="86">
        <f t="shared" si="189"/>
        <v>7.2249880550624558E-6</v>
      </c>
      <c r="GZ55" s="86">
        <f t="shared" si="190"/>
        <v>3.1643713780622479E-7</v>
      </c>
      <c r="HA55" s="86">
        <f t="shared" si="191"/>
        <v>1.446672560547553E-8</v>
      </c>
      <c r="HC55" s="86">
        <f t="shared" si="145"/>
        <v>1.0175518320093043E-16</v>
      </c>
      <c r="HD55" s="86">
        <f t="shared" si="192"/>
        <v>3.9567166953280428E-21</v>
      </c>
      <c r="HE55" s="86">
        <f t="shared" si="193"/>
        <v>9.5130618384403213E-18</v>
      </c>
      <c r="HF55" s="86">
        <f t="shared" si="194"/>
        <v>4.9018235064929851E-19</v>
      </c>
      <c r="HG55" s="86">
        <f t="shared" si="195"/>
        <v>1.0026064648048444E-18</v>
      </c>
      <c r="HH55" s="86">
        <f t="shared" si="196"/>
        <v>2.9181125092270018E-22</v>
      </c>
      <c r="HI55" s="86">
        <f t="shared" si="197"/>
        <v>3.5176976696569619E-22</v>
      </c>
      <c r="HJ55" s="86">
        <f t="shared" si="198"/>
        <v>2.2592579923466314E-20</v>
      </c>
      <c r="HK55" s="86">
        <f t="shared" si="199"/>
        <v>4.4217854406028211E-21</v>
      </c>
      <c r="HL55" s="86">
        <f t="shared" si="200"/>
        <v>1.6612049650348054E-20</v>
      </c>
      <c r="HM55" s="86">
        <f t="shared" si="201"/>
        <v>1.0926553154575432E-19</v>
      </c>
      <c r="HN55" s="86">
        <f t="shared" si="202"/>
        <v>7.8039305603017271E-19</v>
      </c>
      <c r="HO55" s="86">
        <f t="shared" si="203"/>
        <v>1.4621013157038014E-17</v>
      </c>
      <c r="HP55" s="86">
        <f t="shared" si="204"/>
        <v>1.5333163333447543E-21</v>
      </c>
      <c r="HQ55" s="86">
        <f t="shared" si="205"/>
        <v>5.4718738725796111E-27</v>
      </c>
      <c r="HS55" s="86">
        <f t="shared" si="114"/>
        <v>1.4839611913898712E-75</v>
      </c>
      <c r="HT55" s="86">
        <f t="shared" si="206"/>
        <v>5.4617795199258606E-94</v>
      </c>
      <c r="HU55" s="86">
        <f t="shared" si="207"/>
        <v>4.1050976387192243E-78</v>
      </c>
      <c r="HV55" s="86">
        <f t="shared" si="208"/>
        <v>1.5203102850255332E-84</v>
      </c>
      <c r="HW55" s="86">
        <f t="shared" si="209"/>
        <v>1.198505394265173E-84</v>
      </c>
      <c r="HX55" s="86">
        <f t="shared" si="210"/>
        <v>1.6422039462164183E-102</v>
      </c>
      <c r="HY55" s="86">
        <f t="shared" si="211"/>
        <v>9.0780505084579481E-102</v>
      </c>
      <c r="HZ55" s="86">
        <f t="shared" si="212"/>
        <v>1.5194098990012267E-92</v>
      </c>
      <c r="IA55" s="86">
        <f t="shared" si="213"/>
        <v>2.225783477205477E-94</v>
      </c>
      <c r="IB55" s="86">
        <f t="shared" si="214"/>
        <v>1.6944627965729625E-92</v>
      </c>
      <c r="IC55" s="86">
        <f t="shared" si="215"/>
        <v>9.9201874391194905E-89</v>
      </c>
      <c r="ID55" s="86">
        <f t="shared" si="216"/>
        <v>1.7183437727585516E-86</v>
      </c>
      <c r="IE55" s="86">
        <f t="shared" si="217"/>
        <v>3.9238740954013504E-80</v>
      </c>
      <c r="IF55" s="86">
        <f t="shared" si="218"/>
        <v>2.5996358930627371E-67</v>
      </c>
      <c r="IG55" s="86">
        <f t="shared" si="219"/>
        <v>3.3921303276122181E-49</v>
      </c>
      <c r="II55" s="86">
        <f t="shared" si="115"/>
        <v>2.483048102373114E-187</v>
      </c>
      <c r="IJ55" s="86">
        <f t="shared" si="116"/>
        <v>9.7318035291118339E-231</v>
      </c>
      <c r="IK55" s="86">
        <f t="shared" si="117"/>
        <v>5.7751939426007927E-190</v>
      </c>
      <c r="IL55" s="86">
        <f t="shared" si="118"/>
        <v>4.8469671263523879E-210</v>
      </c>
      <c r="IM55" s="86">
        <f t="shared" si="119"/>
        <v>7.9141612046354773E-211</v>
      </c>
      <c r="IN55" s="86">
        <f t="shared" si="120"/>
        <v>1.2396980994216525E-255</v>
      </c>
      <c r="IO55" s="86">
        <f t="shared" si="121"/>
        <v>4.2473194341368943E-254</v>
      </c>
      <c r="IP55" s="86">
        <f t="shared" si="122"/>
        <v>5.1816115703111462E-228</v>
      </c>
      <c r="IQ55" s="86">
        <f t="shared" si="123"/>
        <v>4.8631581083890161E-232</v>
      </c>
      <c r="IR55" s="86">
        <f t="shared" si="124"/>
        <v>6.9138168911908031E-227</v>
      </c>
      <c r="IS55" s="86">
        <f t="shared" si="125"/>
        <v>1.6158577767590446E-218</v>
      </c>
      <c r="IT55" s="86">
        <f t="shared" si="126"/>
        <v>1.1111500840395683E-213</v>
      </c>
      <c r="IU55" s="86">
        <f t="shared" si="127"/>
        <v>2.8916240977925321E-199</v>
      </c>
      <c r="IV55" s="86">
        <f t="shared" si="128"/>
        <v>1.8182944153594721E-253</v>
      </c>
      <c r="IW55" s="86">
        <f t="shared" si="129"/>
        <v>3.7862213955298081E-101</v>
      </c>
      <c r="IY55" s="86">
        <f t="shared" si="130"/>
        <v>3.5982268949666461E-5</v>
      </c>
      <c r="IZ55" s="86">
        <f t="shared" si="131"/>
        <v>1.9448744587180399E-5</v>
      </c>
      <c r="JA55" s="86">
        <f t="shared" si="132"/>
        <v>1.3982370521889536E-5</v>
      </c>
      <c r="JB55" s="86">
        <f t="shared" si="133"/>
        <v>1.0482836647988422E-5</v>
      </c>
      <c r="JC55" s="86">
        <f t="shared" si="134"/>
        <v>8.70131789590877E-6</v>
      </c>
      <c r="JD55" s="86">
        <f t="shared" si="135"/>
        <v>2.1678111334056222E-7</v>
      </c>
      <c r="JE55" s="86">
        <f t="shared" si="136"/>
        <v>3.6012759353200486E-7</v>
      </c>
      <c r="JF55" s="86">
        <f t="shared" si="137"/>
        <v>7.0411477465859679E-7</v>
      </c>
      <c r="JG55" s="86">
        <f t="shared" si="138"/>
        <v>3.9166008168850377E-7</v>
      </c>
      <c r="JH55" s="86">
        <f t="shared" si="139"/>
        <v>7.1533528301596079E-7</v>
      </c>
      <c r="JI55" s="86">
        <f t="shared" si="140"/>
        <v>1.3645385399307166E-6</v>
      </c>
      <c r="JJ55" s="86">
        <f t="shared" si="141"/>
        <v>5.1337406610234032E-6</v>
      </c>
      <c r="JK55" s="86">
        <f t="shared" si="142"/>
        <v>7.2249880550770764E-6</v>
      </c>
      <c r="JL55" s="86">
        <f t="shared" si="143"/>
        <v>3.1643713780622632E-7</v>
      </c>
      <c r="JM55" s="86">
        <f t="shared" si="144"/>
        <v>1.446672560547553E-8</v>
      </c>
    </row>
    <row r="56" spans="2:273" x14ac:dyDescent="0.25">
      <c r="B56" s="2">
        <v>29</v>
      </c>
      <c r="C56" s="37">
        <v>86.631</v>
      </c>
      <c r="D56" s="37">
        <v>88.468000000000004</v>
      </c>
      <c r="E56" s="37">
        <v>82.403000000000006</v>
      </c>
      <c r="F56" s="37">
        <v>77.935000000000002</v>
      </c>
      <c r="G56" s="37">
        <v>76.725999999999999</v>
      </c>
      <c r="H56" s="37">
        <v>76.016000000000005</v>
      </c>
      <c r="I56" s="37">
        <v>73.049000000000007</v>
      </c>
      <c r="J56" s="37">
        <v>77.819999999999993</v>
      </c>
      <c r="K56" s="37">
        <v>77.451999999999998</v>
      </c>
      <c r="L56" s="37">
        <v>79.144999999999996</v>
      </c>
      <c r="M56" s="37">
        <v>82.031999999999996</v>
      </c>
      <c r="N56" s="37">
        <v>93.774000000000001</v>
      </c>
      <c r="O56" s="37">
        <v>90.846999999999994</v>
      </c>
      <c r="P56" s="37">
        <v>83.81</v>
      </c>
      <c r="Q56" s="37">
        <v>84.048000000000002</v>
      </c>
      <c r="S56" s="4">
        <f t="shared" si="8"/>
        <v>87.950630042161592</v>
      </c>
      <c r="T56" s="4">
        <f t="shared" si="9"/>
        <v>88.637968215486211</v>
      </c>
      <c r="U56" s="4">
        <f t="shared" si="10"/>
        <v>82.38456530363122</v>
      </c>
      <c r="V56" s="4">
        <f t="shared" si="11"/>
        <v>78.499012465460908</v>
      </c>
      <c r="W56" s="4">
        <f t="shared" si="12"/>
        <v>75.518020776292033</v>
      </c>
      <c r="X56" s="4">
        <f t="shared" si="13"/>
        <v>76.182816363011668</v>
      </c>
      <c r="Y56" s="4">
        <f t="shared" si="14"/>
        <v>74.450319447123832</v>
      </c>
      <c r="Z56" s="4">
        <f t="shared" si="15"/>
        <v>77.935158217054081</v>
      </c>
      <c r="AA56" s="4">
        <f t="shared" si="16"/>
        <v>78.374211737225735</v>
      </c>
      <c r="AB56" s="4">
        <f t="shared" si="17"/>
        <v>80.049332849215048</v>
      </c>
      <c r="AC56" s="4">
        <f t="shared" si="18"/>
        <v>82.535710416335831</v>
      </c>
      <c r="AD56" s="4">
        <f t="shared" si="19"/>
        <v>84.732055919093156</v>
      </c>
      <c r="AE56" s="4">
        <f t="shared" si="20"/>
        <v>91.732541157216176</v>
      </c>
      <c r="AF56" s="4">
        <f t="shared" si="21"/>
        <v>85.523765632657899</v>
      </c>
      <c r="AG56" s="4">
        <f t="shared" si="22"/>
        <v>85.293890720181963</v>
      </c>
      <c r="AI56" s="4">
        <f t="shared" si="23"/>
        <v>-1.3196300421615916</v>
      </c>
      <c r="AJ56" s="4">
        <f t="shared" si="24"/>
        <v>-0.16996821548620744</v>
      </c>
      <c r="AK56" s="4">
        <f t="shared" si="25"/>
        <v>1.8434696368785808E-2</v>
      </c>
      <c r="AL56" s="4">
        <f t="shared" si="26"/>
        <v>-0.56401246546090533</v>
      </c>
      <c r="AM56" s="4">
        <f t="shared" si="27"/>
        <v>1.2079792237079658</v>
      </c>
      <c r="AN56" s="4">
        <f t="shared" si="28"/>
        <v>-0.16681636301166236</v>
      </c>
      <c r="AO56" s="4">
        <f t="shared" si="29"/>
        <v>-1.4013194471238251</v>
      </c>
      <c r="AP56" s="4">
        <f t="shared" si="30"/>
        <v>-0.11515821705408769</v>
      </c>
      <c r="AQ56" s="4">
        <f t="shared" si="31"/>
        <v>-0.92221173722573724</v>
      </c>
      <c r="AR56" s="4">
        <f t="shared" si="32"/>
        <v>-0.90433284921505219</v>
      </c>
      <c r="AS56" s="4">
        <f t="shared" si="33"/>
        <v>-0.50371041633583502</v>
      </c>
      <c r="AT56" s="4">
        <f t="shared" si="34"/>
        <v>9.0419440809068448</v>
      </c>
      <c r="AU56" s="4">
        <f t="shared" si="35"/>
        <v>-0.88554115721618132</v>
      </c>
      <c r="AV56" s="4">
        <f t="shared" si="146"/>
        <v>-1.7137656326578963</v>
      </c>
      <c r="AW56" s="4">
        <f t="shared" si="146"/>
        <v>-1.2458907201819613</v>
      </c>
      <c r="AY56" s="2">
        <f t="shared" si="96"/>
        <v>87.898912266728971</v>
      </c>
      <c r="AZ56" s="2">
        <f t="shared" si="147"/>
        <v>88.604047479472584</v>
      </c>
      <c r="BA56" s="2">
        <f t="shared" si="148"/>
        <v>82.357907302324492</v>
      </c>
      <c r="BB56" s="2">
        <f t="shared" si="149"/>
        <v>78.478726260107251</v>
      </c>
      <c r="BC56" s="2">
        <f t="shared" si="150"/>
        <v>75.50024664252318</v>
      </c>
      <c r="BD56" s="2">
        <f t="shared" si="151"/>
        <v>76.182158960657731</v>
      </c>
      <c r="BE56" s="2">
        <f t="shared" si="152"/>
        <v>74.449329878961578</v>
      </c>
      <c r="BF56" s="2">
        <f t="shared" si="153"/>
        <v>77.933336080186251</v>
      </c>
      <c r="BG56" s="2">
        <f t="shared" si="154"/>
        <v>78.373183437583165</v>
      </c>
      <c r="BH56" s="2">
        <f t="shared" si="155"/>
        <v>80.047582039450077</v>
      </c>
      <c r="BI56" s="2">
        <f t="shared" si="156"/>
        <v>82.532626912638662</v>
      </c>
      <c r="BJ56" s="2">
        <f t="shared" si="157"/>
        <v>84.722070943797334</v>
      </c>
      <c r="BK56" s="2">
        <f t="shared" si="158"/>
        <v>91.719009828669527</v>
      </c>
      <c r="BL56" s="2">
        <f t="shared" si="159"/>
        <v>85.523042650128204</v>
      </c>
      <c r="BM56" s="2">
        <f t="shared" si="160"/>
        <v>85.293855481180742</v>
      </c>
      <c r="BO56" s="2">
        <f t="shared" si="38"/>
        <v>86.631</v>
      </c>
      <c r="BP56" s="2">
        <f t="shared" si="39"/>
        <v>88.468000000000004</v>
      </c>
      <c r="BQ56" s="2">
        <f t="shared" si="40"/>
        <v>82.403000000000006</v>
      </c>
      <c r="BR56" s="2">
        <f t="shared" si="41"/>
        <v>77.935000000000002</v>
      </c>
      <c r="BS56" s="2">
        <f t="shared" si="42"/>
        <v>76.725999999999999</v>
      </c>
      <c r="BT56" s="2">
        <f t="shared" si="43"/>
        <v>76.016000000000005</v>
      </c>
      <c r="BU56" s="2">
        <f t="shared" si="44"/>
        <v>73.049000000000007</v>
      </c>
      <c r="BV56" s="2">
        <f t="shared" si="45"/>
        <v>77.819999999999993</v>
      </c>
      <c r="BW56" s="2">
        <f t="shared" si="46"/>
        <v>77.451999999999998</v>
      </c>
      <c r="BX56" s="2">
        <f t="shared" si="47"/>
        <v>79.144999999999996</v>
      </c>
      <c r="BY56" s="2">
        <f t="shared" si="48"/>
        <v>82.031999999999996</v>
      </c>
      <c r="BZ56" s="2">
        <f t="shared" si="49"/>
        <v>93.774000000000001</v>
      </c>
      <c r="CA56" s="2">
        <f t="shared" si="50"/>
        <v>90.846999999999994</v>
      </c>
      <c r="CB56" s="2">
        <f t="shared" si="51"/>
        <v>83.81</v>
      </c>
      <c r="CC56" s="2">
        <f t="shared" si="52"/>
        <v>84.048000000000002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88.598749534073406</v>
      </c>
      <c r="DL56" s="2">
        <f t="shared" si="161"/>
        <v>88.632705829054686</v>
      </c>
      <c r="DM56" s="2">
        <f t="shared" si="161"/>
        <v>83.531508003624268</v>
      </c>
      <c r="DN56" s="2">
        <f t="shared" si="161"/>
        <v>78.857880096647534</v>
      </c>
      <c r="DO56" s="2">
        <f t="shared" si="161"/>
        <v>75.978929930534591</v>
      </c>
      <c r="DP56" s="2">
        <f t="shared" si="161"/>
        <v>76.350094831673786</v>
      </c>
      <c r="DQ56" s="2">
        <f t="shared" si="161"/>
        <v>74.094447970237454</v>
      </c>
      <c r="DR56" s="2">
        <f t="shared" si="161"/>
        <v>78.407846622889295</v>
      </c>
      <c r="DS56" s="2">
        <f t="shared" si="161"/>
        <v>78.674643522267218</v>
      </c>
      <c r="DT56" s="2">
        <f t="shared" si="161"/>
        <v>80.806616979362147</v>
      </c>
      <c r="DU56" s="2">
        <f t="shared" si="161"/>
        <v>83.418413688788064</v>
      </c>
      <c r="DV56" s="2">
        <f t="shared" si="161"/>
        <v>86.089801268498974</v>
      </c>
      <c r="DW56" s="2">
        <f t="shared" si="161"/>
        <v>92.54053171247358</v>
      </c>
      <c r="DX56" s="2">
        <f t="shared" si="161"/>
        <v>85.168712660028447</v>
      </c>
      <c r="DY56" s="2">
        <f t="shared" si="161"/>
        <v>85.218131092436963</v>
      </c>
      <c r="EA56" s="2">
        <f t="shared" si="71"/>
        <v>85.445068810825077</v>
      </c>
      <c r="EB56" s="2">
        <f t="shared" si="72"/>
        <v>88.499196423726389</v>
      </c>
      <c r="EC56" s="2">
        <f t="shared" si="73"/>
        <v>78.066024731469156</v>
      </c>
      <c r="ED56" s="2">
        <f t="shared" si="74"/>
        <v>77.031630224164132</v>
      </c>
      <c r="EE56" s="2">
        <f t="shared" si="75"/>
        <v>73.662252124450603</v>
      </c>
      <c r="EF56" s="2">
        <f t="shared" si="76"/>
        <v>75.338787206860971</v>
      </c>
      <c r="EG56" s="2">
        <f t="shared" si="77"/>
        <v>76.187475540272487</v>
      </c>
      <c r="EH56" s="2">
        <f t="shared" si="78"/>
        <v>75.701120922366059</v>
      </c>
      <c r="EI56" s="2">
        <f t="shared" si="79"/>
        <v>76.86080876511167</v>
      </c>
      <c r="EJ56" s="2">
        <f t="shared" si="80"/>
        <v>76.366163136433812</v>
      </c>
      <c r="EK56" s="2">
        <f t="shared" si="81"/>
        <v>78.400734233885672</v>
      </c>
      <c r="EL56" s="2">
        <f t="shared" si="82"/>
        <v>79.132096444369566</v>
      </c>
      <c r="EM56" s="2">
        <f t="shared" si="83"/>
        <v>88.497390785759805</v>
      </c>
      <c r="EN56" s="2">
        <f t="shared" si="84"/>
        <v>87.267674697190827</v>
      </c>
      <c r="EO56" s="2">
        <f t="shared" si="85"/>
        <v>85.7207727901054</v>
      </c>
      <c r="EQ56" s="2">
        <f t="shared" si="86"/>
        <v>83.711342350704555</v>
      </c>
      <c r="ER56" s="2">
        <f t="shared" si="162"/>
        <v>86.506575442888078</v>
      </c>
      <c r="ES56" s="2">
        <f t="shared" si="162"/>
        <v>76.48026940138439</v>
      </c>
      <c r="ET56" s="2">
        <f t="shared" si="162"/>
        <v>73.841356371684284</v>
      </c>
      <c r="EU56" s="2">
        <f t="shared" si="162"/>
        <v>71.500762924055451</v>
      </c>
      <c r="EV56" s="2">
        <f t="shared" si="162"/>
        <v>72.572143581177784</v>
      </c>
      <c r="EW56" s="2">
        <f t="shared" si="162"/>
        <v>73.618669394623282</v>
      </c>
      <c r="EX56" s="2">
        <f t="shared" si="162"/>
        <v>73.576794867259196</v>
      </c>
      <c r="EY56" s="2">
        <f t="shared" si="162"/>
        <v>77.0527019157486</v>
      </c>
      <c r="EZ56" s="2">
        <f t="shared" si="162"/>
        <v>75.165793723213653</v>
      </c>
      <c r="FA56" s="2">
        <f t="shared" si="162"/>
        <v>74.816550275661811</v>
      </c>
      <c r="FB56" s="2">
        <f t="shared" si="162"/>
        <v>77.366904812632285</v>
      </c>
      <c r="FC56" s="2">
        <f t="shared" si="162"/>
        <v>86.397705038570052</v>
      </c>
      <c r="FD56" s="2">
        <f t="shared" si="162"/>
        <v>86.616775113707334</v>
      </c>
      <c r="FE56" s="2">
        <f t="shared" si="162"/>
        <v>86.807546343240674</v>
      </c>
      <c r="FG56" s="2">
        <f t="shared" si="88"/>
        <v>0.22190852023569632</v>
      </c>
      <c r="FH56" s="2">
        <f t="shared" si="163"/>
        <v>0.21454243699756495</v>
      </c>
      <c r="FI56" s="2">
        <f t="shared" si="163"/>
        <v>0.21472717716565209</v>
      </c>
      <c r="FJ56" s="2">
        <f t="shared" si="163"/>
        <v>0.20760104242097405</v>
      </c>
      <c r="FK56" s="2">
        <f t="shared" si="163"/>
        <v>0.20661846466146638</v>
      </c>
      <c r="FL56" s="2">
        <f t="shared" si="163"/>
        <v>0.16604067949309279</v>
      </c>
      <c r="FM56" s="2">
        <f t="shared" si="163"/>
        <v>0.16956256275612203</v>
      </c>
      <c r="FN56" s="2">
        <f t="shared" si="163"/>
        <v>0.17530204244181391</v>
      </c>
      <c r="FO56" s="2">
        <f t="shared" si="163"/>
        <v>0.16620124759227387</v>
      </c>
      <c r="FP56" s="2">
        <f t="shared" si="163"/>
        <v>0.17093427811292566</v>
      </c>
      <c r="FQ56" s="2">
        <f t="shared" si="163"/>
        <v>0.17652833093108947</v>
      </c>
      <c r="FR56" s="2">
        <f t="shared" si="163"/>
        <v>0.19657621693840208</v>
      </c>
      <c r="FS56" s="2">
        <f t="shared" si="163"/>
        <v>0.20318632670021922</v>
      </c>
      <c r="FT56" s="2">
        <f t="shared" si="163"/>
        <v>0.16881334736314424</v>
      </c>
      <c r="FU56" s="2">
        <f t="shared" si="163"/>
        <v>0.15064555475434774</v>
      </c>
      <c r="FW56" s="2">
        <f t="shared" si="112"/>
        <v>4.9862263528873836E-6</v>
      </c>
      <c r="FX56" s="2">
        <f t="shared" si="164"/>
        <v>7.4858194408577816E-6</v>
      </c>
      <c r="FY56" s="2">
        <f t="shared" si="165"/>
        <v>8.1389755340068829E-6</v>
      </c>
      <c r="FZ56" s="2">
        <f t="shared" si="166"/>
        <v>7.0399259129429511E-6</v>
      </c>
      <c r="GA56" s="2">
        <f t="shared" si="167"/>
        <v>6.8825710704522176E-6</v>
      </c>
      <c r="GB56" s="2">
        <f t="shared" si="168"/>
        <v>6.3852877298560144E-6</v>
      </c>
      <c r="GC56" s="2">
        <f t="shared" si="169"/>
        <v>6.6995986669561327E-6</v>
      </c>
      <c r="GD56" s="2">
        <f t="shared" si="170"/>
        <v>7.5313634361344855E-6</v>
      </c>
      <c r="GE56" s="2">
        <f t="shared" si="171"/>
        <v>7.8944007360126169E-6</v>
      </c>
      <c r="GF56" s="2">
        <f t="shared" si="172"/>
        <v>7.63746330531371E-6</v>
      </c>
      <c r="GG56" s="2">
        <f t="shared" si="173"/>
        <v>6.7510006587341843E-6</v>
      </c>
      <c r="GH56" s="2">
        <f t="shared" si="174"/>
        <v>6.2496331913544004E-6</v>
      </c>
      <c r="GI56" s="2">
        <f t="shared" si="175"/>
        <v>5.2058141503400126E-6</v>
      </c>
      <c r="GJ56" s="2">
        <f t="shared" si="176"/>
        <v>4.328443066567059E-6</v>
      </c>
      <c r="GK56" s="2">
        <f t="shared" si="177"/>
        <v>3.3598129388602489E-6</v>
      </c>
      <c r="GM56" s="86">
        <f t="shared" si="113"/>
        <v>5.8133321677392013E-5</v>
      </c>
      <c r="GN56" s="86">
        <f t="shared" si="178"/>
        <v>3.2705890345582111E-5</v>
      </c>
      <c r="GO56" s="86">
        <f t="shared" si="179"/>
        <v>2.4232248564795294E-5</v>
      </c>
      <c r="GP56" s="86">
        <f t="shared" si="180"/>
        <v>1.8333545144957546E-5</v>
      </c>
      <c r="GQ56" s="86">
        <f t="shared" si="181"/>
        <v>1.5433805536047547E-5</v>
      </c>
      <c r="GR56" s="86">
        <f t="shared" si="182"/>
        <v>4.6693800146597974E-7</v>
      </c>
      <c r="GS56" s="86">
        <f t="shared" si="183"/>
        <v>7.5347643739627922E-7</v>
      </c>
      <c r="GT56" s="86">
        <f t="shared" si="184"/>
        <v>1.4204835348133996E-6</v>
      </c>
      <c r="GU56" s="86">
        <f t="shared" si="185"/>
        <v>8.0575619076574974E-7</v>
      </c>
      <c r="GV56" s="86">
        <f t="shared" si="186"/>
        <v>1.4231981005477337E-6</v>
      </c>
      <c r="GW56" s="86">
        <f t="shared" si="187"/>
        <v>2.6191819631488353E-6</v>
      </c>
      <c r="GX56" s="86">
        <f t="shared" si="188"/>
        <v>9.3017594193363448E-6</v>
      </c>
      <c r="GY56" s="86">
        <f t="shared" si="189"/>
        <v>1.2918303200513027E-5</v>
      </c>
      <c r="GZ56" s="86">
        <f t="shared" si="190"/>
        <v>6.6734465232681637E-7</v>
      </c>
      <c r="HA56" s="86">
        <f t="shared" si="191"/>
        <v>3.6374427008936819E-8</v>
      </c>
      <c r="HC56" s="86">
        <f t="shared" si="145"/>
        <v>3.1742022177664418E-16</v>
      </c>
      <c r="HD56" s="86">
        <f t="shared" si="192"/>
        <v>1.7388823338230032E-20</v>
      </c>
      <c r="HE56" s="86">
        <f t="shared" si="193"/>
        <v>3.2605710825558527E-17</v>
      </c>
      <c r="HF56" s="86">
        <f t="shared" si="194"/>
        <v>1.8514032035368557E-18</v>
      </c>
      <c r="HG56" s="86">
        <f t="shared" si="195"/>
        <v>3.7428285519478501E-18</v>
      </c>
      <c r="HH56" s="86">
        <f t="shared" si="196"/>
        <v>1.4185157400625729E-21</v>
      </c>
      <c r="HI56" s="86">
        <f t="shared" si="197"/>
        <v>1.707294312332603E-21</v>
      </c>
      <c r="HJ56" s="86">
        <f t="shared" si="198"/>
        <v>9.5737214165853957E-20</v>
      </c>
      <c r="HK56" s="86">
        <f t="shared" si="199"/>
        <v>1.9607633721235275E-20</v>
      </c>
      <c r="HL56" s="86">
        <f t="shared" si="200"/>
        <v>7.0616872775932673E-20</v>
      </c>
      <c r="HM56" s="86">
        <f t="shared" si="201"/>
        <v>4.3233096992606999E-19</v>
      </c>
      <c r="HN56" s="86">
        <f t="shared" si="202"/>
        <v>2.9205352213187213E-18</v>
      </c>
      <c r="HO56" s="86">
        <f t="shared" si="203"/>
        <v>4.8990224200140603E-17</v>
      </c>
      <c r="HP56" s="86">
        <f t="shared" si="204"/>
        <v>6.8772061877600823E-21</v>
      </c>
      <c r="HQ56" s="86">
        <f t="shared" si="205"/>
        <v>3.767699007817992E-26</v>
      </c>
      <c r="HS56" s="86">
        <f t="shared" si="114"/>
        <v>4.025769998367631E-74</v>
      </c>
      <c r="HT56" s="86">
        <f t="shared" si="206"/>
        <v>3.7804319895133651E-92</v>
      </c>
      <c r="HU56" s="86">
        <f t="shared" si="207"/>
        <v>1.3876655693311388E-76</v>
      </c>
      <c r="HV56" s="86">
        <f t="shared" si="208"/>
        <v>6.8600191197405395E-83</v>
      </c>
      <c r="HW56" s="86">
        <f t="shared" si="209"/>
        <v>5.4208374804357789E-83</v>
      </c>
      <c r="HX56" s="86">
        <f t="shared" si="210"/>
        <v>1.6363982499228945E-100</v>
      </c>
      <c r="HY56" s="86">
        <f t="shared" si="211"/>
        <v>8.9321640889393947E-100</v>
      </c>
      <c r="HZ56" s="86">
        <f t="shared" si="212"/>
        <v>9.9413325156493805E-91</v>
      </c>
      <c r="IA56" s="86">
        <f t="shared" si="213"/>
        <v>1.6034504266898689E-92</v>
      </c>
      <c r="IB56" s="86">
        <f t="shared" si="214"/>
        <v>1.1014011281286421E-90</v>
      </c>
      <c r="IC56" s="86">
        <f t="shared" si="215"/>
        <v>5.2519520280970129E-87</v>
      </c>
      <c r="ID56" s="86">
        <f t="shared" si="216"/>
        <v>8.0689709504733416E-85</v>
      </c>
      <c r="IE56" s="86">
        <f t="shared" si="217"/>
        <v>1.3271037071032681E-78</v>
      </c>
      <c r="IF56" s="86">
        <f t="shared" si="218"/>
        <v>4.5709933366226182E-66</v>
      </c>
      <c r="IG56" s="86">
        <f t="shared" si="219"/>
        <v>2.6475874674020194E-48</v>
      </c>
      <c r="II56" s="86">
        <f t="shared" si="115"/>
        <v>1.4416677101293634E-184</v>
      </c>
      <c r="IJ56" s="86">
        <f t="shared" si="116"/>
        <v>3.2737336707535902E-227</v>
      </c>
      <c r="IK56" s="86">
        <f t="shared" si="117"/>
        <v>4.7920914988629735E-187</v>
      </c>
      <c r="IL56" s="86">
        <f t="shared" si="118"/>
        <v>7.5323983937923223E-207</v>
      </c>
      <c r="IM56" s="86">
        <f t="shared" si="119"/>
        <v>1.2471334439135841E-207</v>
      </c>
      <c r="IN56" s="86">
        <f t="shared" si="120"/>
        <v>8.9634153148871358E-252</v>
      </c>
      <c r="IO56" s="86">
        <f t="shared" si="121"/>
        <v>3.0145356828661685E-250</v>
      </c>
      <c r="IP56" s="86">
        <f t="shared" si="122"/>
        <v>1.5887983950388975E-224</v>
      </c>
      <c r="IQ56" s="86">
        <f t="shared" si="123"/>
        <v>1.7769696374587599E-228</v>
      </c>
      <c r="IR56" s="86">
        <f t="shared" si="124"/>
        <v>2.0560897899706649E-223</v>
      </c>
      <c r="IS56" s="86">
        <f t="shared" si="125"/>
        <v>3.2982266241394521E-215</v>
      </c>
      <c r="IT56" s="86">
        <f t="shared" si="126"/>
        <v>1.8244817010634478E-210</v>
      </c>
      <c r="IU56" s="86">
        <f t="shared" si="127"/>
        <v>2.5891962151489522E-196</v>
      </c>
      <c r="IV56" s="86">
        <f t="shared" si="128"/>
        <v>9.2630681053196888E-250</v>
      </c>
      <c r="IW56" s="86">
        <f t="shared" si="129"/>
        <v>1.0291395364770386E-99</v>
      </c>
      <c r="IY56" s="86">
        <f t="shared" si="130"/>
        <v>5.8133321677709433E-5</v>
      </c>
      <c r="IZ56" s="86">
        <f t="shared" si="131"/>
        <v>3.2705890345582132E-5</v>
      </c>
      <c r="JA56" s="86">
        <f t="shared" si="132"/>
        <v>2.4232248564827901E-5</v>
      </c>
      <c r="JB56" s="86">
        <f t="shared" si="133"/>
        <v>1.8333545144959395E-5</v>
      </c>
      <c r="JC56" s="86">
        <f t="shared" si="134"/>
        <v>1.543380553605129E-5</v>
      </c>
      <c r="JD56" s="86">
        <f t="shared" si="135"/>
        <v>4.6693800146598117E-7</v>
      </c>
      <c r="JE56" s="86">
        <f t="shared" si="136"/>
        <v>7.5347643739628091E-7</v>
      </c>
      <c r="JF56" s="86">
        <f t="shared" si="137"/>
        <v>1.4204835348134953E-6</v>
      </c>
      <c r="JG56" s="86">
        <f t="shared" si="138"/>
        <v>8.0575619076576933E-7</v>
      </c>
      <c r="JH56" s="86">
        <f t="shared" si="139"/>
        <v>1.4231981005478042E-6</v>
      </c>
      <c r="JI56" s="86">
        <f t="shared" si="140"/>
        <v>2.6191819631492677E-6</v>
      </c>
      <c r="JJ56" s="86">
        <f t="shared" si="141"/>
        <v>9.3017594193392654E-6</v>
      </c>
      <c r="JK56" s="86">
        <f t="shared" si="142"/>
        <v>1.2918303200562018E-5</v>
      </c>
      <c r="JL56" s="86">
        <f t="shared" si="143"/>
        <v>6.6734465232682325E-7</v>
      </c>
      <c r="JM56" s="86">
        <f t="shared" si="144"/>
        <v>3.6374427008936819E-8</v>
      </c>
    </row>
    <row r="57" spans="2:273" x14ac:dyDescent="0.25">
      <c r="B57" s="2">
        <v>30</v>
      </c>
      <c r="C57" s="37">
        <v>87.277000000000001</v>
      </c>
      <c r="D57" s="37">
        <v>87.629000000000005</v>
      </c>
      <c r="E57" s="37">
        <v>83.983999999999995</v>
      </c>
      <c r="F57" s="37">
        <v>77.305999999999997</v>
      </c>
      <c r="G57" s="37">
        <v>75.5</v>
      </c>
      <c r="H57" s="37">
        <v>75.852000000000004</v>
      </c>
      <c r="I57" s="37">
        <v>73.77</v>
      </c>
      <c r="J57" s="37">
        <v>77.311000000000007</v>
      </c>
      <c r="K57" s="37">
        <v>78.274000000000001</v>
      </c>
      <c r="L57" s="37">
        <v>80.403000000000006</v>
      </c>
      <c r="M57" s="37">
        <v>83.403000000000006</v>
      </c>
      <c r="N57" s="37">
        <v>92.564999999999998</v>
      </c>
      <c r="O57" s="37">
        <v>90.644000000000005</v>
      </c>
      <c r="P57" s="37">
        <v>84.683000000000007</v>
      </c>
      <c r="Q57" s="37">
        <v>85.078999999999994</v>
      </c>
      <c r="S57" s="4">
        <f t="shared" si="8"/>
        <v>87.982553386290604</v>
      </c>
      <c r="T57" s="4">
        <f t="shared" si="9"/>
        <v>88.698826487194239</v>
      </c>
      <c r="U57" s="4">
        <f t="shared" si="10"/>
        <v>82.343949278892524</v>
      </c>
      <c r="V57" s="4">
        <f t="shared" si="11"/>
        <v>78.488657111886809</v>
      </c>
      <c r="W57" s="4">
        <f t="shared" si="12"/>
        <v>75.523934418993406</v>
      </c>
      <c r="X57" s="4">
        <f t="shared" si="13"/>
        <v>76.180286376654749</v>
      </c>
      <c r="Y57" s="4">
        <f t="shared" si="14"/>
        <v>74.479915372476768</v>
      </c>
      <c r="Z57" s="4">
        <f t="shared" si="15"/>
        <v>77.902561343027401</v>
      </c>
      <c r="AA57" s="4">
        <f t="shared" si="16"/>
        <v>78.342260144109801</v>
      </c>
      <c r="AB57" s="4">
        <f t="shared" si="17"/>
        <v>79.935317664586094</v>
      </c>
      <c r="AC57" s="4">
        <f t="shared" si="18"/>
        <v>82.428324946796806</v>
      </c>
      <c r="AD57" s="4">
        <f t="shared" si="19"/>
        <v>84.685845848530292</v>
      </c>
      <c r="AE57" s="4">
        <f t="shared" si="20"/>
        <v>91.614579195703413</v>
      </c>
      <c r="AF57" s="4">
        <f t="shared" si="21"/>
        <v>85.66314983008597</v>
      </c>
      <c r="AG57" s="4">
        <f t="shared" si="22"/>
        <v>85.387243784287691</v>
      </c>
      <c r="AI57" s="4">
        <f t="shared" si="23"/>
        <v>-0.70555338629060316</v>
      </c>
      <c r="AJ57" s="4">
        <f t="shared" si="24"/>
        <v>-1.0698264871942342</v>
      </c>
      <c r="AK57" s="4">
        <f t="shared" si="25"/>
        <v>1.6400507211074711</v>
      </c>
      <c r="AL57" s="4">
        <f t="shared" si="26"/>
        <v>-1.1826571118868117</v>
      </c>
      <c r="AM57" s="4">
        <f t="shared" si="27"/>
        <v>-2.393441899340587E-2</v>
      </c>
      <c r="AN57" s="4">
        <f t="shared" si="28"/>
        <v>-0.32828637665474503</v>
      </c>
      <c r="AO57" s="4">
        <f t="shared" si="29"/>
        <v>-0.70991537247677172</v>
      </c>
      <c r="AP57" s="4">
        <f t="shared" si="30"/>
        <v>-0.5915613430273936</v>
      </c>
      <c r="AQ57" s="4">
        <f t="shared" si="31"/>
        <v>-6.8260144109800081E-2</v>
      </c>
      <c r="AR57" s="4">
        <f t="shared" si="32"/>
        <v>0.46768233541391169</v>
      </c>
      <c r="AS57" s="4">
        <f t="shared" si="33"/>
        <v>0.97467505320319958</v>
      </c>
      <c r="AT57" s="4">
        <f t="shared" si="34"/>
        <v>7.8791541514697059</v>
      </c>
      <c r="AU57" s="4">
        <f t="shared" si="35"/>
        <v>-0.970579195703408</v>
      </c>
      <c r="AV57" s="4">
        <f t="shared" si="146"/>
        <v>-0.98014983008596346</v>
      </c>
      <c r="AW57" s="4">
        <f t="shared" si="146"/>
        <v>-0.30824378428769705</v>
      </c>
      <c r="AY57" s="2">
        <f t="shared" si="96"/>
        <v>87.902052530953213</v>
      </c>
      <c r="AZ57" s="2">
        <f t="shared" si="147"/>
        <v>88.643973234565593</v>
      </c>
      <c r="BA57" s="2">
        <f t="shared" si="148"/>
        <v>82.299606206191385</v>
      </c>
      <c r="BB57" s="2">
        <f t="shared" si="149"/>
        <v>78.454599416481301</v>
      </c>
      <c r="BC57" s="2">
        <f t="shared" si="150"/>
        <v>75.493693214757627</v>
      </c>
      <c r="BD57" s="2">
        <f t="shared" si="151"/>
        <v>76.178936059064526</v>
      </c>
      <c r="BE57" s="2">
        <f t="shared" si="152"/>
        <v>74.4779390225481</v>
      </c>
      <c r="BF57" s="2">
        <f t="shared" si="153"/>
        <v>77.899048295057867</v>
      </c>
      <c r="BG57" s="2">
        <f t="shared" si="154"/>
        <v>78.340238192095441</v>
      </c>
      <c r="BH57" s="2">
        <f t="shared" si="155"/>
        <v>79.931984601595232</v>
      </c>
      <c r="BI57" s="2">
        <f t="shared" si="156"/>
        <v>82.422654635532155</v>
      </c>
      <c r="BJ57" s="2">
        <f t="shared" si="157"/>
        <v>84.668495633078692</v>
      </c>
      <c r="BK57" s="2">
        <f t="shared" si="158"/>
        <v>91.591374491905839</v>
      </c>
      <c r="BL57" s="2">
        <f t="shared" si="159"/>
        <v>85.661694833193053</v>
      </c>
      <c r="BM57" s="2">
        <f t="shared" si="160"/>
        <v>85.38715973136199</v>
      </c>
      <c r="BO57" s="2">
        <f t="shared" si="38"/>
        <v>87.277000000000001</v>
      </c>
      <c r="BP57" s="2">
        <f t="shared" si="39"/>
        <v>87.629000000000005</v>
      </c>
      <c r="BQ57" s="2">
        <f t="shared" si="40"/>
        <v>83.983999999999995</v>
      </c>
      <c r="BR57" s="2">
        <f t="shared" si="41"/>
        <v>77.305999999999997</v>
      </c>
      <c r="BS57" s="2">
        <f t="shared" si="42"/>
        <v>75.5</v>
      </c>
      <c r="BT57" s="2">
        <f t="shared" si="43"/>
        <v>75.852000000000004</v>
      </c>
      <c r="BU57" s="2">
        <f t="shared" si="44"/>
        <v>73.77</v>
      </c>
      <c r="BV57" s="2">
        <f t="shared" si="45"/>
        <v>77.311000000000007</v>
      </c>
      <c r="BW57" s="2">
        <f t="shared" si="46"/>
        <v>78.274000000000001</v>
      </c>
      <c r="BX57" s="2">
        <f t="shared" si="47"/>
        <v>80.403000000000006</v>
      </c>
      <c r="BY57" s="2">
        <f t="shared" si="48"/>
        <v>83.403000000000006</v>
      </c>
      <c r="BZ57" s="2">
        <f t="shared" si="49"/>
        <v>92.564999999999998</v>
      </c>
      <c r="CA57" s="2">
        <f t="shared" si="50"/>
        <v>90.644000000000005</v>
      </c>
      <c r="CB57" s="2">
        <f t="shared" si="51"/>
        <v>84.683000000000007</v>
      </c>
      <c r="CC57" s="2">
        <f t="shared" si="52"/>
        <v>85.078999999999994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88.711644437241702</v>
      </c>
      <c r="DL57" s="2">
        <f t="shared" si="161"/>
        <v>88.741570220477215</v>
      </c>
      <c r="DM57" s="2">
        <f t="shared" si="161"/>
        <v>83.610007550588932</v>
      </c>
      <c r="DN57" s="2">
        <f t="shared" si="161"/>
        <v>78.908112201751734</v>
      </c>
      <c r="DO57" s="2">
        <f t="shared" si="161"/>
        <v>76.057502567200245</v>
      </c>
      <c r="DP57" s="2">
        <f t="shared" si="161"/>
        <v>76.398655761024187</v>
      </c>
      <c r="DQ57" s="2">
        <f t="shared" si="161"/>
        <v>74.135700842542946</v>
      </c>
      <c r="DR57" s="2">
        <f t="shared" si="161"/>
        <v>78.450609943714809</v>
      </c>
      <c r="DS57" s="2">
        <f t="shared" si="161"/>
        <v>78.697986234817833</v>
      </c>
      <c r="DT57" s="2">
        <f t="shared" si="161"/>
        <v>80.772336116322748</v>
      </c>
      <c r="DU57" s="2">
        <f t="shared" si="161"/>
        <v>83.406246360370602</v>
      </c>
      <c r="DV57" s="2">
        <f t="shared" si="161"/>
        <v>86.201174871640021</v>
      </c>
      <c r="DW57" s="2">
        <f t="shared" si="161"/>
        <v>92.517906674720635</v>
      </c>
      <c r="DX57" s="2">
        <f t="shared" si="161"/>
        <v>85.342460881934556</v>
      </c>
      <c r="DY57" s="2">
        <f t="shared" si="161"/>
        <v>85.34627899159662</v>
      </c>
      <c r="EA57" s="2">
        <f t="shared" si="71"/>
        <v>85.313146794095303</v>
      </c>
      <c r="EB57" s="2">
        <f t="shared" si="72"/>
        <v>88.318172237367392</v>
      </c>
      <c r="EC57" s="2">
        <f t="shared" si="73"/>
        <v>77.929098819351978</v>
      </c>
      <c r="ED57" s="2">
        <f t="shared" si="74"/>
        <v>76.875992876139819</v>
      </c>
      <c r="EE57" s="2">
        <f t="shared" si="75"/>
        <v>73.519319900025877</v>
      </c>
      <c r="EF57" s="2">
        <f t="shared" si="76"/>
        <v>75.172576285541439</v>
      </c>
      <c r="EG57" s="2">
        <f t="shared" si="77"/>
        <v>76.006681539385085</v>
      </c>
      <c r="EH57" s="2">
        <f t="shared" si="78"/>
        <v>75.532664530249946</v>
      </c>
      <c r="EI57" s="2">
        <f t="shared" si="79"/>
        <v>76.7033965954884</v>
      </c>
      <c r="EJ57" s="2">
        <f t="shared" si="80"/>
        <v>76.214796910030444</v>
      </c>
      <c r="EK57" s="2">
        <f t="shared" si="81"/>
        <v>78.238238970628871</v>
      </c>
      <c r="EL57" s="2">
        <f t="shared" si="82"/>
        <v>78.955542132535712</v>
      </c>
      <c r="EM57" s="2">
        <f t="shared" si="83"/>
        <v>88.277655285441128</v>
      </c>
      <c r="EN57" s="2">
        <f t="shared" si="84"/>
        <v>87.095222001470106</v>
      </c>
      <c r="EO57" s="2">
        <f t="shared" si="85"/>
        <v>85.597344530445895</v>
      </c>
      <c r="EQ57" s="2">
        <f t="shared" si="86"/>
        <v>83.59829166255868</v>
      </c>
      <c r="ER57" s="2">
        <f t="shared" si="162"/>
        <v>86.348193000318773</v>
      </c>
      <c r="ES57" s="2">
        <f t="shared" si="162"/>
        <v>76.362189788578192</v>
      </c>
      <c r="ET57" s="2">
        <f t="shared" si="162"/>
        <v>73.723044171304522</v>
      </c>
      <c r="EU57" s="2">
        <f t="shared" si="162"/>
        <v>71.383418492797389</v>
      </c>
      <c r="EV57" s="2">
        <f t="shared" si="162"/>
        <v>72.438564448719262</v>
      </c>
      <c r="EW57" s="2">
        <f t="shared" si="162"/>
        <v>73.470090278750988</v>
      </c>
      <c r="EX57" s="2">
        <f t="shared" si="162"/>
        <v>73.433998010151399</v>
      </c>
      <c r="EY57" s="2">
        <f t="shared" si="162"/>
        <v>76.892800907173054</v>
      </c>
      <c r="EZ57" s="2">
        <f t="shared" si="162"/>
        <v>75.02865806783511</v>
      </c>
      <c r="FA57" s="2">
        <f t="shared" si="162"/>
        <v>74.697207163453129</v>
      </c>
      <c r="FB57" s="2">
        <f t="shared" si="162"/>
        <v>77.211067455324951</v>
      </c>
      <c r="FC57" s="2">
        <f t="shared" si="162"/>
        <v>86.202979139170793</v>
      </c>
      <c r="FD57" s="2">
        <f t="shared" si="162"/>
        <v>86.452281719421578</v>
      </c>
      <c r="FE57" s="2">
        <f t="shared" si="162"/>
        <v>86.668681150527348</v>
      </c>
      <c r="FG57" s="2">
        <f t="shared" si="88"/>
        <v>0.23821777023089555</v>
      </c>
      <c r="FH57" s="2">
        <f t="shared" si="163"/>
        <v>0.2304706686190226</v>
      </c>
      <c r="FI57" s="2">
        <f t="shared" si="163"/>
        <v>0.23066509655035392</v>
      </c>
      <c r="FJ57" s="2">
        <f t="shared" si="163"/>
        <v>0.22316034376790247</v>
      </c>
      <c r="FK57" s="2">
        <f t="shared" si="163"/>
        <v>0.22212476705258735</v>
      </c>
      <c r="FL57" s="2">
        <f t="shared" si="163"/>
        <v>0.1791894935434066</v>
      </c>
      <c r="FM57" s="2">
        <f t="shared" si="163"/>
        <v>0.18292909931059359</v>
      </c>
      <c r="FN57" s="2">
        <f t="shared" si="163"/>
        <v>0.18901803830431954</v>
      </c>
      <c r="FO57" s="2">
        <f t="shared" si="163"/>
        <v>0.17936004236559985</v>
      </c>
      <c r="FP57" s="2">
        <f t="shared" si="163"/>
        <v>0.18438493748510346</v>
      </c>
      <c r="FQ57" s="2">
        <f t="shared" si="163"/>
        <v>0.19031813207920392</v>
      </c>
      <c r="FR57" s="2">
        <f t="shared" si="163"/>
        <v>0.2115298055521273</v>
      </c>
      <c r="FS57" s="2">
        <f t="shared" si="163"/>
        <v>0.21850599301347404</v>
      </c>
      <c r="FT57" s="2">
        <f t="shared" si="163"/>
        <v>0.18213377688587509</v>
      </c>
      <c r="FU57" s="2">
        <f t="shared" si="163"/>
        <v>0.16281323669908807</v>
      </c>
      <c r="FW57" s="2">
        <f t="shared" si="112"/>
        <v>5.4672858468714273E-6</v>
      </c>
      <c r="FX57" s="2">
        <f t="shared" si="164"/>
        <v>8.2080318691740512E-6</v>
      </c>
      <c r="FY57" s="2">
        <f t="shared" si="165"/>
        <v>8.9242022043972754E-6</v>
      </c>
      <c r="FZ57" s="2">
        <f t="shared" si="166"/>
        <v>7.7191200231840389E-6</v>
      </c>
      <c r="GA57" s="2">
        <f t="shared" si="167"/>
        <v>7.5465841010887179E-6</v>
      </c>
      <c r="GB57" s="2">
        <f t="shared" si="168"/>
        <v>7.0013244587845175E-6</v>
      </c>
      <c r="GC57" s="2">
        <f t="shared" si="169"/>
        <v>7.345959113055057E-6</v>
      </c>
      <c r="GD57" s="2">
        <f t="shared" si="170"/>
        <v>8.2579697946085803E-6</v>
      </c>
      <c r="GE57" s="2">
        <f t="shared" si="171"/>
        <v>8.6560316858958418E-6</v>
      </c>
      <c r="GF57" s="2">
        <f t="shared" si="172"/>
        <v>8.3743058175239312E-6</v>
      </c>
      <c r="GG57" s="2">
        <f t="shared" si="173"/>
        <v>7.4023202031388117E-6</v>
      </c>
      <c r="GH57" s="2">
        <f t="shared" si="174"/>
        <v>6.8525823964254362E-6</v>
      </c>
      <c r="GI57" s="2">
        <f t="shared" si="175"/>
        <v>5.7080588421628641E-6</v>
      </c>
      <c r="GJ57" s="2">
        <f t="shared" si="176"/>
        <v>4.7460414637892087E-6</v>
      </c>
      <c r="GK57" s="2">
        <f t="shared" si="177"/>
        <v>3.683960436429061E-6</v>
      </c>
      <c r="GM57" s="86">
        <f t="shared" si="113"/>
        <v>9.2811668425797977E-5</v>
      </c>
      <c r="GN57" s="86">
        <f t="shared" si="178"/>
        <v>5.4280178411130577E-5</v>
      </c>
      <c r="GO57" s="86">
        <f t="shared" si="179"/>
        <v>4.1398950910284703E-5</v>
      </c>
      <c r="GP57" s="86">
        <f t="shared" si="180"/>
        <v>3.1604650827277268E-5</v>
      </c>
      <c r="GQ57" s="86">
        <f t="shared" si="181"/>
        <v>2.6970030967996059E-5</v>
      </c>
      <c r="GR57" s="86">
        <f t="shared" si="182"/>
        <v>9.8553217679560022E-7</v>
      </c>
      <c r="GS57" s="86">
        <f t="shared" si="183"/>
        <v>1.5460862042452034E-6</v>
      </c>
      <c r="GT57" s="86">
        <f t="shared" si="184"/>
        <v>2.81340264352328E-6</v>
      </c>
      <c r="GU57" s="86">
        <f t="shared" si="185"/>
        <v>1.6270002219768055E-6</v>
      </c>
      <c r="GV57" s="86">
        <f t="shared" si="186"/>
        <v>2.7818432118649078E-6</v>
      </c>
      <c r="GW57" s="86">
        <f t="shared" si="187"/>
        <v>4.9443438706166818E-6</v>
      </c>
      <c r="GX57" s="86">
        <f t="shared" si="188"/>
        <v>1.6596956489081754E-5</v>
      </c>
      <c r="GY57" s="86">
        <f t="shared" si="189"/>
        <v>2.2751823924543402E-5</v>
      </c>
      <c r="GZ57" s="86">
        <f t="shared" si="190"/>
        <v>1.3799241292609614E-6</v>
      </c>
      <c r="HA57" s="86">
        <f t="shared" si="191"/>
        <v>8.9205394939474229E-8</v>
      </c>
      <c r="HC57" s="86">
        <f t="shared" si="145"/>
        <v>9.7222587600962065E-16</v>
      </c>
      <c r="HD57" s="86">
        <f t="shared" si="192"/>
        <v>7.459085770342876E-20</v>
      </c>
      <c r="HE57" s="86">
        <f t="shared" si="193"/>
        <v>1.0952644294318223E-16</v>
      </c>
      <c r="HF57" s="86">
        <f t="shared" si="194"/>
        <v>6.8420545276614445E-18</v>
      </c>
      <c r="HG57" s="86">
        <f t="shared" si="195"/>
        <v>1.3671417014948693E-17</v>
      </c>
      <c r="HH57" s="86">
        <f t="shared" si="196"/>
        <v>6.7173847148931287E-21</v>
      </c>
      <c r="HI57" s="86">
        <f t="shared" si="197"/>
        <v>8.0718088178162597E-21</v>
      </c>
      <c r="HJ57" s="86">
        <f t="shared" si="198"/>
        <v>3.9609112875920668E-19</v>
      </c>
      <c r="HK57" s="86">
        <f t="shared" si="199"/>
        <v>8.4835597585550708E-20</v>
      </c>
      <c r="HL57" s="86">
        <f t="shared" si="200"/>
        <v>2.9310263442125204E-19</v>
      </c>
      <c r="HM57" s="86">
        <f t="shared" si="201"/>
        <v>1.6725177602930493E-18</v>
      </c>
      <c r="HN57" s="86">
        <f t="shared" si="202"/>
        <v>1.0694937952210464E-17</v>
      </c>
      <c r="HO57" s="86">
        <f t="shared" si="203"/>
        <v>1.6096028336185073E-16</v>
      </c>
      <c r="HP57" s="86">
        <f t="shared" si="204"/>
        <v>3.0102210765219468E-20</v>
      </c>
      <c r="HQ57" s="86">
        <f t="shared" si="205"/>
        <v>2.5128716349746453E-25</v>
      </c>
      <c r="HS57" s="86">
        <f t="shared" si="114"/>
        <v>1.0574949889517851E-72</v>
      </c>
      <c r="HT57" s="86">
        <f t="shared" si="206"/>
        <v>2.5076117442638774E-90</v>
      </c>
      <c r="HU57" s="86">
        <f t="shared" si="207"/>
        <v>4.5273734975272202E-75</v>
      </c>
      <c r="HV57" s="86">
        <f t="shared" si="208"/>
        <v>2.9790685142806617E-81</v>
      </c>
      <c r="HW57" s="86">
        <f t="shared" si="209"/>
        <v>2.3596891688482564E-81</v>
      </c>
      <c r="HX57" s="86">
        <f t="shared" si="210"/>
        <v>1.5573368391375061E-98</v>
      </c>
      <c r="HY57" s="86">
        <f t="shared" si="211"/>
        <v>8.3929465643832889E-98</v>
      </c>
      <c r="HZ57" s="86">
        <f t="shared" si="212"/>
        <v>6.23631958882442E-89</v>
      </c>
      <c r="IA57" s="86">
        <f t="shared" si="213"/>
        <v>1.1062851374045304E-90</v>
      </c>
      <c r="IB57" s="86">
        <f t="shared" si="214"/>
        <v>6.8646962139727492E-89</v>
      </c>
      <c r="IC57" s="86">
        <f t="shared" si="215"/>
        <v>2.6725386516310626E-85</v>
      </c>
      <c r="ID57" s="86">
        <f t="shared" si="216"/>
        <v>3.6469375880346438E-83</v>
      </c>
      <c r="IE57" s="86">
        <f t="shared" si="217"/>
        <v>4.3359913615203129E-77</v>
      </c>
      <c r="IF57" s="86">
        <f t="shared" si="218"/>
        <v>7.8204825714364455E-65</v>
      </c>
      <c r="IG57" s="86">
        <f t="shared" si="219"/>
        <v>2.0268821378075029E-47</v>
      </c>
      <c r="II57" s="86">
        <f t="shared" si="115"/>
        <v>7.9803486205811538E-182</v>
      </c>
      <c r="IJ57" s="86">
        <f t="shared" si="116"/>
        <v>1.0340231262494417E-223</v>
      </c>
      <c r="IK57" s="86">
        <f t="shared" si="117"/>
        <v>3.7729866776476835E-184</v>
      </c>
      <c r="IL57" s="86">
        <f t="shared" si="118"/>
        <v>1.1060323798472706E-203</v>
      </c>
      <c r="IM57" s="86">
        <f t="shared" si="119"/>
        <v>1.8569158037000668E-204</v>
      </c>
      <c r="IN57" s="86">
        <f t="shared" si="120"/>
        <v>6.0545343407137631E-248</v>
      </c>
      <c r="IO57" s="86">
        <f t="shared" si="121"/>
        <v>1.998568621572431E-246</v>
      </c>
      <c r="IP57" s="86">
        <f t="shared" si="122"/>
        <v>4.5772922645948276E-221</v>
      </c>
      <c r="IQ57" s="86">
        <f t="shared" si="123"/>
        <v>6.0908101505630333E-225</v>
      </c>
      <c r="IR57" s="86">
        <f t="shared" si="124"/>
        <v>5.7461062010910913E-220</v>
      </c>
      <c r="IS57" s="86">
        <f t="shared" si="125"/>
        <v>6.3489640048189883E-212</v>
      </c>
      <c r="IT57" s="86">
        <f t="shared" si="126"/>
        <v>2.8309872938847977E-207</v>
      </c>
      <c r="IU57" s="86">
        <f t="shared" si="127"/>
        <v>2.2027884478263249E-193</v>
      </c>
      <c r="IV57" s="86">
        <f t="shared" si="128"/>
        <v>4.4294543319225796E-246</v>
      </c>
      <c r="IW57" s="86">
        <f t="shared" si="129"/>
        <v>2.7311483902958958E-98</v>
      </c>
      <c r="IY57" s="86">
        <f t="shared" si="130"/>
        <v>9.2811668426770209E-5</v>
      </c>
      <c r="IZ57" s="86">
        <f t="shared" si="131"/>
        <v>5.4280178411130652E-5</v>
      </c>
      <c r="JA57" s="86">
        <f t="shared" si="132"/>
        <v>4.1398950910394228E-5</v>
      </c>
      <c r="JB57" s="86">
        <f t="shared" si="133"/>
        <v>3.1604650827284112E-5</v>
      </c>
      <c r="JC57" s="86">
        <f t="shared" si="134"/>
        <v>2.697003096800973E-5</v>
      </c>
      <c r="JD57" s="86">
        <f t="shared" si="135"/>
        <v>9.85532176795607E-7</v>
      </c>
      <c r="JE57" s="86">
        <f t="shared" si="136"/>
        <v>1.5460862042452114E-6</v>
      </c>
      <c r="JF57" s="86">
        <f t="shared" si="137"/>
        <v>2.813402643523676E-6</v>
      </c>
      <c r="JG57" s="86">
        <f t="shared" si="138"/>
        <v>1.6270002219768904E-6</v>
      </c>
      <c r="JH57" s="86">
        <f t="shared" si="139"/>
        <v>2.7818432118652009E-6</v>
      </c>
      <c r="JI57" s="86">
        <f t="shared" si="140"/>
        <v>4.9443438706183547E-6</v>
      </c>
      <c r="JJ57" s="86">
        <f t="shared" si="141"/>
        <v>1.659695648909245E-5</v>
      </c>
      <c r="JK57" s="86">
        <f t="shared" si="142"/>
        <v>2.2751823924704362E-5</v>
      </c>
      <c r="JL57" s="86">
        <f t="shared" si="143"/>
        <v>1.3799241292609915E-6</v>
      </c>
      <c r="JM57" s="86">
        <f t="shared" si="144"/>
        <v>8.9205394939474229E-8</v>
      </c>
    </row>
    <row r="58" spans="2:273" x14ac:dyDescent="0.25">
      <c r="B58" s="2">
        <v>31</v>
      </c>
      <c r="C58" s="37">
        <v>87.522999999999996</v>
      </c>
      <c r="D58" s="37">
        <v>88.581000000000003</v>
      </c>
      <c r="E58" s="37">
        <v>83.370999999999995</v>
      </c>
      <c r="F58" s="37">
        <v>77.644999999999996</v>
      </c>
      <c r="G58" s="37">
        <v>75.661000000000001</v>
      </c>
      <c r="H58" s="37">
        <v>75.983999999999995</v>
      </c>
      <c r="I58" s="37">
        <v>73.23</v>
      </c>
      <c r="J58" s="37">
        <v>78.081999999999994</v>
      </c>
      <c r="K58" s="37">
        <v>77.355000000000004</v>
      </c>
      <c r="L58" s="37">
        <v>80.031999999999996</v>
      </c>
      <c r="M58" s="37">
        <v>83.064999999999998</v>
      </c>
      <c r="N58" s="37">
        <v>91.644999999999996</v>
      </c>
      <c r="O58" s="37">
        <v>91.153000000000006</v>
      </c>
      <c r="P58" s="37">
        <v>84.412999999999997</v>
      </c>
      <c r="Q58" s="37">
        <v>84.667000000000002</v>
      </c>
      <c r="S58" s="4">
        <f t="shared" si="8"/>
        <v>88.018024930046138</v>
      </c>
      <c r="T58" s="4">
        <f t="shared" si="9"/>
        <v>88.761575728282651</v>
      </c>
      <c r="U58" s="4">
        <f t="shared" si="10"/>
        <v>82.302325997127298</v>
      </c>
      <c r="V58" s="4">
        <f t="shared" si="11"/>
        <v>78.478568995486484</v>
      </c>
      <c r="W58" s="4">
        <f t="shared" si="12"/>
        <v>75.528682214987398</v>
      </c>
      <c r="X58" s="4">
        <f t="shared" si="13"/>
        <v>76.171628144021994</v>
      </c>
      <c r="Y58" s="4">
        <f t="shared" si="14"/>
        <v>74.505805622182734</v>
      </c>
      <c r="Z58" s="4">
        <f t="shared" si="15"/>
        <v>77.863082031667801</v>
      </c>
      <c r="AA58" s="4">
        <f t="shared" si="16"/>
        <v>78.304694737954591</v>
      </c>
      <c r="AB58" s="4">
        <f t="shared" si="17"/>
        <v>79.815705015117658</v>
      </c>
      <c r="AC58" s="4">
        <f t="shared" si="18"/>
        <v>82.314481365621049</v>
      </c>
      <c r="AD58" s="4">
        <f t="shared" si="19"/>
        <v>84.629834077980249</v>
      </c>
      <c r="AE58" s="4">
        <f t="shared" si="20"/>
        <v>91.49325557199802</v>
      </c>
      <c r="AF58" s="4">
        <f t="shared" si="21"/>
        <v>85.795122326520072</v>
      </c>
      <c r="AG58" s="4">
        <f t="shared" si="22"/>
        <v>85.474536816760462</v>
      </c>
      <c r="AI58" s="4">
        <f t="shared" si="23"/>
        <v>-0.49502493004614223</v>
      </c>
      <c r="AJ58" s="4">
        <f t="shared" si="24"/>
        <v>-0.18057572828264767</v>
      </c>
      <c r="AK58" s="4">
        <f t="shared" si="25"/>
        <v>1.0686740028726973</v>
      </c>
      <c r="AL58" s="4">
        <f t="shared" si="26"/>
        <v>-0.83356899548648755</v>
      </c>
      <c r="AM58" s="4">
        <f t="shared" si="27"/>
        <v>0.13231778501260294</v>
      </c>
      <c r="AN58" s="4">
        <f t="shared" si="28"/>
        <v>-0.18762814402199979</v>
      </c>
      <c r="AO58" s="4">
        <f t="shared" si="29"/>
        <v>-1.2758056221827303</v>
      </c>
      <c r="AP58" s="4">
        <f t="shared" si="30"/>
        <v>0.21891796833219246</v>
      </c>
      <c r="AQ58" s="4">
        <f t="shared" si="31"/>
        <v>-0.94969473795458725</v>
      </c>
      <c r="AR58" s="4">
        <f t="shared" si="32"/>
        <v>0.21629498488233878</v>
      </c>
      <c r="AS58" s="4">
        <f t="shared" si="33"/>
        <v>0.75051863437894895</v>
      </c>
      <c r="AT58" s="4">
        <f t="shared" si="34"/>
        <v>7.0151659220197473</v>
      </c>
      <c r="AU58" s="4">
        <f t="shared" si="35"/>
        <v>-0.34025557199801426</v>
      </c>
      <c r="AV58" s="4">
        <f t="shared" si="146"/>
        <v>-1.3821223265200757</v>
      </c>
      <c r="AW58" s="4">
        <f t="shared" si="146"/>
        <v>-0.80753681676046085</v>
      </c>
      <c r="AY58" s="2">
        <f t="shared" si="96"/>
        <v>87.894273163500401</v>
      </c>
      <c r="AZ58" s="2">
        <f t="shared" si="147"/>
        <v>88.674086037825575</v>
      </c>
      <c r="BA58" s="2">
        <f t="shared" si="148"/>
        <v>82.229660589776785</v>
      </c>
      <c r="BB58" s="2">
        <f t="shared" si="149"/>
        <v>78.422245157223415</v>
      </c>
      <c r="BC58" s="2">
        <f t="shared" si="150"/>
        <v>75.478023939343643</v>
      </c>
      <c r="BD58" s="2">
        <f t="shared" si="151"/>
        <v>76.168912205273784</v>
      </c>
      <c r="BE58" s="2">
        <f t="shared" si="152"/>
        <v>74.501937129314641</v>
      </c>
      <c r="BF58" s="2">
        <f t="shared" si="153"/>
        <v>77.856436916597715</v>
      </c>
      <c r="BG58" s="2">
        <f t="shared" si="154"/>
        <v>78.300795038764221</v>
      </c>
      <c r="BH58" s="2">
        <f t="shared" si="155"/>
        <v>79.809475085593562</v>
      </c>
      <c r="BI58" s="2">
        <f t="shared" si="156"/>
        <v>82.304232860130071</v>
      </c>
      <c r="BJ58" s="2">
        <f t="shared" si="157"/>
        <v>84.600163993153316</v>
      </c>
      <c r="BK58" s="2">
        <f t="shared" si="158"/>
        <v>91.454083632761751</v>
      </c>
      <c r="BL58" s="2">
        <f t="shared" si="159"/>
        <v>85.792253222183191</v>
      </c>
      <c r="BM58" s="2">
        <f t="shared" si="160"/>
        <v>85.474341409201074</v>
      </c>
      <c r="BO58" s="2">
        <f t="shared" si="38"/>
        <v>87.522999999999996</v>
      </c>
      <c r="BP58" s="2">
        <f t="shared" si="39"/>
        <v>88.581000000000003</v>
      </c>
      <c r="BQ58" s="2">
        <f t="shared" si="40"/>
        <v>83.370999999999995</v>
      </c>
      <c r="BR58" s="2">
        <f t="shared" si="41"/>
        <v>77.644999999999996</v>
      </c>
      <c r="BS58" s="2">
        <f t="shared" si="42"/>
        <v>75.661000000000001</v>
      </c>
      <c r="BT58" s="2">
        <f t="shared" si="43"/>
        <v>75.983999999999995</v>
      </c>
      <c r="BU58" s="2">
        <f t="shared" si="44"/>
        <v>73.23</v>
      </c>
      <c r="BV58" s="2">
        <f t="shared" si="45"/>
        <v>78.081999999999994</v>
      </c>
      <c r="BW58" s="2">
        <f t="shared" si="46"/>
        <v>77.355000000000004</v>
      </c>
      <c r="BX58" s="2">
        <f t="shared" si="47"/>
        <v>80.031999999999996</v>
      </c>
      <c r="BY58" s="2">
        <f t="shared" si="48"/>
        <v>83.064999999999998</v>
      </c>
      <c r="BZ58" s="2">
        <f t="shared" si="49"/>
        <v>91.644999999999996</v>
      </c>
      <c r="CA58" s="2">
        <f t="shared" si="50"/>
        <v>91.153000000000006</v>
      </c>
      <c r="CB58" s="2">
        <f t="shared" si="51"/>
        <v>84.412999999999997</v>
      </c>
      <c r="CC58" s="2">
        <f t="shared" si="52"/>
        <v>84.667000000000002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88.824539340410013</v>
      </c>
      <c r="DL58" s="2">
        <f t="shared" si="161"/>
        <v>88.850434611899743</v>
      </c>
      <c r="DM58" s="2">
        <f t="shared" si="161"/>
        <v>83.688507097553597</v>
      </c>
      <c r="DN58" s="2">
        <f t="shared" si="161"/>
        <v>78.958344306855921</v>
      </c>
      <c r="DO58" s="2">
        <f t="shared" si="161"/>
        <v>76.1360752038659</v>
      </c>
      <c r="DP58" s="2">
        <f t="shared" si="161"/>
        <v>76.447216690374589</v>
      </c>
      <c r="DQ58" s="2">
        <f t="shared" si="161"/>
        <v>74.176953714848452</v>
      </c>
      <c r="DR58" s="2">
        <f t="shared" si="161"/>
        <v>78.493373264540324</v>
      </c>
      <c r="DS58" s="2">
        <f t="shared" si="161"/>
        <v>78.721328947368434</v>
      </c>
      <c r="DT58" s="2">
        <f t="shared" si="161"/>
        <v>80.738055253283349</v>
      </c>
      <c r="DU58" s="2">
        <f t="shared" si="161"/>
        <v>83.394079031953126</v>
      </c>
      <c r="DV58" s="2">
        <f t="shared" si="161"/>
        <v>86.312548474781067</v>
      </c>
      <c r="DW58" s="2">
        <f t="shared" si="161"/>
        <v>92.49528163696769</v>
      </c>
      <c r="DX58" s="2">
        <f t="shared" si="161"/>
        <v>85.51620910384068</v>
      </c>
      <c r="DY58" s="2">
        <f t="shared" si="161"/>
        <v>85.474426890756291</v>
      </c>
      <c r="EA58" s="2">
        <f t="shared" si="71"/>
        <v>85.181224777365514</v>
      </c>
      <c r="EB58" s="2">
        <f t="shared" si="72"/>
        <v>88.137148051008396</v>
      </c>
      <c r="EC58" s="2">
        <f t="shared" si="73"/>
        <v>77.7921729072348</v>
      </c>
      <c r="ED58" s="2">
        <f t="shared" si="74"/>
        <v>76.720355528115505</v>
      </c>
      <c r="EE58" s="2">
        <f t="shared" si="75"/>
        <v>73.376387675601165</v>
      </c>
      <c r="EF58" s="2">
        <f t="shared" si="76"/>
        <v>75.006365364221921</v>
      </c>
      <c r="EG58" s="2">
        <f t="shared" si="77"/>
        <v>75.825887538497682</v>
      </c>
      <c r="EH58" s="2">
        <f t="shared" si="78"/>
        <v>75.364208138133833</v>
      </c>
      <c r="EI58" s="2">
        <f t="shared" si="79"/>
        <v>76.545984425865129</v>
      </c>
      <c r="EJ58" s="2">
        <f t="shared" si="80"/>
        <v>76.063430683627075</v>
      </c>
      <c r="EK58" s="2">
        <f t="shared" si="81"/>
        <v>78.075743707372069</v>
      </c>
      <c r="EL58" s="2">
        <f t="shared" si="82"/>
        <v>78.778987820701872</v>
      </c>
      <c r="EM58" s="2">
        <f t="shared" si="83"/>
        <v>88.057919785122451</v>
      </c>
      <c r="EN58" s="2">
        <f t="shared" si="84"/>
        <v>86.922769305749384</v>
      </c>
      <c r="EO58" s="2">
        <f t="shared" si="85"/>
        <v>85.47391627078639</v>
      </c>
      <c r="EQ58" s="2">
        <f t="shared" si="86"/>
        <v>83.485240974412818</v>
      </c>
      <c r="ER58" s="2">
        <f t="shared" si="162"/>
        <v>86.189810557749468</v>
      </c>
      <c r="ES58" s="2">
        <f t="shared" si="162"/>
        <v>76.244110175771979</v>
      </c>
      <c r="ET58" s="2">
        <f t="shared" si="162"/>
        <v>73.60473197092476</v>
      </c>
      <c r="EU58" s="2">
        <f t="shared" si="162"/>
        <v>71.266074061539314</v>
      </c>
      <c r="EV58" s="2">
        <f t="shared" si="162"/>
        <v>72.304985316260741</v>
      </c>
      <c r="EW58" s="2">
        <f t="shared" si="162"/>
        <v>73.321511162878679</v>
      </c>
      <c r="EX58" s="2">
        <f t="shared" si="162"/>
        <v>73.291201153043616</v>
      </c>
      <c r="EY58" s="2">
        <f t="shared" si="162"/>
        <v>76.732899898597509</v>
      </c>
      <c r="EZ58" s="2">
        <f t="shared" si="162"/>
        <v>74.891522412456567</v>
      </c>
      <c r="FA58" s="2">
        <f t="shared" si="162"/>
        <v>74.577864051244433</v>
      </c>
      <c r="FB58" s="2">
        <f t="shared" si="162"/>
        <v>77.055230098017617</v>
      </c>
      <c r="FC58" s="2">
        <f t="shared" si="162"/>
        <v>86.008253239771534</v>
      </c>
      <c r="FD58" s="2">
        <f t="shared" si="162"/>
        <v>86.287788325135821</v>
      </c>
      <c r="FE58" s="2">
        <f t="shared" si="162"/>
        <v>86.529815957814009</v>
      </c>
      <c r="FG58" s="2">
        <f t="shared" si="88"/>
        <v>0.25533233373135567</v>
      </c>
      <c r="FH58" s="2">
        <f t="shared" si="163"/>
        <v>0.24720926743734853</v>
      </c>
      <c r="FI58" s="2">
        <f t="shared" si="163"/>
        <v>0.24741327621698991</v>
      </c>
      <c r="FJ58" s="2">
        <f t="shared" si="163"/>
        <v>0.23953327406466421</v>
      </c>
      <c r="FK58" s="2">
        <f t="shared" si="163"/>
        <v>0.23844503975806519</v>
      </c>
      <c r="FL58" s="2">
        <f t="shared" si="163"/>
        <v>0.1931384190099342</v>
      </c>
      <c r="FM58" s="2">
        <f t="shared" si="163"/>
        <v>0.19709922966644128</v>
      </c>
      <c r="FN58" s="2">
        <f t="shared" si="163"/>
        <v>0.20354233535325372</v>
      </c>
      <c r="FO58" s="2">
        <f t="shared" si="163"/>
        <v>0.1933191172655713</v>
      </c>
      <c r="FP58" s="2">
        <f t="shared" si="163"/>
        <v>0.19864042408422874</v>
      </c>
      <c r="FQ58" s="2">
        <f t="shared" si="163"/>
        <v>0.20491708680468368</v>
      </c>
      <c r="FR58" s="2">
        <f t="shared" si="163"/>
        <v>0.22729909646354615</v>
      </c>
      <c r="FS58" s="2">
        <f t="shared" si="163"/>
        <v>0.23464058388765752</v>
      </c>
      <c r="FT58" s="2">
        <f t="shared" si="163"/>
        <v>0.19625709753738219</v>
      </c>
      <c r="FU58" s="2">
        <f t="shared" si="163"/>
        <v>0.17576033352783763</v>
      </c>
      <c r="FW58" s="2">
        <f t="shared" si="112"/>
        <v>5.994756561099274E-6</v>
      </c>
      <c r="FX58" s="2">
        <f t="shared" si="164"/>
        <v>8.9999208507954385E-6</v>
      </c>
      <c r="FY58" s="2">
        <f t="shared" si="165"/>
        <v>9.7851847101392655E-6</v>
      </c>
      <c r="FZ58" s="2">
        <f t="shared" si="166"/>
        <v>8.4638404955849281E-6</v>
      </c>
      <c r="GA58" s="2">
        <f t="shared" si="167"/>
        <v>8.2746588975841639E-6</v>
      </c>
      <c r="GB58" s="2">
        <f t="shared" si="168"/>
        <v>7.6767944276973056E-6</v>
      </c>
      <c r="GC58" s="2">
        <f t="shared" si="169"/>
        <v>8.0546782886732728E-6</v>
      </c>
      <c r="GD58" s="2">
        <f t="shared" si="170"/>
        <v>9.0546766102094327E-6</v>
      </c>
      <c r="GE58" s="2">
        <f t="shared" si="171"/>
        <v>9.4911420824826636E-6</v>
      </c>
      <c r="GF58" s="2">
        <f t="shared" si="172"/>
        <v>9.1822363180731283E-6</v>
      </c>
      <c r="GG58" s="2">
        <f t="shared" si="173"/>
        <v>8.1164769071284529E-6</v>
      </c>
      <c r="GH58" s="2">
        <f t="shared" si="174"/>
        <v>7.5137022174603129E-6</v>
      </c>
      <c r="GI58" s="2">
        <f t="shared" si="175"/>
        <v>6.2587586160153651E-6</v>
      </c>
      <c r="GJ58" s="2">
        <f t="shared" si="176"/>
        <v>5.2039286002119851E-6</v>
      </c>
      <c r="GK58" s="2">
        <f t="shared" si="177"/>
        <v>4.0393808583143479E-6</v>
      </c>
      <c r="GM58" s="86">
        <f t="shared" si="113"/>
        <v>1.4643060679286015E-4</v>
      </c>
      <c r="GN58" s="86">
        <f t="shared" si="178"/>
        <v>8.8909746777032775E-5</v>
      </c>
      <c r="GO58" s="86">
        <f t="shared" si="179"/>
        <v>6.9723745940584837E-5</v>
      </c>
      <c r="GP58" s="86">
        <f t="shared" si="180"/>
        <v>5.3703822577931623E-5</v>
      </c>
      <c r="GQ58" s="86">
        <f t="shared" si="181"/>
        <v>4.6432647595981064E-5</v>
      </c>
      <c r="GR58" s="86">
        <f t="shared" si="182"/>
        <v>2.0383124181744866E-6</v>
      </c>
      <c r="GS58" s="86">
        <f t="shared" si="183"/>
        <v>3.1114493170618796E-6</v>
      </c>
      <c r="GT58" s="86">
        <f t="shared" si="184"/>
        <v>5.4707197189255204E-6</v>
      </c>
      <c r="GU58" s="86">
        <f t="shared" si="185"/>
        <v>3.2245912204678565E-6</v>
      </c>
      <c r="GV58" s="86">
        <f t="shared" si="186"/>
        <v>5.3422556572381349E-6</v>
      </c>
      <c r="GW58" s="86">
        <f t="shared" si="187"/>
        <v>9.1796802806101534E-6</v>
      </c>
      <c r="GX58" s="86">
        <f t="shared" si="188"/>
        <v>2.916331767169489E-5</v>
      </c>
      <c r="GY58" s="86">
        <f t="shared" si="189"/>
        <v>3.9471395247018019E-5</v>
      </c>
      <c r="GZ58" s="86">
        <f t="shared" si="190"/>
        <v>2.7978013433664011E-6</v>
      </c>
      <c r="HA58" s="86">
        <f t="shared" si="191"/>
        <v>2.1338850360089063E-7</v>
      </c>
      <c r="HC58" s="86">
        <f t="shared" si="145"/>
        <v>2.9238682011485001E-15</v>
      </c>
      <c r="HD58" s="86">
        <f t="shared" si="192"/>
        <v>3.1230930293642378E-19</v>
      </c>
      <c r="HE58" s="86">
        <f t="shared" si="193"/>
        <v>3.605786004822069E-16</v>
      </c>
      <c r="HF58" s="86">
        <f t="shared" si="194"/>
        <v>2.4741041053553093E-17</v>
      </c>
      <c r="HG58" s="86">
        <f t="shared" si="195"/>
        <v>4.8862437245004231E-17</v>
      </c>
      <c r="HH58" s="86">
        <f t="shared" si="196"/>
        <v>3.098875398912397E-20</v>
      </c>
      <c r="HI58" s="86">
        <f t="shared" si="197"/>
        <v>3.7174904294674573E-20</v>
      </c>
      <c r="HJ58" s="86">
        <f t="shared" si="198"/>
        <v>1.599973218417964E-18</v>
      </c>
      <c r="HK58" s="86">
        <f t="shared" si="199"/>
        <v>3.5814618205273468E-19</v>
      </c>
      <c r="HL58" s="86">
        <f t="shared" si="200"/>
        <v>1.1878477653577284E-18</v>
      </c>
      <c r="HM58" s="86">
        <f t="shared" si="201"/>
        <v>6.326304510331404E-18</v>
      </c>
      <c r="HN58" s="86">
        <f t="shared" si="202"/>
        <v>3.8323454193343853E-17</v>
      </c>
      <c r="HO58" s="86">
        <f t="shared" si="203"/>
        <v>5.1857190047327228E-16</v>
      </c>
      <c r="HP58" s="86">
        <f t="shared" si="204"/>
        <v>1.2858623500534068E-19</v>
      </c>
      <c r="HQ58" s="86">
        <f t="shared" si="205"/>
        <v>1.6233879002961678E-24</v>
      </c>
      <c r="HS58" s="86">
        <f t="shared" si="114"/>
        <v>2.6897470442697067E-71</v>
      </c>
      <c r="HT58" s="86">
        <f t="shared" si="206"/>
        <v>1.5940122583907721E-88</v>
      </c>
      <c r="HU58" s="86">
        <f t="shared" si="207"/>
        <v>1.4256368908365095E-73</v>
      </c>
      <c r="HV58" s="86">
        <f t="shared" si="208"/>
        <v>1.2450839245527346E-79</v>
      </c>
      <c r="HW58" s="86">
        <f t="shared" si="209"/>
        <v>9.8856703380096361E-80</v>
      </c>
      <c r="HX58" s="86">
        <f t="shared" si="210"/>
        <v>1.4154959296869442E-96</v>
      </c>
      <c r="HY58" s="86">
        <f t="shared" si="211"/>
        <v>7.531245152347309E-96</v>
      </c>
      <c r="HZ58" s="86">
        <f t="shared" si="212"/>
        <v>3.7508279319505999E-87</v>
      </c>
      <c r="IA58" s="86">
        <f t="shared" si="213"/>
        <v>7.3100179693071057E-89</v>
      </c>
      <c r="IB58" s="86">
        <f t="shared" si="214"/>
        <v>4.1026111352114483E-87</v>
      </c>
      <c r="IC58" s="86">
        <f t="shared" si="215"/>
        <v>1.3071652283453694E-83</v>
      </c>
      <c r="ID58" s="86">
        <f t="shared" si="216"/>
        <v>1.5865050296508558E-81</v>
      </c>
      <c r="IE58" s="86">
        <f t="shared" si="217"/>
        <v>1.3685684793728579E-75</v>
      </c>
      <c r="IF58" s="86">
        <f t="shared" si="218"/>
        <v>1.3019136421404482E-63</v>
      </c>
      <c r="IG58" s="86">
        <f t="shared" si="219"/>
        <v>1.5219759547922886E-46</v>
      </c>
      <c r="II58" s="86">
        <f t="shared" si="115"/>
        <v>4.2116820917775045E-179</v>
      </c>
      <c r="IJ58" s="86">
        <f t="shared" si="116"/>
        <v>3.0665811787681047E-220</v>
      </c>
      <c r="IK58" s="86">
        <f t="shared" si="117"/>
        <v>2.8186912279857134E-181</v>
      </c>
      <c r="IL58" s="86">
        <f t="shared" si="118"/>
        <v>1.5345256713014872E-200</v>
      </c>
      <c r="IM58" s="86">
        <f t="shared" si="119"/>
        <v>2.6124209389394076E-201</v>
      </c>
      <c r="IN58" s="86">
        <f t="shared" si="120"/>
        <v>3.8206566761960538E-244</v>
      </c>
      <c r="IO58" s="86">
        <f t="shared" si="121"/>
        <v>1.237688151230128E-242</v>
      </c>
      <c r="IP58" s="86">
        <f t="shared" si="122"/>
        <v>1.2390385544113419E-217</v>
      </c>
      <c r="IQ58" s="86">
        <f t="shared" si="123"/>
        <v>1.9584116085175909E-221</v>
      </c>
      <c r="IR58" s="86">
        <f t="shared" si="124"/>
        <v>1.5090825740540748E-216</v>
      </c>
      <c r="IS58" s="86">
        <f t="shared" si="125"/>
        <v>1.1525788606380548E-208</v>
      </c>
      <c r="IT58" s="86">
        <f t="shared" si="126"/>
        <v>4.1511491931509113E-204</v>
      </c>
      <c r="IU58" s="86">
        <f t="shared" si="127"/>
        <v>1.7805972228618922E-190</v>
      </c>
      <c r="IV58" s="86">
        <f t="shared" si="128"/>
        <v>1.9881570119263464E-242</v>
      </c>
      <c r="IW58" s="86">
        <f t="shared" si="129"/>
        <v>7.0765151689963484E-97</v>
      </c>
      <c r="IY58" s="86">
        <f t="shared" si="130"/>
        <v>1.4643060679578402E-4</v>
      </c>
      <c r="IZ58" s="86">
        <f t="shared" si="131"/>
        <v>8.8909746777033087E-5</v>
      </c>
      <c r="JA58" s="86">
        <f t="shared" si="132"/>
        <v>6.9723745940945416E-5</v>
      </c>
      <c r="JB58" s="86">
        <f t="shared" si="133"/>
        <v>5.3703822577956363E-5</v>
      </c>
      <c r="JC58" s="86">
        <f t="shared" si="134"/>
        <v>4.6432647596029928E-5</v>
      </c>
      <c r="JD58" s="86">
        <f t="shared" si="135"/>
        <v>2.0383124181745176E-6</v>
      </c>
      <c r="JE58" s="86">
        <f t="shared" si="136"/>
        <v>3.1114493170619169E-6</v>
      </c>
      <c r="JF58" s="86">
        <f t="shared" si="137"/>
        <v>5.4707197189271205E-6</v>
      </c>
      <c r="JG58" s="86">
        <f t="shared" si="138"/>
        <v>3.2245912204682147E-6</v>
      </c>
      <c r="JH58" s="86">
        <f t="shared" si="139"/>
        <v>5.3422556572393224E-6</v>
      </c>
      <c r="JI58" s="86">
        <f t="shared" si="140"/>
        <v>9.1796802806164791E-6</v>
      </c>
      <c r="JJ58" s="86">
        <f t="shared" si="141"/>
        <v>2.9163317671733213E-5</v>
      </c>
      <c r="JK58" s="86">
        <f t="shared" si="142"/>
        <v>3.9471395247536593E-5</v>
      </c>
      <c r="JL58" s="86">
        <f t="shared" si="143"/>
        <v>2.7978013433665298E-6</v>
      </c>
      <c r="JM58" s="86">
        <f t="shared" si="144"/>
        <v>2.1338850360089063E-7</v>
      </c>
    </row>
    <row r="59" spans="2:273" x14ac:dyDescent="0.25">
      <c r="B59" s="2">
        <v>32</v>
      </c>
      <c r="C59" s="37">
        <v>90.2</v>
      </c>
      <c r="D59" s="37">
        <v>87.71</v>
      </c>
      <c r="E59" s="37">
        <v>83.161000000000001</v>
      </c>
      <c r="F59" s="37">
        <v>79.338999999999999</v>
      </c>
      <c r="G59" s="37">
        <v>76.290000000000006</v>
      </c>
      <c r="H59" s="37">
        <v>75.507999999999996</v>
      </c>
      <c r="I59" s="37">
        <v>73.754000000000005</v>
      </c>
      <c r="J59" s="37">
        <v>77.623000000000005</v>
      </c>
      <c r="K59" s="37">
        <v>78.016000000000005</v>
      </c>
      <c r="L59" s="37">
        <v>80.644999999999996</v>
      </c>
      <c r="M59" s="37">
        <v>82.531999999999996</v>
      </c>
      <c r="N59" s="37">
        <v>88.177000000000007</v>
      </c>
      <c r="O59" s="37">
        <v>92.034000000000006</v>
      </c>
      <c r="P59" s="37">
        <v>84.793999999999997</v>
      </c>
      <c r="Q59" s="37">
        <v>84.825000000000003</v>
      </c>
      <c r="S59" s="4">
        <f t="shared" si="8"/>
        <v>88.062933050506018</v>
      </c>
      <c r="T59" s="4">
        <f t="shared" si="9"/>
        <v>88.831329048752337</v>
      </c>
      <c r="U59" s="4">
        <f t="shared" si="10"/>
        <v>82.264935883312631</v>
      </c>
      <c r="V59" s="4">
        <f t="shared" si="11"/>
        <v>78.47293920582095</v>
      </c>
      <c r="W59" s="4">
        <f t="shared" si="12"/>
        <v>75.536273457101345</v>
      </c>
      <c r="X59" s="4">
        <f t="shared" si="13"/>
        <v>76.156903269237802</v>
      </c>
      <c r="Y59" s="4">
        <f t="shared" si="14"/>
        <v>74.528223229980398</v>
      </c>
      <c r="Z59" s="4">
        <f t="shared" si="15"/>
        <v>77.81729999206793</v>
      </c>
      <c r="AA59" s="4">
        <f t="shared" si="16"/>
        <v>78.261772301800548</v>
      </c>
      <c r="AB59" s="4">
        <f t="shared" si="17"/>
        <v>79.691162843988749</v>
      </c>
      <c r="AC59" s="4">
        <f t="shared" si="18"/>
        <v>82.195169634243143</v>
      </c>
      <c r="AD59" s="4">
        <f t="shared" si="19"/>
        <v>84.566333787697104</v>
      </c>
      <c r="AE59" s="4">
        <f t="shared" si="20"/>
        <v>91.371781641206525</v>
      </c>
      <c r="AF59" s="4">
        <f t="shared" si="21"/>
        <v>85.919437441942378</v>
      </c>
      <c r="AG59" s="4">
        <f t="shared" si="22"/>
        <v>85.555250739733012</v>
      </c>
      <c r="AI59" s="4">
        <f t="shared" si="23"/>
        <v>2.1370669494939847</v>
      </c>
      <c r="AJ59" s="4">
        <f t="shared" si="24"/>
        <v>-1.1213290487523437</v>
      </c>
      <c r="AK59" s="4">
        <f t="shared" si="25"/>
        <v>0.89606411668736996</v>
      </c>
      <c r="AL59" s="4">
        <f t="shared" si="26"/>
        <v>0.8660607941790488</v>
      </c>
      <c r="AM59" s="4">
        <f t="shared" si="27"/>
        <v>0.75372654289866148</v>
      </c>
      <c r="AN59" s="4">
        <f t="shared" si="28"/>
        <v>-0.64890326923780606</v>
      </c>
      <c r="AO59" s="4">
        <f t="shared" si="29"/>
        <v>-0.77422322998039306</v>
      </c>
      <c r="AP59" s="4">
        <f t="shared" si="30"/>
        <v>-0.19429999206792559</v>
      </c>
      <c r="AQ59" s="4">
        <f t="shared" si="31"/>
        <v>-0.24577230180054244</v>
      </c>
      <c r="AR59" s="4">
        <f t="shared" si="32"/>
        <v>0.95383715601124663</v>
      </c>
      <c r="AS59" s="4">
        <f t="shared" si="33"/>
        <v>0.33683036575685321</v>
      </c>
      <c r="AT59" s="4">
        <f t="shared" si="34"/>
        <v>3.6106662123029025</v>
      </c>
      <c r="AU59" s="4">
        <f t="shared" si="35"/>
        <v>0.66221835879348134</v>
      </c>
      <c r="AV59" s="4">
        <f t="shared" ref="AV59:AW74" si="220">IF(OR($B59 &lt; P$230, $B59 &gt; P$233), 0, P59-AF59)</f>
        <v>-1.1254374419423812</v>
      </c>
      <c r="AW59" s="4">
        <f t="shared" si="220"/>
        <v>-0.73025073973300891</v>
      </c>
      <c r="AY59" s="2">
        <f t="shared" si="96"/>
        <v>87.875047849832541</v>
      </c>
      <c r="AZ59" s="2">
        <f t="shared" si="147"/>
        <v>88.693694091608734</v>
      </c>
      <c r="BA59" s="2">
        <f t="shared" si="148"/>
        <v>82.147626332698565</v>
      </c>
      <c r="BB59" s="2">
        <f t="shared" si="149"/>
        <v>78.38118377590159</v>
      </c>
      <c r="BC59" s="2">
        <f t="shared" si="150"/>
        <v>75.452724235327466</v>
      </c>
      <c r="BD59" s="2">
        <f t="shared" si="151"/>
        <v>76.151554136277753</v>
      </c>
      <c r="BE59" s="2">
        <f t="shared" si="152"/>
        <v>74.520801936805384</v>
      </c>
      <c r="BF59" s="2">
        <f t="shared" si="153"/>
        <v>77.804967913786555</v>
      </c>
      <c r="BG59" s="2">
        <f t="shared" si="154"/>
        <v>78.254394950303379</v>
      </c>
      <c r="BH59" s="2">
        <f t="shared" si="155"/>
        <v>79.679729907333396</v>
      </c>
      <c r="BI59" s="2">
        <f t="shared" si="156"/>
        <v>82.176964017785338</v>
      </c>
      <c r="BJ59" s="2">
        <f t="shared" si="157"/>
        <v>84.516400663212906</v>
      </c>
      <c r="BK59" s="2">
        <f t="shared" si="158"/>
        <v>91.306688149532306</v>
      </c>
      <c r="BL59" s="2">
        <f t="shared" si="159"/>
        <v>85.913893985605611</v>
      </c>
      <c r="BM59" s="2">
        <f t="shared" si="160"/>
        <v>85.554807958538547</v>
      </c>
      <c r="BO59" s="2">
        <f t="shared" si="38"/>
        <v>90.2</v>
      </c>
      <c r="BP59" s="2">
        <f t="shared" si="39"/>
        <v>87.71</v>
      </c>
      <c r="BQ59" s="2">
        <f t="shared" si="40"/>
        <v>83.161000000000001</v>
      </c>
      <c r="BR59" s="2">
        <f t="shared" si="41"/>
        <v>79.338999999999999</v>
      </c>
      <c r="BS59" s="2">
        <f t="shared" si="42"/>
        <v>76.290000000000006</v>
      </c>
      <c r="BT59" s="2">
        <f t="shared" si="43"/>
        <v>75.507999999999996</v>
      </c>
      <c r="BU59" s="2">
        <f t="shared" si="44"/>
        <v>73.754000000000005</v>
      </c>
      <c r="BV59" s="2">
        <f t="shared" si="45"/>
        <v>77.623000000000005</v>
      </c>
      <c r="BW59" s="2">
        <f t="shared" si="46"/>
        <v>78.016000000000005</v>
      </c>
      <c r="BX59" s="2">
        <f t="shared" si="47"/>
        <v>80.644999999999996</v>
      </c>
      <c r="BY59" s="2">
        <f t="shared" si="48"/>
        <v>82.531999999999996</v>
      </c>
      <c r="BZ59" s="2">
        <f t="shared" si="49"/>
        <v>88.177000000000007</v>
      </c>
      <c r="CA59" s="2">
        <f t="shared" si="50"/>
        <v>92.034000000000006</v>
      </c>
      <c r="CB59" s="2">
        <f t="shared" si="51"/>
        <v>84.793999999999997</v>
      </c>
      <c r="CC59" s="2">
        <f t="shared" si="52"/>
        <v>84.825000000000003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88.937434243578309</v>
      </c>
      <c r="DL59" s="2">
        <f t="shared" ref="DL59:DY74" si="221">BP$228*$B59+BP$229</f>
        <v>88.959299003322272</v>
      </c>
      <c r="DM59" s="2">
        <f t="shared" si="221"/>
        <v>83.767006644518261</v>
      </c>
      <c r="DN59" s="2">
        <f t="shared" si="221"/>
        <v>79.008576411960121</v>
      </c>
      <c r="DO59" s="2">
        <f t="shared" si="221"/>
        <v>76.214647840531569</v>
      </c>
      <c r="DP59" s="2">
        <f t="shared" si="221"/>
        <v>76.49577761972499</v>
      </c>
      <c r="DQ59" s="2">
        <f t="shared" si="221"/>
        <v>74.218206587153958</v>
      </c>
      <c r="DR59" s="2">
        <f t="shared" si="221"/>
        <v>78.536136585365838</v>
      </c>
      <c r="DS59" s="2">
        <f t="shared" si="221"/>
        <v>78.744671659919049</v>
      </c>
      <c r="DT59" s="2">
        <f t="shared" si="221"/>
        <v>80.70377439024395</v>
      </c>
      <c r="DU59" s="2">
        <f t="shared" si="221"/>
        <v>83.38191170353565</v>
      </c>
      <c r="DV59" s="2">
        <f t="shared" si="221"/>
        <v>86.423922077922114</v>
      </c>
      <c r="DW59" s="2">
        <f t="shared" si="221"/>
        <v>92.472656599214744</v>
      </c>
      <c r="DX59" s="2">
        <f t="shared" si="221"/>
        <v>85.689957325746803</v>
      </c>
      <c r="DY59" s="2">
        <f t="shared" si="221"/>
        <v>85.602574789915948</v>
      </c>
      <c r="EA59" s="2">
        <f t="shared" si="71"/>
        <v>85.04930276063574</v>
      </c>
      <c r="EB59" s="2">
        <f t="shared" si="72"/>
        <v>87.956123864649399</v>
      </c>
      <c r="EC59" s="2">
        <f t="shared" si="73"/>
        <v>77.655246995117622</v>
      </c>
      <c r="ED59" s="2">
        <f t="shared" si="74"/>
        <v>76.564718180091191</v>
      </c>
      <c r="EE59" s="2">
        <f t="shared" si="75"/>
        <v>73.233455451176454</v>
      </c>
      <c r="EF59" s="2">
        <f t="shared" si="76"/>
        <v>74.840154442902389</v>
      </c>
      <c r="EG59" s="2">
        <f t="shared" si="77"/>
        <v>75.645093537610279</v>
      </c>
      <c r="EH59" s="2">
        <f t="shared" si="78"/>
        <v>75.19575174601772</v>
      </c>
      <c r="EI59" s="2">
        <f t="shared" si="79"/>
        <v>76.388572256241872</v>
      </c>
      <c r="EJ59" s="2">
        <f t="shared" si="80"/>
        <v>75.912064457223707</v>
      </c>
      <c r="EK59" s="2">
        <f t="shared" si="81"/>
        <v>77.913248444115268</v>
      </c>
      <c r="EL59" s="2">
        <f t="shared" si="82"/>
        <v>78.602433508868017</v>
      </c>
      <c r="EM59" s="2">
        <f t="shared" si="83"/>
        <v>87.838184284803773</v>
      </c>
      <c r="EN59" s="2">
        <f t="shared" si="84"/>
        <v>86.750316610028662</v>
      </c>
      <c r="EO59" s="2">
        <f t="shared" si="85"/>
        <v>85.350488011126899</v>
      </c>
      <c r="EQ59" s="2">
        <f t="shared" si="86"/>
        <v>83.372190286266957</v>
      </c>
      <c r="ER59" s="2">
        <f t="shared" ref="ER59:FE74" si="222">CV$228*$B59+CV$229</f>
        <v>86.031428115180162</v>
      </c>
      <c r="ES59" s="2">
        <f t="shared" si="222"/>
        <v>76.126030562965781</v>
      </c>
      <c r="ET59" s="2">
        <f t="shared" si="222"/>
        <v>73.486419770544998</v>
      </c>
      <c r="EU59" s="2">
        <f t="shared" si="222"/>
        <v>71.148729630281238</v>
      </c>
      <c r="EV59" s="2">
        <f t="shared" si="222"/>
        <v>72.171406183802219</v>
      </c>
      <c r="EW59" s="2">
        <f t="shared" si="222"/>
        <v>73.17293204700637</v>
      </c>
      <c r="EX59" s="2">
        <f t="shared" si="222"/>
        <v>73.148404295935819</v>
      </c>
      <c r="EY59" s="2">
        <f t="shared" si="222"/>
        <v>76.572998890021978</v>
      </c>
      <c r="EZ59" s="2">
        <f t="shared" si="222"/>
        <v>74.754386757078024</v>
      </c>
      <c r="FA59" s="2">
        <f t="shared" si="222"/>
        <v>74.458520939035736</v>
      </c>
      <c r="FB59" s="2">
        <f t="shared" si="222"/>
        <v>76.899392740710297</v>
      </c>
      <c r="FC59" s="2">
        <f t="shared" si="222"/>
        <v>85.813527340372275</v>
      </c>
      <c r="FD59" s="2">
        <f t="shared" si="222"/>
        <v>86.123294930850065</v>
      </c>
      <c r="FE59" s="2">
        <f t="shared" si="222"/>
        <v>86.390950765100683</v>
      </c>
      <c r="FG59" s="2">
        <f t="shared" si="88"/>
        <v>0.27323545372669011</v>
      </c>
      <c r="FH59" s="2">
        <f t="shared" ref="FH59:FU74" si="223">POWER(10,($B59-D$231)/D$229)/(1+POWER(10,($B59-D$231)/D$229))</f>
        <v>0.26474531532559786</v>
      </c>
      <c r="FI59" s="2">
        <f t="shared" si="223"/>
        <v>0.26495870214093087</v>
      </c>
      <c r="FJ59" s="2">
        <f t="shared" si="223"/>
        <v>0.25671049981918731</v>
      </c>
      <c r="FK59" s="2">
        <f t="shared" si="223"/>
        <v>0.25557045337216883</v>
      </c>
      <c r="FL59" s="2">
        <f t="shared" si="223"/>
        <v>0.20789816442545214</v>
      </c>
      <c r="FM59" s="2">
        <f t="shared" si="223"/>
        <v>0.21208210161423069</v>
      </c>
      <c r="FN59" s="2">
        <f t="shared" si="223"/>
        <v>0.21888147030124944</v>
      </c>
      <c r="FO59" s="2">
        <f t="shared" si="223"/>
        <v>0.20808911039382275</v>
      </c>
      <c r="FP59" s="2">
        <f t="shared" si="223"/>
        <v>0.21370926904901413</v>
      </c>
      <c r="FQ59" s="2">
        <f t="shared" si="223"/>
        <v>0.22033116378363937</v>
      </c>
      <c r="FR59" s="2">
        <f t="shared" si="223"/>
        <v>0.24388035182671708</v>
      </c>
      <c r="FS59" s="2">
        <f t="shared" si="223"/>
        <v>0.251583023091971</v>
      </c>
      <c r="FT59" s="2">
        <f t="shared" si="223"/>
        <v>0.21119279187598319</v>
      </c>
      <c r="FU59" s="2">
        <f t="shared" si="223"/>
        <v>0.18950394745579344</v>
      </c>
      <c r="FW59" s="2">
        <f t="shared" si="112"/>
        <v>6.5731160587825621E-6</v>
      </c>
      <c r="FX59" s="2">
        <f t="shared" si="164"/>
        <v>9.8682084113844529E-6</v>
      </c>
      <c r="FY59" s="2">
        <f t="shared" si="165"/>
        <v>1.0729231550895547E-5</v>
      </c>
      <c r="FZ59" s="2">
        <f t="shared" si="166"/>
        <v>9.2804089808827677E-6</v>
      </c>
      <c r="GA59" s="2">
        <f t="shared" si="167"/>
        <v>9.0729758185474013E-6</v>
      </c>
      <c r="GB59" s="2">
        <f t="shared" si="168"/>
        <v>8.4174314719295666E-6</v>
      </c>
      <c r="GC59" s="2">
        <f t="shared" si="169"/>
        <v>8.8317722573005768E-6</v>
      </c>
      <c r="GD59" s="2">
        <f t="shared" si="170"/>
        <v>9.9282468031157374E-6</v>
      </c>
      <c r="GE59" s="2">
        <f t="shared" si="171"/>
        <v>1.0406820820535552E-5</v>
      </c>
      <c r="GF59" s="2">
        <f t="shared" si="172"/>
        <v>1.0068112995404973E-5</v>
      </c>
      <c r="GG59" s="2">
        <f t="shared" si="173"/>
        <v>8.8995329892705493E-6</v>
      </c>
      <c r="GH59" s="2">
        <f t="shared" si="174"/>
        <v>8.2386046815238938E-6</v>
      </c>
      <c r="GI59" s="2">
        <f t="shared" si="175"/>
        <v>6.862588213521838E-6</v>
      </c>
      <c r="GJ59" s="2">
        <f t="shared" si="176"/>
        <v>5.7059913796361373E-6</v>
      </c>
      <c r="GK59" s="2">
        <f t="shared" si="177"/>
        <v>4.4290913109890081E-6</v>
      </c>
      <c r="GM59" s="86">
        <f t="shared" si="113"/>
        <v>2.2830985607606098E-4</v>
      </c>
      <c r="GN59" s="86">
        <f t="shared" si="178"/>
        <v>1.4373515209970702E-4</v>
      </c>
      <c r="GO59" s="86">
        <f t="shared" si="179"/>
        <v>1.1576619333407857E-4</v>
      </c>
      <c r="GP59" s="86">
        <f t="shared" si="180"/>
        <v>8.9954449924269472E-5</v>
      </c>
      <c r="GQ59" s="86">
        <f t="shared" si="181"/>
        <v>7.8761333637322712E-5</v>
      </c>
      <c r="GR59" s="86">
        <f t="shared" si="182"/>
        <v>4.1311848687514903E-6</v>
      </c>
      <c r="GS59" s="86">
        <f t="shared" si="183"/>
        <v>6.1414653428698514E-6</v>
      </c>
      <c r="GT59" s="86">
        <f t="shared" si="184"/>
        <v>1.0444528676614544E-5</v>
      </c>
      <c r="GU59" s="86">
        <f t="shared" si="185"/>
        <v>6.2730568495056784E-6</v>
      </c>
      <c r="GV59" s="86">
        <f t="shared" si="186"/>
        <v>1.007988206974044E-5</v>
      </c>
      <c r="GW59" s="86">
        <f t="shared" si="187"/>
        <v>1.676239055312256E-5</v>
      </c>
      <c r="GX59" s="86">
        <f t="shared" si="188"/>
        <v>5.0466633311159036E-5</v>
      </c>
      <c r="GY59" s="86">
        <f t="shared" si="189"/>
        <v>6.7455636367044818E-5</v>
      </c>
      <c r="GZ59" s="86">
        <f t="shared" si="190"/>
        <v>5.5622506377571277E-6</v>
      </c>
      <c r="HA59" s="86">
        <f t="shared" si="191"/>
        <v>4.9791239597712947E-7</v>
      </c>
      <c r="HC59" s="86">
        <f t="shared" si="145"/>
        <v>8.6339613362584865E-15</v>
      </c>
      <c r="HD59" s="86">
        <f t="shared" si="192"/>
        <v>1.2763567649143228E-18</v>
      </c>
      <c r="HE59" s="86">
        <f t="shared" si="193"/>
        <v>1.163430489643818E-15</v>
      </c>
      <c r="HF59" s="86">
        <f t="shared" si="194"/>
        <v>8.7538529498045052E-17</v>
      </c>
      <c r="HG59" s="86">
        <f t="shared" si="195"/>
        <v>1.7087901780448432E-16</v>
      </c>
      <c r="HH59" s="86">
        <f t="shared" si="196"/>
        <v>1.3926754569100831E-19</v>
      </c>
      <c r="HI59" s="86">
        <f t="shared" si="197"/>
        <v>1.6678212028269197E-19</v>
      </c>
      <c r="HJ59" s="86">
        <f t="shared" si="198"/>
        <v>6.3101206870738124E-18</v>
      </c>
      <c r="HK59" s="86">
        <f t="shared" si="199"/>
        <v>1.4752846617824579E-18</v>
      </c>
      <c r="HL59" s="86">
        <f t="shared" si="200"/>
        <v>4.7004095482869202E-18</v>
      </c>
      <c r="HM59" s="86">
        <f t="shared" si="201"/>
        <v>2.3396900406090019E-17</v>
      </c>
      <c r="HN59" s="86">
        <f t="shared" si="202"/>
        <v>1.3437718779896467E-16</v>
      </c>
      <c r="HO59" s="86">
        <f t="shared" si="203"/>
        <v>1.6382642869296993E-15</v>
      </c>
      <c r="HP59" s="86">
        <f t="shared" si="204"/>
        <v>5.3604859761516709E-19</v>
      </c>
      <c r="HQ59" s="86">
        <f t="shared" si="205"/>
        <v>1.0158657375137503E-23</v>
      </c>
      <c r="HS59" s="86">
        <f t="shared" si="114"/>
        <v>6.6244398953815563E-70</v>
      </c>
      <c r="HT59" s="86">
        <f t="shared" si="206"/>
        <v>9.7103847310580951E-87</v>
      </c>
      <c r="HU59" s="86">
        <f t="shared" si="207"/>
        <v>4.3328488768541108E-72</v>
      </c>
      <c r="HV59" s="86">
        <f t="shared" si="208"/>
        <v>5.0081883459538643E-78</v>
      </c>
      <c r="HW59" s="86">
        <f t="shared" si="209"/>
        <v>3.9858530498834032E-78</v>
      </c>
      <c r="HX59" s="86">
        <f t="shared" si="210"/>
        <v>1.2287629788428531E-94</v>
      </c>
      <c r="HY59" s="86">
        <f t="shared" si="211"/>
        <v>6.4537864933191748E-94</v>
      </c>
      <c r="HZ59" s="86">
        <f t="shared" si="212"/>
        <v>2.1629270117696029E-85</v>
      </c>
      <c r="IA59" s="86">
        <f t="shared" si="213"/>
        <v>4.6260526922886485E-87</v>
      </c>
      <c r="IB59" s="86">
        <f t="shared" si="214"/>
        <v>2.3510590507299777E-85</v>
      </c>
      <c r="IC59" s="86">
        <f t="shared" si="215"/>
        <v>6.1452722539034217E-82</v>
      </c>
      <c r="ID59" s="86">
        <f t="shared" si="216"/>
        <v>6.6429105904735868E-80</v>
      </c>
      <c r="IE59" s="86">
        <f t="shared" si="217"/>
        <v>4.1729203304038708E-74</v>
      </c>
      <c r="IF59" s="86">
        <f t="shared" si="218"/>
        <v>2.108906115734934E-62</v>
      </c>
      <c r="IG59" s="86">
        <f t="shared" si="219"/>
        <v>1.1209569905143806E-45</v>
      </c>
      <c r="II59" s="86">
        <f t="shared" si="115"/>
        <v>2.1191744369429194E-176</v>
      </c>
      <c r="IJ59" s="86">
        <f t="shared" si="116"/>
        <v>8.5391847411188306E-217</v>
      </c>
      <c r="IK59" s="86">
        <f t="shared" si="117"/>
        <v>1.9980770391514352E-178</v>
      </c>
      <c r="IL59" s="86">
        <f t="shared" si="118"/>
        <v>2.0116510488415352E-197</v>
      </c>
      <c r="IM59" s="86">
        <f t="shared" si="119"/>
        <v>3.4726912261317138E-198</v>
      </c>
      <c r="IN59" s="86">
        <f t="shared" si="120"/>
        <v>2.2524010799436069E-240</v>
      </c>
      <c r="IO59" s="86">
        <f t="shared" si="121"/>
        <v>7.1597415679798003E-239</v>
      </c>
      <c r="IP59" s="86">
        <f t="shared" si="122"/>
        <v>3.1513580256945474E-214</v>
      </c>
      <c r="IQ59" s="86">
        <f t="shared" si="123"/>
        <v>5.9070027290497414E-218</v>
      </c>
      <c r="IR59" s="86">
        <f t="shared" si="124"/>
        <v>3.7244364500919119E-213</v>
      </c>
      <c r="IS59" s="86">
        <f t="shared" si="125"/>
        <v>1.9732597606909262E-205</v>
      </c>
      <c r="IT59" s="86">
        <f t="shared" si="126"/>
        <v>5.7521629644794698E-201</v>
      </c>
      <c r="IU59" s="86">
        <f t="shared" si="127"/>
        <v>1.3675526413324031E-187</v>
      </c>
      <c r="IV59" s="86">
        <f t="shared" si="128"/>
        <v>8.3763839928887334E-239</v>
      </c>
      <c r="IW59" s="86">
        <f t="shared" si="129"/>
        <v>1.7901813914007274E-95</v>
      </c>
      <c r="IY59" s="86">
        <f t="shared" si="130"/>
        <v>2.2830985608469494E-4</v>
      </c>
      <c r="IZ59" s="86">
        <f t="shared" si="131"/>
        <v>1.4373515209970829E-4</v>
      </c>
      <c r="JA59" s="86">
        <f t="shared" si="132"/>
        <v>1.15766193335242E-4</v>
      </c>
      <c r="JB59" s="86">
        <f t="shared" si="133"/>
        <v>8.9954449924357007E-5</v>
      </c>
      <c r="JC59" s="86">
        <f t="shared" si="134"/>
        <v>7.8761333637493596E-5</v>
      </c>
      <c r="JD59" s="86">
        <f t="shared" si="135"/>
        <v>4.1311848687516292E-6</v>
      </c>
      <c r="JE59" s="86">
        <f t="shared" si="136"/>
        <v>6.1414653428700183E-6</v>
      </c>
      <c r="JF59" s="86">
        <f t="shared" si="137"/>
        <v>1.0444528676620855E-5</v>
      </c>
      <c r="JG59" s="86">
        <f t="shared" si="138"/>
        <v>6.273056849507154E-6</v>
      </c>
      <c r="JH59" s="86">
        <f t="shared" si="139"/>
        <v>1.0079882069745141E-5</v>
      </c>
      <c r="JI59" s="86">
        <f t="shared" si="140"/>
        <v>1.6762390553145959E-5</v>
      </c>
      <c r="JJ59" s="86">
        <f t="shared" si="141"/>
        <v>5.0466633311293416E-5</v>
      </c>
      <c r="JK59" s="86">
        <f t="shared" si="142"/>
        <v>6.7455636368683088E-5</v>
      </c>
      <c r="JL59" s="86">
        <f t="shared" si="143"/>
        <v>5.5622506377576638E-6</v>
      </c>
      <c r="JM59" s="86">
        <f t="shared" si="144"/>
        <v>4.9791239597712947E-7</v>
      </c>
    </row>
    <row r="60" spans="2:273" x14ac:dyDescent="0.25">
      <c r="B60" s="2">
        <v>33</v>
      </c>
      <c r="C60" s="37">
        <v>88.031000000000006</v>
      </c>
      <c r="D60" s="37">
        <v>88.742000000000004</v>
      </c>
      <c r="E60" s="37">
        <v>83.935000000000002</v>
      </c>
      <c r="F60" s="37">
        <v>78.855000000000004</v>
      </c>
      <c r="G60" s="37">
        <v>76.370999999999995</v>
      </c>
      <c r="H60" s="37">
        <v>75.835999999999999</v>
      </c>
      <c r="I60" s="37">
        <v>73.59</v>
      </c>
      <c r="J60" s="37">
        <v>77.835999999999999</v>
      </c>
      <c r="K60" s="37">
        <v>78.418999999999997</v>
      </c>
      <c r="L60" s="37">
        <v>80.855000000000004</v>
      </c>
      <c r="M60" s="37">
        <v>82.451999999999998</v>
      </c>
      <c r="N60" s="37">
        <v>87.338999999999999</v>
      </c>
      <c r="O60" s="37">
        <v>92.051000000000002</v>
      </c>
      <c r="P60" s="37">
        <v>84.697999999999993</v>
      </c>
      <c r="Q60" s="37">
        <v>84.936999999999998</v>
      </c>
      <c r="S60" s="4">
        <f t="shared" si="8"/>
        <v>88.125626143282986</v>
      </c>
      <c r="T60" s="4">
        <f t="shared" si="9"/>
        <v>88.915690404869068</v>
      </c>
      <c r="U60" s="4">
        <f t="shared" si="10"/>
        <v>82.239693663315663</v>
      </c>
      <c r="V60" s="4">
        <f t="shared" si="11"/>
        <v>78.478207383828348</v>
      </c>
      <c r="W60" s="4">
        <f t="shared" si="12"/>
        <v>75.552980370480228</v>
      </c>
      <c r="X60" s="4">
        <f t="shared" si="13"/>
        <v>76.136646934302817</v>
      </c>
      <c r="Y60" s="4">
        <f t="shared" si="14"/>
        <v>74.547948899302511</v>
      </c>
      <c r="Z60" s="4">
        <f t="shared" si="15"/>
        <v>77.766578499289835</v>
      </c>
      <c r="AA60" s="4">
        <f t="shared" si="16"/>
        <v>78.214275641327077</v>
      </c>
      <c r="AB60" s="4">
        <f t="shared" si="17"/>
        <v>79.563052320542326</v>
      </c>
      <c r="AC60" s="4">
        <f t="shared" si="18"/>
        <v>82.072270449395873</v>
      </c>
      <c r="AD60" s="4">
        <f t="shared" si="19"/>
        <v>84.499298135967521</v>
      </c>
      <c r="AE60" s="4">
        <f t="shared" si="20"/>
        <v>91.255261598421924</v>
      </c>
      <c r="AF60" s="4">
        <f t="shared" si="21"/>
        <v>86.036270343584818</v>
      </c>
      <c r="AG60" s="4">
        <f t="shared" si="22"/>
        <v>85.628930032305391</v>
      </c>
      <c r="AI60" s="4">
        <f t="shared" si="23"/>
        <v>-9.4626143282980024E-2</v>
      </c>
      <c r="AJ60" s="4">
        <f t="shared" si="24"/>
        <v>-0.17369040486906329</v>
      </c>
      <c r="AK60" s="4">
        <f t="shared" si="25"/>
        <v>1.6953063366843395</v>
      </c>
      <c r="AL60" s="4">
        <f t="shared" si="26"/>
        <v>0.37679261617165594</v>
      </c>
      <c r="AM60" s="4">
        <f t="shared" si="27"/>
        <v>0.81801962951976748</v>
      </c>
      <c r="AN60" s="4">
        <f t="shared" si="28"/>
        <v>-0.30064693430281864</v>
      </c>
      <c r="AO60" s="4">
        <f t="shared" si="29"/>
        <v>-0.95794889930250804</v>
      </c>
      <c r="AP60" s="4">
        <f t="shared" si="30"/>
        <v>6.9421500710163286E-2</v>
      </c>
      <c r="AQ60" s="4">
        <f t="shared" si="31"/>
        <v>0.20472435867291949</v>
      </c>
      <c r="AR60" s="4">
        <f t="shared" si="32"/>
        <v>1.2919476794576781</v>
      </c>
      <c r="AS60" s="4">
        <f t="shared" si="33"/>
        <v>0.37972955060412517</v>
      </c>
      <c r="AT60" s="4">
        <f t="shared" si="34"/>
        <v>2.8397018640324774</v>
      </c>
      <c r="AU60" s="4">
        <f t="shared" si="35"/>
        <v>0.79573840157807751</v>
      </c>
      <c r="AV60" s="4">
        <f t="shared" si="220"/>
        <v>-1.3382703435848242</v>
      </c>
      <c r="AW60" s="4">
        <f t="shared" si="220"/>
        <v>-0.69193003230539318</v>
      </c>
      <c r="AY60" s="2">
        <f t="shared" si="96"/>
        <v>87.843902048390319</v>
      </c>
      <c r="AZ60" s="2">
        <f t="shared" si="147"/>
        <v>88.70213134468716</v>
      </c>
      <c r="BA60" s="2">
        <f t="shared" si="148"/>
        <v>82.053123256013933</v>
      </c>
      <c r="BB60" s="2">
        <f t="shared" si="149"/>
        <v>78.330964656810735</v>
      </c>
      <c r="BC60" s="2">
        <f t="shared" si="150"/>
        <v>75.417313096112792</v>
      </c>
      <c r="BD60" s="2">
        <f t="shared" si="151"/>
        <v>76.126330581388828</v>
      </c>
      <c r="BE60" s="2">
        <f t="shared" si="152"/>
        <v>74.533995590478682</v>
      </c>
      <c r="BF60" s="2">
        <f t="shared" si="153"/>
        <v>77.744124930333285</v>
      </c>
      <c r="BG60" s="2">
        <f t="shared" si="154"/>
        <v>78.200586413609955</v>
      </c>
      <c r="BH60" s="2">
        <f t="shared" si="155"/>
        <v>79.542452306710842</v>
      </c>
      <c r="BI60" s="2">
        <f t="shared" si="156"/>
        <v>82.040484041473476</v>
      </c>
      <c r="BJ60" s="2">
        <f t="shared" si="157"/>
        <v>84.416596379247721</v>
      </c>
      <c r="BK60" s="2">
        <f t="shared" si="158"/>
        <v>91.148782707961416</v>
      </c>
      <c r="BL60" s="2">
        <f t="shared" si="159"/>
        <v>86.025775766702182</v>
      </c>
      <c r="BM60" s="2">
        <f t="shared" si="160"/>
        <v>85.627952128230149</v>
      </c>
      <c r="BO60" s="2">
        <f t="shared" si="38"/>
        <v>88.031000000000006</v>
      </c>
      <c r="BP60" s="2">
        <f t="shared" si="39"/>
        <v>88.742000000000004</v>
      </c>
      <c r="BQ60" s="2">
        <f t="shared" si="40"/>
        <v>83.935000000000002</v>
      </c>
      <c r="BR60" s="2">
        <f t="shared" si="41"/>
        <v>78.855000000000004</v>
      </c>
      <c r="BS60" s="2">
        <f t="shared" si="42"/>
        <v>76.370999999999995</v>
      </c>
      <c r="BT60" s="2">
        <f t="shared" si="43"/>
        <v>75.835999999999999</v>
      </c>
      <c r="BU60" s="2">
        <f t="shared" si="44"/>
        <v>73.59</v>
      </c>
      <c r="BV60" s="2">
        <f t="shared" si="45"/>
        <v>77.835999999999999</v>
      </c>
      <c r="BW60" s="2">
        <f t="shared" si="46"/>
        <v>78.418999999999997</v>
      </c>
      <c r="BX60" s="2">
        <f t="shared" si="47"/>
        <v>80.855000000000004</v>
      </c>
      <c r="BY60" s="2">
        <f t="shared" si="48"/>
        <v>82.451999999999998</v>
      </c>
      <c r="BZ60" s="2">
        <f t="shared" si="49"/>
        <v>87.338999999999999</v>
      </c>
      <c r="CA60" s="2">
        <f t="shared" si="50"/>
        <v>92.051000000000002</v>
      </c>
      <c r="CB60" s="2">
        <f t="shared" si="51"/>
        <v>84.697999999999993</v>
      </c>
      <c r="CC60" s="2">
        <f t="shared" si="52"/>
        <v>84.936999999999998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89.050329146746606</v>
      </c>
      <c r="DL60" s="2">
        <f t="shared" si="221"/>
        <v>89.068163394744801</v>
      </c>
      <c r="DM60" s="2">
        <f t="shared" si="221"/>
        <v>83.845506191482926</v>
      </c>
      <c r="DN60" s="2">
        <f t="shared" si="221"/>
        <v>79.058808517064321</v>
      </c>
      <c r="DO60" s="2">
        <f t="shared" si="221"/>
        <v>76.293220477197224</v>
      </c>
      <c r="DP60" s="2">
        <f t="shared" si="221"/>
        <v>76.544338549075391</v>
      </c>
      <c r="DQ60" s="2">
        <f t="shared" si="221"/>
        <v>74.259459459459464</v>
      </c>
      <c r="DR60" s="2">
        <f t="shared" si="221"/>
        <v>78.578899906191367</v>
      </c>
      <c r="DS60" s="2">
        <f t="shared" si="221"/>
        <v>78.768014372469651</v>
      </c>
      <c r="DT60" s="2">
        <f t="shared" si="221"/>
        <v>80.669493527204537</v>
      </c>
      <c r="DU60" s="2">
        <f t="shared" si="221"/>
        <v>83.369744375118188</v>
      </c>
      <c r="DV60" s="2">
        <f t="shared" si="221"/>
        <v>86.535295681063161</v>
      </c>
      <c r="DW60" s="2">
        <f t="shared" si="221"/>
        <v>92.450031561461799</v>
      </c>
      <c r="DX60" s="2">
        <f t="shared" si="221"/>
        <v>85.863705547652913</v>
      </c>
      <c r="DY60" s="2">
        <f t="shared" si="221"/>
        <v>85.73072268907562</v>
      </c>
      <c r="EA60" s="2">
        <f t="shared" si="71"/>
        <v>84.917380743905966</v>
      </c>
      <c r="EB60" s="2">
        <f t="shared" si="72"/>
        <v>87.775099678290402</v>
      </c>
      <c r="EC60" s="2">
        <f t="shared" si="73"/>
        <v>77.518321083000444</v>
      </c>
      <c r="ED60" s="2">
        <f t="shared" si="74"/>
        <v>76.409080832066877</v>
      </c>
      <c r="EE60" s="2">
        <f t="shared" si="75"/>
        <v>73.090523226751728</v>
      </c>
      <c r="EF60" s="2">
        <f t="shared" si="76"/>
        <v>74.673943521582856</v>
      </c>
      <c r="EG60" s="2">
        <f t="shared" si="77"/>
        <v>75.464299536722876</v>
      </c>
      <c r="EH60" s="2">
        <f t="shared" si="78"/>
        <v>75.027295353901607</v>
      </c>
      <c r="EI60" s="2">
        <f t="shared" si="79"/>
        <v>76.231160086618601</v>
      </c>
      <c r="EJ60" s="2">
        <f t="shared" si="80"/>
        <v>75.760698230820338</v>
      </c>
      <c r="EK60" s="2">
        <f t="shared" si="81"/>
        <v>77.750753180858467</v>
      </c>
      <c r="EL60" s="2">
        <f t="shared" si="82"/>
        <v>78.425879197034178</v>
      </c>
      <c r="EM60" s="2">
        <f t="shared" si="83"/>
        <v>87.618448784485111</v>
      </c>
      <c r="EN60" s="2">
        <f t="shared" si="84"/>
        <v>86.57786391430794</v>
      </c>
      <c r="EO60" s="2">
        <f t="shared" si="85"/>
        <v>85.227059751467394</v>
      </c>
      <c r="EQ60" s="2">
        <f t="shared" si="86"/>
        <v>83.259139598121081</v>
      </c>
      <c r="ER60" s="2">
        <f t="shared" si="222"/>
        <v>85.873045672610857</v>
      </c>
      <c r="ES60" s="2">
        <f t="shared" si="222"/>
        <v>76.007950950159582</v>
      </c>
      <c r="ET60" s="2">
        <f t="shared" si="222"/>
        <v>73.368107570165236</v>
      </c>
      <c r="EU60" s="2">
        <f t="shared" si="222"/>
        <v>71.031385199023177</v>
      </c>
      <c r="EV60" s="2">
        <f t="shared" si="222"/>
        <v>72.037827051343697</v>
      </c>
      <c r="EW60" s="2">
        <f t="shared" si="222"/>
        <v>73.024352931134061</v>
      </c>
      <c r="EX60" s="2">
        <f t="shared" si="222"/>
        <v>73.005607438828036</v>
      </c>
      <c r="EY60" s="2">
        <f t="shared" si="222"/>
        <v>76.413097881446433</v>
      </c>
      <c r="EZ60" s="2">
        <f t="shared" si="222"/>
        <v>74.61725110169948</v>
      </c>
      <c r="FA60" s="2">
        <f t="shared" si="222"/>
        <v>74.339177826827054</v>
      </c>
      <c r="FB60" s="2">
        <f t="shared" si="222"/>
        <v>76.743555383402963</v>
      </c>
      <c r="FC60" s="2">
        <f t="shared" si="222"/>
        <v>85.618801440973002</v>
      </c>
      <c r="FD60" s="2">
        <f t="shared" si="222"/>
        <v>85.958801536564309</v>
      </c>
      <c r="FE60" s="2">
        <f t="shared" si="222"/>
        <v>86.252085572387358</v>
      </c>
      <c r="FG60" s="2">
        <f t="shared" si="88"/>
        <v>0.29190181666168646</v>
      </c>
      <c r="FH60" s="2">
        <f t="shared" si="223"/>
        <v>0.28305756682489502</v>
      </c>
      <c r="FI60" s="2">
        <f t="shared" si="223"/>
        <v>0.28328002677426206</v>
      </c>
      <c r="FJ60" s="2">
        <f t="shared" si="223"/>
        <v>0.27467460908133029</v>
      </c>
      <c r="FK60" s="2">
        <f t="shared" si="223"/>
        <v>0.27348413778922859</v>
      </c>
      <c r="FL60" s="2">
        <f t="shared" si="223"/>
        <v>0.22347345424160864</v>
      </c>
      <c r="FM60" s="2">
        <f t="shared" si="223"/>
        <v>0.22788066586328828</v>
      </c>
      <c r="FN60" s="2">
        <f t="shared" si="223"/>
        <v>0.23503544814181127</v>
      </c>
      <c r="FO60" s="2">
        <f t="shared" si="223"/>
        <v>0.22367466593869167</v>
      </c>
      <c r="FP60" s="2">
        <f t="shared" si="223"/>
        <v>0.22959372502047393</v>
      </c>
      <c r="FQ60" s="2">
        <f t="shared" si="223"/>
        <v>0.23655973057727178</v>
      </c>
      <c r="FR60" s="2">
        <f t="shared" si="223"/>
        <v>0.26126221397204408</v>
      </c>
      <c r="FS60" s="2">
        <f t="shared" si="223"/>
        <v>0.26931833042535541</v>
      </c>
      <c r="FT60" s="2">
        <f t="shared" si="223"/>
        <v>0.22694419021792267</v>
      </c>
      <c r="FU60" s="2">
        <f t="shared" si="223"/>
        <v>0.20405618739568174</v>
      </c>
      <c r="FW60" s="2">
        <f t="shared" si="112"/>
        <v>7.2072738685917517E-6</v>
      </c>
      <c r="FX60" s="2">
        <f t="shared" si="164"/>
        <v>1.0820265056463111E-5</v>
      </c>
      <c r="FY60" s="2">
        <f t="shared" si="165"/>
        <v>1.1764356279209131E-5</v>
      </c>
      <c r="FZ60" s="2">
        <f t="shared" si="166"/>
        <v>1.0175756987892898E-5</v>
      </c>
      <c r="GA60" s="2">
        <f t="shared" si="167"/>
        <v>9.948311450973461E-6</v>
      </c>
      <c r="GB60" s="2">
        <f t="shared" si="168"/>
        <v>9.2295225812177899E-6</v>
      </c>
      <c r="GC60" s="2">
        <f t="shared" si="169"/>
        <v>9.6838374620915025E-6</v>
      </c>
      <c r="GD60" s="2">
        <f t="shared" si="170"/>
        <v>1.0886095718196201E-5</v>
      </c>
      <c r="GE60" s="2">
        <f t="shared" si="171"/>
        <v>1.1410840664044967E-5</v>
      </c>
      <c r="GF60" s="2">
        <f t="shared" si="172"/>
        <v>1.1039455652554835E-5</v>
      </c>
      <c r="GG60" s="2">
        <f t="shared" si="173"/>
        <v>9.758135500150734E-6</v>
      </c>
      <c r="GH60" s="2">
        <f t="shared" si="174"/>
        <v>9.0334432197404499E-6</v>
      </c>
      <c r="GI60" s="2">
        <f t="shared" si="175"/>
        <v>7.5246733632239133E-6</v>
      </c>
      <c r="GJ60" s="2">
        <f t="shared" si="176"/>
        <v>6.2564916909298197E-6</v>
      </c>
      <c r="GK60" s="2">
        <f t="shared" si="177"/>
        <v>4.8563999760348119E-6</v>
      </c>
      <c r="GM60" s="86">
        <f t="shared" si="113"/>
        <v>3.5179801377468117E-4</v>
      </c>
      <c r="GN60" s="86">
        <f t="shared" si="178"/>
        <v>2.293483649997571E-4</v>
      </c>
      <c r="GO60" s="86">
        <f t="shared" si="179"/>
        <v>1.8949916827692937E-4</v>
      </c>
      <c r="GP60" s="86">
        <f t="shared" si="180"/>
        <v>1.4853125796157314E-4</v>
      </c>
      <c r="GQ60" s="86">
        <f t="shared" si="181"/>
        <v>1.3163314843312699E-4</v>
      </c>
      <c r="GR60" s="86">
        <f t="shared" si="182"/>
        <v>8.2053888043485819E-6</v>
      </c>
      <c r="GS60" s="86">
        <f t="shared" si="183"/>
        <v>1.1889891117978315E-5</v>
      </c>
      <c r="GT60" s="86">
        <f t="shared" si="184"/>
        <v>1.9578572213460745E-5</v>
      </c>
      <c r="GU60" s="86">
        <f t="shared" si="185"/>
        <v>1.1978893524847827E-5</v>
      </c>
      <c r="GV60" s="86">
        <f t="shared" si="186"/>
        <v>1.8687018542051381E-5</v>
      </c>
      <c r="GW60" s="86">
        <f t="shared" si="187"/>
        <v>3.0105678612135846E-5</v>
      </c>
      <c r="GX60" s="86">
        <f t="shared" si="188"/>
        <v>8.6009301571807385E-5</v>
      </c>
      <c r="GY60" s="86">
        <f t="shared" si="189"/>
        <v>1.135634184817587E-4</v>
      </c>
      <c r="GZ60" s="86">
        <f t="shared" si="190"/>
        <v>1.0843581131217134E-5</v>
      </c>
      <c r="HA60" s="86">
        <f t="shared" si="191"/>
        <v>1.1333270958878203E-6</v>
      </c>
      <c r="HC60" s="86">
        <f t="shared" si="145"/>
        <v>2.5033866441520346E-14</v>
      </c>
      <c r="HD60" s="86">
        <f t="shared" si="192"/>
        <v>5.0915640775367006E-18</v>
      </c>
      <c r="HE60" s="86">
        <f t="shared" si="193"/>
        <v>3.67912480289438E-15</v>
      </c>
      <c r="HF60" s="86">
        <f t="shared" si="194"/>
        <v>3.0306408460649576E-16</v>
      </c>
      <c r="HG60" s="86">
        <f t="shared" si="195"/>
        <v>5.8473432526953321E-16</v>
      </c>
      <c r="HH60" s="86">
        <f t="shared" si="196"/>
        <v>6.0973613566156819E-19</v>
      </c>
      <c r="HI60" s="86">
        <f t="shared" si="197"/>
        <v>7.2891030194829735E-19</v>
      </c>
      <c r="HJ60" s="86">
        <f t="shared" si="198"/>
        <v>2.4298208980608313E-17</v>
      </c>
      <c r="HK60" s="86">
        <f t="shared" si="199"/>
        <v>5.9296472928500308E-18</v>
      </c>
      <c r="HL60" s="86">
        <f t="shared" si="200"/>
        <v>1.8161373695611022E-17</v>
      </c>
      <c r="HM60" s="86">
        <f t="shared" si="201"/>
        <v>8.4605685361310629E-17</v>
      </c>
      <c r="HN60" s="86">
        <f t="shared" si="202"/>
        <v>4.6106816625880601E-16</v>
      </c>
      <c r="HO60" s="86">
        <f t="shared" si="203"/>
        <v>5.0751354872721291E-15</v>
      </c>
      <c r="HP60" s="86">
        <f t="shared" si="204"/>
        <v>2.1808785737584964E-18</v>
      </c>
      <c r="HQ60" s="86">
        <f t="shared" si="205"/>
        <v>6.1576733368388116E-23</v>
      </c>
      <c r="HS60" s="86">
        <f t="shared" si="114"/>
        <v>1.5797645392037587E-68</v>
      </c>
      <c r="HT60" s="86">
        <f t="shared" si="206"/>
        <v>5.6688581151141759E-85</v>
      </c>
      <c r="HU60" s="86">
        <f t="shared" si="207"/>
        <v>1.2709870633914033E-70</v>
      </c>
      <c r="HV60" s="86">
        <f t="shared" si="208"/>
        <v>1.9387755131507664E-76</v>
      </c>
      <c r="HW60" s="86">
        <f t="shared" si="209"/>
        <v>1.5466826996638733E-76</v>
      </c>
      <c r="HX60" s="86">
        <f t="shared" si="210"/>
        <v>1.0187367495353324E-92</v>
      </c>
      <c r="HY60" s="86">
        <f t="shared" si="211"/>
        <v>5.2815188615512323E-92</v>
      </c>
      <c r="HZ60" s="86">
        <f t="shared" si="212"/>
        <v>1.195841138286701E-83</v>
      </c>
      <c r="IA60" s="86">
        <f t="shared" si="213"/>
        <v>2.8037832480150904E-85</v>
      </c>
      <c r="IB60" s="86">
        <f t="shared" si="214"/>
        <v>1.2919087097940426E-83</v>
      </c>
      <c r="IC60" s="86">
        <f t="shared" si="215"/>
        <v>2.7768783149131139E-80</v>
      </c>
      <c r="ID60" s="86">
        <f t="shared" si="216"/>
        <v>2.6771956359199593E-78</v>
      </c>
      <c r="IE60" s="86">
        <f t="shared" si="217"/>
        <v>1.2291643916210545E-72</v>
      </c>
      <c r="IF60" s="86">
        <f t="shared" si="218"/>
        <v>3.3239888848003542E-61</v>
      </c>
      <c r="IG60" s="86">
        <f t="shared" si="219"/>
        <v>8.0979061213212506E-45</v>
      </c>
      <c r="II60" s="86">
        <f t="shared" si="115"/>
        <v>1.0166129233216691E-173</v>
      </c>
      <c r="IJ60" s="86">
        <f t="shared" si="116"/>
        <v>2.2326287627159297E-213</v>
      </c>
      <c r="IK60" s="86">
        <f t="shared" si="117"/>
        <v>1.3439400259713731E-175</v>
      </c>
      <c r="IL60" s="86">
        <f t="shared" si="118"/>
        <v>2.4917458076490796E-194</v>
      </c>
      <c r="IM60" s="86">
        <f t="shared" si="119"/>
        <v>4.3617591082758291E-195</v>
      </c>
      <c r="IN60" s="86">
        <f t="shared" si="120"/>
        <v>1.2405215182944543E-236</v>
      </c>
      <c r="IO60" s="86">
        <f t="shared" si="121"/>
        <v>3.8688137750976152E-235</v>
      </c>
      <c r="IP60" s="86">
        <f t="shared" si="122"/>
        <v>7.5309168842373532E-211</v>
      </c>
      <c r="IQ60" s="86">
        <f t="shared" si="123"/>
        <v>1.6713410953345448E-214</v>
      </c>
      <c r="IR60" s="86">
        <f t="shared" si="124"/>
        <v>8.6380711286238824E-210</v>
      </c>
      <c r="IS60" s="86">
        <f t="shared" si="125"/>
        <v>3.1859878496684658E-202</v>
      </c>
      <c r="IT60" s="86">
        <f t="shared" si="126"/>
        <v>7.5322868474063368E-198</v>
      </c>
      <c r="IU60" s="86">
        <f t="shared" si="127"/>
        <v>9.9794881509710878E-185</v>
      </c>
      <c r="IV60" s="86">
        <f t="shared" si="128"/>
        <v>3.312594698309625E-235</v>
      </c>
      <c r="IW60" s="86">
        <f t="shared" si="129"/>
        <v>4.4215896513223582E-94</v>
      </c>
      <c r="IY60" s="86">
        <f t="shared" si="130"/>
        <v>3.5179801379971501E-4</v>
      </c>
      <c r="IZ60" s="86">
        <f t="shared" si="131"/>
        <v>2.293483649997622E-4</v>
      </c>
      <c r="JA60" s="86">
        <f t="shared" si="132"/>
        <v>1.8949916828060851E-4</v>
      </c>
      <c r="JB60" s="86">
        <f t="shared" si="133"/>
        <v>1.485312579618762E-4</v>
      </c>
      <c r="JC60" s="86">
        <f t="shared" si="134"/>
        <v>1.3163314843371172E-4</v>
      </c>
      <c r="JD60" s="86">
        <f t="shared" si="135"/>
        <v>8.2053888043491917E-6</v>
      </c>
      <c r="JE60" s="86">
        <f t="shared" si="136"/>
        <v>1.1889891117979043E-5</v>
      </c>
      <c r="JF60" s="86">
        <f t="shared" si="137"/>
        <v>1.9578572213485045E-5</v>
      </c>
      <c r="JG60" s="86">
        <f t="shared" si="138"/>
        <v>1.1978893524853756E-5</v>
      </c>
      <c r="JH60" s="86">
        <f t="shared" si="139"/>
        <v>1.8687018542069541E-5</v>
      </c>
      <c r="JI60" s="86">
        <f t="shared" si="140"/>
        <v>3.0105678612220451E-5</v>
      </c>
      <c r="JJ60" s="86">
        <f t="shared" si="141"/>
        <v>8.6009301572268455E-5</v>
      </c>
      <c r="JK60" s="86">
        <f t="shared" si="142"/>
        <v>1.1356341848683383E-4</v>
      </c>
      <c r="JL60" s="86">
        <f t="shared" si="143"/>
        <v>1.0843581131219314E-5</v>
      </c>
      <c r="JM60" s="86">
        <f t="shared" si="144"/>
        <v>1.1333270958878203E-6</v>
      </c>
    </row>
    <row r="61" spans="2:273" x14ac:dyDescent="0.25">
      <c r="B61" s="2">
        <v>34</v>
      </c>
      <c r="C61" s="37">
        <v>90.2</v>
      </c>
      <c r="D61" s="37">
        <v>89.048000000000002</v>
      </c>
      <c r="E61" s="37">
        <v>84.129000000000005</v>
      </c>
      <c r="F61" s="37">
        <v>80.274000000000001</v>
      </c>
      <c r="G61" s="37">
        <v>76.661000000000001</v>
      </c>
      <c r="H61" s="37">
        <v>76.885000000000005</v>
      </c>
      <c r="I61" s="37">
        <v>73.754000000000005</v>
      </c>
      <c r="J61" s="37">
        <v>78.573999999999998</v>
      </c>
      <c r="K61" s="37">
        <v>78.242000000000004</v>
      </c>
      <c r="L61" s="37">
        <v>80.048000000000002</v>
      </c>
      <c r="M61" s="37">
        <v>82.338999999999999</v>
      </c>
      <c r="N61" s="37">
        <v>85.548000000000002</v>
      </c>
      <c r="O61" s="37">
        <v>93.575999999999993</v>
      </c>
      <c r="P61" s="37">
        <v>84.873000000000005</v>
      </c>
      <c r="Q61" s="37">
        <v>85.905000000000001</v>
      </c>
      <c r="S61" s="4">
        <f t="shared" si="8"/>
        <v>88.21762642287095</v>
      </c>
      <c r="T61" s="4">
        <f t="shared" si="9"/>
        <v>89.02560231543616</v>
      </c>
      <c r="U61" s="4">
        <f t="shared" si="10"/>
        <v>82.238165242712284</v>
      </c>
      <c r="V61" s="4">
        <f t="shared" si="11"/>
        <v>78.50393076546608</v>
      </c>
      <c r="W61" s="4">
        <f t="shared" si="12"/>
        <v>75.588248250287265</v>
      </c>
      <c r="X61" s="4">
        <f t="shared" si="13"/>
        <v>76.112202948406207</v>
      </c>
      <c r="Y61" s="4">
        <f t="shared" si="14"/>
        <v>74.566682711905784</v>
      </c>
      <c r="Z61" s="4">
        <f t="shared" si="15"/>
        <v>77.713528671089705</v>
      </c>
      <c r="AA61" s="4">
        <f t="shared" si="16"/>
        <v>78.16384824766206</v>
      </c>
      <c r="AB61" s="4">
        <f t="shared" si="17"/>
        <v>79.433822630947034</v>
      </c>
      <c r="AC61" s="4">
        <f t="shared" si="18"/>
        <v>81.949018242534166</v>
      </c>
      <c r="AD61" s="4">
        <f t="shared" si="19"/>
        <v>84.435026143968543</v>
      </c>
      <c r="AE61" s="4">
        <f t="shared" si="20"/>
        <v>91.151472394184481</v>
      </c>
      <c r="AF61" s="4">
        <f t="shared" si="21"/>
        <v>86.146517064629933</v>
      </c>
      <c r="AG61" s="4">
        <f t="shared" si="22"/>
        <v>85.695263901380699</v>
      </c>
      <c r="AI61" s="4">
        <f t="shared" si="23"/>
        <v>1.9823735771290529</v>
      </c>
      <c r="AJ61" s="4">
        <f t="shared" si="24"/>
        <v>2.2397684563841835E-2</v>
      </c>
      <c r="AK61" s="4">
        <f t="shared" si="25"/>
        <v>1.8908347572877204</v>
      </c>
      <c r="AL61" s="4">
        <f t="shared" si="26"/>
        <v>1.7700692345339206</v>
      </c>
      <c r="AM61" s="4">
        <f t="shared" si="27"/>
        <v>1.0727517497127366</v>
      </c>
      <c r="AN61" s="4">
        <f t="shared" si="28"/>
        <v>0.7727970515937983</v>
      </c>
      <c r="AO61" s="4">
        <f t="shared" si="29"/>
        <v>-0.81268271190577934</v>
      </c>
      <c r="AP61" s="4">
        <f t="shared" si="30"/>
        <v>0.86047132891029321</v>
      </c>
      <c r="AQ61" s="4">
        <f t="shared" si="31"/>
        <v>7.8151752337944913E-2</v>
      </c>
      <c r="AR61" s="4">
        <f t="shared" si="32"/>
        <v>0.61417736905296749</v>
      </c>
      <c r="AS61" s="4">
        <f t="shared" si="33"/>
        <v>0.38998175746583286</v>
      </c>
      <c r="AT61" s="4">
        <f t="shared" si="34"/>
        <v>1.1129738560314593</v>
      </c>
      <c r="AU61" s="4">
        <f t="shared" si="35"/>
        <v>2.4245276058155127</v>
      </c>
      <c r="AV61" s="4">
        <f t="shared" si="220"/>
        <v>-1.2735170646299281</v>
      </c>
      <c r="AW61" s="4">
        <f t="shared" si="220"/>
        <v>0.20973609861930242</v>
      </c>
      <c r="AY61" s="2">
        <f t="shared" si="96"/>
        <v>87.800425111252963</v>
      </c>
      <c r="AZ61" s="2">
        <f t="shared" si="147"/>
        <v>88.698770273719745</v>
      </c>
      <c r="BA61" s="2">
        <f t="shared" si="148"/>
        <v>81.945847027700125</v>
      </c>
      <c r="BB61" s="2">
        <f t="shared" si="149"/>
        <v>78.271176056542473</v>
      </c>
      <c r="BC61" s="2">
        <f t="shared" si="150"/>
        <v>75.371353782202448</v>
      </c>
      <c r="BD61" s="2">
        <f t="shared" si="151"/>
        <v>76.09272028336602</v>
      </c>
      <c r="BE61" s="2">
        <f t="shared" si="152"/>
        <v>74.540970783260519</v>
      </c>
      <c r="BF61" s="2">
        <f t="shared" si="153"/>
        <v>77.673418932570044</v>
      </c>
      <c r="BG61" s="2">
        <f t="shared" si="154"/>
        <v>78.138932924540399</v>
      </c>
      <c r="BH61" s="2">
        <f t="shared" si="155"/>
        <v>79.397379785616138</v>
      </c>
      <c r="BI61" s="2">
        <f t="shared" si="156"/>
        <v>81.894471511535372</v>
      </c>
      <c r="BJ61" s="2">
        <f t="shared" si="157"/>
        <v>84.300224010480292</v>
      </c>
      <c r="BK61" s="2">
        <f t="shared" si="158"/>
        <v>90.980016302878468</v>
      </c>
      <c r="BL61" s="2">
        <f t="shared" si="159"/>
        <v>86.127050054761057</v>
      </c>
      <c r="BM61" s="2">
        <f t="shared" si="160"/>
        <v>85.693158850362551</v>
      </c>
      <c r="BO61" s="2">
        <f t="shared" si="38"/>
        <v>90.2</v>
      </c>
      <c r="BP61" s="2">
        <f t="shared" si="39"/>
        <v>89.048000000000002</v>
      </c>
      <c r="BQ61" s="2">
        <f t="shared" si="40"/>
        <v>84.129000000000005</v>
      </c>
      <c r="BR61" s="2">
        <f t="shared" si="41"/>
        <v>80.274000000000001</v>
      </c>
      <c r="BS61" s="2">
        <f t="shared" si="42"/>
        <v>76.661000000000001</v>
      </c>
      <c r="BT61" s="2">
        <f t="shared" si="43"/>
        <v>76.885000000000005</v>
      </c>
      <c r="BU61" s="2">
        <f t="shared" si="44"/>
        <v>73.754000000000005</v>
      </c>
      <c r="BV61" s="2">
        <f t="shared" si="45"/>
        <v>78.573999999999998</v>
      </c>
      <c r="BW61" s="2">
        <f t="shared" si="46"/>
        <v>78.242000000000004</v>
      </c>
      <c r="BX61" s="2">
        <f t="shared" si="47"/>
        <v>80.048000000000002</v>
      </c>
      <c r="BY61" s="2">
        <f t="shared" si="48"/>
        <v>82.338999999999999</v>
      </c>
      <c r="BZ61" s="2">
        <f t="shared" si="49"/>
        <v>85.548000000000002</v>
      </c>
      <c r="CA61" s="2">
        <f t="shared" si="50"/>
        <v>93.575999999999993</v>
      </c>
      <c r="CB61" s="2">
        <f t="shared" si="51"/>
        <v>84.873000000000005</v>
      </c>
      <c r="CC61" s="2">
        <f t="shared" si="52"/>
        <v>85.905000000000001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89.163224049914916</v>
      </c>
      <c r="DL61" s="2">
        <f t="shared" si="221"/>
        <v>89.177027786167329</v>
      </c>
      <c r="DM61" s="2">
        <f t="shared" si="221"/>
        <v>83.92400573844759</v>
      </c>
      <c r="DN61" s="2">
        <f t="shared" si="221"/>
        <v>79.109040622168521</v>
      </c>
      <c r="DO61" s="2">
        <f t="shared" si="221"/>
        <v>76.371793113862878</v>
      </c>
      <c r="DP61" s="2">
        <f t="shared" si="221"/>
        <v>76.592899478425792</v>
      </c>
      <c r="DQ61" s="2">
        <f t="shared" si="221"/>
        <v>74.30071233176497</v>
      </c>
      <c r="DR61" s="2">
        <f t="shared" si="221"/>
        <v>78.621663227016882</v>
      </c>
      <c r="DS61" s="2">
        <f t="shared" si="221"/>
        <v>78.791357085020266</v>
      </c>
      <c r="DT61" s="2">
        <f t="shared" si="221"/>
        <v>80.635212664165138</v>
      </c>
      <c r="DU61" s="2">
        <f t="shared" si="221"/>
        <v>83.357577046700712</v>
      </c>
      <c r="DV61" s="2">
        <f t="shared" si="221"/>
        <v>86.646669284204208</v>
      </c>
      <c r="DW61" s="2">
        <f t="shared" si="221"/>
        <v>92.427406523708854</v>
      </c>
      <c r="DX61" s="2">
        <f t="shared" si="221"/>
        <v>86.037453769559022</v>
      </c>
      <c r="DY61" s="2">
        <f t="shared" si="221"/>
        <v>85.858870588235277</v>
      </c>
      <c r="EA61" s="2">
        <f t="shared" si="71"/>
        <v>84.785458727176191</v>
      </c>
      <c r="EB61" s="2">
        <f t="shared" si="72"/>
        <v>87.594075491931406</v>
      </c>
      <c r="EC61" s="2">
        <f t="shared" si="73"/>
        <v>77.381395170883266</v>
      </c>
      <c r="ED61" s="2">
        <f t="shared" si="74"/>
        <v>76.253443484042549</v>
      </c>
      <c r="EE61" s="2">
        <f t="shared" si="75"/>
        <v>72.947591002327016</v>
      </c>
      <c r="EF61" s="2">
        <f t="shared" si="76"/>
        <v>74.507732600263338</v>
      </c>
      <c r="EG61" s="2">
        <f t="shared" si="77"/>
        <v>75.283505535835474</v>
      </c>
      <c r="EH61" s="2">
        <f t="shared" si="78"/>
        <v>74.858838961785494</v>
      </c>
      <c r="EI61" s="2">
        <f t="shared" si="79"/>
        <v>76.07374791699533</v>
      </c>
      <c r="EJ61" s="2">
        <f t="shared" si="80"/>
        <v>75.60933200441697</v>
      </c>
      <c r="EK61" s="2">
        <f t="shared" si="81"/>
        <v>77.588257917601666</v>
      </c>
      <c r="EL61" s="2">
        <f t="shared" si="82"/>
        <v>78.249324885200338</v>
      </c>
      <c r="EM61" s="2">
        <f t="shared" si="83"/>
        <v>87.398713284166433</v>
      </c>
      <c r="EN61" s="2">
        <f t="shared" si="84"/>
        <v>86.405411218587219</v>
      </c>
      <c r="EO61" s="2">
        <f t="shared" si="85"/>
        <v>85.103631491807889</v>
      </c>
      <c r="EQ61" s="2">
        <f t="shared" si="86"/>
        <v>83.146088909975219</v>
      </c>
      <c r="ER61" s="2">
        <f t="shared" si="222"/>
        <v>85.714663230041552</v>
      </c>
      <c r="ES61" s="2">
        <f t="shared" si="222"/>
        <v>75.88987133735337</v>
      </c>
      <c r="ET61" s="2">
        <f t="shared" si="222"/>
        <v>73.249795369785474</v>
      </c>
      <c r="EU61" s="2">
        <f t="shared" si="222"/>
        <v>70.914040767765101</v>
      </c>
      <c r="EV61" s="2">
        <f t="shared" si="222"/>
        <v>71.904247918885176</v>
      </c>
      <c r="EW61" s="2">
        <f t="shared" si="222"/>
        <v>72.875773815261766</v>
      </c>
      <c r="EX61" s="2">
        <f t="shared" si="222"/>
        <v>72.862810581720254</v>
      </c>
      <c r="EY61" s="2">
        <f t="shared" si="222"/>
        <v>76.253196872870902</v>
      </c>
      <c r="EZ61" s="2">
        <f t="shared" si="222"/>
        <v>74.480115446320937</v>
      </c>
      <c r="FA61" s="2">
        <f t="shared" si="222"/>
        <v>74.219834714618358</v>
      </c>
      <c r="FB61" s="2">
        <f t="shared" si="222"/>
        <v>76.587718026095629</v>
      </c>
      <c r="FC61" s="2">
        <f t="shared" si="222"/>
        <v>85.424075541573742</v>
      </c>
      <c r="FD61" s="2">
        <f t="shared" si="222"/>
        <v>85.794308142278538</v>
      </c>
      <c r="FE61" s="2">
        <f t="shared" si="222"/>
        <v>86.113220379674033</v>
      </c>
      <c r="FG61" s="2">
        <f t="shared" si="88"/>
        <v>0.31129717627347009</v>
      </c>
      <c r="FH61" s="2">
        <f t="shared" si="223"/>
        <v>0.30211599965333907</v>
      </c>
      <c r="FI61" s="2">
        <f t="shared" si="223"/>
        <v>0.30234712132692648</v>
      </c>
      <c r="FJ61" s="2">
        <f t="shared" si="223"/>
        <v>0.29339959803222121</v>
      </c>
      <c r="FK61" s="2">
        <f t="shared" si="223"/>
        <v>0.29216066018085823</v>
      </c>
      <c r="FL61" s="2">
        <f t="shared" si="223"/>
        <v>0.23986226384739795</v>
      </c>
      <c r="FM61" s="2">
        <f t="shared" si="223"/>
        <v>0.24449092245722598</v>
      </c>
      <c r="FN61" s="2">
        <f t="shared" si="223"/>
        <v>0.25199701136908392</v>
      </c>
      <c r="FO61" s="2">
        <f t="shared" si="223"/>
        <v>0.24007366966968427</v>
      </c>
      <c r="FP61" s="2">
        <f t="shared" si="223"/>
        <v>0.24628901753477719</v>
      </c>
      <c r="FQ61" s="2">
        <f t="shared" si="223"/>
        <v>0.25359482839091113</v>
      </c>
      <c r="FR61" s="2">
        <f t="shared" si="223"/>
        <v>0.27942510204114679</v>
      </c>
      <c r="FS61" s="2">
        <f t="shared" si="223"/>
        <v>0.28782307050175671</v>
      </c>
      <c r="FT61" s="2">
        <f t="shared" si="223"/>
        <v>0.24350771446119726</v>
      </c>
      <c r="FU61" s="2">
        <f t="shared" si="223"/>
        <v>0.21942337817392601</v>
      </c>
      <c r="FW61" s="2">
        <f t="shared" si="112"/>
        <v>7.9026131555025742E-6</v>
      </c>
      <c r="FX61" s="2">
        <f t="shared" si="164"/>
        <v>1.1864172325659149E-5</v>
      </c>
      <c r="FY61" s="2">
        <f t="shared" si="165"/>
        <v>1.2899345511005887E-5</v>
      </c>
      <c r="FZ61" s="2">
        <f t="shared" si="166"/>
        <v>1.1157484712741932E-5</v>
      </c>
      <c r="GA61" s="2">
        <f t="shared" si="167"/>
        <v>1.0908096124896281E-5</v>
      </c>
      <c r="GB61" s="2">
        <f t="shared" si="168"/>
        <v>1.0119961259820348E-5</v>
      </c>
      <c r="GC61" s="2">
        <f t="shared" si="169"/>
        <v>1.0618106711901979E-5</v>
      </c>
      <c r="GD61" s="2">
        <f t="shared" si="170"/>
        <v>1.1936354059724775E-5</v>
      </c>
      <c r="GE61" s="2">
        <f t="shared" si="171"/>
        <v>1.2511724213665624E-5</v>
      </c>
      <c r="GF61" s="2">
        <f t="shared" si="172"/>
        <v>1.2104509528205193E-5</v>
      </c>
      <c r="GG61" s="2">
        <f t="shared" si="173"/>
        <v>1.0699572737842089E-5</v>
      </c>
      <c r="GH61" s="2">
        <f t="shared" si="174"/>
        <v>9.9049648940658144E-6</v>
      </c>
      <c r="GI61" s="2">
        <f t="shared" si="175"/>
        <v>8.2506342861869252E-6</v>
      </c>
      <c r="GJ61" s="2">
        <f t="shared" si="176"/>
        <v>6.8601025825945096E-6</v>
      </c>
      <c r="GK61" s="2">
        <f t="shared" si="177"/>
        <v>5.3249341905453124E-6</v>
      </c>
      <c r="GM61" s="86">
        <f t="shared" si="113"/>
        <v>5.3573649312839183E-4</v>
      </c>
      <c r="GN61" s="86">
        <f t="shared" si="178"/>
        <v>3.6121165768606041E-4</v>
      </c>
      <c r="GO61" s="86">
        <f t="shared" si="179"/>
        <v>3.0582518326943535E-4</v>
      </c>
      <c r="GP61" s="86">
        <f t="shared" si="180"/>
        <v>2.4177217365962568E-4</v>
      </c>
      <c r="GQ61" s="86">
        <f t="shared" si="181"/>
        <v>2.1676845936797085E-4</v>
      </c>
      <c r="GR61" s="86">
        <f t="shared" si="182"/>
        <v>1.5972110712753451E-5</v>
      </c>
      <c r="GS61" s="86">
        <f t="shared" si="183"/>
        <v>2.2578646090890562E-5</v>
      </c>
      <c r="GT61" s="86">
        <f t="shared" si="184"/>
        <v>3.6036127569398857E-5</v>
      </c>
      <c r="GU61" s="86">
        <f t="shared" si="185"/>
        <v>2.2454513158625153E-5</v>
      </c>
      <c r="GV61" s="86">
        <f t="shared" si="186"/>
        <v>3.4040383585128002E-5</v>
      </c>
      <c r="GW61" s="86">
        <f t="shared" si="187"/>
        <v>5.3183941725940402E-5</v>
      </c>
      <c r="GX61" s="86">
        <f t="shared" si="188"/>
        <v>1.4436966978452321E-4</v>
      </c>
      <c r="GY61" s="86">
        <f t="shared" si="189"/>
        <v>1.8834716855815041E-4</v>
      </c>
      <c r="GZ61" s="86">
        <f t="shared" si="190"/>
        <v>2.0730086200448333E-5</v>
      </c>
      <c r="HA61" s="86">
        <f t="shared" si="191"/>
        <v>2.5165052562959613E-6</v>
      </c>
      <c r="HC61" s="86">
        <f t="shared" si="145"/>
        <v>7.127140217408317E-14</v>
      </c>
      <c r="HD61" s="86">
        <f t="shared" si="192"/>
        <v>1.9825613522182413E-17</v>
      </c>
      <c r="HE61" s="86">
        <f t="shared" si="193"/>
        <v>1.140292966437853E-14</v>
      </c>
      <c r="HF61" s="86">
        <f t="shared" si="194"/>
        <v>1.0266631154472921E-15</v>
      </c>
      <c r="HG61" s="86">
        <f t="shared" si="195"/>
        <v>1.9578936719999494E-15</v>
      </c>
      <c r="HH61" s="86">
        <f t="shared" si="196"/>
        <v>2.6006664535107195E-18</v>
      </c>
      <c r="HI61" s="86">
        <f t="shared" si="197"/>
        <v>3.1033317031904751E-18</v>
      </c>
      <c r="HJ61" s="86">
        <f t="shared" si="198"/>
        <v>9.1353882893624384E-17</v>
      </c>
      <c r="HK61" s="86">
        <f t="shared" si="199"/>
        <v>2.3255403285974568E-17</v>
      </c>
      <c r="HL61" s="86">
        <f t="shared" si="200"/>
        <v>6.8517926246353928E-17</v>
      </c>
      <c r="HM61" s="86">
        <f t="shared" si="201"/>
        <v>2.9914246512360545E-16</v>
      </c>
      <c r="HN61" s="86">
        <f t="shared" si="202"/>
        <v>1.5480599901595347E-15</v>
      </c>
      <c r="HO61" s="86">
        <f t="shared" si="203"/>
        <v>1.5417152375702794E-14</v>
      </c>
      <c r="HP61" s="86">
        <f t="shared" si="204"/>
        <v>8.6592581576904726E-18</v>
      </c>
      <c r="HQ61" s="86">
        <f t="shared" si="205"/>
        <v>3.6154956323896155E-22</v>
      </c>
      <c r="HS61" s="86">
        <f t="shared" si="114"/>
        <v>3.6478915955911122E-67</v>
      </c>
      <c r="HT61" s="86">
        <f t="shared" si="206"/>
        <v>3.1715392299357654E-83</v>
      </c>
      <c r="HU61" s="86">
        <f t="shared" si="207"/>
        <v>3.598426823769157E-69</v>
      </c>
      <c r="HV61" s="86">
        <f t="shared" si="208"/>
        <v>7.2233760675772116E-75</v>
      </c>
      <c r="HW61" s="86">
        <f t="shared" si="209"/>
        <v>5.7762627205134488E-75</v>
      </c>
      <c r="HX61" s="86">
        <f t="shared" si="210"/>
        <v>8.066611756334503E-91</v>
      </c>
      <c r="HY61" s="86">
        <f t="shared" si="211"/>
        <v>4.127627412135351E-90</v>
      </c>
      <c r="HZ61" s="86">
        <f t="shared" si="212"/>
        <v>6.3390328866089633E-82</v>
      </c>
      <c r="IA61" s="86">
        <f t="shared" si="213"/>
        <v>1.6275001068783983E-83</v>
      </c>
      <c r="IB61" s="86">
        <f t="shared" si="214"/>
        <v>6.8071638707053677E-82</v>
      </c>
      <c r="IC61" s="86">
        <f t="shared" si="215"/>
        <v>1.2060869208961679E-78</v>
      </c>
      <c r="ID61" s="86">
        <f t="shared" si="216"/>
        <v>1.0385023914308869E-76</v>
      </c>
      <c r="IE61" s="86">
        <f t="shared" si="217"/>
        <v>3.4976558388102629E-71</v>
      </c>
      <c r="IF61" s="86">
        <f t="shared" si="218"/>
        <v>5.0978840845632635E-60</v>
      </c>
      <c r="IG61" s="86">
        <f t="shared" si="219"/>
        <v>5.7379920778771883E-44</v>
      </c>
      <c r="II61" s="86">
        <f t="shared" si="115"/>
        <v>4.6496765134778044E-171</v>
      </c>
      <c r="IJ61" s="86">
        <f t="shared" si="116"/>
        <v>5.4809422609302559E-210</v>
      </c>
      <c r="IK61" s="86">
        <f t="shared" si="117"/>
        <v>8.5773065888734477E-173</v>
      </c>
      <c r="IL61" s="86">
        <f t="shared" si="118"/>
        <v>2.91627086130997E-191</v>
      </c>
      <c r="IM61" s="86">
        <f t="shared" si="119"/>
        <v>5.1764271889412116E-192</v>
      </c>
      <c r="IN61" s="86">
        <f t="shared" si="120"/>
        <v>6.3828430405873263E-233</v>
      </c>
      <c r="IO61" s="86">
        <f t="shared" si="121"/>
        <v>1.9527790217405669E-231</v>
      </c>
      <c r="IP61" s="86">
        <f t="shared" si="122"/>
        <v>1.6909687786995322E-207</v>
      </c>
      <c r="IQ61" s="86">
        <f t="shared" si="123"/>
        <v>4.43606790205641E-211</v>
      </c>
      <c r="IR61" s="86">
        <f t="shared" si="124"/>
        <v>1.8827041162637529E-206</v>
      </c>
      <c r="IS61" s="86">
        <f t="shared" si="125"/>
        <v>4.8512163974068134E-199</v>
      </c>
      <c r="IT61" s="86">
        <f t="shared" si="126"/>
        <v>9.3208554316944888E-195</v>
      </c>
      <c r="IU61" s="86">
        <f t="shared" si="127"/>
        <v>6.9192454540371645E-182</v>
      </c>
      <c r="IV61" s="86">
        <f t="shared" si="128"/>
        <v>1.2296633744057774E-231</v>
      </c>
      <c r="IW61" s="86">
        <f t="shared" si="129"/>
        <v>1.0662621389101509E-92</v>
      </c>
      <c r="IY61" s="86">
        <f t="shared" si="130"/>
        <v>5.3573649319966327E-4</v>
      </c>
      <c r="IZ61" s="86">
        <f t="shared" si="131"/>
        <v>3.6121165768608025E-4</v>
      </c>
      <c r="JA61" s="86">
        <f t="shared" si="132"/>
        <v>3.0582518328083828E-4</v>
      </c>
      <c r="JB61" s="86">
        <f t="shared" si="133"/>
        <v>2.4177217366065233E-4</v>
      </c>
      <c r="JC61" s="86">
        <f t="shared" si="134"/>
        <v>2.1676845936992876E-4</v>
      </c>
      <c r="JD61" s="86">
        <f t="shared" si="135"/>
        <v>1.5972110712756053E-5</v>
      </c>
      <c r="JE61" s="86">
        <f t="shared" si="136"/>
        <v>2.2578646090893666E-5</v>
      </c>
      <c r="JF61" s="86">
        <f t="shared" si="137"/>
        <v>3.6036127569490208E-5</v>
      </c>
      <c r="JG61" s="86">
        <f t="shared" si="138"/>
        <v>2.2454513158648409E-5</v>
      </c>
      <c r="JH61" s="86">
        <f t="shared" si="139"/>
        <v>3.4040383585196517E-5</v>
      </c>
      <c r="JI61" s="86">
        <f t="shared" si="140"/>
        <v>5.3183941726239547E-5</v>
      </c>
      <c r="JJ61" s="86">
        <f t="shared" si="141"/>
        <v>1.4436966978607126E-4</v>
      </c>
      <c r="JK61" s="86">
        <f t="shared" si="142"/>
        <v>1.8834716857356757E-4</v>
      </c>
      <c r="JL61" s="86">
        <f t="shared" si="143"/>
        <v>2.0730086200456993E-5</v>
      </c>
      <c r="JM61" s="86">
        <f t="shared" si="144"/>
        <v>2.5165052562959618E-6</v>
      </c>
    </row>
    <row r="62" spans="2:273" x14ac:dyDescent="0.25">
      <c r="B62" s="2">
        <v>35</v>
      </c>
      <c r="C62" s="37">
        <v>90.015000000000001</v>
      </c>
      <c r="D62" s="37">
        <v>88.403000000000006</v>
      </c>
      <c r="E62" s="37">
        <v>84.031999999999996</v>
      </c>
      <c r="F62" s="37">
        <v>79.451999999999998</v>
      </c>
      <c r="G62" s="37">
        <v>77.418999999999997</v>
      </c>
      <c r="H62" s="37">
        <v>76.180000000000007</v>
      </c>
      <c r="I62" s="37">
        <v>74.180000000000007</v>
      </c>
      <c r="J62" s="37">
        <v>78.540999999999997</v>
      </c>
      <c r="K62" s="37">
        <v>79.096999999999994</v>
      </c>
      <c r="L62" s="37">
        <v>80.387</v>
      </c>
      <c r="M62" s="37">
        <v>82.951999999999998</v>
      </c>
      <c r="N62" s="37">
        <v>85.661000000000001</v>
      </c>
      <c r="O62" s="37">
        <v>92.102000000000004</v>
      </c>
      <c r="P62" s="37">
        <v>85.475999999999999</v>
      </c>
      <c r="Q62" s="37">
        <v>85.27</v>
      </c>
      <c r="S62" s="4">
        <f t="shared" si="8"/>
        <v>88.354461598018247</v>
      </c>
      <c r="T62" s="4">
        <f t="shared" si="9"/>
        <v>89.176377751059619</v>
      </c>
      <c r="U62" s="4">
        <f t="shared" si="10"/>
        <v>82.276784307008128</v>
      </c>
      <c r="V62" s="4">
        <f t="shared" si="11"/>
        <v>78.563886317379414</v>
      </c>
      <c r="W62" s="4">
        <f t="shared" si="12"/>
        <v>75.655863896572967</v>
      </c>
      <c r="X62" s="4">
        <f t="shared" si="13"/>
        <v>76.086249694029831</v>
      </c>
      <c r="Y62" s="4">
        <f t="shared" si="14"/>
        <v>74.587613638516444</v>
      </c>
      <c r="Z62" s="4">
        <f t="shared" si="15"/>
        <v>77.662694325767021</v>
      </c>
      <c r="AA62" s="4">
        <f t="shared" si="16"/>
        <v>78.11350099709702</v>
      </c>
      <c r="AB62" s="4">
        <f t="shared" si="17"/>
        <v>79.307590048430129</v>
      </c>
      <c r="AC62" s="4">
        <f t="shared" si="18"/>
        <v>81.830656865980473</v>
      </c>
      <c r="AD62" s="4">
        <f t="shared" si="19"/>
        <v>84.38309395200578</v>
      </c>
      <c r="AE62" s="4">
        <f t="shared" si="20"/>
        <v>91.071875402799648</v>
      </c>
      <c r="AF62" s="4">
        <f t="shared" si="21"/>
        <v>86.252255226178974</v>
      </c>
      <c r="AG62" s="4">
        <f t="shared" si="22"/>
        <v>85.754229897006397</v>
      </c>
      <c r="AI62" s="4">
        <f t="shared" si="23"/>
        <v>1.6605384019817535</v>
      </c>
      <c r="AJ62" s="4">
        <f t="shared" si="24"/>
        <v>-0.77337775105961271</v>
      </c>
      <c r="AK62" s="4">
        <f t="shared" si="25"/>
        <v>1.7552156929918681</v>
      </c>
      <c r="AL62" s="4">
        <f t="shared" si="26"/>
        <v>0.88811368262058465</v>
      </c>
      <c r="AM62" s="4">
        <f t="shared" si="27"/>
        <v>1.7631361034270299</v>
      </c>
      <c r="AN62" s="4">
        <f t="shared" si="28"/>
        <v>9.3750305970175418E-2</v>
      </c>
      <c r="AO62" s="4">
        <f t="shared" si="29"/>
        <v>-0.4076136385164375</v>
      </c>
      <c r="AP62" s="4">
        <f t="shared" si="30"/>
        <v>0.87830567423297623</v>
      </c>
      <c r="AQ62" s="4">
        <f t="shared" si="31"/>
        <v>0.98349900290297398</v>
      </c>
      <c r="AR62" s="4">
        <f t="shared" si="32"/>
        <v>1.0794099515698719</v>
      </c>
      <c r="AS62" s="4">
        <f t="shared" si="33"/>
        <v>1.1213431340195257</v>
      </c>
      <c r="AT62" s="4">
        <f t="shared" si="34"/>
        <v>1.2779060479942217</v>
      </c>
      <c r="AU62" s="4">
        <f t="shared" si="35"/>
        <v>1.0301245972003557</v>
      </c>
      <c r="AV62" s="4">
        <f t="shared" si="220"/>
        <v>-0.77625522617897502</v>
      </c>
      <c r="AW62" s="4">
        <f t="shared" si="220"/>
        <v>-0.48422989700640073</v>
      </c>
      <c r="AY62" s="2">
        <f t="shared" si="96"/>
        <v>87.744282127852387</v>
      </c>
      <c r="AZ62" s="2">
        <f t="shared" si="147"/>
        <v>88.683035137746444</v>
      </c>
      <c r="BA62" s="2">
        <f t="shared" si="148"/>
        <v>81.825580530034088</v>
      </c>
      <c r="BB62" s="2">
        <f t="shared" si="149"/>
        <v>78.201455059802129</v>
      </c>
      <c r="BC62" s="2">
        <f t="shared" si="150"/>
        <v>75.314464667820417</v>
      </c>
      <c r="BD62" s="2">
        <f t="shared" si="151"/>
        <v>76.050220884447938</v>
      </c>
      <c r="BE62" s="2">
        <f t="shared" si="152"/>
        <v>74.541177945460191</v>
      </c>
      <c r="BF62" s="2">
        <f t="shared" si="153"/>
        <v>77.592398486300567</v>
      </c>
      <c r="BG62" s="2">
        <f t="shared" si="154"/>
        <v>78.06902115838966</v>
      </c>
      <c r="BH62" s="2">
        <f t="shared" si="155"/>
        <v>79.244291741358794</v>
      </c>
      <c r="BI62" s="2">
        <f t="shared" si="156"/>
        <v>81.738656995368501</v>
      </c>
      <c r="BJ62" s="2">
        <f t="shared" si="157"/>
        <v>84.166854548288924</v>
      </c>
      <c r="BK62" s="2">
        <f t="shared" si="158"/>
        <v>90.800102737435452</v>
      </c>
      <c r="BL62" s="2">
        <f t="shared" si="159"/>
        <v>86.216873128448441</v>
      </c>
      <c r="BM62" s="2">
        <f t="shared" si="160"/>
        <v>85.749813294879672</v>
      </c>
      <c r="BO62" s="2">
        <f t="shared" si="38"/>
        <v>90.015000000000001</v>
      </c>
      <c r="BP62" s="2">
        <f t="shared" si="39"/>
        <v>88.403000000000006</v>
      </c>
      <c r="BQ62" s="2">
        <f t="shared" si="40"/>
        <v>84.031999999999996</v>
      </c>
      <c r="BR62" s="2">
        <f t="shared" si="41"/>
        <v>79.451999999999998</v>
      </c>
      <c r="BS62" s="2">
        <f t="shared" si="42"/>
        <v>77.418999999999997</v>
      </c>
      <c r="BT62" s="2">
        <f t="shared" si="43"/>
        <v>76.180000000000007</v>
      </c>
      <c r="BU62" s="2">
        <f t="shared" si="44"/>
        <v>74.180000000000007</v>
      </c>
      <c r="BV62" s="2">
        <f t="shared" si="45"/>
        <v>78.540999999999997</v>
      </c>
      <c r="BW62" s="2">
        <f t="shared" si="46"/>
        <v>79.096999999999994</v>
      </c>
      <c r="BX62" s="2">
        <f t="shared" si="47"/>
        <v>80.387</v>
      </c>
      <c r="BY62" s="2">
        <f t="shared" si="48"/>
        <v>82.951999999999998</v>
      </c>
      <c r="BZ62" s="2">
        <f t="shared" si="49"/>
        <v>85.661000000000001</v>
      </c>
      <c r="CA62" s="2">
        <f t="shared" si="50"/>
        <v>92.102000000000004</v>
      </c>
      <c r="CB62" s="2">
        <f t="shared" si="51"/>
        <v>85.475999999999999</v>
      </c>
      <c r="CC62" s="2">
        <f t="shared" si="52"/>
        <v>85.27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89.276118953083213</v>
      </c>
      <c r="DL62" s="2">
        <f t="shared" si="221"/>
        <v>89.285892177589858</v>
      </c>
      <c r="DM62" s="2">
        <f t="shared" si="221"/>
        <v>84.002505285412255</v>
      </c>
      <c r="DN62" s="2">
        <f t="shared" si="221"/>
        <v>79.159272727272722</v>
      </c>
      <c r="DO62" s="2">
        <f t="shared" si="221"/>
        <v>76.450365750528547</v>
      </c>
      <c r="DP62" s="2">
        <f t="shared" si="221"/>
        <v>76.641460407776194</v>
      </c>
      <c r="DQ62" s="2">
        <f t="shared" si="221"/>
        <v>74.341965204070476</v>
      </c>
      <c r="DR62" s="2">
        <f t="shared" si="221"/>
        <v>78.664426547842396</v>
      </c>
      <c r="DS62" s="2">
        <f t="shared" si="221"/>
        <v>78.814699797570867</v>
      </c>
      <c r="DT62" s="2">
        <f t="shared" si="221"/>
        <v>80.600931801125739</v>
      </c>
      <c r="DU62" s="2">
        <f t="shared" si="221"/>
        <v>83.34540971828325</v>
      </c>
      <c r="DV62" s="2">
        <f t="shared" si="221"/>
        <v>86.758042887345255</v>
      </c>
      <c r="DW62" s="2">
        <f t="shared" si="221"/>
        <v>92.404781485955908</v>
      </c>
      <c r="DX62" s="2">
        <f t="shared" si="221"/>
        <v>86.211201991465146</v>
      </c>
      <c r="DY62" s="2">
        <f t="shared" si="221"/>
        <v>85.987018487394948</v>
      </c>
      <c r="EA62" s="2">
        <f t="shared" si="71"/>
        <v>84.653536710446417</v>
      </c>
      <c r="EB62" s="2">
        <f t="shared" si="72"/>
        <v>87.413051305572409</v>
      </c>
      <c r="EC62" s="2">
        <f t="shared" si="73"/>
        <v>77.244469258766088</v>
      </c>
      <c r="ED62" s="2">
        <f t="shared" si="74"/>
        <v>76.097806136018235</v>
      </c>
      <c r="EE62" s="2">
        <f t="shared" si="75"/>
        <v>72.80465877790229</v>
      </c>
      <c r="EF62" s="2">
        <f t="shared" si="76"/>
        <v>74.341521678943806</v>
      </c>
      <c r="EG62" s="2">
        <f t="shared" si="77"/>
        <v>75.102711534948071</v>
      </c>
      <c r="EH62" s="2">
        <f t="shared" si="78"/>
        <v>74.690382569669381</v>
      </c>
      <c r="EI62" s="2">
        <f t="shared" si="79"/>
        <v>75.916335747372074</v>
      </c>
      <c r="EJ62" s="2">
        <f t="shared" si="80"/>
        <v>75.457965778013602</v>
      </c>
      <c r="EK62" s="2">
        <f t="shared" si="81"/>
        <v>77.425762654344865</v>
      </c>
      <c r="EL62" s="2">
        <f t="shared" si="82"/>
        <v>78.072770573366483</v>
      </c>
      <c r="EM62" s="2">
        <f t="shared" si="83"/>
        <v>87.178977783847756</v>
      </c>
      <c r="EN62" s="2">
        <f t="shared" si="84"/>
        <v>86.232958522866497</v>
      </c>
      <c r="EO62" s="2">
        <f t="shared" si="85"/>
        <v>84.980203232148384</v>
      </c>
      <c r="EQ62" s="2">
        <f t="shared" si="86"/>
        <v>83.033038221829358</v>
      </c>
      <c r="ER62" s="2">
        <f t="shared" si="222"/>
        <v>85.556280787472247</v>
      </c>
      <c r="ES62" s="2">
        <f t="shared" si="222"/>
        <v>75.771791724547171</v>
      </c>
      <c r="ET62" s="2">
        <f t="shared" si="222"/>
        <v>73.131483169405712</v>
      </c>
      <c r="EU62" s="2">
        <f t="shared" si="222"/>
        <v>70.79669633650704</v>
      </c>
      <c r="EV62" s="2">
        <f t="shared" si="222"/>
        <v>71.770668786426654</v>
      </c>
      <c r="EW62" s="2">
        <f t="shared" si="222"/>
        <v>72.727194699389457</v>
      </c>
      <c r="EX62" s="2">
        <f t="shared" si="222"/>
        <v>72.720013724612457</v>
      </c>
      <c r="EY62" s="2">
        <f t="shared" si="222"/>
        <v>76.093295864295357</v>
      </c>
      <c r="EZ62" s="2">
        <f t="shared" si="222"/>
        <v>74.342979790942394</v>
      </c>
      <c r="FA62" s="2">
        <f t="shared" si="222"/>
        <v>74.100491602409662</v>
      </c>
      <c r="FB62" s="2">
        <f t="shared" si="222"/>
        <v>76.431880668788295</v>
      </c>
      <c r="FC62" s="2">
        <f t="shared" si="222"/>
        <v>85.229349642174483</v>
      </c>
      <c r="FD62" s="2">
        <f t="shared" si="222"/>
        <v>85.629814747992782</v>
      </c>
      <c r="FE62" s="2">
        <f t="shared" si="222"/>
        <v>85.974355186960707</v>
      </c>
      <c r="FG62" s="2">
        <f t="shared" si="88"/>
        <v>0.33137815687161259</v>
      </c>
      <c r="FH62" s="2">
        <f t="shared" si="223"/>
        <v>0.32188153009161952</v>
      </c>
      <c r="FI62" s="2">
        <f t="shared" si="223"/>
        <v>0.32212079330282462</v>
      </c>
      <c r="FJ62" s="2">
        <f t="shared" si="223"/>
        <v>0.31285050780312801</v>
      </c>
      <c r="FK62" s="2">
        <f t="shared" si="223"/>
        <v>0.31156565106529377</v>
      </c>
      <c r="FL62" s="2">
        <f t="shared" si="223"/>
        <v>0.25705510714101826</v>
      </c>
      <c r="FM62" s="2">
        <f t="shared" si="223"/>
        <v>0.26190122815279965</v>
      </c>
      <c r="FN62" s="2">
        <f t="shared" si="223"/>
        <v>0.26975098397666702</v>
      </c>
      <c r="FO62" s="2">
        <f t="shared" si="223"/>
        <v>0.25727653736713296</v>
      </c>
      <c r="FP62" s="2">
        <f t="shared" si="223"/>
        <v>0.26378266067184236</v>
      </c>
      <c r="FQ62" s="2">
        <f t="shared" si="223"/>
        <v>0.27142052457276372</v>
      </c>
      <c r="FR62" s="2">
        <f t="shared" si="223"/>
        <v>0.29834073410571937</v>
      </c>
      <c r="FS62" s="2">
        <f t="shared" si="223"/>
        <v>0.3070649420494031</v>
      </c>
      <c r="FT62" s="2">
        <f t="shared" si="223"/>
        <v>0.26087218107798821</v>
      </c>
      <c r="FU62" s="2">
        <f t="shared" si="223"/>
        <v>0.23560528687419899</v>
      </c>
      <c r="FW62" s="2">
        <f t="shared" si="112"/>
        <v>8.6650364110803607E-6</v>
      </c>
      <c r="FX62" s="2">
        <f t="shared" si="164"/>
        <v>1.3008791380066445E-5</v>
      </c>
      <c r="FY62" s="2">
        <f t="shared" si="165"/>
        <v>1.4143833495255623E-5</v>
      </c>
      <c r="FZ62" s="2">
        <f t="shared" si="166"/>
        <v>1.2233925542064361E-5</v>
      </c>
      <c r="GA62" s="2">
        <f t="shared" si="167"/>
        <v>1.1960476975255239E-5</v>
      </c>
      <c r="GB62" s="2">
        <f t="shared" si="168"/>
        <v>1.1096306033266107E-5</v>
      </c>
      <c r="GC62" s="2">
        <f t="shared" si="169"/>
        <v>1.1642510567150554E-5</v>
      </c>
      <c r="GD62" s="2">
        <f t="shared" si="170"/>
        <v>1.3087936895892653E-5</v>
      </c>
      <c r="GE62" s="2">
        <f t="shared" si="171"/>
        <v>1.3718816236340285E-5</v>
      </c>
      <c r="GF62" s="2">
        <f t="shared" si="172"/>
        <v>1.3272315272992679E-5</v>
      </c>
      <c r="GG62" s="2">
        <f t="shared" si="173"/>
        <v>1.1731836104605176E-5</v>
      </c>
      <c r="GH62" s="2">
        <f t="shared" si="174"/>
        <v>1.0860567661405623E-5</v>
      </c>
      <c r="GI62" s="2">
        <f t="shared" si="175"/>
        <v>9.0466333979780569E-6</v>
      </c>
      <c r="GJ62" s="2">
        <f t="shared" si="176"/>
        <v>7.5219479267167681E-6</v>
      </c>
      <c r="GK62" s="2">
        <f t="shared" si="177"/>
        <v>5.8386712362710776E-6</v>
      </c>
      <c r="GM62" s="86">
        <f t="shared" si="113"/>
        <v>8.0632895614854005E-4</v>
      </c>
      <c r="GN62" s="86">
        <f t="shared" si="178"/>
        <v>5.6153484267495828E-4</v>
      </c>
      <c r="GO62" s="86">
        <f t="shared" si="179"/>
        <v>4.8662737340395018E-4</v>
      </c>
      <c r="GP62" s="86">
        <f t="shared" si="180"/>
        <v>3.8797575633521775E-4</v>
      </c>
      <c r="GQ62" s="86">
        <f t="shared" si="181"/>
        <v>3.5174074018005968E-4</v>
      </c>
      <c r="GR62" s="86">
        <f t="shared" si="182"/>
        <v>3.0470767058506161E-5</v>
      </c>
      <c r="GS62" s="86">
        <f t="shared" si="183"/>
        <v>4.2058223168144063E-5</v>
      </c>
      <c r="GT62" s="86">
        <f t="shared" si="184"/>
        <v>6.5129619894348126E-5</v>
      </c>
      <c r="GU62" s="86">
        <f t="shared" si="185"/>
        <v>4.1319759147822765E-5</v>
      </c>
      <c r="GV62" s="86">
        <f t="shared" si="186"/>
        <v>6.0930673481141184E-5</v>
      </c>
      <c r="GW62" s="86">
        <f t="shared" si="187"/>
        <v>9.2416375305777942E-5</v>
      </c>
      <c r="GX62" s="86">
        <f t="shared" si="188"/>
        <v>2.3867824746662397E-4</v>
      </c>
      <c r="GY62" s="86">
        <f t="shared" si="189"/>
        <v>3.0774943273072203E-4</v>
      </c>
      <c r="GZ62" s="86">
        <f t="shared" si="190"/>
        <v>3.8864644866915048E-5</v>
      </c>
      <c r="HA62" s="86">
        <f t="shared" si="191"/>
        <v>5.4513246657440174E-6</v>
      </c>
      <c r="HC62" s="86">
        <f t="shared" si="145"/>
        <v>1.9923995201072263E-13</v>
      </c>
      <c r="HD62" s="86">
        <f t="shared" si="192"/>
        <v>7.5353407642845734E-17</v>
      </c>
      <c r="HE62" s="86">
        <f t="shared" si="193"/>
        <v>3.4638628548624814E-14</v>
      </c>
      <c r="HF62" s="86">
        <f t="shared" si="194"/>
        <v>3.4031746639828435E-15</v>
      </c>
      <c r="HG62" s="86">
        <f t="shared" si="195"/>
        <v>6.4148267817507276E-15</v>
      </c>
      <c r="HH62" s="86">
        <f t="shared" si="196"/>
        <v>1.0806444422861872E-17</v>
      </c>
      <c r="HI62" s="86">
        <f t="shared" si="197"/>
        <v>1.28711277385218E-17</v>
      </c>
      <c r="HJ62" s="86">
        <f t="shared" si="198"/>
        <v>3.3535180420926657E-16</v>
      </c>
      <c r="HK62" s="86">
        <f t="shared" si="199"/>
        <v>8.8994986638317761E-17</v>
      </c>
      <c r="HL62" s="86">
        <f t="shared" si="200"/>
        <v>2.5241020687923811E-16</v>
      </c>
      <c r="HM62" s="86">
        <f t="shared" si="201"/>
        <v>1.0341854313842034E-15</v>
      </c>
      <c r="HN62" s="86">
        <f t="shared" si="202"/>
        <v>5.0862544589671927E-15</v>
      </c>
      <c r="HO62" s="86">
        <f t="shared" si="203"/>
        <v>4.5925923221425741E-14</v>
      </c>
      <c r="HP62" s="86">
        <f t="shared" si="204"/>
        <v>3.3554921306833033E-17</v>
      </c>
      <c r="HQ62" s="86">
        <f t="shared" si="205"/>
        <v>2.0563388082863588E-21</v>
      </c>
      <c r="HS62" s="86">
        <f t="shared" si="114"/>
        <v>8.1564048433542515E-66</v>
      </c>
      <c r="HT62" s="86">
        <f t="shared" si="206"/>
        <v>1.7004385825075214E-81</v>
      </c>
      <c r="HU62" s="86">
        <f t="shared" si="207"/>
        <v>9.833071433305467E-68</v>
      </c>
      <c r="HV62" s="86">
        <f t="shared" si="208"/>
        <v>2.5901192906725616E-73</v>
      </c>
      <c r="HW62" s="86">
        <f t="shared" si="209"/>
        <v>2.0761533320979005E-73</v>
      </c>
      <c r="HX62" s="86">
        <f t="shared" si="210"/>
        <v>6.1003767852021688E-89</v>
      </c>
      <c r="HY62" s="86">
        <f t="shared" si="211"/>
        <v>3.080637252924681E-88</v>
      </c>
      <c r="HZ62" s="86">
        <f t="shared" si="212"/>
        <v>3.2217469747209528E-80</v>
      </c>
      <c r="IA62" s="86">
        <f t="shared" si="213"/>
        <v>9.0477662380875563E-82</v>
      </c>
      <c r="IB62" s="86">
        <f t="shared" si="214"/>
        <v>3.4392812437202442E-80</v>
      </c>
      <c r="IC62" s="86">
        <f t="shared" si="215"/>
        <v>5.0350918045165182E-77</v>
      </c>
      <c r="ID62" s="86">
        <f t="shared" si="216"/>
        <v>3.8774085011341591E-75</v>
      </c>
      <c r="IE62" s="86">
        <f t="shared" si="217"/>
        <v>9.6148461577387243E-70</v>
      </c>
      <c r="IF62" s="86">
        <f t="shared" si="218"/>
        <v>7.6076282027295174E-59</v>
      </c>
      <c r="IG62" s="86">
        <f t="shared" si="219"/>
        <v>3.987965397305956E-43</v>
      </c>
      <c r="II62" s="86">
        <f t="shared" si="115"/>
        <v>2.0275354354917823E-168</v>
      </c>
      <c r="IJ62" s="86">
        <f t="shared" si="116"/>
        <v>1.2633770928172159E-206</v>
      </c>
      <c r="IK62" s="86">
        <f t="shared" si="117"/>
        <v>5.1942856356346424E-170</v>
      </c>
      <c r="IL62" s="86">
        <f t="shared" si="118"/>
        <v>3.2249683804675154E-188</v>
      </c>
      <c r="IM62" s="86">
        <f t="shared" si="119"/>
        <v>5.8045948518456467E-189</v>
      </c>
      <c r="IN62" s="86">
        <f t="shared" si="120"/>
        <v>3.0681440889324986E-229</v>
      </c>
      <c r="IO62" s="86">
        <f t="shared" si="121"/>
        <v>9.2071159876016302E-228</v>
      </c>
      <c r="IP62" s="86">
        <f t="shared" si="122"/>
        <v>3.5674788282456722E-204</v>
      </c>
      <c r="IQ62" s="86">
        <f t="shared" si="123"/>
        <v>1.1045030306990477E-207</v>
      </c>
      <c r="IR62" s="86">
        <f t="shared" si="124"/>
        <v>3.8561765864605181E-203</v>
      </c>
      <c r="IS62" s="86">
        <f t="shared" si="125"/>
        <v>6.9663340869797761E-196</v>
      </c>
      <c r="IT62" s="86">
        <f t="shared" si="126"/>
        <v>1.0899796214586078E-191</v>
      </c>
      <c r="IU62" s="86">
        <f t="shared" si="127"/>
        <v>4.5582262276208054E-179</v>
      </c>
      <c r="IV62" s="86">
        <f t="shared" si="128"/>
        <v>4.2846048864364329E-228</v>
      </c>
      <c r="IW62" s="86">
        <f t="shared" si="129"/>
        <v>2.5104643745772545E-91</v>
      </c>
      <c r="IY62" s="86">
        <f t="shared" si="130"/>
        <v>8.0632895634777998E-4</v>
      </c>
      <c r="IZ62" s="86">
        <f t="shared" si="131"/>
        <v>5.6153484267503363E-4</v>
      </c>
      <c r="JA62" s="86">
        <f t="shared" si="132"/>
        <v>4.8662737343858881E-4</v>
      </c>
      <c r="JB62" s="86">
        <f t="shared" si="133"/>
        <v>3.8797575633862089E-4</v>
      </c>
      <c r="JC62" s="86">
        <f t="shared" si="134"/>
        <v>3.5174074018647452E-4</v>
      </c>
      <c r="JD62" s="86">
        <f t="shared" si="135"/>
        <v>3.0470767058516966E-5</v>
      </c>
      <c r="JE62" s="86">
        <f t="shared" si="136"/>
        <v>4.2058223168156931E-5</v>
      </c>
      <c r="JF62" s="86">
        <f t="shared" si="137"/>
        <v>6.5129619894683483E-5</v>
      </c>
      <c r="JG62" s="86">
        <f t="shared" si="138"/>
        <v>4.1319759147911758E-5</v>
      </c>
      <c r="JH62" s="86">
        <f t="shared" si="139"/>
        <v>6.0930673481393593E-5</v>
      </c>
      <c r="JI62" s="86">
        <f t="shared" si="140"/>
        <v>9.2416375306812122E-5</v>
      </c>
      <c r="JJ62" s="86">
        <f t="shared" si="141"/>
        <v>2.3867824747171023E-4</v>
      </c>
      <c r="JK62" s="86">
        <f t="shared" si="142"/>
        <v>3.0774943277664797E-4</v>
      </c>
      <c r="JL62" s="86">
        <f t="shared" si="143"/>
        <v>3.8864644866948604E-5</v>
      </c>
      <c r="JM62" s="86">
        <f t="shared" si="144"/>
        <v>5.4513246657440191E-6</v>
      </c>
    </row>
    <row r="63" spans="2:273" x14ac:dyDescent="0.25">
      <c r="B63" s="2">
        <v>36</v>
      </c>
      <c r="C63" s="37">
        <v>91.445999999999998</v>
      </c>
      <c r="D63" s="37">
        <v>89.870999999999995</v>
      </c>
      <c r="E63" s="37">
        <v>84.903000000000006</v>
      </c>
      <c r="F63" s="37">
        <v>80.725999999999999</v>
      </c>
      <c r="G63" s="37">
        <v>77.355000000000004</v>
      </c>
      <c r="H63" s="37">
        <v>77.557000000000002</v>
      </c>
      <c r="I63" s="37">
        <v>74.311000000000007</v>
      </c>
      <c r="J63" s="37">
        <v>78.180000000000007</v>
      </c>
      <c r="K63" s="37">
        <v>79.257999999999996</v>
      </c>
      <c r="L63" s="37">
        <v>80.581000000000003</v>
      </c>
      <c r="M63" s="37">
        <v>83.935000000000002</v>
      </c>
      <c r="N63" s="37">
        <v>85.71</v>
      </c>
      <c r="O63" s="37">
        <v>92.796999999999997</v>
      </c>
      <c r="P63" s="37">
        <v>85.968000000000004</v>
      </c>
      <c r="Q63" s="37">
        <v>86.031999999999996</v>
      </c>
      <c r="S63" s="4">
        <f t="shared" si="8"/>
        <v>88.556598107398329</v>
      </c>
      <c r="T63" s="4">
        <f t="shared" si="9"/>
        <v>89.38891227870937</v>
      </c>
      <c r="U63" s="4">
        <f t="shared" si="10"/>
        <v>82.378313528287777</v>
      </c>
      <c r="V63" s="4">
        <f t="shared" si="11"/>
        <v>78.677421310980279</v>
      </c>
      <c r="W63" s="4">
        <f t="shared" si="12"/>
        <v>75.775404937677678</v>
      </c>
      <c r="X63" s="4">
        <f t="shared" si="13"/>
        <v>76.063601055372587</v>
      </c>
      <c r="Y63" s="4">
        <f t="shared" si="14"/>
        <v>74.616265311302399</v>
      </c>
      <c r="Z63" s="4">
        <f t="shared" si="15"/>
        <v>77.621532148395687</v>
      </c>
      <c r="AA63" s="4">
        <f t="shared" si="16"/>
        <v>78.068357371081902</v>
      </c>
      <c r="AB63" s="4">
        <f t="shared" si="17"/>
        <v>79.190963174008473</v>
      </c>
      <c r="AC63" s="4">
        <f t="shared" si="18"/>
        <v>81.72534180540552</v>
      </c>
      <c r="AD63" s="4">
        <f t="shared" si="19"/>
        <v>84.357545319811706</v>
      </c>
      <c r="AE63" s="4">
        <f t="shared" si="20"/>
        <v>91.032885546364511</v>
      </c>
      <c r="AF63" s="4">
        <f t="shared" si="21"/>
        <v>86.357430641894098</v>
      </c>
      <c r="AG63" s="4">
        <f t="shared" si="22"/>
        <v>85.806341812566785</v>
      </c>
      <c r="AI63" s="4">
        <f t="shared" si="23"/>
        <v>2.8894018926016685</v>
      </c>
      <c r="AJ63" s="4">
        <f t="shared" si="24"/>
        <v>0.48208772129062538</v>
      </c>
      <c r="AK63" s="4">
        <f t="shared" si="25"/>
        <v>2.5246864717122293</v>
      </c>
      <c r="AL63" s="4">
        <f t="shared" si="26"/>
        <v>2.0485786890197204</v>
      </c>
      <c r="AM63" s="4">
        <f t="shared" si="27"/>
        <v>1.5795950623223263</v>
      </c>
      <c r="AN63" s="4">
        <f t="shared" si="28"/>
        <v>1.4933989446274154</v>
      </c>
      <c r="AO63" s="4">
        <f t="shared" si="29"/>
        <v>-0.30526531130239221</v>
      </c>
      <c r="AP63" s="4">
        <f t="shared" si="30"/>
        <v>0.55846785160431978</v>
      </c>
      <c r="AQ63" s="4">
        <f t="shared" si="31"/>
        <v>1.1896426289180937</v>
      </c>
      <c r="AR63" s="4">
        <f t="shared" si="32"/>
        <v>1.3900368259915297</v>
      </c>
      <c r="AS63" s="4">
        <f t="shared" si="33"/>
        <v>2.209658194594482</v>
      </c>
      <c r="AT63" s="4">
        <f t="shared" si="34"/>
        <v>1.3524546801882877</v>
      </c>
      <c r="AU63" s="4">
        <f t="shared" si="35"/>
        <v>1.7641144536354858</v>
      </c>
      <c r="AV63" s="4">
        <f t="shared" si="220"/>
        <v>-0.38943064189409426</v>
      </c>
      <c r="AW63" s="4">
        <f t="shared" si="220"/>
        <v>0.22565818743321131</v>
      </c>
      <c r="AY63" s="2">
        <f t="shared" si="96"/>
        <v>87.675225048154871</v>
      </c>
      <c r="AZ63" s="2">
        <f t="shared" si="147"/>
        <v>88.654415306169724</v>
      </c>
      <c r="BA63" s="2">
        <f t="shared" si="148"/>
        <v>81.692204230524069</v>
      </c>
      <c r="BB63" s="2">
        <f t="shared" si="149"/>
        <v>78.121497389802798</v>
      </c>
      <c r="BC63" s="2">
        <f t="shared" si="150"/>
        <v>75.246329888963558</v>
      </c>
      <c r="BD63" s="2">
        <f t="shared" si="151"/>
        <v>75.998358518788024</v>
      </c>
      <c r="BE63" s="2">
        <f t="shared" si="152"/>
        <v>74.534073407646133</v>
      </c>
      <c r="BF63" s="2">
        <f t="shared" si="153"/>
        <v>77.500660414050472</v>
      </c>
      <c r="BG63" s="2">
        <f t="shared" si="154"/>
        <v>77.990469651666587</v>
      </c>
      <c r="BH63" s="2">
        <f t="shared" si="155"/>
        <v>79.083017072320345</v>
      </c>
      <c r="BI63" s="2">
        <f t="shared" si="156"/>
        <v>81.572832298388789</v>
      </c>
      <c r="BJ63" s="2">
        <f t="shared" si="157"/>
        <v>84.016172497361367</v>
      </c>
      <c r="BK63" s="2">
        <f t="shared" si="158"/>
        <v>90.608830650716911</v>
      </c>
      <c r="BL63" s="2">
        <f t="shared" si="159"/>
        <v>86.294419417357034</v>
      </c>
      <c r="BM63" s="2">
        <f t="shared" si="160"/>
        <v>85.797310035484045</v>
      </c>
      <c r="BO63" s="2">
        <f t="shared" si="38"/>
        <v>91.445999999999998</v>
      </c>
      <c r="BP63" s="2">
        <f t="shared" si="39"/>
        <v>89.870999999999995</v>
      </c>
      <c r="BQ63" s="2">
        <f t="shared" si="40"/>
        <v>84.903000000000006</v>
      </c>
      <c r="BR63" s="2">
        <f t="shared" si="41"/>
        <v>80.725999999999999</v>
      </c>
      <c r="BS63" s="2">
        <f t="shared" si="42"/>
        <v>77.355000000000004</v>
      </c>
      <c r="BT63" s="2">
        <f t="shared" si="43"/>
        <v>77.557000000000002</v>
      </c>
      <c r="BU63" s="2">
        <f t="shared" si="44"/>
        <v>74.311000000000007</v>
      </c>
      <c r="BV63" s="2">
        <f t="shared" si="45"/>
        <v>78.180000000000007</v>
      </c>
      <c r="BW63" s="2">
        <f t="shared" si="46"/>
        <v>79.257999999999996</v>
      </c>
      <c r="BX63" s="2">
        <f t="shared" si="47"/>
        <v>80.581000000000003</v>
      </c>
      <c r="BY63" s="2">
        <f t="shared" si="48"/>
        <v>83.935000000000002</v>
      </c>
      <c r="BZ63" s="2">
        <f t="shared" si="49"/>
        <v>85.71</v>
      </c>
      <c r="CA63" s="2">
        <f t="shared" si="50"/>
        <v>92.796999999999997</v>
      </c>
      <c r="CB63" s="2">
        <f t="shared" si="51"/>
        <v>85.968000000000004</v>
      </c>
      <c r="CC63" s="2">
        <f t="shared" si="52"/>
        <v>86.031999999999996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89.389013856251509</v>
      </c>
      <c r="DL63" s="2">
        <f t="shared" si="221"/>
        <v>89.394756569012401</v>
      </c>
      <c r="DM63" s="2">
        <f t="shared" si="221"/>
        <v>84.081004832376919</v>
      </c>
      <c r="DN63" s="2">
        <f t="shared" si="221"/>
        <v>79.209504832376922</v>
      </c>
      <c r="DO63" s="2">
        <f t="shared" si="221"/>
        <v>76.528938387194202</v>
      </c>
      <c r="DP63" s="2">
        <f t="shared" si="221"/>
        <v>76.690021337126609</v>
      </c>
      <c r="DQ63" s="2">
        <f t="shared" si="221"/>
        <v>74.383218076375982</v>
      </c>
      <c r="DR63" s="2">
        <f t="shared" si="221"/>
        <v>78.707189868667911</v>
      </c>
      <c r="DS63" s="2">
        <f t="shared" si="221"/>
        <v>78.838042510121468</v>
      </c>
      <c r="DT63" s="2">
        <f t="shared" si="221"/>
        <v>80.56665093808634</v>
      </c>
      <c r="DU63" s="2">
        <f t="shared" si="221"/>
        <v>83.333242389865774</v>
      </c>
      <c r="DV63" s="2">
        <f t="shared" si="221"/>
        <v>86.869416490486287</v>
      </c>
      <c r="DW63" s="2">
        <f t="shared" si="221"/>
        <v>92.382156448202963</v>
      </c>
      <c r="DX63" s="2">
        <f t="shared" si="221"/>
        <v>86.384950213371269</v>
      </c>
      <c r="DY63" s="2">
        <f t="shared" si="221"/>
        <v>86.115166386554606</v>
      </c>
      <c r="EA63" s="2">
        <f t="shared" si="71"/>
        <v>84.521614693716629</v>
      </c>
      <c r="EB63" s="2">
        <f t="shared" si="72"/>
        <v>87.232027119213413</v>
      </c>
      <c r="EC63" s="2">
        <f t="shared" si="73"/>
        <v>77.10754334664891</v>
      </c>
      <c r="ED63" s="2">
        <f t="shared" si="74"/>
        <v>75.942168787993921</v>
      </c>
      <c r="EE63" s="2">
        <f t="shared" si="75"/>
        <v>72.661726553477578</v>
      </c>
      <c r="EF63" s="2">
        <f t="shared" si="76"/>
        <v>74.175310757624288</v>
      </c>
      <c r="EG63" s="2">
        <f t="shared" si="77"/>
        <v>74.921917534060668</v>
      </c>
      <c r="EH63" s="2">
        <f t="shared" si="78"/>
        <v>74.521926177553269</v>
      </c>
      <c r="EI63" s="2">
        <f t="shared" si="79"/>
        <v>75.758923577748803</v>
      </c>
      <c r="EJ63" s="2">
        <f t="shared" si="80"/>
        <v>75.306599551610233</v>
      </c>
      <c r="EK63" s="2">
        <f t="shared" si="81"/>
        <v>77.263267391088064</v>
      </c>
      <c r="EL63" s="2">
        <f t="shared" si="82"/>
        <v>77.896216261532643</v>
      </c>
      <c r="EM63" s="2">
        <f t="shared" si="83"/>
        <v>86.959242283529079</v>
      </c>
      <c r="EN63" s="2">
        <f t="shared" si="84"/>
        <v>86.060505827145775</v>
      </c>
      <c r="EO63" s="2">
        <f t="shared" si="85"/>
        <v>84.856774972488878</v>
      </c>
      <c r="EQ63" s="2">
        <f t="shared" si="86"/>
        <v>82.919987533683496</v>
      </c>
      <c r="ER63" s="2">
        <f t="shared" si="222"/>
        <v>85.397898344902941</v>
      </c>
      <c r="ES63" s="2">
        <f t="shared" si="222"/>
        <v>75.653712111740958</v>
      </c>
      <c r="ET63" s="2">
        <f t="shared" si="222"/>
        <v>73.01317096902595</v>
      </c>
      <c r="EU63" s="2">
        <f t="shared" si="222"/>
        <v>70.679351905248964</v>
      </c>
      <c r="EV63" s="2">
        <f t="shared" si="222"/>
        <v>71.637089653968133</v>
      </c>
      <c r="EW63" s="2">
        <f t="shared" si="222"/>
        <v>72.578615583517148</v>
      </c>
      <c r="EX63" s="2">
        <f t="shared" si="222"/>
        <v>72.577216867504674</v>
      </c>
      <c r="EY63" s="2">
        <f t="shared" si="222"/>
        <v>75.933394855719826</v>
      </c>
      <c r="EZ63" s="2">
        <f t="shared" si="222"/>
        <v>74.205844135563851</v>
      </c>
      <c r="FA63" s="2">
        <f t="shared" si="222"/>
        <v>73.981148490200979</v>
      </c>
      <c r="FB63" s="2">
        <f t="shared" si="222"/>
        <v>76.276043311480962</v>
      </c>
      <c r="FC63" s="2">
        <f t="shared" si="222"/>
        <v>85.034623742775224</v>
      </c>
      <c r="FD63" s="2">
        <f t="shared" si="222"/>
        <v>85.465321353707026</v>
      </c>
      <c r="FE63" s="2">
        <f t="shared" si="222"/>
        <v>85.835489994247382</v>
      </c>
      <c r="FG63" s="2">
        <f t="shared" si="88"/>
        <v>0.35209226401714966</v>
      </c>
      <c r="FH63" s="2">
        <f t="shared" si="223"/>
        <v>0.34230592328383208</v>
      </c>
      <c r="FI63" s="2">
        <f t="shared" si="223"/>
        <v>0.34255269928268384</v>
      </c>
      <c r="FJ63" s="2">
        <f t="shared" si="223"/>
        <v>0.33298324310191851</v>
      </c>
      <c r="FK63" s="2">
        <f t="shared" si="223"/>
        <v>0.33165561023056428</v>
      </c>
      <c r="FL63" s="2">
        <f t="shared" si="223"/>
        <v>0.27503440826726944</v>
      </c>
      <c r="FM63" s="2">
        <f t="shared" si="223"/>
        <v>0.28009169697882791</v>
      </c>
      <c r="FN63" s="2">
        <f t="shared" si="223"/>
        <v>0.28827372320550809</v>
      </c>
      <c r="FO63" s="2">
        <f t="shared" si="223"/>
        <v>0.27526558782906729</v>
      </c>
      <c r="FP63" s="2">
        <f t="shared" si="223"/>
        <v>0.28205386938287558</v>
      </c>
      <c r="FQ63" s="2">
        <f t="shared" si="223"/>
        <v>0.29001237594523177</v>
      </c>
      <c r="FR63" s="2">
        <f t="shared" si="223"/>
        <v>0.31797180790757346</v>
      </c>
      <c r="FS63" s="2">
        <f t="shared" si="223"/>
        <v>0.32700254005927271</v>
      </c>
      <c r="FT63" s="2">
        <f t="shared" si="223"/>
        <v>0.2790181953727407</v>
      </c>
      <c r="FU63" s="2">
        <f t="shared" si="223"/>
        <v>0.25259439410019413</v>
      </c>
      <c r="FW63" s="2">
        <f t="shared" si="112"/>
        <v>9.5010155508101371E-6</v>
      </c>
      <c r="FX63" s="2">
        <f t="shared" si="164"/>
        <v>1.426383820437807E-5</v>
      </c>
      <c r="FY63" s="2">
        <f t="shared" si="165"/>
        <v>1.5508383875128135E-5</v>
      </c>
      <c r="FZ63" s="2">
        <f t="shared" si="166"/>
        <v>1.3414216777217889E-5</v>
      </c>
      <c r="GA63" s="2">
        <f t="shared" si="167"/>
        <v>1.3114387085817669E-5</v>
      </c>
      <c r="GB63" s="2">
        <f t="shared" si="168"/>
        <v>1.216684459797355E-5</v>
      </c>
      <c r="GC63" s="2">
        <f t="shared" si="169"/>
        <v>1.2765744646144724E-5</v>
      </c>
      <c r="GD63" s="2">
        <f t="shared" si="170"/>
        <v>1.4350619318309401E-5</v>
      </c>
      <c r="GE63" s="2">
        <f t="shared" si="171"/>
        <v>1.5042362970472364E-5</v>
      </c>
      <c r="GF63" s="2">
        <f t="shared" si="172"/>
        <v>1.4552785674492149E-5</v>
      </c>
      <c r="GG63" s="2">
        <f t="shared" si="173"/>
        <v>1.2863687929449015E-5</v>
      </c>
      <c r="GH63" s="2">
        <f t="shared" si="174"/>
        <v>1.1908363160791129E-5</v>
      </c>
      <c r="GI63" s="2">
        <f t="shared" si="175"/>
        <v>9.9194276116787823E-6</v>
      </c>
      <c r="GJ63" s="2">
        <f t="shared" si="176"/>
        <v>8.247645908820025E-6</v>
      </c>
      <c r="GK63" s="2">
        <f t="shared" si="177"/>
        <v>6.4019720987601164E-6</v>
      </c>
      <c r="GM63" s="86">
        <f t="shared" si="113"/>
        <v>1.1994756484026761E-3</v>
      </c>
      <c r="GN63" s="86">
        <f t="shared" si="178"/>
        <v>8.6170167416261179E-4</v>
      </c>
      <c r="GO63" s="86">
        <f t="shared" si="179"/>
        <v>7.6347593489924342E-4</v>
      </c>
      <c r="GP63" s="86">
        <f t="shared" si="180"/>
        <v>6.138049911577233E-4</v>
      </c>
      <c r="GQ63" s="86">
        <f t="shared" si="181"/>
        <v>5.6242340585701449E-4</v>
      </c>
      <c r="GR63" s="86">
        <f t="shared" si="182"/>
        <v>5.697485029205929E-5</v>
      </c>
      <c r="GS63" s="86">
        <f t="shared" si="183"/>
        <v>7.6852366779311867E-5</v>
      </c>
      <c r="GT63" s="86">
        <f t="shared" si="184"/>
        <v>1.1559048435781094E-4</v>
      </c>
      <c r="GU63" s="86">
        <f t="shared" si="185"/>
        <v>7.4644563290890737E-5</v>
      </c>
      <c r="GV63" s="86">
        <f t="shared" si="186"/>
        <v>1.07172441047056E-4</v>
      </c>
      <c r="GW63" s="86">
        <f t="shared" si="187"/>
        <v>1.5796887463976361E-4</v>
      </c>
      <c r="GX63" s="86">
        <f t="shared" si="188"/>
        <v>3.8866384246488244E-4</v>
      </c>
      <c r="GY63" s="86">
        <f t="shared" si="189"/>
        <v>4.9541742480157256E-4</v>
      </c>
      <c r="GZ63" s="86">
        <f t="shared" si="190"/>
        <v>7.1458516873172605E-5</v>
      </c>
      <c r="HA63" s="86">
        <f t="shared" si="191"/>
        <v>1.1521022626854799E-5</v>
      </c>
      <c r="HC63" s="86">
        <f t="shared" si="145"/>
        <v>5.4690982773397616E-13</v>
      </c>
      <c r="HD63" s="86">
        <f t="shared" si="192"/>
        <v>2.7956627252155198E-16</v>
      </c>
      <c r="HE63" s="86">
        <f t="shared" si="193"/>
        <v>1.0312927086121201E-13</v>
      </c>
      <c r="HF63" s="86">
        <f t="shared" si="194"/>
        <v>1.1038449445879635E-14</v>
      </c>
      <c r="HG63" s="86">
        <f t="shared" si="195"/>
        <v>2.0566054074552945E-14</v>
      </c>
      <c r="HH63" s="86">
        <f t="shared" si="196"/>
        <v>4.3746309793282908E-17</v>
      </c>
      <c r="HI63" s="86">
        <f t="shared" si="197"/>
        <v>5.2004907205234424E-17</v>
      </c>
      <c r="HJ63" s="86">
        <f t="shared" si="198"/>
        <v>1.2019880597917707E-15</v>
      </c>
      <c r="HK63" s="86">
        <f t="shared" si="199"/>
        <v>3.3232175891102838E-16</v>
      </c>
      <c r="HL63" s="86">
        <f t="shared" si="200"/>
        <v>9.0794953464969978E-16</v>
      </c>
      <c r="HM63" s="86">
        <f t="shared" si="201"/>
        <v>3.4959511019690825E-15</v>
      </c>
      <c r="HN63" s="86">
        <f t="shared" si="202"/>
        <v>1.6353128724401307E-14</v>
      </c>
      <c r="HO63" s="86">
        <f t="shared" si="203"/>
        <v>1.3415702241512466E-13</v>
      </c>
      <c r="HP63" s="86">
        <f t="shared" si="204"/>
        <v>1.269003384025464E-16</v>
      </c>
      <c r="HQ63" s="86">
        <f t="shared" si="205"/>
        <v>1.1329276142376021E-20</v>
      </c>
      <c r="HS63" s="86">
        <f t="shared" si="114"/>
        <v>1.7658908670831339E-64</v>
      </c>
      <c r="HT63" s="86">
        <f t="shared" si="206"/>
        <v>8.7371384861718647E-80</v>
      </c>
      <c r="HU63" s="86">
        <f t="shared" si="207"/>
        <v>2.593413307829696E-66</v>
      </c>
      <c r="HV63" s="86">
        <f t="shared" si="208"/>
        <v>8.9385524485351608E-72</v>
      </c>
      <c r="HW63" s="86">
        <f t="shared" si="209"/>
        <v>7.1819062462579845E-72</v>
      </c>
      <c r="HX63" s="86">
        <f t="shared" si="210"/>
        <v>4.4061524011478061E-87</v>
      </c>
      <c r="HY63" s="86">
        <f t="shared" si="211"/>
        <v>2.195735898431877E-86</v>
      </c>
      <c r="HZ63" s="86">
        <f t="shared" si="212"/>
        <v>1.5699282872358048E-78</v>
      </c>
      <c r="IA63" s="86">
        <f t="shared" si="213"/>
        <v>4.8173315279615137E-80</v>
      </c>
      <c r="IB63" s="86">
        <f t="shared" si="214"/>
        <v>1.6662391374425152E-78</v>
      </c>
      <c r="IC63" s="86">
        <f t="shared" si="215"/>
        <v>2.0204319404962046E-75</v>
      </c>
      <c r="ID63" s="86">
        <f t="shared" si="216"/>
        <v>1.3934239919206151E-73</v>
      </c>
      <c r="IE63" s="86">
        <f t="shared" si="217"/>
        <v>2.5533287440972212E-68</v>
      </c>
      <c r="IF63" s="86">
        <f t="shared" si="218"/>
        <v>1.104684886039303E-57</v>
      </c>
      <c r="IG63" s="86">
        <f t="shared" si="219"/>
        <v>2.7186161008043569E-42</v>
      </c>
      <c r="II63" s="86">
        <f t="shared" si="115"/>
        <v>8.4293324950043319E-166</v>
      </c>
      <c r="IJ63" s="86">
        <f t="shared" si="116"/>
        <v>2.7343260106399489E-203</v>
      </c>
      <c r="IK63" s="86">
        <f t="shared" si="117"/>
        <v>2.9847299606056679E-167</v>
      </c>
      <c r="IL63" s="86">
        <f t="shared" si="118"/>
        <v>3.3697447114070526E-185</v>
      </c>
      <c r="IM63" s="86">
        <f t="shared" si="119"/>
        <v>6.1501759249572704E-186</v>
      </c>
      <c r="IN63" s="86">
        <f t="shared" si="120"/>
        <v>1.3778105575482317E-225</v>
      </c>
      <c r="IO63" s="86">
        <f t="shared" si="121"/>
        <v>4.0549902811960605E-224</v>
      </c>
      <c r="IP63" s="86">
        <f t="shared" si="122"/>
        <v>7.0717315529866813E-201</v>
      </c>
      <c r="IQ63" s="86">
        <f t="shared" si="123"/>
        <v>2.5797150872384231E-204</v>
      </c>
      <c r="IR63" s="86">
        <f t="shared" si="124"/>
        <v>7.4223557671020122E-200</v>
      </c>
      <c r="IS63" s="86">
        <f t="shared" si="125"/>
        <v>9.4342095709409154E-193</v>
      </c>
      <c r="IT63" s="86">
        <f t="shared" si="126"/>
        <v>1.2045230426284258E-188</v>
      </c>
      <c r="IU63" s="86">
        <f t="shared" si="127"/>
        <v>2.8531204374530396E-176</v>
      </c>
      <c r="IV63" s="86">
        <f t="shared" si="128"/>
        <v>1.4013361623424646E-224</v>
      </c>
      <c r="IW63" s="86">
        <f t="shared" si="129"/>
        <v>5.7709728442386908E-90</v>
      </c>
      <c r="IY63" s="86">
        <f t="shared" si="130"/>
        <v>1.1994756489495859E-3</v>
      </c>
      <c r="IZ63" s="86">
        <f t="shared" si="131"/>
        <v>8.617016741628914E-4</v>
      </c>
      <c r="JA63" s="86">
        <f t="shared" si="132"/>
        <v>7.6347593500237273E-4</v>
      </c>
      <c r="JB63" s="86">
        <f t="shared" si="133"/>
        <v>6.1380499116876178E-4</v>
      </c>
      <c r="JC63" s="86">
        <f t="shared" si="134"/>
        <v>5.6242340587758051E-4</v>
      </c>
      <c r="JD63" s="86">
        <f t="shared" si="135"/>
        <v>5.6974850292103038E-5</v>
      </c>
      <c r="JE63" s="86">
        <f t="shared" si="136"/>
        <v>7.6852366779363868E-5</v>
      </c>
      <c r="JF63" s="86">
        <f t="shared" si="137"/>
        <v>1.1559048435901292E-4</v>
      </c>
      <c r="JG63" s="86">
        <f t="shared" si="138"/>
        <v>7.4644563291223059E-5</v>
      </c>
      <c r="JH63" s="86">
        <f t="shared" si="139"/>
        <v>1.0717244104796395E-4</v>
      </c>
      <c r="JI63" s="86">
        <f t="shared" si="140"/>
        <v>1.5796887464325957E-4</v>
      </c>
      <c r="JJ63" s="86">
        <f t="shared" si="141"/>
        <v>3.8866384248123557E-4</v>
      </c>
      <c r="JK63" s="86">
        <f t="shared" si="142"/>
        <v>4.9541742493572957E-4</v>
      </c>
      <c r="JL63" s="86">
        <f t="shared" si="143"/>
        <v>7.1458516873299511E-5</v>
      </c>
      <c r="JM63" s="86">
        <f t="shared" si="144"/>
        <v>1.152102262685481E-5</v>
      </c>
    </row>
    <row r="64" spans="2:273" x14ac:dyDescent="0.25">
      <c r="B64" s="2">
        <v>37</v>
      </c>
      <c r="C64" s="37">
        <v>90.554000000000002</v>
      </c>
      <c r="D64" s="37">
        <v>89.096999999999994</v>
      </c>
      <c r="E64" s="37">
        <v>84.081000000000003</v>
      </c>
      <c r="F64" s="37">
        <v>79.677000000000007</v>
      </c>
      <c r="G64" s="37">
        <v>77.209999999999994</v>
      </c>
      <c r="H64" s="37">
        <v>76.016000000000005</v>
      </c>
      <c r="I64" s="37">
        <v>74.802999999999997</v>
      </c>
      <c r="J64" s="37">
        <v>78</v>
      </c>
      <c r="K64" s="37">
        <v>78.742000000000004</v>
      </c>
      <c r="L64" s="37">
        <v>80.870999999999995</v>
      </c>
      <c r="M64" s="37">
        <v>82.725999999999999</v>
      </c>
      <c r="N64" s="37">
        <v>85.129000000000005</v>
      </c>
      <c r="O64" s="37">
        <v>91.694999999999993</v>
      </c>
      <c r="P64" s="37">
        <v>85.570999999999998</v>
      </c>
      <c r="Q64" s="37">
        <v>86.206000000000003</v>
      </c>
      <c r="S64" s="4">
        <f t="shared" si="8"/>
        <v>88.850441092038253</v>
      </c>
      <c r="T64" s="4">
        <f t="shared" si="9"/>
        <v>89.691049273065616</v>
      </c>
      <c r="U64" s="4">
        <f t="shared" si="10"/>
        <v>82.573526381311908</v>
      </c>
      <c r="V64" s="4">
        <f t="shared" si="11"/>
        <v>78.871044159386145</v>
      </c>
      <c r="W64" s="4">
        <f t="shared" si="12"/>
        <v>75.973968055400334</v>
      </c>
      <c r="X64" s="4">
        <f t="shared" si="13"/>
        <v>76.052386646418796</v>
      </c>
      <c r="Y64" s="4">
        <f t="shared" si="14"/>
        <v>74.661710820657675</v>
      </c>
      <c r="Z64" s="4">
        <f t="shared" si="15"/>
        <v>77.601768977578686</v>
      </c>
      <c r="AA64" s="4">
        <f t="shared" si="16"/>
        <v>78.036715525945368</v>
      </c>
      <c r="AB64" s="4">
        <f t="shared" si="17"/>
        <v>79.094182580079149</v>
      </c>
      <c r="AC64" s="4">
        <f t="shared" si="18"/>
        <v>81.645342958264905</v>
      </c>
      <c r="AD64" s="4">
        <f t="shared" si="19"/>
        <v>84.378360233661809</v>
      </c>
      <c r="AE64" s="4">
        <f t="shared" si="20"/>
        <v>91.057403832407559</v>
      </c>
      <c r="AF64" s="4">
        <f t="shared" si="21"/>
        <v>86.468847820712654</v>
      </c>
      <c r="AG64" s="4">
        <f t="shared" si="22"/>
        <v>85.853065062791302</v>
      </c>
      <c r="AI64" s="4">
        <f t="shared" si="23"/>
        <v>1.7035589079617495</v>
      </c>
      <c r="AJ64" s="4">
        <f t="shared" si="24"/>
        <v>-0.59404927306562172</v>
      </c>
      <c r="AK64" s="4">
        <f t="shared" si="25"/>
        <v>1.5074736186880955</v>
      </c>
      <c r="AL64" s="4">
        <f t="shared" si="26"/>
        <v>0.80595584061386205</v>
      </c>
      <c r="AM64" s="4">
        <f t="shared" si="27"/>
        <v>1.2360319445996595</v>
      </c>
      <c r="AN64" s="4">
        <f t="shared" si="28"/>
        <v>-3.6386646418790747E-2</v>
      </c>
      <c r="AO64" s="4">
        <f t="shared" si="29"/>
        <v>0.14128917934232277</v>
      </c>
      <c r="AP64" s="4">
        <f t="shared" si="30"/>
        <v>0.3982310224213137</v>
      </c>
      <c r="AQ64" s="4">
        <f t="shared" si="31"/>
        <v>0.70528447405463623</v>
      </c>
      <c r="AR64" s="4">
        <f t="shared" si="32"/>
        <v>1.776817419920846</v>
      </c>
      <c r="AS64" s="4">
        <f t="shared" si="33"/>
        <v>1.080657041735094</v>
      </c>
      <c r="AT64" s="4">
        <f t="shared" si="34"/>
        <v>0.75063976633819607</v>
      </c>
      <c r="AU64" s="4">
        <f t="shared" si="35"/>
        <v>0.63759616759243443</v>
      </c>
      <c r="AV64" s="4">
        <f t="shared" si="220"/>
        <v>-0.89784782071265568</v>
      </c>
      <c r="AW64" s="4">
        <f t="shared" si="220"/>
        <v>0.35293493720870117</v>
      </c>
      <c r="AY64" s="2">
        <f t="shared" si="96"/>
        <v>87.593102618222233</v>
      </c>
      <c r="AZ64" s="2">
        <f t="shared" si="147"/>
        <v>88.612478203405828</v>
      </c>
      <c r="BA64" s="2">
        <f t="shared" si="148"/>
        <v>81.545705082843781</v>
      </c>
      <c r="BB64" s="2">
        <f t="shared" si="149"/>
        <v>78.031066715521646</v>
      </c>
      <c r="BC64" s="2">
        <f t="shared" si="150"/>
        <v>75.166709399986743</v>
      </c>
      <c r="BD64" s="2">
        <f t="shared" si="151"/>
        <v>75.936697893831138</v>
      </c>
      <c r="BE64" s="2">
        <f t="shared" si="152"/>
        <v>74.519128402261032</v>
      </c>
      <c r="BF64" s="2">
        <f t="shared" si="153"/>
        <v>77.397860525867372</v>
      </c>
      <c r="BG64" s="2">
        <f t="shared" si="154"/>
        <v>77.902937779516904</v>
      </c>
      <c r="BH64" s="2">
        <f t="shared" si="155"/>
        <v>78.913441496171245</v>
      </c>
      <c r="BI64" s="2">
        <f t="shared" si="156"/>
        <v>81.396859301104513</v>
      </c>
      <c r="BJ64" s="2">
        <f t="shared" si="157"/>
        <v>83.847990064522492</v>
      </c>
      <c r="BK64" s="2">
        <f t="shared" si="158"/>
        <v>90.406072692395753</v>
      </c>
      <c r="BL64" s="2">
        <f t="shared" si="159"/>
        <v>86.358896038144636</v>
      </c>
      <c r="BM64" s="2">
        <f t="shared" si="160"/>
        <v>85.835063200951126</v>
      </c>
      <c r="BO64" s="2">
        <f t="shared" si="38"/>
        <v>90.554000000000002</v>
      </c>
      <c r="BP64" s="2">
        <f t="shared" si="39"/>
        <v>89.096999999999994</v>
      </c>
      <c r="BQ64" s="2">
        <f t="shared" si="40"/>
        <v>84.081000000000003</v>
      </c>
      <c r="BR64" s="2">
        <f t="shared" si="41"/>
        <v>79.677000000000007</v>
      </c>
      <c r="BS64" s="2">
        <f t="shared" si="42"/>
        <v>77.209999999999994</v>
      </c>
      <c r="BT64" s="2">
        <f t="shared" si="43"/>
        <v>76.016000000000005</v>
      </c>
      <c r="BU64" s="2">
        <f t="shared" si="44"/>
        <v>74.802999999999997</v>
      </c>
      <c r="BV64" s="2">
        <f t="shared" si="45"/>
        <v>78</v>
      </c>
      <c r="BW64" s="2">
        <f t="shared" si="46"/>
        <v>78.742000000000004</v>
      </c>
      <c r="BX64" s="2">
        <f t="shared" si="47"/>
        <v>80.870999999999995</v>
      </c>
      <c r="BY64" s="2">
        <f t="shared" si="48"/>
        <v>82.725999999999999</v>
      </c>
      <c r="BZ64" s="2">
        <f t="shared" si="49"/>
        <v>85.129000000000005</v>
      </c>
      <c r="CA64" s="2">
        <f t="shared" si="50"/>
        <v>91.694999999999993</v>
      </c>
      <c r="CB64" s="2">
        <f t="shared" si="51"/>
        <v>85.570999999999998</v>
      </c>
      <c r="CC64" s="2">
        <f t="shared" si="52"/>
        <v>86.206000000000003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89.50190875941982</v>
      </c>
      <c r="DL64" s="2">
        <f t="shared" si="221"/>
        <v>89.50362096043493</v>
      </c>
      <c r="DM64" s="2">
        <f t="shared" si="221"/>
        <v>84.159504379341584</v>
      </c>
      <c r="DN64" s="2">
        <f t="shared" si="221"/>
        <v>79.259736937481122</v>
      </c>
      <c r="DO64" s="2">
        <f t="shared" si="221"/>
        <v>76.607511023859871</v>
      </c>
      <c r="DP64" s="2">
        <f t="shared" si="221"/>
        <v>76.73858226647701</v>
      </c>
      <c r="DQ64" s="2">
        <f t="shared" si="221"/>
        <v>74.424470948681474</v>
      </c>
      <c r="DR64" s="2">
        <f t="shared" si="221"/>
        <v>78.749953189493425</v>
      </c>
      <c r="DS64" s="2">
        <f t="shared" si="221"/>
        <v>78.861385222672084</v>
      </c>
      <c r="DT64" s="2">
        <f t="shared" si="221"/>
        <v>80.532370075046941</v>
      </c>
      <c r="DU64" s="2">
        <f t="shared" si="221"/>
        <v>83.321075061448298</v>
      </c>
      <c r="DV64" s="2">
        <f t="shared" si="221"/>
        <v>86.980790093627334</v>
      </c>
      <c r="DW64" s="2">
        <f t="shared" si="221"/>
        <v>92.359531410450018</v>
      </c>
      <c r="DX64" s="2">
        <f t="shared" si="221"/>
        <v>86.558698435277378</v>
      </c>
      <c r="DY64" s="2">
        <f t="shared" si="221"/>
        <v>86.243314285714263</v>
      </c>
      <c r="EA64" s="2">
        <f t="shared" si="71"/>
        <v>84.389692676986854</v>
      </c>
      <c r="EB64" s="2">
        <f t="shared" si="72"/>
        <v>87.051002932854416</v>
      </c>
      <c r="EC64" s="2">
        <f t="shared" si="73"/>
        <v>76.970617434531732</v>
      </c>
      <c r="ED64" s="2">
        <f t="shared" si="74"/>
        <v>75.786531439969608</v>
      </c>
      <c r="EE64" s="2">
        <f t="shared" si="75"/>
        <v>72.518794329052852</v>
      </c>
      <c r="EF64" s="2">
        <f t="shared" si="76"/>
        <v>74.009099836304756</v>
      </c>
      <c r="EG64" s="2">
        <f t="shared" si="77"/>
        <v>74.741123533173251</v>
      </c>
      <c r="EH64" s="2">
        <f t="shared" si="78"/>
        <v>74.353469785437156</v>
      </c>
      <c r="EI64" s="2">
        <f t="shared" si="79"/>
        <v>75.601511408125532</v>
      </c>
      <c r="EJ64" s="2">
        <f t="shared" si="80"/>
        <v>75.155233325206865</v>
      </c>
      <c r="EK64" s="2">
        <f t="shared" si="81"/>
        <v>77.100772127831263</v>
      </c>
      <c r="EL64" s="2">
        <f t="shared" si="82"/>
        <v>77.719661949698789</v>
      </c>
      <c r="EM64" s="2">
        <f t="shared" si="83"/>
        <v>86.739506783210402</v>
      </c>
      <c r="EN64" s="2">
        <f t="shared" si="84"/>
        <v>85.888053131425039</v>
      </c>
      <c r="EO64" s="2">
        <f t="shared" si="85"/>
        <v>84.733346712829388</v>
      </c>
      <c r="EQ64" s="2">
        <f t="shared" si="86"/>
        <v>82.806936845537621</v>
      </c>
      <c r="ER64" s="2">
        <f t="shared" si="222"/>
        <v>85.239515902333636</v>
      </c>
      <c r="ES64" s="2">
        <f t="shared" si="222"/>
        <v>75.53563249893476</v>
      </c>
      <c r="ET64" s="2">
        <f t="shared" si="222"/>
        <v>72.894858768646202</v>
      </c>
      <c r="EU64" s="2">
        <f t="shared" si="222"/>
        <v>70.562007473990903</v>
      </c>
      <c r="EV64" s="2">
        <f t="shared" si="222"/>
        <v>71.503510521509611</v>
      </c>
      <c r="EW64" s="2">
        <f t="shared" si="222"/>
        <v>72.430036467644854</v>
      </c>
      <c r="EX64" s="2">
        <f t="shared" si="222"/>
        <v>72.434420010396877</v>
      </c>
      <c r="EY64" s="2">
        <f t="shared" si="222"/>
        <v>75.77349384714428</v>
      </c>
      <c r="EZ64" s="2">
        <f t="shared" si="222"/>
        <v>74.068708480185308</v>
      </c>
      <c r="FA64" s="2">
        <f t="shared" si="222"/>
        <v>73.861805377992283</v>
      </c>
      <c r="FB64" s="2">
        <f t="shared" si="222"/>
        <v>76.120205954173642</v>
      </c>
      <c r="FC64" s="2">
        <f t="shared" si="222"/>
        <v>84.839897843375951</v>
      </c>
      <c r="FD64" s="2">
        <f t="shared" si="222"/>
        <v>85.300827959421269</v>
      </c>
      <c r="FE64" s="2">
        <f t="shared" si="222"/>
        <v>85.696624801534057</v>
      </c>
      <c r="FG64" s="2">
        <f t="shared" si="88"/>
        <v>0.37337812444302815</v>
      </c>
      <c r="FH64" s="2">
        <f t="shared" si="223"/>
        <v>0.36333192344366144</v>
      </c>
      <c r="FI64" s="2">
        <f t="shared" si="223"/>
        <v>0.36358547787007267</v>
      </c>
      <c r="FJ64" s="2">
        <f t="shared" si="223"/>
        <v>0.35374460020503978</v>
      </c>
      <c r="FK64" s="2">
        <f t="shared" si="223"/>
        <v>0.35237792039959143</v>
      </c>
      <c r="FL64" s="2">
        <f t="shared" si="223"/>
        <v>0.29377399083302003</v>
      </c>
      <c r="FM64" s="2">
        <f t="shared" si="223"/>
        <v>0.29903372748678492</v>
      </c>
      <c r="FN64" s="2">
        <f t="shared" si="223"/>
        <v>0.30753271259963871</v>
      </c>
      <c r="FO64" s="2">
        <f t="shared" si="223"/>
        <v>0.2940145337797021</v>
      </c>
      <c r="FP64" s="2">
        <f t="shared" si="223"/>
        <v>0.30107310205106658</v>
      </c>
      <c r="FQ64" s="2">
        <f t="shared" si="223"/>
        <v>0.30933703649293715</v>
      </c>
      <c r="FR64" s="2">
        <f t="shared" si="223"/>
        <v>0.33827187097815381</v>
      </c>
      <c r="FS64" s="2">
        <f t="shared" si="223"/>
        <v>0.34758531975655499</v>
      </c>
      <c r="FT64" s="2">
        <f t="shared" si="223"/>
        <v>0.29791767048594847</v>
      </c>
      <c r="FU64" s="2">
        <f t="shared" si="223"/>
        <v>0.27037524112375921</v>
      </c>
      <c r="FW64" s="2">
        <f t="shared" si="112"/>
        <v>1.0417646843440073E-5</v>
      </c>
      <c r="FX64" s="2">
        <f t="shared" si="164"/>
        <v>1.5639966061485108E-5</v>
      </c>
      <c r="FY64" s="2">
        <f t="shared" si="165"/>
        <v>1.7004579333889535E-5</v>
      </c>
      <c r="FZ64" s="2">
        <f t="shared" si="166"/>
        <v>1.4708377179278215E-5</v>
      </c>
      <c r="GA64" s="2">
        <f t="shared" si="167"/>
        <v>1.437962130153033E-5</v>
      </c>
      <c r="GB64" s="2">
        <f t="shared" si="168"/>
        <v>1.3340664157799047E-5</v>
      </c>
      <c r="GC64" s="2">
        <f t="shared" si="169"/>
        <v>1.3997343422676947E-5</v>
      </c>
      <c r="GD64" s="2">
        <f t="shared" si="170"/>
        <v>1.5735119398060596E-5</v>
      </c>
      <c r="GE64" s="2">
        <f t="shared" si="171"/>
        <v>1.6493599079093224E-5</v>
      </c>
      <c r="GF64" s="2">
        <f t="shared" si="172"/>
        <v>1.5956789781469649E-5</v>
      </c>
      <c r="GG64" s="2">
        <f t="shared" si="173"/>
        <v>1.4104735831731395E-5</v>
      </c>
      <c r="GH64" s="2">
        <f t="shared" si="174"/>
        <v>1.3057245556126782E-5</v>
      </c>
      <c r="GI64" s="2">
        <f t="shared" si="175"/>
        <v>1.0876425685594808E-5</v>
      </c>
      <c r="GJ64" s="2">
        <f t="shared" si="176"/>
        <v>9.0433567125689827E-6</v>
      </c>
      <c r="GK64" s="2">
        <f t="shared" si="177"/>
        <v>7.0196184829350808E-6</v>
      </c>
      <c r="GM64" s="86">
        <f t="shared" si="113"/>
        <v>1.76361888433439E-3</v>
      </c>
      <c r="GN64" s="86">
        <f t="shared" si="178"/>
        <v>1.3053290854684785E-3</v>
      </c>
      <c r="GO64" s="86">
        <f t="shared" si="179"/>
        <v>1.1811068199811155E-3</v>
      </c>
      <c r="GP64" s="86">
        <f t="shared" si="180"/>
        <v>9.574206757191788E-4</v>
      </c>
      <c r="GQ64" s="86">
        <f t="shared" si="181"/>
        <v>8.8621262619238141E-4</v>
      </c>
      <c r="GR64" s="86">
        <f t="shared" si="182"/>
        <v>1.0442011421052544E-4</v>
      </c>
      <c r="GS64" s="86">
        <f t="shared" si="183"/>
        <v>1.3776495062992427E-4</v>
      </c>
      <c r="GT64" s="86">
        <f t="shared" si="184"/>
        <v>2.0146055660317196E-4</v>
      </c>
      <c r="GU64" s="86">
        <f t="shared" si="185"/>
        <v>1.3238700372357733E-4</v>
      </c>
      <c r="GV64" s="86">
        <f t="shared" si="186"/>
        <v>1.8524895498473913E-4</v>
      </c>
      <c r="GW64" s="86">
        <f t="shared" si="187"/>
        <v>2.6562410873491528E-4</v>
      </c>
      <c r="GX64" s="86">
        <f t="shared" si="188"/>
        <v>6.2341789367979512E-4</v>
      </c>
      <c r="GY64" s="86">
        <f t="shared" si="189"/>
        <v>7.8577969348990505E-4</v>
      </c>
      <c r="GZ64" s="86">
        <f t="shared" si="190"/>
        <v>1.2886087128784673E-4</v>
      </c>
      <c r="HA64" s="86">
        <f t="shared" si="191"/>
        <v>2.375690402721666E-5</v>
      </c>
      <c r="HC64" s="86">
        <f t="shared" si="145"/>
        <v>1.474136984685265E-12</v>
      </c>
      <c r="HD64" s="86">
        <f t="shared" si="192"/>
        <v>1.0124586657896815E-15</v>
      </c>
      <c r="HE64" s="86">
        <f t="shared" si="193"/>
        <v>3.0094363363804287E-13</v>
      </c>
      <c r="HF64" s="86">
        <f t="shared" si="194"/>
        <v>3.5035189321242124E-14</v>
      </c>
      <c r="HG64" s="86">
        <f t="shared" si="195"/>
        <v>6.4519704393076264E-14</v>
      </c>
      <c r="HH64" s="86">
        <f t="shared" si="196"/>
        <v>1.7253042969900084E-16</v>
      </c>
      <c r="HI64" s="86">
        <f t="shared" si="197"/>
        <v>2.0469944829958816E-16</v>
      </c>
      <c r="HJ64" s="86">
        <f t="shared" si="198"/>
        <v>4.2065957241765358E-15</v>
      </c>
      <c r="HK64" s="86">
        <f t="shared" si="199"/>
        <v>1.2109013310686535E-15</v>
      </c>
      <c r="HL64" s="86">
        <f t="shared" si="200"/>
        <v>3.1891413510324242E-15</v>
      </c>
      <c r="HM64" s="86">
        <f t="shared" si="201"/>
        <v>1.1555370545168526E-14</v>
      </c>
      <c r="HN64" s="86">
        <f t="shared" si="202"/>
        <v>5.1451871714862441E-14</v>
      </c>
      <c r="HO64" s="86">
        <f t="shared" si="203"/>
        <v>3.8430454545472224E-13</v>
      </c>
      <c r="HP64" s="86">
        <f t="shared" si="204"/>
        <v>4.6838748191377238E-16</v>
      </c>
      <c r="HQ64" s="86">
        <f t="shared" si="205"/>
        <v>6.0463823593948902E-20</v>
      </c>
      <c r="HS64" s="86">
        <f t="shared" si="114"/>
        <v>3.7020149042692122E-63</v>
      </c>
      <c r="HT64" s="86">
        <f t="shared" si="206"/>
        <v>4.3022532615672183E-78</v>
      </c>
      <c r="HU64" s="86">
        <f t="shared" si="207"/>
        <v>6.6017850645116915E-65</v>
      </c>
      <c r="HV64" s="86">
        <f t="shared" si="208"/>
        <v>2.9688180655362532E-70</v>
      </c>
      <c r="HW64" s="86">
        <f t="shared" si="209"/>
        <v>2.3910515265102618E-70</v>
      </c>
      <c r="HX64" s="86">
        <f t="shared" si="210"/>
        <v>3.0394904267032181E-85</v>
      </c>
      <c r="HY64" s="86">
        <f t="shared" si="211"/>
        <v>1.4945834968399493E-84</v>
      </c>
      <c r="HZ64" s="86">
        <f t="shared" si="212"/>
        <v>7.3348163861067713E-77</v>
      </c>
      <c r="IA64" s="86">
        <f t="shared" si="213"/>
        <v>2.4565047817673273E-78</v>
      </c>
      <c r="IB64" s="86">
        <f t="shared" si="214"/>
        <v>7.740628190241488E-77</v>
      </c>
      <c r="IC64" s="86">
        <f t="shared" si="215"/>
        <v>7.7927394662472841E-74</v>
      </c>
      <c r="ID64" s="86">
        <f t="shared" si="216"/>
        <v>4.8198521252762448E-72</v>
      </c>
      <c r="IE64" s="86">
        <f t="shared" si="217"/>
        <v>6.5504517745854894E-67</v>
      </c>
      <c r="IF64" s="86">
        <f t="shared" si="218"/>
        <v>1.5608395422921597E-56</v>
      </c>
      <c r="IG64" s="86">
        <f t="shared" si="219"/>
        <v>1.8178176445885255E-41</v>
      </c>
      <c r="II64" s="86">
        <f t="shared" si="115"/>
        <v>3.3411606771977771E-163</v>
      </c>
      <c r="IJ64" s="86">
        <f t="shared" si="116"/>
        <v>5.5565802428478857E-200</v>
      </c>
      <c r="IK64" s="86">
        <f t="shared" si="117"/>
        <v>1.6273803624092962E-164</v>
      </c>
      <c r="IL64" s="86">
        <f t="shared" si="118"/>
        <v>3.3269244986433862E-182</v>
      </c>
      <c r="IM64" s="86">
        <f t="shared" si="119"/>
        <v>6.1571176863550851E-183</v>
      </c>
      <c r="IN64" s="86">
        <f t="shared" si="120"/>
        <v>5.7803733819027259E-222</v>
      </c>
      <c r="IO64" s="86">
        <f t="shared" si="121"/>
        <v>1.6682155851766227E-220</v>
      </c>
      <c r="IP64" s="86">
        <f t="shared" si="122"/>
        <v>1.3171315468855443E-197</v>
      </c>
      <c r="IQ64" s="86">
        <f t="shared" si="123"/>
        <v>5.6521432950899873E-201</v>
      </c>
      <c r="IR64" s="86">
        <f t="shared" si="124"/>
        <v>1.3425705361736582E-196</v>
      </c>
      <c r="IS64" s="86">
        <f t="shared" si="125"/>
        <v>1.2049104591861707E-189</v>
      </c>
      <c r="IT64" s="86">
        <f t="shared" si="126"/>
        <v>1.257900901181739E-185</v>
      </c>
      <c r="IU64" s="86">
        <f t="shared" si="127"/>
        <v>1.6968046915372557E-173</v>
      </c>
      <c r="IV64" s="86">
        <f t="shared" si="128"/>
        <v>4.3021079438518205E-221</v>
      </c>
      <c r="IW64" s="86">
        <f t="shared" si="129"/>
        <v>1.2952370931598704E-88</v>
      </c>
      <c r="IY64" s="86">
        <f t="shared" si="130"/>
        <v>1.763618885808527E-3</v>
      </c>
      <c r="IZ64" s="86">
        <f t="shared" si="131"/>
        <v>1.3053290854694909E-3</v>
      </c>
      <c r="JA64" s="86">
        <f t="shared" si="132"/>
        <v>1.1811068202820592E-3</v>
      </c>
      <c r="JB64" s="86">
        <f t="shared" si="133"/>
        <v>9.5742067575421404E-4</v>
      </c>
      <c r="JC64" s="86">
        <f t="shared" si="134"/>
        <v>8.8621262625690109E-4</v>
      </c>
      <c r="JD64" s="86">
        <f t="shared" si="135"/>
        <v>1.0442011421069797E-4</v>
      </c>
      <c r="JE64" s="86">
        <f t="shared" si="136"/>
        <v>1.3776495063012897E-4</v>
      </c>
      <c r="JF64" s="86">
        <f t="shared" si="137"/>
        <v>2.0146055660737855E-4</v>
      </c>
      <c r="JG64" s="86">
        <f t="shared" si="138"/>
        <v>1.3238700372478822E-4</v>
      </c>
      <c r="JH64" s="86">
        <f t="shared" si="139"/>
        <v>1.8524895498792828E-4</v>
      </c>
      <c r="JI64" s="86">
        <f t="shared" si="140"/>
        <v>2.6562410874647065E-4</v>
      </c>
      <c r="JJ64" s="86">
        <f t="shared" si="141"/>
        <v>6.2341789373124702E-4</v>
      </c>
      <c r="JK64" s="86">
        <f t="shared" si="142"/>
        <v>7.8577969387420962E-4</v>
      </c>
      <c r="JL64" s="86">
        <f t="shared" si="143"/>
        <v>1.2886087128831511E-4</v>
      </c>
      <c r="JM64" s="86">
        <f t="shared" si="144"/>
        <v>2.3756904027216721E-5</v>
      </c>
    </row>
    <row r="65" spans="2:273" x14ac:dyDescent="0.25">
      <c r="B65" s="2">
        <v>38</v>
      </c>
      <c r="C65" s="37">
        <v>90.938000000000002</v>
      </c>
      <c r="D65" s="37">
        <v>90.031999999999996</v>
      </c>
      <c r="E65" s="37">
        <v>84.322999999999993</v>
      </c>
      <c r="F65" s="37">
        <v>80.774000000000001</v>
      </c>
      <c r="G65" s="37">
        <v>77.805999999999997</v>
      </c>
      <c r="H65" s="37">
        <v>77.869</v>
      </c>
      <c r="I65" s="37">
        <v>74.983999999999995</v>
      </c>
      <c r="J65" s="37">
        <v>78.573999999999998</v>
      </c>
      <c r="K65" s="37">
        <v>78.581000000000003</v>
      </c>
      <c r="L65" s="37">
        <v>80.387</v>
      </c>
      <c r="M65" s="37">
        <v>83.870999999999995</v>
      </c>
      <c r="N65" s="37">
        <v>85.838999999999999</v>
      </c>
      <c r="O65" s="37">
        <v>92.084999999999994</v>
      </c>
      <c r="P65" s="37">
        <v>86.238</v>
      </c>
      <c r="Q65" s="37">
        <v>87.111000000000004</v>
      </c>
      <c r="S65" s="4">
        <f t="shared" si="8"/>
        <v>89.26934310972689</v>
      </c>
      <c r="T65" s="4">
        <f t="shared" si="9"/>
        <v>90.119039173721532</v>
      </c>
      <c r="U65" s="4">
        <f t="shared" si="10"/>
        <v>82.903044026415628</v>
      </c>
      <c r="V65" s="4">
        <f t="shared" si="11"/>
        <v>79.180211532170745</v>
      </c>
      <c r="W65" s="4">
        <f t="shared" si="12"/>
        <v>76.288135309281884</v>
      </c>
      <c r="X65" s="4">
        <f t="shared" si="13"/>
        <v>76.065729863610443</v>
      </c>
      <c r="Y65" s="4">
        <f t="shared" si="14"/>
        <v>74.738255526850182</v>
      </c>
      <c r="Z65" s="4">
        <f t="shared" si="15"/>
        <v>77.62121416907847</v>
      </c>
      <c r="AA65" s="4">
        <f t="shared" si="16"/>
        <v>78.031510869088152</v>
      </c>
      <c r="AB65" s="4">
        <f t="shared" si="17"/>
        <v>79.032641111635982</v>
      </c>
      <c r="AC65" s="4">
        <f t="shared" si="18"/>
        <v>81.60859270094231</v>
      </c>
      <c r="AD65" s="4">
        <f t="shared" si="19"/>
        <v>84.473193073407799</v>
      </c>
      <c r="AE65" s="4">
        <f t="shared" si="20"/>
        <v>91.176586663915941</v>
      </c>
      <c r="AF65" s="4">
        <f t="shared" si="21"/>
        <v>86.597548989496659</v>
      </c>
      <c r="AG65" s="4">
        <f t="shared" si="22"/>
        <v>85.897489456314489</v>
      </c>
      <c r="AI65" s="4">
        <f t="shared" si="23"/>
        <v>1.6686568902731125</v>
      </c>
      <c r="AJ65" s="4">
        <f t="shared" si="24"/>
        <v>-8.703917372153569E-2</v>
      </c>
      <c r="AK65" s="4">
        <f t="shared" si="25"/>
        <v>1.419955973584365</v>
      </c>
      <c r="AL65" s="4">
        <f t="shared" si="26"/>
        <v>1.5937884678292562</v>
      </c>
      <c r="AM65" s="4">
        <f t="shared" si="27"/>
        <v>1.5178646907181133</v>
      </c>
      <c r="AN65" s="4">
        <f t="shared" si="28"/>
        <v>1.8032701363895569</v>
      </c>
      <c r="AO65" s="4">
        <f t="shared" si="29"/>
        <v>0.24574447314981285</v>
      </c>
      <c r="AP65" s="4">
        <f t="shared" si="30"/>
        <v>0.95278583092152758</v>
      </c>
      <c r="AQ65" s="4">
        <f t="shared" si="31"/>
        <v>0.54948913091185148</v>
      </c>
      <c r="AR65" s="4">
        <f t="shared" si="32"/>
        <v>1.3543588883640183</v>
      </c>
      <c r="AS65" s="4">
        <f t="shared" si="33"/>
        <v>2.2624072990576849</v>
      </c>
      <c r="AT65" s="4">
        <f t="shared" si="34"/>
        <v>1.3658069265921995</v>
      </c>
      <c r="AU65" s="4">
        <f t="shared" si="35"/>
        <v>0.9084133360840525</v>
      </c>
      <c r="AV65" s="4">
        <f t="shared" si="220"/>
        <v>-0.35954898949665903</v>
      </c>
      <c r="AW65" s="4">
        <f t="shared" si="220"/>
        <v>1.2135105436855156</v>
      </c>
      <c r="AY65" s="2">
        <f t="shared" si="96"/>
        <v>87.497868662686912</v>
      </c>
      <c r="AZ65" s="2">
        <f t="shared" si="147"/>
        <v>88.556881375437783</v>
      </c>
      <c r="BA65" s="2">
        <f t="shared" si="148"/>
        <v>81.386183495479244</v>
      </c>
      <c r="BB65" s="2">
        <f t="shared" si="149"/>
        <v>77.930003075860185</v>
      </c>
      <c r="BC65" s="2">
        <f t="shared" si="150"/>
        <v>75.075448022888935</v>
      </c>
      <c r="BD65" s="2">
        <f t="shared" si="151"/>
        <v>75.864852585692006</v>
      </c>
      <c r="BE65" s="2">
        <f t="shared" si="152"/>
        <v>74.495838710186476</v>
      </c>
      <c r="BF65" s="2">
        <f t="shared" si="153"/>
        <v>77.283724066002392</v>
      </c>
      <c r="BG65" s="2">
        <f t="shared" si="154"/>
        <v>77.806134764753622</v>
      </c>
      <c r="BH65" s="2">
        <f t="shared" si="155"/>
        <v>78.735514292988967</v>
      </c>
      <c r="BI65" s="2">
        <f t="shared" si="156"/>
        <v>81.210678026157623</v>
      </c>
      <c r="BJ65" s="2">
        <f t="shared" si="157"/>
        <v>83.662259513793259</v>
      </c>
      <c r="BK65" s="2">
        <f t="shared" si="158"/>
        <v>90.191793430147797</v>
      </c>
      <c r="BL65" s="2">
        <f t="shared" si="159"/>
        <v>86.409558169228788</v>
      </c>
      <c r="BM65" s="2">
        <f t="shared" si="160"/>
        <v>85.862517420058367</v>
      </c>
      <c r="BO65" s="2">
        <f t="shared" si="38"/>
        <v>90.938000000000002</v>
      </c>
      <c r="BP65" s="2">
        <f t="shared" si="39"/>
        <v>90.031999999999996</v>
      </c>
      <c r="BQ65" s="2">
        <f t="shared" si="40"/>
        <v>84.322999999999993</v>
      </c>
      <c r="BR65" s="2">
        <f t="shared" si="41"/>
        <v>80.774000000000001</v>
      </c>
      <c r="BS65" s="2">
        <f t="shared" si="42"/>
        <v>77.805999999999997</v>
      </c>
      <c r="BT65" s="2">
        <f t="shared" si="43"/>
        <v>77.869</v>
      </c>
      <c r="BU65" s="2">
        <f t="shared" si="44"/>
        <v>74.983999999999995</v>
      </c>
      <c r="BV65" s="2">
        <f t="shared" si="45"/>
        <v>78.573999999999998</v>
      </c>
      <c r="BW65" s="2">
        <f t="shared" si="46"/>
        <v>78.581000000000003</v>
      </c>
      <c r="BX65" s="2">
        <f t="shared" si="47"/>
        <v>80.387</v>
      </c>
      <c r="BY65" s="2">
        <f t="shared" si="48"/>
        <v>83.870999999999995</v>
      </c>
      <c r="BZ65" s="2">
        <f t="shared" si="49"/>
        <v>85.838999999999999</v>
      </c>
      <c r="CA65" s="2">
        <f t="shared" si="50"/>
        <v>92.084999999999994</v>
      </c>
      <c r="CB65" s="2">
        <f t="shared" si="51"/>
        <v>86.238</v>
      </c>
      <c r="CC65" s="2">
        <f t="shared" si="52"/>
        <v>87.111000000000004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89.614803662588116</v>
      </c>
      <c r="DL65" s="2">
        <f t="shared" si="221"/>
        <v>89.612485351857458</v>
      </c>
      <c r="DM65" s="2">
        <f t="shared" si="221"/>
        <v>84.238003926306249</v>
      </c>
      <c r="DN65" s="2">
        <f t="shared" si="221"/>
        <v>79.309969042585308</v>
      </c>
      <c r="DO65" s="2">
        <f t="shared" si="221"/>
        <v>76.686083660525526</v>
      </c>
      <c r="DP65" s="2">
        <f t="shared" si="221"/>
        <v>76.787143195827412</v>
      </c>
      <c r="DQ65" s="2">
        <f t="shared" si="221"/>
        <v>74.46572382098698</v>
      </c>
      <c r="DR65" s="2">
        <f t="shared" si="221"/>
        <v>78.79271651031894</v>
      </c>
      <c r="DS65" s="2">
        <f t="shared" si="221"/>
        <v>78.884727935222685</v>
      </c>
      <c r="DT65" s="2">
        <f t="shared" si="221"/>
        <v>80.498089212007542</v>
      </c>
      <c r="DU65" s="2">
        <f t="shared" si="221"/>
        <v>83.308907733030836</v>
      </c>
      <c r="DV65" s="2">
        <f t="shared" si="221"/>
        <v>87.092163696768381</v>
      </c>
      <c r="DW65" s="2">
        <f t="shared" si="221"/>
        <v>92.336906372697072</v>
      </c>
      <c r="DX65" s="2">
        <f t="shared" si="221"/>
        <v>86.732446657183502</v>
      </c>
      <c r="DY65" s="2">
        <f t="shared" si="221"/>
        <v>86.371462184873934</v>
      </c>
      <c r="EA65" s="2">
        <f t="shared" si="71"/>
        <v>84.25777066025708</v>
      </c>
      <c r="EB65" s="2">
        <f t="shared" si="72"/>
        <v>86.86997874649542</v>
      </c>
      <c r="EC65" s="2">
        <f t="shared" si="73"/>
        <v>76.833691522414554</v>
      </c>
      <c r="ED65" s="2">
        <f t="shared" si="74"/>
        <v>75.630894091945294</v>
      </c>
      <c r="EE65" s="2">
        <f t="shared" si="75"/>
        <v>72.375862104628141</v>
      </c>
      <c r="EF65" s="2">
        <f t="shared" si="76"/>
        <v>73.842888914985238</v>
      </c>
      <c r="EG65" s="2">
        <f t="shared" si="77"/>
        <v>74.560329532285849</v>
      </c>
      <c r="EH65" s="2">
        <f t="shared" si="78"/>
        <v>74.185013393321043</v>
      </c>
      <c r="EI65" s="2">
        <f t="shared" si="79"/>
        <v>75.444099238502275</v>
      </c>
      <c r="EJ65" s="2">
        <f t="shared" si="80"/>
        <v>75.003867098803497</v>
      </c>
      <c r="EK65" s="2">
        <f t="shared" si="81"/>
        <v>76.938276864574462</v>
      </c>
      <c r="EL65" s="2">
        <f t="shared" si="82"/>
        <v>77.543107637864949</v>
      </c>
      <c r="EM65" s="2">
        <f t="shared" si="83"/>
        <v>86.519771282891725</v>
      </c>
      <c r="EN65" s="2">
        <f t="shared" si="84"/>
        <v>85.715600435704317</v>
      </c>
      <c r="EO65" s="2">
        <f t="shared" si="85"/>
        <v>84.609918453169882</v>
      </c>
      <c r="EQ65" s="2">
        <f t="shared" si="86"/>
        <v>82.693886157391759</v>
      </c>
      <c r="ER65" s="2">
        <f t="shared" si="222"/>
        <v>85.081133459764331</v>
      </c>
      <c r="ES65" s="2">
        <f t="shared" si="222"/>
        <v>75.417552886128561</v>
      </c>
      <c r="ET65" s="2">
        <f t="shared" si="222"/>
        <v>72.77654656826644</v>
      </c>
      <c r="EU65" s="2">
        <f t="shared" si="222"/>
        <v>70.444663042732827</v>
      </c>
      <c r="EV65" s="2">
        <f t="shared" si="222"/>
        <v>71.369931389051089</v>
      </c>
      <c r="EW65" s="2">
        <f t="shared" si="222"/>
        <v>72.281457351772545</v>
      </c>
      <c r="EX65" s="2">
        <f t="shared" si="222"/>
        <v>72.291623153289095</v>
      </c>
      <c r="EY65" s="2">
        <f t="shared" si="222"/>
        <v>75.613592838568749</v>
      </c>
      <c r="EZ65" s="2">
        <f t="shared" si="222"/>
        <v>73.931572824806764</v>
      </c>
      <c r="FA65" s="2">
        <f t="shared" si="222"/>
        <v>73.742462265783587</v>
      </c>
      <c r="FB65" s="2">
        <f t="shared" si="222"/>
        <v>75.964368596866308</v>
      </c>
      <c r="FC65" s="2">
        <f t="shared" si="222"/>
        <v>84.645171943976692</v>
      </c>
      <c r="FD65" s="2">
        <f t="shared" si="222"/>
        <v>85.136334565135513</v>
      </c>
      <c r="FE65" s="2">
        <f t="shared" si="222"/>
        <v>85.557759608820732</v>
      </c>
      <c r="FG65" s="2">
        <f t="shared" si="88"/>
        <v>0.3951659687702388</v>
      </c>
      <c r="FH65" s="2">
        <f t="shared" si="223"/>
        <v>0.38489362166195723</v>
      </c>
      <c r="FI65" s="2">
        <f t="shared" si="223"/>
        <v>0.38515312039690014</v>
      </c>
      <c r="FJ65" s="2">
        <f t="shared" si="223"/>
        <v>0.37507252558246218</v>
      </c>
      <c r="FK65" s="2">
        <f t="shared" si="223"/>
        <v>0.37367109038120028</v>
      </c>
      <c r="FL65" s="2">
        <f t="shared" si="223"/>
        <v>0.31323871799559116</v>
      </c>
      <c r="FM65" s="2">
        <f t="shared" si="223"/>
        <v>0.31868968978145729</v>
      </c>
      <c r="FN65" s="2">
        <f t="shared" si="223"/>
        <v>0.32748632865039556</v>
      </c>
      <c r="FO65" s="2">
        <f t="shared" si="223"/>
        <v>0.31348812406358367</v>
      </c>
      <c r="FP65" s="2">
        <f t="shared" si="223"/>
        <v>0.32080176621531536</v>
      </c>
      <c r="FQ65" s="2">
        <f t="shared" si="223"/>
        <v>0.32935204146671554</v>
      </c>
      <c r="FR65" s="2">
        <f t="shared" si="223"/>
        <v>0.35918540629179446</v>
      </c>
      <c r="FS65" s="2">
        <f t="shared" si="223"/>
        <v>0.36875378574299511</v>
      </c>
      <c r="FT65" s="2">
        <f t="shared" si="223"/>
        <v>0.31753350430937527</v>
      </c>
      <c r="FU65" s="2">
        <f t="shared" si="223"/>
        <v>0.28892388593591695</v>
      </c>
      <c r="FW65" s="2">
        <f t="shared" si="112"/>
        <v>1.1422711138261656E-5</v>
      </c>
      <c r="FX65" s="2">
        <f t="shared" si="164"/>
        <v>1.7148855898659715E-5</v>
      </c>
      <c r="FY65" s="2">
        <f t="shared" si="165"/>
        <v>1.864511988555131E-5</v>
      </c>
      <c r="FZ65" s="2">
        <f t="shared" si="166"/>
        <v>1.6127391992351369E-5</v>
      </c>
      <c r="GA65" s="2">
        <f t="shared" si="167"/>
        <v>1.5766919352162721E-5</v>
      </c>
      <c r="GB65" s="2">
        <f t="shared" si="168"/>
        <v>1.4627728543991678E-5</v>
      </c>
      <c r="GC65" s="2">
        <f t="shared" si="169"/>
        <v>1.5347761140686839E-5</v>
      </c>
      <c r="GD65" s="2">
        <f t="shared" si="170"/>
        <v>1.7253189141686799E-5</v>
      </c>
      <c r="GE65" s="2">
        <f t="shared" si="171"/>
        <v>1.8084842988236333E-5</v>
      </c>
      <c r="GF65" s="2">
        <f t="shared" si="172"/>
        <v>1.7496245140662259E-5</v>
      </c>
      <c r="GG65" s="2">
        <f t="shared" si="173"/>
        <v>1.5465514256389404E-5</v>
      </c>
      <c r="GH65" s="2">
        <f t="shared" si="174"/>
        <v>1.4316967018331689E-5</v>
      </c>
      <c r="GI65" s="2">
        <f t="shared" si="175"/>
        <v>1.1925751102083411E-5</v>
      </c>
      <c r="GJ65" s="2">
        <f t="shared" si="176"/>
        <v>9.9158348038425904E-6</v>
      </c>
      <c r="GK65" s="2">
        <f t="shared" si="177"/>
        <v>7.6968533991640279E-6</v>
      </c>
      <c r="GM65" s="86">
        <f t="shared" si="113"/>
        <v>2.5631216603080528E-3</v>
      </c>
      <c r="GN65" s="86">
        <f t="shared" si="178"/>
        <v>1.9520221990175473E-3</v>
      </c>
      <c r="GO65" s="86">
        <f t="shared" si="179"/>
        <v>1.8017681730441511E-3</v>
      </c>
      <c r="GP65" s="86">
        <f t="shared" si="180"/>
        <v>1.4724553504079482E-3</v>
      </c>
      <c r="GQ65" s="86">
        <f t="shared" si="181"/>
        <v>1.3761553775211985E-3</v>
      </c>
      <c r="GR65" s="86">
        <f t="shared" si="182"/>
        <v>1.8759036580417966E-4</v>
      </c>
      <c r="GS65" s="86">
        <f t="shared" si="183"/>
        <v>2.4228079931254209E-4</v>
      </c>
      <c r="GT65" s="86">
        <f t="shared" si="184"/>
        <v>3.4483022977906249E-4</v>
      </c>
      <c r="GU65" s="86">
        <f t="shared" si="185"/>
        <v>2.3052678246329378E-4</v>
      </c>
      <c r="GV65" s="86">
        <f t="shared" si="186"/>
        <v>3.1468447084993735E-4</v>
      </c>
      <c r="GW65" s="86">
        <f t="shared" si="187"/>
        <v>4.3939736605588743E-4</v>
      </c>
      <c r="GX65" s="86">
        <f t="shared" si="188"/>
        <v>9.8502906430860022E-4</v>
      </c>
      <c r="GY65" s="86">
        <f t="shared" si="189"/>
        <v>1.2280242431933278E-3</v>
      </c>
      <c r="GZ65" s="86">
        <f t="shared" si="190"/>
        <v>2.2791857533626482E-4</v>
      </c>
      <c r="HA65" s="86">
        <f t="shared" si="191"/>
        <v>4.7799754705509256E-5</v>
      </c>
      <c r="HC65" s="86">
        <f t="shared" si="145"/>
        <v>3.9016440979234502E-12</v>
      </c>
      <c r="HD65" s="86">
        <f t="shared" si="192"/>
        <v>3.5791983738864492E-15</v>
      </c>
      <c r="HE65" s="86">
        <f t="shared" si="193"/>
        <v>8.6074701380646083E-13</v>
      </c>
      <c r="HF65" s="86">
        <f t="shared" si="194"/>
        <v>1.0881247729154274E-13</v>
      </c>
      <c r="HG65" s="86">
        <f t="shared" si="195"/>
        <v>1.9806810233592392E-13</v>
      </c>
      <c r="HH65" s="86">
        <f t="shared" si="196"/>
        <v>6.6292011230332072E-16</v>
      </c>
      <c r="HI65" s="86">
        <f t="shared" si="197"/>
        <v>7.8494499387943766E-16</v>
      </c>
      <c r="HJ65" s="86">
        <f t="shared" si="198"/>
        <v>1.4374675249777247E-14</v>
      </c>
      <c r="HK65" s="86">
        <f t="shared" si="199"/>
        <v>4.3054735900191988E-15</v>
      </c>
      <c r="HL65" s="86">
        <f t="shared" si="200"/>
        <v>1.0938267229610481E-14</v>
      </c>
      <c r="HM65" s="86">
        <f t="shared" si="201"/>
        <v>3.7347304872066898E-14</v>
      </c>
      <c r="HN65" s="86">
        <f t="shared" si="202"/>
        <v>1.5841795279967399E-13</v>
      </c>
      <c r="HO65" s="86">
        <f t="shared" si="203"/>
        <v>1.0795662189509193E-12</v>
      </c>
      <c r="HP65" s="86">
        <f t="shared" si="204"/>
        <v>1.6872867951165446E-15</v>
      </c>
      <c r="HQ65" s="86">
        <f t="shared" si="205"/>
        <v>3.125939652631304E-19</v>
      </c>
      <c r="HS65" s="86">
        <f t="shared" si="114"/>
        <v>7.5148910928133574E-62</v>
      </c>
      <c r="HT65" s="86">
        <f t="shared" si="206"/>
        <v>2.0302163566137017E-76</v>
      </c>
      <c r="HU65" s="86">
        <f t="shared" si="207"/>
        <v>1.622031370617054E-63</v>
      </c>
      <c r="HV65" s="86">
        <f t="shared" si="208"/>
        <v>9.4900839550559376E-69</v>
      </c>
      <c r="HW65" s="86">
        <f t="shared" si="209"/>
        <v>7.6614001823399174E-69</v>
      </c>
      <c r="HX65" s="86">
        <f t="shared" si="210"/>
        <v>2.0025416164299674E-83</v>
      </c>
      <c r="HY65" s="86">
        <f t="shared" si="211"/>
        <v>9.7154274881712381E-83</v>
      </c>
      <c r="HZ65" s="86">
        <f t="shared" si="212"/>
        <v>3.2856465732667968E-75</v>
      </c>
      <c r="IA65" s="86">
        <f t="shared" si="213"/>
        <v>1.199708508318024E-76</v>
      </c>
      <c r="IB65" s="86">
        <f t="shared" si="214"/>
        <v>3.4481443361234312E-75</v>
      </c>
      <c r="IC65" s="86">
        <f t="shared" si="215"/>
        <v>2.8889915633926415E-72</v>
      </c>
      <c r="ID65" s="86">
        <f t="shared" si="216"/>
        <v>1.6047002412205996E-70</v>
      </c>
      <c r="IE65" s="86">
        <f t="shared" si="217"/>
        <v>1.6234425527934252E-65</v>
      </c>
      <c r="IF65" s="86">
        <f t="shared" si="218"/>
        <v>2.1459013512045677E-55</v>
      </c>
      <c r="IG65" s="86">
        <f t="shared" si="219"/>
        <v>1.1922286591885981E-40</v>
      </c>
      <c r="II65" s="86">
        <f t="shared" si="115"/>
        <v>1.2626454554545861E-160</v>
      </c>
      <c r="IJ65" s="86">
        <f t="shared" si="116"/>
        <v>1.0602429085181569E-196</v>
      </c>
      <c r="IK65" s="86">
        <f t="shared" si="117"/>
        <v>8.4193469027712983E-162</v>
      </c>
      <c r="IL65" s="86">
        <f t="shared" si="118"/>
        <v>3.1035859325273434E-179</v>
      </c>
      <c r="IM65" s="86">
        <f t="shared" si="119"/>
        <v>5.8242785421438762E-180</v>
      </c>
      <c r="IN65" s="86">
        <f t="shared" si="120"/>
        <v>2.265558979884186E-218</v>
      </c>
      <c r="IO65" s="86">
        <f t="shared" si="121"/>
        <v>6.4107842099705326E-217</v>
      </c>
      <c r="IP65" s="86">
        <f t="shared" si="122"/>
        <v>2.3050059456162336E-194</v>
      </c>
      <c r="IQ65" s="86">
        <f t="shared" si="123"/>
        <v>1.1616937894860198E-197</v>
      </c>
      <c r="IR65" s="86">
        <f t="shared" si="124"/>
        <v>2.2821460747841032E-193</v>
      </c>
      <c r="IS65" s="86">
        <f t="shared" si="125"/>
        <v>1.4512844348785626E-186</v>
      </c>
      <c r="IT65" s="86">
        <f t="shared" si="126"/>
        <v>1.241402999512768E-182</v>
      </c>
      <c r="IU65" s="86">
        <f t="shared" si="127"/>
        <v>9.58807832122477E-171</v>
      </c>
      <c r="IV65" s="86">
        <f t="shared" si="128"/>
        <v>1.2397328892706965E-217</v>
      </c>
      <c r="IW65" s="86">
        <f t="shared" si="129"/>
        <v>2.8382796302858506E-87</v>
      </c>
      <c r="IY65" s="86">
        <f t="shared" si="130"/>
        <v>2.563121664209697E-3</v>
      </c>
      <c r="IZ65" s="86">
        <f t="shared" si="131"/>
        <v>1.9520221990211265E-3</v>
      </c>
      <c r="JA65" s="86">
        <f t="shared" si="132"/>
        <v>1.8017681739048981E-3</v>
      </c>
      <c r="JB65" s="86">
        <f t="shared" si="133"/>
        <v>1.4724553505167607E-3</v>
      </c>
      <c r="JC65" s="86">
        <f t="shared" si="134"/>
        <v>1.3761553777192667E-3</v>
      </c>
      <c r="JD65" s="86">
        <f t="shared" si="135"/>
        <v>1.8759036580484256E-4</v>
      </c>
      <c r="JE65" s="86">
        <f t="shared" si="136"/>
        <v>2.4228079931332702E-4</v>
      </c>
      <c r="JF65" s="86">
        <f t="shared" si="137"/>
        <v>3.4483022979343717E-4</v>
      </c>
      <c r="JG65" s="86">
        <f t="shared" si="138"/>
        <v>2.3052678246759925E-4</v>
      </c>
      <c r="JH65" s="86">
        <f t="shared" si="139"/>
        <v>3.146844708608756E-4</v>
      </c>
      <c r="JI65" s="86">
        <f t="shared" si="140"/>
        <v>4.3939736609323473E-4</v>
      </c>
      <c r="JJ65" s="86">
        <f t="shared" si="141"/>
        <v>9.8502906446701821E-4</v>
      </c>
      <c r="JK65" s="86">
        <f t="shared" si="142"/>
        <v>1.2280242442728939E-3</v>
      </c>
      <c r="JL65" s="86">
        <f t="shared" si="143"/>
        <v>2.2791857533795211E-4</v>
      </c>
      <c r="JM65" s="86">
        <f t="shared" si="144"/>
        <v>4.7799754705509568E-5</v>
      </c>
    </row>
    <row r="66" spans="2:273" x14ac:dyDescent="0.25">
      <c r="B66" s="2">
        <v>39</v>
      </c>
      <c r="C66" s="37">
        <v>91.784999999999997</v>
      </c>
      <c r="D66" s="37">
        <v>90.918999999999997</v>
      </c>
      <c r="E66" s="37">
        <v>84.516000000000005</v>
      </c>
      <c r="F66" s="37">
        <v>80.418999999999997</v>
      </c>
      <c r="G66" s="37">
        <v>78.242000000000004</v>
      </c>
      <c r="H66" s="37">
        <v>76.754000000000005</v>
      </c>
      <c r="I66" s="37">
        <v>74.77</v>
      </c>
      <c r="J66" s="37">
        <v>78.197000000000003</v>
      </c>
      <c r="K66" s="37">
        <v>78.5</v>
      </c>
      <c r="L66" s="37">
        <v>80.694000000000003</v>
      </c>
      <c r="M66" s="37">
        <v>83.338999999999999</v>
      </c>
      <c r="N66" s="37">
        <v>85.822999999999993</v>
      </c>
      <c r="O66" s="37">
        <v>92.406999999999996</v>
      </c>
      <c r="P66" s="37">
        <v>86.667000000000002</v>
      </c>
      <c r="Q66" s="37">
        <v>86.174999999999997</v>
      </c>
      <c r="S66" s="4">
        <f t="shared" si="8"/>
        <v>89.854536683967964</v>
      </c>
      <c r="T66" s="4">
        <f t="shared" si="9"/>
        <v>90.718993753363421</v>
      </c>
      <c r="U66" s="4">
        <f t="shared" si="10"/>
        <v>83.419207414897315</v>
      </c>
      <c r="V66" s="4">
        <f t="shared" si="11"/>
        <v>79.651218732976218</v>
      </c>
      <c r="W66" s="4">
        <f t="shared" si="12"/>
        <v>76.766083189539685</v>
      </c>
      <c r="X66" s="4">
        <f t="shared" si="13"/>
        <v>76.124041743713533</v>
      </c>
      <c r="Y66" s="4">
        <f t="shared" si="14"/>
        <v>74.867677006577125</v>
      </c>
      <c r="Z66" s="4">
        <f t="shared" si="15"/>
        <v>77.7060827848657</v>
      </c>
      <c r="AA66" s="4">
        <f t="shared" si="16"/>
        <v>78.072255245992423</v>
      </c>
      <c r="AB66" s="4">
        <f t="shared" si="17"/>
        <v>79.028835065761271</v>
      </c>
      <c r="AC66" s="4">
        <f t="shared" si="18"/>
        <v>81.640600415488905</v>
      </c>
      <c r="AD66" s="4">
        <f t="shared" si="19"/>
        <v>84.679329355462613</v>
      </c>
      <c r="AE66" s="4">
        <f t="shared" si="20"/>
        <v>91.431777978938953</v>
      </c>
      <c r="AF66" s="4">
        <f t="shared" si="21"/>
        <v>86.760659908948597</v>
      </c>
      <c r="AG66" s="4">
        <f t="shared" si="22"/>
        <v>85.945378465343325</v>
      </c>
      <c r="AI66" s="4">
        <f t="shared" si="23"/>
        <v>1.9304633160320321</v>
      </c>
      <c r="AJ66" s="4">
        <f t="shared" si="24"/>
        <v>0.20000624663657618</v>
      </c>
      <c r="AK66" s="4">
        <f t="shared" si="25"/>
        <v>1.0967925851026905</v>
      </c>
      <c r="AL66" s="4">
        <f t="shared" si="26"/>
        <v>0.76778126702377847</v>
      </c>
      <c r="AM66" s="4">
        <f t="shared" si="27"/>
        <v>1.4759168104603191</v>
      </c>
      <c r="AN66" s="4">
        <f t="shared" si="28"/>
        <v>0.6299582562864714</v>
      </c>
      <c r="AO66" s="4">
        <f t="shared" si="29"/>
        <v>-9.7677006577129077E-2</v>
      </c>
      <c r="AP66" s="4">
        <f t="shared" si="30"/>
        <v>0.49091721513430286</v>
      </c>
      <c r="AQ66" s="4">
        <f t="shared" si="31"/>
        <v>0.42774475400757694</v>
      </c>
      <c r="AR66" s="4">
        <f t="shared" si="32"/>
        <v>1.6651649342387316</v>
      </c>
      <c r="AS66" s="4">
        <f t="shared" si="33"/>
        <v>1.698399584511094</v>
      </c>
      <c r="AT66" s="4">
        <f t="shared" si="34"/>
        <v>1.1436706445373801</v>
      </c>
      <c r="AU66" s="4">
        <f t="shared" si="35"/>
        <v>0.97522202106104316</v>
      </c>
      <c r="AV66" s="4">
        <f t="shared" si="220"/>
        <v>-9.3659908948595216E-2</v>
      </c>
      <c r="AW66" s="4">
        <f t="shared" si="220"/>
        <v>0.22962153465667257</v>
      </c>
      <c r="AY66" s="2">
        <f t="shared" si="96"/>
        <v>87.389588278975666</v>
      </c>
      <c r="AZ66" s="2">
        <f t="shared" si="147"/>
        <v>88.487383170754953</v>
      </c>
      <c r="BA66" s="2">
        <f t="shared" si="148"/>
        <v>81.213857946730656</v>
      </c>
      <c r="BB66" s="2">
        <f t="shared" si="149"/>
        <v>77.818230038546403</v>
      </c>
      <c r="BC66" s="2">
        <f t="shared" si="150"/>
        <v>74.972483072623731</v>
      </c>
      <c r="BD66" s="2">
        <f t="shared" si="151"/>
        <v>75.782495222137001</v>
      </c>
      <c r="BE66" s="2">
        <f t="shared" si="152"/>
        <v>74.463734700002192</v>
      </c>
      <c r="BF66" s="2">
        <f t="shared" si="153"/>
        <v>77.158055479712118</v>
      </c>
      <c r="BG66" s="2">
        <f t="shared" si="154"/>
        <v>77.699828413060445</v>
      </c>
      <c r="BH66" s="2">
        <f t="shared" si="155"/>
        <v>78.549254169833105</v>
      </c>
      <c r="BI66" s="2">
        <f t="shared" si="156"/>
        <v>81.014313564238705</v>
      </c>
      <c r="BJ66" s="2">
        <f t="shared" si="157"/>
        <v>83.459083063531438</v>
      </c>
      <c r="BK66" s="2">
        <f t="shared" si="158"/>
        <v>89.966055585866869</v>
      </c>
      <c r="BL66" s="2">
        <f t="shared" si="159"/>
        <v>86.44572483932528</v>
      </c>
      <c r="BM66" s="2">
        <f t="shared" si="160"/>
        <v>85.879159300811466</v>
      </c>
      <c r="BO66" s="2">
        <f t="shared" si="38"/>
        <v>91.784999999999997</v>
      </c>
      <c r="BP66" s="2">
        <f t="shared" si="39"/>
        <v>90.918999999999997</v>
      </c>
      <c r="BQ66" s="2">
        <f t="shared" si="40"/>
        <v>84.516000000000005</v>
      </c>
      <c r="BR66" s="2">
        <f t="shared" si="41"/>
        <v>80.418999999999997</v>
      </c>
      <c r="BS66" s="2">
        <f t="shared" si="42"/>
        <v>78.242000000000004</v>
      </c>
      <c r="BT66" s="2">
        <f t="shared" si="43"/>
        <v>76.754000000000005</v>
      </c>
      <c r="BU66" s="2">
        <f t="shared" si="44"/>
        <v>74.77</v>
      </c>
      <c r="BV66" s="2">
        <f t="shared" si="45"/>
        <v>78.197000000000003</v>
      </c>
      <c r="BW66" s="2">
        <f t="shared" si="46"/>
        <v>78.5</v>
      </c>
      <c r="BX66" s="2">
        <f t="shared" si="47"/>
        <v>80.694000000000003</v>
      </c>
      <c r="BY66" s="2">
        <f t="shared" si="48"/>
        <v>83.338999999999999</v>
      </c>
      <c r="BZ66" s="2">
        <f t="shared" si="49"/>
        <v>85.822999999999993</v>
      </c>
      <c r="CA66" s="2">
        <f t="shared" si="50"/>
        <v>92.406999999999996</v>
      </c>
      <c r="CB66" s="2">
        <f t="shared" si="51"/>
        <v>86.667000000000002</v>
      </c>
      <c r="CC66" s="2">
        <f t="shared" si="52"/>
        <v>86.174999999999997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89.727698565756413</v>
      </c>
      <c r="DL66" s="2">
        <f t="shared" si="221"/>
        <v>89.721349743279987</v>
      </c>
      <c r="DM66" s="2">
        <f t="shared" si="221"/>
        <v>84.316503473270899</v>
      </c>
      <c r="DN66" s="2">
        <f t="shared" si="221"/>
        <v>79.360201147689509</v>
      </c>
      <c r="DO66" s="2">
        <f t="shared" si="221"/>
        <v>76.764656297191181</v>
      </c>
      <c r="DP66" s="2">
        <f t="shared" si="221"/>
        <v>76.835704125177813</v>
      </c>
      <c r="DQ66" s="2">
        <f t="shared" si="221"/>
        <v>74.506976693292486</v>
      </c>
      <c r="DR66" s="2">
        <f t="shared" si="221"/>
        <v>78.835479831144454</v>
      </c>
      <c r="DS66" s="2">
        <f t="shared" si="221"/>
        <v>78.9080706477733</v>
      </c>
      <c r="DT66" s="2">
        <f t="shared" si="221"/>
        <v>80.463808348968143</v>
      </c>
      <c r="DU66" s="2">
        <f t="shared" si="221"/>
        <v>83.296740404613359</v>
      </c>
      <c r="DV66" s="2">
        <f t="shared" si="221"/>
        <v>87.203537299909428</v>
      </c>
      <c r="DW66" s="2">
        <f t="shared" si="221"/>
        <v>92.314281334944127</v>
      </c>
      <c r="DX66" s="2">
        <f t="shared" si="221"/>
        <v>86.906194879089611</v>
      </c>
      <c r="DY66" s="2">
        <f t="shared" si="221"/>
        <v>86.499610084033591</v>
      </c>
      <c r="EA66" s="2">
        <f t="shared" si="71"/>
        <v>84.125848643527306</v>
      </c>
      <c r="EB66" s="2">
        <f t="shared" si="72"/>
        <v>86.688954560136423</v>
      </c>
      <c r="EC66" s="2">
        <f t="shared" si="73"/>
        <v>76.696765610297376</v>
      </c>
      <c r="ED66" s="2">
        <f t="shared" si="74"/>
        <v>75.47525674392098</v>
      </c>
      <c r="EE66" s="2">
        <f t="shared" si="75"/>
        <v>72.232929880203429</v>
      </c>
      <c r="EF66" s="2">
        <f t="shared" si="76"/>
        <v>73.676677993665706</v>
      </c>
      <c r="EG66" s="2">
        <f t="shared" si="77"/>
        <v>74.379535531398446</v>
      </c>
      <c r="EH66" s="2">
        <f t="shared" si="78"/>
        <v>74.016557001204916</v>
      </c>
      <c r="EI66" s="2">
        <f t="shared" si="79"/>
        <v>75.286687068879004</v>
      </c>
      <c r="EJ66" s="2">
        <f t="shared" si="80"/>
        <v>74.852500872400128</v>
      </c>
      <c r="EK66" s="2">
        <f t="shared" si="81"/>
        <v>76.775781601317661</v>
      </c>
      <c r="EL66" s="2">
        <f t="shared" si="82"/>
        <v>77.366553326031109</v>
      </c>
      <c r="EM66" s="2">
        <f t="shared" si="83"/>
        <v>86.300035782573062</v>
      </c>
      <c r="EN66" s="2">
        <f t="shared" si="84"/>
        <v>85.543147739983596</v>
      </c>
      <c r="EO66" s="2">
        <f t="shared" si="85"/>
        <v>84.486490193510377</v>
      </c>
      <c r="EQ66" s="2">
        <f t="shared" si="86"/>
        <v>82.580835469245898</v>
      </c>
      <c r="ER66" s="2">
        <f t="shared" si="222"/>
        <v>84.922751017195026</v>
      </c>
      <c r="ES66" s="2">
        <f t="shared" si="222"/>
        <v>75.299473273322349</v>
      </c>
      <c r="ET66" s="2">
        <f t="shared" si="222"/>
        <v>72.658234367886678</v>
      </c>
      <c r="EU66" s="2">
        <f t="shared" si="222"/>
        <v>70.327318611474752</v>
      </c>
      <c r="EV66" s="2">
        <f t="shared" si="222"/>
        <v>71.236352256592568</v>
      </c>
      <c r="EW66" s="2">
        <f t="shared" si="222"/>
        <v>72.132878235900236</v>
      </c>
      <c r="EX66" s="2">
        <f t="shared" si="222"/>
        <v>72.148826296181312</v>
      </c>
      <c r="EY66" s="2">
        <f t="shared" si="222"/>
        <v>75.453691829993204</v>
      </c>
      <c r="EZ66" s="2">
        <f t="shared" si="222"/>
        <v>73.794437169428221</v>
      </c>
      <c r="FA66" s="2">
        <f t="shared" si="222"/>
        <v>73.623119153574905</v>
      </c>
      <c r="FB66" s="2">
        <f t="shared" si="222"/>
        <v>75.808531239558974</v>
      </c>
      <c r="FC66" s="2">
        <f t="shared" si="222"/>
        <v>84.450446044577433</v>
      </c>
      <c r="FD66" s="2">
        <f t="shared" si="222"/>
        <v>84.971841170849743</v>
      </c>
      <c r="FE66" s="2">
        <f t="shared" si="222"/>
        <v>85.418894416107406</v>
      </c>
      <c r="FG66" s="2">
        <f t="shared" si="88"/>
        <v>0.41737836042601784</v>
      </c>
      <c r="FH66" s="2">
        <f t="shared" si="223"/>
        <v>0.40691706968201252</v>
      </c>
      <c r="FI66" s="2">
        <f t="shared" si="223"/>
        <v>0.40718158763297019</v>
      </c>
      <c r="FJ66" s="2">
        <f t="shared" si="223"/>
        <v>0.39689661797430936</v>
      </c>
      <c r="FK66" s="2">
        <f t="shared" si="223"/>
        <v>0.39546524113484693</v>
      </c>
      <c r="FL66" s="2">
        <f t="shared" si="223"/>
        <v>0.33338431494488513</v>
      </c>
      <c r="FM66" s="2">
        <f t="shared" si="223"/>
        <v>0.3390128029638666</v>
      </c>
      <c r="FN66" s="2">
        <f t="shared" si="223"/>
        <v>0.34808380989526228</v>
      </c>
      <c r="FO66" s="2">
        <f t="shared" si="223"/>
        <v>0.33364196860902789</v>
      </c>
      <c r="FP66" s="2">
        <f t="shared" si="223"/>
        <v>0.34119211770236096</v>
      </c>
      <c r="FQ66" s="2">
        <f t="shared" si="223"/>
        <v>0.35000579634313622</v>
      </c>
      <c r="FR66" s="2">
        <f t="shared" si="223"/>
        <v>0.380648152741422</v>
      </c>
      <c r="FS66" s="2">
        <f t="shared" si="223"/>
        <v>0.39043992181876236</v>
      </c>
      <c r="FT66" s="2">
        <f t="shared" si="223"/>
        <v>0.33781944514663403</v>
      </c>
      <c r="FU66" s="2">
        <f t="shared" si="223"/>
        <v>0.30820750174843831</v>
      </c>
      <c r="FW66" s="2">
        <f t="shared" si="112"/>
        <v>1.2524739901149332E-5</v>
      </c>
      <c r="FX66" s="2">
        <f t="shared" si="164"/>
        <v>1.8803315471771562E-5</v>
      </c>
      <c r="FY66" s="2">
        <f t="shared" si="165"/>
        <v>2.0443930643468515E-5</v>
      </c>
      <c r="FZ66" s="2">
        <f t="shared" si="166"/>
        <v>1.7683306166074227E-5</v>
      </c>
      <c r="GA66" s="2">
        <f t="shared" si="167"/>
        <v>1.7288056992025636E-5</v>
      </c>
      <c r="GB66" s="2">
        <f t="shared" si="168"/>
        <v>1.6038962772491842E-5</v>
      </c>
      <c r="GC66" s="2">
        <f t="shared" si="169"/>
        <v>1.6828460532066165E-5</v>
      </c>
      <c r="GD66" s="2">
        <f t="shared" si="170"/>
        <v>1.8917714218188506E-5</v>
      </c>
      <c r="GE66" s="2">
        <f t="shared" si="171"/>
        <v>1.9829601418723805E-5</v>
      </c>
      <c r="GF66" s="2">
        <f t="shared" si="172"/>
        <v>1.9184218928032395E-5</v>
      </c>
      <c r="GG66" s="2">
        <f t="shared" si="173"/>
        <v>1.6957573872132337E-5</v>
      </c>
      <c r="GH66" s="2">
        <f t="shared" si="174"/>
        <v>1.5698220486939908E-5</v>
      </c>
      <c r="GI66" s="2">
        <f t="shared" si="175"/>
        <v>1.3076311010789074E-5</v>
      </c>
      <c r="GJ66" s="2">
        <f t="shared" si="176"/>
        <v>1.0872486257678259E-5</v>
      </c>
      <c r="GK66" s="2">
        <f t="shared" si="177"/>
        <v>8.4394256641576082E-6</v>
      </c>
      <c r="GM66" s="86">
        <f t="shared" si="113"/>
        <v>3.6821636956658171E-3</v>
      </c>
      <c r="GN66" s="86">
        <f t="shared" si="178"/>
        <v>2.8818495021144513E-3</v>
      </c>
      <c r="GO66" s="86">
        <f t="shared" si="179"/>
        <v>2.7104849827253928E-3</v>
      </c>
      <c r="GP66" s="86">
        <f t="shared" si="180"/>
        <v>2.2329053023708947E-3</v>
      </c>
      <c r="GQ66" s="86">
        <f t="shared" si="181"/>
        <v>2.1060794089265019E-3</v>
      </c>
      <c r="GR66" s="86">
        <f t="shared" si="182"/>
        <v>3.3036079019583669E-4</v>
      </c>
      <c r="GS66" s="86">
        <f t="shared" si="183"/>
        <v>4.1804545787926697E-4</v>
      </c>
      <c r="GT66" s="86">
        <f t="shared" si="184"/>
        <v>5.7968592689632383E-4</v>
      </c>
      <c r="GU66" s="86">
        <f t="shared" si="185"/>
        <v>3.9413964299701799E-4</v>
      </c>
      <c r="GV66" s="86">
        <f t="shared" si="186"/>
        <v>5.2536944915284526E-4</v>
      </c>
      <c r="GW66" s="86">
        <f t="shared" si="187"/>
        <v>7.1509474690585248E-4</v>
      </c>
      <c r="GX66" s="86">
        <f t="shared" si="188"/>
        <v>1.5332249643553104E-3</v>
      </c>
      <c r="GY66" s="86">
        <f t="shared" si="189"/>
        <v>1.8910908216008245E-3</v>
      </c>
      <c r="GZ66" s="86">
        <f t="shared" si="190"/>
        <v>3.9541734752855483E-4</v>
      </c>
      <c r="HA66" s="86">
        <f t="shared" si="191"/>
        <v>9.3848650558051901E-5</v>
      </c>
      <c r="HC66" s="86">
        <f t="shared" si="145"/>
        <v>1.0140287867050617E-11</v>
      </c>
      <c r="HD66" s="86">
        <f t="shared" si="192"/>
        <v>1.2351387823519625E-14</v>
      </c>
      <c r="HE66" s="86">
        <f t="shared" si="193"/>
        <v>2.4130066113354199E-12</v>
      </c>
      <c r="HF66" s="86">
        <f t="shared" si="194"/>
        <v>3.3070161341279044E-13</v>
      </c>
      <c r="HG66" s="86">
        <f t="shared" si="195"/>
        <v>5.9500854260919331E-13</v>
      </c>
      <c r="HH66" s="86">
        <f t="shared" si="196"/>
        <v>2.4816111542635864E-15</v>
      </c>
      <c r="HI66" s="86">
        <f t="shared" si="197"/>
        <v>2.9323639558171493E-15</v>
      </c>
      <c r="HJ66" s="86">
        <f t="shared" si="198"/>
        <v>4.7963159044736154E-14</v>
      </c>
      <c r="HK66" s="86">
        <f t="shared" si="199"/>
        <v>1.4938295435382341E-14</v>
      </c>
      <c r="HL66" s="86">
        <f t="shared" si="200"/>
        <v>3.6634623169343027E-14</v>
      </c>
      <c r="HM66" s="86">
        <f t="shared" si="201"/>
        <v>1.1803126807637524E-13</v>
      </c>
      <c r="HN66" s="86">
        <f t="shared" si="202"/>
        <v>4.7732715553942875E-13</v>
      </c>
      <c r="HO66" s="86">
        <f t="shared" si="203"/>
        <v>2.9739936092759396E-12</v>
      </c>
      <c r="HP66" s="86">
        <f t="shared" si="204"/>
        <v>5.9322456499853131E-15</v>
      </c>
      <c r="HQ66" s="86">
        <f t="shared" si="205"/>
        <v>1.56553579152762E-18</v>
      </c>
      <c r="HS66" s="86">
        <f t="shared" si="114"/>
        <v>1.4771292127395482E-60</v>
      </c>
      <c r="HT66" s="86">
        <f t="shared" si="206"/>
        <v>9.1814107852501226E-75</v>
      </c>
      <c r="HU66" s="86">
        <f t="shared" si="207"/>
        <v>3.8465067184401817E-62</v>
      </c>
      <c r="HV66" s="86">
        <f t="shared" si="208"/>
        <v>2.9196295789208346E-67</v>
      </c>
      <c r="HW66" s="86">
        <f t="shared" si="209"/>
        <v>2.3626452511294401E-67</v>
      </c>
      <c r="HX66" s="86">
        <f t="shared" si="210"/>
        <v>1.2600940370149352E-81</v>
      </c>
      <c r="HY66" s="86">
        <f t="shared" si="211"/>
        <v>6.0312377272244606E-81</v>
      </c>
      <c r="HZ66" s="86">
        <f t="shared" si="212"/>
        <v>1.4111584184251198E-73</v>
      </c>
      <c r="IA66" s="86">
        <f t="shared" si="213"/>
        <v>5.6115402208246949E-75</v>
      </c>
      <c r="IB66" s="86">
        <f t="shared" si="214"/>
        <v>1.472875959192238E-73</v>
      </c>
      <c r="IC66" s="86">
        <f t="shared" si="215"/>
        <v>1.0294700064811154E-70</v>
      </c>
      <c r="ID66" s="86">
        <f t="shared" si="216"/>
        <v>5.1423898635435189E-69</v>
      </c>
      <c r="IE66" s="86">
        <f t="shared" si="217"/>
        <v>3.8869129076933842E-64</v>
      </c>
      <c r="IF66" s="86">
        <f t="shared" si="218"/>
        <v>2.8707399756825449E-54</v>
      </c>
      <c r="IG66" s="86">
        <f t="shared" si="219"/>
        <v>7.6696673108355917E-40</v>
      </c>
      <c r="II66" s="86">
        <f t="shared" si="115"/>
        <v>4.5493128958456265E-158</v>
      </c>
      <c r="IJ66" s="86">
        <f t="shared" si="116"/>
        <v>1.8995212315460577E-193</v>
      </c>
      <c r="IK66" s="86">
        <f t="shared" si="117"/>
        <v>4.1330775578473773E-159</v>
      </c>
      <c r="IL66" s="86">
        <f t="shared" si="118"/>
        <v>2.7356465232298178E-176</v>
      </c>
      <c r="IM66" s="86">
        <f t="shared" si="119"/>
        <v>5.2057352028120743E-177</v>
      </c>
      <c r="IN66" s="86">
        <f t="shared" si="120"/>
        <v>8.2956119628351045E-215</v>
      </c>
      <c r="IO66" s="86">
        <f t="shared" si="121"/>
        <v>2.3012683099971018E-213</v>
      </c>
      <c r="IP66" s="86">
        <f t="shared" si="122"/>
        <v>3.7901374688879577E-191</v>
      </c>
      <c r="IQ66" s="86">
        <f t="shared" si="123"/>
        <v>2.2397923819598194E-194</v>
      </c>
      <c r="IR66" s="86">
        <f t="shared" si="124"/>
        <v>3.6455348277396388E-190</v>
      </c>
      <c r="IS66" s="86">
        <f t="shared" si="125"/>
        <v>1.6485392637323819E-183</v>
      </c>
      <c r="IT66" s="86">
        <f t="shared" si="126"/>
        <v>1.1577496948552756E-179</v>
      </c>
      <c r="IU66" s="86">
        <f t="shared" si="127"/>
        <v>5.1477767957279109E-168</v>
      </c>
      <c r="IV66" s="86">
        <f t="shared" si="128"/>
        <v>3.3533834935437228E-214</v>
      </c>
      <c r="IW66" s="86">
        <f t="shared" si="129"/>
        <v>6.0724947882817893E-86</v>
      </c>
      <c r="IY66" s="86">
        <f t="shared" si="130"/>
        <v>3.682163705806105E-3</v>
      </c>
      <c r="IZ66" s="86">
        <f t="shared" si="131"/>
        <v>2.8818495021268025E-3</v>
      </c>
      <c r="JA66" s="86">
        <f t="shared" si="132"/>
        <v>2.7104849851383992E-3</v>
      </c>
      <c r="JB66" s="86">
        <f t="shared" si="133"/>
        <v>2.2329053027015963E-3</v>
      </c>
      <c r="JC66" s="86">
        <f t="shared" si="134"/>
        <v>2.1060794095215103E-3</v>
      </c>
      <c r="JD66" s="86">
        <f t="shared" si="135"/>
        <v>3.3036079019831832E-4</v>
      </c>
      <c r="JE66" s="86">
        <f t="shared" si="136"/>
        <v>4.1804545788219936E-4</v>
      </c>
      <c r="JF66" s="86">
        <f t="shared" si="137"/>
        <v>5.7968592694428698E-4</v>
      </c>
      <c r="JG66" s="86">
        <f t="shared" si="138"/>
        <v>3.9413964301195629E-4</v>
      </c>
      <c r="JH66" s="86">
        <f t="shared" si="139"/>
        <v>5.2536944918947991E-4</v>
      </c>
      <c r="JI66" s="86">
        <f t="shared" si="140"/>
        <v>7.1509474702388372E-4</v>
      </c>
      <c r="JJ66" s="86">
        <f t="shared" si="141"/>
        <v>1.5332249648326375E-3</v>
      </c>
      <c r="JK66" s="86">
        <f t="shared" si="142"/>
        <v>1.8910908245748181E-3</v>
      </c>
      <c r="JL66" s="86">
        <f t="shared" si="143"/>
        <v>3.9541734753448709E-4</v>
      </c>
      <c r="JM66" s="86">
        <f t="shared" si="144"/>
        <v>9.3848650558053473E-5</v>
      </c>
    </row>
    <row r="67" spans="2:273" x14ac:dyDescent="0.25">
      <c r="B67" s="2">
        <v>40</v>
      </c>
      <c r="C67" s="37">
        <v>92.677000000000007</v>
      </c>
      <c r="D67" s="37">
        <v>91.870999999999995</v>
      </c>
      <c r="E67" s="37">
        <v>85.257999999999996</v>
      </c>
      <c r="F67" s="37">
        <v>80.370999999999995</v>
      </c>
      <c r="G67" s="37">
        <v>78.468000000000004</v>
      </c>
      <c r="H67" s="37">
        <v>77.081999999999994</v>
      </c>
      <c r="I67" s="37">
        <v>75.049000000000007</v>
      </c>
      <c r="J67" s="37">
        <v>79.23</v>
      </c>
      <c r="K67" s="37">
        <v>78.805999999999997</v>
      </c>
      <c r="L67" s="37">
        <v>80.387</v>
      </c>
      <c r="M67" s="37">
        <v>84.516000000000005</v>
      </c>
      <c r="N67" s="37">
        <v>85.21</v>
      </c>
      <c r="O67" s="37">
        <v>93.119</v>
      </c>
      <c r="P67" s="37">
        <v>87.619</v>
      </c>
      <c r="Q67" s="37">
        <v>85.936999999999998</v>
      </c>
      <c r="S67" s="4">
        <f t="shared" si="8"/>
        <v>90.65587702198836</v>
      </c>
      <c r="T67" s="4">
        <f t="shared" si="9"/>
        <v>91.548190095588396</v>
      </c>
      <c r="U67" s="4">
        <f t="shared" si="10"/>
        <v>84.187799896050336</v>
      </c>
      <c r="V67" s="4">
        <f t="shared" si="11"/>
        <v>80.34303906239991</v>
      </c>
      <c r="W67" s="4">
        <f t="shared" si="12"/>
        <v>77.46966934963767</v>
      </c>
      <c r="X67" s="4">
        <f t="shared" si="13"/>
        <v>76.258021443117968</v>
      </c>
      <c r="Y67" s="4">
        <f t="shared" si="14"/>
        <v>75.082075177262197</v>
      </c>
      <c r="Z67" s="4">
        <f t="shared" si="15"/>
        <v>77.893836442158545</v>
      </c>
      <c r="AA67" s="4">
        <f t="shared" si="16"/>
        <v>78.187500402145915</v>
      </c>
      <c r="AB67" s="4">
        <f t="shared" si="17"/>
        <v>79.114759814909576</v>
      </c>
      <c r="AC67" s="4">
        <f t="shared" si="18"/>
        <v>81.776712086267679</v>
      </c>
      <c r="AD67" s="4">
        <f t="shared" si="19"/>
        <v>85.045751392908699</v>
      </c>
      <c r="AE67" s="4">
        <f t="shared" si="20"/>
        <v>91.876468212916919</v>
      </c>
      <c r="AF67" s="4">
        <f t="shared" si="21"/>
        <v>86.983752815926778</v>
      </c>
      <c r="AG67" s="4">
        <f t="shared" si="22"/>
        <v>86.006738842036981</v>
      </c>
      <c r="AI67" s="4">
        <f t="shared" si="23"/>
        <v>2.0211229780116469</v>
      </c>
      <c r="AJ67" s="4">
        <f t="shared" si="24"/>
        <v>0.32280990441159929</v>
      </c>
      <c r="AK67" s="4">
        <f t="shared" si="25"/>
        <v>1.0702001039496594</v>
      </c>
      <c r="AL67" s="4">
        <f t="shared" si="26"/>
        <v>2.796093760008489E-2</v>
      </c>
      <c r="AM67" s="4">
        <f t="shared" si="27"/>
        <v>0.99833065036233393</v>
      </c>
      <c r="AN67" s="4">
        <f t="shared" si="28"/>
        <v>0.82397855688202526</v>
      </c>
      <c r="AO67" s="4">
        <f t="shared" si="29"/>
        <v>-3.3075177262190891E-2</v>
      </c>
      <c r="AP67" s="4">
        <f t="shared" si="30"/>
        <v>1.3361635578414592</v>
      </c>
      <c r="AQ67" s="4">
        <f t="shared" si="31"/>
        <v>0.61849959785408259</v>
      </c>
      <c r="AR67" s="4">
        <f t="shared" si="32"/>
        <v>1.2722401850904248</v>
      </c>
      <c r="AS67" s="4">
        <f t="shared" si="33"/>
        <v>2.7392879137323263</v>
      </c>
      <c r="AT67" s="4">
        <f t="shared" si="34"/>
        <v>0.16424860709129518</v>
      </c>
      <c r="AU67" s="4">
        <f t="shared" si="35"/>
        <v>1.242531787083081</v>
      </c>
      <c r="AV67" s="4">
        <f t="shared" si="220"/>
        <v>0.63524718407322212</v>
      </c>
      <c r="AW67" s="4">
        <f t="shared" si="220"/>
        <v>-6.9738842036983328E-2</v>
      </c>
      <c r="AY67" s="2">
        <f t="shared" si="96"/>
        <v>87.268441568501473</v>
      </c>
      <c r="AZ67" s="2">
        <f t="shared" si="147"/>
        <v>88.403851545074318</v>
      </c>
      <c r="BA67" s="2">
        <f t="shared" si="148"/>
        <v>81.029066896265391</v>
      </c>
      <c r="BB67" s="2">
        <f t="shared" si="149"/>
        <v>77.695760232533431</v>
      </c>
      <c r="BC67" s="2">
        <f t="shared" si="150"/>
        <v>74.857850166302455</v>
      </c>
      <c r="BD67" s="2">
        <f t="shared" si="151"/>
        <v>75.689367186326194</v>
      </c>
      <c r="BE67" s="2">
        <f t="shared" si="152"/>
        <v>74.42239145490953</v>
      </c>
      <c r="BF67" s="2">
        <f t="shared" si="153"/>
        <v>77.020747084215373</v>
      </c>
      <c r="BG67" s="2">
        <f t="shared" si="154"/>
        <v>77.583853238970178</v>
      </c>
      <c r="BH67" s="2">
        <f t="shared" si="155"/>
        <v>78.354753943220473</v>
      </c>
      <c r="BI67" s="2">
        <f t="shared" si="156"/>
        <v>80.80788149286181</v>
      </c>
      <c r="BJ67" s="2">
        <f t="shared" si="157"/>
        <v>83.238719747789943</v>
      </c>
      <c r="BK67" s="2">
        <f t="shared" si="158"/>
        <v>89.729024233051106</v>
      </c>
      <c r="BL67" s="2">
        <f t="shared" si="159"/>
        <v>86.466794627506033</v>
      </c>
      <c r="BM67" s="2">
        <f t="shared" si="160"/>
        <v>85.884529120185135</v>
      </c>
      <c r="BO67" s="2">
        <f t="shared" si="38"/>
        <v>92.677000000000007</v>
      </c>
      <c r="BP67" s="2">
        <f t="shared" si="39"/>
        <v>91.870999999999995</v>
      </c>
      <c r="BQ67" s="2">
        <f t="shared" si="40"/>
        <v>85.257999999999996</v>
      </c>
      <c r="BR67" s="2">
        <f t="shared" si="41"/>
        <v>80.370999999999995</v>
      </c>
      <c r="BS67" s="2">
        <f t="shared" si="42"/>
        <v>78.468000000000004</v>
      </c>
      <c r="BT67" s="2">
        <f t="shared" si="43"/>
        <v>77.081999999999994</v>
      </c>
      <c r="BU67" s="2">
        <f t="shared" si="44"/>
        <v>75.049000000000007</v>
      </c>
      <c r="BV67" s="2">
        <f t="shared" si="45"/>
        <v>79.23</v>
      </c>
      <c r="BW67" s="2">
        <f t="shared" si="46"/>
        <v>78.805999999999997</v>
      </c>
      <c r="BX67" s="2">
        <f t="shared" si="47"/>
        <v>80.387</v>
      </c>
      <c r="BY67" s="2">
        <f t="shared" si="48"/>
        <v>84.516000000000005</v>
      </c>
      <c r="BZ67" s="2">
        <f t="shared" si="49"/>
        <v>85.21</v>
      </c>
      <c r="CA67" s="2">
        <f t="shared" si="50"/>
        <v>93.119</v>
      </c>
      <c r="CB67" s="2">
        <f t="shared" si="51"/>
        <v>87.619</v>
      </c>
      <c r="CC67" s="2">
        <f t="shared" si="52"/>
        <v>85.936999999999998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89.840593468924709</v>
      </c>
      <c r="DL67" s="2">
        <f t="shared" si="221"/>
        <v>89.830214134702516</v>
      </c>
      <c r="DM67" s="2">
        <f t="shared" si="221"/>
        <v>84.395003020235563</v>
      </c>
      <c r="DN67" s="2">
        <f t="shared" si="221"/>
        <v>79.410433252793709</v>
      </c>
      <c r="DO67" s="2">
        <f t="shared" si="221"/>
        <v>76.843228933856849</v>
      </c>
      <c r="DP67" s="2">
        <f t="shared" si="221"/>
        <v>76.884265054528214</v>
      </c>
      <c r="DQ67" s="2">
        <f t="shared" si="221"/>
        <v>74.548229565597993</v>
      </c>
      <c r="DR67" s="2">
        <f t="shared" si="221"/>
        <v>78.878243151969968</v>
      </c>
      <c r="DS67" s="2">
        <f t="shared" si="221"/>
        <v>78.931413360323901</v>
      </c>
      <c r="DT67" s="2">
        <f t="shared" si="221"/>
        <v>80.429527485928745</v>
      </c>
      <c r="DU67" s="2">
        <f t="shared" si="221"/>
        <v>83.284573076195898</v>
      </c>
      <c r="DV67" s="2">
        <f t="shared" si="221"/>
        <v>87.314910903050475</v>
      </c>
      <c r="DW67" s="2">
        <f t="shared" si="221"/>
        <v>92.291656297191182</v>
      </c>
      <c r="DX67" s="2">
        <f t="shared" si="221"/>
        <v>87.079943100995735</v>
      </c>
      <c r="DY67" s="2">
        <f t="shared" si="221"/>
        <v>86.627757983193263</v>
      </c>
      <c r="EA67" s="2">
        <f t="shared" si="71"/>
        <v>83.993926626797531</v>
      </c>
      <c r="EB67" s="2">
        <f t="shared" si="72"/>
        <v>86.507930373777427</v>
      </c>
      <c r="EC67" s="2">
        <f t="shared" si="73"/>
        <v>76.559839698180213</v>
      </c>
      <c r="ED67" s="2">
        <f t="shared" si="74"/>
        <v>75.319619395896652</v>
      </c>
      <c r="EE67" s="2">
        <f t="shared" si="75"/>
        <v>72.089997655778703</v>
      </c>
      <c r="EF67" s="2">
        <f t="shared" si="76"/>
        <v>73.510467072346188</v>
      </c>
      <c r="EG67" s="2">
        <f t="shared" si="77"/>
        <v>74.198741530511043</v>
      </c>
      <c r="EH67" s="2">
        <f t="shared" si="78"/>
        <v>73.848100609088803</v>
      </c>
      <c r="EI67" s="2">
        <f t="shared" si="79"/>
        <v>75.129274899255734</v>
      </c>
      <c r="EJ67" s="2">
        <f t="shared" si="80"/>
        <v>74.70113464599676</v>
      </c>
      <c r="EK67" s="2">
        <f t="shared" si="81"/>
        <v>76.61328633806086</v>
      </c>
      <c r="EL67" s="2">
        <f t="shared" si="82"/>
        <v>77.189999014197255</v>
      </c>
      <c r="EM67" s="2">
        <f t="shared" si="83"/>
        <v>86.080300282254385</v>
      </c>
      <c r="EN67" s="2">
        <f t="shared" si="84"/>
        <v>85.370695044262874</v>
      </c>
      <c r="EO67" s="2">
        <f t="shared" si="85"/>
        <v>84.363061933850872</v>
      </c>
      <c r="EQ67" s="2">
        <f t="shared" si="86"/>
        <v>82.467784781100022</v>
      </c>
      <c r="ER67" s="2">
        <f t="shared" si="222"/>
        <v>84.764368574625735</v>
      </c>
      <c r="ES67" s="2">
        <f t="shared" si="222"/>
        <v>75.18139366051615</v>
      </c>
      <c r="ET67" s="2">
        <f t="shared" si="222"/>
        <v>72.539922167506916</v>
      </c>
      <c r="EU67" s="2">
        <f t="shared" si="222"/>
        <v>70.20997418021669</v>
      </c>
      <c r="EV67" s="2">
        <f t="shared" si="222"/>
        <v>71.102773124134046</v>
      </c>
      <c r="EW67" s="2">
        <f t="shared" si="222"/>
        <v>71.984299120027927</v>
      </c>
      <c r="EX67" s="2">
        <f t="shared" si="222"/>
        <v>72.006029439073515</v>
      </c>
      <c r="EY67" s="2">
        <f t="shared" si="222"/>
        <v>75.293790821417673</v>
      </c>
      <c r="EZ67" s="2">
        <f t="shared" si="222"/>
        <v>73.657301514049678</v>
      </c>
      <c r="FA67" s="2">
        <f t="shared" si="222"/>
        <v>73.503776041366208</v>
      </c>
      <c r="FB67" s="2">
        <f t="shared" si="222"/>
        <v>75.65269388225164</v>
      </c>
      <c r="FC67" s="2">
        <f t="shared" si="222"/>
        <v>84.255720145178174</v>
      </c>
      <c r="FD67" s="2">
        <f t="shared" si="222"/>
        <v>84.807347776563986</v>
      </c>
      <c r="FE67" s="2">
        <f t="shared" si="222"/>
        <v>85.280029223394081</v>
      </c>
      <c r="FG67" s="2">
        <f t="shared" si="88"/>
        <v>0.43993116270119892</v>
      </c>
      <c r="FH67" s="2">
        <f t="shared" si="223"/>
        <v>0.42932113707856917</v>
      </c>
      <c r="FI67" s="2">
        <f t="shared" si="223"/>
        <v>0.42958966979834368</v>
      </c>
      <c r="FJ67" s="2">
        <f t="shared" si="223"/>
        <v>0.41913887646394277</v>
      </c>
      <c r="FK67" s="2">
        <f t="shared" si="223"/>
        <v>0.41768283800694211</v>
      </c>
      <c r="FL67" s="2">
        <f t="shared" si="223"/>
        <v>0.35415740123568357</v>
      </c>
      <c r="FM67" s="2">
        <f t="shared" si="223"/>
        <v>0.35994722893291059</v>
      </c>
      <c r="FN67" s="2">
        <f t="shared" si="223"/>
        <v>0.36926545165733893</v>
      </c>
      <c r="FO67" s="2">
        <f t="shared" si="223"/>
        <v>0.35442257355163465</v>
      </c>
      <c r="FP67" s="2">
        <f t="shared" si="223"/>
        <v>0.36218737848684984</v>
      </c>
      <c r="FQ67" s="2">
        <f t="shared" si="223"/>
        <v>0.37123779319058953</v>
      </c>
      <c r="FR67" s="2">
        <f t="shared" si="223"/>
        <v>0.40258767076573643</v>
      </c>
      <c r="FS67" s="2">
        <f t="shared" si="223"/>
        <v>0.4125678672066932</v>
      </c>
      <c r="FT67" s="2">
        <f t="shared" si="223"/>
        <v>0.35872017239895093</v>
      </c>
      <c r="FU67" s="2">
        <f t="shared" si="223"/>
        <v>0.32818415014586422</v>
      </c>
      <c r="FW67" s="2">
        <f t="shared" si="112"/>
        <v>1.3733087619401799E-5</v>
      </c>
      <c r="FX67" s="2">
        <f t="shared" si="164"/>
        <v>2.0617388027790379E-5</v>
      </c>
      <c r="FY67" s="2">
        <f t="shared" si="165"/>
        <v>2.2416279980300669E-5</v>
      </c>
      <c r="FZ67" s="2">
        <f t="shared" si="166"/>
        <v>1.9389326567596641E-5</v>
      </c>
      <c r="GA67" s="2">
        <f t="shared" si="167"/>
        <v>1.8955945928425013E-5</v>
      </c>
      <c r="GB67" s="2">
        <f t="shared" si="168"/>
        <v>1.7586345755498838E-5</v>
      </c>
      <c r="GC67" s="2">
        <f t="shared" si="169"/>
        <v>1.8452010089761077E-5</v>
      </c>
      <c r="GD67" s="2">
        <f t="shared" si="170"/>
        <v>2.0742823302411068E-5</v>
      </c>
      <c r="GE67" s="2">
        <f t="shared" si="171"/>
        <v>2.174268399738623E-5</v>
      </c>
      <c r="GF67" s="2">
        <f t="shared" si="172"/>
        <v>2.1035038831737394E-5</v>
      </c>
      <c r="GG67" s="2">
        <f t="shared" si="173"/>
        <v>1.8593579590512319E-5</v>
      </c>
      <c r="GH67" s="2">
        <f t="shared" si="174"/>
        <v>1.7212730412878069E-5</v>
      </c>
      <c r="GI67" s="2">
        <f t="shared" si="175"/>
        <v>1.4337871820960752E-5</v>
      </c>
      <c r="GJ67" s="2">
        <f t="shared" si="176"/>
        <v>1.1921431614331227E-5</v>
      </c>
      <c r="GK67" s="2">
        <f t="shared" si="177"/>
        <v>9.2536386942171087E-6</v>
      </c>
      <c r="GM67" s="86">
        <f t="shared" si="113"/>
        <v>5.2290865694224796E-3</v>
      </c>
      <c r="GN67" s="86">
        <f t="shared" si="178"/>
        <v>4.2005025743334186E-3</v>
      </c>
      <c r="GO67" s="86">
        <f t="shared" si="179"/>
        <v>4.0212178418890972E-3</v>
      </c>
      <c r="GP67" s="86">
        <f t="shared" si="180"/>
        <v>3.3389571555641527E-3</v>
      </c>
      <c r="GQ67" s="86">
        <f t="shared" si="181"/>
        <v>3.1767586145059097E-3</v>
      </c>
      <c r="GR67" s="86">
        <f t="shared" si="182"/>
        <v>5.7035656184035912E-4</v>
      </c>
      <c r="GS67" s="86">
        <f t="shared" si="183"/>
        <v>7.077499620805484E-4</v>
      </c>
      <c r="GT67" s="86">
        <f t="shared" si="184"/>
        <v>9.5714794191128626E-4</v>
      </c>
      <c r="GU67" s="86">
        <f t="shared" si="185"/>
        <v>6.6169412939022607E-4</v>
      </c>
      <c r="GV67" s="86">
        <f t="shared" si="186"/>
        <v>8.6208313085332051E-4</v>
      </c>
      <c r="GW67" s="86">
        <f t="shared" si="187"/>
        <v>1.1450113853548227E-3</v>
      </c>
      <c r="GX67" s="86">
        <f t="shared" si="188"/>
        <v>2.3511150381011797E-3</v>
      </c>
      <c r="GY67" s="86">
        <f t="shared" si="189"/>
        <v>2.869733458411352E-3</v>
      </c>
      <c r="GZ67" s="86">
        <f t="shared" si="190"/>
        <v>6.7294089101912395E-4</v>
      </c>
      <c r="HA67" s="86">
        <f t="shared" si="191"/>
        <v>1.7981630616851999E-4</v>
      </c>
      <c r="HC67" s="86">
        <f t="shared" si="145"/>
        <v>2.5879217480866162E-11</v>
      </c>
      <c r="HD67" s="86">
        <f t="shared" si="192"/>
        <v>4.1607646784027094E-14</v>
      </c>
      <c r="HE67" s="86">
        <f t="shared" si="193"/>
        <v>6.6304024202235266E-12</v>
      </c>
      <c r="HF67" s="86">
        <f t="shared" si="194"/>
        <v>9.8351994410320612E-13</v>
      </c>
      <c r="HG67" s="86">
        <f t="shared" si="195"/>
        <v>1.7491392087804508E-12</v>
      </c>
      <c r="HH67" s="86">
        <f t="shared" si="196"/>
        <v>9.0508522472010422E-15</v>
      </c>
      <c r="HI67" s="86">
        <f t="shared" si="197"/>
        <v>1.0672319988440486E-14</v>
      </c>
      <c r="HJ67" s="86">
        <f t="shared" si="198"/>
        <v>1.5626659199723574E-13</v>
      </c>
      <c r="HK67" s="86">
        <f t="shared" si="199"/>
        <v>5.0577244577074889E-14</v>
      </c>
      <c r="HL67" s="86">
        <f t="shared" si="200"/>
        <v>1.1981451102866887E-13</v>
      </c>
      <c r="HM67" s="86">
        <f t="shared" si="201"/>
        <v>3.6475659201501901E-13</v>
      </c>
      <c r="HN67" s="86">
        <f t="shared" si="202"/>
        <v>1.40748039371047E-12</v>
      </c>
      <c r="HO67" s="86">
        <f t="shared" si="203"/>
        <v>8.0343983944600092E-12</v>
      </c>
      <c r="HP67" s="86">
        <f t="shared" si="204"/>
        <v>2.0356433710459727E-14</v>
      </c>
      <c r="HQ67" s="86">
        <f t="shared" si="205"/>
        <v>7.5953722989820674E-18</v>
      </c>
      <c r="HS67" s="86">
        <f t="shared" si="114"/>
        <v>2.8114258036412939E-59</v>
      </c>
      <c r="HT67" s="86">
        <f t="shared" si="206"/>
        <v>3.9792245637737425E-73</v>
      </c>
      <c r="HU67" s="86">
        <f t="shared" si="207"/>
        <v>8.8040867228954181E-61</v>
      </c>
      <c r="HV67" s="86">
        <f t="shared" si="208"/>
        <v>8.6448582067066085E-66</v>
      </c>
      <c r="HW67" s="86">
        <f t="shared" si="209"/>
        <v>7.0123120114509543E-66</v>
      </c>
      <c r="HX67" s="86">
        <f t="shared" si="210"/>
        <v>7.5729687780922393E-80</v>
      </c>
      <c r="HY67" s="86">
        <f t="shared" si="211"/>
        <v>3.5756497010430036E-79</v>
      </c>
      <c r="HZ67" s="86">
        <f t="shared" si="212"/>
        <v>5.811058109846808E-72</v>
      </c>
      <c r="IA67" s="86">
        <f t="shared" si="213"/>
        <v>2.5138412377678911E-73</v>
      </c>
      <c r="IB67" s="86">
        <f t="shared" si="214"/>
        <v>6.0328094795597943E-72</v>
      </c>
      <c r="IC67" s="86">
        <f t="shared" si="215"/>
        <v>3.5260915909591914E-69</v>
      </c>
      <c r="ID67" s="86">
        <f t="shared" si="216"/>
        <v>1.5861640319148334E-67</v>
      </c>
      <c r="IE67" s="86">
        <f t="shared" si="217"/>
        <v>8.9903376267538528E-63</v>
      </c>
      <c r="IF67" s="86">
        <f t="shared" si="218"/>
        <v>3.7369007398084924E-53</v>
      </c>
      <c r="IG67" s="86">
        <f t="shared" si="219"/>
        <v>4.8395185723623586E-39</v>
      </c>
      <c r="II67" s="86">
        <f t="shared" si="115"/>
        <v>1.5627553141607308E-155</v>
      </c>
      <c r="IJ67" s="86">
        <f t="shared" si="116"/>
        <v>3.1953941154112051E-190</v>
      </c>
      <c r="IK67" s="86">
        <f t="shared" si="117"/>
        <v>1.9251964277740714E-156</v>
      </c>
      <c r="IL67" s="86">
        <f t="shared" si="118"/>
        <v>2.2784109941607211E-173</v>
      </c>
      <c r="IM67" s="86">
        <f t="shared" si="119"/>
        <v>4.3964057347513564E-174</v>
      </c>
      <c r="IN67" s="86">
        <f t="shared" si="120"/>
        <v>2.8377592888464209E-211</v>
      </c>
      <c r="IO67" s="86">
        <f t="shared" si="121"/>
        <v>7.7165107932795062E-210</v>
      </c>
      <c r="IP67" s="86">
        <f t="shared" si="122"/>
        <v>5.8556943857344254E-188</v>
      </c>
      <c r="IQ67" s="86">
        <f t="shared" si="123"/>
        <v>4.0509974637207386E-191</v>
      </c>
      <c r="IR67" s="86">
        <f t="shared" si="124"/>
        <v>5.4725667245600987E-187</v>
      </c>
      <c r="IS67" s="86">
        <f t="shared" si="125"/>
        <v>1.7660197105881494E-180</v>
      </c>
      <c r="IT67" s="86">
        <f t="shared" si="126"/>
        <v>1.0203579926425402E-176</v>
      </c>
      <c r="IU67" s="86">
        <f t="shared" si="127"/>
        <v>2.6260121156942115E-165</v>
      </c>
      <c r="IV67" s="86">
        <f t="shared" si="128"/>
        <v>8.5142626816833856E-211</v>
      </c>
      <c r="IW67" s="86">
        <f t="shared" si="129"/>
        <v>1.2684857491769686E-84</v>
      </c>
      <c r="IY67" s="86">
        <f t="shared" si="130"/>
        <v>5.2290865953016968E-3</v>
      </c>
      <c r="IZ67" s="86">
        <f t="shared" si="131"/>
        <v>4.2005025743750259E-3</v>
      </c>
      <c r="JA67" s="86">
        <f t="shared" si="132"/>
        <v>4.0212178485195E-3</v>
      </c>
      <c r="JB67" s="86">
        <f t="shared" si="133"/>
        <v>3.3389571565476729E-3</v>
      </c>
      <c r="JC67" s="86">
        <f t="shared" si="134"/>
        <v>3.1767586162550487E-3</v>
      </c>
      <c r="JD67" s="86">
        <f t="shared" si="135"/>
        <v>5.7035656184940993E-4</v>
      </c>
      <c r="JE67" s="86">
        <f t="shared" si="136"/>
        <v>7.0774996209122074E-4</v>
      </c>
      <c r="JF67" s="86">
        <f t="shared" si="137"/>
        <v>9.5714794206755286E-4</v>
      </c>
      <c r="JG67" s="86">
        <f t="shared" si="138"/>
        <v>6.6169412944080334E-4</v>
      </c>
      <c r="JH67" s="86">
        <f t="shared" si="139"/>
        <v>8.6208313097313504E-4</v>
      </c>
      <c r="JI67" s="86">
        <f t="shared" si="140"/>
        <v>1.1450113857195794E-3</v>
      </c>
      <c r="JJ67" s="86">
        <f t="shared" si="141"/>
        <v>2.3511150395086602E-3</v>
      </c>
      <c r="JK67" s="86">
        <f t="shared" si="142"/>
        <v>2.8697334664457503E-3</v>
      </c>
      <c r="JL67" s="86">
        <f t="shared" si="143"/>
        <v>6.7294089103948039E-4</v>
      </c>
      <c r="JM67" s="86">
        <f t="shared" si="144"/>
        <v>1.7981630616852758E-4</v>
      </c>
    </row>
    <row r="68" spans="2:273" x14ac:dyDescent="0.25">
      <c r="B68" s="2">
        <v>41</v>
      </c>
      <c r="C68" s="37">
        <v>93.662000000000006</v>
      </c>
      <c r="D68" s="37">
        <v>92.613</v>
      </c>
      <c r="E68" s="37">
        <v>86.596999999999994</v>
      </c>
      <c r="F68" s="37">
        <v>82.031999999999996</v>
      </c>
      <c r="G68" s="37">
        <v>77.918999999999997</v>
      </c>
      <c r="H68" s="37">
        <v>76.41</v>
      </c>
      <c r="I68" s="37">
        <v>74.885000000000005</v>
      </c>
      <c r="J68" s="37">
        <v>79.41</v>
      </c>
      <c r="K68" s="37">
        <v>79.370999999999995</v>
      </c>
      <c r="L68" s="37">
        <v>80.194000000000003</v>
      </c>
      <c r="M68" s="37">
        <v>83.564999999999998</v>
      </c>
      <c r="N68" s="37">
        <v>86.548000000000002</v>
      </c>
      <c r="O68" s="37">
        <v>93.22</v>
      </c>
      <c r="P68" s="37">
        <v>87.921000000000006</v>
      </c>
      <c r="Q68" s="37">
        <v>86.778000000000006</v>
      </c>
      <c r="S68" s="4">
        <f t="shared" si="8"/>
        <v>91.732253633797896</v>
      </c>
      <c r="T68" s="4">
        <f t="shared" si="9"/>
        <v>92.676030352056799</v>
      </c>
      <c r="U68" s="4">
        <f t="shared" si="10"/>
        <v>85.289365364799522</v>
      </c>
      <c r="V68" s="4">
        <f t="shared" si="11"/>
        <v>81.328888133529688</v>
      </c>
      <c r="W68" s="4">
        <f t="shared" si="12"/>
        <v>78.476251033525912</v>
      </c>
      <c r="X68" s="4">
        <f t="shared" si="13"/>
        <v>76.512386418945312</v>
      </c>
      <c r="Y68" s="4">
        <f t="shared" si="14"/>
        <v>75.427312467593438</v>
      </c>
      <c r="Z68" s="4">
        <f t="shared" si="15"/>
        <v>78.236465307090199</v>
      </c>
      <c r="AA68" s="4">
        <f t="shared" si="16"/>
        <v>78.417815364463195</v>
      </c>
      <c r="AB68" s="4">
        <f t="shared" si="17"/>
        <v>79.334699879550712</v>
      </c>
      <c r="AC68" s="4">
        <f t="shared" si="18"/>
        <v>82.064628286129491</v>
      </c>
      <c r="AD68" s="4">
        <f t="shared" si="19"/>
        <v>85.635129594342189</v>
      </c>
      <c r="AE68" s="4">
        <f t="shared" si="20"/>
        <v>92.57806999816026</v>
      </c>
      <c r="AF68" s="4">
        <f t="shared" si="21"/>
        <v>87.303717775951498</v>
      </c>
      <c r="AG68" s="4">
        <f t="shared" si="22"/>
        <v>86.098062413290393</v>
      </c>
      <c r="AI68" s="4">
        <f t="shared" si="23"/>
        <v>1.9297463662021102</v>
      </c>
      <c r="AJ68" s="4">
        <f t="shared" si="24"/>
        <v>-6.3030352056799188E-2</v>
      </c>
      <c r="AK68" s="4">
        <f t="shared" si="25"/>
        <v>1.307634635200472</v>
      </c>
      <c r="AL68" s="4">
        <f t="shared" si="26"/>
        <v>0.70311186647030866</v>
      </c>
      <c r="AM68" s="4">
        <f t="shared" si="27"/>
        <v>-0.55725103352591532</v>
      </c>
      <c r="AN68" s="4">
        <f t="shared" si="28"/>
        <v>-0.10238641894531497</v>
      </c>
      <c r="AO68" s="4">
        <f t="shared" si="29"/>
        <v>-0.54231246759343321</v>
      </c>
      <c r="AP68" s="4">
        <f t="shared" si="30"/>
        <v>1.1735346929097972</v>
      </c>
      <c r="AQ68" s="4">
        <f t="shared" si="31"/>
        <v>0.95318463553680033</v>
      </c>
      <c r="AR68" s="4">
        <f t="shared" si="32"/>
        <v>0.85930012044929072</v>
      </c>
      <c r="AS68" s="4">
        <f t="shared" si="33"/>
        <v>1.5003717138705071</v>
      </c>
      <c r="AT68" s="4">
        <f t="shared" si="34"/>
        <v>0.91287040565781297</v>
      </c>
      <c r="AU68" s="4">
        <f t="shared" si="35"/>
        <v>0.64193000183973936</v>
      </c>
      <c r="AV68" s="4">
        <f t="shared" si="220"/>
        <v>0.61728222404850897</v>
      </c>
      <c r="AW68" s="4">
        <f t="shared" si="220"/>
        <v>0.67993758670961313</v>
      </c>
      <c r="AY68" s="2">
        <f t="shared" si="96"/>
        <v>87.13472461927222</v>
      </c>
      <c r="AZ68" s="2">
        <f t="shared" si="147"/>
        <v>88.306270548108444</v>
      </c>
      <c r="BA68" s="2">
        <f t="shared" si="148"/>
        <v>80.832267743791036</v>
      </c>
      <c r="BB68" s="2">
        <f t="shared" si="149"/>
        <v>77.562698938060919</v>
      </c>
      <c r="BC68" s="2">
        <f t="shared" si="150"/>
        <v>74.731686875508302</v>
      </c>
      <c r="BD68" s="2">
        <f t="shared" si="151"/>
        <v>75.585287450028133</v>
      </c>
      <c r="BE68" s="2">
        <f t="shared" si="152"/>
        <v>74.371438640166403</v>
      </c>
      <c r="BF68" s="2">
        <f t="shared" si="153"/>
        <v>76.871786230012717</v>
      </c>
      <c r="BG68" s="2">
        <f t="shared" si="154"/>
        <v>77.458117632953218</v>
      </c>
      <c r="BH68" s="2">
        <f t="shared" si="155"/>
        <v>78.152183754177926</v>
      </c>
      <c r="BI68" s="2">
        <f t="shared" si="156"/>
        <v>80.591591450000834</v>
      </c>
      <c r="BJ68" s="2">
        <f t="shared" si="157"/>
        <v>83.001588751264507</v>
      </c>
      <c r="BK68" s="2">
        <f t="shared" si="158"/>
        <v>89.480968650743748</v>
      </c>
      <c r="BL68" s="2">
        <f t="shared" si="159"/>
        <v>86.472260713676846</v>
      </c>
      <c r="BM68" s="2">
        <f t="shared" si="160"/>
        <v>85.878232344573519</v>
      </c>
      <c r="BO68" s="2">
        <f t="shared" si="38"/>
        <v>93.662000000000006</v>
      </c>
      <c r="BP68" s="2">
        <f t="shared" si="39"/>
        <v>92.613</v>
      </c>
      <c r="BQ68" s="2">
        <f t="shared" si="40"/>
        <v>86.596999999999994</v>
      </c>
      <c r="BR68" s="2">
        <f t="shared" si="41"/>
        <v>82.031999999999996</v>
      </c>
      <c r="BS68" s="2">
        <f t="shared" si="42"/>
        <v>77.918999999999997</v>
      </c>
      <c r="BT68" s="2">
        <f t="shared" si="43"/>
        <v>76.41</v>
      </c>
      <c r="BU68" s="2">
        <f t="shared" si="44"/>
        <v>74.885000000000005</v>
      </c>
      <c r="BV68" s="2">
        <f t="shared" si="45"/>
        <v>79.41</v>
      </c>
      <c r="BW68" s="2">
        <f t="shared" si="46"/>
        <v>79.370999999999995</v>
      </c>
      <c r="BX68" s="2">
        <f t="shared" si="47"/>
        <v>80.194000000000003</v>
      </c>
      <c r="BY68" s="2">
        <f t="shared" si="48"/>
        <v>83.564999999999998</v>
      </c>
      <c r="BZ68" s="2">
        <f t="shared" si="49"/>
        <v>86.548000000000002</v>
      </c>
      <c r="CA68" s="2">
        <f t="shared" si="50"/>
        <v>93.22</v>
      </c>
      <c r="CB68" s="2">
        <f t="shared" si="51"/>
        <v>87.921000000000006</v>
      </c>
      <c r="CC68" s="2">
        <f t="shared" si="52"/>
        <v>86.778000000000006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89.95348837209302</v>
      </c>
      <c r="DL68" s="2">
        <f t="shared" si="221"/>
        <v>89.939078526125044</v>
      </c>
      <c r="DM68" s="2">
        <f t="shared" si="221"/>
        <v>84.473502567200228</v>
      </c>
      <c r="DN68" s="2">
        <f t="shared" si="221"/>
        <v>79.460665357897909</v>
      </c>
      <c r="DO68" s="2">
        <f t="shared" si="221"/>
        <v>76.921801570522504</v>
      </c>
      <c r="DP68" s="2">
        <f t="shared" si="221"/>
        <v>76.932825983878615</v>
      </c>
      <c r="DQ68" s="2">
        <f t="shared" si="221"/>
        <v>74.589482437903499</v>
      </c>
      <c r="DR68" s="2">
        <f t="shared" si="221"/>
        <v>78.921006472795483</v>
      </c>
      <c r="DS68" s="2">
        <f t="shared" si="221"/>
        <v>78.954756072874517</v>
      </c>
      <c r="DT68" s="2">
        <f t="shared" si="221"/>
        <v>80.395246622889346</v>
      </c>
      <c r="DU68" s="2">
        <f t="shared" si="221"/>
        <v>83.272405747778421</v>
      </c>
      <c r="DV68" s="2">
        <f t="shared" si="221"/>
        <v>87.426284506191521</v>
      </c>
      <c r="DW68" s="2">
        <f t="shared" si="221"/>
        <v>92.269031259438236</v>
      </c>
      <c r="DX68" s="2">
        <f t="shared" si="221"/>
        <v>87.253691322901844</v>
      </c>
      <c r="DY68" s="2">
        <f t="shared" si="221"/>
        <v>86.75590588235292</v>
      </c>
      <c r="EA68" s="2">
        <f t="shared" si="71"/>
        <v>83.862004610067757</v>
      </c>
      <c r="EB68" s="2">
        <f t="shared" si="72"/>
        <v>86.32690618741843</v>
      </c>
      <c r="EC68" s="2">
        <f t="shared" si="73"/>
        <v>76.422913786063035</v>
      </c>
      <c r="ED68" s="2">
        <f t="shared" si="74"/>
        <v>75.163982047872338</v>
      </c>
      <c r="EE68" s="2">
        <f t="shared" si="75"/>
        <v>71.947065431353991</v>
      </c>
      <c r="EF68" s="2">
        <f t="shared" si="76"/>
        <v>73.344256151026656</v>
      </c>
      <c r="EG68" s="2">
        <f t="shared" si="77"/>
        <v>74.01794752962364</v>
      </c>
      <c r="EH68" s="2">
        <f t="shared" si="78"/>
        <v>73.67964421697269</v>
      </c>
      <c r="EI68" s="2">
        <f t="shared" si="79"/>
        <v>74.971862729632463</v>
      </c>
      <c r="EJ68" s="2">
        <f t="shared" si="80"/>
        <v>74.549768419593391</v>
      </c>
      <c r="EK68" s="2">
        <f t="shared" si="81"/>
        <v>76.450791074804059</v>
      </c>
      <c r="EL68" s="2">
        <f t="shared" si="82"/>
        <v>77.013444702363415</v>
      </c>
      <c r="EM68" s="2">
        <f t="shared" si="83"/>
        <v>85.860564781935707</v>
      </c>
      <c r="EN68" s="2">
        <f t="shared" si="84"/>
        <v>85.198242348542152</v>
      </c>
      <c r="EO68" s="2">
        <f t="shared" si="85"/>
        <v>84.239633674191367</v>
      </c>
      <c r="EQ68" s="2">
        <f t="shared" si="86"/>
        <v>82.35473409295416</v>
      </c>
      <c r="ER68" s="2">
        <f t="shared" si="222"/>
        <v>84.605986132056429</v>
      </c>
      <c r="ES68" s="2">
        <f t="shared" si="222"/>
        <v>75.063314047709952</v>
      </c>
      <c r="ET68" s="2">
        <f t="shared" si="222"/>
        <v>72.421609967127154</v>
      </c>
      <c r="EU68" s="2">
        <f t="shared" si="222"/>
        <v>70.092629748958615</v>
      </c>
      <c r="EV68" s="2">
        <f t="shared" si="222"/>
        <v>70.969193991675525</v>
      </c>
      <c r="EW68" s="2">
        <f t="shared" si="222"/>
        <v>71.835720004155633</v>
      </c>
      <c r="EX68" s="2">
        <f t="shared" si="222"/>
        <v>71.863232581965732</v>
      </c>
      <c r="EY68" s="2">
        <f t="shared" si="222"/>
        <v>75.133889812842128</v>
      </c>
      <c r="EZ68" s="2">
        <f t="shared" si="222"/>
        <v>73.520165858671135</v>
      </c>
      <c r="FA68" s="2">
        <f t="shared" si="222"/>
        <v>73.384432929157512</v>
      </c>
      <c r="FB68" s="2">
        <f t="shared" si="222"/>
        <v>75.49685652494432</v>
      </c>
      <c r="FC68" s="2">
        <f t="shared" si="222"/>
        <v>84.0609942457789</v>
      </c>
      <c r="FD68" s="2">
        <f t="shared" si="222"/>
        <v>84.64285438227823</v>
      </c>
      <c r="FE68" s="2">
        <f t="shared" si="222"/>
        <v>85.141164030680741</v>
      </c>
      <c r="FG68" s="2">
        <f t="shared" si="88"/>
        <v>0.46273472382816033</v>
      </c>
      <c r="FH68" s="2">
        <f t="shared" si="223"/>
        <v>0.45201859739369749</v>
      </c>
      <c r="FI68" s="2">
        <f t="shared" si="223"/>
        <v>0.45229007528769627</v>
      </c>
      <c r="FJ68" s="2">
        <f t="shared" si="223"/>
        <v>0.44171468554803139</v>
      </c>
      <c r="FK68" s="2">
        <f t="shared" si="223"/>
        <v>0.44023966091405131</v>
      </c>
      <c r="FL68" s="2">
        <f t="shared" si="223"/>
        <v>0.37549575409197733</v>
      </c>
      <c r="FM68" s="2">
        <f t="shared" si="223"/>
        <v>0.38142840154719437</v>
      </c>
      <c r="FN68" s="2">
        <f t="shared" si="223"/>
        <v>0.39096304172175417</v>
      </c>
      <c r="FO68" s="2">
        <f t="shared" si="223"/>
        <v>0.37576760754582522</v>
      </c>
      <c r="FP68" s="2">
        <f t="shared" si="223"/>
        <v>0.38372209142210423</v>
      </c>
      <c r="FQ68" s="2">
        <f t="shared" si="223"/>
        <v>0.39297906891058237</v>
      </c>
      <c r="FR68" s="2">
        <f t="shared" si="223"/>
        <v>0.42492415279427126</v>
      </c>
      <c r="FS68" s="2">
        <f t="shared" si="223"/>
        <v>0.43505483366075853</v>
      </c>
      <c r="FT68" s="2">
        <f t="shared" si="223"/>
        <v>0.38017161173902103</v>
      </c>
      <c r="FU68" s="2">
        <f t="shared" si="223"/>
        <v>0.34880275759667084</v>
      </c>
      <c r="FW68" s="2">
        <f t="shared" si="112"/>
        <v>1.5058011189383623E-5</v>
      </c>
      <c r="FX68" s="2">
        <f t="shared" si="164"/>
        <v>2.2606471466721132E-5</v>
      </c>
      <c r="FY68" s="2">
        <f t="shared" si="165"/>
        <v>2.4578909080670101E-5</v>
      </c>
      <c r="FZ68" s="2">
        <f t="shared" si="166"/>
        <v>2.125993404943229E-5</v>
      </c>
      <c r="GA68" s="2">
        <f t="shared" si="167"/>
        <v>2.0784743385911279E-5</v>
      </c>
      <c r="GB68" s="2">
        <f t="shared" si="168"/>
        <v>1.9283011953274252E-5</v>
      </c>
      <c r="GC68" s="2">
        <f t="shared" si="169"/>
        <v>2.0232190720754303E-5</v>
      </c>
      <c r="GD68" s="2">
        <f t="shared" si="170"/>
        <v>2.2744007961549508E-5</v>
      </c>
      <c r="GE68" s="2">
        <f t="shared" si="171"/>
        <v>2.3840328919028199E-5</v>
      </c>
      <c r="GF68" s="2">
        <f t="shared" si="172"/>
        <v>2.3064414626580907E-5</v>
      </c>
      <c r="GG68" s="2">
        <f t="shared" si="173"/>
        <v>2.0387418036769805E-5</v>
      </c>
      <c r="GH68" s="2">
        <f t="shared" si="174"/>
        <v>1.8873352251719059E-5</v>
      </c>
      <c r="GI68" s="2">
        <f t="shared" si="175"/>
        <v>1.5721142083849014E-5</v>
      </c>
      <c r="GJ68" s="2">
        <f t="shared" si="176"/>
        <v>1.3071574797547068E-5</v>
      </c>
      <c r="GK68" s="2">
        <f t="shared" si="177"/>
        <v>1.0146404004746499E-5</v>
      </c>
      <c r="GM68" s="86">
        <f t="shared" si="113"/>
        <v>7.3410517818873105E-3</v>
      </c>
      <c r="GN68" s="86">
        <f t="shared" si="178"/>
        <v>6.0450210465731085E-3</v>
      </c>
      <c r="GO68" s="86">
        <f t="shared" si="179"/>
        <v>5.8837834686027634E-3</v>
      </c>
      <c r="GP68" s="86">
        <f t="shared" si="180"/>
        <v>4.9236716359647966E-3</v>
      </c>
      <c r="GQ68" s="86">
        <f t="shared" si="181"/>
        <v>4.7230468767757005E-3</v>
      </c>
      <c r="GR68" s="86">
        <f t="shared" si="182"/>
        <v>9.6541746420631368E-4</v>
      </c>
      <c r="GS68" s="86">
        <f t="shared" si="183"/>
        <v>1.1757579264310889E-3</v>
      </c>
      <c r="GT68" s="86">
        <f t="shared" si="184"/>
        <v>1.5523628080565757E-3</v>
      </c>
      <c r="GU68" s="86">
        <f t="shared" si="185"/>
        <v>1.09086425870982E-3</v>
      </c>
      <c r="GV68" s="86">
        <f t="shared" si="186"/>
        <v>1.3904493508932307E-3</v>
      </c>
      <c r="GW68" s="86">
        <f t="shared" si="187"/>
        <v>1.8039391223318906E-3</v>
      </c>
      <c r="GX68" s="86">
        <f t="shared" si="188"/>
        <v>3.552049497866974E-3</v>
      </c>
      <c r="GY68" s="86">
        <f t="shared" si="189"/>
        <v>4.2916152058000423E-3</v>
      </c>
      <c r="GZ68" s="86">
        <f t="shared" si="190"/>
        <v>1.1235011526680196E-3</v>
      </c>
      <c r="HA68" s="86">
        <f t="shared" si="191"/>
        <v>3.3625118230406212E-4</v>
      </c>
      <c r="HC68" s="86">
        <f t="shared" si="145"/>
        <v>6.4856858116200554E-11</v>
      </c>
      <c r="HD68" s="86">
        <f t="shared" si="192"/>
        <v>1.3682459408918663E-13</v>
      </c>
      <c r="HE68" s="86">
        <f t="shared" si="193"/>
        <v>1.7857708691630182E-11</v>
      </c>
      <c r="HF68" s="86">
        <f t="shared" si="194"/>
        <v>2.8623678655593114E-12</v>
      </c>
      <c r="HG68" s="86">
        <f t="shared" si="195"/>
        <v>5.0318121958757011E-12</v>
      </c>
      <c r="HH68" s="86">
        <f t="shared" si="196"/>
        <v>3.2161398968544202E-14</v>
      </c>
      <c r="HI68" s="86">
        <f t="shared" si="197"/>
        <v>3.7841530640102023E-14</v>
      </c>
      <c r="HJ68" s="86">
        <f t="shared" si="198"/>
        <v>4.9714104743328142E-13</v>
      </c>
      <c r="HK68" s="86">
        <f t="shared" si="199"/>
        <v>1.6710509782243616E-13</v>
      </c>
      <c r="HL68" s="86">
        <f t="shared" si="200"/>
        <v>3.8265553046684262E-13</v>
      </c>
      <c r="HM68" s="86">
        <f t="shared" si="201"/>
        <v>1.1022590519912385E-12</v>
      </c>
      <c r="HN68" s="86">
        <f t="shared" si="202"/>
        <v>4.0615265660247721E-12</v>
      </c>
      <c r="HO68" s="86">
        <f t="shared" si="203"/>
        <v>2.1286055682981253E-11</v>
      </c>
      <c r="HP68" s="86">
        <f t="shared" si="204"/>
        <v>6.8177754196342184E-14</v>
      </c>
      <c r="HQ68" s="86">
        <f t="shared" si="205"/>
        <v>3.5698121832101718E-17</v>
      </c>
      <c r="HS68" s="86">
        <f t="shared" si="114"/>
        <v>5.1814131105562035E-58</v>
      </c>
      <c r="HT68" s="86">
        <f t="shared" si="206"/>
        <v>1.652763224564661E-71</v>
      </c>
      <c r="HU68" s="86">
        <f t="shared" si="207"/>
        <v>1.9449745908505389E-59</v>
      </c>
      <c r="HV68" s="86">
        <f t="shared" si="208"/>
        <v>2.4635514803370174E-64</v>
      </c>
      <c r="HW68" s="86">
        <f t="shared" si="209"/>
        <v>2.0030764105031173E-64</v>
      </c>
      <c r="HX68" s="86">
        <f t="shared" si="210"/>
        <v>4.3468273118715756E-78</v>
      </c>
      <c r="HY68" s="86">
        <f t="shared" si="211"/>
        <v>2.0244576484123579E-77</v>
      </c>
      <c r="HZ68" s="86">
        <f t="shared" si="212"/>
        <v>2.2943539917721865E-70</v>
      </c>
      <c r="IA68" s="86">
        <f t="shared" si="213"/>
        <v>1.0785599435825233E-71</v>
      </c>
      <c r="IB68" s="86">
        <f t="shared" si="214"/>
        <v>2.3694468941738465E-70</v>
      </c>
      <c r="IC68" s="86">
        <f t="shared" si="215"/>
        <v>1.1608795058053211E-67</v>
      </c>
      <c r="ID68" s="86">
        <f t="shared" si="216"/>
        <v>4.7091702447923032E-66</v>
      </c>
      <c r="IE68" s="86">
        <f t="shared" si="217"/>
        <v>2.0088690687817704E-61</v>
      </c>
      <c r="IF68" s="86">
        <f t="shared" si="218"/>
        <v>4.7332984833295062E-52</v>
      </c>
      <c r="IG68" s="86">
        <f t="shared" si="219"/>
        <v>2.9952800373301573E-38</v>
      </c>
      <c r="II68" s="86">
        <f t="shared" si="115"/>
        <v>5.1182019595854093E-153</v>
      </c>
      <c r="IJ68" s="86">
        <f t="shared" si="116"/>
        <v>5.0471561280144066E-187</v>
      </c>
      <c r="IK68" s="86">
        <f t="shared" si="117"/>
        <v>8.5090958907957123E-154</v>
      </c>
      <c r="IL68" s="86">
        <f t="shared" si="118"/>
        <v>1.793001081907157E-170</v>
      </c>
      <c r="IM68" s="86">
        <f t="shared" si="119"/>
        <v>3.5082434847235284E-171</v>
      </c>
      <c r="IN68" s="86">
        <f t="shared" si="120"/>
        <v>9.0689550925552443E-208</v>
      </c>
      <c r="IO68" s="86">
        <f t="shared" si="121"/>
        <v>2.4169785861042297E-206</v>
      </c>
      <c r="IP68" s="86">
        <f t="shared" si="122"/>
        <v>8.5004691919559301E-185</v>
      </c>
      <c r="IQ68" s="86">
        <f t="shared" si="123"/>
        <v>6.8731342365182806E-188</v>
      </c>
      <c r="IR68" s="86">
        <f t="shared" si="124"/>
        <v>7.7202863631213209E-184</v>
      </c>
      <c r="IS68" s="86">
        <f t="shared" si="125"/>
        <v>1.7841928800382045E-177</v>
      </c>
      <c r="IT68" s="86">
        <f t="shared" si="126"/>
        <v>8.4982005790444353E-174</v>
      </c>
      <c r="IU68" s="86">
        <f t="shared" si="127"/>
        <v>1.2728086009309626E-162</v>
      </c>
      <c r="IV68" s="86">
        <f t="shared" si="128"/>
        <v>2.0291775333850832E-207</v>
      </c>
      <c r="IW68" s="86">
        <f t="shared" si="129"/>
        <v>2.5870863425902834E-83</v>
      </c>
      <c r="IY68" s="86">
        <f t="shared" si="130"/>
        <v>7.3410518467441682E-3</v>
      </c>
      <c r="IZ68" s="86">
        <f t="shared" si="131"/>
        <v>6.045021046709933E-3</v>
      </c>
      <c r="JA68" s="86">
        <f t="shared" si="132"/>
        <v>5.8837834864604718E-3</v>
      </c>
      <c r="JB68" s="86">
        <f t="shared" si="133"/>
        <v>4.923671638827164E-3</v>
      </c>
      <c r="JC68" s="86">
        <f t="shared" si="134"/>
        <v>4.7230468818075123E-3</v>
      </c>
      <c r="JD68" s="86">
        <f t="shared" si="135"/>
        <v>9.6541746423847513E-4</v>
      </c>
      <c r="JE68" s="86">
        <f t="shared" si="136"/>
        <v>1.1757579264689304E-3</v>
      </c>
      <c r="JF68" s="86">
        <f t="shared" si="137"/>
        <v>1.5523628085537167E-3</v>
      </c>
      <c r="JG68" s="86">
        <f t="shared" si="138"/>
        <v>1.0908642588769251E-3</v>
      </c>
      <c r="JH68" s="86">
        <f t="shared" si="139"/>
        <v>1.3904493512758862E-3</v>
      </c>
      <c r="JI68" s="86">
        <f t="shared" si="140"/>
        <v>1.8039391234341497E-3</v>
      </c>
      <c r="JJ68" s="86">
        <f t="shared" si="141"/>
        <v>3.5520495019285008E-3</v>
      </c>
      <c r="JK68" s="86">
        <f t="shared" si="142"/>
        <v>4.2916152270860977E-3</v>
      </c>
      <c r="JL68" s="86">
        <f t="shared" si="143"/>
        <v>1.1235011527361972E-3</v>
      </c>
      <c r="JM68" s="86">
        <f t="shared" si="144"/>
        <v>3.3625118230409785E-4</v>
      </c>
    </row>
    <row r="69" spans="2:273" x14ac:dyDescent="0.25">
      <c r="B69" s="2">
        <v>42</v>
      </c>
      <c r="C69" s="37">
        <v>96.061999999999998</v>
      </c>
      <c r="D69" s="37">
        <v>94.903000000000006</v>
      </c>
      <c r="E69" s="37">
        <v>87.548000000000002</v>
      </c>
      <c r="F69" s="37">
        <v>82.29</v>
      </c>
      <c r="G69" s="37">
        <v>78.613</v>
      </c>
      <c r="H69" s="37">
        <v>76.557000000000002</v>
      </c>
      <c r="I69" s="37">
        <v>74.983999999999995</v>
      </c>
      <c r="J69" s="37">
        <v>79.180000000000007</v>
      </c>
      <c r="K69" s="37">
        <v>79.387</v>
      </c>
      <c r="L69" s="37">
        <v>80.161000000000001</v>
      </c>
      <c r="M69" s="37">
        <v>84.305999999999997</v>
      </c>
      <c r="N69" s="37">
        <v>86.79</v>
      </c>
      <c r="O69" s="37">
        <v>93.457999999999998</v>
      </c>
      <c r="P69" s="37">
        <v>88.078999999999994</v>
      </c>
      <c r="Q69" s="37">
        <v>86.238</v>
      </c>
      <c r="S69" s="4">
        <f t="shared" si="8"/>
        <v>93.151507235899999</v>
      </c>
      <c r="T69" s="4">
        <f t="shared" si="9"/>
        <v>94.184418432528858</v>
      </c>
      <c r="U69" s="4">
        <f t="shared" si="10"/>
        <v>86.819800116859994</v>
      </c>
      <c r="V69" s="4">
        <f t="shared" si="11"/>
        <v>82.697218021865709</v>
      </c>
      <c r="W69" s="4">
        <f t="shared" si="12"/>
        <v>79.879904985059341</v>
      </c>
      <c r="X69" s="4">
        <f t="shared" si="13"/>
        <v>76.950233622398059</v>
      </c>
      <c r="Y69" s="4">
        <f t="shared" si="14"/>
        <v>75.966904480317893</v>
      </c>
      <c r="Z69" s="4">
        <f t="shared" si="15"/>
        <v>78.804012312403358</v>
      </c>
      <c r="AA69" s="4">
        <f t="shared" si="16"/>
        <v>78.819172286439752</v>
      </c>
      <c r="AB69" s="4">
        <f t="shared" si="17"/>
        <v>79.748268780596845</v>
      </c>
      <c r="AC69" s="4">
        <f t="shared" si="18"/>
        <v>82.567004729918438</v>
      </c>
      <c r="AD69" s="4">
        <f t="shared" si="19"/>
        <v>86.525472471073613</v>
      </c>
      <c r="AE69" s="4">
        <f t="shared" si="20"/>
        <v>93.619220912571862</v>
      </c>
      <c r="AF69" s="4">
        <f t="shared" si="21"/>
        <v>87.772035264967741</v>
      </c>
      <c r="AG69" s="4">
        <f t="shared" si="22"/>
        <v>86.24536476425844</v>
      </c>
      <c r="AI69" s="4">
        <f t="shared" si="23"/>
        <v>2.9104927640999989</v>
      </c>
      <c r="AJ69" s="4">
        <f t="shared" si="24"/>
        <v>0.71858156747114776</v>
      </c>
      <c r="AK69" s="4">
        <f t="shared" si="25"/>
        <v>0.72819988314000739</v>
      </c>
      <c r="AL69" s="4">
        <f t="shared" si="26"/>
        <v>-0.40721802186570244</v>
      </c>
      <c r="AM69" s="4">
        <f t="shared" si="27"/>
        <v>-1.266904985059341</v>
      </c>
      <c r="AN69" s="4">
        <f t="shared" si="28"/>
        <v>-0.39323362239805704</v>
      </c>
      <c r="AO69" s="4">
        <f t="shared" si="29"/>
        <v>-0.98290448031789879</v>
      </c>
      <c r="AP69" s="4">
        <f t="shared" si="30"/>
        <v>0.37598768759664836</v>
      </c>
      <c r="AQ69" s="4">
        <f t="shared" si="31"/>
        <v>0.56782771356024853</v>
      </c>
      <c r="AR69" s="4">
        <f t="shared" si="32"/>
        <v>0.41273121940315605</v>
      </c>
      <c r="AS69" s="4">
        <f t="shared" si="33"/>
        <v>1.7389952700815599</v>
      </c>
      <c r="AT69" s="4">
        <f t="shared" si="34"/>
        <v>0.26452752892639353</v>
      </c>
      <c r="AU69" s="4">
        <f t="shared" si="35"/>
        <v>-0.16122091257186355</v>
      </c>
      <c r="AV69" s="4">
        <f t="shared" si="220"/>
        <v>0.30696473503225263</v>
      </c>
      <c r="AW69" s="4">
        <f t="shared" si="220"/>
        <v>-7.3647642584404593E-3</v>
      </c>
      <c r="AY69" s="2">
        <f t="shared" si="96"/>
        <v>86.988847568322612</v>
      </c>
      <c r="AZ69" s="2">
        <f t="shared" si="147"/>
        <v>88.194744131039045</v>
      </c>
      <c r="BA69" s="2">
        <f t="shared" si="148"/>
        <v>80.624032709864082</v>
      </c>
      <c r="BB69" s="2">
        <f t="shared" si="149"/>
        <v>77.419245487693743</v>
      </c>
      <c r="BC69" s="2">
        <f t="shared" si="150"/>
        <v>74.594233958169994</v>
      </c>
      <c r="BD69" s="2">
        <f t="shared" si="151"/>
        <v>75.470160141015199</v>
      </c>
      <c r="BE69" s="2">
        <f t="shared" si="152"/>
        <v>74.310569737292965</v>
      </c>
      <c r="BF69" s="2">
        <f t="shared" si="153"/>
        <v>76.711260566513673</v>
      </c>
      <c r="BG69" s="2">
        <f t="shared" si="154"/>
        <v>77.322609724993711</v>
      </c>
      <c r="BH69" s="2">
        <f t="shared" si="155"/>
        <v>77.941792568587516</v>
      </c>
      <c r="BI69" s="2">
        <f t="shared" si="156"/>
        <v>80.365748576793607</v>
      </c>
      <c r="BJ69" s="2">
        <f t="shared" si="157"/>
        <v>82.748268853778171</v>
      </c>
      <c r="BK69" s="2">
        <f t="shared" si="158"/>
        <v>89.222261617378393</v>
      </c>
      <c r="BL69" s="2">
        <f t="shared" si="159"/>
        <v>86.461724685888825</v>
      </c>
      <c r="BM69" s="2">
        <f t="shared" si="160"/>
        <v>85.85995055930529</v>
      </c>
      <c r="BO69" s="2" t="str">
        <f t="shared" si="38"/>
        <v/>
      </c>
      <c r="BP69" s="2">
        <f t="shared" si="39"/>
        <v>94.903000000000006</v>
      </c>
      <c r="BQ69" s="2">
        <f t="shared" si="40"/>
        <v>87.548000000000002</v>
      </c>
      <c r="BR69" s="2">
        <f t="shared" si="41"/>
        <v>82.29</v>
      </c>
      <c r="BS69" s="2">
        <f t="shared" si="42"/>
        <v>78.613</v>
      </c>
      <c r="BT69" s="2">
        <f t="shared" si="43"/>
        <v>76.557000000000002</v>
      </c>
      <c r="BU69" s="2">
        <f t="shared" si="44"/>
        <v>74.983999999999995</v>
      </c>
      <c r="BV69" s="2">
        <f t="shared" si="45"/>
        <v>79.180000000000007</v>
      </c>
      <c r="BW69" s="2">
        <f t="shared" si="46"/>
        <v>79.387</v>
      </c>
      <c r="BX69" s="2">
        <f t="shared" si="47"/>
        <v>80.161000000000001</v>
      </c>
      <c r="BY69" s="2">
        <f t="shared" si="48"/>
        <v>84.305999999999997</v>
      </c>
      <c r="BZ69" s="2">
        <f t="shared" si="49"/>
        <v>86.79</v>
      </c>
      <c r="CA69" s="2">
        <f t="shared" si="50"/>
        <v>93.457999999999998</v>
      </c>
      <c r="CB69" s="2">
        <f t="shared" si="51"/>
        <v>88.078999999999994</v>
      </c>
      <c r="CC69" s="2">
        <f t="shared" si="52"/>
        <v>86.238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90.066383275261316</v>
      </c>
      <c r="DL69" s="2">
        <f t="shared" si="221"/>
        <v>90.047942917547587</v>
      </c>
      <c r="DM69" s="2">
        <f t="shared" si="221"/>
        <v>84.552002114164893</v>
      </c>
      <c r="DN69" s="2">
        <f t="shared" si="221"/>
        <v>79.510897463002109</v>
      </c>
      <c r="DO69" s="2">
        <f t="shared" si="221"/>
        <v>77.000374207188159</v>
      </c>
      <c r="DP69" s="2">
        <f t="shared" si="221"/>
        <v>76.981386913229016</v>
      </c>
      <c r="DQ69" s="2">
        <f t="shared" si="221"/>
        <v>74.630735310209005</v>
      </c>
      <c r="DR69" s="2">
        <f t="shared" si="221"/>
        <v>78.963769793620997</v>
      </c>
      <c r="DS69" s="2">
        <f t="shared" si="221"/>
        <v>78.978098785425118</v>
      </c>
      <c r="DT69" s="2">
        <f t="shared" si="221"/>
        <v>80.360965759849947</v>
      </c>
      <c r="DU69" s="2">
        <f t="shared" si="221"/>
        <v>83.260238419360959</v>
      </c>
      <c r="DV69" s="2">
        <f t="shared" si="221"/>
        <v>87.537658109332568</v>
      </c>
      <c r="DW69" s="2">
        <f t="shared" si="221"/>
        <v>92.246406221685305</v>
      </c>
      <c r="DX69" s="2">
        <f t="shared" si="221"/>
        <v>87.427439544807967</v>
      </c>
      <c r="DY69" s="2">
        <f t="shared" si="221"/>
        <v>86.884053781512591</v>
      </c>
      <c r="EA69" s="2">
        <f t="shared" si="71"/>
        <v>83.730082593337968</v>
      </c>
      <c r="EB69" s="2">
        <f t="shared" si="72"/>
        <v>86.145882001059434</v>
      </c>
      <c r="EC69" s="2">
        <f t="shared" si="73"/>
        <v>76.285987873945857</v>
      </c>
      <c r="ED69" s="2">
        <f t="shared" si="74"/>
        <v>75.008344699848024</v>
      </c>
      <c r="EE69" s="2">
        <f t="shared" si="75"/>
        <v>71.804133206929265</v>
      </c>
      <c r="EF69" s="2">
        <f t="shared" si="76"/>
        <v>73.178045229707124</v>
      </c>
      <c r="EG69" s="2">
        <f t="shared" si="77"/>
        <v>73.837153528736238</v>
      </c>
      <c r="EH69" s="2">
        <f t="shared" si="78"/>
        <v>73.511187824856577</v>
      </c>
      <c r="EI69" s="2">
        <f t="shared" si="79"/>
        <v>74.814450560009206</v>
      </c>
      <c r="EJ69" s="2">
        <f t="shared" si="80"/>
        <v>74.398402193190023</v>
      </c>
      <c r="EK69" s="2">
        <f t="shared" si="81"/>
        <v>76.288295811547258</v>
      </c>
      <c r="EL69" s="2">
        <f t="shared" si="82"/>
        <v>76.836890390529561</v>
      </c>
      <c r="EM69" s="2">
        <f t="shared" si="83"/>
        <v>85.64082928161703</v>
      </c>
      <c r="EN69" s="2">
        <f t="shared" si="84"/>
        <v>85.02578965282143</v>
      </c>
      <c r="EO69" s="2">
        <f t="shared" si="85"/>
        <v>84.116205414531862</v>
      </c>
      <c r="EQ69" s="2">
        <f t="shared" si="86"/>
        <v>82.241683404808299</v>
      </c>
      <c r="ER69" s="2">
        <f t="shared" si="222"/>
        <v>84.447603689487124</v>
      </c>
      <c r="ES69" s="2">
        <f t="shared" si="222"/>
        <v>74.945234434903739</v>
      </c>
      <c r="ET69" s="2">
        <f t="shared" si="222"/>
        <v>72.303297766747392</v>
      </c>
      <c r="EU69" s="2">
        <f t="shared" si="222"/>
        <v>69.975285317700553</v>
      </c>
      <c r="EV69" s="2">
        <f t="shared" si="222"/>
        <v>70.835614859217003</v>
      </c>
      <c r="EW69" s="2">
        <f t="shared" si="222"/>
        <v>71.687140888283324</v>
      </c>
      <c r="EX69" s="2">
        <f t="shared" si="222"/>
        <v>71.720435724857936</v>
      </c>
      <c r="EY69" s="2">
        <f t="shared" si="222"/>
        <v>74.973988804266597</v>
      </c>
      <c r="EZ69" s="2">
        <f t="shared" si="222"/>
        <v>73.383030203292577</v>
      </c>
      <c r="FA69" s="2">
        <f t="shared" si="222"/>
        <v>73.26508981694883</v>
      </c>
      <c r="FB69" s="2">
        <f t="shared" si="222"/>
        <v>75.341019167636986</v>
      </c>
      <c r="FC69" s="2">
        <f t="shared" si="222"/>
        <v>83.866268346379641</v>
      </c>
      <c r="FD69" s="2">
        <f t="shared" si="222"/>
        <v>84.478360987992474</v>
      </c>
      <c r="FE69" s="2">
        <f t="shared" si="222"/>
        <v>85.002298837967416</v>
      </c>
      <c r="FG69" s="2">
        <f t="shared" si="88"/>
        <v>0.48569524819445209</v>
      </c>
      <c r="FH69" s="2">
        <f t="shared" si="223"/>
        <v>0.47491741676584426</v>
      </c>
      <c r="FI69" s="2">
        <f t="shared" si="223"/>
        <v>0.47519072150283265</v>
      </c>
      <c r="FJ69" s="2">
        <f t="shared" si="223"/>
        <v>0.46453401613821821</v>
      </c>
      <c r="FK69" s="2">
        <f t="shared" si="223"/>
        <v>0.46304599219044396</v>
      </c>
      <c r="FL69" s="2">
        <f t="shared" si="223"/>
        <v>0.39732881531675773</v>
      </c>
      <c r="FM69" s="2">
        <f t="shared" si="223"/>
        <v>0.40338360111954963</v>
      </c>
      <c r="FN69" s="2">
        <f t="shared" si="223"/>
        <v>0.4131005424182258</v>
      </c>
      <c r="FO69" s="2">
        <f t="shared" si="223"/>
        <v>0.39760641177848238</v>
      </c>
      <c r="FP69" s="2">
        <f t="shared" si="223"/>
        <v>0.40572272075500504</v>
      </c>
      <c r="FQ69" s="2">
        <f t="shared" si="223"/>
        <v>0.41515290983939013</v>
      </c>
      <c r="FR69" s="2">
        <f t="shared" si="223"/>
        <v>0.44757146641993267</v>
      </c>
      <c r="FS69" s="2">
        <f t="shared" si="223"/>
        <v>0.45781224594088493</v>
      </c>
      <c r="FT69" s="2">
        <f t="shared" si="223"/>
        <v>0.40210149531878636</v>
      </c>
      <c r="FU69" s="2">
        <f t="shared" si="223"/>
        <v>0.37000331827407151</v>
      </c>
      <c r="FW69" s="2">
        <f t="shared" si="112"/>
        <v>1.6510756960110895E-5</v>
      </c>
      <c r="FX69" s="2">
        <f t="shared" si="164"/>
        <v>2.4787448992783557E-5</v>
      </c>
      <c r="FY69" s="2">
        <f t="shared" si="165"/>
        <v>2.69501739842165E-5</v>
      </c>
      <c r="FZ69" s="2">
        <f t="shared" si="166"/>
        <v>2.3311006322971309E-5</v>
      </c>
      <c r="GA69" s="2">
        <f t="shared" si="167"/>
        <v>2.2789972234931683E-5</v>
      </c>
      <c r="GB69" s="2">
        <f t="shared" si="168"/>
        <v>2.1143362827828418E-5</v>
      </c>
      <c r="GC69" s="2">
        <f t="shared" si="169"/>
        <v>2.2184112682900208E-5</v>
      </c>
      <c r="GD69" s="2">
        <f t="shared" si="170"/>
        <v>2.4938254100713585E-5</v>
      </c>
      <c r="GE69" s="2">
        <f t="shared" si="171"/>
        <v>2.6140340723932315E-5</v>
      </c>
      <c r="GF69" s="2">
        <f t="shared" si="172"/>
        <v>2.5289571470165773E-5</v>
      </c>
      <c r="GG69" s="2">
        <f t="shared" si="173"/>
        <v>2.2354315383347855E-5</v>
      </c>
      <c r="GH69" s="2">
        <f t="shared" si="174"/>
        <v>2.0694181550787952E-5</v>
      </c>
      <c r="GI69" s="2">
        <f t="shared" si="175"/>
        <v>1.7237863367924517E-5</v>
      </c>
      <c r="GJ69" s="2">
        <f t="shared" si="176"/>
        <v>1.4332678679509331E-5</v>
      </c>
      <c r="GK69" s="2">
        <f t="shared" si="177"/>
        <v>1.1125299869833225E-5</v>
      </c>
      <c r="GM69" s="86">
        <f t="shared" si="113"/>
        <v>1.0188794172302252E-2</v>
      </c>
      <c r="GN69" s="86">
        <f t="shared" si="178"/>
        <v>8.589856294920142E-3</v>
      </c>
      <c r="GO69" s="86">
        <f t="shared" si="179"/>
        <v>8.4912620913102834E-3</v>
      </c>
      <c r="GP69" s="86">
        <f t="shared" si="180"/>
        <v>7.1603176583164832E-3</v>
      </c>
      <c r="GQ69" s="86">
        <f t="shared" si="181"/>
        <v>6.9217720099554762E-3</v>
      </c>
      <c r="GR69" s="86">
        <f t="shared" si="182"/>
        <v>1.6022417987590432E-3</v>
      </c>
      <c r="GS69" s="86">
        <f t="shared" si="183"/>
        <v>1.9167704665758263E-3</v>
      </c>
      <c r="GT69" s="86">
        <f t="shared" si="184"/>
        <v>2.4732419961717503E-3</v>
      </c>
      <c r="GU69" s="86">
        <f t="shared" si="185"/>
        <v>1.7661214185902068E-3</v>
      </c>
      <c r="GV69" s="86">
        <f t="shared" si="186"/>
        <v>2.204509366253612E-3</v>
      </c>
      <c r="GW69" s="86">
        <f t="shared" si="187"/>
        <v>2.7965825140347502E-3</v>
      </c>
      <c r="GX69" s="86">
        <f t="shared" si="188"/>
        <v>5.2874866738195098E-3</v>
      </c>
      <c r="GY69" s="86">
        <f t="shared" si="189"/>
        <v>6.3252603887831499E-3</v>
      </c>
      <c r="GZ69" s="86">
        <f t="shared" si="190"/>
        <v>1.8402562699747413E-3</v>
      </c>
      <c r="HA69" s="86">
        <f t="shared" si="191"/>
        <v>6.1372036469201573E-4</v>
      </c>
      <c r="HC69" s="86">
        <f t="shared" si="145"/>
        <v>1.5961385091784392E-10</v>
      </c>
      <c r="HD69" s="86">
        <f t="shared" si="192"/>
        <v>4.3923340831629019E-13</v>
      </c>
      <c r="HE69" s="86">
        <f t="shared" si="193"/>
        <v>4.7143570269217832E-11</v>
      </c>
      <c r="HF69" s="86">
        <f t="shared" si="194"/>
        <v>8.1521031739357552E-12</v>
      </c>
      <c r="HG69" s="86">
        <f t="shared" si="195"/>
        <v>1.4165439918468465E-11</v>
      </c>
      <c r="HH69" s="86">
        <f t="shared" si="196"/>
        <v>1.1134660631019552E-13</v>
      </c>
      <c r="HI69" s="86">
        <f t="shared" si="197"/>
        <v>1.3072371929973061E-13</v>
      </c>
      <c r="HJ69" s="86">
        <f t="shared" si="198"/>
        <v>1.544383299235651E-12</v>
      </c>
      <c r="HK69" s="86">
        <f t="shared" si="199"/>
        <v>5.3877993825568625E-13</v>
      </c>
      <c r="HL69" s="86">
        <f t="shared" si="200"/>
        <v>1.1934224668448681E-12</v>
      </c>
      <c r="HM69" s="86">
        <f t="shared" si="201"/>
        <v>3.2572055964257715E-12</v>
      </c>
      <c r="HN69" s="86">
        <f t="shared" si="202"/>
        <v>1.1470004707261091E-11</v>
      </c>
      <c r="HO69" s="86">
        <f t="shared" si="203"/>
        <v>5.530593774586938E-11</v>
      </c>
      <c r="HP69" s="86">
        <f t="shared" si="204"/>
        <v>2.2286841953065027E-13</v>
      </c>
      <c r="HQ69" s="86">
        <f t="shared" si="205"/>
        <v>1.6253948157162302E-16</v>
      </c>
      <c r="HS69" s="86">
        <f t="shared" si="114"/>
        <v>9.24664987574963E-57</v>
      </c>
      <c r="HT69" s="86">
        <f t="shared" si="206"/>
        <v>6.5788087913606968E-70</v>
      </c>
      <c r="HU69" s="86">
        <f t="shared" si="207"/>
        <v>4.1472157690310178E-58</v>
      </c>
      <c r="HV69" s="86">
        <f t="shared" si="208"/>
        <v>6.7567885620702153E-63</v>
      </c>
      <c r="HW69" s="86">
        <f t="shared" si="209"/>
        <v>5.5069183858033845E-63</v>
      </c>
      <c r="HX69" s="86">
        <f t="shared" si="210"/>
        <v>2.3829935505439276E-76</v>
      </c>
      <c r="HY69" s="86">
        <f t="shared" si="211"/>
        <v>1.094633931360676E-75</v>
      </c>
      <c r="HZ69" s="86">
        <f t="shared" si="212"/>
        <v>8.685456928485599E-69</v>
      </c>
      <c r="IA69" s="86">
        <f t="shared" si="213"/>
        <v>4.4320300370158464E-70</v>
      </c>
      <c r="IB69" s="86">
        <f t="shared" si="214"/>
        <v>8.9237944001039855E-69</v>
      </c>
      <c r="IC69" s="86">
        <f t="shared" si="215"/>
        <v>3.67363159628846E-66</v>
      </c>
      <c r="ID69" s="86">
        <f t="shared" si="216"/>
        <v>1.3457212100886231E-64</v>
      </c>
      <c r="IE69" s="86">
        <f t="shared" si="217"/>
        <v>4.3364352690720109E-60</v>
      </c>
      <c r="IF69" s="86">
        <f t="shared" si="218"/>
        <v>5.8338049205023151E-51</v>
      </c>
      <c r="IG69" s="86">
        <f t="shared" si="219"/>
        <v>1.8183745286007885E-37</v>
      </c>
      <c r="II69" s="86">
        <f t="shared" si="115"/>
        <v>1.5981796358880209E-150</v>
      </c>
      <c r="IJ69" s="86">
        <f t="shared" si="116"/>
        <v>7.4853414669468585E-184</v>
      </c>
      <c r="IK69" s="86">
        <f t="shared" si="117"/>
        <v>3.5686110666762342E-151</v>
      </c>
      <c r="IL69" s="86">
        <f t="shared" si="118"/>
        <v>1.3332327181123742E-167</v>
      </c>
      <c r="IM69" s="86">
        <f t="shared" si="119"/>
        <v>2.645199822678436E-168</v>
      </c>
      <c r="IN69" s="86">
        <f t="shared" si="120"/>
        <v>2.7076594363374514E-204</v>
      </c>
      <c r="IO69" s="86">
        <f t="shared" si="121"/>
        <v>7.0716911529217904E-203</v>
      </c>
      <c r="IP69" s="86">
        <f t="shared" si="122"/>
        <v>1.159441894215005E-181</v>
      </c>
      <c r="IQ69" s="86">
        <f t="shared" si="123"/>
        <v>1.0939233067979992E-184</v>
      </c>
      <c r="IR69" s="86">
        <f t="shared" si="124"/>
        <v>1.0235023093424172E-180</v>
      </c>
      <c r="IS69" s="86">
        <f t="shared" si="125"/>
        <v>1.6999595437070612E-174</v>
      </c>
      <c r="IT69" s="86">
        <f t="shared" si="126"/>
        <v>6.6886490281095911E-171</v>
      </c>
      <c r="IU69" s="86">
        <f t="shared" si="127"/>
        <v>5.861642442415317E-160</v>
      </c>
      <c r="IV69" s="86">
        <f t="shared" si="128"/>
        <v>4.5394442732176489E-204</v>
      </c>
      <c r="IW69" s="86">
        <f t="shared" si="129"/>
        <v>5.1516170357026425E-82</v>
      </c>
      <c r="IY69" s="86">
        <f t="shared" si="130"/>
        <v>1.0188794331916103E-2</v>
      </c>
      <c r="IZ69" s="86">
        <f t="shared" si="131"/>
        <v>8.5898562953593757E-3</v>
      </c>
      <c r="JA69" s="86">
        <f t="shared" si="132"/>
        <v>8.4912621384538537E-3</v>
      </c>
      <c r="JB69" s="86">
        <f t="shared" si="133"/>
        <v>7.1603176664685863E-3</v>
      </c>
      <c r="JC69" s="86">
        <f t="shared" si="134"/>
        <v>6.9217720241209158E-3</v>
      </c>
      <c r="JD69" s="86">
        <f t="shared" si="135"/>
        <v>1.6022417988703899E-3</v>
      </c>
      <c r="JE69" s="86">
        <f t="shared" si="136"/>
        <v>1.9167704667065501E-3</v>
      </c>
      <c r="JF69" s="86">
        <f t="shared" si="137"/>
        <v>2.4732419977161334E-3</v>
      </c>
      <c r="JG69" s="86">
        <f t="shared" si="138"/>
        <v>1.7661214191289868E-3</v>
      </c>
      <c r="JH69" s="86">
        <f t="shared" si="139"/>
        <v>2.2045093674470345E-3</v>
      </c>
      <c r="JI69" s="86">
        <f t="shared" si="140"/>
        <v>2.7965825172919559E-3</v>
      </c>
      <c r="JJ69" s="86">
        <f t="shared" si="141"/>
        <v>5.2874866852895145E-3</v>
      </c>
      <c r="JK69" s="86">
        <f t="shared" si="142"/>
        <v>6.3252604440890876E-3</v>
      </c>
      <c r="JL69" s="86">
        <f t="shared" si="143"/>
        <v>1.8402562701976097E-3</v>
      </c>
      <c r="JM69" s="86">
        <f t="shared" si="144"/>
        <v>6.1372036469217826E-4</v>
      </c>
    </row>
    <row r="70" spans="2:273" x14ac:dyDescent="0.25">
      <c r="B70" s="2">
        <v>43</v>
      </c>
      <c r="C70" s="37">
        <v>95.968999999999994</v>
      </c>
      <c r="D70" s="37">
        <v>96.048000000000002</v>
      </c>
      <c r="E70" s="37">
        <v>87.903000000000006</v>
      </c>
      <c r="F70" s="37">
        <v>84.305999999999997</v>
      </c>
      <c r="G70" s="37">
        <v>79.983999999999995</v>
      </c>
      <c r="H70" s="37">
        <v>77.819999999999993</v>
      </c>
      <c r="I70" s="37">
        <v>75.442999999999998</v>
      </c>
      <c r="J70" s="37">
        <v>79.852000000000004</v>
      </c>
      <c r="K70" s="37">
        <v>80.290000000000006</v>
      </c>
      <c r="L70" s="37">
        <v>81.370999999999995</v>
      </c>
      <c r="M70" s="37">
        <v>85.144999999999996</v>
      </c>
      <c r="N70" s="37">
        <v>87.887</v>
      </c>
      <c r="O70" s="37">
        <v>95.694999999999993</v>
      </c>
      <c r="P70" s="37">
        <v>89.238</v>
      </c>
      <c r="Q70" s="37">
        <v>86.206000000000003</v>
      </c>
      <c r="S70" s="4">
        <f t="shared" si="8"/>
        <v>94.989676222969024</v>
      </c>
      <c r="T70" s="4">
        <f t="shared" si="9"/>
        <v>96.167281739417021</v>
      </c>
      <c r="U70" s="4">
        <f t="shared" si="10"/>
        <v>88.889845304391699</v>
      </c>
      <c r="V70" s="4">
        <f t="shared" si="11"/>
        <v>84.551784563487843</v>
      </c>
      <c r="W70" s="4">
        <f t="shared" si="12"/>
        <v>81.791643628682621</v>
      </c>
      <c r="X70" s="4">
        <f t="shared" si="13"/>
        <v>77.657748586932911</v>
      </c>
      <c r="Y70" s="4">
        <f t="shared" si="14"/>
        <v>76.786052303762787</v>
      </c>
      <c r="Z70" s="4">
        <f t="shared" si="15"/>
        <v>79.68798096752171</v>
      </c>
      <c r="AA70" s="4">
        <f t="shared" si="16"/>
        <v>79.466499643063287</v>
      </c>
      <c r="AB70" s="4">
        <f t="shared" si="17"/>
        <v>80.433428476573084</v>
      </c>
      <c r="AC70" s="4">
        <f t="shared" si="18"/>
        <v>83.36384989252646</v>
      </c>
      <c r="AD70" s="4">
        <f t="shared" si="19"/>
        <v>87.811084149421362</v>
      </c>
      <c r="AE70" s="4">
        <f t="shared" si="20"/>
        <v>95.098249273617014</v>
      </c>
      <c r="AF70" s="4">
        <f t="shared" si="21"/>
        <v>88.458201056780069</v>
      </c>
      <c r="AG70" s="4">
        <f t="shared" si="22"/>
        <v>86.488060301084957</v>
      </c>
      <c r="AI70" s="4">
        <f t="shared" si="23"/>
        <v>0.97932377703097018</v>
      </c>
      <c r="AJ70" s="4">
        <f t="shared" si="24"/>
        <v>-0.11928173941701914</v>
      </c>
      <c r="AK70" s="4">
        <f t="shared" si="25"/>
        <v>-0.98684530439169293</v>
      </c>
      <c r="AL70" s="4">
        <f t="shared" si="26"/>
        <v>-0.24578456348784528</v>
      </c>
      <c r="AM70" s="4">
        <f t="shared" si="27"/>
        <v>-1.8076436286826265</v>
      </c>
      <c r="AN70" s="4">
        <f t="shared" si="28"/>
        <v>0.16225141306708224</v>
      </c>
      <c r="AO70" s="4">
        <f t="shared" si="29"/>
        <v>-1.3430523037627893</v>
      </c>
      <c r="AP70" s="4">
        <f t="shared" si="30"/>
        <v>0.16401903247829352</v>
      </c>
      <c r="AQ70" s="4">
        <f t="shared" si="31"/>
        <v>0.82350035693671941</v>
      </c>
      <c r="AR70" s="4">
        <f t="shared" si="32"/>
        <v>0.93757152342691086</v>
      </c>
      <c r="AS70" s="4">
        <f t="shared" si="33"/>
        <v>1.7811501074735361</v>
      </c>
      <c r="AT70" s="4">
        <f t="shared" si="34"/>
        <v>7.591585057863881E-2</v>
      </c>
      <c r="AU70" s="4">
        <f t="shared" si="35"/>
        <v>0.59675072638297877</v>
      </c>
      <c r="AV70" s="4">
        <f t="shared" si="220"/>
        <v>0.77979894321993015</v>
      </c>
      <c r="AW70" s="4">
        <f t="shared" si="220"/>
        <v>-0.28206030108495384</v>
      </c>
      <c r="AY70" s="2">
        <f t="shared" si="96"/>
        <v>86.831329704214966</v>
      </c>
      <c r="AZ70" s="2">
        <f t="shared" si="147"/>
        <v>88.069497021815863</v>
      </c>
      <c r="BA70" s="2">
        <f t="shared" si="148"/>
        <v>80.405041654842819</v>
      </c>
      <c r="BB70" s="2">
        <f t="shared" si="149"/>
        <v>77.265692321455361</v>
      </c>
      <c r="BC70" s="2">
        <f t="shared" si="150"/>
        <v>74.445834006075486</v>
      </c>
      <c r="BD70" s="2">
        <f t="shared" si="151"/>
        <v>75.343980469044993</v>
      </c>
      <c r="BE70" s="2">
        <f t="shared" si="152"/>
        <v>74.239550264473834</v>
      </c>
      <c r="BF70" s="2">
        <f t="shared" si="153"/>
        <v>76.539361080493222</v>
      </c>
      <c r="BG70" s="2">
        <f t="shared" si="154"/>
        <v>77.177401626789049</v>
      </c>
      <c r="BH70" s="2">
        <f t="shared" si="155"/>
        <v>77.723907773208197</v>
      </c>
      <c r="BI70" s="2">
        <f t="shared" si="156"/>
        <v>80.130752619090515</v>
      </c>
      <c r="BJ70" s="2">
        <f t="shared" si="157"/>
        <v>82.479493780632694</v>
      </c>
      <c r="BK70" s="2">
        <f t="shared" si="158"/>
        <v>88.953376036501353</v>
      </c>
      <c r="BL70" s="2">
        <f t="shared" si="159"/>
        <v>86.434908510899604</v>
      </c>
      <c r="BM70" s="2">
        <f t="shared" si="160"/>
        <v>85.82945136342741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>
        <f t="shared" si="43"/>
        <v>77.819999999999993</v>
      </c>
      <c r="BU70" s="2">
        <f t="shared" si="44"/>
        <v>75.442999999999998</v>
      </c>
      <c r="BV70" s="2">
        <f t="shared" si="45"/>
        <v>79.852000000000004</v>
      </c>
      <c r="BW70" s="2">
        <f t="shared" si="46"/>
        <v>80.290000000000006</v>
      </c>
      <c r="BX70" s="2">
        <f t="shared" si="47"/>
        <v>81.370999999999995</v>
      </c>
      <c r="BY70" s="2">
        <f t="shared" si="48"/>
        <v>85.144999999999996</v>
      </c>
      <c r="BZ70" s="2">
        <f t="shared" si="49"/>
        <v>87.887</v>
      </c>
      <c r="CA70" s="2">
        <f t="shared" si="50"/>
        <v>95.694999999999993</v>
      </c>
      <c r="CB70" s="2">
        <f t="shared" si="51"/>
        <v>89.238</v>
      </c>
      <c r="CC70" s="2">
        <f t="shared" si="52"/>
        <v>86.206000000000003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90.179278178429612</v>
      </c>
      <c r="DL70" s="2">
        <f t="shared" si="221"/>
        <v>90.156807308970116</v>
      </c>
      <c r="DM70" s="2">
        <f t="shared" si="221"/>
        <v>84.630501661129557</v>
      </c>
      <c r="DN70" s="2">
        <f t="shared" si="221"/>
        <v>79.56112956810631</v>
      </c>
      <c r="DO70" s="2">
        <f t="shared" si="221"/>
        <v>77.078946843853828</v>
      </c>
      <c r="DP70" s="2">
        <f t="shared" si="221"/>
        <v>77.029947842579418</v>
      </c>
      <c r="DQ70" s="2">
        <f t="shared" si="221"/>
        <v>74.671988182514497</v>
      </c>
      <c r="DR70" s="2">
        <f t="shared" si="221"/>
        <v>79.006533114446526</v>
      </c>
      <c r="DS70" s="2">
        <f t="shared" si="221"/>
        <v>79.001441497975719</v>
      </c>
      <c r="DT70" s="2">
        <f t="shared" si="221"/>
        <v>80.326684896810548</v>
      </c>
      <c r="DU70" s="2">
        <f t="shared" si="221"/>
        <v>83.248071090943483</v>
      </c>
      <c r="DV70" s="2">
        <f t="shared" si="221"/>
        <v>87.649031712473601</v>
      </c>
      <c r="DW70" s="2">
        <f t="shared" si="221"/>
        <v>92.22378118393236</v>
      </c>
      <c r="DX70" s="2">
        <f t="shared" si="221"/>
        <v>87.601187766714077</v>
      </c>
      <c r="DY70" s="2">
        <f t="shared" si="221"/>
        <v>87.012201680672248</v>
      </c>
      <c r="EA70" s="2">
        <f t="shared" si="71"/>
        <v>83.598160576608194</v>
      </c>
      <c r="EB70" s="2">
        <f t="shared" si="72"/>
        <v>85.964857814700437</v>
      </c>
      <c r="EC70" s="2">
        <f t="shared" si="73"/>
        <v>76.149061961828679</v>
      </c>
      <c r="ED70" s="2">
        <f t="shared" si="74"/>
        <v>74.85270735182371</v>
      </c>
      <c r="EE70" s="2">
        <f t="shared" si="75"/>
        <v>71.661200982504553</v>
      </c>
      <c r="EF70" s="2">
        <f t="shared" si="76"/>
        <v>73.011834308387606</v>
      </c>
      <c r="EG70" s="2">
        <f t="shared" si="77"/>
        <v>73.656359527848835</v>
      </c>
      <c r="EH70" s="2">
        <f t="shared" si="78"/>
        <v>73.342731432740464</v>
      </c>
      <c r="EI70" s="2">
        <f t="shared" si="79"/>
        <v>74.657038390385935</v>
      </c>
      <c r="EJ70" s="2">
        <f t="shared" si="80"/>
        <v>74.247035966786655</v>
      </c>
      <c r="EK70" s="2">
        <f t="shared" si="81"/>
        <v>76.125800548290457</v>
      </c>
      <c r="EL70" s="2">
        <f t="shared" si="82"/>
        <v>76.660336078695721</v>
      </c>
      <c r="EM70" s="2">
        <f t="shared" si="83"/>
        <v>85.421093781298367</v>
      </c>
      <c r="EN70" s="2">
        <f t="shared" si="84"/>
        <v>84.853336957100709</v>
      </c>
      <c r="EO70" s="2">
        <f t="shared" si="85"/>
        <v>83.992777154872371</v>
      </c>
      <c r="EQ70" s="2">
        <f t="shared" si="86"/>
        <v>82.128632716662423</v>
      </c>
      <c r="ER70" s="2">
        <f t="shared" si="222"/>
        <v>84.289221246917819</v>
      </c>
      <c r="ES70" s="2">
        <f t="shared" si="222"/>
        <v>74.82715482209754</v>
      </c>
      <c r="ET70" s="2">
        <f t="shared" si="222"/>
        <v>72.184985566367629</v>
      </c>
      <c r="EU70" s="2">
        <f t="shared" si="222"/>
        <v>69.857940886442478</v>
      </c>
      <c r="EV70" s="2">
        <f t="shared" si="222"/>
        <v>70.702035726758481</v>
      </c>
      <c r="EW70" s="2">
        <f t="shared" si="222"/>
        <v>71.538561772411015</v>
      </c>
      <c r="EX70" s="2">
        <f t="shared" si="222"/>
        <v>71.577638867750153</v>
      </c>
      <c r="EY70" s="2">
        <f t="shared" si="222"/>
        <v>74.814087795691051</v>
      </c>
      <c r="EZ70" s="2">
        <f t="shared" si="222"/>
        <v>73.245894547914048</v>
      </c>
      <c r="FA70" s="2">
        <f t="shared" si="222"/>
        <v>73.145746704740134</v>
      </c>
      <c r="FB70" s="2">
        <f t="shared" si="222"/>
        <v>75.185181810329652</v>
      </c>
      <c r="FC70" s="2">
        <f t="shared" si="222"/>
        <v>83.671542446980382</v>
      </c>
      <c r="FD70" s="2">
        <f t="shared" si="222"/>
        <v>84.313867593706718</v>
      </c>
      <c r="FE70" s="2">
        <f t="shared" si="222"/>
        <v>84.863433645254091</v>
      </c>
      <c r="FG70" s="2">
        <f t="shared" si="88"/>
        <v>0.50871631126314421</v>
      </c>
      <c r="FH70" s="2">
        <f t="shared" si="223"/>
        <v>0.49792220735534487</v>
      </c>
      <c r="FI70" s="2">
        <f t="shared" si="223"/>
        <v>0.49819618997148912</v>
      </c>
      <c r="FJ70" s="2">
        <f t="shared" si="223"/>
        <v>0.48750280972478205</v>
      </c>
      <c r="FK70" s="2">
        <f t="shared" si="223"/>
        <v>0.48600799006144374</v>
      </c>
      <c r="FL70" s="2">
        <f t="shared" si="223"/>
        <v>0.41957844413581324</v>
      </c>
      <c r="FM70" s="2">
        <f t="shared" si="223"/>
        <v>0.42573277350304017</v>
      </c>
      <c r="FN70" s="2">
        <f t="shared" si="223"/>
        <v>0.43559501331102241</v>
      </c>
      <c r="FO70" s="2">
        <f t="shared" si="223"/>
        <v>0.41986075587414418</v>
      </c>
      <c r="FP70" s="2">
        <f t="shared" si="223"/>
        <v>0.42810849647945193</v>
      </c>
      <c r="FQ70" s="2">
        <f t="shared" si="223"/>
        <v>0.43767579582728666</v>
      </c>
      <c r="FR70" s="2">
        <f t="shared" si="223"/>
        <v>0.47043840614772775</v>
      </c>
      <c r="FS70" s="2">
        <f t="shared" si="223"/>
        <v>0.48074707622940072</v>
      </c>
      <c r="FT70" s="2">
        <f t="shared" si="223"/>
        <v>0.42443016692593932</v>
      </c>
      <c r="FU70" s="2">
        <f t="shared" si="223"/>
        <v>0.39171733817483478</v>
      </c>
      <c r="FW70" s="2">
        <f t="shared" si="112"/>
        <v>1.810365617075923E-5</v>
      </c>
      <c r="FX70" s="2">
        <f t="shared" si="164"/>
        <v>2.7178832361824271E-5</v>
      </c>
      <c r="FY70" s="2">
        <f t="shared" si="165"/>
        <v>2.9550201322356962E-5</v>
      </c>
      <c r="FZ70" s="2">
        <f t="shared" si="166"/>
        <v>2.5559952678862221E-5</v>
      </c>
      <c r="GA70" s="2">
        <f t="shared" si="167"/>
        <v>2.4988652702875616E-5</v>
      </c>
      <c r="GB70" s="2">
        <f t="shared" si="168"/>
        <v>2.3183189043085051E-5</v>
      </c>
      <c r="GC70" s="2">
        <f t="shared" si="169"/>
        <v>2.43243437965998E-5</v>
      </c>
      <c r="GD70" s="2">
        <f t="shared" si="170"/>
        <v>2.7344186081260058E-5</v>
      </c>
      <c r="GE70" s="2">
        <f t="shared" si="171"/>
        <v>2.8662241358149058E-5</v>
      </c>
      <c r="GF70" s="2">
        <f t="shared" si="172"/>
        <v>2.7729396050103356E-5</v>
      </c>
      <c r="GG70" s="2">
        <f t="shared" si="173"/>
        <v>2.4510966544648914E-5</v>
      </c>
      <c r="GH70" s="2">
        <f t="shared" si="174"/>
        <v>2.2690673554691274E-5</v>
      </c>
      <c r="GI70" s="2">
        <f t="shared" si="175"/>
        <v>1.8900909897337826E-5</v>
      </c>
      <c r="GJ70" s="2">
        <f t="shared" si="176"/>
        <v>1.5715447933228576E-5</v>
      </c>
      <c r="GK70" s="2">
        <f t="shared" si="177"/>
        <v>1.2198635639435048E-5</v>
      </c>
      <c r="GM70" s="86">
        <f t="shared" si="113"/>
        <v>1.3981162248110163E-2</v>
      </c>
      <c r="GN70" s="86">
        <f t="shared" si="178"/>
        <v>1.2052920487300398E-2</v>
      </c>
      <c r="GO70" s="86">
        <f t="shared" si="179"/>
        <v>1.2087444474122973E-2</v>
      </c>
      <c r="GP70" s="86">
        <f t="shared" si="180"/>
        <v>1.0269986797931013E-2</v>
      </c>
      <c r="GQ70" s="86">
        <f t="shared" si="181"/>
        <v>1.0000000245250475E-2</v>
      </c>
      <c r="GR70" s="86">
        <f t="shared" si="182"/>
        <v>2.6074832839288495E-3</v>
      </c>
      <c r="GS70" s="86">
        <f t="shared" si="183"/>
        <v>3.0667025797373204E-3</v>
      </c>
      <c r="GT70" s="86">
        <f t="shared" si="184"/>
        <v>3.8710899332541852E-3</v>
      </c>
      <c r="GU70" s="86">
        <f t="shared" si="185"/>
        <v>2.8082741753371865E-3</v>
      </c>
      <c r="GV70" s="86">
        <f t="shared" si="186"/>
        <v>3.4359824158242767E-3</v>
      </c>
      <c r="GW70" s="86">
        <f t="shared" si="187"/>
        <v>4.2663568523851223E-3</v>
      </c>
      <c r="GX70" s="86">
        <f t="shared" si="188"/>
        <v>7.7555921310494902E-3</v>
      </c>
      <c r="GY70" s="86">
        <f t="shared" si="189"/>
        <v>9.1885102425864305E-3</v>
      </c>
      <c r="GZ70" s="86">
        <f t="shared" si="190"/>
        <v>2.9575145886200729E-3</v>
      </c>
      <c r="HA70" s="86">
        <f t="shared" si="191"/>
        <v>1.0934302112654015E-3</v>
      </c>
      <c r="HC70" s="86">
        <f t="shared" si="145"/>
        <v>3.8574603611086774E-10</v>
      </c>
      <c r="HD70" s="86">
        <f t="shared" si="192"/>
        <v>1.3764919812495097E-12</v>
      </c>
      <c r="HE70" s="86">
        <f t="shared" si="193"/>
        <v>1.219935514515147E-10</v>
      </c>
      <c r="HF70" s="86">
        <f t="shared" si="194"/>
        <v>2.2720753333073685E-11</v>
      </c>
      <c r="HG70" s="86">
        <f t="shared" si="195"/>
        <v>3.9025494153721555E-11</v>
      </c>
      <c r="HH70" s="86">
        <f t="shared" si="196"/>
        <v>3.7559769785428402E-13</v>
      </c>
      <c r="HI70" s="86">
        <f t="shared" si="197"/>
        <v>4.3997024244014322E-13</v>
      </c>
      <c r="HJ70" s="86">
        <f t="shared" si="198"/>
        <v>4.6848946780871165E-12</v>
      </c>
      <c r="HK70" s="86">
        <f t="shared" si="199"/>
        <v>1.6952255214652503E-12</v>
      </c>
      <c r="HL70" s="86">
        <f t="shared" si="200"/>
        <v>3.6347555836178193E-12</v>
      </c>
      <c r="HM70" s="86">
        <f t="shared" si="201"/>
        <v>9.4122735861616192E-12</v>
      </c>
      <c r="HN70" s="86">
        <f t="shared" si="202"/>
        <v>3.1700947787199065E-11</v>
      </c>
      <c r="HO70" s="86">
        <f t="shared" si="203"/>
        <v>1.4092552042335812E-10</v>
      </c>
      <c r="HP70" s="86">
        <f t="shared" si="204"/>
        <v>7.1109235045538675E-13</v>
      </c>
      <c r="HQ70" s="86">
        <f t="shared" si="205"/>
        <v>7.1696334867845466E-16</v>
      </c>
      <c r="HS70" s="86">
        <f t="shared" si="114"/>
        <v>1.5978514183068668E-55</v>
      </c>
      <c r="HT70" s="86">
        <f t="shared" si="206"/>
        <v>2.5096296215461559E-68</v>
      </c>
      <c r="HU70" s="86">
        <f t="shared" si="207"/>
        <v>8.5352005108968467E-57</v>
      </c>
      <c r="HV70" s="86">
        <f t="shared" si="208"/>
        <v>1.7835909063992051E-61</v>
      </c>
      <c r="HW70" s="86">
        <f t="shared" si="209"/>
        <v>1.4571219975532554E-61</v>
      </c>
      <c r="HX70" s="86">
        <f t="shared" si="210"/>
        <v>1.2477250563706116E-74</v>
      </c>
      <c r="HY70" s="86">
        <f t="shared" si="211"/>
        <v>5.652452326187643E-74</v>
      </c>
      <c r="HZ70" s="86">
        <f t="shared" si="212"/>
        <v>3.1524868150254031E-67</v>
      </c>
      <c r="IA70" s="86">
        <f t="shared" si="213"/>
        <v>1.7442727956168426E-68</v>
      </c>
      <c r="IB70" s="86">
        <f t="shared" si="214"/>
        <v>3.2227651443860289E-67</v>
      </c>
      <c r="IC70" s="86">
        <f t="shared" si="215"/>
        <v>1.1174297808621189E-64</v>
      </c>
      <c r="ID70" s="86">
        <f t="shared" si="216"/>
        <v>3.7015317138295223E-63</v>
      </c>
      <c r="IE70" s="86">
        <f t="shared" si="217"/>
        <v>9.0431746191226339E-59</v>
      </c>
      <c r="IF70" s="86">
        <f t="shared" si="218"/>
        <v>6.9964330561694228E-50</v>
      </c>
      <c r="IG70" s="86">
        <f t="shared" si="219"/>
        <v>1.0827817161085274E-36</v>
      </c>
      <c r="II70" s="86">
        <f t="shared" si="115"/>
        <v>4.7579075514498886E-148</v>
      </c>
      <c r="IJ70" s="86">
        <f t="shared" si="116"/>
        <v>1.0423645124189034E-180</v>
      </c>
      <c r="IK70" s="86">
        <f t="shared" si="117"/>
        <v>1.4201133589024926E-148</v>
      </c>
      <c r="IL70" s="86">
        <f t="shared" si="118"/>
        <v>9.3671795532747713E-165</v>
      </c>
      <c r="IM70" s="86">
        <f t="shared" si="119"/>
        <v>1.8845366097069571E-165</v>
      </c>
      <c r="IN70" s="86">
        <f t="shared" si="120"/>
        <v>7.5524254442077246E-201</v>
      </c>
      <c r="IO70" s="86">
        <f t="shared" si="121"/>
        <v>1.9327378554685611E-199</v>
      </c>
      <c r="IP70" s="86">
        <f t="shared" si="122"/>
        <v>1.4859261652164826E-178</v>
      </c>
      <c r="IQ70" s="86">
        <f t="shared" si="123"/>
        <v>1.6332726195559987E-181</v>
      </c>
      <c r="IR70" s="86">
        <f t="shared" si="124"/>
        <v>1.2751400138907515E-177</v>
      </c>
      <c r="IS70" s="86">
        <f t="shared" si="125"/>
        <v>1.5275183502003924E-171</v>
      </c>
      <c r="IT70" s="86">
        <f t="shared" si="126"/>
        <v>4.9749347444701724E-168</v>
      </c>
      <c r="IU70" s="86">
        <f t="shared" si="127"/>
        <v>2.5648731458291677E-157</v>
      </c>
      <c r="IV70" s="86">
        <f t="shared" si="128"/>
        <v>9.5322506432503589E-201</v>
      </c>
      <c r="IW70" s="86">
        <f t="shared" si="129"/>
        <v>1.0015761453786343E-80</v>
      </c>
      <c r="IY70" s="86">
        <f t="shared" si="130"/>
        <v>1.3981162633856199E-2</v>
      </c>
      <c r="IZ70" s="86">
        <f t="shared" si="131"/>
        <v>1.2052920488676891E-2</v>
      </c>
      <c r="JA70" s="86">
        <f t="shared" si="132"/>
        <v>1.2087444596116523E-2</v>
      </c>
      <c r="JB70" s="86">
        <f t="shared" si="133"/>
        <v>1.0269986820651767E-2</v>
      </c>
      <c r="JC70" s="86">
        <f t="shared" si="134"/>
        <v>1.0000000284275969E-2</v>
      </c>
      <c r="JD70" s="86">
        <f t="shared" si="135"/>
        <v>2.607483284304447E-3</v>
      </c>
      <c r="JE70" s="86">
        <f t="shared" si="136"/>
        <v>3.0667025801772905E-3</v>
      </c>
      <c r="JF70" s="86">
        <f t="shared" si="137"/>
        <v>3.87108993793908E-3</v>
      </c>
      <c r="JG70" s="86">
        <f t="shared" si="138"/>
        <v>2.8082741770324121E-3</v>
      </c>
      <c r="JH70" s="86">
        <f t="shared" si="139"/>
        <v>3.4359824194590324E-3</v>
      </c>
      <c r="JI70" s="86">
        <f t="shared" si="140"/>
        <v>4.2663568617973963E-3</v>
      </c>
      <c r="JJ70" s="86">
        <f t="shared" si="141"/>
        <v>7.7555921627504376E-3</v>
      </c>
      <c r="JK70" s="86">
        <f t="shared" si="142"/>
        <v>9.1885103835119518E-3</v>
      </c>
      <c r="JL70" s="86">
        <f t="shared" si="143"/>
        <v>2.9575145893311651E-3</v>
      </c>
      <c r="JM70" s="86">
        <f t="shared" si="144"/>
        <v>1.0934302112661184E-3</v>
      </c>
    </row>
    <row r="71" spans="2:273" x14ac:dyDescent="0.25">
      <c r="B71" s="2">
        <v>44</v>
      </c>
      <c r="C71" s="37">
        <v>99.876999999999995</v>
      </c>
      <c r="D71" s="37">
        <v>97.29</v>
      </c>
      <c r="E71" s="37">
        <v>90.129000000000005</v>
      </c>
      <c r="F71" s="37">
        <v>85.113</v>
      </c>
      <c r="G71" s="37">
        <v>81.403000000000006</v>
      </c>
      <c r="H71" s="37">
        <v>78.754000000000005</v>
      </c>
      <c r="I71" s="37">
        <v>76.23</v>
      </c>
      <c r="J71" s="37">
        <v>81.573999999999998</v>
      </c>
      <c r="K71" s="37">
        <v>80.387</v>
      </c>
      <c r="L71" s="37">
        <v>82.081000000000003</v>
      </c>
      <c r="M71" s="37">
        <v>85.194000000000003</v>
      </c>
      <c r="N71" s="37">
        <v>89.887</v>
      </c>
      <c r="O71" s="37">
        <v>97.881</v>
      </c>
      <c r="P71" s="37">
        <v>90.429000000000002</v>
      </c>
      <c r="Q71" s="37">
        <v>87.745999999999995</v>
      </c>
      <c r="S71" s="4">
        <f t="shared" si="8"/>
        <v>97.329400586671028</v>
      </c>
      <c r="T71" s="4">
        <f t="shared" si="9"/>
        <v>98.728954590640569</v>
      </c>
      <c r="U71" s="4">
        <f t="shared" si="10"/>
        <v>91.623086162321044</v>
      </c>
      <c r="V71" s="4">
        <f t="shared" si="11"/>
        <v>87.010393201890508</v>
      </c>
      <c r="W71" s="4">
        <f t="shared" si="12"/>
        <v>84.338173263622124</v>
      </c>
      <c r="X71" s="4">
        <f t="shared" si="13"/>
        <v>78.748734341109014</v>
      </c>
      <c r="Y71" s="4">
        <f t="shared" si="14"/>
        <v>77.995295084510957</v>
      </c>
      <c r="Z71" s="4">
        <f t="shared" si="15"/>
        <v>81.004082759532281</v>
      </c>
      <c r="AA71" s="4">
        <f t="shared" si="16"/>
        <v>80.45698955043018</v>
      </c>
      <c r="AB71" s="4">
        <f t="shared" si="17"/>
        <v>81.48906924512363</v>
      </c>
      <c r="AC71" s="4">
        <f t="shared" si="18"/>
        <v>84.554313498259475</v>
      </c>
      <c r="AD71" s="4">
        <f t="shared" si="19"/>
        <v>89.602407501444944</v>
      </c>
      <c r="AE71" s="4">
        <f t="shared" si="20"/>
        <v>97.128384962040926</v>
      </c>
      <c r="AF71" s="4">
        <f t="shared" si="21"/>
        <v>89.452874149922778</v>
      </c>
      <c r="AG71" s="4">
        <f t="shared" si="22"/>
        <v>86.88354671709142</v>
      </c>
      <c r="AI71" s="4">
        <f t="shared" si="23"/>
        <v>2.5475994133289674</v>
      </c>
      <c r="AJ71" s="4">
        <f t="shared" si="24"/>
        <v>-1.438954590640563</v>
      </c>
      <c r="AK71" s="4">
        <f t="shared" si="25"/>
        <v>-1.4940861623210395</v>
      </c>
      <c r="AL71" s="4">
        <f t="shared" si="26"/>
        <v>-1.8973932018905089</v>
      </c>
      <c r="AM71" s="4">
        <f t="shared" si="27"/>
        <v>-2.9351732636221186</v>
      </c>
      <c r="AN71" s="4">
        <f t="shared" si="28"/>
        <v>5.2656588909911761E-3</v>
      </c>
      <c r="AO71" s="4">
        <f t="shared" si="29"/>
        <v>-1.765295084510953</v>
      </c>
      <c r="AP71" s="4">
        <f t="shared" si="30"/>
        <v>0.56991724046771708</v>
      </c>
      <c r="AQ71" s="4">
        <f t="shared" si="31"/>
        <v>-6.9989550430179293E-2</v>
      </c>
      <c r="AR71" s="4">
        <f t="shared" si="32"/>
        <v>0.59193075487637259</v>
      </c>
      <c r="AS71" s="4">
        <f t="shared" si="33"/>
        <v>0.63968650174052755</v>
      </c>
      <c r="AT71" s="4">
        <f t="shared" si="34"/>
        <v>0.28459249855505675</v>
      </c>
      <c r="AU71" s="4">
        <f t="shared" si="35"/>
        <v>0.75261503795907458</v>
      </c>
      <c r="AV71" s="4">
        <f t="shared" si="220"/>
        <v>0.9761258500772243</v>
      </c>
      <c r="AW71" s="4">
        <f t="shared" si="220"/>
        <v>0.86245328290857515</v>
      </c>
      <c r="AY71" s="2">
        <f t="shared" si="96"/>
        <v>86.662791710505829</v>
      </c>
      <c r="AZ71" s="2">
        <f t="shared" si="147"/>
        <v>87.930872545515797</v>
      </c>
      <c r="BA71" s="2">
        <f t="shared" si="148"/>
        <v>80.176071999798879</v>
      </c>
      <c r="BB71" s="2">
        <f t="shared" si="149"/>
        <v>77.102421644295845</v>
      </c>
      <c r="BC71" s="2">
        <f t="shared" si="150"/>
        <v>74.286927460210961</v>
      </c>
      <c r="BD71" s="2">
        <f t="shared" si="151"/>
        <v>75.206838679775771</v>
      </c>
      <c r="BE71" s="2">
        <f t="shared" si="152"/>
        <v>74.158224618481356</v>
      </c>
      <c r="BF71" s="2">
        <f t="shared" si="153"/>
        <v>76.356382656245444</v>
      </c>
      <c r="BG71" s="2">
        <f t="shared" si="154"/>
        <v>77.022651783914526</v>
      </c>
      <c r="BH71" s="2">
        <f t="shared" si="155"/>
        <v>77.498932753019687</v>
      </c>
      <c r="BI71" s="2">
        <f t="shared" si="156"/>
        <v>79.887094573426864</v>
      </c>
      <c r="BJ71" s="2">
        <f t="shared" si="157"/>
        <v>82.196143440014225</v>
      </c>
      <c r="BK71" s="2">
        <f t="shared" si="158"/>
        <v>88.674878908937103</v>
      </c>
      <c r="BL71" s="2">
        <f t="shared" si="159"/>
        <v>86.391664110965252</v>
      </c>
      <c r="BM71" s="2">
        <f t="shared" si="160"/>
        <v>85.786596788134844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>
        <f t="shared" si="43"/>
        <v>78.754000000000005</v>
      </c>
      <c r="BU71" s="2">
        <f t="shared" si="44"/>
        <v>76.23</v>
      </c>
      <c r="BV71" s="2">
        <f t="shared" si="45"/>
        <v>81.573999999999998</v>
      </c>
      <c r="BW71" s="2">
        <f t="shared" si="46"/>
        <v>80.387</v>
      </c>
      <c r="BX71" s="2">
        <f t="shared" si="47"/>
        <v>82.081000000000003</v>
      </c>
      <c r="BY71" s="2">
        <f t="shared" si="48"/>
        <v>85.194000000000003</v>
      </c>
      <c r="BZ71" s="2" t="str">
        <f t="shared" si="49"/>
        <v/>
      </c>
      <c r="CA71" s="2" t="str">
        <f t="shared" si="50"/>
        <v/>
      </c>
      <c r="CB71" s="2">
        <f t="shared" si="51"/>
        <v>90.429000000000002</v>
      </c>
      <c r="CC71" s="2">
        <f t="shared" si="52"/>
        <v>87.745999999999995</v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90.292173081597923</v>
      </c>
      <c r="DL71" s="2">
        <f t="shared" si="221"/>
        <v>90.265671700392645</v>
      </c>
      <c r="DM71" s="2">
        <f t="shared" si="221"/>
        <v>84.709001208094222</v>
      </c>
      <c r="DN71" s="2">
        <f t="shared" si="221"/>
        <v>79.611361673210496</v>
      </c>
      <c r="DO71" s="2">
        <f t="shared" si="221"/>
        <v>77.157519480519483</v>
      </c>
      <c r="DP71" s="2">
        <f t="shared" si="221"/>
        <v>77.078508771929833</v>
      </c>
      <c r="DQ71" s="2">
        <f t="shared" si="221"/>
        <v>74.713241054820003</v>
      </c>
      <c r="DR71" s="2">
        <f t="shared" si="221"/>
        <v>79.049296435272041</v>
      </c>
      <c r="DS71" s="2">
        <f t="shared" si="221"/>
        <v>79.024784210526335</v>
      </c>
      <c r="DT71" s="2">
        <f t="shared" si="221"/>
        <v>80.292404033771149</v>
      </c>
      <c r="DU71" s="2">
        <f t="shared" si="221"/>
        <v>83.235903762526007</v>
      </c>
      <c r="DV71" s="2">
        <f t="shared" si="221"/>
        <v>87.760405315614648</v>
      </c>
      <c r="DW71" s="2">
        <f t="shared" si="221"/>
        <v>92.201156146179414</v>
      </c>
      <c r="DX71" s="2">
        <f t="shared" si="221"/>
        <v>87.7749359886202</v>
      </c>
      <c r="DY71" s="2">
        <f t="shared" si="221"/>
        <v>87.14034957983192</v>
      </c>
      <c r="EA71" s="2">
        <f t="shared" si="71"/>
        <v>83.46623855987842</v>
      </c>
      <c r="EB71" s="2">
        <f t="shared" si="72"/>
        <v>85.783833628341441</v>
      </c>
      <c r="EC71" s="2">
        <f t="shared" si="73"/>
        <v>76.012136049711501</v>
      </c>
      <c r="ED71" s="2">
        <f t="shared" si="74"/>
        <v>74.697070003799396</v>
      </c>
      <c r="EE71" s="2">
        <f t="shared" si="75"/>
        <v>71.518268758079842</v>
      </c>
      <c r="EF71" s="2">
        <f t="shared" si="76"/>
        <v>72.845623387068073</v>
      </c>
      <c r="EG71" s="2">
        <f t="shared" si="77"/>
        <v>73.475565526961432</v>
      </c>
      <c r="EH71" s="2">
        <f t="shared" si="78"/>
        <v>73.174275040624352</v>
      </c>
      <c r="EI71" s="2">
        <f t="shared" si="79"/>
        <v>74.499626220762664</v>
      </c>
      <c r="EJ71" s="2">
        <f t="shared" si="80"/>
        <v>74.095669740383272</v>
      </c>
      <c r="EK71" s="2">
        <f t="shared" si="81"/>
        <v>75.963305285033655</v>
      </c>
      <c r="EL71" s="2">
        <f t="shared" si="82"/>
        <v>76.483781766861867</v>
      </c>
      <c r="EM71" s="2">
        <f t="shared" si="83"/>
        <v>85.20135828097969</v>
      </c>
      <c r="EN71" s="2">
        <f t="shared" si="84"/>
        <v>84.680884261379987</v>
      </c>
      <c r="EO71" s="2">
        <f t="shared" si="85"/>
        <v>83.869348895212866</v>
      </c>
      <c r="EQ71" s="2">
        <f t="shared" si="86"/>
        <v>82.015582028516562</v>
      </c>
      <c r="ER71" s="2">
        <f t="shared" si="222"/>
        <v>84.130838804348514</v>
      </c>
      <c r="ES71" s="2">
        <f t="shared" si="222"/>
        <v>74.709075209291328</v>
      </c>
      <c r="ET71" s="2">
        <f t="shared" si="222"/>
        <v>72.066673365987867</v>
      </c>
      <c r="EU71" s="2">
        <f t="shared" si="222"/>
        <v>69.740596455184402</v>
      </c>
      <c r="EV71" s="2">
        <f t="shared" si="222"/>
        <v>70.56845659429996</v>
      </c>
      <c r="EW71" s="2">
        <f t="shared" si="222"/>
        <v>71.38998265653872</v>
      </c>
      <c r="EX71" s="2">
        <f t="shared" si="222"/>
        <v>71.43484201064237</v>
      </c>
      <c r="EY71" s="2">
        <f t="shared" si="222"/>
        <v>74.65418678711552</v>
      </c>
      <c r="EZ71" s="2">
        <f t="shared" si="222"/>
        <v>73.108758892535491</v>
      </c>
      <c r="FA71" s="2">
        <f t="shared" si="222"/>
        <v>73.026403592531437</v>
      </c>
      <c r="FB71" s="2">
        <f t="shared" si="222"/>
        <v>75.029344453022318</v>
      </c>
      <c r="FC71" s="2">
        <f t="shared" si="222"/>
        <v>83.476816547581123</v>
      </c>
      <c r="FD71" s="2">
        <f t="shared" si="222"/>
        <v>84.149374199420947</v>
      </c>
      <c r="FE71" s="2">
        <f t="shared" si="222"/>
        <v>84.724568452540765</v>
      </c>
      <c r="FG71" s="2">
        <f t="shared" si="88"/>
        <v>0.5317004673394703</v>
      </c>
      <c r="FH71" s="2">
        <f t="shared" si="223"/>
        <v>0.5209357983439048</v>
      </c>
      <c r="FI71" s="2">
        <f t="shared" si="223"/>
        <v>0.52120929843035635</v>
      </c>
      <c r="FJ71" s="2">
        <f t="shared" si="223"/>
        <v>0.51052450252366144</v>
      </c>
      <c r="FK71" s="2">
        <f t="shared" si="223"/>
        <v>0.50902920518295369</v>
      </c>
      <c r="FL71" s="2">
        <f t="shared" si="223"/>
        <v>0.44215990674186878</v>
      </c>
      <c r="FM71" s="2">
        <f t="shared" si="223"/>
        <v>0.44838958124493394</v>
      </c>
      <c r="FN71" s="2">
        <f t="shared" si="223"/>
        <v>0.4583577566896776</v>
      </c>
      <c r="FO71" s="2">
        <f t="shared" si="223"/>
        <v>0.44244583030760831</v>
      </c>
      <c r="FP71" s="2">
        <f t="shared" si="223"/>
        <v>0.45079248873164118</v>
      </c>
      <c r="FQ71" s="2">
        <f t="shared" si="223"/>
        <v>0.46045856487776921</v>
      </c>
      <c r="FR71" s="2">
        <f t="shared" si="223"/>
        <v>0.49343011810868503</v>
      </c>
      <c r="FS71" s="2">
        <f t="shared" si="223"/>
        <v>0.5037633321791356</v>
      </c>
      <c r="FT71" s="2">
        <f t="shared" si="223"/>
        <v>0.44707162026325309</v>
      </c>
      <c r="FU71" s="2">
        <f t="shared" si="223"/>
        <v>0.41386852563834242</v>
      </c>
      <c r="FW71" s="2">
        <f t="shared" si="112"/>
        <v>1.9850229591138905E-5</v>
      </c>
      <c r="FX71" s="2">
        <f t="shared" si="164"/>
        <v>2.9800918938452841E-5</v>
      </c>
      <c r="FY71" s="2">
        <f t="shared" si="165"/>
        <v>3.2401059067802695E-5</v>
      </c>
      <c r="FZ71" s="2">
        <f t="shared" si="166"/>
        <v>2.8025861695662043E-5</v>
      </c>
      <c r="GA71" s="2">
        <f t="shared" si="167"/>
        <v>2.7399446783463548E-5</v>
      </c>
      <c r="GB71" s="2">
        <f t="shared" si="168"/>
        <v>2.5419804447036926E-5</v>
      </c>
      <c r="GC71" s="2">
        <f t="shared" si="169"/>
        <v>2.667105001767405E-5</v>
      </c>
      <c r="GD71" s="2">
        <f t="shared" si="170"/>
        <v>2.9982224732744413E-5</v>
      </c>
      <c r="GE71" s="2">
        <f t="shared" si="171"/>
        <v>3.142743579610198E-5</v>
      </c>
      <c r="GF71" s="2">
        <f t="shared" si="172"/>
        <v>3.0404596820283314E-5</v>
      </c>
      <c r="GG71" s="2">
        <f t="shared" si="173"/>
        <v>2.6875676827705148E-5</v>
      </c>
      <c r="GH71" s="2">
        <f t="shared" si="174"/>
        <v>2.4879774342832998E-5</v>
      </c>
      <c r="GI71" s="2">
        <f t="shared" si="175"/>
        <v>2.0724397798226038E-5</v>
      </c>
      <c r="GJ71" s="2">
        <f t="shared" si="176"/>
        <v>1.7231619874859841E-5</v>
      </c>
      <c r="GK71" s="2">
        <f t="shared" si="177"/>
        <v>1.3375522259651986E-5</v>
      </c>
      <c r="GM71" s="86">
        <f t="shared" si="113"/>
        <v>1.8969043514759733E-2</v>
      </c>
      <c r="GN71" s="86">
        <f t="shared" si="178"/>
        <v>1.6701129224808653E-2</v>
      </c>
      <c r="GO71" s="86">
        <f t="shared" si="179"/>
        <v>1.6973680546014634E-2</v>
      </c>
      <c r="GP71" s="86">
        <f t="shared" si="180"/>
        <v>1.4528929632258785E-2</v>
      </c>
      <c r="GQ71" s="86">
        <f t="shared" si="181"/>
        <v>1.424306924120906E-2</v>
      </c>
      <c r="GR71" s="86">
        <f t="shared" si="182"/>
        <v>4.1613591604224599E-3</v>
      </c>
      <c r="GS71" s="86">
        <f t="shared" si="183"/>
        <v>4.8157161965474296E-3</v>
      </c>
      <c r="GT71" s="86">
        <f t="shared" si="184"/>
        <v>5.9529215292117204E-3</v>
      </c>
      <c r="GU71" s="86">
        <f t="shared" si="185"/>
        <v>4.3859437484590497E-3</v>
      </c>
      <c r="GV71" s="86">
        <f t="shared" si="186"/>
        <v>5.2650953363212677E-3</v>
      </c>
      <c r="GW71" s="86">
        <f t="shared" si="187"/>
        <v>6.4053530414119398E-3</v>
      </c>
      <c r="GX71" s="86">
        <f t="shared" si="188"/>
        <v>1.1210080694022519E-2</v>
      </c>
      <c r="GY71" s="86">
        <f t="shared" si="189"/>
        <v>1.3156912414087747E-2</v>
      </c>
      <c r="GZ71" s="86">
        <f t="shared" si="190"/>
        <v>4.6639949025349611E-3</v>
      </c>
      <c r="HA71" s="86">
        <f t="shared" si="191"/>
        <v>1.9018282491780891E-3</v>
      </c>
      <c r="HC71" s="86">
        <f t="shared" si="145"/>
        <v>9.1549351186140312E-10</v>
      </c>
      <c r="HD71" s="86">
        <f t="shared" si="192"/>
        <v>4.2112059043827347E-12</v>
      </c>
      <c r="HE71" s="86">
        <f t="shared" si="193"/>
        <v>3.0943976304184011E-10</v>
      </c>
      <c r="HF71" s="86">
        <f t="shared" si="194"/>
        <v>6.1971487603141192E-11</v>
      </c>
      <c r="HG71" s="86">
        <f t="shared" si="195"/>
        <v>1.0521725796632799E-10</v>
      </c>
      <c r="HH71" s="86">
        <f t="shared" si="196"/>
        <v>1.2344697810932387E-12</v>
      </c>
      <c r="HI71" s="86">
        <f t="shared" si="197"/>
        <v>1.4427238855537367E-12</v>
      </c>
      <c r="HJ71" s="86">
        <f t="shared" si="198"/>
        <v>1.3877828947695317E-11</v>
      </c>
      <c r="HK71" s="86">
        <f t="shared" si="199"/>
        <v>5.2052966486917482E-12</v>
      </c>
      <c r="HL71" s="86">
        <f t="shared" si="200"/>
        <v>1.0810818414062292E-11</v>
      </c>
      <c r="HM71" s="86">
        <f t="shared" si="201"/>
        <v>2.6597393764407593E-11</v>
      </c>
      <c r="HN71" s="86">
        <f t="shared" si="202"/>
        <v>8.5747735020651655E-11</v>
      </c>
      <c r="HO71" s="86">
        <f t="shared" si="203"/>
        <v>3.5217280212825351E-10</v>
      </c>
      <c r="HP71" s="86">
        <f t="shared" si="204"/>
        <v>2.2145336890850448E-12</v>
      </c>
      <c r="HQ71" s="86">
        <f t="shared" si="205"/>
        <v>3.0638496430253324E-15</v>
      </c>
      <c r="HS71" s="86">
        <f t="shared" si="114"/>
        <v>2.673655092086469E-54</v>
      </c>
      <c r="HT71" s="86">
        <f t="shared" si="206"/>
        <v>9.1748527463963339E-67</v>
      </c>
      <c r="HU71" s="86">
        <f t="shared" si="207"/>
        <v>1.6954562502896761E-55</v>
      </c>
      <c r="HV71" s="86">
        <f t="shared" si="208"/>
        <v>4.5313516247310305E-60</v>
      </c>
      <c r="HW71" s="86">
        <f t="shared" si="209"/>
        <v>3.7107414647348454E-60</v>
      </c>
      <c r="HX71" s="86">
        <f t="shared" si="210"/>
        <v>6.2396727263023469E-73</v>
      </c>
      <c r="HY71" s="86">
        <f t="shared" si="211"/>
        <v>2.7874947526487137E-72</v>
      </c>
      <c r="HZ71" s="86">
        <f t="shared" si="212"/>
        <v>1.0970934408415651E-65</v>
      </c>
      <c r="IA71" s="86">
        <f t="shared" si="213"/>
        <v>6.5747736840501918E-67</v>
      </c>
      <c r="IB71" s="86">
        <f t="shared" si="214"/>
        <v>1.1160551356640422E-65</v>
      </c>
      <c r="IC71" s="86">
        <f t="shared" si="215"/>
        <v>3.2670997053060908E-63</v>
      </c>
      <c r="ID71" s="86">
        <f t="shared" si="216"/>
        <v>9.7999717682526583E-62</v>
      </c>
      <c r="IE71" s="86">
        <f t="shared" si="217"/>
        <v>1.821868497140743E-57</v>
      </c>
      <c r="IF71" s="86">
        <f t="shared" si="218"/>
        <v>8.1646835916207595E-49</v>
      </c>
      <c r="IG71" s="86">
        <f t="shared" si="219"/>
        <v>6.3242818868122126E-36</v>
      </c>
      <c r="II71" s="86">
        <f t="shared" si="115"/>
        <v>1.3504830713263028E-145</v>
      </c>
      <c r="IJ71" s="86">
        <f t="shared" si="116"/>
        <v>1.362922963957658E-177</v>
      </c>
      <c r="IK71" s="86">
        <f t="shared" si="117"/>
        <v>5.3623527872403668E-146</v>
      </c>
      <c r="IL71" s="86">
        <f t="shared" si="118"/>
        <v>6.2185589503218562E-162</v>
      </c>
      <c r="IM71" s="86">
        <f t="shared" si="119"/>
        <v>1.2686112625473995E-162</v>
      </c>
      <c r="IN71" s="86">
        <f t="shared" si="120"/>
        <v>1.9680449761673957E-197</v>
      </c>
      <c r="IO71" s="86">
        <f t="shared" si="121"/>
        <v>4.9342637242166066E-196</v>
      </c>
      <c r="IP71" s="86">
        <f t="shared" si="122"/>
        <v>1.7893207203524199E-175</v>
      </c>
      <c r="IQ71" s="86">
        <f t="shared" si="123"/>
        <v>2.2875511910144077E-178</v>
      </c>
      <c r="IR71" s="86">
        <f t="shared" si="124"/>
        <v>1.492935766618511E-174</v>
      </c>
      <c r="IS71" s="86">
        <f t="shared" si="125"/>
        <v>1.294451860212475E-168</v>
      </c>
      <c r="IT71" s="86">
        <f t="shared" si="126"/>
        <v>3.4968295113549929E-165</v>
      </c>
      <c r="IU71" s="86">
        <f t="shared" si="127"/>
        <v>1.0663586984020132E-154</v>
      </c>
      <c r="IV71" s="86">
        <f t="shared" si="128"/>
        <v>1.8788790631694153E-197</v>
      </c>
      <c r="IW71" s="86">
        <f t="shared" si="129"/>
        <v>1.9012208857123003E-79</v>
      </c>
      <c r="IY71" s="86">
        <f t="shared" si="130"/>
        <v>1.8969044430253244E-2</v>
      </c>
      <c r="IZ71" s="86">
        <f t="shared" si="131"/>
        <v>1.6701129229019857E-2</v>
      </c>
      <c r="JA71" s="86">
        <f t="shared" si="132"/>
        <v>1.6973680855454396E-2</v>
      </c>
      <c r="JB71" s="86">
        <f t="shared" si="133"/>
        <v>1.4528929694230272E-2</v>
      </c>
      <c r="JC71" s="86">
        <f t="shared" si="134"/>
        <v>1.4243069346426319E-2</v>
      </c>
      <c r="JD71" s="86">
        <f t="shared" si="135"/>
        <v>4.1613591616569299E-3</v>
      </c>
      <c r="JE71" s="86">
        <f t="shared" si="136"/>
        <v>4.8157161979901532E-3</v>
      </c>
      <c r="JF71" s="86">
        <f t="shared" si="137"/>
        <v>5.9529215430895489E-3</v>
      </c>
      <c r="JG71" s="86">
        <f t="shared" si="138"/>
        <v>4.385943753664346E-3</v>
      </c>
      <c r="JH71" s="86">
        <f t="shared" si="139"/>
        <v>5.2650953471320861E-3</v>
      </c>
      <c r="JI71" s="86">
        <f t="shared" si="140"/>
        <v>6.4053530680093333E-3</v>
      </c>
      <c r="JJ71" s="86">
        <f t="shared" si="141"/>
        <v>1.1210080779770254E-2</v>
      </c>
      <c r="JK71" s="86">
        <f t="shared" si="142"/>
        <v>1.3156912766260548E-2</v>
      </c>
      <c r="JL71" s="86">
        <f t="shared" si="143"/>
        <v>4.6639949047494952E-3</v>
      </c>
      <c r="JM71" s="86">
        <f t="shared" si="144"/>
        <v>1.9018282491811531E-3</v>
      </c>
    </row>
    <row r="72" spans="2:273" x14ac:dyDescent="0.25">
      <c r="B72" s="2">
        <v>45</v>
      </c>
      <c r="C72" s="37">
        <v>101.923</v>
      </c>
      <c r="D72" s="37">
        <v>99.694000000000003</v>
      </c>
      <c r="E72" s="37">
        <v>92.983999999999995</v>
      </c>
      <c r="F72" s="37">
        <v>87.661000000000001</v>
      </c>
      <c r="G72" s="37">
        <v>83.435000000000002</v>
      </c>
      <c r="H72" s="37">
        <v>79.442999999999998</v>
      </c>
      <c r="I72" s="37">
        <v>77.393000000000001</v>
      </c>
      <c r="J72" s="37">
        <v>82.623000000000005</v>
      </c>
      <c r="K72" s="37">
        <v>81.774000000000001</v>
      </c>
      <c r="L72" s="37">
        <v>83.403000000000006</v>
      </c>
      <c r="M72" s="37">
        <v>86.031999999999996</v>
      </c>
      <c r="N72" s="37">
        <v>90.370999999999995</v>
      </c>
      <c r="O72" s="37">
        <v>99.915000000000006</v>
      </c>
      <c r="P72" s="37">
        <v>90.650999999999996</v>
      </c>
      <c r="Q72" s="37">
        <v>88.254000000000005</v>
      </c>
      <c r="S72" s="4">
        <f t="shared" si="8"/>
        <v>100.2573356522424</v>
      </c>
      <c r="T72" s="4">
        <f t="shared" si="9"/>
        <v>101.98116024409659</v>
      </c>
      <c r="U72" s="4">
        <f t="shared" si="10"/>
        <v>95.15208998609161</v>
      </c>
      <c r="V72" s="4">
        <f t="shared" si="11"/>
        <v>90.201930669969556</v>
      </c>
      <c r="W72" s="4">
        <f t="shared" si="12"/>
        <v>87.658736396560514</v>
      </c>
      <c r="X72" s="4">
        <f t="shared" si="13"/>
        <v>80.368146035236094</v>
      </c>
      <c r="Y72" s="4">
        <f t="shared" si="14"/>
        <v>79.733027193902558</v>
      </c>
      <c r="Z72" s="4">
        <f t="shared" si="15"/>
        <v>82.893593547719803</v>
      </c>
      <c r="AA72" s="4">
        <f t="shared" si="16"/>
        <v>81.912552747292722</v>
      </c>
      <c r="AB72" s="4">
        <f t="shared" si="17"/>
        <v>83.036575465071067</v>
      </c>
      <c r="AC72" s="4">
        <f t="shared" si="18"/>
        <v>86.25734494941743</v>
      </c>
      <c r="AD72" s="4">
        <f t="shared" si="19"/>
        <v>92.024292273693248</v>
      </c>
      <c r="AE72" s="4">
        <f t="shared" si="20"/>
        <v>99.835281674598193</v>
      </c>
      <c r="AF72" s="4">
        <f t="shared" si="21"/>
        <v>90.870116929249619</v>
      </c>
      <c r="AG72" s="4">
        <f t="shared" si="22"/>
        <v>87.512109327763355</v>
      </c>
      <c r="AI72" s="4">
        <f t="shared" si="23"/>
        <v>1.6656643477575983</v>
      </c>
      <c r="AJ72" s="4">
        <f t="shared" si="24"/>
        <v>-2.287160244096583</v>
      </c>
      <c r="AK72" s="4">
        <f t="shared" si="25"/>
        <v>-2.1680899860916156</v>
      </c>
      <c r="AL72" s="4">
        <f t="shared" si="26"/>
        <v>-2.5409306699695549</v>
      </c>
      <c r="AM72" s="4">
        <f t="shared" si="27"/>
        <v>-4.2237363965605113</v>
      </c>
      <c r="AN72" s="4">
        <f t="shared" si="28"/>
        <v>-0.92514603523609651</v>
      </c>
      <c r="AO72" s="4">
        <f t="shared" si="29"/>
        <v>-2.3400271939025572</v>
      </c>
      <c r="AP72" s="4">
        <f t="shared" si="30"/>
        <v>-0.27059354771979827</v>
      </c>
      <c r="AQ72" s="4">
        <f t="shared" si="31"/>
        <v>-0.13855274729272082</v>
      </c>
      <c r="AR72" s="4">
        <f t="shared" si="32"/>
        <v>0.36642453492893878</v>
      </c>
      <c r="AS72" s="4">
        <f t="shared" si="33"/>
        <v>-0.22534494941743333</v>
      </c>
      <c r="AT72" s="4">
        <f t="shared" si="34"/>
        <v>-1.6532922736932534</v>
      </c>
      <c r="AU72" s="4">
        <f t="shared" si="35"/>
        <v>7.9718325401813672E-2</v>
      </c>
      <c r="AV72" s="4">
        <f t="shared" si="220"/>
        <v>-0.21911692924962267</v>
      </c>
      <c r="AW72" s="4">
        <f t="shared" si="220"/>
        <v>0.74189067223665006</v>
      </c>
      <c r="AY72" s="2">
        <f t="shared" si="96"/>
        <v>86.483945290107769</v>
      </c>
      <c r="AZ72" s="2">
        <f t="shared" si="147"/>
        <v>87.779327409883365</v>
      </c>
      <c r="BA72" s="2">
        <f t="shared" si="148"/>
        <v>79.937986056777689</v>
      </c>
      <c r="BB72" s="2">
        <f t="shared" si="149"/>
        <v>76.929899747394785</v>
      </c>
      <c r="BC72" s="2">
        <f t="shared" si="150"/>
        <v>74.118046070742167</v>
      </c>
      <c r="BD72" s="2">
        <f t="shared" si="151"/>
        <v>75.058921775500494</v>
      </c>
      <c r="BE72" s="2">
        <f t="shared" si="152"/>
        <v>74.066521213289164</v>
      </c>
      <c r="BF72" s="2">
        <f t="shared" si="153"/>
        <v>76.162722008776655</v>
      </c>
      <c r="BG72" s="2">
        <f t="shared" si="154"/>
        <v>76.858605239658658</v>
      </c>
      <c r="BH72" s="2">
        <f t="shared" si="155"/>
        <v>77.267342424427596</v>
      </c>
      <c r="BI72" s="2">
        <f t="shared" si="156"/>
        <v>79.635350873611699</v>
      </c>
      <c r="BJ72" s="2">
        <f t="shared" si="157"/>
        <v>81.89923122548322</v>
      </c>
      <c r="BK72" s="2">
        <f t="shared" si="158"/>
        <v>88.387422793977862</v>
      </c>
      <c r="BL72" s="2">
        <f t="shared" si="159"/>
        <v>86.331980064096697</v>
      </c>
      <c r="BM72" s="2">
        <f t="shared" si="160"/>
        <v>85.731349826780573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>
        <f t="shared" si="43"/>
        <v>79.442999999999998</v>
      </c>
      <c r="BU72" s="2">
        <f t="shared" si="44"/>
        <v>77.393000000000001</v>
      </c>
      <c r="BV72" s="2">
        <f t="shared" si="45"/>
        <v>82.623000000000005</v>
      </c>
      <c r="BW72" s="2">
        <f t="shared" si="46"/>
        <v>81.774000000000001</v>
      </c>
      <c r="BX72" s="2">
        <f t="shared" si="47"/>
        <v>83.403000000000006</v>
      </c>
      <c r="BY72" s="2">
        <f t="shared" si="48"/>
        <v>86.031999999999996</v>
      </c>
      <c r="BZ72" s="2" t="str">
        <f t="shared" si="49"/>
        <v/>
      </c>
      <c r="CA72" s="2" t="str">
        <f t="shared" si="50"/>
        <v/>
      </c>
      <c r="CB72" s="2">
        <f t="shared" si="51"/>
        <v>90.650999999999996</v>
      </c>
      <c r="CC72" s="2">
        <f t="shared" si="52"/>
        <v>88.254000000000005</v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90.40506798476622</v>
      </c>
      <c r="DL72" s="2">
        <f t="shared" si="221"/>
        <v>90.374536091815173</v>
      </c>
      <c r="DM72" s="2">
        <f t="shared" si="221"/>
        <v>84.787500755058886</v>
      </c>
      <c r="DN72" s="2">
        <f t="shared" si="221"/>
        <v>79.661593778314696</v>
      </c>
      <c r="DO72" s="2">
        <f t="shared" si="221"/>
        <v>77.236092117185137</v>
      </c>
      <c r="DP72" s="2">
        <f t="shared" si="221"/>
        <v>77.127069701280234</v>
      </c>
      <c r="DQ72" s="2">
        <f t="shared" si="221"/>
        <v>74.754493927125509</v>
      </c>
      <c r="DR72" s="2">
        <f t="shared" si="221"/>
        <v>79.092059756097555</v>
      </c>
      <c r="DS72" s="2">
        <f t="shared" si="221"/>
        <v>79.048126923076936</v>
      </c>
      <c r="DT72" s="2">
        <f t="shared" si="221"/>
        <v>80.25812317073175</v>
      </c>
      <c r="DU72" s="2">
        <f t="shared" si="221"/>
        <v>83.223736434108545</v>
      </c>
      <c r="DV72" s="2">
        <f t="shared" si="221"/>
        <v>87.871778918755695</v>
      </c>
      <c r="DW72" s="2">
        <f t="shared" si="221"/>
        <v>92.178531108426469</v>
      </c>
      <c r="DX72" s="2">
        <f t="shared" si="221"/>
        <v>87.948684210526309</v>
      </c>
      <c r="DY72" s="2">
        <f t="shared" si="221"/>
        <v>87.268497478991577</v>
      </c>
      <c r="EA72" s="2">
        <f t="shared" si="71"/>
        <v>83.334316543148645</v>
      </c>
      <c r="EB72" s="2">
        <f t="shared" si="72"/>
        <v>85.602809441982444</v>
      </c>
      <c r="EC72" s="2">
        <f t="shared" si="73"/>
        <v>75.875210137594323</v>
      </c>
      <c r="ED72" s="2">
        <f t="shared" si="74"/>
        <v>74.541432655775083</v>
      </c>
      <c r="EE72" s="2">
        <f t="shared" si="75"/>
        <v>71.375336533655116</v>
      </c>
      <c r="EF72" s="2">
        <f t="shared" si="76"/>
        <v>72.679412465748555</v>
      </c>
      <c r="EG72" s="2">
        <f t="shared" si="77"/>
        <v>73.29477152607403</v>
      </c>
      <c r="EH72" s="2">
        <f t="shared" si="78"/>
        <v>73.005818648508239</v>
      </c>
      <c r="EI72" s="2">
        <f t="shared" si="79"/>
        <v>74.342214051139408</v>
      </c>
      <c r="EJ72" s="2">
        <f t="shared" si="80"/>
        <v>73.944303513979904</v>
      </c>
      <c r="EK72" s="2">
        <f t="shared" si="81"/>
        <v>75.800810021776854</v>
      </c>
      <c r="EL72" s="2">
        <f t="shared" si="82"/>
        <v>76.307227455028027</v>
      </c>
      <c r="EM72" s="2">
        <f t="shared" si="83"/>
        <v>84.981622780661013</v>
      </c>
      <c r="EN72" s="2">
        <f t="shared" si="84"/>
        <v>84.508431565659265</v>
      </c>
      <c r="EO72" s="2">
        <f t="shared" si="85"/>
        <v>83.745920635553361</v>
      </c>
      <c r="EQ72" s="2">
        <f t="shared" si="86"/>
        <v>81.9025313403707</v>
      </c>
      <c r="ER72" s="2">
        <f t="shared" si="222"/>
        <v>83.972456361779209</v>
      </c>
      <c r="ES72" s="2">
        <f t="shared" si="222"/>
        <v>74.590995596485129</v>
      </c>
      <c r="ET72" s="2">
        <f t="shared" si="222"/>
        <v>71.948361165608105</v>
      </c>
      <c r="EU72" s="2">
        <f t="shared" si="222"/>
        <v>69.623252023926341</v>
      </c>
      <c r="EV72" s="2">
        <f t="shared" si="222"/>
        <v>70.434877461841438</v>
      </c>
      <c r="EW72" s="2">
        <f t="shared" si="222"/>
        <v>71.241403540666411</v>
      </c>
      <c r="EX72" s="2">
        <f t="shared" si="222"/>
        <v>71.292045153534573</v>
      </c>
      <c r="EY72" s="2">
        <f t="shared" si="222"/>
        <v>74.494285778539975</v>
      </c>
      <c r="EZ72" s="2">
        <f t="shared" si="222"/>
        <v>72.971623237156948</v>
      </c>
      <c r="FA72" s="2">
        <f t="shared" si="222"/>
        <v>72.907060480322755</v>
      </c>
      <c r="FB72" s="2">
        <f t="shared" si="222"/>
        <v>74.873507095714984</v>
      </c>
      <c r="FC72" s="2">
        <f t="shared" si="222"/>
        <v>83.28209064818185</v>
      </c>
      <c r="FD72" s="2">
        <f t="shared" si="222"/>
        <v>83.984880805135191</v>
      </c>
      <c r="FE72" s="2">
        <f t="shared" si="222"/>
        <v>84.58570325982744</v>
      </c>
      <c r="FG72" s="2">
        <f t="shared" si="88"/>
        <v>0.55455089374825073</v>
      </c>
      <c r="FH72" s="2">
        <f t="shared" si="223"/>
        <v>0.54386087029197294</v>
      </c>
      <c r="FI72" s="2">
        <f t="shared" si="223"/>
        <v>0.54413273559105002</v>
      </c>
      <c r="FJ72" s="2">
        <f t="shared" si="223"/>
        <v>0.53350163819678764</v>
      </c>
      <c r="FK72" s="2">
        <f t="shared" si="223"/>
        <v>0.53201218929034655</v>
      </c>
      <c r="FL72" s="2">
        <f t="shared" si="223"/>
        <v>0.46498308123776988</v>
      </c>
      <c r="FM72" s="2">
        <f t="shared" si="223"/>
        <v>0.47126266222971347</v>
      </c>
      <c r="FN72" s="2">
        <f t="shared" si="223"/>
        <v>0.48129565616039105</v>
      </c>
      <c r="FO72" s="2">
        <f t="shared" si="223"/>
        <v>0.46527145387124857</v>
      </c>
      <c r="FP72" s="2">
        <f t="shared" si="223"/>
        <v>0.47368288639791556</v>
      </c>
      <c r="FQ72" s="2">
        <f t="shared" si="223"/>
        <v>0.48340776759249138</v>
      </c>
      <c r="FR72" s="2">
        <f t="shared" si="223"/>
        <v>0.51644965219976513</v>
      </c>
      <c r="FS72" s="2">
        <f t="shared" si="223"/>
        <v>0.52676364932789543</v>
      </c>
      <c r="FT72" s="2">
        <f t="shared" si="223"/>
        <v>0.46993474646118233</v>
      </c>
      <c r="FU72" s="2">
        <f t="shared" si="223"/>
        <v>0.43637372206203001</v>
      </c>
      <c r="FW72" s="2">
        <f t="shared" si="112"/>
        <v>2.1765302252077509E-5</v>
      </c>
      <c r="FX72" s="2">
        <f t="shared" si="164"/>
        <v>3.267596389310913E-5</v>
      </c>
      <c r="FY72" s="2">
        <f t="shared" si="165"/>
        <v>3.5526943742718622E-5</v>
      </c>
      <c r="FZ72" s="2">
        <f t="shared" si="166"/>
        <v>3.0729663187955449E-5</v>
      </c>
      <c r="GA72" s="2">
        <f t="shared" si="167"/>
        <v>3.0042816567793842E-5</v>
      </c>
      <c r="GB72" s="2">
        <f t="shared" si="168"/>
        <v>2.7872192971048168E-5</v>
      </c>
      <c r="GC72" s="2">
        <f t="shared" si="169"/>
        <v>2.9244149562315295E-5</v>
      </c>
      <c r="GD72" s="2">
        <f t="shared" si="170"/>
        <v>3.2874760596768962E-5</v>
      </c>
      <c r="GE72" s="2">
        <f t="shared" si="171"/>
        <v>3.445939362808676E-5</v>
      </c>
      <c r="GF72" s="2">
        <f t="shared" si="172"/>
        <v>3.3337879683273697E-5</v>
      </c>
      <c r="GG72" s="2">
        <f t="shared" si="173"/>
        <v>2.9468517238755356E-5</v>
      </c>
      <c r="GH72" s="2">
        <f t="shared" si="174"/>
        <v>2.728006461001909E-5</v>
      </c>
      <c r="GI72" s="2">
        <f t="shared" si="175"/>
        <v>2.2723804878783837E-5</v>
      </c>
      <c r="GJ72" s="2">
        <f t="shared" si="176"/>
        <v>1.8894064066090834E-5</v>
      </c>
      <c r="GK72" s="2">
        <f t="shared" si="177"/>
        <v>1.4665949594116418E-5</v>
      </c>
      <c r="GM72" s="86">
        <f t="shared" si="113"/>
        <v>2.5448186565024025E-2</v>
      </c>
      <c r="GN72" s="86">
        <f t="shared" si="178"/>
        <v>2.2854809343387329E-2</v>
      </c>
      <c r="GO72" s="86">
        <f t="shared" si="179"/>
        <v>2.3514301317830364E-2</v>
      </c>
      <c r="GP72" s="86">
        <f t="shared" si="180"/>
        <v>2.0274857132874222E-2</v>
      </c>
      <c r="GQ72" s="86">
        <f t="shared" si="181"/>
        <v>2.0001561325786194E-2</v>
      </c>
      <c r="GR72" s="86">
        <f t="shared" si="182"/>
        <v>6.5134680794367242E-3</v>
      </c>
      <c r="GS72" s="86">
        <f t="shared" si="183"/>
        <v>7.4230013690458263E-3</v>
      </c>
      <c r="GT72" s="86">
        <f t="shared" si="184"/>
        <v>8.9949247176069544E-3</v>
      </c>
      <c r="GU72" s="86">
        <f t="shared" si="185"/>
        <v>6.7286790021802417E-3</v>
      </c>
      <c r="GV72" s="86">
        <f t="shared" si="186"/>
        <v>7.9325880969932112E-3</v>
      </c>
      <c r="GW72" s="86">
        <f t="shared" si="187"/>
        <v>9.4649999705133606E-3</v>
      </c>
      <c r="GX72" s="86">
        <f t="shared" si="188"/>
        <v>1.5968569391335549E-2</v>
      </c>
      <c r="GY72" s="86">
        <f t="shared" si="189"/>
        <v>1.8571239408044185E-2</v>
      </c>
      <c r="GZ72" s="86">
        <f t="shared" si="190"/>
        <v>7.2179536146670725E-3</v>
      </c>
      <c r="HA72" s="86">
        <f t="shared" si="191"/>
        <v>3.229695436015746E-3</v>
      </c>
      <c r="HC72" s="86">
        <f t="shared" si="145"/>
        <v>2.1337278523619071E-9</v>
      </c>
      <c r="HD72" s="86">
        <f t="shared" si="192"/>
        <v>1.257770839322922E-11</v>
      </c>
      <c r="HE72" s="86">
        <f t="shared" si="193"/>
        <v>7.6939222483427132E-10</v>
      </c>
      <c r="HF72" s="86">
        <f t="shared" si="194"/>
        <v>1.6541884228679176E-10</v>
      </c>
      <c r="HG72" s="86">
        <f t="shared" si="195"/>
        <v>2.7762191296546984E-10</v>
      </c>
      <c r="HH72" s="86">
        <f t="shared" si="196"/>
        <v>3.9532820384323407E-12</v>
      </c>
      <c r="HI72" s="86">
        <f t="shared" si="197"/>
        <v>4.6093791029412089E-12</v>
      </c>
      <c r="HJ72" s="86">
        <f t="shared" si="198"/>
        <v>4.0144713000417503E-11</v>
      </c>
      <c r="HK72" s="86">
        <f t="shared" si="199"/>
        <v>1.5598163546608651E-11</v>
      </c>
      <c r="HL72" s="86">
        <f t="shared" si="200"/>
        <v>3.1401638799093163E-11</v>
      </c>
      <c r="HM72" s="86">
        <f t="shared" si="201"/>
        <v>7.3499862105362611E-11</v>
      </c>
      <c r="HN72" s="86">
        <f t="shared" si="202"/>
        <v>2.2699833546241968E-10</v>
      </c>
      <c r="HO72" s="86">
        <f t="shared" si="203"/>
        <v>8.6313279303503777E-10</v>
      </c>
      <c r="HP72" s="86">
        <f t="shared" si="204"/>
        <v>6.7317036936314106E-12</v>
      </c>
      <c r="HQ72" s="86">
        <f t="shared" si="205"/>
        <v>1.2684655029510416E-14</v>
      </c>
      <c r="HS72" s="86">
        <f t="shared" si="114"/>
        <v>4.3320418790951636E-53</v>
      </c>
      <c r="HT72" s="86">
        <f t="shared" si="206"/>
        <v>3.2145270416981432E-65</v>
      </c>
      <c r="HU72" s="86">
        <f t="shared" si="207"/>
        <v>3.2506979896463097E-54</v>
      </c>
      <c r="HV72" s="86">
        <f t="shared" si="208"/>
        <v>1.1079987757994452E-58</v>
      </c>
      <c r="HW72" s="86">
        <f t="shared" si="209"/>
        <v>9.0950353827938992E-59</v>
      </c>
      <c r="HX72" s="86">
        <f t="shared" si="210"/>
        <v>2.9802520381642303E-71</v>
      </c>
      <c r="HY72" s="86">
        <f t="shared" si="211"/>
        <v>1.3128096558247243E-70</v>
      </c>
      <c r="HZ72" s="86">
        <f t="shared" si="212"/>
        <v>3.6607081656226146E-64</v>
      </c>
      <c r="IA72" s="86">
        <f t="shared" si="213"/>
        <v>2.3735770298687477E-65</v>
      </c>
      <c r="IB72" s="86">
        <f t="shared" si="214"/>
        <v>3.7061410633286311E-64</v>
      </c>
      <c r="IC72" s="86">
        <f t="shared" si="215"/>
        <v>9.1817066388775619E-62</v>
      </c>
      <c r="ID72" s="86">
        <f t="shared" si="216"/>
        <v>2.4973907219262992E-60</v>
      </c>
      <c r="IE72" s="86">
        <f t="shared" si="217"/>
        <v>3.545867362085324E-56</v>
      </c>
      <c r="IF72" s="86">
        <f t="shared" si="218"/>
        <v>9.2713097874537441E-48</v>
      </c>
      <c r="IG72" s="86">
        <f t="shared" si="219"/>
        <v>3.623225411908842E-35</v>
      </c>
      <c r="II72" s="86">
        <f t="shared" si="115"/>
        <v>3.6546479432287824E-143</v>
      </c>
      <c r="IJ72" s="86">
        <f t="shared" si="116"/>
        <v>1.6732748187854663E-174</v>
      </c>
      <c r="IK72" s="86">
        <f t="shared" si="117"/>
        <v>1.9213076991046108E-143</v>
      </c>
      <c r="IL72" s="86">
        <f t="shared" si="118"/>
        <v>3.9007603295661735E-159</v>
      </c>
      <c r="IM72" s="86">
        <f t="shared" si="119"/>
        <v>8.0692097712398964E-160</v>
      </c>
      <c r="IN72" s="86">
        <f t="shared" si="120"/>
        <v>4.7911560327990461E-194</v>
      </c>
      <c r="IO72" s="86">
        <f t="shared" si="121"/>
        <v>1.176717101535885E-192</v>
      </c>
      <c r="IP72" s="86">
        <f t="shared" si="122"/>
        <v>2.0245217916746639E-172</v>
      </c>
      <c r="IQ72" s="86">
        <f t="shared" si="123"/>
        <v>3.0055495181642298E-175</v>
      </c>
      <c r="IR72" s="86">
        <f t="shared" si="124"/>
        <v>1.6426277637637896E-171</v>
      </c>
      <c r="IS72" s="86">
        <f t="shared" si="125"/>
        <v>1.0345168178711578E-165</v>
      </c>
      <c r="IT72" s="86">
        <f t="shared" si="126"/>
        <v>2.3227377158998795E-162</v>
      </c>
      <c r="IU72" s="86">
        <f t="shared" si="127"/>
        <v>4.212424447460017E-152</v>
      </c>
      <c r="IV72" s="86">
        <f t="shared" si="128"/>
        <v>3.4762684866316683E-194</v>
      </c>
      <c r="IW72" s="86">
        <f t="shared" si="129"/>
        <v>3.523626295705704E-78</v>
      </c>
      <c r="IY72" s="86">
        <f t="shared" si="130"/>
        <v>2.5448188698751876E-2</v>
      </c>
      <c r="IZ72" s="86">
        <f t="shared" si="131"/>
        <v>2.2854809355965039E-2</v>
      </c>
      <c r="JA72" s="86">
        <f t="shared" si="132"/>
        <v>2.3514302087222588E-2</v>
      </c>
      <c r="JB72" s="86">
        <f t="shared" si="133"/>
        <v>2.0274857298293064E-2</v>
      </c>
      <c r="JC72" s="86">
        <f t="shared" si="134"/>
        <v>2.0001561603408106E-2</v>
      </c>
      <c r="JD72" s="86">
        <f t="shared" si="135"/>
        <v>6.5134680833900064E-3</v>
      </c>
      <c r="JE72" s="86">
        <f t="shared" si="136"/>
        <v>7.4230013736552051E-3</v>
      </c>
      <c r="JF72" s="86">
        <f t="shared" si="137"/>
        <v>8.9949247577516666E-3</v>
      </c>
      <c r="JG72" s="86">
        <f t="shared" si="138"/>
        <v>6.728679017778405E-3</v>
      </c>
      <c r="JH72" s="86">
        <f t="shared" si="139"/>
        <v>7.9325881283948494E-3</v>
      </c>
      <c r="JI72" s="86">
        <f t="shared" si="140"/>
        <v>9.4650000440132231E-3</v>
      </c>
      <c r="JJ72" s="86">
        <f t="shared" si="141"/>
        <v>1.5968569618333886E-2</v>
      </c>
      <c r="JK72" s="86">
        <f t="shared" si="142"/>
        <v>1.8571240271176979E-2</v>
      </c>
      <c r="JL72" s="86">
        <f t="shared" si="143"/>
        <v>7.2179536213987762E-3</v>
      </c>
      <c r="JM72" s="86">
        <f t="shared" si="144"/>
        <v>3.2296954360284307E-3</v>
      </c>
    </row>
    <row r="73" spans="2:273" x14ac:dyDescent="0.25">
      <c r="B73" s="2">
        <v>46</v>
      </c>
      <c r="C73" s="37">
        <v>105.58499999999999</v>
      </c>
      <c r="D73" s="37">
        <v>103.742</v>
      </c>
      <c r="E73" s="37">
        <v>94.613</v>
      </c>
      <c r="F73" s="37">
        <v>90.855000000000004</v>
      </c>
      <c r="G73" s="37">
        <v>86.322999999999993</v>
      </c>
      <c r="H73" s="37">
        <v>81.606999999999999</v>
      </c>
      <c r="I73" s="37">
        <v>78.426000000000002</v>
      </c>
      <c r="J73" s="37">
        <v>83.197000000000003</v>
      </c>
      <c r="K73" s="37">
        <v>83.144999999999996</v>
      </c>
      <c r="L73" s="37">
        <v>84.903000000000006</v>
      </c>
      <c r="M73" s="37">
        <v>86.596999999999994</v>
      </c>
      <c r="N73" s="37">
        <v>91.774000000000001</v>
      </c>
      <c r="O73" s="37">
        <v>102.017</v>
      </c>
      <c r="P73" s="37">
        <v>91.602999999999994</v>
      </c>
      <c r="Q73" s="37">
        <v>88.444000000000003</v>
      </c>
      <c r="S73" s="4">
        <f t="shared" si="8"/>
        <v>103.86047736186029</v>
      </c>
      <c r="T73" s="4">
        <f t="shared" si="9"/>
        <v>106.03838947424815</v>
      </c>
      <c r="U73" s="4">
        <f t="shared" si="10"/>
        <v>99.612401568938253</v>
      </c>
      <c r="V73" s="4">
        <f t="shared" si="11"/>
        <v>94.26134737031397</v>
      </c>
      <c r="W73" s="4">
        <f t="shared" si="12"/>
        <v>91.899641686622829</v>
      </c>
      <c r="X73" s="4">
        <f t="shared" si="13"/>
        <v>82.693532150785273</v>
      </c>
      <c r="Y73" s="4">
        <f t="shared" si="14"/>
        <v>82.165907855688772</v>
      </c>
      <c r="Z73" s="4">
        <f t="shared" si="15"/>
        <v>85.52243874396288</v>
      </c>
      <c r="AA73" s="4">
        <f t="shared" si="16"/>
        <v>83.980629604786202</v>
      </c>
      <c r="AB73" s="4">
        <f t="shared" si="17"/>
        <v>85.21966855125045</v>
      </c>
      <c r="AC73" s="4">
        <f t="shared" si="18"/>
        <v>88.610616377766945</v>
      </c>
      <c r="AD73" s="4">
        <f t="shared" si="19"/>
        <v>95.212241423284325</v>
      </c>
      <c r="AE73" s="4">
        <f t="shared" si="20"/>
        <v>103.35245877267687</v>
      </c>
      <c r="AF73" s="4">
        <f t="shared" si="21"/>
        <v>92.847907114028402</v>
      </c>
      <c r="AG73" s="4">
        <f t="shared" si="22"/>
        <v>88.481402589173527</v>
      </c>
      <c r="AI73" s="4">
        <f t="shared" si="23"/>
        <v>1.7245226381397032</v>
      </c>
      <c r="AJ73" s="4">
        <f t="shared" si="24"/>
        <v>-2.2963894742481443</v>
      </c>
      <c r="AK73" s="4">
        <f t="shared" si="25"/>
        <v>-4.9994015689382536</v>
      </c>
      <c r="AL73" s="4">
        <f t="shared" si="26"/>
        <v>-3.4063473703139664</v>
      </c>
      <c r="AM73" s="4">
        <f t="shared" si="27"/>
        <v>-5.5766416866228354</v>
      </c>
      <c r="AN73" s="4">
        <f t="shared" si="28"/>
        <v>-1.0865321507852741</v>
      </c>
      <c r="AO73" s="4">
        <f t="shared" si="29"/>
        <v>-3.7399078556887702</v>
      </c>
      <c r="AP73" s="4">
        <f t="shared" si="30"/>
        <v>-2.3254387439628772</v>
      </c>
      <c r="AQ73" s="4">
        <f t="shared" si="31"/>
        <v>-0.83562960478620596</v>
      </c>
      <c r="AR73" s="4">
        <f t="shared" si="32"/>
        <v>-0.31666855125044435</v>
      </c>
      <c r="AS73" s="4">
        <f t="shared" si="33"/>
        <v>-2.0136163777669509</v>
      </c>
      <c r="AT73" s="4">
        <f t="shared" si="34"/>
        <v>-3.4382414232843246</v>
      </c>
      <c r="AU73" s="4">
        <f t="shared" si="35"/>
        <v>-1.3354587726768727</v>
      </c>
      <c r="AV73" s="4">
        <f t="shared" si="220"/>
        <v>-1.2449071140284076</v>
      </c>
      <c r="AW73" s="4">
        <f t="shared" si="220"/>
        <v>-3.7402589173524348E-2</v>
      </c>
      <c r="AY73" s="2">
        <f t="shared" si="96"/>
        <v>86.295580537193871</v>
      </c>
      <c r="AZ73" s="2">
        <f t="shared" si="147"/>
        <v>87.61542362131263</v>
      </c>
      <c r="BA73" s="2">
        <f t="shared" si="148"/>
        <v>79.691716203975545</v>
      </c>
      <c r="BB73" s="2">
        <f t="shared" si="149"/>
        <v>76.748669167833242</v>
      </c>
      <c r="BC73" s="2">
        <f t="shared" si="150"/>
        <v>73.939804002399569</v>
      </c>
      <c r="BD73" s="2">
        <f t="shared" si="151"/>
        <v>74.900512832677649</v>
      </c>
      <c r="BE73" s="2">
        <f t="shared" si="152"/>
        <v>73.964455653413438</v>
      </c>
      <c r="BF73" s="2">
        <f t="shared" si="153"/>
        <v>75.958872959890854</v>
      </c>
      <c r="BG73" s="2">
        <f t="shared" si="154"/>
        <v>76.685591700318113</v>
      </c>
      <c r="BH73" s="2">
        <f t="shared" si="155"/>
        <v>77.029676795726616</v>
      </c>
      <c r="BI73" s="2">
        <f t="shared" si="156"/>
        <v>79.376175232198477</v>
      </c>
      <c r="BJ73" s="2">
        <f t="shared" si="157"/>
        <v>81.589887755894111</v>
      </c>
      <c r="BK73" s="2">
        <f t="shared" si="158"/>
        <v>88.091735026015002</v>
      </c>
      <c r="BL73" s="2">
        <f t="shared" si="159"/>
        <v>86.255985054660513</v>
      </c>
      <c r="BM73" s="2">
        <f t="shared" si="160"/>
        <v>85.66377872224669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>
        <f t="shared" si="52"/>
        <v>88.444000000000003</v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90.517962887934516</v>
      </c>
      <c r="DL73" s="2">
        <f t="shared" si="221"/>
        <v>90.483400483237702</v>
      </c>
      <c r="DM73" s="2">
        <f t="shared" si="221"/>
        <v>84.866000302023551</v>
      </c>
      <c r="DN73" s="2">
        <f t="shared" si="221"/>
        <v>79.711825883418896</v>
      </c>
      <c r="DO73" s="2">
        <f t="shared" si="221"/>
        <v>77.314664753850806</v>
      </c>
      <c r="DP73" s="2">
        <f t="shared" si="221"/>
        <v>77.175630630630636</v>
      </c>
      <c r="DQ73" s="2">
        <f t="shared" si="221"/>
        <v>74.795746799431015</v>
      </c>
      <c r="DR73" s="2">
        <f t="shared" si="221"/>
        <v>79.13482307692307</v>
      </c>
      <c r="DS73" s="2">
        <f t="shared" si="221"/>
        <v>79.071469635627551</v>
      </c>
      <c r="DT73" s="2">
        <f t="shared" si="221"/>
        <v>80.223842307692351</v>
      </c>
      <c r="DU73" s="2">
        <f t="shared" si="221"/>
        <v>83.211569105691069</v>
      </c>
      <c r="DV73" s="2">
        <f t="shared" si="221"/>
        <v>87.983152521896741</v>
      </c>
      <c r="DW73" s="2">
        <f t="shared" si="221"/>
        <v>92.155906070673524</v>
      </c>
      <c r="DX73" s="2">
        <f t="shared" si="221"/>
        <v>88.122432432432433</v>
      </c>
      <c r="DY73" s="2">
        <f t="shared" si="221"/>
        <v>87.396645378151248</v>
      </c>
      <c r="EA73" s="2">
        <f t="shared" si="71"/>
        <v>83.202394526418871</v>
      </c>
      <c r="EB73" s="2">
        <f t="shared" si="72"/>
        <v>85.421785255623448</v>
      </c>
      <c r="EC73" s="2">
        <f t="shared" si="73"/>
        <v>75.738284225477145</v>
      </c>
      <c r="ED73" s="2">
        <f t="shared" si="74"/>
        <v>74.385795307750755</v>
      </c>
      <c r="EE73" s="2">
        <f t="shared" si="75"/>
        <v>71.232404309230404</v>
      </c>
      <c r="EF73" s="2">
        <f t="shared" si="76"/>
        <v>72.513201544429023</v>
      </c>
      <c r="EG73" s="2">
        <f t="shared" si="77"/>
        <v>73.113977525186613</v>
      </c>
      <c r="EH73" s="2">
        <f t="shared" si="78"/>
        <v>72.837362256392126</v>
      </c>
      <c r="EI73" s="2">
        <f t="shared" si="79"/>
        <v>74.184801881516137</v>
      </c>
      <c r="EJ73" s="2">
        <f t="shared" si="80"/>
        <v>73.792937287576535</v>
      </c>
      <c r="EK73" s="2">
        <f t="shared" si="81"/>
        <v>75.638314758520053</v>
      </c>
      <c r="EL73" s="2">
        <f t="shared" si="82"/>
        <v>76.130673143194187</v>
      </c>
      <c r="EM73" s="2">
        <f t="shared" si="83"/>
        <v>84.761887280342336</v>
      </c>
      <c r="EN73" s="2">
        <f t="shared" si="84"/>
        <v>84.335978869938543</v>
      </c>
      <c r="EO73" s="2">
        <f t="shared" si="85"/>
        <v>83.622492375893856</v>
      </c>
      <c r="EQ73" s="2">
        <f t="shared" si="86"/>
        <v>81.789480652224839</v>
      </c>
      <c r="ER73" s="2">
        <f t="shared" si="222"/>
        <v>83.814073919209903</v>
      </c>
      <c r="ES73" s="2">
        <f t="shared" si="222"/>
        <v>74.472915983678931</v>
      </c>
      <c r="ET73" s="2">
        <f t="shared" si="222"/>
        <v>71.830048965228343</v>
      </c>
      <c r="EU73" s="2">
        <f t="shared" si="222"/>
        <v>69.505907592668265</v>
      </c>
      <c r="EV73" s="2">
        <f t="shared" si="222"/>
        <v>70.301298329382917</v>
      </c>
      <c r="EW73" s="2">
        <f t="shared" si="222"/>
        <v>71.092824424794102</v>
      </c>
      <c r="EX73" s="2">
        <f t="shared" si="222"/>
        <v>71.149248296426791</v>
      </c>
      <c r="EY73" s="2">
        <f t="shared" si="222"/>
        <v>74.33438476996443</v>
      </c>
      <c r="EZ73" s="2">
        <f t="shared" si="222"/>
        <v>72.834487581778404</v>
      </c>
      <c r="FA73" s="2">
        <f t="shared" si="222"/>
        <v>72.787717368114059</v>
      </c>
      <c r="FB73" s="2">
        <f t="shared" si="222"/>
        <v>74.717669738407665</v>
      </c>
      <c r="FC73" s="2">
        <f t="shared" si="222"/>
        <v>83.087364748782591</v>
      </c>
      <c r="FD73" s="2">
        <f t="shared" si="222"/>
        <v>83.820387410849435</v>
      </c>
      <c r="FE73" s="2">
        <f t="shared" si="222"/>
        <v>84.446838067114115</v>
      </c>
      <c r="FG73" s="2">
        <f t="shared" si="88"/>
        <v>0.57717301277376787</v>
      </c>
      <c r="FH73" s="2">
        <f t="shared" si="223"/>
        <v>0.56660159480392491</v>
      </c>
      <c r="FI73" s="2">
        <f t="shared" si="223"/>
        <v>0.56687070051408173</v>
      </c>
      <c r="FJ73" s="2">
        <f t="shared" si="223"/>
        <v>0.55633751241002272</v>
      </c>
      <c r="FK73" s="2">
        <f t="shared" si="223"/>
        <v>0.55486013946776225</v>
      </c>
      <c r="FL73" s="2">
        <f t="shared" si="223"/>
        <v>0.4879538449896178</v>
      </c>
      <c r="FM73" s="2">
        <f t="shared" si="223"/>
        <v>0.49425705981154455</v>
      </c>
      <c r="FN73" s="2">
        <f t="shared" si="223"/>
        <v>0.50431266778856343</v>
      </c>
      <c r="FO73" s="2">
        <f t="shared" si="223"/>
        <v>0.48824346306728156</v>
      </c>
      <c r="FP73" s="2">
        <f t="shared" si="223"/>
        <v>0.49668444280691681</v>
      </c>
      <c r="FQ73" s="2">
        <f t="shared" si="223"/>
        <v>0.50642716996064263</v>
      </c>
      <c r="FR73" s="2">
        <f t="shared" si="223"/>
        <v>0.53939958856620884</v>
      </c>
      <c r="FS73" s="2">
        <f t="shared" si="223"/>
        <v>0.54965093237237517</v>
      </c>
      <c r="FT73" s="2">
        <f t="shared" si="223"/>
        <v>0.49292475545119113</v>
      </c>
      <c r="FU73" s="2">
        <f t="shared" si="223"/>
        <v>0.45914405459052227</v>
      </c>
      <c r="FW73" s="2">
        <f t="shared" si="112"/>
        <v>2.3865129238030806E-5</v>
      </c>
      <c r="FX73" s="2">
        <f t="shared" si="164"/>
        <v>3.5828368997176032E-5</v>
      </c>
      <c r="FY73" s="2">
        <f t="shared" si="165"/>
        <v>3.8954385670400645E-5</v>
      </c>
      <c r="FZ73" s="2">
        <f t="shared" si="166"/>
        <v>3.3694305765477621E-5</v>
      </c>
      <c r="GA73" s="2">
        <f t="shared" si="167"/>
        <v>3.2941197838019135E-5</v>
      </c>
      <c r="GB73" s="2">
        <f t="shared" si="168"/>
        <v>3.0561169690664278E-5</v>
      </c>
      <c r="GC73" s="2">
        <f t="shared" si="169"/>
        <v>3.2065481889547409E-5</v>
      </c>
      <c r="GD73" s="2">
        <f t="shared" si="170"/>
        <v>3.6046343869681902E-5</v>
      </c>
      <c r="GE73" s="2">
        <f t="shared" si="171"/>
        <v>3.7783848150081452E-5</v>
      </c>
      <c r="GF73" s="2">
        <f t="shared" si="172"/>
        <v>3.6554140606402697E-5</v>
      </c>
      <c r="GG73" s="2">
        <f t="shared" si="173"/>
        <v>3.2311494761143238E-5</v>
      </c>
      <c r="GH73" s="2">
        <f t="shared" si="174"/>
        <v>2.9911917308148181E-5</v>
      </c>
      <c r="GI73" s="2">
        <f t="shared" si="175"/>
        <v>2.491610195814001E-5</v>
      </c>
      <c r="GJ73" s="2">
        <f t="shared" si="176"/>
        <v>2.0716891520900041E-5</v>
      </c>
      <c r="GK73" s="2">
        <f t="shared" si="177"/>
        <v>1.6080871202145607E-5</v>
      </c>
      <c r="GM73" s="86">
        <f t="shared" si="113"/>
        <v>3.3760364537690137E-2</v>
      </c>
      <c r="GN73" s="86">
        <f t="shared" si="178"/>
        <v>3.0890226484547607E-2</v>
      </c>
      <c r="GO73" s="86">
        <f t="shared" si="179"/>
        <v>3.2139622660037524E-2</v>
      </c>
      <c r="GP73" s="86">
        <f t="shared" si="180"/>
        <v>2.7911266134795523E-2</v>
      </c>
      <c r="GQ73" s="86">
        <f t="shared" si="181"/>
        <v>2.7696175757824286E-2</v>
      </c>
      <c r="GR73" s="86">
        <f t="shared" si="182"/>
        <v>1.0000000672373794E-2</v>
      </c>
      <c r="GS73" s="86">
        <f t="shared" si="183"/>
        <v>1.12324160088468E-2</v>
      </c>
      <c r="GT73" s="86">
        <f t="shared" si="184"/>
        <v>1.3356085995617922E-2</v>
      </c>
      <c r="GU73" s="86">
        <f t="shared" si="185"/>
        <v>1.0141023591275463E-2</v>
      </c>
      <c r="GV73" s="86">
        <f t="shared" si="186"/>
        <v>1.1752146157136038E-2</v>
      </c>
      <c r="GW73" s="86">
        <f t="shared" si="187"/>
        <v>1.376664505622416E-2</v>
      </c>
      <c r="GX73" s="86">
        <f t="shared" si="188"/>
        <v>2.2419458341480045E-2</v>
      </c>
      <c r="GY73" s="86">
        <f t="shared" si="189"/>
        <v>2.5843101918068018E-2</v>
      </c>
      <c r="GZ73" s="86">
        <f t="shared" si="190"/>
        <v>1.0963294724880966E-2</v>
      </c>
      <c r="HA73" s="86">
        <f t="shared" si="191"/>
        <v>5.3557129001570768E-3</v>
      </c>
      <c r="HC73" s="86">
        <f t="shared" si="145"/>
        <v>4.8838261830621395E-9</v>
      </c>
      <c r="HD73" s="86">
        <f t="shared" si="192"/>
        <v>3.6674742773348149E-11</v>
      </c>
      <c r="HE73" s="86">
        <f t="shared" si="193"/>
        <v>1.8752532751298971E-9</v>
      </c>
      <c r="HF73" s="86">
        <f t="shared" si="194"/>
        <v>4.3212568691505613E-10</v>
      </c>
      <c r="HG73" s="86">
        <f t="shared" si="195"/>
        <v>7.168976417779841E-10</v>
      </c>
      <c r="HH73" s="86">
        <f t="shared" si="196"/>
        <v>1.2335695084116665E-11</v>
      </c>
      <c r="HI73" s="86">
        <f t="shared" si="197"/>
        <v>1.4348606158415098E-11</v>
      </c>
      <c r="HJ73" s="86">
        <f t="shared" si="198"/>
        <v>1.1340415851390695E-10</v>
      </c>
      <c r="HK73" s="86">
        <f t="shared" si="199"/>
        <v>4.5616291301476687E-11</v>
      </c>
      <c r="HL73" s="86">
        <f t="shared" si="200"/>
        <v>8.90768700817627E-11</v>
      </c>
      <c r="HM73" s="86">
        <f t="shared" si="201"/>
        <v>1.9863010006588579E-10</v>
      </c>
      <c r="HN73" s="86">
        <f t="shared" si="202"/>
        <v>5.8813985590066896E-10</v>
      </c>
      <c r="HO73" s="86">
        <f t="shared" si="203"/>
        <v>2.0747360410409968E-9</v>
      </c>
      <c r="HP73" s="86">
        <f t="shared" si="204"/>
        <v>1.9973867685988216E-11</v>
      </c>
      <c r="HQ73" s="86">
        <f t="shared" si="205"/>
        <v>5.0879100219732546E-14</v>
      </c>
      <c r="HS73" s="86">
        <f t="shared" si="114"/>
        <v>6.7967218407920133E-52</v>
      </c>
      <c r="HT73" s="86">
        <f t="shared" si="206"/>
        <v>1.0793567979183044E-63</v>
      </c>
      <c r="HU73" s="86">
        <f t="shared" si="207"/>
        <v>6.0156878942144394E-53</v>
      </c>
      <c r="HV73" s="86">
        <f t="shared" si="208"/>
        <v>2.6075416698450593E-57</v>
      </c>
      <c r="HW73" s="86">
        <f t="shared" si="209"/>
        <v>2.1454996939989746E-57</v>
      </c>
      <c r="HX73" s="86">
        <f t="shared" si="210"/>
        <v>1.3595459006831492E-69</v>
      </c>
      <c r="HY73" s="86">
        <f t="shared" si="211"/>
        <v>5.9047494515640457E-69</v>
      </c>
      <c r="HZ73" s="86">
        <f t="shared" si="212"/>
        <v>1.1711680486666192E-62</v>
      </c>
      <c r="IA73" s="86">
        <f t="shared" si="213"/>
        <v>8.2069815797084164E-64</v>
      </c>
      <c r="IB73" s="86">
        <f t="shared" si="214"/>
        <v>1.180154879435033E-62</v>
      </c>
      <c r="IC73" s="86">
        <f t="shared" si="215"/>
        <v>2.4803029690175126E-60</v>
      </c>
      <c r="ID73" s="86">
        <f t="shared" si="216"/>
        <v>6.1258714172108741E-59</v>
      </c>
      <c r="IE73" s="86">
        <f t="shared" si="217"/>
        <v>6.6671255158258336E-55</v>
      </c>
      <c r="IF73" s="86">
        <f t="shared" si="218"/>
        <v>1.024431878589709E-46</v>
      </c>
      <c r="IG73" s="86">
        <f t="shared" si="219"/>
        <v>2.0360781846401612E-34</v>
      </c>
      <c r="II73" s="86">
        <f t="shared" si="115"/>
        <v>9.4294364726528216E-141</v>
      </c>
      <c r="IJ73" s="86">
        <f t="shared" si="116"/>
        <v>1.9288929025415662E-171</v>
      </c>
      <c r="IK73" s="86">
        <f t="shared" si="117"/>
        <v>6.5320311267025466E-141</v>
      </c>
      <c r="IL73" s="86">
        <f t="shared" si="118"/>
        <v>2.3120007310090591E-156</v>
      </c>
      <c r="IM73" s="86">
        <f t="shared" si="119"/>
        <v>4.8496733931089114E-157</v>
      </c>
      <c r="IN73" s="86">
        <f t="shared" si="120"/>
        <v>1.08968985090403E-190</v>
      </c>
      <c r="IO73" s="86">
        <f t="shared" si="121"/>
        <v>2.6213357847223135E-189</v>
      </c>
      <c r="IP73" s="86">
        <f t="shared" si="122"/>
        <v>2.1522891880543707E-169</v>
      </c>
      <c r="IQ73" s="86">
        <f t="shared" si="123"/>
        <v>3.7044052237606139E-172</v>
      </c>
      <c r="IR73" s="86">
        <f t="shared" si="124"/>
        <v>1.698449291950574E-168</v>
      </c>
      <c r="IS73" s="86">
        <f t="shared" si="125"/>
        <v>7.7972591899056891E-163</v>
      </c>
      <c r="IT73" s="86">
        <f t="shared" si="126"/>
        <v>1.4580254213519325E-159</v>
      </c>
      <c r="IU73" s="86">
        <f t="shared" si="127"/>
        <v>1.5810763975786184E-149</v>
      </c>
      <c r="IV73" s="86">
        <f t="shared" si="128"/>
        <v>6.0372536189289704E-191</v>
      </c>
      <c r="IW73" s="86">
        <f t="shared" si="129"/>
        <v>6.3761164462948337E-77</v>
      </c>
      <c r="IY73" s="86">
        <f t="shared" si="130"/>
        <v>3.376036942151632E-2</v>
      </c>
      <c r="IZ73" s="86">
        <f t="shared" si="131"/>
        <v>3.089022652122235E-2</v>
      </c>
      <c r="JA73" s="86">
        <f t="shared" si="132"/>
        <v>3.2139624535290796E-2</v>
      </c>
      <c r="JB73" s="86">
        <f t="shared" si="133"/>
        <v>2.7911266566921208E-2</v>
      </c>
      <c r="JC73" s="86">
        <f t="shared" si="134"/>
        <v>2.7696176474721928E-2</v>
      </c>
      <c r="JD73" s="86">
        <f t="shared" si="135"/>
        <v>1.0000000684709489E-2</v>
      </c>
      <c r="JE73" s="86">
        <f t="shared" si="136"/>
        <v>1.1232416023195406E-2</v>
      </c>
      <c r="JF73" s="86">
        <f t="shared" si="137"/>
        <v>1.3356086109022081E-2</v>
      </c>
      <c r="JG73" s="86">
        <f t="shared" si="138"/>
        <v>1.0141023636891755E-2</v>
      </c>
      <c r="JH73" s="86">
        <f t="shared" si="139"/>
        <v>1.1752146246212909E-2</v>
      </c>
      <c r="JI73" s="86">
        <f t="shared" si="140"/>
        <v>1.376664525485426E-2</v>
      </c>
      <c r="JJ73" s="86">
        <f t="shared" si="141"/>
        <v>2.2419458929619902E-2</v>
      </c>
      <c r="JK73" s="86">
        <f t="shared" si="142"/>
        <v>2.584310399280406E-2</v>
      </c>
      <c r="JL73" s="86">
        <f t="shared" si="143"/>
        <v>1.0963294744854834E-2</v>
      </c>
      <c r="JM73" s="86">
        <f t="shared" si="144"/>
        <v>5.3557129002079562E-3</v>
      </c>
    </row>
    <row r="74" spans="2:273" x14ac:dyDescent="0.25">
      <c r="B74" s="2">
        <v>47</v>
      </c>
      <c r="C74" s="37">
        <v>109.015</v>
      </c>
      <c r="D74" s="37">
        <v>107.32299999999999</v>
      </c>
      <c r="E74" s="37">
        <v>99.418999999999997</v>
      </c>
      <c r="F74" s="37">
        <v>94.629000000000005</v>
      </c>
      <c r="G74" s="37">
        <v>90.725999999999999</v>
      </c>
      <c r="H74" s="37">
        <v>82.787000000000006</v>
      </c>
      <c r="I74" s="37">
        <v>80.459000000000003</v>
      </c>
      <c r="J74" s="37">
        <v>85.295000000000002</v>
      </c>
      <c r="K74" s="37">
        <v>84.903000000000006</v>
      </c>
      <c r="L74" s="37">
        <v>87.016000000000005</v>
      </c>
      <c r="M74" s="37">
        <v>88.870999999999995</v>
      </c>
      <c r="N74" s="37">
        <v>95.355000000000004</v>
      </c>
      <c r="O74" s="37">
        <v>104.881</v>
      </c>
      <c r="P74" s="37">
        <v>94</v>
      </c>
      <c r="Q74" s="37">
        <v>89.094999999999999</v>
      </c>
      <c r="S74" s="4">
        <f t="shared" si="8"/>
        <v>108.22137644020422</v>
      </c>
      <c r="T74" s="4">
        <f t="shared" si="9"/>
        <v>111.01158135875555</v>
      </c>
      <c r="U74" s="4">
        <f t="shared" si="10"/>
        <v>105.13427187701396</v>
      </c>
      <c r="V74" s="4">
        <f t="shared" si="11"/>
        <v>99.322381073099635</v>
      </c>
      <c r="W74" s="4">
        <f t="shared" si="12"/>
        <v>97.206227028217214</v>
      </c>
      <c r="X74" s="4">
        <f t="shared" si="13"/>
        <v>85.933065577203479</v>
      </c>
      <c r="Y74" s="4">
        <f t="shared" si="14"/>
        <v>85.486049679783477</v>
      </c>
      <c r="Z74" s="4">
        <f t="shared" si="15"/>
        <v>89.07706417029928</v>
      </c>
      <c r="AA74" s="4">
        <f t="shared" si="16"/>
        <v>86.832431743896976</v>
      </c>
      <c r="AB74" s="4">
        <f t="shared" si="17"/>
        <v>88.201742600814327</v>
      </c>
      <c r="AC74" s="4">
        <f t="shared" si="18"/>
        <v>91.767080987431385</v>
      </c>
      <c r="AD74" s="4">
        <f t="shared" si="19"/>
        <v>99.306274878303412</v>
      </c>
      <c r="AE74" s="4">
        <f t="shared" si="20"/>
        <v>107.81438627285721</v>
      </c>
      <c r="AF74" s="4">
        <f t="shared" si="21"/>
        <v>95.545972103556991</v>
      </c>
      <c r="AG74" s="4">
        <f t="shared" si="22"/>
        <v>89.929361548325431</v>
      </c>
      <c r="AI74" s="4">
        <f t="shared" si="23"/>
        <v>0.79362355979577615</v>
      </c>
      <c r="AJ74" s="4">
        <f t="shared" si="24"/>
        <v>-3.688581358755556</v>
      </c>
      <c r="AK74" s="4">
        <f t="shared" si="25"/>
        <v>-5.7152718770139614</v>
      </c>
      <c r="AL74" s="4">
        <f t="shared" si="26"/>
        <v>-4.6933810730996299</v>
      </c>
      <c r="AM74" s="4">
        <f t="shared" si="27"/>
        <v>-6.4802270282172145</v>
      </c>
      <c r="AN74" s="4">
        <f t="shared" si="28"/>
        <v>-3.1460655772034727</v>
      </c>
      <c r="AO74" s="4">
        <f t="shared" si="29"/>
        <v>-5.0270496797834738</v>
      </c>
      <c r="AP74" s="4">
        <f t="shared" si="30"/>
        <v>-3.7820641702992788</v>
      </c>
      <c r="AQ74" s="4">
        <f t="shared" si="31"/>
        <v>-1.9294317438969699</v>
      </c>
      <c r="AR74" s="4">
        <f t="shared" si="32"/>
        <v>-1.1857426008143221</v>
      </c>
      <c r="AS74" s="4">
        <f t="shared" si="33"/>
        <v>-2.8960809874313895</v>
      </c>
      <c r="AT74" s="4">
        <f t="shared" si="34"/>
        <v>-3.9512748783034084</v>
      </c>
      <c r="AU74" s="4">
        <f t="shared" si="35"/>
        <v>-2.9333862728572058</v>
      </c>
      <c r="AV74" s="4">
        <f t="shared" si="220"/>
        <v>-1.5459721035569913</v>
      </c>
      <c r="AW74" s="4">
        <f t="shared" si="220"/>
        <v>-0.83436154832543252</v>
      </c>
      <c r="AY74" s="2">
        <f t="shared" si="96"/>
        <v>86.098551527927441</v>
      </c>
      <c r="AZ74" s="2">
        <f t="shared" si="147"/>
        <v>87.439817832884771</v>
      </c>
      <c r="BA74" s="2">
        <f t="shared" si="148"/>
        <v>79.438248444109163</v>
      </c>
      <c r="BB74" s="2">
        <f t="shared" si="149"/>
        <v>76.559338965319469</v>
      </c>
      <c r="BC74" s="2">
        <f t="shared" si="150"/>
        <v>73.752886899777849</v>
      </c>
      <c r="BD74" s="2">
        <f t="shared" si="151"/>
        <v>74.731987853516245</v>
      </c>
      <c r="BE74" s="2">
        <f t="shared" si="152"/>
        <v>73.85213176273281</v>
      </c>
      <c r="BF74" s="2">
        <f t="shared" si="153"/>
        <v>75.745419153460134</v>
      </c>
      <c r="BG74" s="2">
        <f t="shared" si="154"/>
        <v>76.504021392106253</v>
      </c>
      <c r="BH74" s="2">
        <f t="shared" si="155"/>
        <v>76.786532724117123</v>
      </c>
      <c r="BI74" s="2">
        <f t="shared" si="156"/>
        <v>79.110288367990876</v>
      </c>
      <c r="BJ74" s="2">
        <f t="shared" si="157"/>
        <v>81.269341601844388</v>
      </c>
      <c r="BK74" s="2">
        <f t="shared" si="158"/>
        <v>87.788605063060785</v>
      </c>
      <c r="BL74" s="2">
        <f t="shared" si="159"/>
        <v>86.163947840379748</v>
      </c>
      <c r="BM74" s="2">
        <f t="shared" si="160"/>
        <v>85.584058741931472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>
        <f t="shared" si="52"/>
        <v>89.094999999999999</v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90.630857791102827</v>
      </c>
      <c r="DL74" s="2">
        <f t="shared" si="221"/>
        <v>90.592264874660231</v>
      </c>
      <c r="DM74" s="2">
        <f t="shared" si="221"/>
        <v>84.944499848988215</v>
      </c>
      <c r="DN74" s="2">
        <f t="shared" si="221"/>
        <v>79.762057988523097</v>
      </c>
      <c r="DO74" s="2">
        <f t="shared" si="221"/>
        <v>77.393237390516461</v>
      </c>
      <c r="DP74" s="2">
        <f t="shared" si="221"/>
        <v>77.224191559981037</v>
      </c>
      <c r="DQ74" s="2">
        <f t="shared" si="221"/>
        <v>74.836999671736521</v>
      </c>
      <c r="DR74" s="2">
        <f t="shared" si="221"/>
        <v>79.177586397748584</v>
      </c>
      <c r="DS74" s="2">
        <f t="shared" si="221"/>
        <v>79.094812348178152</v>
      </c>
      <c r="DT74" s="2">
        <f t="shared" si="221"/>
        <v>80.189561444652952</v>
      </c>
      <c r="DU74" s="2">
        <f t="shared" si="221"/>
        <v>83.199401777273607</v>
      </c>
      <c r="DV74" s="2">
        <f t="shared" si="221"/>
        <v>88.094526125037788</v>
      </c>
      <c r="DW74" s="2">
        <f t="shared" si="221"/>
        <v>92.133281032920578</v>
      </c>
      <c r="DX74" s="2">
        <f t="shared" si="221"/>
        <v>88.296180654338542</v>
      </c>
      <c r="DY74" s="2">
        <f t="shared" si="221"/>
        <v>87.524793277310906</v>
      </c>
      <c r="EA74" s="2">
        <f t="shared" si="71"/>
        <v>83.070472509689083</v>
      </c>
      <c r="EB74" s="2">
        <f t="shared" si="72"/>
        <v>85.240761069264451</v>
      </c>
      <c r="EC74" s="2">
        <f t="shared" si="73"/>
        <v>75.601358313359967</v>
      </c>
      <c r="ED74" s="2">
        <f t="shared" si="74"/>
        <v>74.230157959726441</v>
      </c>
      <c r="EE74" s="2">
        <f t="shared" si="75"/>
        <v>71.089472084805678</v>
      </c>
      <c r="EF74" s="2">
        <f t="shared" si="76"/>
        <v>72.346990623109505</v>
      </c>
      <c r="EG74" s="2">
        <f t="shared" si="77"/>
        <v>72.93318352429921</v>
      </c>
      <c r="EH74" s="2">
        <f t="shared" si="78"/>
        <v>72.668905864276013</v>
      </c>
      <c r="EI74" s="2">
        <f t="shared" si="79"/>
        <v>74.027389711892866</v>
      </c>
      <c r="EJ74" s="2">
        <f t="shared" si="80"/>
        <v>73.641571061173167</v>
      </c>
      <c r="EK74" s="2">
        <f t="shared" si="81"/>
        <v>75.475819495263252</v>
      </c>
      <c r="EL74" s="2">
        <f t="shared" si="82"/>
        <v>75.954118831360333</v>
      </c>
      <c r="EM74" s="2">
        <f t="shared" si="83"/>
        <v>84.542151780023659</v>
      </c>
      <c r="EN74" s="2">
        <f t="shared" si="84"/>
        <v>84.163526174217822</v>
      </c>
      <c r="EO74" s="2">
        <f t="shared" si="85"/>
        <v>83.499064116234351</v>
      </c>
      <c r="EQ74" s="2">
        <f t="shared" si="86"/>
        <v>81.676429964078963</v>
      </c>
      <c r="ER74" s="2">
        <f t="shared" si="222"/>
        <v>83.655691476640598</v>
      </c>
      <c r="ES74" s="2">
        <f t="shared" si="222"/>
        <v>74.354836370872718</v>
      </c>
      <c r="ET74" s="2">
        <f t="shared" si="222"/>
        <v>71.711736764848581</v>
      </c>
      <c r="EU74" s="2">
        <f t="shared" si="222"/>
        <v>69.388563161410204</v>
      </c>
      <c r="EV74" s="2">
        <f t="shared" si="222"/>
        <v>70.167719196924409</v>
      </c>
      <c r="EW74" s="2">
        <f t="shared" si="222"/>
        <v>70.944245308921793</v>
      </c>
      <c r="EX74" s="2">
        <f t="shared" si="222"/>
        <v>71.006451439319008</v>
      </c>
      <c r="EY74" s="2">
        <f t="shared" si="222"/>
        <v>74.174483761388899</v>
      </c>
      <c r="EZ74" s="2">
        <f t="shared" si="222"/>
        <v>72.697351926399861</v>
      </c>
      <c r="FA74" s="2">
        <f t="shared" si="222"/>
        <v>72.668374255905363</v>
      </c>
      <c r="FB74" s="2">
        <f t="shared" si="222"/>
        <v>74.561832381100331</v>
      </c>
      <c r="FC74" s="2">
        <f t="shared" si="222"/>
        <v>82.892638849383331</v>
      </c>
      <c r="FD74" s="2">
        <f t="shared" si="222"/>
        <v>83.655894016563678</v>
      </c>
      <c r="FE74" s="2">
        <f t="shared" si="222"/>
        <v>84.307972874400789</v>
      </c>
      <c r="FG74" s="2">
        <f t="shared" si="88"/>
        <v>0.5994760340669727</v>
      </c>
      <c r="FH74" s="2">
        <f t="shared" si="223"/>
        <v>0.58906522112775339</v>
      </c>
      <c r="FI74" s="2">
        <f t="shared" si="223"/>
        <v>0.58933048823526413</v>
      </c>
      <c r="FJ74" s="2">
        <f t="shared" si="223"/>
        <v>0.57893779055717554</v>
      </c>
      <c r="FK74" s="2">
        <f t="shared" si="223"/>
        <v>0.57747851938388484</v>
      </c>
      <c r="FL74" s="2">
        <f t="shared" si="223"/>
        <v>0.51097560102627093</v>
      </c>
      <c r="FM74" s="2">
        <f t="shared" si="223"/>
        <v>0.51727577858007912</v>
      </c>
      <c r="FN74" s="2">
        <f t="shared" si="223"/>
        <v>0.52731141434392925</v>
      </c>
      <c r="FO74" s="2">
        <f t="shared" si="223"/>
        <v>0.5112652399430877</v>
      </c>
      <c r="FP74" s="2">
        <f t="shared" si="223"/>
        <v>0.51970004173790652</v>
      </c>
      <c r="FQ74" s="2">
        <f t="shared" si="223"/>
        <v>0.52941935435348597</v>
      </c>
      <c r="FR74" s="2">
        <f t="shared" si="223"/>
        <v>0.56218368085522319</v>
      </c>
      <c r="FS74" s="2">
        <f t="shared" si="223"/>
        <v>0.57232998683017544</v>
      </c>
      <c r="FT74" s="2">
        <f t="shared" si="223"/>
        <v>0.51594472585582607</v>
      </c>
      <c r="FU74" s="2">
        <f t="shared" si="223"/>
        <v>0.48208628068266191</v>
      </c>
      <c r="FW74" s="2">
        <f t="shared" si="112"/>
        <v>2.6167533607819679E-5</v>
      </c>
      <c r="FX74" s="2">
        <f t="shared" si="164"/>
        <v>3.9284889614410402E-5</v>
      </c>
      <c r="FY74" s="2">
        <f t="shared" si="165"/>
        <v>4.2712474007639943E-5</v>
      </c>
      <c r="FZ74" s="2">
        <f t="shared" si="166"/>
        <v>3.694495150664148E-5</v>
      </c>
      <c r="GA74" s="2">
        <f t="shared" si="167"/>
        <v>3.6119190393562736E-5</v>
      </c>
      <c r="GB74" s="2">
        <f t="shared" si="168"/>
        <v>3.3509557411966886E-5</v>
      </c>
      <c r="GC74" s="2">
        <f t="shared" si="169"/>
        <v>3.5158992972154301E-5</v>
      </c>
      <c r="GD74" s="2">
        <f t="shared" si="170"/>
        <v>3.9523892652088282E-5</v>
      </c>
      <c r="GE74" s="2">
        <f t="shared" si="171"/>
        <v>4.1429014641036768E-5</v>
      </c>
      <c r="GF74" s="2">
        <f t="shared" si="172"/>
        <v>4.0080676802049811E-5</v>
      </c>
      <c r="GG74" s="2">
        <f t="shared" si="173"/>
        <v>3.5428739046441077E-5</v>
      </c>
      <c r="GH74" s="2">
        <f t="shared" si="174"/>
        <v>3.279767048413639E-5</v>
      </c>
      <c r="GI74" s="2">
        <f t="shared" si="175"/>
        <v>2.7319896856758144E-5</v>
      </c>
      <c r="GJ74" s="2">
        <f t="shared" si="176"/>
        <v>2.2715574442268532E-5</v>
      </c>
      <c r="GK74" s="2">
        <f t="shared" si="177"/>
        <v>1.7632297292451131E-5</v>
      </c>
      <c r="GM74" s="86">
        <f t="shared" si="113"/>
        <v>4.4292289292540289E-2</v>
      </c>
      <c r="GN74" s="86">
        <f t="shared" si="178"/>
        <v>4.1239411610883965E-2</v>
      </c>
      <c r="GO74" s="86">
        <f t="shared" si="179"/>
        <v>4.3345436230809192E-2</v>
      </c>
      <c r="GP74" s="86">
        <f t="shared" si="180"/>
        <v>3.7908709006648361E-2</v>
      </c>
      <c r="GQ74" s="86">
        <f t="shared" si="181"/>
        <v>3.7819295250047305E-2</v>
      </c>
      <c r="GR74" s="86">
        <f t="shared" si="182"/>
        <v>1.5060871322857921E-2</v>
      </c>
      <c r="GS74" s="86">
        <f t="shared" si="183"/>
        <v>1.6687511240543171E-2</v>
      </c>
      <c r="GT74" s="86">
        <f t="shared" si="184"/>
        <v>1.9490499566589291E-2</v>
      </c>
      <c r="GU74" s="86">
        <f t="shared" si="185"/>
        <v>1.5016365341419948E-2</v>
      </c>
      <c r="GV74" s="86">
        <f t="shared" si="186"/>
        <v>1.7122094712200612E-2</v>
      </c>
      <c r="GW74" s="86">
        <f t="shared" si="187"/>
        <v>1.9710932505495823E-2</v>
      </c>
      <c r="GX74" s="86">
        <f t="shared" si="188"/>
        <v>3.1026131971271929E-2</v>
      </c>
      <c r="GY74" s="86">
        <f t="shared" si="189"/>
        <v>3.5457436166024849E-2</v>
      </c>
      <c r="GZ74" s="86">
        <f t="shared" si="190"/>
        <v>1.634517225414445E-2</v>
      </c>
      <c r="HA74" s="86">
        <f t="shared" si="191"/>
        <v>8.6736018405275811E-3</v>
      </c>
      <c r="HC74" s="86">
        <f t="shared" si="145"/>
        <v>1.0978087444454675E-8</v>
      </c>
      <c r="HD74" s="86">
        <f t="shared" si="192"/>
        <v>1.0440274203451732E-10</v>
      </c>
      <c r="HE74" s="86">
        <f t="shared" si="193"/>
        <v>4.480444074955941E-9</v>
      </c>
      <c r="HF74" s="86">
        <f t="shared" si="194"/>
        <v>1.1047803159210812E-9</v>
      </c>
      <c r="HG74" s="86">
        <f t="shared" si="195"/>
        <v>1.8117830006266648E-9</v>
      </c>
      <c r="HH74" s="86">
        <f t="shared" si="196"/>
        <v>3.7506555904692628E-11</v>
      </c>
      <c r="HI74" s="86">
        <f t="shared" si="197"/>
        <v>4.3520555354923904E-11</v>
      </c>
      <c r="HJ74" s="86">
        <f t="shared" si="198"/>
        <v>3.1284744137736086E-10</v>
      </c>
      <c r="HK74" s="86">
        <f t="shared" si="199"/>
        <v>1.3019492785354738E-10</v>
      </c>
      <c r="HL74" s="86">
        <f t="shared" si="200"/>
        <v>2.4677747688758399E-10</v>
      </c>
      <c r="HM74" s="86">
        <f t="shared" si="201"/>
        <v>5.2495658803353838E-10</v>
      </c>
      <c r="HN74" s="86">
        <f t="shared" si="202"/>
        <v>1.4914383265878756E-9</v>
      </c>
      <c r="HO74" s="86">
        <f t="shared" si="203"/>
        <v>4.891248993685274E-9</v>
      </c>
      <c r="HP74" s="86">
        <f t="shared" si="204"/>
        <v>5.7849868709435841E-11</v>
      </c>
      <c r="HQ74" s="86">
        <f t="shared" si="205"/>
        <v>1.9772388274833505E-13</v>
      </c>
      <c r="HS74" s="86">
        <f t="shared" si="114"/>
        <v>1.0325885062908133E-50</v>
      </c>
      <c r="HT74" s="86">
        <f t="shared" si="206"/>
        <v>3.4733172609665066E-62</v>
      </c>
      <c r="HU74" s="86">
        <f t="shared" si="207"/>
        <v>1.0745190604255467E-51</v>
      </c>
      <c r="HV74" s="86">
        <f t="shared" si="208"/>
        <v>5.9061599613802237E-56</v>
      </c>
      <c r="HW74" s="86">
        <f t="shared" si="209"/>
        <v>4.8711824504015358E-56</v>
      </c>
      <c r="HX74" s="86">
        <f t="shared" si="210"/>
        <v>5.9236028999346132E-68</v>
      </c>
      <c r="HY74" s="86">
        <f t="shared" si="211"/>
        <v>2.5363822332133664E-67</v>
      </c>
      <c r="HZ74" s="86">
        <f t="shared" si="212"/>
        <v>3.5925883980620426E-61</v>
      </c>
      <c r="IA74" s="86">
        <f t="shared" si="213"/>
        <v>2.7178327712342431E-62</v>
      </c>
      <c r="IB74" s="86">
        <f t="shared" si="214"/>
        <v>3.6036146904721095E-61</v>
      </c>
      <c r="IC74" s="86">
        <f t="shared" si="215"/>
        <v>6.440325526204151E-59</v>
      </c>
      <c r="ID74" s="86">
        <f t="shared" si="216"/>
        <v>1.4463400630019099E-57</v>
      </c>
      <c r="IE74" s="86">
        <f t="shared" si="217"/>
        <v>1.2110632977016289E-53</v>
      </c>
      <c r="IF74" s="86">
        <f t="shared" si="218"/>
        <v>1.1014545357975148E-45</v>
      </c>
      <c r="IG74" s="86">
        <f t="shared" si="219"/>
        <v>1.1223018553605623E-33</v>
      </c>
      <c r="II74" s="86">
        <f t="shared" si="115"/>
        <v>2.3195848600872986E-138</v>
      </c>
      <c r="IJ74" s="86">
        <f t="shared" si="116"/>
        <v>2.087826679846002E-168</v>
      </c>
      <c r="IK74" s="86">
        <f t="shared" si="117"/>
        <v>2.107220478701734E-138</v>
      </c>
      <c r="IL74" s="86">
        <f t="shared" si="118"/>
        <v>1.2948112326770885E-153</v>
      </c>
      <c r="IM74" s="86">
        <f t="shared" si="119"/>
        <v>2.7540614054112349E-154</v>
      </c>
      <c r="IN74" s="86">
        <f t="shared" si="120"/>
        <v>2.3153858843352876E-187</v>
      </c>
      <c r="IO74" s="86">
        <f t="shared" si="121"/>
        <v>5.4547484438746655E-186</v>
      </c>
      <c r="IP74" s="86">
        <f t="shared" si="122"/>
        <v>2.1499250086100053E-166</v>
      </c>
      <c r="IQ74" s="86">
        <f t="shared" si="123"/>
        <v>4.2830707373103617E-169</v>
      </c>
      <c r="IR74" s="86">
        <f t="shared" si="124"/>
        <v>1.6503726576083327E-165</v>
      </c>
      <c r="IS74" s="86">
        <f t="shared" si="125"/>
        <v>5.5424240062619314E-160</v>
      </c>
      <c r="IT74" s="86">
        <f t="shared" si="126"/>
        <v>8.6490780128602315E-157</v>
      </c>
      <c r="IU74" s="86">
        <f t="shared" si="127"/>
        <v>5.6385321561084206E-147</v>
      </c>
      <c r="IV74" s="86">
        <f t="shared" si="128"/>
        <v>9.8418712925651459E-188</v>
      </c>
      <c r="IW74" s="86">
        <f t="shared" si="129"/>
        <v>1.1265027368380268E-75</v>
      </c>
      <c r="IY74" s="86">
        <f t="shared" si="130"/>
        <v>4.4292300270627735E-2</v>
      </c>
      <c r="IZ74" s="86">
        <f t="shared" si="131"/>
        <v>4.1239411715286708E-2</v>
      </c>
      <c r="JA74" s="86">
        <f t="shared" si="132"/>
        <v>4.3345440711253271E-2</v>
      </c>
      <c r="JB74" s="86">
        <f t="shared" si="133"/>
        <v>3.7908710111428677E-2</v>
      </c>
      <c r="JC74" s="86">
        <f t="shared" si="134"/>
        <v>3.7819297061830306E-2</v>
      </c>
      <c r="JD74" s="86">
        <f t="shared" si="135"/>
        <v>1.5060871360364476E-2</v>
      </c>
      <c r="JE74" s="86">
        <f t="shared" si="136"/>
        <v>1.6687511284063726E-2</v>
      </c>
      <c r="JF74" s="86">
        <f t="shared" si="137"/>
        <v>1.9490499879436733E-2</v>
      </c>
      <c r="JG74" s="86">
        <f t="shared" si="138"/>
        <v>1.5016365471614876E-2</v>
      </c>
      <c r="JH74" s="86">
        <f t="shared" si="139"/>
        <v>1.7122094958978089E-2</v>
      </c>
      <c r="JI74" s="86">
        <f t="shared" si="140"/>
        <v>1.9710933030452411E-2</v>
      </c>
      <c r="JJ74" s="86">
        <f t="shared" si="141"/>
        <v>3.1026133462710256E-2</v>
      </c>
      <c r="JK74" s="86">
        <f t="shared" si="142"/>
        <v>3.5457441057273845E-2</v>
      </c>
      <c r="JL74" s="86">
        <f t="shared" si="143"/>
        <v>1.6345172311994317E-2</v>
      </c>
      <c r="JM74" s="86">
        <f t="shared" si="144"/>
        <v>8.6736018407253049E-3</v>
      </c>
    </row>
    <row r="75" spans="2:273" x14ac:dyDescent="0.25">
      <c r="B75" s="2">
        <v>48</v>
      </c>
      <c r="C75" s="37">
        <v>113.38500000000001</v>
      </c>
      <c r="D75" s="37">
        <v>111.67700000000001</v>
      </c>
      <c r="E75" s="37">
        <v>105.226</v>
      </c>
      <c r="F75" s="37">
        <v>100.226</v>
      </c>
      <c r="G75" s="37">
        <v>97.305999999999997</v>
      </c>
      <c r="H75" s="37">
        <v>86.097999999999999</v>
      </c>
      <c r="I75" s="37">
        <v>83.197000000000003</v>
      </c>
      <c r="J75" s="37">
        <v>87.869</v>
      </c>
      <c r="K75" s="37">
        <v>87.29</v>
      </c>
      <c r="L75" s="37">
        <v>88.661000000000001</v>
      </c>
      <c r="M75" s="37">
        <v>91.370999999999995</v>
      </c>
      <c r="N75" s="37">
        <v>98.194000000000003</v>
      </c>
      <c r="O75" s="37">
        <v>107.983</v>
      </c>
      <c r="P75" s="37">
        <v>97.094999999999999</v>
      </c>
      <c r="Q75" s="37">
        <v>91.159000000000006</v>
      </c>
      <c r="S75" s="4">
        <f t="shared" si="8"/>
        <v>113.41231716650692</v>
      </c>
      <c r="T75" s="4">
        <f t="shared" si="9"/>
        <v>117.00016694325745</v>
      </c>
      <c r="U75" s="4">
        <f t="shared" si="10"/>
        <v>111.83222399024888</v>
      </c>
      <c r="V75" s="4">
        <f t="shared" si="11"/>
        <v>105.50801188983058</v>
      </c>
      <c r="W75" s="4">
        <f t="shared" si="12"/>
        <v>103.71223138115889</v>
      </c>
      <c r="X75" s="4">
        <f t="shared" si="13"/>
        <v>90.31878348090234</v>
      </c>
      <c r="Y75" s="4">
        <f t="shared" si="14"/>
        <v>89.903875376373662</v>
      </c>
      <c r="Z75" s="4">
        <f t="shared" si="15"/>
        <v>93.756227932594882</v>
      </c>
      <c r="AA75" s="4">
        <f t="shared" si="16"/>
        <v>90.657660332219578</v>
      </c>
      <c r="AB75" s="4">
        <f t="shared" si="17"/>
        <v>92.159933975006055</v>
      </c>
      <c r="AC75" s="4">
        <f t="shared" si="18"/>
        <v>95.888605243842889</v>
      </c>
      <c r="AD75" s="4">
        <f t="shared" si="19"/>
        <v>104.44222232377786</v>
      </c>
      <c r="AE75" s="4">
        <f t="shared" si="20"/>
        <v>113.34713478694225</v>
      </c>
      <c r="AF75" s="4">
        <f t="shared" si="21"/>
        <v>99.139988019756743</v>
      </c>
      <c r="AG75" s="4">
        <f t="shared" si="22"/>
        <v>92.02402278724999</v>
      </c>
      <c r="AI75" s="4">
        <f t="shared" si="23"/>
        <v>-2.7317166506918511E-2</v>
      </c>
      <c r="AJ75" s="4">
        <f t="shared" si="24"/>
        <v>-5.3231669432574478</v>
      </c>
      <c r="AK75" s="4">
        <f t="shared" si="25"/>
        <v>-6.6062239902488784</v>
      </c>
      <c r="AL75" s="4">
        <f t="shared" si="26"/>
        <v>-5.282011889830585</v>
      </c>
      <c r="AM75" s="4">
        <f t="shared" si="27"/>
        <v>-6.4062313811588893</v>
      </c>
      <c r="AN75" s="4">
        <f t="shared" si="28"/>
        <v>-4.220783480902341</v>
      </c>
      <c r="AO75" s="4">
        <f t="shared" si="29"/>
        <v>-6.7068753763736595</v>
      </c>
      <c r="AP75" s="4">
        <f t="shared" si="30"/>
        <v>-5.8872279325948824</v>
      </c>
      <c r="AQ75" s="4">
        <f t="shared" si="31"/>
        <v>-3.3676603322195717</v>
      </c>
      <c r="AR75" s="4">
        <f t="shared" si="32"/>
        <v>-3.4989339750060537</v>
      </c>
      <c r="AS75" s="4">
        <f t="shared" si="33"/>
        <v>-4.517605243842894</v>
      </c>
      <c r="AT75" s="4">
        <f t="shared" si="34"/>
        <v>-6.2482223237778527</v>
      </c>
      <c r="AU75" s="4">
        <f t="shared" si="35"/>
        <v>-5.3641347869422447</v>
      </c>
      <c r="AV75" s="4">
        <f t="shared" ref="AV75:AW90" si="224">IF(OR($B75 &lt; P$230, $B75 &gt; P$233), 0, P75-AF75)</f>
        <v>-2.0449880197567438</v>
      </c>
      <c r="AW75" s="4">
        <f t="shared" si="224"/>
        <v>-0.86502278724998405</v>
      </c>
      <c r="AY75" s="2">
        <f t="shared" si="96"/>
        <v>85.893760676091702</v>
      </c>
      <c r="AZ75" s="2">
        <f t="shared" si="147"/>
        <v>87.253248543299378</v>
      </c>
      <c r="BA75" s="2">
        <f t="shared" si="148"/>
        <v>79.178604953678274</v>
      </c>
      <c r="BB75" s="2">
        <f t="shared" si="149"/>
        <v>76.362573481916698</v>
      </c>
      <c r="BC75" s="2">
        <f t="shared" si="150"/>
        <v>73.558039321851453</v>
      </c>
      <c r="BD75" s="2">
        <f t="shared" si="151"/>
        <v>74.553810205035361</v>
      </c>
      <c r="BE75" s="2">
        <f t="shared" si="152"/>
        <v>73.729740386823011</v>
      </c>
      <c r="BF75" s="2">
        <f t="shared" si="153"/>
        <v>75.523024431183003</v>
      </c>
      <c r="BG75" s="2">
        <f t="shared" si="154"/>
        <v>76.314378805469161</v>
      </c>
      <c r="BH75" s="2">
        <f t="shared" si="155"/>
        <v>76.53855413001871</v>
      </c>
      <c r="BI75" s="2">
        <f t="shared" si="156"/>
        <v>78.838465957383718</v>
      </c>
      <c r="BJ75" s="2">
        <f t="shared" si="157"/>
        <v>80.938897693052041</v>
      </c>
      <c r="BK75" s="2">
        <f t="shared" si="158"/>
        <v>87.478870431253526</v>
      </c>
      <c r="BL75" s="2">
        <f t="shared" si="159"/>
        <v>86.056273661436208</v>
      </c>
      <c r="BM75" s="2">
        <f t="shared" si="160"/>
        <v>85.492471277359684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90.743752694271123</v>
      </c>
      <c r="DL75" s="2">
        <f t="shared" ref="DL75:DY90" si="225">BP$228*$B75+BP$229</f>
        <v>90.701129266082773</v>
      </c>
      <c r="DM75" s="2">
        <f t="shared" si="225"/>
        <v>85.02299939595288</v>
      </c>
      <c r="DN75" s="2">
        <f t="shared" si="225"/>
        <v>79.812290093627297</v>
      </c>
      <c r="DO75" s="2">
        <f t="shared" si="225"/>
        <v>77.47181002718213</v>
      </c>
      <c r="DP75" s="2">
        <f t="shared" si="225"/>
        <v>77.272752489331438</v>
      </c>
      <c r="DQ75" s="2">
        <f t="shared" si="225"/>
        <v>74.878252544042027</v>
      </c>
      <c r="DR75" s="2">
        <f t="shared" si="225"/>
        <v>79.220349718574099</v>
      </c>
      <c r="DS75" s="2">
        <f t="shared" si="225"/>
        <v>79.118155060728768</v>
      </c>
      <c r="DT75" s="2">
        <f t="shared" si="225"/>
        <v>80.155280581613553</v>
      </c>
      <c r="DU75" s="2">
        <f t="shared" si="225"/>
        <v>83.187234448856131</v>
      </c>
      <c r="DV75" s="2">
        <f t="shared" si="225"/>
        <v>88.205899728178835</v>
      </c>
      <c r="DW75" s="2">
        <f t="shared" si="225"/>
        <v>92.110655995167633</v>
      </c>
      <c r="DX75" s="2">
        <f t="shared" si="225"/>
        <v>88.469928876244666</v>
      </c>
      <c r="DY75" s="2">
        <f t="shared" si="225"/>
        <v>87.652941176470577</v>
      </c>
      <c r="EA75" s="2">
        <f t="shared" si="71"/>
        <v>82.938550492959308</v>
      </c>
      <c r="EB75" s="2">
        <f t="shared" si="72"/>
        <v>85.059736882905455</v>
      </c>
      <c r="EC75" s="2">
        <f t="shared" si="73"/>
        <v>75.464432401242789</v>
      </c>
      <c r="ED75" s="2">
        <f t="shared" si="74"/>
        <v>74.074520611702127</v>
      </c>
      <c r="EE75" s="2">
        <f t="shared" si="75"/>
        <v>70.946539860380966</v>
      </c>
      <c r="EF75" s="2">
        <f t="shared" si="76"/>
        <v>72.180779701789973</v>
      </c>
      <c r="EG75" s="2">
        <f t="shared" si="77"/>
        <v>72.752389523411807</v>
      </c>
      <c r="EH75" s="2">
        <f t="shared" si="78"/>
        <v>72.5004494721599</v>
      </c>
      <c r="EI75" s="2">
        <f t="shared" si="79"/>
        <v>73.869977542269595</v>
      </c>
      <c r="EJ75" s="2">
        <f t="shared" si="80"/>
        <v>73.490204834769798</v>
      </c>
      <c r="EK75" s="2">
        <f t="shared" si="81"/>
        <v>75.313324232006451</v>
      </c>
      <c r="EL75" s="2">
        <f t="shared" si="82"/>
        <v>75.777564519526493</v>
      </c>
      <c r="EM75" s="2">
        <f t="shared" si="83"/>
        <v>84.322416279704981</v>
      </c>
      <c r="EN75" s="2">
        <f t="shared" si="84"/>
        <v>83.9910734784971</v>
      </c>
      <c r="EO75" s="2">
        <f t="shared" si="85"/>
        <v>83.375635856574846</v>
      </c>
      <c r="EQ75" s="2">
        <f t="shared" si="86"/>
        <v>81.563379275933102</v>
      </c>
      <c r="ER75" s="2">
        <f t="shared" ref="ER75:FE90" si="226">CV$228*$B75+CV$229</f>
        <v>83.497309034071293</v>
      </c>
      <c r="ES75" s="2">
        <f t="shared" si="226"/>
        <v>74.23675675806652</v>
      </c>
      <c r="ET75" s="2">
        <f t="shared" si="226"/>
        <v>71.593424564468833</v>
      </c>
      <c r="EU75" s="2">
        <f t="shared" si="226"/>
        <v>69.271218730152128</v>
      </c>
      <c r="EV75" s="2">
        <f t="shared" si="226"/>
        <v>70.034140064465888</v>
      </c>
      <c r="EW75" s="2">
        <f t="shared" si="226"/>
        <v>70.795666193049499</v>
      </c>
      <c r="EX75" s="2">
        <f t="shared" si="226"/>
        <v>70.863654582211211</v>
      </c>
      <c r="EY75" s="2">
        <f t="shared" si="226"/>
        <v>74.014582752813354</v>
      </c>
      <c r="EZ75" s="2">
        <f t="shared" si="226"/>
        <v>72.560216271021318</v>
      </c>
      <c r="FA75" s="2">
        <f t="shared" si="226"/>
        <v>72.549031143696681</v>
      </c>
      <c r="FB75" s="2">
        <f t="shared" si="226"/>
        <v>74.405995023792997</v>
      </c>
      <c r="FC75" s="2">
        <f t="shared" si="226"/>
        <v>82.697912949984072</v>
      </c>
      <c r="FD75" s="2">
        <f t="shared" si="226"/>
        <v>83.491400622277922</v>
      </c>
      <c r="FE75" s="2">
        <f t="shared" si="226"/>
        <v>84.169107681687464</v>
      </c>
      <c r="FG75" s="2">
        <f t="shared" si="88"/>
        <v>0.62137436501933396</v>
      </c>
      <c r="FH75" s="2">
        <f t="shared" ref="FH75:FU90" si="227">POWER(10,($B75-D$231)/D$229)/(1+POWER(10,($B75-D$231)/D$229))</f>
        <v>0.61116355453334203</v>
      </c>
      <c r="FI75" s="2">
        <f t="shared" si="227"/>
        <v>0.61142396654734643</v>
      </c>
      <c r="FJ75" s="2">
        <f t="shared" si="227"/>
        <v>0.60121204161089614</v>
      </c>
      <c r="FK75" s="2">
        <f t="shared" si="227"/>
        <v>0.59977660024183077</v>
      </c>
      <c r="FL75" s="2">
        <f t="shared" si="227"/>
        <v>0.53395089194083167</v>
      </c>
      <c r="FM75" s="2">
        <f t="shared" si="227"/>
        <v>0.54022141245861333</v>
      </c>
      <c r="FN75" s="2">
        <f t="shared" si="227"/>
        <v>0.55019482703075995</v>
      </c>
      <c r="FO75" s="2">
        <f t="shared" si="227"/>
        <v>0.53423932673955021</v>
      </c>
      <c r="FP75" s="2">
        <f t="shared" si="227"/>
        <v>0.54263232982928256</v>
      </c>
      <c r="FQ75" s="2">
        <f t="shared" si="227"/>
        <v>0.55228736269847356</v>
      </c>
      <c r="FR75" s="2">
        <f t="shared" si="227"/>
        <v>0.58470845764900214</v>
      </c>
      <c r="FS75" s="2">
        <f t="shared" si="227"/>
        <v>0.59470908320386462</v>
      </c>
      <c r="FT75" s="2">
        <f t="shared" si="227"/>
        <v>0.53889723044680859</v>
      </c>
      <c r="FU75" s="2">
        <f t="shared" si="227"/>
        <v>0.5051042836635955</v>
      </c>
      <c r="FW75" s="2">
        <f t="shared" si="112"/>
        <v>2.8692057611951782E-5</v>
      </c>
      <c r="FX75" s="2">
        <f t="shared" si="164"/>
        <v>4.3074861640539823E-5</v>
      </c>
      <c r="FY75" s="2">
        <f t="shared" si="165"/>
        <v>4.6833103461805784E-5</v>
      </c>
      <c r="FZ75" s="2">
        <f t="shared" si="166"/>
        <v>4.0509189394362899E-5</v>
      </c>
      <c r="GA75" s="2">
        <f t="shared" si="167"/>
        <v>3.9603766721072279E-5</v>
      </c>
      <c r="GB75" s="2">
        <f t="shared" si="168"/>
        <v>3.6742380278658371E-5</v>
      </c>
      <c r="GC75" s="2">
        <f t="shared" si="169"/>
        <v>3.8550938424597153E-5</v>
      </c>
      <c r="GD75" s="2">
        <f t="shared" si="170"/>
        <v>4.33369212676362E-5</v>
      </c>
      <c r="GE75" s="2">
        <f t="shared" si="171"/>
        <v>4.5425829674706792E-5</v>
      </c>
      <c r="GF75" s="2">
        <f t="shared" si="172"/>
        <v>4.3947418259336987E-5</v>
      </c>
      <c r="GG75" s="2">
        <f t="shared" si="173"/>
        <v>3.884670709930735E-5</v>
      </c>
      <c r="GH75" s="2">
        <f t="shared" si="174"/>
        <v>3.5961816777602994E-5</v>
      </c>
      <c r="GI75" s="2">
        <f t="shared" si="175"/>
        <v>2.9955592268133819E-5</v>
      </c>
      <c r="GJ75" s="2">
        <f t="shared" si="176"/>
        <v>2.4907077503518666E-5</v>
      </c>
      <c r="GK75" s="2">
        <f t="shared" si="177"/>
        <v>1.9333396640422905E-5</v>
      </c>
      <c r="GM75" s="86">
        <f t="shared" si="113"/>
        <v>5.7471691092212722E-2</v>
      </c>
      <c r="GN75" s="86">
        <f t="shared" si="178"/>
        <v>5.4386455226857588E-2</v>
      </c>
      <c r="GO75" s="86">
        <f t="shared" si="179"/>
        <v>5.768788470942416E-2</v>
      </c>
      <c r="GP75" s="86">
        <f t="shared" si="180"/>
        <v>5.0801869709763643E-2</v>
      </c>
      <c r="GQ75" s="86">
        <f t="shared" si="181"/>
        <v>5.0931969681320167E-2</v>
      </c>
      <c r="GR75" s="86">
        <f t="shared" si="182"/>
        <v>2.2254565132608994E-2</v>
      </c>
      <c r="GS75" s="86">
        <f t="shared" si="183"/>
        <v>2.4343844269848591E-2</v>
      </c>
      <c r="GT75" s="86">
        <f t="shared" si="184"/>
        <v>2.795638500207303E-2</v>
      </c>
      <c r="GU75" s="86">
        <f t="shared" si="185"/>
        <v>2.1848867399821122E-2</v>
      </c>
      <c r="GV75" s="86">
        <f t="shared" si="186"/>
        <v>2.453475818897145E-2</v>
      </c>
      <c r="GW75" s="86">
        <f t="shared" si="187"/>
        <v>2.7784528271923743E-2</v>
      </c>
      <c r="GX75" s="86">
        <f t="shared" si="188"/>
        <v>4.2327118386234215E-2</v>
      </c>
      <c r="GY75" s="86">
        <f t="shared" si="189"/>
        <v>4.7970543146799473E-2</v>
      </c>
      <c r="GZ75" s="86">
        <f t="shared" si="190"/>
        <v>2.3922938113821336E-2</v>
      </c>
      <c r="HA75" s="86">
        <f t="shared" si="191"/>
        <v>1.3720676360640548E-2</v>
      </c>
      <c r="HC75" s="86">
        <f t="shared" si="145"/>
        <v>2.4235213727078639E-8</v>
      </c>
      <c r="HD75" s="86">
        <f t="shared" si="192"/>
        <v>2.9016519721878408E-10</v>
      </c>
      <c r="HE75" s="86">
        <f t="shared" si="193"/>
        <v>1.0493979781379454E-8</v>
      </c>
      <c r="HF75" s="86">
        <f t="shared" si="194"/>
        <v>2.764341791340212E-9</v>
      </c>
      <c r="HG75" s="86">
        <f t="shared" si="195"/>
        <v>4.4813654709223065E-9</v>
      </c>
      <c r="HH75" s="86">
        <f t="shared" si="196"/>
        <v>1.1112155650062688E-10</v>
      </c>
      <c r="HI75" s="86">
        <f t="shared" si="197"/>
        <v>1.2861941110949997E-10</v>
      </c>
      <c r="HJ75" s="86">
        <f t="shared" si="198"/>
        <v>8.4284755800454043E-10</v>
      </c>
      <c r="HK75" s="86">
        <f t="shared" si="199"/>
        <v>3.6266478720901543E-10</v>
      </c>
      <c r="HL75" s="86">
        <f t="shared" si="200"/>
        <v>6.6770348106524709E-10</v>
      </c>
      <c r="HM75" s="86">
        <f t="shared" si="201"/>
        <v>1.3568465935315004E-9</v>
      </c>
      <c r="HN75" s="86">
        <f t="shared" si="202"/>
        <v>3.7017417387556999E-9</v>
      </c>
      <c r="HO75" s="86">
        <f t="shared" si="203"/>
        <v>1.1309857537597436E-8</v>
      </c>
      <c r="HP75" s="86">
        <f t="shared" si="204"/>
        <v>1.6355156599000446E-10</v>
      </c>
      <c r="HQ75" s="86">
        <f t="shared" si="205"/>
        <v>7.4447101515858266E-13</v>
      </c>
      <c r="HS75" s="86">
        <f t="shared" si="114"/>
        <v>1.519068711805652E-49</v>
      </c>
      <c r="HT75" s="86">
        <f t="shared" si="206"/>
        <v>1.071166342906137E-60</v>
      </c>
      <c r="HU75" s="86">
        <f t="shared" si="207"/>
        <v>1.8525275533535363E-50</v>
      </c>
      <c r="HV75" s="86">
        <f t="shared" si="208"/>
        <v>1.2875458085455847E-54</v>
      </c>
      <c r="HW75" s="86">
        <f t="shared" si="209"/>
        <v>1.064446341170544E-54</v>
      </c>
      <c r="HX75" s="86">
        <f t="shared" si="210"/>
        <v>2.4650782905836899E-66</v>
      </c>
      <c r="HY75" s="86">
        <f t="shared" si="211"/>
        <v>1.0405022132985476E-65</v>
      </c>
      <c r="HZ75" s="86">
        <f t="shared" si="212"/>
        <v>1.0566506569089079E-59</v>
      </c>
      <c r="IA75" s="86">
        <f t="shared" si="213"/>
        <v>8.6203071834237137E-61</v>
      </c>
      <c r="IB75" s="86">
        <f t="shared" si="214"/>
        <v>1.0551678336635637E-59</v>
      </c>
      <c r="IC75" s="86">
        <f t="shared" si="215"/>
        <v>1.6074378625297054E-57</v>
      </c>
      <c r="ID75" s="86">
        <f t="shared" si="216"/>
        <v>3.2869689942956206E-56</v>
      </c>
      <c r="IE75" s="86">
        <f t="shared" si="217"/>
        <v>2.1252427843128249E-52</v>
      </c>
      <c r="IF75" s="86">
        <f t="shared" si="218"/>
        <v>1.1523724030893457E-44</v>
      </c>
      <c r="IG75" s="86">
        <f t="shared" si="219"/>
        <v>6.067953629804779E-33</v>
      </c>
      <c r="II75" s="86">
        <f t="shared" si="115"/>
        <v>5.4402603815750211E-136</v>
      </c>
      <c r="IJ75" s="86">
        <f t="shared" si="116"/>
        <v>2.1219096639625883E-165</v>
      </c>
      <c r="IK75" s="86">
        <f t="shared" si="117"/>
        <v>6.4503423643868231E-136</v>
      </c>
      <c r="IL75" s="86">
        <f t="shared" si="118"/>
        <v>6.8518107694567719E-151</v>
      </c>
      <c r="IM75" s="86">
        <f t="shared" si="119"/>
        <v>1.4777977604139007E-151</v>
      </c>
      <c r="IN75" s="86">
        <f t="shared" si="120"/>
        <v>4.5962362576413595E-184</v>
      </c>
      <c r="IO75" s="86">
        <f t="shared" si="121"/>
        <v>1.0603003137487681E-182</v>
      </c>
      <c r="IP75" s="86">
        <f t="shared" si="122"/>
        <v>2.0178605557216831E-163</v>
      </c>
      <c r="IQ75" s="86">
        <f t="shared" si="123"/>
        <v>4.6455250529241773E-166</v>
      </c>
      <c r="IR75" s="86">
        <f t="shared" si="124"/>
        <v>1.5070515147345958E-162</v>
      </c>
      <c r="IS75" s="86">
        <f t="shared" si="125"/>
        <v>3.7154506397000373E-157</v>
      </c>
      <c r="IT75" s="86">
        <f t="shared" si="126"/>
        <v>4.8485840105099468E-154</v>
      </c>
      <c r="IU75" s="86">
        <f t="shared" si="127"/>
        <v>1.910611158414422E-144</v>
      </c>
      <c r="IV75" s="86">
        <f t="shared" si="128"/>
        <v>1.5060126998360572E-184</v>
      </c>
      <c r="IW75" s="86">
        <f t="shared" si="129"/>
        <v>1.9432038838810771E-74</v>
      </c>
      <c r="IY75" s="86">
        <f t="shared" si="130"/>
        <v>5.7471715327426447E-2</v>
      </c>
      <c r="IZ75" s="86">
        <f t="shared" si="131"/>
        <v>5.4386455517022786E-2</v>
      </c>
      <c r="JA75" s="86">
        <f t="shared" si="132"/>
        <v>5.7687895203403942E-2</v>
      </c>
      <c r="JB75" s="86">
        <f t="shared" si="133"/>
        <v>5.0801872474105433E-2</v>
      </c>
      <c r="JC75" s="86">
        <f t="shared" si="134"/>
        <v>5.0931974162685641E-2</v>
      </c>
      <c r="JD75" s="86">
        <f t="shared" si="135"/>
        <v>2.225456524373055E-2</v>
      </c>
      <c r="JE75" s="86">
        <f t="shared" si="136"/>
        <v>2.4343844398468002E-2</v>
      </c>
      <c r="JF75" s="86">
        <f t="shared" si="137"/>
        <v>2.7956385844920589E-2</v>
      </c>
      <c r="JG75" s="86">
        <f t="shared" si="138"/>
        <v>2.1848867762485909E-2</v>
      </c>
      <c r="JH75" s="86">
        <f t="shared" si="139"/>
        <v>2.4534758856674933E-2</v>
      </c>
      <c r="JI75" s="86">
        <f t="shared" si="140"/>
        <v>2.7784529628770337E-2</v>
      </c>
      <c r="JJ75" s="86">
        <f t="shared" si="141"/>
        <v>4.2327122087975955E-2</v>
      </c>
      <c r="JK75" s="86">
        <f t="shared" si="142"/>
        <v>4.7970554456657009E-2</v>
      </c>
      <c r="JL75" s="86">
        <f t="shared" si="143"/>
        <v>2.39229382773729E-2</v>
      </c>
      <c r="JM75" s="86">
        <f t="shared" si="144"/>
        <v>1.3720676361385018E-2</v>
      </c>
    </row>
    <row r="76" spans="2:273" x14ac:dyDescent="0.25">
      <c r="B76" s="2">
        <v>49</v>
      </c>
      <c r="C76" s="37">
        <v>118.923</v>
      </c>
      <c r="D76" s="37">
        <v>118.306</v>
      </c>
      <c r="E76" s="37">
        <v>112.226</v>
      </c>
      <c r="F76" s="37">
        <v>106.871</v>
      </c>
      <c r="G76" s="37">
        <v>105.468</v>
      </c>
      <c r="H76" s="37">
        <v>90.671999999999997</v>
      </c>
      <c r="I76" s="37">
        <v>88.147999999999996</v>
      </c>
      <c r="J76" s="37">
        <v>93.066000000000003</v>
      </c>
      <c r="K76" s="37">
        <v>89.355000000000004</v>
      </c>
      <c r="L76" s="37">
        <v>92.435000000000002</v>
      </c>
      <c r="M76" s="37">
        <v>95.177000000000007</v>
      </c>
      <c r="N76" s="37">
        <v>103.5</v>
      </c>
      <c r="O76" s="37">
        <v>113.678</v>
      </c>
      <c r="P76" s="37">
        <v>99.602999999999994</v>
      </c>
      <c r="Q76" s="37">
        <v>92.302000000000007</v>
      </c>
      <c r="S76" s="4">
        <f t="shared" si="8"/>
        <v>119.48864456935932</v>
      </c>
      <c r="T76" s="4">
        <f t="shared" si="9"/>
        <v>124.08273214551863</v>
      </c>
      <c r="U76" s="4">
        <f t="shared" si="10"/>
        <v>119.79284873319278</v>
      </c>
      <c r="V76" s="4">
        <f t="shared" si="11"/>
        <v>112.91890611061106</v>
      </c>
      <c r="W76" s="4">
        <f t="shared" si="12"/>
        <v>111.52686332267344</v>
      </c>
      <c r="X76" s="4">
        <f t="shared" si="13"/>
        <v>96.093834861370709</v>
      </c>
      <c r="Y76" s="4">
        <f t="shared" si="14"/>
        <v>95.635748055218258</v>
      </c>
      <c r="Z76" s="4">
        <f t="shared" si="15"/>
        <v>99.758116818649654</v>
      </c>
      <c r="AA76" s="4">
        <f t="shared" si="16"/>
        <v>95.654880066749442</v>
      </c>
      <c r="AB76" s="4">
        <f t="shared" si="17"/>
        <v>97.27533388016117</v>
      </c>
      <c r="AC76" s="4">
        <f t="shared" si="18"/>
        <v>101.13629995918357</v>
      </c>
      <c r="AD76" s="4">
        <f t="shared" si="19"/>
        <v>110.74051915686449</v>
      </c>
      <c r="AE76" s="4">
        <f t="shared" si="20"/>
        <v>120.05679115487506</v>
      </c>
      <c r="AF76" s="4">
        <f t="shared" si="21"/>
        <v>103.81135880598622</v>
      </c>
      <c r="AG76" s="4">
        <f t="shared" si="22"/>
        <v>94.958519059376286</v>
      </c>
      <c r="AI76" s="4">
        <f t="shared" si="23"/>
        <v>-0.56564456935932128</v>
      </c>
      <c r="AJ76" s="4">
        <f t="shared" si="24"/>
        <v>-5.7767321455186362</v>
      </c>
      <c r="AK76" s="4">
        <f t="shared" si="25"/>
        <v>-7.5668487331927849</v>
      </c>
      <c r="AL76" s="4">
        <f t="shared" si="26"/>
        <v>-6.0479061106110663</v>
      </c>
      <c r="AM76" s="4">
        <f t="shared" si="27"/>
        <v>-6.0588633226734316</v>
      </c>
      <c r="AN76" s="4">
        <f t="shared" si="28"/>
        <v>-5.4218348613707121</v>
      </c>
      <c r="AO76" s="4">
        <f t="shared" si="29"/>
        <v>-7.4877480552182618</v>
      </c>
      <c r="AP76" s="4">
        <f t="shared" si="30"/>
        <v>-6.6921168186496516</v>
      </c>
      <c r="AQ76" s="4">
        <f t="shared" si="31"/>
        <v>-6.2998800667494379</v>
      </c>
      <c r="AR76" s="4">
        <f t="shared" si="32"/>
        <v>-4.8403338801611682</v>
      </c>
      <c r="AS76" s="4">
        <f t="shared" si="33"/>
        <v>-5.9592999591835678</v>
      </c>
      <c r="AT76" s="4">
        <f t="shared" si="34"/>
        <v>-7.2405191568644938</v>
      </c>
      <c r="AU76" s="4">
        <f t="shared" si="35"/>
        <v>-6.37879115487506</v>
      </c>
      <c r="AV76" s="4">
        <f t="shared" si="224"/>
        <v>-4.2083588059862223</v>
      </c>
      <c r="AW76" s="4">
        <f t="shared" si="224"/>
        <v>-2.6565190593762793</v>
      </c>
      <c r="AY76" s="2">
        <f t="shared" si="96"/>
        <v>85.682142439740787</v>
      </c>
      <c r="AZ76" s="2">
        <f t="shared" si="147"/>
        <v>87.056521655118502</v>
      </c>
      <c r="BA76" s="2">
        <f t="shared" si="148"/>
        <v>78.913826262263129</v>
      </c>
      <c r="BB76" s="2">
        <f t="shared" si="149"/>
        <v>76.159080014646378</v>
      </c>
      <c r="BC76" s="2">
        <f t="shared" si="150"/>
        <v>73.356051023814416</v>
      </c>
      <c r="BD76" s="2">
        <f t="shared" si="151"/>
        <v>74.366522815509583</v>
      </c>
      <c r="BE76" s="2">
        <f t="shared" si="152"/>
        <v>73.597555991780879</v>
      </c>
      <c r="BF76" s="2">
        <f t="shared" si="153"/>
        <v>75.292421204087887</v>
      </c>
      <c r="BG76" s="2">
        <f t="shared" si="154"/>
        <v>76.117214525615069</v>
      </c>
      <c r="BH76" s="2">
        <f t="shared" si="155"/>
        <v>76.286421007159745</v>
      </c>
      <c r="BI76" s="2">
        <f t="shared" si="156"/>
        <v>78.56152523527156</v>
      </c>
      <c r="BJ76" s="2">
        <f t="shared" si="157"/>
        <v>80.599914203724069</v>
      </c>
      <c r="BK76" s="2">
        <f t="shared" si="158"/>
        <v>87.163401788131139</v>
      </c>
      <c r="BL76" s="2">
        <f t="shared" si="159"/>
        <v>85.933497186025875</v>
      </c>
      <c r="BM76" s="2">
        <f t="shared" si="160"/>
        <v>85.389400227656012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90.856647597439419</v>
      </c>
      <c r="DL76" s="2">
        <f t="shared" si="225"/>
        <v>90.809993657505302</v>
      </c>
      <c r="DM76" s="2">
        <f t="shared" si="225"/>
        <v>85.101498942917544</v>
      </c>
      <c r="DN76" s="2">
        <f t="shared" si="225"/>
        <v>79.862522198731497</v>
      </c>
      <c r="DO76" s="2">
        <f t="shared" si="225"/>
        <v>77.550382663847785</v>
      </c>
      <c r="DP76" s="2">
        <f t="shared" si="225"/>
        <v>77.321313418681839</v>
      </c>
      <c r="DQ76" s="2">
        <f t="shared" si="225"/>
        <v>74.919505416347533</v>
      </c>
      <c r="DR76" s="2">
        <f t="shared" si="225"/>
        <v>79.263113039399613</v>
      </c>
      <c r="DS76" s="2">
        <f t="shared" si="225"/>
        <v>79.141497773279369</v>
      </c>
      <c r="DT76" s="2">
        <f t="shared" si="225"/>
        <v>80.120999718574154</v>
      </c>
      <c r="DU76" s="2">
        <f t="shared" si="225"/>
        <v>83.175067120438655</v>
      </c>
      <c r="DV76" s="2">
        <f t="shared" si="225"/>
        <v>88.317273331319882</v>
      </c>
      <c r="DW76" s="2">
        <f t="shared" si="225"/>
        <v>92.088030957414688</v>
      </c>
      <c r="DX76" s="2">
        <f t="shared" si="225"/>
        <v>88.643677098150775</v>
      </c>
      <c r="DY76" s="2">
        <f t="shared" si="225"/>
        <v>87.781089075630234</v>
      </c>
      <c r="EA76" s="2">
        <f t="shared" si="71"/>
        <v>82.806628476229534</v>
      </c>
      <c r="EB76" s="2">
        <f t="shared" si="72"/>
        <v>84.878712696546458</v>
      </c>
      <c r="EC76" s="2">
        <f t="shared" si="73"/>
        <v>75.327506489125611</v>
      </c>
      <c r="ED76" s="2">
        <f t="shared" si="74"/>
        <v>73.918883263677813</v>
      </c>
      <c r="EE76" s="2">
        <f t="shared" si="75"/>
        <v>70.80360763595624</v>
      </c>
      <c r="EF76" s="2">
        <f t="shared" si="76"/>
        <v>72.014568780470455</v>
      </c>
      <c r="EG76" s="2">
        <f t="shared" si="77"/>
        <v>72.571595522524404</v>
      </c>
      <c r="EH76" s="2">
        <f t="shared" si="78"/>
        <v>72.331993080043787</v>
      </c>
      <c r="EI76" s="2">
        <f t="shared" si="79"/>
        <v>73.712565372646338</v>
      </c>
      <c r="EJ76" s="2">
        <f t="shared" si="80"/>
        <v>73.33883860836643</v>
      </c>
      <c r="EK76" s="2">
        <f t="shared" si="81"/>
        <v>75.15082896874965</v>
      </c>
      <c r="EL76" s="2">
        <f t="shared" si="82"/>
        <v>75.601010207692639</v>
      </c>
      <c r="EM76" s="2">
        <f t="shared" si="83"/>
        <v>84.102680779386318</v>
      </c>
      <c r="EN76" s="2">
        <f t="shared" si="84"/>
        <v>83.818620782776364</v>
      </c>
      <c r="EO76" s="2">
        <f t="shared" si="85"/>
        <v>83.252207596915355</v>
      </c>
      <c r="EQ76" s="2">
        <f t="shared" si="86"/>
        <v>81.45032858778724</v>
      </c>
      <c r="ER76" s="2">
        <f t="shared" si="226"/>
        <v>83.338926591501988</v>
      </c>
      <c r="ES76" s="2">
        <f t="shared" si="226"/>
        <v>74.118677145260307</v>
      </c>
      <c r="ET76" s="2">
        <f t="shared" si="226"/>
        <v>71.475112364089071</v>
      </c>
      <c r="EU76" s="2">
        <f t="shared" si="226"/>
        <v>69.153874298894067</v>
      </c>
      <c r="EV76" s="2">
        <f t="shared" si="226"/>
        <v>69.900560932007366</v>
      </c>
      <c r="EW76" s="2">
        <f t="shared" si="226"/>
        <v>70.64708707717719</v>
      </c>
      <c r="EX76" s="2">
        <f t="shared" si="226"/>
        <v>70.720857725103428</v>
      </c>
      <c r="EY76" s="2">
        <f t="shared" si="226"/>
        <v>73.854681744237823</v>
      </c>
      <c r="EZ76" s="2">
        <f t="shared" si="226"/>
        <v>72.423080615642775</v>
      </c>
      <c r="FA76" s="2">
        <f t="shared" si="226"/>
        <v>72.429688031487984</v>
      </c>
      <c r="FB76" s="2">
        <f t="shared" si="226"/>
        <v>74.250157666485663</v>
      </c>
      <c r="FC76" s="2">
        <f t="shared" si="226"/>
        <v>82.503187050584799</v>
      </c>
      <c r="FD76" s="2">
        <f t="shared" si="226"/>
        <v>83.326907227992166</v>
      </c>
      <c r="FE76" s="2">
        <f t="shared" si="226"/>
        <v>84.030242488974125</v>
      </c>
      <c r="FG76" s="2">
        <f t="shared" si="88"/>
        <v>0.64278884440117556</v>
      </c>
      <c r="FH76" s="2">
        <f t="shared" si="227"/>
        <v>0.63281427777599497</v>
      </c>
      <c r="FI76" s="2">
        <f t="shared" si="227"/>
        <v>0.63306889533788413</v>
      </c>
      <c r="FJ76" s="2">
        <f t="shared" si="227"/>
        <v>0.62307513611128751</v>
      </c>
      <c r="FK76" s="2">
        <f t="shared" si="227"/>
        <v>0.62166886902964569</v>
      </c>
      <c r="FL76" s="2">
        <f t="shared" si="227"/>
        <v>0.55678304448679783</v>
      </c>
      <c r="FM76" s="2">
        <f t="shared" si="227"/>
        <v>0.56299778746528351</v>
      </c>
      <c r="FN76" s="2">
        <f t="shared" si="227"/>
        <v>0.57286777620399698</v>
      </c>
      <c r="FO76" s="2">
        <f t="shared" si="227"/>
        <v>0.55706907049979948</v>
      </c>
      <c r="FP76" s="2">
        <f t="shared" si="227"/>
        <v>0.5653853574558162</v>
      </c>
      <c r="FQ76" s="2">
        <f t="shared" si="227"/>
        <v>0.57493632324578603</v>
      </c>
      <c r="FR76" s="2">
        <f t="shared" si="227"/>
        <v>0.60688472602497234</v>
      </c>
      <c r="FS76" s="2">
        <f t="shared" si="227"/>
        <v>0.61670139984193695</v>
      </c>
      <c r="FT76" s="2">
        <f t="shared" si="227"/>
        <v>0.56168597966229983</v>
      </c>
      <c r="FU76" s="2">
        <f t="shared" si="227"/>
        <v>0.52810066955204327</v>
      </c>
      <c r="FW76" s="2">
        <f t="shared" si="112"/>
        <v>3.1460128487384063E-5</v>
      </c>
      <c r="FX76" s="2">
        <f t="shared" si="164"/>
        <v>4.723045031114185E-5</v>
      </c>
      <c r="FY76" s="2">
        <f t="shared" si="165"/>
        <v>5.1351244779492462E-5</v>
      </c>
      <c r="FZ76" s="2">
        <f t="shared" si="166"/>
        <v>4.4417269320404559E-5</v>
      </c>
      <c r="GA76" s="2">
        <f t="shared" si="167"/>
        <v>4.3424500774122957E-5</v>
      </c>
      <c r="GB76" s="2">
        <f t="shared" si="168"/>
        <v>4.028707603876919E-5</v>
      </c>
      <c r="GC76" s="2">
        <f t="shared" si="169"/>
        <v>4.2270106207166549E-5</v>
      </c>
      <c r="GD76" s="2">
        <f t="shared" si="170"/>
        <v>4.7517790582823869E-5</v>
      </c>
      <c r="GE76" s="2">
        <f t="shared" si="171"/>
        <v>4.9808213490448744E-5</v>
      </c>
      <c r="GF76" s="2">
        <f t="shared" si="172"/>
        <v>4.8187181586057339E-5</v>
      </c>
      <c r="GG76" s="2">
        <f t="shared" si="173"/>
        <v>4.2594407688464774E-5</v>
      </c>
      <c r="GH76" s="2">
        <f t="shared" si="174"/>
        <v>3.9431211182519953E-5</v>
      </c>
      <c r="GI76" s="2">
        <f t="shared" si="175"/>
        <v>3.2845558848878809E-5</v>
      </c>
      <c r="GJ76" s="2">
        <f t="shared" si="176"/>
        <v>2.7310001786597892E-5</v>
      </c>
      <c r="GK76" s="2">
        <f t="shared" si="177"/>
        <v>2.1198608332881281E-5</v>
      </c>
      <c r="GM76" s="86">
        <f t="shared" si="113"/>
        <v>7.3760016905392467E-2</v>
      </c>
      <c r="GN76" s="86">
        <f t="shared" si="178"/>
        <v>7.085951456407813E-2</v>
      </c>
      <c r="GO76" s="86">
        <f t="shared" si="179"/>
        <v>7.5772738247785562E-2</v>
      </c>
      <c r="GP76" s="86">
        <f t="shared" si="180"/>
        <v>6.7181367325053115E-2</v>
      </c>
      <c r="GQ76" s="86">
        <f t="shared" si="181"/>
        <v>6.7655101063083756E-2</v>
      </c>
      <c r="GR76" s="86">
        <f t="shared" si="182"/>
        <v>3.2267785361075288E-2</v>
      </c>
      <c r="GS76" s="86">
        <f t="shared" si="183"/>
        <v>3.4875913224228769E-2</v>
      </c>
      <c r="GT76" s="86">
        <f t="shared" si="184"/>
        <v>3.9419434309787463E-2</v>
      </c>
      <c r="GU76" s="86">
        <f t="shared" si="185"/>
        <v>3.1241276722194164E-2</v>
      </c>
      <c r="GV76" s="86">
        <f t="shared" si="186"/>
        <v>3.4581508306910591E-2</v>
      </c>
      <c r="GW76" s="86">
        <f t="shared" si="187"/>
        <v>3.8562478574801155E-2</v>
      </c>
      <c r="GX76" s="86">
        <f t="shared" si="188"/>
        <v>5.6930809031421198E-2</v>
      </c>
      <c r="GY76" s="86">
        <f t="shared" si="189"/>
        <v>6.4002387424952442E-2</v>
      </c>
      <c r="GZ76" s="86">
        <f t="shared" si="190"/>
        <v>3.4377684462281746E-2</v>
      </c>
      <c r="HA76" s="86">
        <f t="shared" si="191"/>
        <v>2.1204102386549014E-2</v>
      </c>
      <c r="HC76" s="86">
        <f t="shared" si="145"/>
        <v>5.2544779874122435E-8</v>
      </c>
      <c r="HD76" s="86">
        <f t="shared" si="192"/>
        <v>7.8736704599268974E-10</v>
      </c>
      <c r="HE76" s="86">
        <f t="shared" si="193"/>
        <v>2.4095005472309962E-8</v>
      </c>
      <c r="HF76" s="86">
        <f t="shared" si="194"/>
        <v>6.7696673556963787E-9</v>
      </c>
      <c r="HG76" s="86">
        <f t="shared" si="195"/>
        <v>1.0848753567321706E-8</v>
      </c>
      <c r="HH76" s="86">
        <f t="shared" si="196"/>
        <v>3.2080970142181367E-10</v>
      </c>
      <c r="HI76" s="86">
        <f t="shared" si="197"/>
        <v>3.7038772001412869E-10</v>
      </c>
      <c r="HJ76" s="86">
        <f t="shared" si="198"/>
        <v>2.217627942860227E-9</v>
      </c>
      <c r="HK76" s="86">
        <f t="shared" si="199"/>
        <v>9.8597116756893841E-10</v>
      </c>
      <c r="HL76" s="86">
        <f t="shared" si="200"/>
        <v>1.7644507656566931E-9</v>
      </c>
      <c r="HM76" s="86">
        <f t="shared" si="201"/>
        <v>3.4298644681342749E-9</v>
      </c>
      <c r="HN76" s="86">
        <f t="shared" si="202"/>
        <v>8.9927606277282667E-9</v>
      </c>
      <c r="HO76" s="86">
        <f t="shared" si="203"/>
        <v>2.564981497438149E-8</v>
      </c>
      <c r="HP76" s="86">
        <f t="shared" si="204"/>
        <v>4.5136597811067258E-10</v>
      </c>
      <c r="HQ76" s="86">
        <f t="shared" si="205"/>
        <v>2.7159144674342265E-12</v>
      </c>
      <c r="HS76" s="86">
        <f t="shared" si="114"/>
        <v>2.1639705423614446E-48</v>
      </c>
      <c r="HT76" s="86">
        <f t="shared" si="206"/>
        <v>3.1659499435882905E-59</v>
      </c>
      <c r="HU76" s="86">
        <f t="shared" si="207"/>
        <v>3.0827519575051685E-49</v>
      </c>
      <c r="HV76" s="86">
        <f t="shared" si="208"/>
        <v>2.7015022492152375E-53</v>
      </c>
      <c r="HW76" s="86">
        <f t="shared" si="209"/>
        <v>2.2387119004414966E-53</v>
      </c>
      <c r="HX76" s="86">
        <f t="shared" si="210"/>
        <v>9.7978279084084964E-65</v>
      </c>
      <c r="HY76" s="86">
        <f t="shared" si="211"/>
        <v>4.0765053102575289E-64</v>
      </c>
      <c r="HZ76" s="86">
        <f t="shared" si="212"/>
        <v>2.979838616924345E-58</v>
      </c>
      <c r="IA76" s="86">
        <f t="shared" si="213"/>
        <v>2.6186963681793506E-59</v>
      </c>
      <c r="IB76" s="86">
        <f t="shared" si="214"/>
        <v>2.9627173423892726E-58</v>
      </c>
      <c r="IC76" s="86">
        <f t="shared" si="215"/>
        <v>3.8564298383312734E-56</v>
      </c>
      <c r="ID76" s="86">
        <f t="shared" si="216"/>
        <v>7.1902667073150236E-55</v>
      </c>
      <c r="IE76" s="86">
        <f t="shared" si="217"/>
        <v>3.6030080726145328E-51</v>
      </c>
      <c r="IF76" s="86">
        <f t="shared" si="218"/>
        <v>1.1731761688361821E-43</v>
      </c>
      <c r="IG76" s="86">
        <f t="shared" si="219"/>
        <v>3.2180546684904265E-32</v>
      </c>
      <c r="II76" s="86">
        <f t="shared" si="115"/>
        <v>1.2165068988322401E-133</v>
      </c>
      <c r="IJ76" s="86">
        <f t="shared" si="116"/>
        <v>2.0249117804252384E-162</v>
      </c>
      <c r="IK76" s="86">
        <f t="shared" si="117"/>
        <v>1.8735585623210376E-133</v>
      </c>
      <c r="IL76" s="86">
        <f t="shared" si="118"/>
        <v>3.4259838320573809E-148</v>
      </c>
      <c r="IM76" s="86">
        <f t="shared" si="119"/>
        <v>7.4926816053417252E-149</v>
      </c>
      <c r="IN76" s="86">
        <f t="shared" si="120"/>
        <v>8.5239406129105985E-181</v>
      </c>
      <c r="IO76" s="86">
        <f t="shared" si="121"/>
        <v>1.9252439777880026E-179</v>
      </c>
      <c r="IP76" s="86">
        <f t="shared" si="122"/>
        <v>1.7795278620752742E-160</v>
      </c>
      <c r="IQ76" s="86">
        <f t="shared" si="123"/>
        <v>4.7266976781096054E-163</v>
      </c>
      <c r="IR76" s="86">
        <f t="shared" si="124"/>
        <v>1.2932767545339434E-159</v>
      </c>
      <c r="IS76" s="86">
        <f t="shared" si="125"/>
        <v>2.3489720348809575E-154</v>
      </c>
      <c r="IT76" s="86">
        <f t="shared" si="126"/>
        <v>2.5686269946239349E-151</v>
      </c>
      <c r="IU76" s="86">
        <f t="shared" si="127"/>
        <v>6.1513747062395151E-142</v>
      </c>
      <c r="IV76" s="86">
        <f t="shared" si="128"/>
        <v>2.1631808716251551E-181</v>
      </c>
      <c r="IW76" s="86">
        <f t="shared" si="129"/>
        <v>3.2727671093717796E-73</v>
      </c>
      <c r="IY76" s="86">
        <f t="shared" si="130"/>
        <v>7.3760069450172341E-2</v>
      </c>
      <c r="IZ76" s="86">
        <f t="shared" si="131"/>
        <v>7.0859515351445176E-2</v>
      </c>
      <c r="JA76" s="86">
        <f t="shared" si="132"/>
        <v>7.5772762342791039E-2</v>
      </c>
      <c r="JB76" s="86">
        <f t="shared" si="133"/>
        <v>6.718137409472047E-2</v>
      </c>
      <c r="JC76" s="86">
        <f t="shared" si="134"/>
        <v>6.7655111911837318E-2</v>
      </c>
      <c r="JD76" s="86">
        <f t="shared" si="135"/>
        <v>3.2267785681884986E-2</v>
      </c>
      <c r="JE76" s="86">
        <f t="shared" si="136"/>
        <v>3.4875913594616489E-2</v>
      </c>
      <c r="JF76" s="86">
        <f t="shared" si="137"/>
        <v>3.9419436527415405E-2</v>
      </c>
      <c r="JG76" s="86">
        <f t="shared" si="138"/>
        <v>3.1241277708165333E-2</v>
      </c>
      <c r="JH76" s="86">
        <f t="shared" si="139"/>
        <v>3.4581510071361357E-2</v>
      </c>
      <c r="JI76" s="86">
        <f t="shared" si="140"/>
        <v>3.8562482004665624E-2</v>
      </c>
      <c r="JJ76" s="86">
        <f t="shared" si="141"/>
        <v>5.6930818024181824E-2</v>
      </c>
      <c r="JK76" s="86">
        <f t="shared" si="142"/>
        <v>6.4002413074767422E-2</v>
      </c>
      <c r="JL76" s="86">
        <f t="shared" si="143"/>
        <v>3.4377684913647726E-2</v>
      </c>
      <c r="JM76" s="86">
        <f t="shared" si="144"/>
        <v>2.1204102389264928E-2</v>
      </c>
    </row>
    <row r="77" spans="2:273" x14ac:dyDescent="0.25">
      <c r="B77" s="2">
        <v>50</v>
      </c>
      <c r="C77" s="37">
        <v>124.446</v>
      </c>
      <c r="D77" s="37">
        <v>126.968</v>
      </c>
      <c r="E77" s="37">
        <v>123.113</v>
      </c>
      <c r="F77" s="37">
        <v>116.806</v>
      </c>
      <c r="G77" s="37">
        <v>115.758</v>
      </c>
      <c r="H77" s="37">
        <v>98.41</v>
      </c>
      <c r="I77" s="37">
        <v>94.82</v>
      </c>
      <c r="J77" s="37">
        <v>99.41</v>
      </c>
      <c r="K77" s="37">
        <v>94.805999999999997</v>
      </c>
      <c r="L77" s="37">
        <v>97.161000000000001</v>
      </c>
      <c r="M77" s="37">
        <v>99.322999999999993</v>
      </c>
      <c r="N77" s="37">
        <v>112.09699999999999</v>
      </c>
      <c r="O77" s="37">
        <v>121.57599999999999</v>
      </c>
      <c r="P77" s="37">
        <v>105.15900000000001</v>
      </c>
      <c r="Q77" s="37">
        <v>96.650999999999996</v>
      </c>
      <c r="S77" s="4">
        <f t="shared" si="8"/>
        <v>126.48150808315529</v>
      </c>
      <c r="T77" s="4">
        <f t="shared" si="9"/>
        <v>132.30677685201445</v>
      </c>
      <c r="U77" s="4">
        <f t="shared" si="10"/>
        <v>129.06154531898801</v>
      </c>
      <c r="V77" s="4">
        <f t="shared" si="11"/>
        <v>121.620423590429</v>
      </c>
      <c r="W77" s="4">
        <f t="shared" si="12"/>
        <v>120.72022567294735</v>
      </c>
      <c r="X77" s="4">
        <f t="shared" si="13"/>
        <v>103.49302924137393</v>
      </c>
      <c r="Y77" s="4">
        <f t="shared" si="14"/>
        <v>102.88596073234076</v>
      </c>
      <c r="Z77" s="4">
        <f t="shared" si="15"/>
        <v>107.26267598157075</v>
      </c>
      <c r="AA77" s="4">
        <f t="shared" si="16"/>
        <v>102.01706766107058</v>
      </c>
      <c r="AB77" s="4">
        <f t="shared" si="17"/>
        <v>103.71909126100049</v>
      </c>
      <c r="AC77" s="4">
        <f t="shared" si="18"/>
        <v>107.65749438184467</v>
      </c>
      <c r="AD77" s="4">
        <f t="shared" si="19"/>
        <v>118.29292119260977</v>
      </c>
      <c r="AE77" s="4">
        <f t="shared" si="20"/>
        <v>128.0161827522972</v>
      </c>
      <c r="AF77" s="4">
        <f t="shared" si="21"/>
        <v>109.73219087899605</v>
      </c>
      <c r="AG77" s="4">
        <f t="shared" si="22"/>
        <v>98.939607898647523</v>
      </c>
      <c r="AI77" s="4">
        <f t="shared" si="23"/>
        <v>-2.0355080831552925</v>
      </c>
      <c r="AJ77" s="4">
        <f t="shared" si="24"/>
        <v>-5.3387768520144476</v>
      </c>
      <c r="AK77" s="4">
        <f t="shared" si="25"/>
        <v>-5.9485453189880104</v>
      </c>
      <c r="AL77" s="4">
        <f t="shared" si="26"/>
        <v>-4.8144235904290014</v>
      </c>
      <c r="AM77" s="4">
        <f t="shared" si="27"/>
        <v>-4.9622256729473548</v>
      </c>
      <c r="AN77" s="4">
        <f t="shared" si="28"/>
        <v>-5.0830292413739357</v>
      </c>
      <c r="AO77" s="4">
        <f t="shared" si="29"/>
        <v>-8.0659607323407698</v>
      </c>
      <c r="AP77" s="4">
        <f t="shared" si="30"/>
        <v>-7.852675981570755</v>
      </c>
      <c r="AQ77" s="4">
        <f t="shared" si="31"/>
        <v>-7.2110676610705866</v>
      </c>
      <c r="AR77" s="4">
        <f t="shared" si="32"/>
        <v>-6.5580912610004845</v>
      </c>
      <c r="AS77" s="4">
        <f t="shared" si="33"/>
        <v>-8.3344943818446779</v>
      </c>
      <c r="AT77" s="4">
        <f t="shared" si="34"/>
        <v>-6.1959211926097737</v>
      </c>
      <c r="AU77" s="4">
        <f t="shared" si="35"/>
        <v>-6.4401827522972042</v>
      </c>
      <c r="AV77" s="4">
        <f t="shared" si="224"/>
        <v>-4.5731908789960443</v>
      </c>
      <c r="AW77" s="4">
        <f t="shared" si="224"/>
        <v>-2.2886078986475269</v>
      </c>
      <c r="AY77" s="2">
        <f t="shared" si="96"/>
        <v>85.464646968691611</v>
      </c>
      <c r="AZ77" s="2">
        <f t="shared" si="147"/>
        <v>86.850494956897677</v>
      </c>
      <c r="BA77" s="2">
        <f t="shared" si="148"/>
        <v>78.644953693327238</v>
      </c>
      <c r="BB77" s="2">
        <f t="shared" si="149"/>
        <v>75.949595867219827</v>
      </c>
      <c r="BC77" s="2">
        <f t="shared" si="150"/>
        <v>73.147742602635134</v>
      </c>
      <c r="BD77" s="2">
        <f t="shared" si="151"/>
        <v>74.170738406123363</v>
      </c>
      <c r="BE77" s="2">
        <f t="shared" si="152"/>
        <v>73.455931187249419</v>
      </c>
      <c r="BF77" s="2">
        <f t="shared" si="153"/>
        <v>75.05439724909769</v>
      </c>
      <c r="BG77" s="2">
        <f t="shared" si="154"/>
        <v>75.913135440494656</v>
      </c>
      <c r="BH77" s="2">
        <f t="shared" si="155"/>
        <v>76.030837624744237</v>
      </c>
      <c r="BI77" s="2">
        <f t="shared" si="156"/>
        <v>78.280310733551744</v>
      </c>
      <c r="BJ77" s="2">
        <f t="shared" si="157"/>
        <v>80.253778765794976</v>
      </c>
      <c r="BK77" s="2">
        <f t="shared" si="158"/>
        <v>86.843087653363241</v>
      </c>
      <c r="BL77" s="2">
        <f t="shared" si="159"/>
        <v>85.796272251680108</v>
      </c>
      <c r="BM77" s="2">
        <f t="shared" si="160"/>
        <v>85.275325755156246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90.96954250060773</v>
      </c>
      <c r="DL77" s="2">
        <f t="shared" si="225"/>
        <v>90.918858048927831</v>
      </c>
      <c r="DM77" s="2">
        <f t="shared" si="225"/>
        <v>85.179998489882195</v>
      </c>
      <c r="DN77" s="2">
        <f t="shared" si="225"/>
        <v>79.912754303835698</v>
      </c>
      <c r="DO77" s="2">
        <f t="shared" si="225"/>
        <v>77.628955300513439</v>
      </c>
      <c r="DP77" s="2">
        <f t="shared" si="225"/>
        <v>77.369874348032241</v>
      </c>
      <c r="DQ77" s="2">
        <f t="shared" si="225"/>
        <v>74.960758288653025</v>
      </c>
      <c r="DR77" s="2">
        <f t="shared" si="225"/>
        <v>79.305876360225128</v>
      </c>
      <c r="DS77" s="2">
        <f t="shared" si="225"/>
        <v>79.16484048582997</v>
      </c>
      <c r="DT77" s="2">
        <f t="shared" si="225"/>
        <v>80.086718855534755</v>
      </c>
      <c r="DU77" s="2">
        <f t="shared" si="225"/>
        <v>83.162899792021193</v>
      </c>
      <c r="DV77" s="2">
        <f t="shared" si="225"/>
        <v>88.428646934460929</v>
      </c>
      <c r="DW77" s="2">
        <f t="shared" si="225"/>
        <v>92.065405919661742</v>
      </c>
      <c r="DX77" s="2">
        <f t="shared" si="225"/>
        <v>88.817425320056898</v>
      </c>
      <c r="DY77" s="2">
        <f t="shared" si="225"/>
        <v>87.909236974789906</v>
      </c>
      <c r="EA77" s="2">
        <f t="shared" si="71"/>
        <v>82.67470645949976</v>
      </c>
      <c r="EB77" s="2">
        <f t="shared" si="72"/>
        <v>84.697688510187461</v>
      </c>
      <c r="EC77" s="2">
        <f t="shared" si="73"/>
        <v>75.190580577008433</v>
      </c>
      <c r="ED77" s="2">
        <f t="shared" si="74"/>
        <v>73.763245915653499</v>
      </c>
      <c r="EE77" s="2">
        <f t="shared" si="75"/>
        <v>70.660675411531528</v>
      </c>
      <c r="EF77" s="2">
        <f t="shared" si="76"/>
        <v>71.848357859150923</v>
      </c>
      <c r="EG77" s="2">
        <f t="shared" si="77"/>
        <v>72.390801521637002</v>
      </c>
      <c r="EH77" s="2">
        <f t="shared" si="78"/>
        <v>72.163536687927675</v>
      </c>
      <c r="EI77" s="2">
        <f t="shared" si="79"/>
        <v>73.555153203023067</v>
      </c>
      <c r="EJ77" s="2">
        <f t="shared" si="80"/>
        <v>73.187472381963062</v>
      </c>
      <c r="EK77" s="2">
        <f t="shared" si="81"/>
        <v>74.988333705492849</v>
      </c>
      <c r="EL77" s="2">
        <f t="shared" si="82"/>
        <v>75.424455895858799</v>
      </c>
      <c r="EM77" s="2">
        <f t="shared" si="83"/>
        <v>83.882945279067641</v>
      </c>
      <c r="EN77" s="2">
        <f t="shared" si="84"/>
        <v>83.646168087055642</v>
      </c>
      <c r="EO77" s="2">
        <f t="shared" si="85"/>
        <v>83.12877933725585</v>
      </c>
      <c r="EQ77" s="2">
        <f t="shared" si="86"/>
        <v>81.337277899641364</v>
      </c>
      <c r="ER77" s="2">
        <f t="shared" si="226"/>
        <v>83.180544148932682</v>
      </c>
      <c r="ES77" s="2">
        <f t="shared" si="226"/>
        <v>74.000597532454108</v>
      </c>
      <c r="ET77" s="2">
        <f t="shared" si="226"/>
        <v>71.356800163709309</v>
      </c>
      <c r="EU77" s="2">
        <f t="shared" si="226"/>
        <v>69.036529867635991</v>
      </c>
      <c r="EV77" s="2">
        <f t="shared" si="226"/>
        <v>69.766981799548844</v>
      </c>
      <c r="EW77" s="2">
        <f t="shared" si="226"/>
        <v>70.498507961304881</v>
      </c>
      <c r="EX77" s="2">
        <f t="shared" si="226"/>
        <v>70.578060867995632</v>
      </c>
      <c r="EY77" s="2">
        <f t="shared" si="226"/>
        <v>73.694780735662277</v>
      </c>
      <c r="EZ77" s="2">
        <f t="shared" si="226"/>
        <v>72.285944960264231</v>
      </c>
      <c r="FA77" s="2">
        <f t="shared" si="226"/>
        <v>72.310344919279288</v>
      </c>
      <c r="FB77" s="2">
        <f t="shared" si="226"/>
        <v>74.094320309178329</v>
      </c>
      <c r="FC77" s="2">
        <f t="shared" si="226"/>
        <v>82.30846115118554</v>
      </c>
      <c r="FD77" s="2">
        <f t="shared" si="226"/>
        <v>83.162413833706395</v>
      </c>
      <c r="FE77" s="2">
        <f t="shared" si="226"/>
        <v>83.891377296260799</v>
      </c>
      <c r="FG77" s="2">
        <f t="shared" si="88"/>
        <v>0.66364776467134934</v>
      </c>
      <c r="FH77" s="2">
        <f t="shared" si="227"/>
        <v>0.65394207607717691</v>
      </c>
      <c r="FI77" s="2">
        <f t="shared" si="227"/>
        <v>0.65419004903685163</v>
      </c>
      <c r="FJ77" s="2">
        <f t="shared" si="227"/>
        <v>0.64444846431102765</v>
      </c>
      <c r="FK77" s="2">
        <f t="shared" si="227"/>
        <v>0.64307625949298564</v>
      </c>
      <c r="FL77" s="2">
        <f t="shared" si="227"/>
        <v>0.57937778619502134</v>
      </c>
      <c r="FM77" s="2">
        <f t="shared" si="227"/>
        <v>0.58551156057531439</v>
      </c>
      <c r="FN77" s="2">
        <f t="shared" si="227"/>
        <v>0.59523863324279125</v>
      </c>
      <c r="FO77" s="2">
        <f t="shared" si="227"/>
        <v>0.57966023896373775</v>
      </c>
      <c r="FP77" s="2">
        <f t="shared" si="227"/>
        <v>0.5878661696274482</v>
      </c>
      <c r="FQ77" s="2">
        <f t="shared" si="227"/>
        <v>0.59727500333892591</v>
      </c>
      <c r="FR77" s="2">
        <f t="shared" si="227"/>
        <v>0.62862892705820372</v>
      </c>
      <c r="FS77" s="2">
        <f t="shared" si="227"/>
        <v>0.63822629789469332</v>
      </c>
      <c r="FT77" s="2">
        <f t="shared" si="227"/>
        <v>0.58421742457526216</v>
      </c>
      <c r="FU77" s="2">
        <f t="shared" si="227"/>
        <v>0.55097840938917719</v>
      </c>
      <c r="FW77" s="2">
        <f t="shared" si="112"/>
        <v>3.4495240233759251E-5</v>
      </c>
      <c r="FX77" s="2">
        <f t="shared" si="164"/>
        <v>5.1786922982271268E-5</v>
      </c>
      <c r="FY77" s="2">
        <f t="shared" si="165"/>
        <v>5.6305241293849563E-5</v>
      </c>
      <c r="FZ77" s="2">
        <f t="shared" si="166"/>
        <v>4.8702358637922097E-5</v>
      </c>
      <c r="GA77" s="2">
        <f t="shared" si="167"/>
        <v>4.7613818798301411E-5</v>
      </c>
      <c r="GB77" s="2">
        <f t="shared" si="168"/>
        <v>4.417372876734508E-5</v>
      </c>
      <c r="GC77" s="2">
        <f t="shared" si="169"/>
        <v>4.6348060790767505E-5</v>
      </c>
      <c r="GD77" s="2">
        <f t="shared" si="170"/>
        <v>5.2101982445035421E-5</v>
      </c>
      <c r="GE77" s="2">
        <f t="shared" si="171"/>
        <v>5.4613357641733124E-5</v>
      </c>
      <c r="GF77" s="2">
        <f t="shared" si="172"/>
        <v>5.2835948307727759E-5</v>
      </c>
      <c r="GG77" s="2">
        <f t="shared" si="173"/>
        <v>4.6703647382589949E-5</v>
      </c>
      <c r="GH77" s="2">
        <f t="shared" si="174"/>
        <v>4.3235298831172916E-5</v>
      </c>
      <c r="GI77" s="2">
        <f t="shared" si="175"/>
        <v>3.6014324992849585E-5</v>
      </c>
      <c r="GJ77" s="2">
        <f t="shared" si="176"/>
        <v>2.9944742596638027E-5</v>
      </c>
      <c r="GK77" s="2">
        <f t="shared" si="177"/>
        <v>2.3243764287355644E-5</v>
      </c>
      <c r="GM77" s="86">
        <f t="shared" si="113"/>
        <v>9.3641212782604497E-2</v>
      </c>
      <c r="GN77" s="86">
        <f t="shared" si="178"/>
        <v>9.1217957230910515E-2</v>
      </c>
      <c r="GO77" s="86">
        <f t="shared" si="179"/>
        <v>9.823835874448697E-2</v>
      </c>
      <c r="GP77" s="86">
        <f t="shared" si="180"/>
        <v>8.7679413475666712E-2</v>
      </c>
      <c r="GQ77" s="86">
        <f t="shared" si="181"/>
        <v>8.865384174327251E-2</v>
      </c>
      <c r="GR77" s="86">
        <f t="shared" si="182"/>
        <v>4.5916447698423027E-2</v>
      </c>
      <c r="GS77" s="86">
        <f t="shared" si="183"/>
        <v>4.9075672416533406E-2</v>
      </c>
      <c r="GT77" s="86">
        <f t="shared" si="184"/>
        <v>5.4647907960143953E-2</v>
      </c>
      <c r="GU77" s="86">
        <f t="shared" si="185"/>
        <v>4.3906031643553091E-2</v>
      </c>
      <c r="GV77" s="86">
        <f t="shared" si="186"/>
        <v>4.7951282754193338E-2</v>
      </c>
      <c r="GW77" s="86">
        <f t="shared" si="187"/>
        <v>5.2704364663880371E-2</v>
      </c>
      <c r="GX77" s="86">
        <f t="shared" si="188"/>
        <v>7.5503470955386009E-2</v>
      </c>
      <c r="GY77" s="86">
        <f t="shared" si="189"/>
        <v>8.4222063985068332E-2</v>
      </c>
      <c r="GZ77" s="86">
        <f t="shared" si="190"/>
        <v>4.8511218056606006E-2</v>
      </c>
      <c r="HA77" s="86">
        <f t="shared" si="191"/>
        <v>3.2019540756583767E-2</v>
      </c>
      <c r="HC77" s="86">
        <f t="shared" si="145"/>
        <v>1.1188819650400686E-7</v>
      </c>
      <c r="HD77" s="86">
        <f t="shared" si="192"/>
        <v>2.0860186974299488E-9</v>
      </c>
      <c r="HE77" s="86">
        <f t="shared" si="193"/>
        <v>5.4236505412151312E-8</v>
      </c>
      <c r="HF77" s="86">
        <f t="shared" si="194"/>
        <v>1.6226062274369045E-8</v>
      </c>
      <c r="HG77" s="86">
        <f t="shared" si="195"/>
        <v>2.5705462605647287E-8</v>
      </c>
      <c r="HH77" s="86">
        <f t="shared" si="196"/>
        <v>9.0253882321818824E-10</v>
      </c>
      <c r="HI77" s="86">
        <f t="shared" si="197"/>
        <v>1.0393358893712717E-9</v>
      </c>
      <c r="HJ77" s="86">
        <f t="shared" si="198"/>
        <v>5.6985279304931186E-9</v>
      </c>
      <c r="HK77" s="86">
        <f t="shared" si="199"/>
        <v>2.6162635129498604E-9</v>
      </c>
      <c r="HL77" s="86">
        <f t="shared" si="200"/>
        <v>4.5540116419719692E-9</v>
      </c>
      <c r="HM77" s="86">
        <f t="shared" si="201"/>
        <v>8.4795436138373575E-9</v>
      </c>
      <c r="HN77" s="86">
        <f t="shared" si="202"/>
        <v>2.138339552102778E-8</v>
      </c>
      <c r="HO77" s="86">
        <f t="shared" si="203"/>
        <v>5.7057266037935864E-8</v>
      </c>
      <c r="HP77" s="86">
        <f t="shared" si="204"/>
        <v>1.2160040154896268E-9</v>
      </c>
      <c r="HQ77" s="86">
        <f t="shared" si="205"/>
        <v>9.600092417695884E-12</v>
      </c>
      <c r="HS77" s="86">
        <f t="shared" si="114"/>
        <v>2.9850428372380364E-47</v>
      </c>
      <c r="HT77" s="86">
        <f t="shared" si="206"/>
        <v>8.9678330439073358E-58</v>
      </c>
      <c r="HU77" s="86">
        <f t="shared" si="207"/>
        <v>4.9515085263954432E-48</v>
      </c>
      <c r="HV77" s="86">
        <f t="shared" si="208"/>
        <v>5.4555032788639568E-52</v>
      </c>
      <c r="HW77" s="86">
        <f t="shared" si="209"/>
        <v>4.5316815072754709E-52</v>
      </c>
      <c r="HX77" s="86">
        <f t="shared" si="210"/>
        <v>3.7195025377399141E-63</v>
      </c>
      <c r="HY77" s="86">
        <f t="shared" si="211"/>
        <v>1.525286389692495E-62</v>
      </c>
      <c r="HZ77" s="86">
        <f t="shared" si="212"/>
        <v>8.0573663365346364E-57</v>
      </c>
      <c r="IA77" s="86">
        <f t="shared" si="213"/>
        <v>7.6192400807854671E-58</v>
      </c>
      <c r="IB77" s="86">
        <f t="shared" si="214"/>
        <v>7.9771189339253732E-57</v>
      </c>
      <c r="IC77" s="86">
        <f t="shared" si="215"/>
        <v>8.8933048158793585E-55</v>
      </c>
      <c r="ID77" s="86">
        <f t="shared" si="216"/>
        <v>1.5139802148211037E-53</v>
      </c>
      <c r="IE77" s="86">
        <f t="shared" si="217"/>
        <v>5.9011741539197178E-50</v>
      </c>
      <c r="IF77" s="86">
        <f t="shared" si="218"/>
        <v>1.1621952556276943E-42</v>
      </c>
      <c r="IG77" s="86">
        <f t="shared" si="219"/>
        <v>1.6740347370276334E-31</v>
      </c>
      <c r="II77" s="86">
        <f t="shared" si="115"/>
        <v>2.5935553709351163E-131</v>
      </c>
      <c r="IJ77" s="86">
        <f t="shared" si="116"/>
        <v>1.814398835496622E-159</v>
      </c>
      <c r="IK77" s="86">
        <f t="shared" si="117"/>
        <v>5.163737756671349E-131</v>
      </c>
      <c r="IL77" s="86">
        <f t="shared" si="118"/>
        <v>1.6186276626793261E-145</v>
      </c>
      <c r="IM77" s="86">
        <f t="shared" si="119"/>
        <v>3.5895589531051936E-146</v>
      </c>
      <c r="IN77" s="86">
        <f t="shared" si="120"/>
        <v>1.4768562692923333E-177</v>
      </c>
      <c r="IO77" s="86">
        <f t="shared" si="121"/>
        <v>3.2654724495393643E-176</v>
      </c>
      <c r="IP77" s="86">
        <f t="shared" si="122"/>
        <v>1.4745683320770095E-157</v>
      </c>
      <c r="IQ77" s="86">
        <f t="shared" si="123"/>
        <v>4.5115417576423665E-160</v>
      </c>
      <c r="IR77" s="86">
        <f t="shared" si="124"/>
        <v>1.0429723899182658E-156</v>
      </c>
      <c r="IS77" s="86">
        <f t="shared" si="125"/>
        <v>1.4005526648600931E-151</v>
      </c>
      <c r="IT77" s="86">
        <f t="shared" si="126"/>
        <v>1.2859639613585028E-148</v>
      </c>
      <c r="IU77" s="86">
        <f t="shared" si="127"/>
        <v>1.8817688598353518E-139</v>
      </c>
      <c r="IV77" s="86">
        <f t="shared" si="128"/>
        <v>2.9165595592689323E-178</v>
      </c>
      <c r="IW77" s="86">
        <f t="shared" si="129"/>
        <v>5.3817431457979585E-72</v>
      </c>
      <c r="IY77" s="86">
        <f t="shared" si="130"/>
        <v>9.3641324670800996E-2</v>
      </c>
      <c r="IZ77" s="86">
        <f t="shared" si="131"/>
        <v>9.1217959316929206E-2</v>
      </c>
      <c r="JA77" s="86">
        <f t="shared" si="132"/>
        <v>9.8238412980992382E-2</v>
      </c>
      <c r="JB77" s="86">
        <f t="shared" si="133"/>
        <v>8.7679429701728984E-2</v>
      </c>
      <c r="JC77" s="86">
        <f t="shared" si="134"/>
        <v>8.8653867448735116E-2</v>
      </c>
      <c r="JD77" s="86">
        <f t="shared" si="135"/>
        <v>4.5916448600961848E-2</v>
      </c>
      <c r="JE77" s="86">
        <f t="shared" si="136"/>
        <v>4.9075673455869294E-2</v>
      </c>
      <c r="JF77" s="86">
        <f t="shared" si="137"/>
        <v>5.464791365867188E-2</v>
      </c>
      <c r="JG77" s="86">
        <f t="shared" si="138"/>
        <v>4.3906034259816602E-2</v>
      </c>
      <c r="JH77" s="86">
        <f t="shared" si="139"/>
        <v>4.7951287308204978E-2</v>
      </c>
      <c r="JI77" s="86">
        <f t="shared" si="140"/>
        <v>5.2704373143423987E-2</v>
      </c>
      <c r="JJ77" s="86">
        <f t="shared" si="141"/>
        <v>7.5503492338781536E-2</v>
      </c>
      <c r="JK77" s="86">
        <f t="shared" si="142"/>
        <v>8.4222121042334369E-2</v>
      </c>
      <c r="JL77" s="86">
        <f t="shared" si="143"/>
        <v>4.8511219272610019E-2</v>
      </c>
      <c r="JM77" s="86">
        <f t="shared" si="144"/>
        <v>3.2019540766183859E-2</v>
      </c>
    </row>
    <row r="78" spans="2:273" x14ac:dyDescent="0.25">
      <c r="B78" s="2">
        <v>51</v>
      </c>
      <c r="C78" s="37">
        <v>131.72300000000001</v>
      </c>
      <c r="D78" s="37">
        <v>138.339</v>
      </c>
      <c r="E78" s="37">
        <v>136.565</v>
      </c>
      <c r="F78" s="37">
        <v>128.21</v>
      </c>
      <c r="G78" s="37">
        <v>130.14500000000001</v>
      </c>
      <c r="H78" s="37">
        <v>107.492</v>
      </c>
      <c r="I78" s="37">
        <v>104.88500000000001</v>
      </c>
      <c r="J78" s="37">
        <v>110.279</v>
      </c>
      <c r="K78" s="37">
        <v>102.565</v>
      </c>
      <c r="L78" s="37">
        <v>104.565</v>
      </c>
      <c r="M78" s="37">
        <v>108.661</v>
      </c>
      <c r="N78" s="37">
        <v>122.29</v>
      </c>
      <c r="O78" s="37">
        <v>132.542</v>
      </c>
      <c r="P78" s="37">
        <v>111.524</v>
      </c>
      <c r="Q78" s="37">
        <v>101.333</v>
      </c>
      <c r="S78" s="4">
        <f t="shared" si="8"/>
        <v>134.39027441717764</v>
      </c>
      <c r="T78" s="4">
        <f t="shared" si="9"/>
        <v>141.67826308236292</v>
      </c>
      <c r="U78" s="4">
        <f t="shared" si="10"/>
        <v>139.62923339709212</v>
      </c>
      <c r="V78" s="4">
        <f t="shared" si="11"/>
        <v>131.6290952634927</v>
      </c>
      <c r="W78" s="4">
        <f t="shared" si="12"/>
        <v>131.30813706377944</v>
      </c>
      <c r="X78" s="4">
        <f t="shared" si="13"/>
        <v>112.71679026618699</v>
      </c>
      <c r="Y78" s="4">
        <f t="shared" si="14"/>
        <v>111.82342599221975</v>
      </c>
      <c r="Z78" s="4">
        <f t="shared" si="15"/>
        <v>116.40973322407238</v>
      </c>
      <c r="AA78" s="4">
        <f t="shared" si="16"/>
        <v>109.91241877790735</v>
      </c>
      <c r="AB78" s="4">
        <f t="shared" si="17"/>
        <v>111.63466564281332</v>
      </c>
      <c r="AC78" s="4">
        <f t="shared" si="18"/>
        <v>115.56974206217404</v>
      </c>
      <c r="AD78" s="4">
        <f t="shared" si="19"/>
        <v>127.14794467611605</v>
      </c>
      <c r="AE78" s="4">
        <f t="shared" si="20"/>
        <v>137.25082461705856</v>
      </c>
      <c r="AF78" s="4">
        <f t="shared" si="21"/>
        <v>117.04571628791496</v>
      </c>
      <c r="AG78" s="4">
        <f t="shared" si="22"/>
        <v>104.16864621247377</v>
      </c>
      <c r="AI78" s="4">
        <f t="shared" si="23"/>
        <v>-2.667274417177623</v>
      </c>
      <c r="AJ78" s="4">
        <f t="shared" si="24"/>
        <v>-3.339263082362919</v>
      </c>
      <c r="AK78" s="4">
        <f t="shared" si="25"/>
        <v>-3.0642333970921243</v>
      </c>
      <c r="AL78" s="4">
        <f t="shared" si="26"/>
        <v>-3.419095263492693</v>
      </c>
      <c r="AM78" s="4">
        <f t="shared" si="27"/>
        <v>-1.1631370637794305</v>
      </c>
      <c r="AN78" s="4">
        <f t="shared" si="28"/>
        <v>-5.2247902661869858</v>
      </c>
      <c r="AO78" s="4">
        <f t="shared" si="29"/>
        <v>-6.9384259922197487</v>
      </c>
      <c r="AP78" s="4">
        <f t="shared" si="30"/>
        <v>-6.1307332240723866</v>
      </c>
      <c r="AQ78" s="4">
        <f t="shared" si="31"/>
        <v>-7.3474187779073503</v>
      </c>
      <c r="AR78" s="4">
        <f t="shared" si="32"/>
        <v>-7.0696656428133196</v>
      </c>
      <c r="AS78" s="4">
        <f t="shared" si="33"/>
        <v>-6.9087420621740421</v>
      </c>
      <c r="AT78" s="4">
        <f t="shared" si="34"/>
        <v>-4.8579446761160483</v>
      </c>
      <c r="AU78" s="4">
        <f t="shared" si="35"/>
        <v>-4.7088246170585535</v>
      </c>
      <c r="AV78" s="4">
        <f t="shared" si="224"/>
        <v>-5.5217162879149555</v>
      </c>
      <c r="AW78" s="4">
        <f t="shared" si="224"/>
        <v>-2.835646212473776</v>
      </c>
      <c r="AY78" s="2">
        <f t="shared" si="96"/>
        <v>85.242224251748354</v>
      </c>
      <c r="AZ78" s="2">
        <f t="shared" si="147"/>
        <v>86.636062113973608</v>
      </c>
      <c r="BA78" s="2">
        <f t="shared" si="148"/>
        <v>78.373012653636181</v>
      </c>
      <c r="BB78" s="2">
        <f t="shared" si="149"/>
        <v>75.73487525440882</v>
      </c>
      <c r="BC78" s="2">
        <f t="shared" si="150"/>
        <v>72.933951028844319</v>
      </c>
      <c r="BD78" s="2">
        <f t="shared" si="151"/>
        <v>73.967128126706768</v>
      </c>
      <c r="BE78" s="2">
        <f t="shared" si="152"/>
        <v>73.305289397941536</v>
      </c>
      <c r="BF78" s="2">
        <f t="shared" si="153"/>
        <v>74.809781427089902</v>
      </c>
      <c r="BG78" s="2">
        <f t="shared" si="154"/>
        <v>75.702793692203613</v>
      </c>
      <c r="BH78" s="2">
        <f t="shared" si="155"/>
        <v>75.772520351470732</v>
      </c>
      <c r="BI78" s="2">
        <f t="shared" si="156"/>
        <v>77.995679677317824</v>
      </c>
      <c r="BJ78" s="2">
        <f t="shared" si="157"/>
        <v>79.90188486036287</v>
      </c>
      <c r="BK78" s="2">
        <f t="shared" si="158"/>
        <v>86.5188193479989</v>
      </c>
      <c r="BL78" s="2">
        <f t="shared" si="159"/>
        <v>85.645358810397056</v>
      </c>
      <c r="BM78" s="2">
        <f t="shared" si="160"/>
        <v>85.150815627578581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91.082437403776026</v>
      </c>
      <c r="DL78" s="2">
        <f t="shared" si="225"/>
        <v>91.02772244035036</v>
      </c>
      <c r="DM78" s="2">
        <f t="shared" si="225"/>
        <v>85.258498036846859</v>
      </c>
      <c r="DN78" s="2">
        <f t="shared" si="225"/>
        <v>79.962986408939884</v>
      </c>
      <c r="DO78" s="2">
        <f t="shared" si="225"/>
        <v>77.707527937179108</v>
      </c>
      <c r="DP78" s="2">
        <f t="shared" si="225"/>
        <v>77.418435277382642</v>
      </c>
      <c r="DQ78" s="2">
        <f t="shared" si="225"/>
        <v>75.002011160958531</v>
      </c>
      <c r="DR78" s="2">
        <f t="shared" si="225"/>
        <v>79.348639681050642</v>
      </c>
      <c r="DS78" s="2">
        <f t="shared" si="225"/>
        <v>79.188183198380585</v>
      </c>
      <c r="DT78" s="2">
        <f t="shared" si="225"/>
        <v>80.052437992495356</v>
      </c>
      <c r="DU78" s="2">
        <f t="shared" si="225"/>
        <v>83.150732463603717</v>
      </c>
      <c r="DV78" s="2">
        <f t="shared" si="225"/>
        <v>88.540020537601961</v>
      </c>
      <c r="DW78" s="2">
        <f t="shared" si="225"/>
        <v>92.042780881908797</v>
      </c>
      <c r="DX78" s="2">
        <f t="shared" si="225"/>
        <v>88.991173541963008</v>
      </c>
      <c r="DY78" s="2">
        <f t="shared" si="225"/>
        <v>88.037384873949563</v>
      </c>
      <c r="EA78" s="2">
        <f t="shared" si="71"/>
        <v>82.542784442769985</v>
      </c>
      <c r="EB78" s="2">
        <f t="shared" si="72"/>
        <v>84.516664323828465</v>
      </c>
      <c r="EC78" s="2">
        <f t="shared" si="73"/>
        <v>75.053654664891255</v>
      </c>
      <c r="ED78" s="2">
        <f t="shared" si="74"/>
        <v>73.607608567629185</v>
      </c>
      <c r="EE78" s="2">
        <f t="shared" si="75"/>
        <v>70.517743187106817</v>
      </c>
      <c r="EF78" s="2">
        <f t="shared" si="76"/>
        <v>71.682146937831391</v>
      </c>
      <c r="EG78" s="2">
        <f t="shared" si="77"/>
        <v>72.210007520749599</v>
      </c>
      <c r="EH78" s="2">
        <f t="shared" si="78"/>
        <v>71.995080295811562</v>
      </c>
      <c r="EI78" s="2">
        <f t="shared" si="79"/>
        <v>73.397741033399797</v>
      </c>
      <c r="EJ78" s="2">
        <f t="shared" si="80"/>
        <v>73.036106155559693</v>
      </c>
      <c r="EK78" s="2">
        <f t="shared" si="81"/>
        <v>74.825838442236048</v>
      </c>
      <c r="EL78" s="2">
        <f t="shared" si="82"/>
        <v>75.247901584024959</v>
      </c>
      <c r="EM78" s="2">
        <f t="shared" si="83"/>
        <v>83.663209778748964</v>
      </c>
      <c r="EN78" s="2">
        <f t="shared" si="84"/>
        <v>83.47371539133492</v>
      </c>
      <c r="EO78" s="2">
        <f t="shared" si="85"/>
        <v>83.005351077596345</v>
      </c>
      <c r="EQ78" s="2">
        <f t="shared" si="86"/>
        <v>81.224227211495503</v>
      </c>
      <c r="ER78" s="2">
        <f t="shared" si="226"/>
        <v>83.022161706363391</v>
      </c>
      <c r="ES78" s="2">
        <f t="shared" si="226"/>
        <v>73.88251791964791</v>
      </c>
      <c r="ET78" s="2">
        <f t="shared" si="226"/>
        <v>71.238487963329547</v>
      </c>
      <c r="EU78" s="2">
        <f t="shared" si="226"/>
        <v>68.919185436377916</v>
      </c>
      <c r="EV78" s="2">
        <f t="shared" si="226"/>
        <v>69.633402667090323</v>
      </c>
      <c r="EW78" s="2">
        <f t="shared" si="226"/>
        <v>70.349928845432586</v>
      </c>
      <c r="EX78" s="2">
        <f t="shared" si="226"/>
        <v>70.435264010887849</v>
      </c>
      <c r="EY78" s="2">
        <f t="shared" si="226"/>
        <v>73.534879727086746</v>
      </c>
      <c r="EZ78" s="2">
        <f t="shared" si="226"/>
        <v>72.148809304885688</v>
      </c>
      <c r="FA78" s="2">
        <f t="shared" si="226"/>
        <v>72.191001807070606</v>
      </c>
      <c r="FB78" s="2">
        <f t="shared" si="226"/>
        <v>73.938482951871009</v>
      </c>
      <c r="FC78" s="2">
        <f t="shared" si="226"/>
        <v>82.113735251786281</v>
      </c>
      <c r="FD78" s="2">
        <f t="shared" si="226"/>
        <v>82.997920439420639</v>
      </c>
      <c r="FE78" s="2">
        <f t="shared" si="226"/>
        <v>83.752512103547474</v>
      </c>
      <c r="FG78" s="2">
        <f t="shared" si="88"/>
        <v>0.68388765992053591</v>
      </c>
      <c r="FH78" s="2">
        <f t="shared" si="227"/>
        <v>0.67447953704611741</v>
      </c>
      <c r="FI78" s="2">
        <f t="shared" si="227"/>
        <v>0.67472011373605112</v>
      </c>
      <c r="FJ78" s="2">
        <f t="shared" si="227"/>
        <v>0.66526094075124842</v>
      </c>
      <c r="FK78" s="2">
        <f t="shared" si="227"/>
        <v>0.6639271713862902</v>
      </c>
      <c r="FL78" s="2">
        <f t="shared" si="227"/>
        <v>0.60164477703944796</v>
      </c>
      <c r="FM78" s="2">
        <f t="shared" si="227"/>
        <v>0.60767371878771048</v>
      </c>
      <c r="FN78" s="2">
        <f t="shared" si="227"/>
        <v>0.61722070991389166</v>
      </c>
      <c r="FO78" s="2">
        <f t="shared" si="227"/>
        <v>0.60192255082014301</v>
      </c>
      <c r="FP78" s="2">
        <f t="shared" si="227"/>
        <v>0.60998629149424088</v>
      </c>
      <c r="FQ78" s="2">
        <f t="shared" si="227"/>
        <v>0.61921723506799975</v>
      </c>
      <c r="FR78" s="2">
        <f t="shared" si="227"/>
        <v>0.64986430174379894</v>
      </c>
      <c r="FS78" s="2">
        <f t="shared" si="227"/>
        <v>0.65921039144361337</v>
      </c>
      <c r="FT78" s="2">
        <f t="shared" si="227"/>
        <v>0.60640226316790902</v>
      </c>
      <c r="FU78" s="2">
        <f t="shared" si="227"/>
        <v>0.57364246853347511</v>
      </c>
      <c r="FW78" s="2">
        <f t="shared" si="112"/>
        <v>3.7823152910126991E-5</v>
      </c>
      <c r="FX78" s="2">
        <f t="shared" si="164"/>
        <v>5.6782948190256678E-5</v>
      </c>
      <c r="FY78" s="2">
        <f t="shared" si="165"/>
        <v>6.1737134037091751E-5</v>
      </c>
      <c r="FZ78" s="2">
        <f t="shared" si="166"/>
        <v>5.3400823431939222E-5</v>
      </c>
      <c r="GA78" s="2">
        <f t="shared" si="167"/>
        <v>5.2207274323136842E-5</v>
      </c>
      <c r="GB78" s="2">
        <f t="shared" si="168"/>
        <v>4.8435324013992143E-5</v>
      </c>
      <c r="GC78" s="2">
        <f t="shared" si="169"/>
        <v>5.0819410847671485E-5</v>
      </c>
      <c r="GD78" s="2">
        <f t="shared" si="170"/>
        <v>5.7128400559183478E-5</v>
      </c>
      <c r="GE78" s="2">
        <f t="shared" si="171"/>
        <v>5.9882040353965565E-5</v>
      </c>
      <c r="GF78" s="2">
        <f t="shared" si="172"/>
        <v>5.7933169976653984E-5</v>
      </c>
      <c r="GG78" s="2">
        <f t="shared" si="173"/>
        <v>5.1209300292220544E-5</v>
      </c>
      <c r="GH78" s="2">
        <f t="shared" si="174"/>
        <v>4.740636472767049E-5</v>
      </c>
      <c r="GI78" s="2">
        <f t="shared" si="175"/>
        <v>3.9488784895856296E-5</v>
      </c>
      <c r="GJ78" s="2">
        <f t="shared" si="176"/>
        <v>3.2833662489398486E-5</v>
      </c>
      <c r="GK78" s="2">
        <f t="shared" si="177"/>
        <v>2.5486223584101503E-5</v>
      </c>
      <c r="GM78" s="86">
        <f t="shared" si="113"/>
        <v>0.11760585116338979</v>
      </c>
      <c r="GN78" s="86">
        <f t="shared" si="178"/>
        <v>0.11603433756091035</v>
      </c>
      <c r="GO78" s="86">
        <f t="shared" si="179"/>
        <v>0.12573204848989242</v>
      </c>
      <c r="GP78" s="86">
        <f t="shared" si="180"/>
        <v>0.11294881514419847</v>
      </c>
      <c r="GQ78" s="86">
        <f t="shared" si="181"/>
        <v>0.11461461354025944</v>
      </c>
      <c r="GR78" s="86">
        <f t="shared" si="182"/>
        <v>6.4134325729556005E-2</v>
      </c>
      <c r="GS78" s="86">
        <f t="shared" si="183"/>
        <v>6.7839553540780237E-2</v>
      </c>
      <c r="GT78" s="86">
        <f t="shared" si="184"/>
        <v>7.4497016276757783E-2</v>
      </c>
      <c r="GU78" s="86">
        <f t="shared" si="185"/>
        <v>6.0656968438633614E-2</v>
      </c>
      <c r="GV78" s="86">
        <f t="shared" si="186"/>
        <v>6.5420350381959619E-2</v>
      </c>
      <c r="GW78" s="86">
        <f t="shared" si="187"/>
        <v>7.0942501901680513E-2</v>
      </c>
      <c r="GX78" s="86">
        <f t="shared" si="188"/>
        <v>9.8749615874938648E-2</v>
      </c>
      <c r="GY78" s="86">
        <f t="shared" si="189"/>
        <v>0.10932573930427263</v>
      </c>
      <c r="GZ78" s="86">
        <f t="shared" si="190"/>
        <v>6.7233241510320063E-2</v>
      </c>
      <c r="HA78" s="86">
        <f t="shared" si="191"/>
        <v>4.725553172388456E-2</v>
      </c>
      <c r="HC78" s="86">
        <f t="shared" si="145"/>
        <v>2.340027451531158E-7</v>
      </c>
      <c r="HD78" s="86">
        <f t="shared" si="192"/>
        <v>5.3960934502752435E-9</v>
      </c>
      <c r="HE78" s="86">
        <f t="shared" si="193"/>
        <v>1.1968648504448433E-7</v>
      </c>
      <c r="HF78" s="86">
        <f t="shared" si="194"/>
        <v>3.806626731450119E-8</v>
      </c>
      <c r="HG78" s="86">
        <f t="shared" si="195"/>
        <v>5.9615421495624216E-8</v>
      </c>
      <c r="HH78" s="86">
        <f t="shared" si="196"/>
        <v>2.4743745886898257E-9</v>
      </c>
      <c r="HI78" s="86">
        <f t="shared" si="197"/>
        <v>2.8419512778741872E-9</v>
      </c>
      <c r="HJ78" s="86">
        <f t="shared" si="198"/>
        <v>1.4301542628053502E-8</v>
      </c>
      <c r="HK78" s="86">
        <f t="shared" si="199"/>
        <v>6.7759294453990912E-9</v>
      </c>
      <c r="HL78" s="86">
        <f t="shared" si="200"/>
        <v>1.1480189312457616E-8</v>
      </c>
      <c r="HM78" s="86">
        <f t="shared" si="201"/>
        <v>2.0503521098083953E-8</v>
      </c>
      <c r="HN78" s="86">
        <f t="shared" si="202"/>
        <v>4.9770079926205729E-8</v>
      </c>
      <c r="HO78" s="86">
        <f t="shared" si="203"/>
        <v>1.2449382466367596E-7</v>
      </c>
      <c r="HP78" s="86">
        <f t="shared" si="204"/>
        <v>3.1980425512766973E-9</v>
      </c>
      <c r="HQ78" s="86">
        <f t="shared" si="205"/>
        <v>3.2880465573842938E-11</v>
      </c>
      <c r="HS78" s="86">
        <f t="shared" si="114"/>
        <v>3.9872791992454648E-46</v>
      </c>
      <c r="HT78" s="86">
        <f t="shared" si="206"/>
        <v>2.434496055358241E-56</v>
      </c>
      <c r="HU78" s="86">
        <f t="shared" si="207"/>
        <v>7.6765003902842822E-47</v>
      </c>
      <c r="HV78" s="86">
        <f t="shared" si="208"/>
        <v>1.0603589337181697E-50</v>
      </c>
      <c r="HW78" s="86">
        <f t="shared" si="209"/>
        <v>8.8289494760744214E-51</v>
      </c>
      <c r="HX78" s="86">
        <f t="shared" si="210"/>
        <v>1.3486448167017821E-61</v>
      </c>
      <c r="HY78" s="86">
        <f t="shared" si="211"/>
        <v>5.4504818812714183E-61</v>
      </c>
      <c r="HZ78" s="86">
        <f t="shared" si="212"/>
        <v>2.0889800160316596E-55</v>
      </c>
      <c r="IA78" s="86">
        <f t="shared" si="213"/>
        <v>2.1232643145474338E-56</v>
      </c>
      <c r="IB78" s="86">
        <f t="shared" si="214"/>
        <v>2.0596377339457768E-55</v>
      </c>
      <c r="IC78" s="86">
        <f t="shared" si="215"/>
        <v>1.9713744412909425E-53</v>
      </c>
      <c r="ID78" s="86">
        <f t="shared" si="216"/>
        <v>3.0684770027097285E-52</v>
      </c>
      <c r="IE78" s="86">
        <f t="shared" si="217"/>
        <v>9.3374809783558638E-49</v>
      </c>
      <c r="IF78" s="86">
        <f t="shared" si="218"/>
        <v>1.1203194295808964E-41</v>
      </c>
      <c r="IG78" s="86">
        <f t="shared" si="219"/>
        <v>8.5419442553667237E-31</v>
      </c>
      <c r="II78" s="86">
        <f t="shared" si="115"/>
        <v>5.2718511109008924E-129</v>
      </c>
      <c r="IJ78" s="86">
        <f t="shared" si="116"/>
        <v>1.5265376863214969E-156</v>
      </c>
      <c r="IK78" s="86">
        <f t="shared" si="117"/>
        <v>1.3504365505313682E-128</v>
      </c>
      <c r="IL78" s="86">
        <f t="shared" si="118"/>
        <v>7.2258839014802857E-143</v>
      </c>
      <c r="IM78" s="86">
        <f t="shared" si="119"/>
        <v>1.6249017563525677E-143</v>
      </c>
      <c r="IN78" s="86">
        <f t="shared" si="120"/>
        <v>2.3905423708059472E-174</v>
      </c>
      <c r="IO78" s="86">
        <f t="shared" si="121"/>
        <v>5.1738079636602446E-173</v>
      </c>
      <c r="IP78" s="86">
        <f t="shared" si="122"/>
        <v>1.1480800467635647E-154</v>
      </c>
      <c r="IQ78" s="86">
        <f t="shared" si="123"/>
        <v>4.039587044944202E-157</v>
      </c>
      <c r="IR78" s="86">
        <f t="shared" si="124"/>
        <v>7.9044709442716884E-154</v>
      </c>
      <c r="IS78" s="86">
        <f t="shared" si="125"/>
        <v>7.8754785510851154E-149</v>
      </c>
      <c r="IT78" s="86">
        <f t="shared" si="126"/>
        <v>6.0841349661525539E-146</v>
      </c>
      <c r="IU78" s="86">
        <f t="shared" si="127"/>
        <v>5.4695954803714232E-137</v>
      </c>
      <c r="IV78" s="86">
        <f t="shared" si="128"/>
        <v>3.6911633524287075E-175</v>
      </c>
      <c r="IW78" s="86">
        <f t="shared" si="129"/>
        <v>8.64057203330797E-71</v>
      </c>
      <c r="IY78" s="86">
        <f t="shared" si="130"/>
        <v>0.11760608516613494</v>
      </c>
      <c r="IZ78" s="86">
        <f t="shared" si="131"/>
        <v>0.11603434295700379</v>
      </c>
      <c r="JA78" s="86">
        <f t="shared" si="132"/>
        <v>0.12573216817637747</v>
      </c>
      <c r="JB78" s="86">
        <f t="shared" si="133"/>
        <v>0.11294885321046579</v>
      </c>
      <c r="JC78" s="86">
        <f t="shared" si="134"/>
        <v>0.11461467315568094</v>
      </c>
      <c r="JD78" s="86">
        <f t="shared" si="135"/>
        <v>6.4134328203930599E-2</v>
      </c>
      <c r="JE78" s="86">
        <f t="shared" si="136"/>
        <v>6.7839556382731508E-2</v>
      </c>
      <c r="JF78" s="86">
        <f t="shared" si="137"/>
        <v>7.4497030578300413E-2</v>
      </c>
      <c r="JG78" s="86">
        <f t="shared" si="138"/>
        <v>6.0656975214563057E-2</v>
      </c>
      <c r="JH78" s="86">
        <f t="shared" si="139"/>
        <v>6.5420361862148932E-2</v>
      </c>
      <c r="JI78" s="86">
        <f t="shared" si="140"/>
        <v>7.0942522405201616E-2</v>
      </c>
      <c r="JJ78" s="86">
        <f t="shared" si="141"/>
        <v>9.8749665645018581E-2</v>
      </c>
      <c r="JK78" s="86">
        <f t="shared" si="142"/>
        <v>0.10932586379809729</v>
      </c>
      <c r="JL78" s="86">
        <f t="shared" si="143"/>
        <v>6.7233244708362616E-2</v>
      </c>
      <c r="JM78" s="86">
        <f t="shared" si="144"/>
        <v>4.7255531756765022E-2</v>
      </c>
    </row>
    <row r="79" spans="2:273" x14ac:dyDescent="0.25">
      <c r="B79" s="2">
        <v>52</v>
      </c>
      <c r="C79" s="37">
        <v>139.93799999999999</v>
      </c>
      <c r="D79" s="37">
        <v>151.32300000000001</v>
      </c>
      <c r="E79" s="37">
        <v>154.17699999999999</v>
      </c>
      <c r="F79" s="37">
        <v>142.726</v>
      </c>
      <c r="G79" s="37">
        <v>145.726</v>
      </c>
      <c r="H79" s="37">
        <v>121.59</v>
      </c>
      <c r="I79" s="37">
        <v>118.803</v>
      </c>
      <c r="J79" s="37">
        <v>124.18</v>
      </c>
      <c r="K79" s="37">
        <v>113.548</v>
      </c>
      <c r="L79" s="37">
        <v>115.694</v>
      </c>
      <c r="M79" s="37">
        <v>119.452</v>
      </c>
      <c r="N79" s="37">
        <v>134.74199999999999</v>
      </c>
      <c r="O79" s="37">
        <v>147.74600000000001</v>
      </c>
      <c r="P79" s="37">
        <v>122.381</v>
      </c>
      <c r="Q79" s="37">
        <v>108.15900000000001</v>
      </c>
      <c r="S79" s="4">
        <f t="shared" si="8"/>
        <v>143.1746008502827</v>
      </c>
      <c r="T79" s="4">
        <f t="shared" si="9"/>
        <v>152.1517911652586</v>
      </c>
      <c r="U79" s="4">
        <f t="shared" si="10"/>
        <v>151.4202609222956</v>
      </c>
      <c r="V79" s="4">
        <f t="shared" si="11"/>
        <v>142.89976414762418</v>
      </c>
      <c r="W79" s="4">
        <f t="shared" si="12"/>
        <v>143.237672046754</v>
      </c>
      <c r="X79" s="4">
        <f t="shared" si="13"/>
        <v>123.89956931957342</v>
      </c>
      <c r="Y79" s="4">
        <f t="shared" si="14"/>
        <v>122.55438709796083</v>
      </c>
      <c r="Z79" s="4">
        <f t="shared" si="15"/>
        <v>127.27433446098198</v>
      </c>
      <c r="AA79" s="4">
        <f t="shared" si="16"/>
        <v>119.46126133184106</v>
      </c>
      <c r="AB79" s="4">
        <f t="shared" si="17"/>
        <v>121.11714367923237</v>
      </c>
      <c r="AC79" s="4">
        <f t="shared" si="18"/>
        <v>124.9427831542031</v>
      </c>
      <c r="AD79" s="4">
        <f t="shared" si="19"/>
        <v>137.29623054958142</v>
      </c>
      <c r="AE79" s="4">
        <f t="shared" si="20"/>
        <v>147.72535196985174</v>
      </c>
      <c r="AF79" s="4">
        <f t="shared" si="21"/>
        <v>125.84323734598125</v>
      </c>
      <c r="AG79" s="4">
        <f t="shared" si="22"/>
        <v>110.81501066574633</v>
      </c>
      <c r="AI79" s="4">
        <f t="shared" si="23"/>
        <v>-3.2366008502827128</v>
      </c>
      <c r="AJ79" s="4">
        <f t="shared" si="24"/>
        <v>-0.82879116525859331</v>
      </c>
      <c r="AK79" s="4">
        <f t="shared" si="25"/>
        <v>2.7567390777043954</v>
      </c>
      <c r="AL79" s="4">
        <f t="shared" si="26"/>
        <v>-0.17376414762418335</v>
      </c>
      <c r="AM79" s="4">
        <f t="shared" si="27"/>
        <v>2.4883279532459994</v>
      </c>
      <c r="AN79" s="4">
        <f t="shared" si="28"/>
        <v>-2.3095693195734128</v>
      </c>
      <c r="AO79" s="4">
        <f t="shared" si="29"/>
        <v>-3.7513870979608299</v>
      </c>
      <c r="AP79" s="4">
        <f t="shared" si="30"/>
        <v>-3.094334460981969</v>
      </c>
      <c r="AQ79" s="4">
        <f t="shared" si="31"/>
        <v>-5.9132613318410563</v>
      </c>
      <c r="AR79" s="4">
        <f t="shared" si="32"/>
        <v>-5.4231436792323677</v>
      </c>
      <c r="AS79" s="4">
        <f t="shared" si="33"/>
        <v>-5.4907831542031005</v>
      </c>
      <c r="AT79" s="4">
        <f t="shared" si="34"/>
        <v>-2.5542305495814333</v>
      </c>
      <c r="AU79" s="4">
        <f t="shared" si="35"/>
        <v>2.0648030148265661E-2</v>
      </c>
      <c r="AV79" s="4">
        <f t="shared" si="224"/>
        <v>-3.4622373459812508</v>
      </c>
      <c r="AW79" s="4">
        <f t="shared" si="224"/>
        <v>-2.6560106657463223</v>
      </c>
      <c r="AY79" s="2">
        <f t="shared" si="96"/>
        <v>85.015809261646666</v>
      </c>
      <c r="AZ79" s="2">
        <f t="shared" si="147"/>
        <v>86.414136737713676</v>
      </c>
      <c r="BA79" s="2">
        <f t="shared" si="148"/>
        <v>78.098997282887652</v>
      </c>
      <c r="BB79" s="2">
        <f t="shared" si="149"/>
        <v>75.515676511804685</v>
      </c>
      <c r="BC79" s="2">
        <f t="shared" si="150"/>
        <v>72.715515562371593</v>
      </c>
      <c r="BD79" s="2">
        <f t="shared" si="151"/>
        <v>73.756409031883379</v>
      </c>
      <c r="BE79" s="2">
        <f t="shared" si="152"/>
        <v>73.146115989235255</v>
      </c>
      <c r="BF79" s="2">
        <f t="shared" si="153"/>
        <v>74.559428854571493</v>
      </c>
      <c r="BG79" s="2">
        <f t="shared" si="154"/>
        <v>75.486874789323252</v>
      </c>
      <c r="BH79" s="2">
        <f t="shared" si="155"/>
        <v>75.512185538140756</v>
      </c>
      <c r="BI79" s="2">
        <f t="shared" si="156"/>
        <v>77.708487558930287</v>
      </c>
      <c r="BJ79" s="2">
        <f t="shared" si="157"/>
        <v>79.545609188028124</v>
      </c>
      <c r="BK79" s="2">
        <f t="shared" si="158"/>
        <v>86.19147664440051</v>
      </c>
      <c r="BL79" s="2">
        <f t="shared" si="159"/>
        <v>85.481607607125525</v>
      </c>
      <c r="BM79" s="2">
        <f t="shared" si="160"/>
        <v>85.016514474794874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91.195332306944323</v>
      </c>
      <c r="DL79" s="2">
        <f t="shared" si="225"/>
        <v>91.136586831772888</v>
      </c>
      <c r="DM79" s="2">
        <f t="shared" si="225"/>
        <v>85.336997583811524</v>
      </c>
      <c r="DN79" s="2">
        <f t="shared" si="225"/>
        <v>80.013218514044084</v>
      </c>
      <c r="DO79" s="2">
        <f t="shared" si="225"/>
        <v>77.786100573844763</v>
      </c>
      <c r="DP79" s="2">
        <f t="shared" si="225"/>
        <v>77.466996206733057</v>
      </c>
      <c r="DQ79" s="2">
        <f t="shared" si="225"/>
        <v>75.043264033264037</v>
      </c>
      <c r="DR79" s="2">
        <f t="shared" si="225"/>
        <v>79.391403001876171</v>
      </c>
      <c r="DS79" s="2">
        <f t="shared" si="225"/>
        <v>79.211525910931186</v>
      </c>
      <c r="DT79" s="2">
        <f t="shared" si="225"/>
        <v>80.018157129455957</v>
      </c>
      <c r="DU79" s="2">
        <f t="shared" si="225"/>
        <v>83.138565135186255</v>
      </c>
      <c r="DV79" s="2">
        <f t="shared" si="225"/>
        <v>88.651394140743008</v>
      </c>
      <c r="DW79" s="2">
        <f t="shared" si="225"/>
        <v>92.020155844155852</v>
      </c>
      <c r="DX79" s="2">
        <f t="shared" si="225"/>
        <v>89.164921763869131</v>
      </c>
      <c r="DY79" s="2">
        <f t="shared" si="225"/>
        <v>88.165532773109234</v>
      </c>
      <c r="EA79" s="2">
        <f t="shared" si="71"/>
        <v>82.410862426040211</v>
      </c>
      <c r="EB79" s="2">
        <f t="shared" si="72"/>
        <v>84.335640137469468</v>
      </c>
      <c r="EC79" s="2">
        <f t="shared" si="73"/>
        <v>74.916728752774077</v>
      </c>
      <c r="ED79" s="2">
        <f t="shared" si="74"/>
        <v>73.451971219604872</v>
      </c>
      <c r="EE79" s="2">
        <f t="shared" si="75"/>
        <v>70.374810962682091</v>
      </c>
      <c r="EF79" s="2">
        <f t="shared" si="76"/>
        <v>71.515936016511873</v>
      </c>
      <c r="EG79" s="2">
        <f t="shared" si="77"/>
        <v>72.029213519862196</v>
      </c>
      <c r="EH79" s="2">
        <f t="shared" si="78"/>
        <v>71.826623903695449</v>
      </c>
      <c r="EI79" s="2">
        <f t="shared" si="79"/>
        <v>73.24032886377654</v>
      </c>
      <c r="EJ79" s="2">
        <f t="shared" si="80"/>
        <v>72.884739929156325</v>
      </c>
      <c r="EK79" s="2">
        <f t="shared" si="81"/>
        <v>74.663343178979247</v>
      </c>
      <c r="EL79" s="2">
        <f t="shared" si="82"/>
        <v>75.071347272191105</v>
      </c>
      <c r="EM79" s="2">
        <f t="shared" si="83"/>
        <v>83.443474278430287</v>
      </c>
      <c r="EN79" s="2">
        <f t="shared" si="84"/>
        <v>83.301262695614199</v>
      </c>
      <c r="EO79" s="2">
        <f t="shared" si="85"/>
        <v>82.881922817936839</v>
      </c>
      <c r="EQ79" s="2">
        <f t="shared" si="86"/>
        <v>81.111176523349641</v>
      </c>
      <c r="ER79" s="2">
        <f t="shared" si="226"/>
        <v>82.863779263794086</v>
      </c>
      <c r="ES79" s="2">
        <f t="shared" si="226"/>
        <v>73.764438306841697</v>
      </c>
      <c r="ET79" s="2">
        <f t="shared" si="226"/>
        <v>71.120175762949785</v>
      </c>
      <c r="EU79" s="2">
        <f t="shared" si="226"/>
        <v>68.801841005119854</v>
      </c>
      <c r="EV79" s="2">
        <f t="shared" si="226"/>
        <v>69.499823534631801</v>
      </c>
      <c r="EW79" s="2">
        <f t="shared" si="226"/>
        <v>70.201349729560278</v>
      </c>
      <c r="EX79" s="2">
        <f t="shared" si="226"/>
        <v>70.292467153780066</v>
      </c>
      <c r="EY79" s="2">
        <f t="shared" si="226"/>
        <v>73.374978718511201</v>
      </c>
      <c r="EZ79" s="2">
        <f t="shared" si="226"/>
        <v>72.011673649507145</v>
      </c>
      <c r="FA79" s="2">
        <f t="shared" si="226"/>
        <v>72.07165869486191</v>
      </c>
      <c r="FB79" s="2">
        <f t="shared" si="226"/>
        <v>73.782645594563675</v>
      </c>
      <c r="FC79" s="2">
        <f t="shared" si="226"/>
        <v>81.919009352387008</v>
      </c>
      <c r="FD79" s="2">
        <f t="shared" si="226"/>
        <v>82.833427045134883</v>
      </c>
      <c r="FE79" s="2">
        <f t="shared" si="226"/>
        <v>83.613646910834149</v>
      </c>
      <c r="FG79" s="2">
        <f t="shared" si="88"/>
        <v>0.70345384848009263</v>
      </c>
      <c r="FH79" s="2">
        <f t="shared" si="227"/>
        <v>0.6943678089106996</v>
      </c>
      <c r="FI79" s="2">
        <f t="shared" si="227"/>
        <v>0.694600342492812</v>
      </c>
      <c r="FJ79" s="2">
        <f t="shared" si="227"/>
        <v>0.68544977317217359</v>
      </c>
      <c r="FK79" s="2">
        <f t="shared" si="227"/>
        <v>0.68415825512747352</v>
      </c>
      <c r="FL79" s="2">
        <f t="shared" si="227"/>
        <v>0.62349900429297478</v>
      </c>
      <c r="FM79" s="2">
        <f t="shared" si="227"/>
        <v>0.6294009284780574</v>
      </c>
      <c r="FN79" s="2">
        <f t="shared" si="227"/>
        <v>0.63873352882803991</v>
      </c>
      <c r="FO79" s="2">
        <f t="shared" si="227"/>
        <v>0.6237710685420873</v>
      </c>
      <c r="FP79" s="2">
        <f t="shared" si="227"/>
        <v>0.63166305934273326</v>
      </c>
      <c r="FQ79" s="2">
        <f t="shared" si="227"/>
        <v>0.64068316821157523</v>
      </c>
      <c r="FR79" s="2">
        <f t="shared" si="227"/>
        <v>0.67052183651415409</v>
      </c>
      <c r="FS79" s="2">
        <f t="shared" si="227"/>
        <v>0.67958838720502923</v>
      </c>
      <c r="FT79" s="2">
        <f t="shared" si="227"/>
        <v>0.62815679956595494</v>
      </c>
      <c r="FU79" s="2">
        <f t="shared" si="227"/>
        <v>0.59600136517946967</v>
      </c>
      <c r="FW79" s="2">
        <f t="shared" si="112"/>
        <v>4.1472111139066427E-5</v>
      </c>
      <c r="FX79" s="2">
        <f t="shared" si="164"/>
        <v>6.2260923518305236E-5</v>
      </c>
      <c r="FY79" s="2">
        <f t="shared" si="165"/>
        <v>6.7693018164974154E-5</v>
      </c>
      <c r="FZ79" s="2">
        <f t="shared" si="166"/>
        <v>5.8552536885658223E-5</v>
      </c>
      <c r="GA79" s="2">
        <f t="shared" si="167"/>
        <v>5.7243849645919871E-5</v>
      </c>
      <c r="GB79" s="2">
        <f t="shared" si="168"/>
        <v>5.310802853316805E-5</v>
      </c>
      <c r="GC79" s="2">
        <f t="shared" si="169"/>
        <v>5.5722102731789919E-5</v>
      </c>
      <c r="GD79" s="2">
        <f t="shared" si="170"/>
        <v>6.2639700345885419E-5</v>
      </c>
      <c r="GE79" s="2">
        <f t="shared" si="171"/>
        <v>6.5658972256371482E-5</v>
      </c>
      <c r="GF79" s="2">
        <f t="shared" si="172"/>
        <v>6.3522102669548637E-5</v>
      </c>
      <c r="GG79" s="2">
        <f t="shared" si="173"/>
        <v>5.6149603798507551E-5</v>
      </c>
      <c r="GH79" s="2">
        <f t="shared" si="174"/>
        <v>5.197980754326703E-5</v>
      </c>
      <c r="GI79" s="2">
        <f t="shared" si="175"/>
        <v>4.3298426671857206E-5</v>
      </c>
      <c r="GJ79" s="2">
        <f t="shared" si="176"/>
        <v>3.6001280976720938E-5</v>
      </c>
      <c r="GK79" s="2">
        <f t="shared" si="177"/>
        <v>2.794501974896993E-5</v>
      </c>
      <c r="GM79" s="86">
        <f t="shared" si="113"/>
        <v>0.14612896907011627</v>
      </c>
      <c r="GN79" s="86">
        <f t="shared" si="178"/>
        <v>0.14587117624983542</v>
      </c>
      <c r="GO79" s="86">
        <f t="shared" si="179"/>
        <v>0.15887989120378479</v>
      </c>
      <c r="GP79" s="86">
        <f t="shared" si="180"/>
        <v>0.14363530327767965</v>
      </c>
      <c r="GQ79" s="86">
        <f t="shared" si="181"/>
        <v>0.14621458801589898</v>
      </c>
      <c r="GR79" s="86">
        <f t="shared" si="182"/>
        <v>8.7945614005804543E-2</v>
      </c>
      <c r="GS79" s="86">
        <f t="shared" si="183"/>
        <v>9.2141366937744995E-2</v>
      </c>
      <c r="GT79" s="86">
        <f t="shared" si="184"/>
        <v>9.9880643405239083E-2</v>
      </c>
      <c r="GU79" s="86">
        <f t="shared" si="185"/>
        <v>8.2389173393330448E-2</v>
      </c>
      <c r="GV79" s="86">
        <f t="shared" si="186"/>
        <v>8.7831415249927283E-2</v>
      </c>
      <c r="GW79" s="86">
        <f t="shared" si="187"/>
        <v>9.4060786374834671E-2</v>
      </c>
      <c r="GX79" s="86">
        <f t="shared" si="188"/>
        <v>0.12738433728786008</v>
      </c>
      <c r="GY79" s="86">
        <f t="shared" si="189"/>
        <v>0.14000696577609614</v>
      </c>
      <c r="GZ79" s="86">
        <f t="shared" si="190"/>
        <v>9.1533916797796669E-2</v>
      </c>
      <c r="HA79" s="86">
        <f t="shared" si="191"/>
        <v>6.8176422714959481E-2</v>
      </c>
      <c r="HC79" s="86">
        <f t="shared" si="145"/>
        <v>4.8067358663843215E-7</v>
      </c>
      <c r="HD79" s="86">
        <f t="shared" si="192"/>
        <v>1.3629284060826358E-8</v>
      </c>
      <c r="HE79" s="86">
        <f t="shared" si="193"/>
        <v>2.5893983435975797E-7</v>
      </c>
      <c r="HF79" s="86">
        <f t="shared" si="194"/>
        <v>8.7409907398529088E-8</v>
      </c>
      <c r="HG79" s="86">
        <f t="shared" si="195"/>
        <v>1.353292640039073E-7</v>
      </c>
      <c r="HH79" s="86">
        <f t="shared" si="196"/>
        <v>6.6108745266443471E-9</v>
      </c>
      <c r="HI79" s="86">
        <f t="shared" si="197"/>
        <v>7.5727148977856271E-9</v>
      </c>
      <c r="HJ79" s="86">
        <f t="shared" si="198"/>
        <v>3.5055968737446779E-8</v>
      </c>
      <c r="HK79" s="86">
        <f t="shared" si="199"/>
        <v>1.7129270313392298E-8</v>
      </c>
      <c r="HL79" s="86">
        <f t="shared" si="200"/>
        <v>2.8267455029308929E-8</v>
      </c>
      <c r="HM79" s="86">
        <f t="shared" si="201"/>
        <v>4.8490511085561147E-8</v>
      </c>
      <c r="HN79" s="86">
        <f t="shared" si="202"/>
        <v>1.1339139914731014E-7</v>
      </c>
      <c r="HO79" s="86">
        <f t="shared" si="203"/>
        <v>2.6644402391743206E-7</v>
      </c>
      <c r="HP79" s="86">
        <f t="shared" si="204"/>
        <v>8.2108517199173517E-9</v>
      </c>
      <c r="HQ79" s="86">
        <f t="shared" si="205"/>
        <v>1.091231190921296E-10</v>
      </c>
      <c r="HS79" s="86">
        <f t="shared" si="114"/>
        <v>5.1574045318453985E-45</v>
      </c>
      <c r="HT79" s="86">
        <f t="shared" si="206"/>
        <v>6.333890331360374E-55</v>
      </c>
      <c r="HU79" s="86">
        <f t="shared" si="207"/>
        <v>1.148729138743949E-45</v>
      </c>
      <c r="HV79" s="86">
        <f t="shared" si="208"/>
        <v>1.9836332681633691E-49</v>
      </c>
      <c r="HW79" s="86">
        <f t="shared" si="209"/>
        <v>1.6555754357350035E-49</v>
      </c>
      <c r="HX79" s="86">
        <f t="shared" si="210"/>
        <v>4.6705687689602888E-60</v>
      </c>
      <c r="HY79" s="86">
        <f t="shared" si="211"/>
        <v>1.8601173303073111E-59</v>
      </c>
      <c r="HZ79" s="86">
        <f t="shared" si="212"/>
        <v>5.1929973313401756E-54</v>
      </c>
      <c r="IA79" s="86">
        <f t="shared" si="213"/>
        <v>5.6671434101637921E-55</v>
      </c>
      <c r="IB79" s="86">
        <f t="shared" si="214"/>
        <v>5.0994854682506704E-54</v>
      </c>
      <c r="IC79" s="86">
        <f t="shared" si="215"/>
        <v>4.2005390609185522E-52</v>
      </c>
      <c r="ID79" s="86">
        <f t="shared" si="216"/>
        <v>5.9862485859640862E-51</v>
      </c>
      <c r="IE79" s="86">
        <f t="shared" si="217"/>
        <v>1.4273838540657103E-47</v>
      </c>
      <c r="IF79" s="86">
        <f t="shared" si="218"/>
        <v>1.0508797256018454E-40</v>
      </c>
      <c r="IG79" s="86">
        <f t="shared" si="219"/>
        <v>4.2753492871860885E-30</v>
      </c>
      <c r="II79" s="86">
        <f t="shared" si="115"/>
        <v>1.0216873907106173E-126</v>
      </c>
      <c r="IJ79" s="86">
        <f t="shared" si="116"/>
        <v>1.2059550686531883E-153</v>
      </c>
      <c r="IK79" s="86">
        <f t="shared" si="117"/>
        <v>3.35118196148278E-126</v>
      </c>
      <c r="IL79" s="86">
        <f t="shared" si="118"/>
        <v>3.0480217584182483E-140</v>
      </c>
      <c r="IM79" s="86">
        <f t="shared" si="119"/>
        <v>6.9501794330564946E-141</v>
      </c>
      <c r="IN79" s="86">
        <f t="shared" si="120"/>
        <v>3.6150618499309615E-171</v>
      </c>
      <c r="IO79" s="86">
        <f t="shared" si="121"/>
        <v>7.6573641136155664E-170</v>
      </c>
      <c r="IP79" s="86">
        <f t="shared" si="122"/>
        <v>8.398994501489677E-152</v>
      </c>
      <c r="IQ79" s="86">
        <f t="shared" si="123"/>
        <v>3.3930832046373488E-154</v>
      </c>
      <c r="IR79" s="86">
        <f t="shared" si="124"/>
        <v>5.6297896358908104E-151</v>
      </c>
      <c r="IS79" s="86">
        <f t="shared" si="125"/>
        <v>4.1764862411548301E-146</v>
      </c>
      <c r="IT79" s="86">
        <f t="shared" si="126"/>
        <v>2.7202688840175185E-143</v>
      </c>
      <c r="IU79" s="86">
        <f t="shared" si="127"/>
        <v>1.510565649907811E-134</v>
      </c>
      <c r="IV79" s="86">
        <f t="shared" si="128"/>
        <v>4.3850109351606025E-172</v>
      </c>
      <c r="IW79" s="86">
        <f t="shared" si="129"/>
        <v>1.3544851056935923E-69</v>
      </c>
      <c r="IY79" s="86">
        <f t="shared" si="130"/>
        <v>0.1461294497437029</v>
      </c>
      <c r="IZ79" s="86">
        <f t="shared" si="131"/>
        <v>0.14587118987911948</v>
      </c>
      <c r="JA79" s="86">
        <f t="shared" si="132"/>
        <v>0.15888015014361914</v>
      </c>
      <c r="JB79" s="86">
        <f t="shared" si="133"/>
        <v>0.14363539068758704</v>
      </c>
      <c r="JC79" s="86">
        <f t="shared" si="134"/>
        <v>0.146214723345163</v>
      </c>
      <c r="JD79" s="86">
        <f t="shared" si="135"/>
        <v>8.7945620616679071E-2</v>
      </c>
      <c r="JE79" s="86">
        <f t="shared" si="136"/>
        <v>9.2141374510459895E-2</v>
      </c>
      <c r="JF79" s="86">
        <f t="shared" si="137"/>
        <v>9.9880678461207822E-2</v>
      </c>
      <c r="JG79" s="86">
        <f t="shared" si="138"/>
        <v>8.2389190522600755E-2</v>
      </c>
      <c r="JH79" s="86">
        <f t="shared" si="139"/>
        <v>8.7831443517382313E-2</v>
      </c>
      <c r="JI79" s="86">
        <f t="shared" si="140"/>
        <v>9.4060834865345749E-2</v>
      </c>
      <c r="JJ79" s="86">
        <f t="shared" si="141"/>
        <v>0.12738445067925924</v>
      </c>
      <c r="JK79" s="86">
        <f t="shared" si="142"/>
        <v>0.14000723222012007</v>
      </c>
      <c r="JL79" s="86">
        <f t="shared" si="143"/>
        <v>9.153392500864839E-2</v>
      </c>
      <c r="JM79" s="86">
        <f t="shared" si="144"/>
        <v>6.8176422824082594E-2</v>
      </c>
    </row>
    <row r="80" spans="2:273" x14ac:dyDescent="0.25">
      <c r="B80" s="2">
        <v>53</v>
      </c>
      <c r="C80" s="37">
        <v>150.56899999999999</v>
      </c>
      <c r="D80" s="37">
        <v>167.435</v>
      </c>
      <c r="E80" s="37">
        <v>171.37100000000001</v>
      </c>
      <c r="F80" s="37">
        <v>159.17699999999999</v>
      </c>
      <c r="G80" s="37">
        <v>162.952</v>
      </c>
      <c r="H80" s="37">
        <v>138.24600000000001</v>
      </c>
      <c r="I80" s="37">
        <v>136.98400000000001</v>
      </c>
      <c r="J80" s="37">
        <v>141.52500000000001</v>
      </c>
      <c r="K80" s="37">
        <v>129.12899999999999</v>
      </c>
      <c r="L80" s="37">
        <v>129.387</v>
      </c>
      <c r="M80" s="37">
        <v>133.74199999999999</v>
      </c>
      <c r="N80" s="37">
        <v>150.839</v>
      </c>
      <c r="O80" s="37">
        <v>163.62700000000001</v>
      </c>
      <c r="P80" s="37">
        <v>134.81</v>
      </c>
      <c r="Q80" s="37">
        <v>117.048</v>
      </c>
      <c r="S80" s="4">
        <f t="shared" si="8"/>
        <v>152.7454336771728</v>
      </c>
      <c r="T80" s="4">
        <f t="shared" si="9"/>
        <v>163.62212923311853</v>
      </c>
      <c r="U80" s="4">
        <f t="shared" si="10"/>
        <v>164.28250030988184</v>
      </c>
      <c r="V80" s="4">
        <f t="shared" si="11"/>
        <v>155.31467874306932</v>
      </c>
      <c r="W80" s="4">
        <f t="shared" si="12"/>
        <v>156.37458942661431</v>
      </c>
      <c r="X80" s="4">
        <f t="shared" si="13"/>
        <v>137.07426642835782</v>
      </c>
      <c r="Y80" s="4">
        <f t="shared" si="14"/>
        <v>135.09353794369284</v>
      </c>
      <c r="Z80" s="4">
        <f t="shared" si="15"/>
        <v>139.84152214353088</v>
      </c>
      <c r="AA80" s="4">
        <f t="shared" si="16"/>
        <v>130.71078750024816</v>
      </c>
      <c r="AB80" s="4">
        <f t="shared" si="17"/>
        <v>132.19124778756171</v>
      </c>
      <c r="AC80" s="4">
        <f t="shared" si="18"/>
        <v>135.77994848436097</v>
      </c>
      <c r="AD80" s="4">
        <f t="shared" si="19"/>
        <v>148.6573564098459</v>
      </c>
      <c r="AE80" s="4">
        <f t="shared" si="20"/>
        <v>159.33194682841034</v>
      </c>
      <c r="AF80" s="4">
        <f t="shared" si="21"/>
        <v>136.13946981976903</v>
      </c>
      <c r="AG80" s="4">
        <f t="shared" si="22"/>
        <v>118.98353691568201</v>
      </c>
      <c r="AI80" s="4">
        <f t="shared" si="23"/>
        <v>-2.1764336771728097</v>
      </c>
      <c r="AJ80" s="4">
        <f t="shared" si="24"/>
        <v>3.8128707668814741</v>
      </c>
      <c r="AK80" s="4">
        <f t="shared" si="25"/>
        <v>7.0884996901181694</v>
      </c>
      <c r="AL80" s="4">
        <f t="shared" si="26"/>
        <v>3.8623212569306702</v>
      </c>
      <c r="AM80" s="4">
        <f t="shared" si="27"/>
        <v>6.5774105733856914</v>
      </c>
      <c r="AN80" s="4">
        <f t="shared" si="28"/>
        <v>1.1717335716421928</v>
      </c>
      <c r="AO80" s="4">
        <f t="shared" si="29"/>
        <v>1.8904620563071717</v>
      </c>
      <c r="AP80" s="4">
        <f t="shared" si="30"/>
        <v>1.6834778564691248</v>
      </c>
      <c r="AQ80" s="4">
        <f t="shared" si="31"/>
        <v>-1.5817875002481685</v>
      </c>
      <c r="AR80" s="4">
        <f t="shared" si="32"/>
        <v>-2.8042477875617067</v>
      </c>
      <c r="AS80" s="4">
        <f t="shared" si="33"/>
        <v>-2.0379484843609816</v>
      </c>
      <c r="AT80" s="4">
        <f t="shared" si="34"/>
        <v>2.1816435901540956</v>
      </c>
      <c r="AU80" s="4">
        <f t="shared" si="35"/>
        <v>4.2950531715896716</v>
      </c>
      <c r="AV80" s="4">
        <f t="shared" si="224"/>
        <v>-1.3294698197690309</v>
      </c>
      <c r="AW80" s="4">
        <f t="shared" si="224"/>
        <v>-1.9355369156820075</v>
      </c>
      <c r="AY80" s="2">
        <f t="shared" si="96"/>
        <v>84.786308511671308</v>
      </c>
      <c r="AZ80" s="2">
        <f t="shared" si="147"/>
        <v>86.185637056714882</v>
      </c>
      <c r="BA80" s="2">
        <f t="shared" si="148"/>
        <v>77.823856876289653</v>
      </c>
      <c r="BB80" s="2">
        <f t="shared" si="149"/>
        <v>75.29275001842295</v>
      </c>
      <c r="BC80" s="2">
        <f t="shared" si="150"/>
        <v>72.493264498651428</v>
      </c>
      <c r="BD80" s="2">
        <f t="shared" si="151"/>
        <v>73.539330873369607</v>
      </c>
      <c r="BE80" s="2">
        <f t="shared" si="152"/>
        <v>72.978948212770078</v>
      </c>
      <c r="BF80" s="2">
        <f t="shared" si="153"/>
        <v>74.304206063825617</v>
      </c>
      <c r="BG80" s="2">
        <f t="shared" si="154"/>
        <v>75.266085322798631</v>
      </c>
      <c r="BH80" s="2">
        <f t="shared" si="155"/>
        <v>75.250537876337702</v>
      </c>
      <c r="BI80" s="2">
        <f t="shared" si="156"/>
        <v>77.419574379453124</v>
      </c>
      <c r="BJ80" s="2">
        <f t="shared" si="157"/>
        <v>79.186290725748208</v>
      </c>
      <c r="BK80" s="2">
        <f t="shared" si="158"/>
        <v>85.861914563787394</v>
      </c>
      <c r="BL80" s="2">
        <f t="shared" si="159"/>
        <v>85.305943207122539</v>
      </c>
      <c r="BM80" s="2">
        <f t="shared" si="160"/>
        <v>84.873131380785523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91.308227210112634</v>
      </c>
      <c r="DL80" s="2">
        <f t="shared" si="225"/>
        <v>91.245451223195417</v>
      </c>
      <c r="DM80" s="2">
        <f t="shared" si="225"/>
        <v>85.415497130776188</v>
      </c>
      <c r="DN80" s="2">
        <f t="shared" si="225"/>
        <v>80.063450619148284</v>
      </c>
      <c r="DO80" s="2">
        <f t="shared" si="225"/>
        <v>77.864673210510418</v>
      </c>
      <c r="DP80" s="2">
        <f t="shared" si="225"/>
        <v>77.515557136083459</v>
      </c>
      <c r="DQ80" s="2">
        <f t="shared" si="225"/>
        <v>75.084516905569544</v>
      </c>
      <c r="DR80" s="2">
        <f t="shared" si="225"/>
        <v>79.434166322701685</v>
      </c>
      <c r="DS80" s="2">
        <f t="shared" si="225"/>
        <v>79.234868623481802</v>
      </c>
      <c r="DT80" s="2">
        <f t="shared" si="225"/>
        <v>79.983876266416559</v>
      </c>
      <c r="DU80" s="2">
        <f t="shared" si="225"/>
        <v>83.126397806768779</v>
      </c>
      <c r="DV80" s="2">
        <f t="shared" si="225"/>
        <v>88.762767743884055</v>
      </c>
      <c r="DW80" s="2">
        <f t="shared" si="225"/>
        <v>91.997530806402906</v>
      </c>
      <c r="DX80" s="2">
        <f t="shared" si="225"/>
        <v>89.33866998577524</v>
      </c>
      <c r="DY80" s="2">
        <f t="shared" si="225"/>
        <v>88.293680672268891</v>
      </c>
      <c r="EA80" s="2">
        <f t="shared" si="71"/>
        <v>82.278940409310422</v>
      </c>
      <c r="EB80" s="2">
        <f t="shared" si="72"/>
        <v>84.154615951110472</v>
      </c>
      <c r="EC80" s="2">
        <f t="shared" si="73"/>
        <v>74.779802840656899</v>
      </c>
      <c r="ED80" s="2">
        <f t="shared" si="74"/>
        <v>73.296333871580543</v>
      </c>
      <c r="EE80" s="2">
        <f t="shared" si="75"/>
        <v>70.231878738257379</v>
      </c>
      <c r="EF80" s="2">
        <f t="shared" si="76"/>
        <v>71.349725095192341</v>
      </c>
      <c r="EG80" s="2">
        <f t="shared" si="77"/>
        <v>71.848419518974794</v>
      </c>
      <c r="EH80" s="2">
        <f t="shared" si="78"/>
        <v>71.658167511579336</v>
      </c>
      <c r="EI80" s="2">
        <f t="shared" si="79"/>
        <v>73.082916694153269</v>
      </c>
      <c r="EJ80" s="2">
        <f t="shared" si="80"/>
        <v>72.733373702752957</v>
      </c>
      <c r="EK80" s="2">
        <f t="shared" si="81"/>
        <v>74.500847915722446</v>
      </c>
      <c r="EL80" s="2">
        <f t="shared" si="82"/>
        <v>74.894792960357265</v>
      </c>
      <c r="EM80" s="2">
        <f t="shared" si="83"/>
        <v>83.223738778111624</v>
      </c>
      <c r="EN80" s="2">
        <f t="shared" si="84"/>
        <v>83.128809999893477</v>
      </c>
      <c r="EO80" s="2">
        <f t="shared" si="85"/>
        <v>82.758494558277334</v>
      </c>
      <c r="EQ80" s="2">
        <f t="shared" si="86"/>
        <v>80.99812583520378</v>
      </c>
      <c r="ER80" s="2">
        <f t="shared" si="226"/>
        <v>82.705396821224781</v>
      </c>
      <c r="ES80" s="2">
        <f t="shared" si="226"/>
        <v>73.646358694035499</v>
      </c>
      <c r="ET80" s="2">
        <f t="shared" si="226"/>
        <v>71.001863562570023</v>
      </c>
      <c r="EU80" s="2">
        <f t="shared" si="226"/>
        <v>68.684496573861779</v>
      </c>
      <c r="EV80" s="2">
        <f t="shared" si="226"/>
        <v>69.36624440217328</v>
      </c>
      <c r="EW80" s="2">
        <f t="shared" si="226"/>
        <v>70.052770613687969</v>
      </c>
      <c r="EX80" s="2">
        <f t="shared" si="226"/>
        <v>70.149670296672269</v>
      </c>
      <c r="EY80" s="2">
        <f t="shared" si="226"/>
        <v>73.21507770993567</v>
      </c>
      <c r="EZ80" s="2">
        <f t="shared" si="226"/>
        <v>71.874537994128602</v>
      </c>
      <c r="FA80" s="2">
        <f t="shared" si="226"/>
        <v>71.952315582653213</v>
      </c>
      <c r="FB80" s="2">
        <f t="shared" si="226"/>
        <v>73.626808237256341</v>
      </c>
      <c r="FC80" s="2">
        <f t="shared" si="226"/>
        <v>81.724283452987748</v>
      </c>
      <c r="FD80" s="2">
        <f t="shared" si="226"/>
        <v>82.668933650849127</v>
      </c>
      <c r="FE80" s="2">
        <f t="shared" si="226"/>
        <v>83.474781718120823</v>
      </c>
      <c r="FG80" s="2">
        <f t="shared" si="88"/>
        <v>0.72230073091416203</v>
      </c>
      <c r="FH80" s="2">
        <f t="shared" si="227"/>
        <v>0.71355701239762825</v>
      </c>
      <c r="FI80" s="2">
        <f t="shared" si="227"/>
        <v>0.7137809642970574</v>
      </c>
      <c r="FJ80" s="2">
        <f t="shared" si="227"/>
        <v>0.70496098573339661</v>
      </c>
      <c r="FK80" s="2">
        <f t="shared" si="227"/>
        <v>0.70371495105140203</v>
      </c>
      <c r="FL80" s="2">
        <f t="shared" si="227"/>
        <v>0.64486199677428513</v>
      </c>
      <c r="FM80" s="2">
        <f t="shared" si="227"/>
        <v>0.6506166938693505</v>
      </c>
      <c r="FN80" s="2">
        <f t="shared" si="227"/>
        <v>0.65970388832255367</v>
      </c>
      <c r="FO80" s="2">
        <f t="shared" si="227"/>
        <v>0.64512741012388619</v>
      </c>
      <c r="FP80" s="2">
        <f t="shared" si="227"/>
        <v>0.65282075696983033</v>
      </c>
      <c r="FQ80" s="2">
        <f t="shared" si="227"/>
        <v>0.66160031478890791</v>
      </c>
      <c r="FR80" s="2">
        <f t="shared" si="227"/>
        <v>0.69054096935857723</v>
      </c>
      <c r="FS80" s="2">
        <f t="shared" si="227"/>
        <v>0.69930368024639644</v>
      </c>
      <c r="FT80" s="2">
        <f t="shared" si="227"/>
        <v>0.64940411449537261</v>
      </c>
      <c r="FU80" s="2">
        <f t="shared" si="227"/>
        <v>0.61796860463423664</v>
      </c>
      <c r="FW80" s="2">
        <f t="shared" si="112"/>
        <v>4.5473083667181124E-5</v>
      </c>
      <c r="FX80" s="2">
        <f t="shared" si="164"/>
        <v>6.8267335039858137E-5</v>
      </c>
      <c r="FY80" s="2">
        <f t="shared" si="165"/>
        <v>7.4223433703174445E-5</v>
      </c>
      <c r="FZ80" s="2">
        <f t="shared" si="166"/>
        <v>6.4201217348547584E-5</v>
      </c>
      <c r="GA80" s="2">
        <f t="shared" si="167"/>
        <v>6.2766286355448416E-5</v>
      </c>
      <c r="GB80" s="2">
        <f t="shared" si="168"/>
        <v>5.8231496962158395E-5</v>
      </c>
      <c r="GC80" s="2">
        <f t="shared" si="169"/>
        <v>6.1097742229153764E-5</v>
      </c>
      <c r="GD80" s="2">
        <f t="shared" si="170"/>
        <v>6.8682650567859299E-5</v>
      </c>
      <c r="GE80" s="2">
        <f t="shared" si="171"/>
        <v>7.1993175408050403E-5</v>
      </c>
      <c r="GF80" s="2">
        <f t="shared" si="172"/>
        <v>6.9650173699386931E-5</v>
      </c>
      <c r="GG80" s="2">
        <f t="shared" si="173"/>
        <v>6.156648276842284E-5</v>
      </c>
      <c r="GH80" s="2">
        <f t="shared" si="174"/>
        <v>5.6994439788465584E-5</v>
      </c>
      <c r="GI80" s="2">
        <f t="shared" si="175"/>
        <v>4.7475582450676891E-5</v>
      </c>
      <c r="GJ80" s="2">
        <f t="shared" si="176"/>
        <v>3.9474482515953207E-5</v>
      </c>
      <c r="GK80" s="2">
        <f t="shared" si="177"/>
        <v>3.064102223473282E-5</v>
      </c>
      <c r="GM80" s="86">
        <f t="shared" si="113"/>
        <v>0.17963747125421345</v>
      </c>
      <c r="GN80" s="86">
        <f t="shared" si="178"/>
        <v>0.18125234583096586</v>
      </c>
      <c r="GO80" s="86">
        <f t="shared" si="179"/>
        <v>0.19824987836150545</v>
      </c>
      <c r="GP80" s="86">
        <f t="shared" si="180"/>
        <v>0.18034352178626381</v>
      </c>
      <c r="GQ80" s="86">
        <f t="shared" si="181"/>
        <v>0.18408323124921386</v>
      </c>
      <c r="GR80" s="86">
        <f t="shared" si="182"/>
        <v>0.11841689295634658</v>
      </c>
      <c r="GS80" s="86">
        <f t="shared" si="183"/>
        <v>0.12298944014316712</v>
      </c>
      <c r="GT80" s="86">
        <f t="shared" si="184"/>
        <v>0.13172933682814039</v>
      </c>
      <c r="GU80" s="86">
        <f t="shared" si="185"/>
        <v>0.11004519066592769</v>
      </c>
      <c r="GV80" s="86">
        <f t="shared" si="186"/>
        <v>0.11606083231652824</v>
      </c>
      <c r="GW80" s="86">
        <f t="shared" si="187"/>
        <v>0.12286344473281995</v>
      </c>
      <c r="GX80" s="86">
        <f t="shared" si="188"/>
        <v>0.16209795573036612</v>
      </c>
      <c r="GY80" s="86">
        <f t="shared" si="189"/>
        <v>0.17691998039133164</v>
      </c>
      <c r="GZ80" s="86">
        <f t="shared" si="190"/>
        <v>0.12243969301648731</v>
      </c>
      <c r="HA80" s="86">
        <f t="shared" si="191"/>
        <v>9.6177319145797913E-2</v>
      </c>
      <c r="HC80" s="86">
        <f t="shared" si="145"/>
        <v>9.6980300349568178E-7</v>
      </c>
      <c r="HD80" s="86">
        <f t="shared" si="192"/>
        <v>3.3613348549765136E-8</v>
      </c>
      <c r="HE80" s="86">
        <f t="shared" si="193"/>
        <v>5.4924401107072329E-7</v>
      </c>
      <c r="HF80" s="86">
        <f t="shared" si="194"/>
        <v>1.9646577818980737E-7</v>
      </c>
      <c r="HG80" s="86">
        <f t="shared" si="195"/>
        <v>3.0070306934021841E-7</v>
      </c>
      <c r="HH80" s="86">
        <f t="shared" si="196"/>
        <v>1.7213134096640808E-8</v>
      </c>
      <c r="HI80" s="86">
        <f t="shared" si="197"/>
        <v>1.9664127814959384E-8</v>
      </c>
      <c r="HJ80" s="86">
        <f t="shared" si="198"/>
        <v>8.3929281811495134E-8</v>
      </c>
      <c r="HK80" s="86">
        <f t="shared" si="199"/>
        <v>4.2267327798464553E-8</v>
      </c>
      <c r="HL80" s="86">
        <f t="shared" si="200"/>
        <v>6.798614321239412E-8</v>
      </c>
      <c r="HM80" s="86">
        <f t="shared" si="201"/>
        <v>1.1216829378215081E-7</v>
      </c>
      <c r="HN80" s="86">
        <f t="shared" si="202"/>
        <v>2.5288606209103957E-7</v>
      </c>
      <c r="HO80" s="86">
        <f t="shared" si="203"/>
        <v>5.5936773844475388E-7</v>
      </c>
      <c r="HP80" s="86">
        <f t="shared" si="204"/>
        <v>2.0580665997768082E-8</v>
      </c>
      <c r="HQ80" s="86">
        <f t="shared" si="205"/>
        <v>3.5093431933844567E-10</v>
      </c>
      <c r="HS80" s="86">
        <f t="shared" si="114"/>
        <v>6.4597527360122275E-44</v>
      </c>
      <c r="HT80" s="86">
        <f t="shared" si="206"/>
        <v>1.5793332916035559E-53</v>
      </c>
      <c r="HU80" s="86">
        <f t="shared" si="207"/>
        <v>1.6592143887937258E-44</v>
      </c>
      <c r="HV80" s="86">
        <f t="shared" si="208"/>
        <v>3.5715945883794707E-48</v>
      </c>
      <c r="HW80" s="86">
        <f t="shared" si="209"/>
        <v>2.9880033950411091E-48</v>
      </c>
      <c r="HX80" s="86">
        <f t="shared" si="210"/>
        <v>1.5449102593494066E-58</v>
      </c>
      <c r="HY80" s="86">
        <f t="shared" si="211"/>
        <v>6.0627490492315298E-58</v>
      </c>
      <c r="HZ80" s="86">
        <f t="shared" si="212"/>
        <v>1.2377885224469074E-52</v>
      </c>
      <c r="IA80" s="86">
        <f t="shared" si="213"/>
        <v>1.4487518609641876E-53</v>
      </c>
      <c r="IB80" s="86">
        <f t="shared" si="214"/>
        <v>1.2107501038873618E-52</v>
      </c>
      <c r="IC80" s="86">
        <f t="shared" si="215"/>
        <v>8.6034517024215831E-51</v>
      </c>
      <c r="ID80" s="86">
        <f t="shared" si="216"/>
        <v>1.1241327956488733E-49</v>
      </c>
      <c r="IE80" s="86">
        <f t="shared" si="217"/>
        <v>2.1080130344840084E-46</v>
      </c>
      <c r="IF80" s="86">
        <f t="shared" si="218"/>
        <v>9.5921079771356549E-40</v>
      </c>
      <c r="IG80" s="86">
        <f t="shared" si="219"/>
        <v>2.0989906368972292E-29</v>
      </c>
      <c r="II80" s="86">
        <f t="shared" si="115"/>
        <v>1.8878211809396674E-124</v>
      </c>
      <c r="IJ80" s="86">
        <f t="shared" si="116"/>
        <v>8.9454928591415663E-151</v>
      </c>
      <c r="IK80" s="86">
        <f t="shared" si="117"/>
        <v>7.8910790895256113E-124</v>
      </c>
      <c r="IL80" s="86">
        <f t="shared" si="118"/>
        <v>1.2148675121575707E-137</v>
      </c>
      <c r="IM80" s="86">
        <f t="shared" si="119"/>
        <v>2.8089791896779335E-138</v>
      </c>
      <c r="IN80" s="86">
        <f t="shared" si="120"/>
        <v>5.1073636495660593E-168</v>
      </c>
      <c r="IO80" s="86">
        <f t="shared" si="121"/>
        <v>1.0586531798662287E-166</v>
      </c>
      <c r="IP80" s="86">
        <f t="shared" si="122"/>
        <v>5.773391544695373E-149</v>
      </c>
      <c r="IQ80" s="86">
        <f t="shared" si="123"/>
        <v>2.6736117065484415E-151</v>
      </c>
      <c r="IR80" s="86">
        <f t="shared" si="124"/>
        <v>3.7681798237731194E-148</v>
      </c>
      <c r="IS80" s="86">
        <f t="shared" si="125"/>
        <v>2.088826898414072E-143</v>
      </c>
      <c r="IT80" s="86">
        <f t="shared" si="126"/>
        <v>1.1493927816230933E-140</v>
      </c>
      <c r="IU80" s="86">
        <f t="shared" si="127"/>
        <v>3.9638764978753255E-132</v>
      </c>
      <c r="IV80" s="86">
        <f t="shared" si="128"/>
        <v>4.8898294473600064E-169</v>
      </c>
      <c r="IW80" s="86">
        <f t="shared" si="129"/>
        <v>2.0730927941253126E-68</v>
      </c>
      <c r="IY80" s="86">
        <f t="shared" si="130"/>
        <v>0.17963844105721694</v>
      </c>
      <c r="IZ80" s="86">
        <f t="shared" si="131"/>
        <v>0.18125237944431441</v>
      </c>
      <c r="JA80" s="86">
        <f t="shared" si="132"/>
        <v>0.19825042760551653</v>
      </c>
      <c r="JB80" s="86">
        <f t="shared" si="133"/>
        <v>0.18034371825204201</v>
      </c>
      <c r="JC80" s="86">
        <f t="shared" si="134"/>
        <v>0.18408353195228319</v>
      </c>
      <c r="JD80" s="86">
        <f t="shared" si="135"/>
        <v>0.11841691016948068</v>
      </c>
      <c r="JE80" s="86">
        <f t="shared" si="136"/>
        <v>0.12298945980729493</v>
      </c>
      <c r="JF80" s="86">
        <f t="shared" si="137"/>
        <v>0.13172942075742219</v>
      </c>
      <c r="JG80" s="86">
        <f t="shared" si="138"/>
        <v>0.11004523293325549</v>
      </c>
      <c r="JH80" s="86">
        <f t="shared" si="139"/>
        <v>0.11606090030267145</v>
      </c>
      <c r="JI80" s="86">
        <f t="shared" si="140"/>
        <v>0.12286355690111372</v>
      </c>
      <c r="JJ80" s="86">
        <f t="shared" si="141"/>
        <v>0.16209820861642821</v>
      </c>
      <c r="JK80" s="86">
        <f t="shared" si="142"/>
        <v>0.17692053975907007</v>
      </c>
      <c r="JL80" s="86">
        <f t="shared" si="143"/>
        <v>0.1224397135971533</v>
      </c>
      <c r="JM80" s="86">
        <f t="shared" si="144"/>
        <v>9.6177319496732236E-2</v>
      </c>
    </row>
    <row r="81" spans="2:273" x14ac:dyDescent="0.25">
      <c r="B81" s="2">
        <v>54</v>
      </c>
      <c r="C81" s="37">
        <v>162.6</v>
      </c>
      <c r="D81" s="37">
        <v>182.91900000000001</v>
      </c>
      <c r="E81" s="37">
        <v>188.387</v>
      </c>
      <c r="F81" s="37">
        <v>176.51599999999999</v>
      </c>
      <c r="G81" s="37">
        <v>179.226</v>
      </c>
      <c r="H81" s="37">
        <v>157.197</v>
      </c>
      <c r="I81" s="37">
        <v>155.82</v>
      </c>
      <c r="J81" s="37">
        <v>160.95099999999999</v>
      </c>
      <c r="K81" s="37">
        <v>145.82300000000001</v>
      </c>
      <c r="L81" s="37">
        <v>146.774</v>
      </c>
      <c r="M81" s="37">
        <v>151.35499999999999</v>
      </c>
      <c r="N81" s="37">
        <v>167.67699999999999</v>
      </c>
      <c r="O81" s="37">
        <v>180.35599999999999</v>
      </c>
      <c r="P81" s="37">
        <v>150.429</v>
      </c>
      <c r="Q81" s="37">
        <v>128.905</v>
      </c>
      <c r="S81" s="4">
        <f t="shared" si="8"/>
        <v>162.95284234921658</v>
      </c>
      <c r="T81" s="4">
        <f t="shared" si="9"/>
        <v>175.91687270050608</v>
      </c>
      <c r="U81" s="4">
        <f t="shared" si="10"/>
        <v>177.97890894400757</v>
      </c>
      <c r="V81" s="4">
        <f t="shared" si="11"/>
        <v>168.67521801459478</v>
      </c>
      <c r="W81" s="4">
        <f t="shared" si="12"/>
        <v>170.49219208655123</v>
      </c>
      <c r="X81" s="4">
        <f t="shared" si="13"/>
        <v>152.13279320569652</v>
      </c>
      <c r="Y81" s="4">
        <f t="shared" si="14"/>
        <v>149.33674374492691</v>
      </c>
      <c r="Z81" s="4">
        <f t="shared" si="15"/>
        <v>153.98311588610994</v>
      </c>
      <c r="AA81" s="4">
        <f t="shared" si="16"/>
        <v>143.61001273391923</v>
      </c>
      <c r="AB81" s="4">
        <f t="shared" si="17"/>
        <v>144.7902597381306</v>
      </c>
      <c r="AC81" s="4">
        <f t="shared" si="18"/>
        <v>148.00095942780956</v>
      </c>
      <c r="AD81" s="4">
        <f t="shared" si="19"/>
        <v>161.06973918692162</v>
      </c>
      <c r="AE81" s="4">
        <f t="shared" si="20"/>
        <v>171.88219586372574</v>
      </c>
      <c r="AF81" s="4">
        <f t="shared" si="21"/>
        <v>147.84832292092602</v>
      </c>
      <c r="AG81" s="4">
        <f t="shared" si="22"/>
        <v>128.67930686129827</v>
      </c>
      <c r="AI81" s="4">
        <f t="shared" si="23"/>
        <v>-0.35284234921658708</v>
      </c>
      <c r="AJ81" s="4">
        <f t="shared" si="24"/>
        <v>7.0021272994939352</v>
      </c>
      <c r="AK81" s="4">
        <f t="shared" si="25"/>
        <v>10.408091055992429</v>
      </c>
      <c r="AL81" s="4">
        <f t="shared" si="26"/>
        <v>7.840781985405215</v>
      </c>
      <c r="AM81" s="4">
        <f t="shared" si="27"/>
        <v>8.7338079134487714</v>
      </c>
      <c r="AN81" s="4">
        <f t="shared" si="28"/>
        <v>5.0642067943034874</v>
      </c>
      <c r="AO81" s="4">
        <f t="shared" si="29"/>
        <v>6.483256255073087</v>
      </c>
      <c r="AP81" s="4">
        <f t="shared" si="30"/>
        <v>6.9678841138900509</v>
      </c>
      <c r="AQ81" s="4">
        <f t="shared" si="31"/>
        <v>2.2129872660807735</v>
      </c>
      <c r="AR81" s="4">
        <f t="shared" si="32"/>
        <v>1.9837402618694</v>
      </c>
      <c r="AS81" s="4">
        <f t="shared" si="33"/>
        <v>3.3540405721904278</v>
      </c>
      <c r="AT81" s="4">
        <f t="shared" si="34"/>
        <v>6.6072608130783692</v>
      </c>
      <c r="AU81" s="4">
        <f t="shared" si="35"/>
        <v>8.4738041362742536</v>
      </c>
      <c r="AV81" s="4">
        <f t="shared" si="224"/>
        <v>2.580677079073979</v>
      </c>
      <c r="AW81" s="4">
        <f t="shared" si="224"/>
        <v>0.22569313870172891</v>
      </c>
      <c r="AY81" s="2">
        <f t="shared" si="96"/>
        <v>84.554588338872819</v>
      </c>
      <c r="AZ81" s="2">
        <f t="shared" si="147"/>
        <v>85.951471641908938</v>
      </c>
      <c r="BA81" s="2">
        <f t="shared" si="148"/>
        <v>77.548484379715404</v>
      </c>
      <c r="BB81" s="2">
        <f t="shared" si="149"/>
        <v>75.066827175088761</v>
      </c>
      <c r="BC81" s="2">
        <f t="shared" si="150"/>
        <v>72.268003118667963</v>
      </c>
      <c r="BD81" s="2">
        <f t="shared" si="151"/>
        <v>73.316662693756285</v>
      </c>
      <c r="BE81" s="2">
        <f t="shared" si="152"/>
        <v>72.804364373915917</v>
      </c>
      <c r="BF81" s="2">
        <f t="shared" si="153"/>
        <v>74.044976657689091</v>
      </c>
      <c r="BG81" s="2">
        <f t="shared" si="154"/>
        <v>75.04114072580434</v>
      </c>
      <c r="BH81" s="2">
        <f t="shared" si="155"/>
        <v>74.988259607821277</v>
      </c>
      <c r="BI81" s="2">
        <f t="shared" si="156"/>
        <v>77.129751989343021</v>
      </c>
      <c r="BJ81" s="2">
        <f t="shared" si="157"/>
        <v>78.825212051184906</v>
      </c>
      <c r="BK81" s="2">
        <f t="shared" si="158"/>
        <v>85.53095167348998</v>
      </c>
      <c r="BL81" s="2">
        <f t="shared" si="159"/>
        <v>85.119346033402365</v>
      </c>
      <c r="BM81" s="2">
        <f t="shared" si="160"/>
        <v>84.721426296334613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91.42112211328093</v>
      </c>
      <c r="DL81" s="2">
        <f t="shared" si="225"/>
        <v>91.354315614617946</v>
      </c>
      <c r="DM81" s="2">
        <f t="shared" si="225"/>
        <v>85.493996677740853</v>
      </c>
      <c r="DN81" s="2">
        <f t="shared" si="225"/>
        <v>80.113682724252484</v>
      </c>
      <c r="DO81" s="2">
        <f t="shared" si="225"/>
        <v>77.943245847176087</v>
      </c>
      <c r="DP81" s="2">
        <f t="shared" si="225"/>
        <v>77.56411806543386</v>
      </c>
      <c r="DQ81" s="2">
        <f t="shared" si="225"/>
        <v>75.12576977787505</v>
      </c>
      <c r="DR81" s="2">
        <f t="shared" si="225"/>
        <v>79.4769296435272</v>
      </c>
      <c r="DS81" s="2">
        <f t="shared" si="225"/>
        <v>79.258211336032403</v>
      </c>
      <c r="DT81" s="2">
        <f t="shared" si="225"/>
        <v>79.94959540337716</v>
      </c>
      <c r="DU81" s="2">
        <f t="shared" si="225"/>
        <v>83.114230478351317</v>
      </c>
      <c r="DV81" s="2">
        <f t="shared" si="225"/>
        <v>88.874141347025102</v>
      </c>
      <c r="DW81" s="2">
        <f t="shared" si="225"/>
        <v>91.974905768649961</v>
      </c>
      <c r="DX81" s="2">
        <f t="shared" si="225"/>
        <v>89.512418207681364</v>
      </c>
      <c r="DY81" s="2">
        <f t="shared" si="225"/>
        <v>88.421828571428563</v>
      </c>
      <c r="EA81" s="2">
        <f t="shared" si="71"/>
        <v>82.147018392580648</v>
      </c>
      <c r="EB81" s="2">
        <f t="shared" si="72"/>
        <v>83.973591764751475</v>
      </c>
      <c r="EC81" s="2">
        <f t="shared" si="73"/>
        <v>74.642876928539721</v>
      </c>
      <c r="ED81" s="2">
        <f t="shared" si="74"/>
        <v>73.14069652355623</v>
      </c>
      <c r="EE81" s="2">
        <f t="shared" si="75"/>
        <v>70.088946513832653</v>
      </c>
      <c r="EF81" s="2">
        <f t="shared" si="76"/>
        <v>71.183514173872823</v>
      </c>
      <c r="EG81" s="2">
        <f t="shared" si="77"/>
        <v>71.667625518087391</v>
      </c>
      <c r="EH81" s="2">
        <f t="shared" si="78"/>
        <v>71.489711119463209</v>
      </c>
      <c r="EI81" s="2">
        <f t="shared" si="79"/>
        <v>72.925504524529998</v>
      </c>
      <c r="EJ81" s="2">
        <f t="shared" si="80"/>
        <v>72.582007476349588</v>
      </c>
      <c r="EK81" s="2">
        <f t="shared" si="81"/>
        <v>74.338352652465645</v>
      </c>
      <c r="EL81" s="2">
        <f t="shared" si="82"/>
        <v>74.71823864852341</v>
      </c>
      <c r="EM81" s="2">
        <f t="shared" si="83"/>
        <v>83.004003277792947</v>
      </c>
      <c r="EN81" s="2">
        <f t="shared" si="84"/>
        <v>82.956357304172755</v>
      </c>
      <c r="EO81" s="2">
        <f t="shared" si="85"/>
        <v>82.635066298617829</v>
      </c>
      <c r="EQ81" s="2">
        <f t="shared" si="86"/>
        <v>80.885075147057904</v>
      </c>
      <c r="ER81" s="2">
        <f t="shared" si="226"/>
        <v>82.547014378655476</v>
      </c>
      <c r="ES81" s="2">
        <f t="shared" si="226"/>
        <v>73.5282790812293</v>
      </c>
      <c r="ET81" s="2">
        <f t="shared" si="226"/>
        <v>70.883551362190261</v>
      </c>
      <c r="EU81" s="2">
        <f t="shared" si="226"/>
        <v>68.567152142603717</v>
      </c>
      <c r="EV81" s="2">
        <f t="shared" si="226"/>
        <v>69.232665269714758</v>
      </c>
      <c r="EW81" s="2">
        <f t="shared" si="226"/>
        <v>69.90419149781566</v>
      </c>
      <c r="EX81" s="2">
        <f t="shared" si="226"/>
        <v>70.006873439564487</v>
      </c>
      <c r="EY81" s="2">
        <f t="shared" si="226"/>
        <v>73.055176701360125</v>
      </c>
      <c r="EZ81" s="2">
        <f t="shared" si="226"/>
        <v>71.737402338750059</v>
      </c>
      <c r="FA81" s="2">
        <f t="shared" si="226"/>
        <v>71.832972470444531</v>
      </c>
      <c r="FB81" s="2">
        <f t="shared" si="226"/>
        <v>73.470970879949007</v>
      </c>
      <c r="FC81" s="2">
        <f t="shared" si="226"/>
        <v>81.529557553588489</v>
      </c>
      <c r="FD81" s="2">
        <f t="shared" si="226"/>
        <v>82.504440256563356</v>
      </c>
      <c r="FE81" s="2">
        <f t="shared" si="226"/>
        <v>83.335916525407498</v>
      </c>
      <c r="FG81" s="2">
        <f t="shared" si="88"/>
        <v>0.74039185463914481</v>
      </c>
      <c r="FH81" s="2">
        <f t="shared" si="227"/>
        <v>0.73200641275770273</v>
      </c>
      <c r="FI81" s="2">
        <f t="shared" si="227"/>
        <v>0.73222135332244376</v>
      </c>
      <c r="FJ81" s="2">
        <f t="shared" si="227"/>
        <v>0.72374969813936441</v>
      </c>
      <c r="FK81" s="2">
        <f t="shared" si="227"/>
        <v>0.72255178413229726</v>
      </c>
      <c r="FL81" s="2">
        <f t="shared" si="227"/>
        <v>0.66566282497767071</v>
      </c>
      <c r="FM81" s="2">
        <f t="shared" si="227"/>
        <v>0.67125229420669619</v>
      </c>
      <c r="FN81" s="2">
        <f t="shared" si="227"/>
        <v>0.68006669645351503</v>
      </c>
      <c r="FO81" s="2">
        <f t="shared" si="227"/>
        <v>0.66592074635168497</v>
      </c>
      <c r="FP81" s="2">
        <f t="shared" si="227"/>
        <v>0.67339152823435833</v>
      </c>
      <c r="FQ81" s="2">
        <f t="shared" si="227"/>
        <v>0.6819043609973906</v>
      </c>
      <c r="FR81" s="2">
        <f t="shared" si="227"/>
        <v>0.70987004958910371</v>
      </c>
      <c r="FS81" s="2">
        <f t="shared" si="227"/>
        <v>0.71830870399264568</v>
      </c>
      <c r="FT81" s="2">
        <f t="shared" si="227"/>
        <v>0.6700750158861164</v>
      </c>
      <c r="FU81" s="2">
        <f t="shared" si="227"/>
        <v>0.6394639432528807</v>
      </c>
      <c r="FW81" s="2">
        <f t="shared" si="112"/>
        <v>4.9860026008493143E-5</v>
      </c>
      <c r="FX81" s="2">
        <f t="shared" si="164"/>
        <v>7.4853151373996017E-5</v>
      </c>
      <c r="FY81" s="2">
        <f t="shared" si="165"/>
        <v>8.1383793913701141E-5</v>
      </c>
      <c r="FZ81" s="2">
        <f t="shared" si="166"/>
        <v>7.0394798961905469E-5</v>
      </c>
      <c r="GA81" s="2">
        <f t="shared" si="167"/>
        <v>6.8821447687978293E-5</v>
      </c>
      <c r="GB81" s="2">
        <f t="shared" si="168"/>
        <v>6.3849208038478254E-5</v>
      </c>
      <c r="GC81" s="2">
        <f t="shared" si="169"/>
        <v>6.6991947297114133E-5</v>
      </c>
      <c r="GD81" s="2">
        <f t="shared" si="170"/>
        <v>7.5308529778176533E-5</v>
      </c>
      <c r="GE81" s="2">
        <f t="shared" si="171"/>
        <v>7.8938398817942574E-5</v>
      </c>
      <c r="GF81" s="2">
        <f t="shared" si="172"/>
        <v>7.6369383637850559E-5</v>
      </c>
      <c r="GG81" s="2">
        <f t="shared" si="173"/>
        <v>6.7505904995660088E-5</v>
      </c>
      <c r="GH81" s="2">
        <f t="shared" si="174"/>
        <v>6.2492816898899637E-5</v>
      </c>
      <c r="GI81" s="2">
        <f t="shared" si="175"/>
        <v>5.2055702572582565E-5</v>
      </c>
      <c r="GJ81" s="2">
        <f t="shared" si="176"/>
        <v>4.3282744543610863E-5</v>
      </c>
      <c r="GK81" s="2">
        <f t="shared" si="177"/>
        <v>3.3597113468453611E-5</v>
      </c>
      <c r="GM81" s="86">
        <f t="shared" si="113"/>
        <v>0.21845752877245991</v>
      </c>
      <c r="GN81" s="86">
        <f t="shared" si="178"/>
        <v>0.22262657570895966</v>
      </c>
      <c r="GO81" s="86">
        <f t="shared" si="179"/>
        <v>0.24430406000018143</v>
      </c>
      <c r="GP81" s="86">
        <f t="shared" si="180"/>
        <v>0.22359591665472717</v>
      </c>
      <c r="GQ81" s="86">
        <f t="shared" si="181"/>
        <v>0.22875177205274499</v>
      </c>
      <c r="GR81" s="86">
        <f t="shared" si="182"/>
        <v>0.15657914339313755</v>
      </c>
      <c r="GS81" s="86">
        <f t="shared" si="183"/>
        <v>0.16136750753946466</v>
      </c>
      <c r="GT81" s="86">
        <f t="shared" si="184"/>
        <v>0.17093393116408709</v>
      </c>
      <c r="GU81" s="86">
        <f t="shared" si="185"/>
        <v>0.14456659230322438</v>
      </c>
      <c r="GV81" s="86">
        <f t="shared" si="186"/>
        <v>0.15097359875460153</v>
      </c>
      <c r="GW81" s="86">
        <f t="shared" si="187"/>
        <v>0.15813381891448791</v>
      </c>
      <c r="GX81" s="86">
        <f t="shared" si="188"/>
        <v>0.20351399029513226</v>
      </c>
      <c r="GY81" s="86">
        <f t="shared" si="189"/>
        <v>0.22063694421241731</v>
      </c>
      <c r="GZ81" s="86">
        <f t="shared" si="190"/>
        <v>0.16094991318950244</v>
      </c>
      <c r="HA81" s="86">
        <f t="shared" si="191"/>
        <v>0.13270652182190368</v>
      </c>
      <c r="HC81" s="86">
        <f t="shared" si="145"/>
        <v>1.9219090552670272E-6</v>
      </c>
      <c r="HD81" s="86">
        <f t="shared" si="192"/>
        <v>8.0948612513902514E-8</v>
      </c>
      <c r="HE81" s="86">
        <f t="shared" si="193"/>
        <v>1.1422409359847607E-6</v>
      </c>
      <c r="HF81" s="86">
        <f t="shared" si="194"/>
        <v>4.3224760993100269E-7</v>
      </c>
      <c r="HG81" s="86">
        <f t="shared" si="195"/>
        <v>6.5405021675953513E-7</v>
      </c>
      <c r="HH81" s="86">
        <f t="shared" si="196"/>
        <v>4.3680057266223759E-8</v>
      </c>
      <c r="HI81" s="86">
        <f t="shared" si="197"/>
        <v>4.9762329305957494E-8</v>
      </c>
      <c r="HJ81" s="86">
        <f t="shared" si="198"/>
        <v>1.9626913725629585E-7</v>
      </c>
      <c r="HK81" s="86">
        <f t="shared" si="199"/>
        <v>1.0180777695630854E-7</v>
      </c>
      <c r="HL81" s="86">
        <f t="shared" si="200"/>
        <v>1.5972186114692944E-7</v>
      </c>
      <c r="HM81" s="86">
        <f t="shared" si="201"/>
        <v>2.5379443033373863E-7</v>
      </c>
      <c r="HN81" s="86">
        <f t="shared" si="202"/>
        <v>5.5209837634096413E-7</v>
      </c>
      <c r="HO81" s="86">
        <f t="shared" si="203"/>
        <v>1.151953207895041E-6</v>
      </c>
      <c r="HP81" s="86">
        <f t="shared" si="204"/>
        <v>5.0362961035984868E-8</v>
      </c>
      <c r="HQ81" s="86">
        <f t="shared" si="205"/>
        <v>1.0936546150968103E-9</v>
      </c>
      <c r="HS81" s="86">
        <f t="shared" si="114"/>
        <v>7.8348822958920661E-43</v>
      </c>
      <c r="HT81" s="86">
        <f t="shared" si="206"/>
        <v>3.7741641428902639E-52</v>
      </c>
      <c r="HU81" s="86">
        <f t="shared" si="207"/>
        <v>2.3132354753990946E-43</v>
      </c>
      <c r="HV81" s="86">
        <f t="shared" si="208"/>
        <v>6.1895229331664295E-47</v>
      </c>
      <c r="HW81" s="86">
        <f t="shared" si="209"/>
        <v>5.1904776177142559E-47</v>
      </c>
      <c r="HX81" s="86">
        <f t="shared" si="210"/>
        <v>4.8809006321348583E-57</v>
      </c>
      <c r="HY81" s="86">
        <f t="shared" si="211"/>
        <v>1.8872290572924205E-56</v>
      </c>
      <c r="HZ81" s="86">
        <f t="shared" si="212"/>
        <v>2.8289242288556963E-51</v>
      </c>
      <c r="IA81" s="86">
        <f t="shared" si="213"/>
        <v>3.5472800024696539E-52</v>
      </c>
      <c r="IB81" s="86">
        <f t="shared" si="214"/>
        <v>2.7566223629680372E-51</v>
      </c>
      <c r="IC81" s="86">
        <f t="shared" si="215"/>
        <v>1.6938467468400391E-49</v>
      </c>
      <c r="ID81" s="86">
        <f t="shared" si="216"/>
        <v>2.0319515495571723E-48</v>
      </c>
      <c r="IE81" s="86">
        <f t="shared" si="217"/>
        <v>3.0076620906784187E-45</v>
      </c>
      <c r="IF81" s="86">
        <f t="shared" si="218"/>
        <v>8.5197447664179486E-39</v>
      </c>
      <c r="IG81" s="86">
        <f t="shared" si="219"/>
        <v>1.0108225289159353E-28</v>
      </c>
      <c r="II81" s="86">
        <f t="shared" si="115"/>
        <v>3.3257703341671342E-122</v>
      </c>
      <c r="IJ81" s="86">
        <f t="shared" si="116"/>
        <v>6.2305690586784403E-148</v>
      </c>
      <c r="IK81" s="86">
        <f t="shared" si="117"/>
        <v>1.7631534266632158E-121</v>
      </c>
      <c r="IL81" s="86">
        <f t="shared" si="118"/>
        <v>4.5753495142259183E-135</v>
      </c>
      <c r="IM81" s="86">
        <f t="shared" si="119"/>
        <v>1.0727174549985937E-135</v>
      </c>
      <c r="IN81" s="86">
        <f t="shared" si="120"/>
        <v>6.7412479910059332E-165</v>
      </c>
      <c r="IO81" s="86">
        <f t="shared" si="121"/>
        <v>1.3672069245395224E-163</v>
      </c>
      <c r="IP81" s="86">
        <f t="shared" si="122"/>
        <v>3.7289285355384459E-146</v>
      </c>
      <c r="IQ81" s="86">
        <f t="shared" si="123"/>
        <v>1.976283307338272E-148</v>
      </c>
      <c r="IR81" s="86">
        <f t="shared" si="124"/>
        <v>2.3702377734175631E-145</v>
      </c>
      <c r="IS81" s="86">
        <f t="shared" si="125"/>
        <v>9.852622952052069E-141</v>
      </c>
      <c r="IT81" s="86">
        <f t="shared" si="126"/>
        <v>4.5895429462537056E-138</v>
      </c>
      <c r="IU81" s="86">
        <f t="shared" si="127"/>
        <v>9.8831958933548866E-130</v>
      </c>
      <c r="IV81" s="86">
        <f t="shared" si="128"/>
        <v>5.1183854763114829E-166</v>
      </c>
      <c r="IW81" s="86">
        <f t="shared" si="129"/>
        <v>3.0979656233849839E-67</v>
      </c>
      <c r="IY81" s="86">
        <f t="shared" si="130"/>
        <v>0.21845945068151518</v>
      </c>
      <c r="IZ81" s="86">
        <f t="shared" si="131"/>
        <v>0.22262665665757217</v>
      </c>
      <c r="JA81" s="86">
        <f t="shared" si="132"/>
        <v>0.2443052022411174</v>
      </c>
      <c r="JB81" s="86">
        <f t="shared" si="133"/>
        <v>0.22359634890233709</v>
      </c>
      <c r="JC81" s="86">
        <f t="shared" si="134"/>
        <v>0.22875242610296176</v>
      </c>
      <c r="JD81" s="86">
        <f t="shared" si="135"/>
        <v>0.15657918707319482</v>
      </c>
      <c r="JE81" s="86">
        <f t="shared" si="136"/>
        <v>0.16136755730179397</v>
      </c>
      <c r="JF81" s="86">
        <f t="shared" si="137"/>
        <v>0.17093412743322434</v>
      </c>
      <c r="JG81" s="86">
        <f t="shared" si="138"/>
        <v>0.14456669411100134</v>
      </c>
      <c r="JH81" s="86">
        <f t="shared" si="139"/>
        <v>0.15097375847646269</v>
      </c>
      <c r="JI81" s="86">
        <f t="shared" si="140"/>
        <v>0.15813407270891824</v>
      </c>
      <c r="JJ81" s="86">
        <f t="shared" si="141"/>
        <v>0.20351454239350861</v>
      </c>
      <c r="JK81" s="86">
        <f t="shared" si="142"/>
        <v>0.22063809616562521</v>
      </c>
      <c r="JL81" s="86">
        <f t="shared" si="143"/>
        <v>0.16094996355246347</v>
      </c>
      <c r="JM81" s="86">
        <f t="shared" si="144"/>
        <v>0.13270652291555829</v>
      </c>
    </row>
    <row r="82" spans="2:273" x14ac:dyDescent="0.25">
      <c r="B82" s="2">
        <v>55</v>
      </c>
      <c r="C82" s="37">
        <v>174.815</v>
      </c>
      <c r="D82" s="37">
        <v>198.67699999999999</v>
      </c>
      <c r="E82" s="37">
        <v>203.613</v>
      </c>
      <c r="F82" s="37">
        <v>192.30600000000001</v>
      </c>
      <c r="G82" s="37">
        <v>195.12899999999999</v>
      </c>
      <c r="H82" s="37">
        <v>175.29499999999999</v>
      </c>
      <c r="I82" s="37">
        <v>175.01599999999999</v>
      </c>
      <c r="J82" s="37">
        <v>179.279</v>
      </c>
      <c r="K82" s="37">
        <v>165.613</v>
      </c>
      <c r="L82" s="37">
        <v>165.25800000000001</v>
      </c>
      <c r="M82" s="37">
        <v>168.226</v>
      </c>
      <c r="N82" s="37">
        <v>184.935</v>
      </c>
      <c r="O82" s="37">
        <v>194.64400000000001</v>
      </c>
      <c r="P82" s="37">
        <v>165.74600000000001</v>
      </c>
      <c r="Q82" s="37">
        <v>142.60300000000001</v>
      </c>
      <c r="S82" s="4">
        <f t="shared" si="8"/>
        <v>173.56691367809526</v>
      </c>
      <c r="T82" s="4">
        <f t="shared" si="9"/>
        <v>188.78682034267086</v>
      </c>
      <c r="U82" s="4">
        <f t="shared" si="10"/>
        <v>192.17389689257871</v>
      </c>
      <c r="V82" s="4">
        <f t="shared" si="11"/>
        <v>182.69387731748625</v>
      </c>
      <c r="W82" s="4">
        <f t="shared" si="12"/>
        <v>185.255487171422</v>
      </c>
      <c r="X82" s="4">
        <f t="shared" si="13"/>
        <v>168.77728380914411</v>
      </c>
      <c r="Y82" s="4">
        <f t="shared" si="14"/>
        <v>165.03792353617672</v>
      </c>
      <c r="Z82" s="4">
        <f t="shared" si="15"/>
        <v>169.43731312797684</v>
      </c>
      <c r="AA82" s="4">
        <f t="shared" si="16"/>
        <v>157.9870410506673</v>
      </c>
      <c r="AB82" s="4">
        <f t="shared" si="17"/>
        <v>158.73800405297993</v>
      </c>
      <c r="AC82" s="4">
        <f t="shared" si="18"/>
        <v>161.42814586634981</v>
      </c>
      <c r="AD82" s="4">
        <f t="shared" si="19"/>
        <v>174.28464520053646</v>
      </c>
      <c r="AE82" s="4">
        <f t="shared" si="20"/>
        <v>185.10246780031136</v>
      </c>
      <c r="AF82" s="4">
        <f t="shared" si="21"/>
        <v>160.7588305152438</v>
      </c>
      <c r="AG82" s="4">
        <f t="shared" si="22"/>
        <v>139.77398602097668</v>
      </c>
      <c r="AI82" s="4">
        <f t="shared" si="23"/>
        <v>1.2480863219047365</v>
      </c>
      <c r="AJ82" s="4">
        <f t="shared" si="24"/>
        <v>9.8901796573291278</v>
      </c>
      <c r="AK82" s="4">
        <f t="shared" si="25"/>
        <v>11.439103107421289</v>
      </c>
      <c r="AL82" s="4">
        <f t="shared" si="26"/>
        <v>9.6121226825137569</v>
      </c>
      <c r="AM82" s="4">
        <f t="shared" si="27"/>
        <v>9.8735128285779865</v>
      </c>
      <c r="AN82" s="4">
        <f t="shared" si="28"/>
        <v>6.5177161908558787</v>
      </c>
      <c r="AO82" s="4">
        <f t="shared" si="29"/>
        <v>9.9780764638232711</v>
      </c>
      <c r="AP82" s="4">
        <f t="shared" si="30"/>
        <v>9.8416868720231605</v>
      </c>
      <c r="AQ82" s="4">
        <f t="shared" si="31"/>
        <v>7.6259589493326985</v>
      </c>
      <c r="AR82" s="4">
        <f t="shared" si="32"/>
        <v>6.5199959470200781</v>
      </c>
      <c r="AS82" s="4">
        <f t="shared" si="33"/>
        <v>6.7978541336501905</v>
      </c>
      <c r="AT82" s="4">
        <f t="shared" si="34"/>
        <v>10.650354799463543</v>
      </c>
      <c r="AU82" s="4">
        <f t="shared" si="35"/>
        <v>9.5415321996886462</v>
      </c>
      <c r="AV82" s="4">
        <f t="shared" si="224"/>
        <v>4.9871694847562082</v>
      </c>
      <c r="AW82" s="4">
        <f t="shared" si="224"/>
        <v>2.8290139790233297</v>
      </c>
      <c r="AY82" s="2">
        <f t="shared" si="96"/>
        <v>84.321465123234475</v>
      </c>
      <c r="AZ82" s="2">
        <f t="shared" si="147"/>
        <v>85.712526548388411</v>
      </c>
      <c r="BA82" s="2">
        <f t="shared" si="148"/>
        <v>77.273707139015499</v>
      </c>
      <c r="BB82" s="2">
        <f t="shared" si="149"/>
        <v>74.838610704198331</v>
      </c>
      <c r="BC82" s="2">
        <f t="shared" si="150"/>
        <v>72.040503130221566</v>
      </c>
      <c r="BD82" s="2">
        <f t="shared" si="151"/>
        <v>73.089179687856515</v>
      </c>
      <c r="BE82" s="2">
        <f t="shared" si="152"/>
        <v>72.622972633380982</v>
      </c>
      <c r="BF82" s="2">
        <f t="shared" si="153"/>
        <v>73.782587909164235</v>
      </c>
      <c r="BG82" s="2">
        <f t="shared" si="154"/>
        <v>74.812753490361416</v>
      </c>
      <c r="BH82" s="2">
        <f t="shared" si="155"/>
        <v>74.726000897436236</v>
      </c>
      <c r="BI82" s="2">
        <f t="shared" si="156"/>
        <v>76.839792881760587</v>
      </c>
      <c r="BJ82" s="2">
        <f t="shared" si="157"/>
        <v>78.463583367252468</v>
      </c>
      <c r="BK82" s="2">
        <f t="shared" si="158"/>
        <v>85.199360139416513</v>
      </c>
      <c r="BL82" s="2">
        <f t="shared" si="159"/>
        <v>84.922834079992825</v>
      </c>
      <c r="BM82" s="2">
        <f t="shared" si="160"/>
        <v>84.562195791622059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91.534017016449226</v>
      </c>
      <c r="DL82" s="2">
        <f t="shared" si="225"/>
        <v>91.463180006040488</v>
      </c>
      <c r="DM82" s="2">
        <f t="shared" si="225"/>
        <v>85.572496224705517</v>
      </c>
      <c r="DN82" s="2">
        <f t="shared" si="225"/>
        <v>80.163914829356685</v>
      </c>
      <c r="DO82" s="2">
        <f t="shared" si="225"/>
        <v>78.021818483841741</v>
      </c>
      <c r="DP82" s="2">
        <f t="shared" si="225"/>
        <v>77.612678994784261</v>
      </c>
      <c r="DQ82" s="2">
        <f t="shared" si="225"/>
        <v>75.167022650180556</v>
      </c>
      <c r="DR82" s="2">
        <f t="shared" si="225"/>
        <v>79.519692964352714</v>
      </c>
      <c r="DS82" s="2">
        <f t="shared" si="225"/>
        <v>79.281554048583018</v>
      </c>
      <c r="DT82" s="2">
        <f t="shared" si="225"/>
        <v>79.915314540337761</v>
      </c>
      <c r="DU82" s="2">
        <f t="shared" si="225"/>
        <v>83.102063149933841</v>
      </c>
      <c r="DV82" s="2">
        <f t="shared" si="225"/>
        <v>88.985514950166149</v>
      </c>
      <c r="DW82" s="2">
        <f t="shared" si="225"/>
        <v>91.952280730897016</v>
      </c>
      <c r="DX82" s="2">
        <f t="shared" si="225"/>
        <v>89.686166429587473</v>
      </c>
      <c r="DY82" s="2">
        <f t="shared" si="225"/>
        <v>88.54997647058822</v>
      </c>
      <c r="EA82" s="2">
        <f t="shared" si="71"/>
        <v>82.015096375850874</v>
      </c>
      <c r="EB82" s="2">
        <f t="shared" si="72"/>
        <v>83.792567578392479</v>
      </c>
      <c r="EC82" s="2">
        <f t="shared" si="73"/>
        <v>74.505951016422543</v>
      </c>
      <c r="ED82" s="2">
        <f t="shared" si="74"/>
        <v>72.985059175531916</v>
      </c>
      <c r="EE82" s="2">
        <f t="shared" si="75"/>
        <v>69.946014289407941</v>
      </c>
      <c r="EF82" s="2">
        <f t="shared" si="76"/>
        <v>71.01730325255329</v>
      </c>
      <c r="EG82" s="2">
        <f t="shared" si="77"/>
        <v>71.486831517199988</v>
      </c>
      <c r="EH82" s="2">
        <f t="shared" si="78"/>
        <v>71.32125472734711</v>
      </c>
      <c r="EI82" s="2">
        <f t="shared" si="79"/>
        <v>72.768092354906742</v>
      </c>
      <c r="EJ82" s="2">
        <f t="shared" si="80"/>
        <v>72.43064124994622</v>
      </c>
      <c r="EK82" s="2">
        <f t="shared" si="81"/>
        <v>74.175857389208844</v>
      </c>
      <c r="EL82" s="2">
        <f t="shared" si="82"/>
        <v>74.541684336689571</v>
      </c>
      <c r="EM82" s="2">
        <f t="shared" si="83"/>
        <v>82.78426777747427</v>
      </c>
      <c r="EN82" s="2">
        <f t="shared" si="84"/>
        <v>82.783904608452033</v>
      </c>
      <c r="EO82" s="2">
        <f t="shared" si="85"/>
        <v>82.511638038958338</v>
      </c>
      <c r="EQ82" s="2">
        <f t="shared" si="86"/>
        <v>80.772024458912043</v>
      </c>
      <c r="ER82" s="2">
        <f t="shared" si="226"/>
        <v>82.388631936086171</v>
      </c>
      <c r="ES82" s="2">
        <f t="shared" si="226"/>
        <v>73.410199468423087</v>
      </c>
      <c r="ET82" s="2">
        <f t="shared" si="226"/>
        <v>70.765239161810499</v>
      </c>
      <c r="EU82" s="2">
        <f t="shared" si="226"/>
        <v>68.449807711345642</v>
      </c>
      <c r="EV82" s="2">
        <f t="shared" si="226"/>
        <v>69.099086137256236</v>
      </c>
      <c r="EW82" s="2">
        <f t="shared" si="226"/>
        <v>69.755612381943365</v>
      </c>
      <c r="EX82" s="2">
        <f t="shared" si="226"/>
        <v>69.86407658245669</v>
      </c>
      <c r="EY82" s="2">
        <f t="shared" si="226"/>
        <v>72.895275692784594</v>
      </c>
      <c r="EZ82" s="2">
        <f t="shared" si="226"/>
        <v>71.600266683371515</v>
      </c>
      <c r="FA82" s="2">
        <f t="shared" si="226"/>
        <v>71.713629358235835</v>
      </c>
      <c r="FB82" s="2">
        <f t="shared" si="226"/>
        <v>73.315133522641673</v>
      </c>
      <c r="FC82" s="2">
        <f t="shared" si="226"/>
        <v>81.33483165418923</v>
      </c>
      <c r="FD82" s="2">
        <f t="shared" si="226"/>
        <v>82.3399468622776</v>
      </c>
      <c r="FE82" s="2">
        <f t="shared" si="226"/>
        <v>83.197051332694173</v>
      </c>
      <c r="FG82" s="2">
        <f t="shared" si="88"/>
        <v>0.75769976519211235</v>
      </c>
      <c r="FH82" s="2">
        <f t="shared" si="227"/>
        <v>0.7496843680892975</v>
      </c>
      <c r="FI82" s="2">
        <f t="shared" si="227"/>
        <v>0.74988997471842578</v>
      </c>
      <c r="FJ82" s="2">
        <f t="shared" si="227"/>
        <v>0.74178017267324536</v>
      </c>
      <c r="FK82" s="2">
        <f t="shared" si="227"/>
        <v>0.74063242555129871</v>
      </c>
      <c r="FL82" s="2">
        <f t="shared" si="227"/>
        <v>0.6858388652252273</v>
      </c>
      <c r="FM82" s="2">
        <f t="shared" si="227"/>
        <v>0.69124748107765988</v>
      </c>
      <c r="FN82" s="2">
        <f t="shared" si="227"/>
        <v>0.69976556082412034</v>
      </c>
      <c r="FO82" s="2">
        <f t="shared" si="227"/>
        <v>0.68608856189830214</v>
      </c>
      <c r="FP82" s="2">
        <f t="shared" si="227"/>
        <v>0.69331604850383965</v>
      </c>
      <c r="FQ82" s="2">
        <f t="shared" si="227"/>
        <v>0.70153973437010531</v>
      </c>
      <c r="FR82" s="2">
        <f t="shared" si="227"/>
        <v>0.72846655567080787</v>
      </c>
      <c r="FS82" s="2">
        <f t="shared" si="227"/>
        <v>0.73656504363278663</v>
      </c>
      <c r="FT82" s="2">
        <f t="shared" si="227"/>
        <v>0.6901087503650114</v>
      </c>
      <c r="FU82" s="2">
        <f t="shared" si="227"/>
        <v>0.66041444573473007</v>
      </c>
      <c r="FW82" s="2">
        <f t="shared" si="112"/>
        <v>5.467016839177328E-5</v>
      </c>
      <c r="FX82" s="2">
        <f t="shared" si="164"/>
        <v>8.207425567878423E-5</v>
      </c>
      <c r="FY82" s="2">
        <f t="shared" si="165"/>
        <v>8.9234854894973802E-5</v>
      </c>
      <c r="FZ82" s="2">
        <f t="shared" si="166"/>
        <v>7.7185837971113818E-5</v>
      </c>
      <c r="GA82" s="2">
        <f t="shared" si="167"/>
        <v>7.546071577514594E-5</v>
      </c>
      <c r="GB82" s="2">
        <f t="shared" si="168"/>
        <v>7.0008833196839401E-5</v>
      </c>
      <c r="GC82" s="2">
        <f t="shared" si="169"/>
        <v>7.3454734771246036E-5</v>
      </c>
      <c r="GD82" s="2">
        <f t="shared" si="170"/>
        <v>8.2573560936337348E-5</v>
      </c>
      <c r="GE82" s="2">
        <f t="shared" si="171"/>
        <v>8.6553573964649635E-5</v>
      </c>
      <c r="GF82" s="2">
        <f t="shared" si="172"/>
        <v>8.3736747041088412E-5</v>
      </c>
      <c r="GG82" s="2">
        <f t="shared" si="173"/>
        <v>7.4018270868911389E-5</v>
      </c>
      <c r="GH82" s="2">
        <f t="shared" si="174"/>
        <v>6.8521598015187314E-5</v>
      </c>
      <c r="GI82" s="2">
        <f t="shared" si="175"/>
        <v>5.7077656198047345E-5</v>
      </c>
      <c r="GJ82" s="2">
        <f t="shared" si="176"/>
        <v>4.7458387482618954E-5</v>
      </c>
      <c r="GK82" s="2">
        <f t="shared" si="177"/>
        <v>3.6838382963982217E-5</v>
      </c>
      <c r="GM82" s="86">
        <f t="shared" si="113"/>
        <v>0.2627233971069281</v>
      </c>
      <c r="GN82" s="86">
        <f t="shared" si="178"/>
        <v>0.2703112386378328</v>
      </c>
      <c r="GO82" s="86">
        <f t="shared" si="179"/>
        <v>0.29731823774098792</v>
      </c>
      <c r="GP82" s="86">
        <f t="shared" si="180"/>
        <v>0.27377590438248584</v>
      </c>
      <c r="GQ82" s="86">
        <f t="shared" si="181"/>
        <v>0.2805705984483538</v>
      </c>
      <c r="GR82" s="86">
        <f t="shared" si="182"/>
        <v>0.20329395043754581</v>
      </c>
      <c r="GS82" s="86">
        <f t="shared" si="183"/>
        <v>0.20815767765252746</v>
      </c>
      <c r="GT82" s="86">
        <f t="shared" si="184"/>
        <v>0.21827031362426122</v>
      </c>
      <c r="GU82" s="86">
        <f t="shared" si="185"/>
        <v>0.18682902059070228</v>
      </c>
      <c r="GV82" s="86">
        <f t="shared" si="186"/>
        <v>0.19336575518672885</v>
      </c>
      <c r="GW82" s="86">
        <f t="shared" si="187"/>
        <v>0.20058382432827271</v>
      </c>
      <c r="GX82" s="86">
        <f t="shared" si="188"/>
        <v>0.252140630789989</v>
      </c>
      <c r="GY82" s="86">
        <f t="shared" si="189"/>
        <v>0.27159719798560561</v>
      </c>
      <c r="GZ82" s="86">
        <f t="shared" si="190"/>
        <v>0.20794450961948888</v>
      </c>
      <c r="HA82" s="86">
        <f t="shared" si="191"/>
        <v>0.17915182532253709</v>
      </c>
      <c r="HC82" s="86">
        <f t="shared" si="145"/>
        <v>3.7412012623487658E-6</v>
      </c>
      <c r="HD82" s="86">
        <f t="shared" si="192"/>
        <v>1.9036217420442501E-7</v>
      </c>
      <c r="HE82" s="86">
        <f t="shared" si="193"/>
        <v>2.3291109067375288E-6</v>
      </c>
      <c r="HF82" s="86">
        <f t="shared" si="194"/>
        <v>9.3091971500461125E-7</v>
      </c>
      <c r="HG82" s="86">
        <f t="shared" si="195"/>
        <v>1.3926002545510084E-6</v>
      </c>
      <c r="HH82" s="86">
        <f t="shared" si="196"/>
        <v>1.0802999804167258E-7</v>
      </c>
      <c r="HI82" s="86">
        <f t="shared" si="197"/>
        <v>1.2272853855484123E-7</v>
      </c>
      <c r="HJ82" s="86">
        <f t="shared" si="198"/>
        <v>4.4832512008250945E-7</v>
      </c>
      <c r="HK82" s="86">
        <f t="shared" si="199"/>
        <v>2.3937714186911956E-7</v>
      </c>
      <c r="HL82" s="86">
        <f t="shared" si="200"/>
        <v>3.6655051655623185E-7</v>
      </c>
      <c r="HM82" s="86">
        <f t="shared" si="201"/>
        <v>5.6170362055165346E-7</v>
      </c>
      <c r="HN82" s="86">
        <f t="shared" si="202"/>
        <v>1.1799663227567256E-6</v>
      </c>
      <c r="HO82" s="86">
        <f t="shared" si="203"/>
        <v>2.3271901158981482E-6</v>
      </c>
      <c r="HP82" s="86">
        <f t="shared" si="204"/>
        <v>1.2032559706429044E-7</v>
      </c>
      <c r="HQ82" s="86">
        <f t="shared" si="205"/>
        <v>3.3029040989516502E-9</v>
      </c>
      <c r="HS82" s="86">
        <f t="shared" si="114"/>
        <v>9.2020109867839151E-42</v>
      </c>
      <c r="HT82" s="86">
        <f t="shared" si="206"/>
        <v>8.6439760755044067E-51</v>
      </c>
      <c r="HU82" s="86">
        <f t="shared" si="207"/>
        <v>3.1129467795692617E-42</v>
      </c>
      <c r="HV82" s="86">
        <f t="shared" si="208"/>
        <v>1.0324011496624391E-45</v>
      </c>
      <c r="HW82" s="86">
        <f t="shared" si="209"/>
        <v>8.6782011601927979E-46</v>
      </c>
      <c r="HX82" s="86">
        <f t="shared" si="210"/>
        <v>1.4728614437681327E-55</v>
      </c>
      <c r="HY82" s="86">
        <f t="shared" si="211"/>
        <v>5.6105758631568372E-55</v>
      </c>
      <c r="HZ82" s="86">
        <f t="shared" si="212"/>
        <v>6.199329842205421E-50</v>
      </c>
      <c r="IA82" s="86">
        <f t="shared" si="213"/>
        <v>8.3189913365581569E-51</v>
      </c>
      <c r="IB82" s="86">
        <f t="shared" si="214"/>
        <v>6.0186166569392967E-50</v>
      </c>
      <c r="IC82" s="86">
        <f t="shared" si="215"/>
        <v>3.2056135902121288E-48</v>
      </c>
      <c r="ID82" s="86">
        <f t="shared" si="216"/>
        <v>3.5354432780506415E-47</v>
      </c>
      <c r="IE82" s="86">
        <f t="shared" si="217"/>
        <v>4.1458145710271951E-44</v>
      </c>
      <c r="IF82" s="86">
        <f t="shared" si="218"/>
        <v>7.3636345655871852E-38</v>
      </c>
      <c r="IG82" s="86">
        <f t="shared" si="219"/>
        <v>4.7749229614982992E-28</v>
      </c>
      <c r="II82" s="86">
        <f t="shared" si="115"/>
        <v>5.5861540667891827E-120</v>
      </c>
      <c r="IJ82" s="86">
        <f t="shared" si="116"/>
        <v>4.0747617044629523E-145</v>
      </c>
      <c r="IK82" s="86">
        <f t="shared" si="117"/>
        <v>3.738177523450578E-119</v>
      </c>
      <c r="IL82" s="86">
        <f t="shared" si="118"/>
        <v>1.6281892605712388E-132</v>
      </c>
      <c r="IM82" s="86">
        <f t="shared" si="119"/>
        <v>3.8708579979346977E-133</v>
      </c>
      <c r="IN82" s="86">
        <f t="shared" si="120"/>
        <v>8.3127942431351655E-162</v>
      </c>
      <c r="IO82" s="86">
        <f t="shared" si="121"/>
        <v>1.6493835898214036E-160</v>
      </c>
      <c r="IP82" s="86">
        <f t="shared" si="122"/>
        <v>2.2630138406834376E-143</v>
      </c>
      <c r="IQ82" s="86">
        <f t="shared" si="123"/>
        <v>1.3704017165322791E-145</v>
      </c>
      <c r="IR82" s="86">
        <f t="shared" si="124"/>
        <v>1.4011151334151933E-142</v>
      </c>
      <c r="IS82" s="86">
        <f t="shared" si="125"/>
        <v>4.3828845607753886E-138</v>
      </c>
      <c r="IT82" s="86">
        <f t="shared" si="126"/>
        <v>1.731870744061537E-135</v>
      </c>
      <c r="IU82" s="86">
        <f t="shared" si="127"/>
        <v>2.3413813502025007E-127</v>
      </c>
      <c r="IV82" s="86">
        <f t="shared" si="128"/>
        <v>5.0290872105284965E-163</v>
      </c>
      <c r="IW82" s="86">
        <f t="shared" si="129"/>
        <v>4.5201035055069902E-66</v>
      </c>
      <c r="IY82" s="86">
        <f t="shared" si="130"/>
        <v>0.26272713830819044</v>
      </c>
      <c r="IZ82" s="86">
        <f t="shared" si="131"/>
        <v>0.27031142900000699</v>
      </c>
      <c r="JA82" s="86">
        <f t="shared" si="132"/>
        <v>0.29732056685189467</v>
      </c>
      <c r="JB82" s="86">
        <f t="shared" si="133"/>
        <v>0.27377683530220082</v>
      </c>
      <c r="JC82" s="86">
        <f t="shared" si="134"/>
        <v>0.28057199104860836</v>
      </c>
      <c r="JD82" s="86">
        <f t="shared" si="135"/>
        <v>0.20329405846754384</v>
      </c>
      <c r="JE82" s="86">
        <f t="shared" si="136"/>
        <v>0.20815780038106602</v>
      </c>
      <c r="JF82" s="86">
        <f t="shared" si="137"/>
        <v>0.2182707619493813</v>
      </c>
      <c r="JG82" s="86">
        <f t="shared" si="138"/>
        <v>0.18682925996784414</v>
      </c>
      <c r="JH82" s="86">
        <f t="shared" si="139"/>
        <v>0.19336612173724541</v>
      </c>
      <c r="JI82" s="86">
        <f t="shared" si="140"/>
        <v>0.20058438603189327</v>
      </c>
      <c r="JJ82" s="86">
        <f t="shared" si="141"/>
        <v>0.25214181075631176</v>
      </c>
      <c r="JK82" s="86">
        <f t="shared" si="142"/>
        <v>0.2715995251757215</v>
      </c>
      <c r="JL82" s="86">
        <f t="shared" si="143"/>
        <v>0.20794462994508595</v>
      </c>
      <c r="JM82" s="86">
        <f t="shared" si="144"/>
        <v>0.17915182862544118</v>
      </c>
    </row>
    <row r="83" spans="2:273" x14ac:dyDescent="0.25">
      <c r="B83" s="2">
        <v>56</v>
      </c>
      <c r="C83" s="37">
        <v>186.262</v>
      </c>
      <c r="D83" s="37">
        <v>210.98400000000001</v>
      </c>
      <c r="E83" s="37">
        <v>214.387</v>
      </c>
      <c r="F83" s="37">
        <v>205.69399999999999</v>
      </c>
      <c r="G83" s="37">
        <v>207.79</v>
      </c>
      <c r="H83" s="37">
        <v>192.88499999999999</v>
      </c>
      <c r="I83" s="37">
        <v>193</v>
      </c>
      <c r="J83" s="37">
        <v>195.95099999999999</v>
      </c>
      <c r="K83" s="37">
        <v>183.726</v>
      </c>
      <c r="L83" s="37">
        <v>182.62899999999999</v>
      </c>
      <c r="M83" s="37">
        <v>186.274</v>
      </c>
      <c r="N83" s="37">
        <v>197.74199999999999</v>
      </c>
      <c r="O83" s="37">
        <v>207.35599999999999</v>
      </c>
      <c r="P83" s="37">
        <v>179.952</v>
      </c>
      <c r="Q83" s="37">
        <v>155.92099999999999</v>
      </c>
      <c r="S83" s="4">
        <f t="shared" si="8"/>
        <v>184.24734218387462</v>
      </c>
      <c r="T83" s="4">
        <f t="shared" si="9"/>
        <v>201.88311400372652</v>
      </c>
      <c r="U83" s="4">
        <f t="shared" si="10"/>
        <v>206.39375633089989</v>
      </c>
      <c r="V83" s="4">
        <f t="shared" si="11"/>
        <v>196.9744928571113</v>
      </c>
      <c r="W83" s="4">
        <f t="shared" si="12"/>
        <v>200.18127963131371</v>
      </c>
      <c r="X83" s="4">
        <f t="shared" si="13"/>
        <v>186.44593018555855</v>
      </c>
      <c r="Y83" s="4">
        <f t="shared" si="14"/>
        <v>181.78646813729091</v>
      </c>
      <c r="Z83" s="4">
        <f t="shared" si="15"/>
        <v>185.78357786212698</v>
      </c>
      <c r="AA83" s="4">
        <f t="shared" si="16"/>
        <v>173.52670343447346</v>
      </c>
      <c r="AB83" s="4">
        <f t="shared" si="17"/>
        <v>173.733321668256</v>
      </c>
      <c r="AC83" s="4">
        <f t="shared" si="18"/>
        <v>175.7765448665308</v>
      </c>
      <c r="AD83" s="4">
        <f t="shared" si="19"/>
        <v>187.96151576427724</v>
      </c>
      <c r="AE83" s="4">
        <f t="shared" si="20"/>
        <v>198.62646608127048</v>
      </c>
      <c r="AF83" s="4">
        <f t="shared" si="21"/>
        <v>174.50217115021715</v>
      </c>
      <c r="AG83" s="4">
        <f t="shared" si="22"/>
        <v>151.97398506734712</v>
      </c>
      <c r="AI83" s="4">
        <f t="shared" si="23"/>
        <v>2.0146578161253785</v>
      </c>
      <c r="AJ83" s="4">
        <f t="shared" si="24"/>
        <v>9.1008859962734903</v>
      </c>
      <c r="AK83" s="4">
        <f t="shared" si="25"/>
        <v>7.9932436691001101</v>
      </c>
      <c r="AL83" s="4">
        <f t="shared" si="26"/>
        <v>8.7195071428886877</v>
      </c>
      <c r="AM83" s="4">
        <f t="shared" si="27"/>
        <v>7.6087203686862779</v>
      </c>
      <c r="AN83" s="4">
        <f t="shared" si="28"/>
        <v>6.4390698144414387</v>
      </c>
      <c r="AO83" s="4">
        <f t="shared" si="29"/>
        <v>11.21353186270909</v>
      </c>
      <c r="AP83" s="4">
        <f t="shared" si="30"/>
        <v>10.167422137873018</v>
      </c>
      <c r="AQ83" s="4">
        <f t="shared" si="31"/>
        <v>10.199296565526538</v>
      </c>
      <c r="AR83" s="4">
        <f t="shared" si="32"/>
        <v>8.8956783317439942</v>
      </c>
      <c r="AS83" s="4">
        <f t="shared" si="33"/>
        <v>10.497455133469202</v>
      </c>
      <c r="AT83" s="4">
        <f t="shared" si="34"/>
        <v>9.7804842357227528</v>
      </c>
      <c r="AU83" s="4">
        <f t="shared" si="35"/>
        <v>8.7295339187295156</v>
      </c>
      <c r="AV83" s="4">
        <f t="shared" si="224"/>
        <v>5.4498288497828469</v>
      </c>
      <c r="AW83" s="4">
        <f t="shared" si="224"/>
        <v>3.947014932652877</v>
      </c>
      <c r="AY83" s="2">
        <f t="shared" si="96"/>
        <v>84.087697547917571</v>
      </c>
      <c r="AZ83" s="2">
        <f t="shared" si="147"/>
        <v>85.469654138143312</v>
      </c>
      <c r="BA83" s="2">
        <f t="shared" si="148"/>
        <v>77.000279970652159</v>
      </c>
      <c r="BB83" s="2">
        <f t="shared" si="149"/>
        <v>74.608766453014439</v>
      </c>
      <c r="BC83" s="2">
        <f t="shared" si="150"/>
        <v>71.811493794933753</v>
      </c>
      <c r="BD83" s="2">
        <f t="shared" si="151"/>
        <v>72.857650753064178</v>
      </c>
      <c r="BE83" s="2">
        <f t="shared" si="152"/>
        <v>72.435399841259894</v>
      </c>
      <c r="BF83" s="2">
        <f t="shared" si="153"/>
        <v>73.517858679060581</v>
      </c>
      <c r="BG83" s="2">
        <f t="shared" si="154"/>
        <v>74.581622204064459</v>
      </c>
      <c r="BH83" s="2">
        <f t="shared" si="155"/>
        <v>74.464371607356313</v>
      </c>
      <c r="BI83" s="2">
        <f t="shared" si="156"/>
        <v>76.550420699752408</v>
      </c>
      <c r="BJ83" s="2">
        <f t="shared" si="157"/>
        <v>78.102529502170839</v>
      </c>
      <c r="BK83" s="2">
        <f t="shared" si="158"/>
        <v>84.867857688778983</v>
      </c>
      <c r="BL83" s="2">
        <f t="shared" si="159"/>
        <v>84.717444932768927</v>
      </c>
      <c r="BM83" s="2">
        <f t="shared" si="160"/>
        <v>84.39625866928391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91.646911919617537</v>
      </c>
      <c r="DL83" s="2">
        <f t="shared" si="225"/>
        <v>91.572044397463017</v>
      </c>
      <c r="DM83" s="2">
        <f t="shared" si="225"/>
        <v>85.650995771670182</v>
      </c>
      <c r="DN83" s="2">
        <f t="shared" si="225"/>
        <v>80.214146934460885</v>
      </c>
      <c r="DO83" s="2">
        <f t="shared" si="225"/>
        <v>78.100391120507396</v>
      </c>
      <c r="DP83" s="2">
        <f t="shared" si="225"/>
        <v>77.661239924134662</v>
      </c>
      <c r="DQ83" s="2">
        <f t="shared" si="225"/>
        <v>75.208275522486048</v>
      </c>
      <c r="DR83" s="2">
        <f t="shared" si="225"/>
        <v>79.562456285178229</v>
      </c>
      <c r="DS83" s="2">
        <f t="shared" si="225"/>
        <v>79.30489676113362</v>
      </c>
      <c r="DT83" s="2">
        <f t="shared" si="225"/>
        <v>79.881033677298348</v>
      </c>
      <c r="DU83" s="2">
        <f t="shared" si="225"/>
        <v>83.089895821516365</v>
      </c>
      <c r="DV83" s="2">
        <f t="shared" si="225"/>
        <v>89.096888553307195</v>
      </c>
      <c r="DW83" s="2">
        <f t="shared" si="225"/>
        <v>91.92965569314407</v>
      </c>
      <c r="DX83" s="2">
        <f t="shared" si="225"/>
        <v>89.859914651493597</v>
      </c>
      <c r="DY83" s="2">
        <f t="shared" si="225"/>
        <v>88.678124369747877</v>
      </c>
      <c r="EA83" s="2">
        <f t="shared" si="71"/>
        <v>81.883174359121099</v>
      </c>
      <c r="EB83" s="2">
        <f t="shared" si="72"/>
        <v>83.611543392033482</v>
      </c>
      <c r="EC83" s="2">
        <f t="shared" si="73"/>
        <v>74.369025104305365</v>
      </c>
      <c r="ED83" s="2">
        <f t="shared" si="74"/>
        <v>72.829421827507602</v>
      </c>
      <c r="EE83" s="2">
        <f t="shared" si="75"/>
        <v>69.803082064983215</v>
      </c>
      <c r="EF83" s="2">
        <f t="shared" si="76"/>
        <v>70.851092331233758</v>
      </c>
      <c r="EG83" s="2">
        <f t="shared" si="77"/>
        <v>71.306037516312585</v>
      </c>
      <c r="EH83" s="2">
        <f t="shared" si="78"/>
        <v>71.152798335230983</v>
      </c>
      <c r="EI83" s="2">
        <f t="shared" si="79"/>
        <v>72.610680185283471</v>
      </c>
      <c r="EJ83" s="2">
        <f t="shared" si="80"/>
        <v>72.279275023542851</v>
      </c>
      <c r="EK83" s="2">
        <f t="shared" si="81"/>
        <v>74.013362125952042</v>
      </c>
      <c r="EL83" s="2">
        <f t="shared" si="82"/>
        <v>74.365130024855716</v>
      </c>
      <c r="EM83" s="2">
        <f t="shared" si="83"/>
        <v>82.564532277155593</v>
      </c>
      <c r="EN83" s="2">
        <f t="shared" si="84"/>
        <v>82.611451912731312</v>
      </c>
      <c r="EO83" s="2">
        <f t="shared" si="85"/>
        <v>82.388209779298833</v>
      </c>
      <c r="EQ83" s="2">
        <f t="shared" si="86"/>
        <v>80.658973770766181</v>
      </c>
      <c r="ER83" s="2">
        <f t="shared" si="226"/>
        <v>82.230249493516865</v>
      </c>
      <c r="ES83" s="2">
        <f t="shared" si="226"/>
        <v>73.292119855616889</v>
      </c>
      <c r="ET83" s="2">
        <f t="shared" si="226"/>
        <v>70.646926961430736</v>
      </c>
      <c r="EU83" s="2">
        <f t="shared" si="226"/>
        <v>68.33246328008758</v>
      </c>
      <c r="EV83" s="2">
        <f t="shared" si="226"/>
        <v>68.965507004797715</v>
      </c>
      <c r="EW83" s="2">
        <f t="shared" si="226"/>
        <v>69.607033266071056</v>
      </c>
      <c r="EX83" s="2">
        <f t="shared" si="226"/>
        <v>69.721279725348907</v>
      </c>
      <c r="EY83" s="2">
        <f t="shared" si="226"/>
        <v>72.735374684209049</v>
      </c>
      <c r="EZ83" s="2">
        <f t="shared" si="226"/>
        <v>71.463131027992972</v>
      </c>
      <c r="FA83" s="2">
        <f t="shared" si="226"/>
        <v>71.594286246027139</v>
      </c>
      <c r="FB83" s="2">
        <f t="shared" si="226"/>
        <v>73.159296165334354</v>
      </c>
      <c r="FC83" s="2">
        <f t="shared" si="226"/>
        <v>81.140105754789971</v>
      </c>
      <c r="FD83" s="2">
        <f t="shared" si="226"/>
        <v>82.175453467991844</v>
      </c>
      <c r="FE83" s="2">
        <f t="shared" si="226"/>
        <v>83.058186139980847</v>
      </c>
      <c r="FG83" s="2">
        <f t="shared" si="88"/>
        <v>0.77420567082814862</v>
      </c>
      <c r="FH83" s="2">
        <f t="shared" si="227"/>
        <v>0.76656807779669311</v>
      </c>
      <c r="FI83" s="2">
        <f t="shared" si="227"/>
        <v>0.76676413085819972</v>
      </c>
      <c r="FJ83" s="2">
        <f t="shared" si="227"/>
        <v>0.75902564976380094</v>
      </c>
      <c r="FK83" s="2">
        <f t="shared" si="227"/>
        <v>0.75792954123605749</v>
      </c>
      <c r="FL83" s="2">
        <f t="shared" si="227"/>
        <v>0.7053363180511526</v>
      </c>
      <c r="FM83" s="2">
        <f t="shared" si="227"/>
        <v>0.71055092934692932</v>
      </c>
      <c r="FN83" s="2">
        <f t="shared" si="227"/>
        <v>0.71875313279976116</v>
      </c>
      <c r="FO83" s="2">
        <f t="shared" si="227"/>
        <v>0.70557717060274849</v>
      </c>
      <c r="FP83" s="2">
        <f t="shared" si="227"/>
        <v>0.71254394970672696</v>
      </c>
      <c r="FQ83" s="2">
        <f t="shared" si="227"/>
        <v>0.7204599257496338</v>
      </c>
      <c r="FR83" s="2">
        <f t="shared" si="227"/>
        <v>0.74629708552879837</v>
      </c>
      <c r="FS83" s="2">
        <f t="shared" si="227"/>
        <v>0.75404333122966616</v>
      </c>
      <c r="FT83" s="2">
        <f t="shared" si="227"/>
        <v>0.7094534684215833</v>
      </c>
      <c r="FU83" s="2">
        <f t="shared" si="227"/>
        <v>0.68075531087160912</v>
      </c>
      <c r="FW83" s="2">
        <f t="shared" si="112"/>
        <v>5.9944331445924574E-5</v>
      </c>
      <c r="FX83" s="2">
        <f t="shared" si="164"/>
        <v>8.9991919226602076E-5</v>
      </c>
      <c r="FY83" s="2">
        <f t="shared" si="165"/>
        <v>9.7843230374655894E-5</v>
      </c>
      <c r="FZ83" s="2">
        <f t="shared" si="166"/>
        <v>8.463195815329749E-5</v>
      </c>
      <c r="GA83" s="2">
        <f t="shared" si="167"/>
        <v>8.2740427136537237E-5</v>
      </c>
      <c r="GB83" s="2">
        <f t="shared" si="168"/>
        <v>7.6762640657864617E-5</v>
      </c>
      <c r="GC83" s="2">
        <f t="shared" si="169"/>
        <v>8.0540944304173767E-5</v>
      </c>
      <c r="GD83" s="2">
        <f t="shared" si="170"/>
        <v>9.0539387858196374E-5</v>
      </c>
      <c r="GE83" s="2">
        <f t="shared" si="171"/>
        <v>9.4903314157277852E-5</v>
      </c>
      <c r="GF83" s="2">
        <f t="shared" si="172"/>
        <v>9.1814775596028102E-5</v>
      </c>
      <c r="GG83" s="2">
        <f t="shared" si="173"/>
        <v>8.1158840556587805E-5</v>
      </c>
      <c r="GH83" s="2">
        <f t="shared" si="174"/>
        <v>7.5131941503283806E-5</v>
      </c>
      <c r="GI83" s="2">
        <f t="shared" si="175"/>
        <v>6.2584060873381771E-5</v>
      </c>
      <c r="GJ83" s="2">
        <f t="shared" si="176"/>
        <v>5.2036848837706533E-5</v>
      </c>
      <c r="GK83" s="2">
        <f t="shared" si="177"/>
        <v>4.0392340142733175E-5</v>
      </c>
      <c r="GM83" s="86">
        <f t="shared" si="113"/>
        <v>0.31221908895459166</v>
      </c>
      <c r="GN83" s="86">
        <f t="shared" si="178"/>
        <v>0.32437798826250064</v>
      </c>
      <c r="GO83" s="86">
        <f t="shared" si="179"/>
        <v>0.35719788234489563</v>
      </c>
      <c r="GP83" s="86">
        <f t="shared" si="180"/>
        <v>0.33101643203857983</v>
      </c>
      <c r="GQ83" s="86">
        <f t="shared" si="181"/>
        <v>0.33952939779098051</v>
      </c>
      <c r="GR83" s="86">
        <f t="shared" si="182"/>
        <v>0.25900012871770722</v>
      </c>
      <c r="GS83" s="86">
        <f t="shared" si="183"/>
        <v>0.26402863180916381</v>
      </c>
      <c r="GT83" s="86">
        <f t="shared" si="184"/>
        <v>0.2742785563283679</v>
      </c>
      <c r="GU83" s="86">
        <f t="shared" si="185"/>
        <v>0.23754868523307848</v>
      </c>
      <c r="GV83" s="86">
        <f t="shared" si="186"/>
        <v>0.24388742767245195</v>
      </c>
      <c r="GW83" s="86">
        <f t="shared" si="187"/>
        <v>0.2507914978460784</v>
      </c>
      <c r="GX83" s="86">
        <f t="shared" si="188"/>
        <v>0.30830564903789109</v>
      </c>
      <c r="GY83" s="86">
        <f t="shared" si="189"/>
        <v>0.33002728266102438</v>
      </c>
      <c r="GZ83" s="86">
        <f t="shared" si="190"/>
        <v>0.26402252220187516</v>
      </c>
      <c r="HA83" s="86">
        <f t="shared" si="191"/>
        <v>0.23667238051420056</v>
      </c>
      <c r="HC83" s="86">
        <f t="shared" si="145"/>
        <v>7.1537212036315746E-6</v>
      </c>
      <c r="HD83" s="86">
        <f t="shared" si="192"/>
        <v>4.371609048771909E-7</v>
      </c>
      <c r="HE83" s="86">
        <f t="shared" si="193"/>
        <v>4.6566951384714854E-6</v>
      </c>
      <c r="HF83" s="86">
        <f t="shared" si="194"/>
        <v>1.9626431398645013E-6</v>
      </c>
      <c r="HG83" s="86">
        <f t="shared" si="195"/>
        <v>2.902686502471518E-6</v>
      </c>
      <c r="HH83" s="86">
        <f t="shared" si="196"/>
        <v>2.6041161339500319E-7</v>
      </c>
      <c r="HI83" s="86">
        <f t="shared" si="197"/>
        <v>2.9500297014385479E-7</v>
      </c>
      <c r="HJ83" s="86">
        <f t="shared" si="198"/>
        <v>1.0003533262953232E-6</v>
      </c>
      <c r="HK83" s="86">
        <f t="shared" si="199"/>
        <v>5.4944777535832455E-7</v>
      </c>
      <c r="HL83" s="86">
        <f t="shared" si="200"/>
        <v>8.2176038559862379E-7</v>
      </c>
      <c r="HM83" s="86">
        <f t="shared" si="201"/>
        <v>1.2160771071470364E-6</v>
      </c>
      <c r="HN83" s="86">
        <f t="shared" si="202"/>
        <v>2.4688809916140531E-6</v>
      </c>
      <c r="HO83" s="86">
        <f t="shared" si="203"/>
        <v>4.6121460175836047E-6</v>
      </c>
      <c r="HP83" s="86">
        <f t="shared" si="204"/>
        <v>2.8068234158076424E-7</v>
      </c>
      <c r="HQ83" s="86">
        <f t="shared" si="205"/>
        <v>9.6669740355591824E-9</v>
      </c>
      <c r="HS83" s="86">
        <f t="shared" si="114"/>
        <v>1.0465707228534372E-40</v>
      </c>
      <c r="HT83" s="86">
        <f t="shared" si="206"/>
        <v>1.8973795811954607E-49</v>
      </c>
      <c r="HU83" s="86">
        <f t="shared" si="207"/>
        <v>4.0435254903900895E-41</v>
      </c>
      <c r="HV83" s="86">
        <f t="shared" si="208"/>
        <v>1.6574414015464693E-44</v>
      </c>
      <c r="HW83" s="86">
        <f t="shared" si="209"/>
        <v>1.3965303211984909E-44</v>
      </c>
      <c r="HX83" s="86">
        <f t="shared" si="210"/>
        <v>4.2451311765734285E-54</v>
      </c>
      <c r="HY83" s="86">
        <f t="shared" si="211"/>
        <v>1.5930161536832725E-53</v>
      </c>
      <c r="HZ83" s="86">
        <f t="shared" si="212"/>
        <v>1.3026233937425724E-48</v>
      </c>
      <c r="IA83" s="86">
        <f t="shared" si="213"/>
        <v>1.8686233575595884E-49</v>
      </c>
      <c r="IB83" s="86">
        <f t="shared" si="214"/>
        <v>1.2601285886656161E-48</v>
      </c>
      <c r="IC83" s="86">
        <f t="shared" si="215"/>
        <v>5.8315761002837163E-47</v>
      </c>
      <c r="ID83" s="86">
        <f t="shared" si="216"/>
        <v>5.9212201396204002E-46</v>
      </c>
      <c r="IE83" s="86">
        <f t="shared" si="217"/>
        <v>5.5209994307091433E-43</v>
      </c>
      <c r="IF83" s="86">
        <f t="shared" si="218"/>
        <v>6.1931655217991607E-37</v>
      </c>
      <c r="IG83" s="86">
        <f t="shared" si="219"/>
        <v>2.2125161965435363E-27</v>
      </c>
      <c r="II83" s="86">
        <f t="shared" si="115"/>
        <v>8.9458891057194076E-118</v>
      </c>
      <c r="IJ83" s="86">
        <f t="shared" si="116"/>
        <v>2.5022377283801867E-142</v>
      </c>
      <c r="IK83" s="86">
        <f t="shared" si="117"/>
        <v>7.5204989066005348E-117</v>
      </c>
      <c r="IL83" s="86">
        <f t="shared" si="118"/>
        <v>5.4748411296083553E-130</v>
      </c>
      <c r="IM83" s="86">
        <f t="shared" si="119"/>
        <v>1.3198207905118731E-130</v>
      </c>
      <c r="IN83" s="86">
        <f t="shared" si="120"/>
        <v>9.5767403919802511E-159</v>
      </c>
      <c r="IO83" s="86">
        <f t="shared" si="121"/>
        <v>1.8587318022980974E-157</v>
      </c>
      <c r="IP83" s="86">
        <f t="shared" si="122"/>
        <v>1.2904502078323021E-140</v>
      </c>
      <c r="IQ83" s="86">
        <f t="shared" si="123"/>
        <v>8.9144635048013432E-143</v>
      </c>
      <c r="IR83" s="86">
        <f t="shared" si="124"/>
        <v>7.7835575424154858E-140</v>
      </c>
      <c r="IS83" s="86">
        <f t="shared" si="125"/>
        <v>1.8387713192546981E-135</v>
      </c>
      <c r="IT83" s="86">
        <f t="shared" si="126"/>
        <v>6.1760005119993252E-133</v>
      </c>
      <c r="IU83" s="86">
        <f t="shared" si="127"/>
        <v>5.2704181279615648E-125</v>
      </c>
      <c r="IV83" s="86">
        <f t="shared" si="128"/>
        <v>4.6383435089310227E-160</v>
      </c>
      <c r="IW83" s="86">
        <f t="shared" si="129"/>
        <v>6.4392413547185065E-65</v>
      </c>
      <c r="IY83" s="86">
        <f t="shared" si="130"/>
        <v>0.3122262426757953</v>
      </c>
      <c r="IZ83" s="86">
        <f t="shared" si="131"/>
        <v>0.3243784254234055</v>
      </c>
      <c r="JA83" s="86">
        <f t="shared" si="132"/>
        <v>0.35720253904003413</v>
      </c>
      <c r="JB83" s="86">
        <f t="shared" si="133"/>
        <v>0.33101839468171967</v>
      </c>
      <c r="JC83" s="86">
        <f t="shared" si="134"/>
        <v>0.33953230047748301</v>
      </c>
      <c r="JD83" s="86">
        <f t="shared" si="135"/>
        <v>0.25900038912932061</v>
      </c>
      <c r="JE83" s="86">
        <f t="shared" si="136"/>
        <v>0.26402892681213397</v>
      </c>
      <c r="JF83" s="86">
        <f t="shared" si="137"/>
        <v>0.27427955668169418</v>
      </c>
      <c r="JG83" s="86">
        <f t="shared" si="138"/>
        <v>0.23754923468085384</v>
      </c>
      <c r="JH83" s="86">
        <f t="shared" si="139"/>
        <v>0.24388824943283754</v>
      </c>
      <c r="JI83" s="86">
        <f t="shared" si="140"/>
        <v>0.25079271392318553</v>
      </c>
      <c r="JJ83" s="86">
        <f t="shared" si="141"/>
        <v>0.30830811791888268</v>
      </c>
      <c r="JK83" s="86">
        <f t="shared" si="142"/>
        <v>0.33003189480704198</v>
      </c>
      <c r="JL83" s="86">
        <f t="shared" si="143"/>
        <v>0.26402280288421676</v>
      </c>
      <c r="JM83" s="86">
        <f t="shared" si="144"/>
        <v>0.23667239018117459</v>
      </c>
    </row>
    <row r="84" spans="2:273" x14ac:dyDescent="0.25">
      <c r="B84" s="2">
        <v>57</v>
      </c>
      <c r="C84" s="37">
        <v>197.27699999999999</v>
      </c>
      <c r="D84" s="37">
        <v>220.71</v>
      </c>
      <c r="E84" s="37">
        <v>222.96799999999999</v>
      </c>
      <c r="F84" s="37">
        <v>216.274</v>
      </c>
      <c r="G84" s="37">
        <v>218.14500000000001</v>
      </c>
      <c r="H84" s="37">
        <v>207.78700000000001</v>
      </c>
      <c r="I84" s="37">
        <v>207.83600000000001</v>
      </c>
      <c r="J84" s="37">
        <v>209.98400000000001</v>
      </c>
      <c r="K84" s="37">
        <v>199.161</v>
      </c>
      <c r="L84" s="37">
        <v>199.12899999999999</v>
      </c>
      <c r="M84" s="37">
        <v>200.887</v>
      </c>
      <c r="N84" s="37">
        <v>209.613</v>
      </c>
      <c r="O84" s="37">
        <v>218</v>
      </c>
      <c r="P84" s="37">
        <v>192.82499999999999</v>
      </c>
      <c r="Q84" s="37">
        <v>169.19</v>
      </c>
      <c r="S84" s="4">
        <f t="shared" si="8"/>
        <v>194.50083033646658</v>
      </c>
      <c r="T84" s="4">
        <f t="shared" si="9"/>
        <v>214.69874112734297</v>
      </c>
      <c r="U84" s="4">
        <f t="shared" si="10"/>
        <v>219.92114770454205</v>
      </c>
      <c r="V84" s="4">
        <f t="shared" si="11"/>
        <v>210.94818914397715</v>
      </c>
      <c r="W84" s="4">
        <f t="shared" si="12"/>
        <v>214.53710905821833</v>
      </c>
      <c r="X84" s="4">
        <f t="shared" si="13"/>
        <v>204.19065897370143</v>
      </c>
      <c r="Y84" s="4">
        <f t="shared" si="14"/>
        <v>198.95975086511746</v>
      </c>
      <c r="Z84" s="4">
        <f t="shared" si="15"/>
        <v>202.38275733551052</v>
      </c>
      <c r="AA84" s="4">
        <f t="shared" si="16"/>
        <v>189.73308554983427</v>
      </c>
      <c r="AB84" s="4">
        <f t="shared" si="17"/>
        <v>189.3256020654643</v>
      </c>
      <c r="AC84" s="4">
        <f t="shared" si="18"/>
        <v>190.64075347395425</v>
      </c>
      <c r="AD84" s="4">
        <f t="shared" si="19"/>
        <v>201.64695469090182</v>
      </c>
      <c r="AE84" s="4">
        <f t="shared" si="20"/>
        <v>211.95747786591656</v>
      </c>
      <c r="AF84" s="4">
        <f t="shared" si="21"/>
        <v>188.48229939732491</v>
      </c>
      <c r="AG84" s="4">
        <f t="shared" si="22"/>
        <v>164.77108583896313</v>
      </c>
      <c r="AI84" s="4">
        <f t="shared" si="23"/>
        <v>2.776169663533409</v>
      </c>
      <c r="AJ84" s="4">
        <f t="shared" si="24"/>
        <v>6.011258872657038</v>
      </c>
      <c r="AK84" s="4">
        <f t="shared" si="25"/>
        <v>3.0468522954579385</v>
      </c>
      <c r="AL84" s="4">
        <f t="shared" si="26"/>
        <v>5.325810856022855</v>
      </c>
      <c r="AM84" s="4">
        <f t="shared" si="27"/>
        <v>3.607890941781676</v>
      </c>
      <c r="AN84" s="4">
        <f t="shared" si="28"/>
        <v>3.5963410262985747</v>
      </c>
      <c r="AO84" s="4">
        <f t="shared" si="29"/>
        <v>8.8762491348825563</v>
      </c>
      <c r="AP84" s="4">
        <f t="shared" si="30"/>
        <v>7.6012426644894902</v>
      </c>
      <c r="AQ84" s="4">
        <f t="shared" si="31"/>
        <v>9.4279144501657299</v>
      </c>
      <c r="AR84" s="4">
        <f t="shared" si="32"/>
        <v>9.8033979345356954</v>
      </c>
      <c r="AS84" s="4">
        <f t="shared" si="33"/>
        <v>10.246246526045752</v>
      </c>
      <c r="AT84" s="4">
        <f t="shared" si="34"/>
        <v>7.9660453090981775</v>
      </c>
      <c r="AU84" s="4">
        <f t="shared" si="35"/>
        <v>6.0425221340834412</v>
      </c>
      <c r="AV84" s="4">
        <f t="shared" si="224"/>
        <v>4.3427006026750803</v>
      </c>
      <c r="AW84" s="4">
        <f t="shared" si="224"/>
        <v>4.4189141610368665</v>
      </c>
      <c r="AY84" s="2">
        <f t="shared" si="96"/>
        <v>83.853980909499498</v>
      </c>
      <c r="AZ84" s="2">
        <f t="shared" si="147"/>
        <v>85.223663747576055</v>
      </c>
      <c r="BA84" s="2">
        <f t="shared" si="148"/>
        <v>76.728880517147559</v>
      </c>
      <c r="BB84" s="2">
        <f t="shared" si="149"/>
        <v>74.377916799478157</v>
      </c>
      <c r="BC84" s="2">
        <f t="shared" si="150"/>
        <v>71.581654843378971</v>
      </c>
      <c r="BD84" s="2">
        <f t="shared" si="151"/>
        <v>72.622827085473929</v>
      </c>
      <c r="BE84" s="2">
        <f t="shared" si="152"/>
        <v>72.242280766671882</v>
      </c>
      <c r="BF84" s="2">
        <f t="shared" si="153"/>
        <v>73.25156893420673</v>
      </c>
      <c r="BG84" s="2">
        <f t="shared" si="154"/>
        <v>74.348421704517506</v>
      </c>
      <c r="BH84" s="2">
        <f t="shared" si="155"/>
        <v>74.203934628843953</v>
      </c>
      <c r="BI84" s="2">
        <f t="shared" si="156"/>
        <v>76.262302620574445</v>
      </c>
      <c r="BJ84" s="2">
        <f t="shared" si="157"/>
        <v>77.743080005541231</v>
      </c>
      <c r="BK84" s="2">
        <f t="shared" si="158"/>
        <v>84.537101541044024</v>
      </c>
      <c r="BL84" s="2">
        <f t="shared" si="159"/>
        <v>84.504218663059774</v>
      </c>
      <c r="BM84" s="2">
        <f t="shared" si="160"/>
        <v>84.224441929815725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91.759806822785833</v>
      </c>
      <c r="DL84" s="2">
        <f t="shared" si="225"/>
        <v>91.680908788885546</v>
      </c>
      <c r="DM84" s="2">
        <f t="shared" si="225"/>
        <v>85.729495318634847</v>
      </c>
      <c r="DN84" s="2">
        <f t="shared" si="225"/>
        <v>80.264379039565085</v>
      </c>
      <c r="DO84" s="2">
        <f t="shared" si="225"/>
        <v>78.178963757173065</v>
      </c>
      <c r="DP84" s="2">
        <f t="shared" si="225"/>
        <v>77.709800853485063</v>
      </c>
      <c r="DQ84" s="2">
        <f t="shared" si="225"/>
        <v>75.249528394791554</v>
      </c>
      <c r="DR84" s="2">
        <f t="shared" si="225"/>
        <v>79.605219606003743</v>
      </c>
      <c r="DS84" s="2">
        <f t="shared" si="225"/>
        <v>79.328239473684221</v>
      </c>
      <c r="DT84" s="2">
        <f t="shared" si="225"/>
        <v>79.846752814258949</v>
      </c>
      <c r="DU84" s="2">
        <f t="shared" si="225"/>
        <v>83.077728493098903</v>
      </c>
      <c r="DV84" s="2">
        <f t="shared" si="225"/>
        <v>89.208262156448242</v>
      </c>
      <c r="DW84" s="2">
        <f t="shared" si="225"/>
        <v>91.907030655391125</v>
      </c>
      <c r="DX84" s="2">
        <f t="shared" si="225"/>
        <v>90.033662873399706</v>
      </c>
      <c r="DY84" s="2">
        <f t="shared" si="225"/>
        <v>88.806272268907549</v>
      </c>
      <c r="EA84" s="2">
        <f>CE$228*$B84+CE$229</f>
        <v>81.751252342391325</v>
      </c>
      <c r="EB84" s="2">
        <f t="shared" si="72"/>
        <v>83.430519205674486</v>
      </c>
      <c r="EC84" s="2">
        <f t="shared" si="73"/>
        <v>74.232099192188201</v>
      </c>
      <c r="ED84" s="2">
        <f t="shared" si="74"/>
        <v>72.673784479483288</v>
      </c>
      <c r="EE84" s="2">
        <f t="shared" si="75"/>
        <v>69.660149840558503</v>
      </c>
      <c r="EF84" s="2">
        <f t="shared" si="76"/>
        <v>70.68488140991424</v>
      </c>
      <c r="EG84" s="2">
        <f t="shared" si="77"/>
        <v>71.125243515425169</v>
      </c>
      <c r="EH84" s="2">
        <f t="shared" si="78"/>
        <v>70.98434194311487</v>
      </c>
      <c r="EI84" s="2">
        <f t="shared" si="79"/>
        <v>72.4532680156602</v>
      </c>
      <c r="EJ84" s="2">
        <f t="shared" si="80"/>
        <v>72.127908797139483</v>
      </c>
      <c r="EK84" s="2">
        <f t="shared" si="81"/>
        <v>73.850866862695241</v>
      </c>
      <c r="EL84" s="2">
        <f t="shared" si="82"/>
        <v>74.188575713021876</v>
      </c>
      <c r="EM84" s="2">
        <f t="shared" si="83"/>
        <v>82.344796776836915</v>
      </c>
      <c r="EN84" s="2">
        <f t="shared" si="84"/>
        <v>82.43899921701059</v>
      </c>
      <c r="EO84" s="2">
        <f t="shared" si="85"/>
        <v>82.264781519639328</v>
      </c>
      <c r="EQ84" s="2">
        <f t="shared" si="86"/>
        <v>80.545923082620305</v>
      </c>
      <c r="ER84" s="2">
        <f t="shared" si="226"/>
        <v>82.07186705094756</v>
      </c>
      <c r="ES84" s="2">
        <f t="shared" si="226"/>
        <v>73.174040242810676</v>
      </c>
      <c r="ET84" s="2">
        <f t="shared" si="226"/>
        <v>70.528614761050974</v>
      </c>
      <c r="EU84" s="2">
        <f t="shared" si="226"/>
        <v>68.215118848829505</v>
      </c>
      <c r="EV84" s="2">
        <f t="shared" si="226"/>
        <v>68.831927872339193</v>
      </c>
      <c r="EW84" s="2">
        <f t="shared" si="226"/>
        <v>69.458454150198747</v>
      </c>
      <c r="EX84" s="2">
        <f t="shared" si="226"/>
        <v>69.578482868241124</v>
      </c>
      <c r="EY84" s="2">
        <f t="shared" si="226"/>
        <v>72.575473675633518</v>
      </c>
      <c r="EZ84" s="2">
        <f t="shared" si="226"/>
        <v>71.325995372614429</v>
      </c>
      <c r="FA84" s="2">
        <f t="shared" si="226"/>
        <v>71.474943133818442</v>
      </c>
      <c r="FB84" s="2">
        <f t="shared" si="226"/>
        <v>73.00345880802702</v>
      </c>
      <c r="FC84" s="2">
        <f t="shared" si="226"/>
        <v>80.945379855390698</v>
      </c>
      <c r="FD84" s="2">
        <f t="shared" si="226"/>
        <v>82.010960073706087</v>
      </c>
      <c r="FE84" s="2">
        <f t="shared" si="226"/>
        <v>82.919320947267522</v>
      </c>
      <c r="FG84" s="2">
        <f t="shared" si="88"/>
        <v>0.78989895151874678</v>
      </c>
      <c r="FH84" s="2">
        <f t="shared" si="227"/>
        <v>0.78264316047931359</v>
      </c>
      <c r="FI84" s="2">
        <f t="shared" si="227"/>
        <v>0.78282953738980832</v>
      </c>
      <c r="FJ84" s="2">
        <f t="shared" si="227"/>
        <v>0.77546799919278597</v>
      </c>
      <c r="FK84" s="2">
        <f t="shared" si="227"/>
        <v>0.77442445412733407</v>
      </c>
      <c r="FL84" s="2">
        <f t="shared" si="227"/>
        <v>0.72411048263155831</v>
      </c>
      <c r="FM84" s="2">
        <f t="shared" si="227"/>
        <v>0.72912044651020058</v>
      </c>
      <c r="FN84" s="2">
        <f t="shared" si="227"/>
        <v>0.73699121546053437</v>
      </c>
      <c r="FO84" s="2">
        <f t="shared" si="227"/>
        <v>0.72434198688746609</v>
      </c>
      <c r="FP84" s="2">
        <f t="shared" si="227"/>
        <v>0.73103400491907711</v>
      </c>
      <c r="FQ84" s="2">
        <f t="shared" si="227"/>
        <v>0.73862757634578746</v>
      </c>
      <c r="FR84" s="2">
        <f t="shared" si="227"/>
        <v>0.76333714183940904</v>
      </c>
      <c r="FS84" s="2">
        <f t="shared" si="227"/>
        <v>0.77072294796996121</v>
      </c>
      <c r="FT84" s="2">
        <f t="shared" si="227"/>
        <v>0.72806644742796534</v>
      </c>
      <c r="FU84" s="2">
        <f t="shared" si="227"/>
        <v>0.700430452889925</v>
      </c>
      <c r="FW84" s="2">
        <f t="shared" si="112"/>
        <v>6.5727272290924633E-5</v>
      </c>
      <c r="FX84" s="2">
        <f t="shared" si="164"/>
        <v>9.8673320553817792E-5</v>
      </c>
      <c r="FY84" s="2">
        <f t="shared" si="165"/>
        <v>1.0728195603242801E-4</v>
      </c>
      <c r="FZ84" s="2">
        <f t="shared" si="166"/>
        <v>9.2796339117017369E-5</v>
      </c>
      <c r="GA84" s="2">
        <f t="shared" si="167"/>
        <v>9.0722350090276813E-5</v>
      </c>
      <c r="GB84" s="2">
        <f t="shared" si="168"/>
        <v>8.4167938418611653E-5</v>
      </c>
      <c r="GC84" s="2">
        <f t="shared" si="169"/>
        <v>8.8310703112845723E-5</v>
      </c>
      <c r="GD84" s="2">
        <f t="shared" si="170"/>
        <v>9.9273597516162941E-5</v>
      </c>
      <c r="GE84" s="2">
        <f t="shared" si="171"/>
        <v>1.0405846194544052E-4</v>
      </c>
      <c r="GF84" s="2">
        <f t="shared" si="172"/>
        <v>1.0067200775970346E-4</v>
      </c>
      <c r="GG84" s="2">
        <f t="shared" si="173"/>
        <v>8.8988202311726422E-5</v>
      </c>
      <c r="GH84" s="2">
        <f t="shared" si="174"/>
        <v>8.2379938553512163E-5</v>
      </c>
      <c r="GI84" s="2">
        <f t="shared" si="175"/>
        <v>6.8621643836460673E-5</v>
      </c>
      <c r="GJ84" s="2">
        <f t="shared" si="176"/>
        <v>5.7056983696447253E-5</v>
      </c>
      <c r="GK84" s="2">
        <f t="shared" si="177"/>
        <v>4.4289147663778261E-5</v>
      </c>
      <c r="GM84" s="86">
        <f t="shared" si="113"/>
        <v>0.36612308745025723</v>
      </c>
      <c r="GN84" s="86">
        <f t="shared" si="178"/>
        <v>0.38438852679298846</v>
      </c>
      <c r="GO84" s="86">
        <f t="shared" si="179"/>
        <v>0.42302355448993062</v>
      </c>
      <c r="GP84" s="86">
        <f t="shared" si="180"/>
        <v>0.39491513152674634</v>
      </c>
      <c r="GQ84" s="86">
        <f t="shared" si="181"/>
        <v>0.40482933750148781</v>
      </c>
      <c r="GR84" s="86">
        <f t="shared" si="182"/>
        <v>0.32322376391799706</v>
      </c>
      <c r="GS84" s="86">
        <f t="shared" si="183"/>
        <v>0.32920639194450363</v>
      </c>
      <c r="GT84" s="86">
        <f t="shared" si="184"/>
        <v>0.33899563046754466</v>
      </c>
      <c r="GU84" s="86">
        <f t="shared" si="185"/>
        <v>0.29710727044196195</v>
      </c>
      <c r="GV84" s="86">
        <f t="shared" si="186"/>
        <v>0.30290797415544596</v>
      </c>
      <c r="GW84" s="86">
        <f t="shared" si="187"/>
        <v>0.30910261749449747</v>
      </c>
      <c r="GX84" s="86">
        <f t="shared" si="188"/>
        <v>0.37201491707667406</v>
      </c>
      <c r="GY84" s="86">
        <f t="shared" si="189"/>
        <v>0.39573340401049828</v>
      </c>
      <c r="GZ84" s="86">
        <f t="shared" si="190"/>
        <v>0.32914983968661382</v>
      </c>
      <c r="HA84" s="86">
        <f t="shared" si="191"/>
        <v>0.30587318156547533</v>
      </c>
      <c r="HC84" s="86">
        <f t="shared" si="145"/>
        <v>1.343724921825937E-5</v>
      </c>
      <c r="HD84" s="86">
        <f t="shared" si="192"/>
        <v>9.8041141462044493E-7</v>
      </c>
      <c r="HE84" s="86">
        <f t="shared" si="193"/>
        <v>9.1292868538926343E-6</v>
      </c>
      <c r="HF84" s="86">
        <f t="shared" si="194"/>
        <v>4.0507610205551275E-6</v>
      </c>
      <c r="HG84" s="86">
        <f t="shared" si="195"/>
        <v>5.9231048501323698E-6</v>
      </c>
      <c r="HH84" s="86">
        <f t="shared" si="196"/>
        <v>6.1185613329900658E-7</v>
      </c>
      <c r="HI84" s="86">
        <f t="shared" si="197"/>
        <v>6.9113296089718287E-7</v>
      </c>
      <c r="HJ84" s="86">
        <f t="shared" si="198"/>
        <v>2.1804746956625355E-6</v>
      </c>
      <c r="HK84" s="86">
        <f t="shared" si="199"/>
        <v>1.2312036075696384E-6</v>
      </c>
      <c r="HL84" s="86">
        <f t="shared" si="200"/>
        <v>1.7997660808757731E-6</v>
      </c>
      <c r="HM84" s="86">
        <f t="shared" si="201"/>
        <v>2.5754937048051478E-6</v>
      </c>
      <c r="HN84" s="86">
        <f t="shared" si="202"/>
        <v>5.0573743320565146E-6</v>
      </c>
      <c r="HO84" s="86">
        <f t="shared" si="203"/>
        <v>8.9673471781425602E-6</v>
      </c>
      <c r="HP84" s="86">
        <f t="shared" si="204"/>
        <v>6.3929152239942349E-7</v>
      </c>
      <c r="HQ84" s="86">
        <f t="shared" si="205"/>
        <v>2.742096327856518E-8</v>
      </c>
      <c r="HS84" s="86">
        <f t="shared" si="114"/>
        <v>1.152635324626146E-39</v>
      </c>
      <c r="HT84" s="86">
        <f t="shared" si="206"/>
        <v>3.9915813625845413E-48</v>
      </c>
      <c r="HU84" s="86">
        <f t="shared" si="207"/>
        <v>5.0697614283940176E-40</v>
      </c>
      <c r="HV84" s="86">
        <f t="shared" si="208"/>
        <v>2.5611115248794203E-43</v>
      </c>
      <c r="HW84" s="86">
        <f t="shared" si="209"/>
        <v>2.1630745652461638E-43</v>
      </c>
      <c r="HX84" s="86">
        <f t="shared" si="210"/>
        <v>1.1686643324856946E-52</v>
      </c>
      <c r="HY84" s="86">
        <f t="shared" si="211"/>
        <v>4.3198138982875038E-52</v>
      </c>
      <c r="HZ84" s="86">
        <f t="shared" si="212"/>
        <v>2.6244960659548375E-47</v>
      </c>
      <c r="IA84" s="86">
        <f t="shared" si="213"/>
        <v>4.0202311559356341E-48</v>
      </c>
      <c r="IB84" s="86">
        <f t="shared" si="214"/>
        <v>2.5300787192090137E-47</v>
      </c>
      <c r="IC84" s="86">
        <f t="shared" si="215"/>
        <v>1.0197661246200311E-45</v>
      </c>
      <c r="ID84" s="86">
        <f t="shared" si="216"/>
        <v>9.5459123546437585E-45</v>
      </c>
      <c r="IE84" s="86">
        <f t="shared" si="217"/>
        <v>7.1032077821111788E-42</v>
      </c>
      <c r="IF84" s="86">
        <f t="shared" si="218"/>
        <v>5.0686199187108167E-36</v>
      </c>
      <c r="IG84" s="86">
        <f t="shared" si="219"/>
        <v>1.0056267741979207E-26</v>
      </c>
      <c r="II84" s="86">
        <f t="shared" si="115"/>
        <v>1.3659184462872484E-115</v>
      </c>
      <c r="IJ84" s="86">
        <f t="shared" si="116"/>
        <v>1.4428048140421942E-139</v>
      </c>
      <c r="IK84" s="86">
        <f t="shared" si="117"/>
        <v>1.4356584398417093E-114</v>
      </c>
      <c r="IL84" s="86">
        <f t="shared" si="118"/>
        <v>1.7395021786289719E-127</v>
      </c>
      <c r="IM84" s="86">
        <f t="shared" si="119"/>
        <v>4.2521572235340067E-128</v>
      </c>
      <c r="IN84" s="86">
        <f t="shared" si="120"/>
        <v>1.0307494894893738E-155</v>
      </c>
      <c r="IO84" s="86">
        <f t="shared" si="121"/>
        <v>1.9566818460998643E-154</v>
      </c>
      <c r="IP84" s="86">
        <f t="shared" si="122"/>
        <v>6.9142805818909135E-138</v>
      </c>
      <c r="IQ84" s="86">
        <f t="shared" si="123"/>
        <v>5.439913335767269E-140</v>
      </c>
      <c r="IR84" s="86">
        <f t="shared" si="124"/>
        <v>4.0635506916479317E-137</v>
      </c>
      <c r="IS84" s="86">
        <f t="shared" si="125"/>
        <v>7.2753805635349754E-133</v>
      </c>
      <c r="IT84" s="86">
        <f t="shared" si="126"/>
        <v>2.0813530151724211E-130</v>
      </c>
      <c r="IU84" s="86">
        <f t="shared" si="127"/>
        <v>1.1272412578951288E-122</v>
      </c>
      <c r="IV84" s="86">
        <f t="shared" si="128"/>
        <v>4.0156412069001935E-157</v>
      </c>
      <c r="IW84" s="86">
        <f t="shared" si="129"/>
        <v>8.9564557938059597E-64</v>
      </c>
      <c r="IY84" s="86">
        <f t="shared" si="130"/>
        <v>0.3661365246994755</v>
      </c>
      <c r="IZ84" s="86">
        <f t="shared" si="131"/>
        <v>0.38438950720440307</v>
      </c>
      <c r="JA84" s="86">
        <f t="shared" si="132"/>
        <v>0.42303268377678449</v>
      </c>
      <c r="JB84" s="86">
        <f t="shared" si="133"/>
        <v>0.3949191822877669</v>
      </c>
      <c r="JC84" s="86">
        <f t="shared" si="134"/>
        <v>0.40483526060633795</v>
      </c>
      <c r="JD84" s="86">
        <f t="shared" si="135"/>
        <v>0.32322437577413038</v>
      </c>
      <c r="JE84" s="86">
        <f t="shared" si="136"/>
        <v>0.32920708307746455</v>
      </c>
      <c r="JF84" s="86">
        <f t="shared" si="137"/>
        <v>0.33899781094224035</v>
      </c>
      <c r="JG84" s="86">
        <f t="shared" si="138"/>
        <v>0.29710850164556951</v>
      </c>
      <c r="JH84" s="86">
        <f t="shared" si="139"/>
        <v>0.30290977392152685</v>
      </c>
      <c r="JI84" s="86">
        <f t="shared" si="140"/>
        <v>0.30910519298820227</v>
      </c>
      <c r="JJ84" s="86">
        <f t="shared" si="141"/>
        <v>0.3720199744510061</v>
      </c>
      <c r="JK84" s="86">
        <f t="shared" si="142"/>
        <v>0.39574237135767643</v>
      </c>
      <c r="JL84" s="86">
        <f t="shared" si="143"/>
        <v>0.32915047897813621</v>
      </c>
      <c r="JM84" s="86">
        <f t="shared" si="144"/>
        <v>0.30587320898643861</v>
      </c>
    </row>
    <row r="85" spans="2:273" x14ac:dyDescent="0.25">
      <c r="B85" s="2">
        <v>58</v>
      </c>
      <c r="C85" s="37">
        <v>205.06200000000001</v>
      </c>
      <c r="D85" s="37">
        <v>227.67699999999999</v>
      </c>
      <c r="E85" s="37">
        <v>228.67699999999999</v>
      </c>
      <c r="F85" s="37">
        <v>223.79</v>
      </c>
      <c r="G85" s="37">
        <v>224.274</v>
      </c>
      <c r="H85" s="37">
        <v>218.95099999999999</v>
      </c>
      <c r="I85" s="37">
        <v>218.50800000000001</v>
      </c>
      <c r="J85" s="37">
        <v>219.68899999999999</v>
      </c>
      <c r="K85" s="37">
        <v>211.37100000000001</v>
      </c>
      <c r="L85" s="37">
        <v>211.452</v>
      </c>
      <c r="M85" s="37">
        <v>212.548</v>
      </c>
      <c r="N85" s="37">
        <v>216.952</v>
      </c>
      <c r="O85" s="37">
        <v>223.881</v>
      </c>
      <c r="P85" s="37">
        <v>202.87299999999999</v>
      </c>
      <c r="Q85" s="37">
        <v>179.65100000000001</v>
      </c>
      <c r="S85" s="4">
        <f t="shared" si="8"/>
        <v>203.63630261544105</v>
      </c>
      <c r="T85" s="4">
        <f t="shared" si="9"/>
        <v>226.44855816709378</v>
      </c>
      <c r="U85" s="4">
        <f t="shared" si="10"/>
        <v>231.58947751335234</v>
      </c>
      <c r="V85" s="4">
        <f t="shared" si="11"/>
        <v>223.71281782373828</v>
      </c>
      <c r="W85" s="4">
        <f t="shared" si="12"/>
        <v>227.14743211109436</v>
      </c>
      <c r="X85" s="4">
        <f t="shared" si="13"/>
        <v>220.50757010156266</v>
      </c>
      <c r="Y85" s="4">
        <f t="shared" si="14"/>
        <v>215.58066639444212</v>
      </c>
      <c r="Z85" s="4">
        <f t="shared" si="15"/>
        <v>218.21960822742082</v>
      </c>
      <c r="AA85" s="4">
        <f t="shared" si="16"/>
        <v>205.83430644012168</v>
      </c>
      <c r="AB85" s="4">
        <f t="shared" si="17"/>
        <v>204.84301950223877</v>
      </c>
      <c r="AC85" s="4">
        <f t="shared" si="18"/>
        <v>205.44791603384041</v>
      </c>
      <c r="AD85" s="4">
        <f t="shared" si="19"/>
        <v>214.68157656178988</v>
      </c>
      <c r="AE85" s="4">
        <f t="shared" si="20"/>
        <v>224.33054363827193</v>
      </c>
      <c r="AF85" s="4">
        <f t="shared" si="21"/>
        <v>201.72772659556102</v>
      </c>
      <c r="AG85" s="4">
        <f t="shared" si="22"/>
        <v>177.30995193969073</v>
      </c>
      <c r="AI85" s="4">
        <f t="shared" si="23"/>
        <v>1.4256973845589584</v>
      </c>
      <c r="AJ85" s="4">
        <f t="shared" si="24"/>
        <v>1.2284418329062134</v>
      </c>
      <c r="AK85" s="4">
        <f t="shared" si="25"/>
        <v>-2.9124775133523428</v>
      </c>
      <c r="AL85" s="4">
        <f t="shared" si="26"/>
        <v>7.7182176261715085E-2</v>
      </c>
      <c r="AM85" s="4">
        <f t="shared" si="27"/>
        <v>-2.8734321110943597</v>
      </c>
      <c r="AN85" s="4">
        <f t="shared" si="28"/>
        <v>-1.5565701015626701</v>
      </c>
      <c r="AO85" s="4">
        <f t="shared" si="29"/>
        <v>2.9273336055578909</v>
      </c>
      <c r="AP85" s="4">
        <f t="shared" si="30"/>
        <v>1.4693917725791721</v>
      </c>
      <c r="AQ85" s="4">
        <f t="shared" si="31"/>
        <v>5.53669355987833</v>
      </c>
      <c r="AR85" s="4">
        <f t="shared" si="32"/>
        <v>6.6089804977612232</v>
      </c>
      <c r="AS85" s="4">
        <f t="shared" si="33"/>
        <v>7.1000839661595876</v>
      </c>
      <c r="AT85" s="4">
        <f t="shared" si="34"/>
        <v>2.2704234382101163</v>
      </c>
      <c r="AU85" s="4">
        <f t="shared" si="35"/>
        <v>-0.44954363827193333</v>
      </c>
      <c r="AV85" s="4">
        <f t="shared" si="224"/>
        <v>1.1452734044389672</v>
      </c>
      <c r="AW85" s="4">
        <f t="shared" si="224"/>
        <v>2.3410480603092765</v>
      </c>
      <c r="AY85" s="2">
        <f t="shared" si="96"/>
        <v>83.620943403916641</v>
      </c>
      <c r="AZ85" s="2">
        <f t="shared" si="147"/>
        <v>84.975314268402627</v>
      </c>
      <c r="BA85" s="2">
        <f t="shared" si="148"/>
        <v>76.460106763102502</v>
      </c>
      <c r="BB85" s="2">
        <f t="shared" si="149"/>
        <v>74.146635682020431</v>
      </c>
      <c r="BC85" s="2">
        <f t="shared" si="150"/>
        <v>71.351611195200988</v>
      </c>
      <c r="BD85" s="2">
        <f t="shared" si="151"/>
        <v>72.385432100268815</v>
      </c>
      <c r="BE85" s="2">
        <f t="shared" si="152"/>
        <v>72.044248034430368</v>
      </c>
      <c r="BF85" s="2">
        <f t="shared" si="153"/>
        <v>72.984451052177846</v>
      </c>
      <c r="BG85" s="2">
        <f t="shared" si="154"/>
        <v>74.113794573170907</v>
      </c>
      <c r="BH85" s="2">
        <f t="shared" si="155"/>
        <v>73.945200845737588</v>
      </c>
      <c r="BI85" s="2">
        <f t="shared" si="156"/>
        <v>75.976043683949854</v>
      </c>
      <c r="BJ85" s="2">
        <f t="shared" si="157"/>
        <v>77.386162318763425</v>
      </c>
      <c r="BK85" s="2">
        <f t="shared" si="158"/>
        <v>84.207684277323182</v>
      </c>
      <c r="BL85" s="2">
        <f t="shared" si="159"/>
        <v>84.284182067994593</v>
      </c>
      <c r="BM85" s="2">
        <f t="shared" si="160"/>
        <v>84.047567526905155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91.87270172595413</v>
      </c>
      <c r="DL85" s="2">
        <f t="shared" si="225"/>
        <v>91.789773180308075</v>
      </c>
      <c r="DM85" s="2">
        <f t="shared" si="225"/>
        <v>85.807994865599511</v>
      </c>
      <c r="DN85" s="2">
        <f t="shared" si="225"/>
        <v>80.314611144669271</v>
      </c>
      <c r="DO85" s="2">
        <f t="shared" si="225"/>
        <v>78.25753639383872</v>
      </c>
      <c r="DP85" s="2">
        <f t="shared" si="225"/>
        <v>77.758361782835465</v>
      </c>
      <c r="DQ85" s="2">
        <f t="shared" si="225"/>
        <v>75.29078126709706</v>
      </c>
      <c r="DR85" s="2">
        <f t="shared" si="225"/>
        <v>79.647982926829258</v>
      </c>
      <c r="DS85" s="2">
        <f t="shared" si="225"/>
        <v>79.351582186234836</v>
      </c>
      <c r="DT85" s="2">
        <f t="shared" si="225"/>
        <v>79.81247195121955</v>
      </c>
      <c r="DU85" s="2">
        <f t="shared" si="225"/>
        <v>83.065561164681426</v>
      </c>
      <c r="DV85" s="2">
        <f t="shared" si="225"/>
        <v>89.319635759589289</v>
      </c>
      <c r="DW85" s="2">
        <f t="shared" si="225"/>
        <v>91.88440561763818</v>
      </c>
      <c r="DX85" s="2">
        <f t="shared" si="225"/>
        <v>90.207411095305829</v>
      </c>
      <c r="DY85" s="2">
        <f t="shared" si="225"/>
        <v>88.934420168067206</v>
      </c>
      <c r="EA85" s="2">
        <f t="shared" ref="EA85:EA148" si="228">CE$228*$B85+CE$229</f>
        <v>81.619330325661537</v>
      </c>
      <c r="EB85" s="2">
        <f t="shared" si="72"/>
        <v>83.249495019315489</v>
      </c>
      <c r="EC85" s="2">
        <f t="shared" si="73"/>
        <v>74.095173280071023</v>
      </c>
      <c r="ED85" s="2">
        <f t="shared" si="74"/>
        <v>72.51814713145896</v>
      </c>
      <c r="EE85" s="2">
        <f t="shared" si="75"/>
        <v>69.517217616133792</v>
      </c>
      <c r="EF85" s="2">
        <f t="shared" si="76"/>
        <v>70.518670488594708</v>
      </c>
      <c r="EG85" s="2">
        <f t="shared" si="77"/>
        <v>70.944449514537766</v>
      </c>
      <c r="EH85" s="2">
        <f t="shared" si="78"/>
        <v>70.815885550998757</v>
      </c>
      <c r="EI85" s="2">
        <f t="shared" si="79"/>
        <v>72.295855846036943</v>
      </c>
      <c r="EJ85" s="2">
        <f t="shared" si="80"/>
        <v>71.976542570736115</v>
      </c>
      <c r="EK85" s="2">
        <f t="shared" si="81"/>
        <v>73.68837159943844</v>
      </c>
      <c r="EL85" s="2">
        <f t="shared" si="82"/>
        <v>74.012021401188036</v>
      </c>
      <c r="EM85" s="2">
        <f t="shared" si="83"/>
        <v>82.125061276518238</v>
      </c>
      <c r="EN85" s="2">
        <f t="shared" si="84"/>
        <v>82.266546521289854</v>
      </c>
      <c r="EO85" s="2">
        <f t="shared" si="85"/>
        <v>82.141353259979823</v>
      </c>
      <c r="EQ85" s="2">
        <f t="shared" si="86"/>
        <v>80.432872394474444</v>
      </c>
      <c r="ER85" s="2">
        <f t="shared" si="226"/>
        <v>81.913484608378255</v>
      </c>
      <c r="ES85" s="2">
        <f t="shared" si="226"/>
        <v>73.055960630004478</v>
      </c>
      <c r="ET85" s="2">
        <f t="shared" si="226"/>
        <v>70.410302560671227</v>
      </c>
      <c r="EU85" s="2">
        <f t="shared" si="226"/>
        <v>68.097774417571429</v>
      </c>
      <c r="EV85" s="2">
        <f t="shared" si="226"/>
        <v>68.698348739880672</v>
      </c>
      <c r="EW85" s="2">
        <f t="shared" si="226"/>
        <v>69.309875034326438</v>
      </c>
      <c r="EX85" s="2">
        <f t="shared" si="226"/>
        <v>69.435686011133328</v>
      </c>
      <c r="EY85" s="2">
        <f t="shared" si="226"/>
        <v>72.415572667057972</v>
      </c>
      <c r="EZ85" s="2">
        <f t="shared" si="226"/>
        <v>71.188859717235886</v>
      </c>
      <c r="FA85" s="2">
        <f t="shared" si="226"/>
        <v>71.35560002160976</v>
      </c>
      <c r="FB85" s="2">
        <f t="shared" si="226"/>
        <v>72.847621450719686</v>
      </c>
      <c r="FC85" s="2">
        <f t="shared" si="226"/>
        <v>80.750653955991439</v>
      </c>
      <c r="FD85" s="2">
        <f t="shared" si="226"/>
        <v>81.846466679420331</v>
      </c>
      <c r="FE85" s="2">
        <f t="shared" si="226"/>
        <v>82.780455754554183</v>
      </c>
      <c r="FG85" s="2">
        <f t="shared" si="88"/>
        <v>0.80477654560293777</v>
      </c>
      <c r="FH85" s="2">
        <f t="shared" si="227"/>
        <v>0.79790309374677826</v>
      </c>
      <c r="FI85" s="2">
        <f t="shared" si="227"/>
        <v>0.79807976161020378</v>
      </c>
      <c r="FJ85" s="2">
        <f t="shared" si="227"/>
        <v>0.79109721826439594</v>
      </c>
      <c r="FK85" s="2">
        <f t="shared" si="227"/>
        <v>0.79010665128886259</v>
      </c>
      <c r="FL85" s="2">
        <f t="shared" si="227"/>
        <v>0.74212579945063928</v>
      </c>
      <c r="FM85" s="2">
        <f t="shared" si="227"/>
        <v>0.74692295520554708</v>
      </c>
      <c r="FN85" s="2">
        <f t="shared" si="227"/>
        <v>0.75445065378947895</v>
      </c>
      <c r="FO85" s="2">
        <f t="shared" si="227"/>
        <v>0.74234756562425686</v>
      </c>
      <c r="FP85" s="2">
        <f t="shared" si="227"/>
        <v>0.74875408816654676</v>
      </c>
      <c r="FQ85" s="2">
        <f t="shared" si="227"/>
        <v>0.7560143491165835</v>
      </c>
      <c r="FR85" s="2">
        <f t="shared" si="227"/>
        <v>0.77957074071565524</v>
      </c>
      <c r="FS85" s="2">
        <f t="shared" si="227"/>
        <v>0.78659156387301266</v>
      </c>
      <c r="FT85" s="2">
        <f t="shared" si="227"/>
        <v>0.74591408672457549</v>
      </c>
      <c r="FU85" s="2">
        <f t="shared" si="227"/>
        <v>0.71939283732962023</v>
      </c>
      <c r="FW85" s="2">
        <f t="shared" si="112"/>
        <v>7.2068063957450503E-5</v>
      </c>
      <c r="FX85" s="2">
        <f t="shared" si="164"/>
        <v>1.0819211455842236E-4</v>
      </c>
      <c r="FY85" s="2">
        <f t="shared" si="165"/>
        <v>1.1763110810370414E-4</v>
      </c>
      <c r="FZ85" s="2">
        <f t="shared" si="166"/>
        <v>1.0174825158959001E-4</v>
      </c>
      <c r="GA85" s="2">
        <f t="shared" si="167"/>
        <v>9.947420810610249E-5</v>
      </c>
      <c r="GB85" s="2">
        <f t="shared" si="168"/>
        <v>9.228755988111687E-5</v>
      </c>
      <c r="GC85" s="2">
        <f t="shared" si="169"/>
        <v>9.6829935452707636E-5</v>
      </c>
      <c r="GD85" s="2">
        <f t="shared" si="170"/>
        <v>1.0885029258962534E-4</v>
      </c>
      <c r="GE85" s="2">
        <f t="shared" si="171"/>
        <v>1.1409668918818403E-4</v>
      </c>
      <c r="GF85" s="2">
        <f t="shared" si="172"/>
        <v>1.1038358935289359E-4</v>
      </c>
      <c r="GG85" s="2">
        <f t="shared" si="173"/>
        <v>9.7572785845318811E-5</v>
      </c>
      <c r="GH85" s="2">
        <f t="shared" si="174"/>
        <v>9.0327088515776771E-5</v>
      </c>
      <c r="GI85" s="2">
        <f t="shared" si="175"/>
        <v>7.5241638113488028E-5</v>
      </c>
      <c r="GJ85" s="2">
        <f t="shared" si="176"/>
        <v>6.2561394175712672E-5</v>
      </c>
      <c r="GK85" s="2">
        <f t="shared" si="177"/>
        <v>4.8561877237253031E-5</v>
      </c>
      <c r="GM85" s="86">
        <f t="shared" si="113"/>
        <v>0.42265191801154062</v>
      </c>
      <c r="GN85" s="86">
        <f t="shared" si="178"/>
        <v>0.44883001478197199</v>
      </c>
      <c r="GO85" s="86">
        <f t="shared" si="179"/>
        <v>0.49208442345354214</v>
      </c>
      <c r="GP85" s="86">
        <f t="shared" si="180"/>
        <v>0.46382993723629357</v>
      </c>
      <c r="GQ85" s="86">
        <f t="shared" si="181"/>
        <v>0.47398857398451777</v>
      </c>
      <c r="GR85" s="86">
        <f t="shared" si="182"/>
        <v>0.39372815398054789</v>
      </c>
      <c r="GS85" s="86">
        <f t="shared" si="183"/>
        <v>0.40286896260652016</v>
      </c>
      <c r="GT85" s="86">
        <f t="shared" si="184"/>
        <v>0.41128743395547429</v>
      </c>
      <c r="GU85" s="86">
        <f t="shared" si="185"/>
        <v>0.3651361226194223</v>
      </c>
      <c r="GV85" s="86">
        <f t="shared" si="186"/>
        <v>0.37018667494465174</v>
      </c>
      <c r="GW85" s="86">
        <f t="shared" si="187"/>
        <v>0.37539104461263789</v>
      </c>
      <c r="GX85" s="86">
        <f t="shared" si="188"/>
        <v>0.44251760809712015</v>
      </c>
      <c r="GY85" s="86">
        <f t="shared" si="189"/>
        <v>0.46747019517712929</v>
      </c>
      <c r="GZ85" s="86">
        <f t="shared" si="190"/>
        <v>0.40186876556562268</v>
      </c>
      <c r="HA85" s="86">
        <f t="shared" si="191"/>
        <v>0.38595843583407219</v>
      </c>
      <c r="HC85" s="86">
        <f t="shared" si="145"/>
        <v>2.4794874768783692E-5</v>
      </c>
      <c r="HD85" s="86">
        <f t="shared" si="192"/>
        <v>2.1473361828053847E-6</v>
      </c>
      <c r="HE85" s="86">
        <f t="shared" si="193"/>
        <v>1.7550307014513831E-5</v>
      </c>
      <c r="HF85" s="86">
        <f t="shared" si="194"/>
        <v>8.1849494282607298E-6</v>
      </c>
      <c r="HG85" s="86">
        <f t="shared" si="195"/>
        <v>1.1832948510643117E-5</v>
      </c>
      <c r="HH85" s="86">
        <f t="shared" si="196"/>
        <v>1.4012991953797007E-6</v>
      </c>
      <c r="HI85" s="86">
        <f t="shared" si="197"/>
        <v>1.5782328640274735E-6</v>
      </c>
      <c r="HJ85" s="86">
        <f t="shared" si="198"/>
        <v>4.6430712348213908E-6</v>
      </c>
      <c r="HK85" s="86">
        <f t="shared" si="199"/>
        <v>2.6934698363934625E-6</v>
      </c>
      <c r="HL85" s="86">
        <f t="shared" si="200"/>
        <v>3.8509277409482221E-6</v>
      </c>
      <c r="HM85" s="86">
        <f t="shared" si="201"/>
        <v>5.336092550149879E-6</v>
      </c>
      <c r="HN85" s="86">
        <f t="shared" si="202"/>
        <v>1.0142913400642508E-5</v>
      </c>
      <c r="HO85" s="86">
        <f t="shared" si="203"/>
        <v>1.710532737773388E-5</v>
      </c>
      <c r="HP85" s="86">
        <f t="shared" si="204"/>
        <v>1.4217633765482995E-6</v>
      </c>
      <c r="HQ85" s="86">
        <f t="shared" si="205"/>
        <v>7.5386344690401747E-8</v>
      </c>
      <c r="HS85" s="86">
        <f t="shared" si="114"/>
        <v>1.2292912836455104E-38</v>
      </c>
      <c r="HT85" s="86">
        <f t="shared" si="206"/>
        <v>8.0480032059603564E-47</v>
      </c>
      <c r="HU85" s="86">
        <f t="shared" si="207"/>
        <v>6.135585474057696E-39</v>
      </c>
      <c r="HV85" s="86">
        <f t="shared" si="208"/>
        <v>3.8090940544607115E-42</v>
      </c>
      <c r="HW85" s="86">
        <f t="shared" si="209"/>
        <v>3.2247449037850391E-42</v>
      </c>
      <c r="HX85" s="86">
        <f t="shared" si="210"/>
        <v>3.0729830639176962E-51</v>
      </c>
      <c r="HY85" s="86">
        <f t="shared" si="211"/>
        <v>1.1187789947648282E-50</v>
      </c>
      <c r="HZ85" s="86">
        <f t="shared" si="212"/>
        <v>5.0702364993457632E-46</v>
      </c>
      <c r="IA85" s="86">
        <f t="shared" si="213"/>
        <v>8.284394504099359E-47</v>
      </c>
      <c r="IB85" s="86">
        <f t="shared" si="214"/>
        <v>4.871430322283755E-46</v>
      </c>
      <c r="IC85" s="86">
        <f t="shared" si="215"/>
        <v>1.7141834409134377E-44</v>
      </c>
      <c r="ID85" s="86">
        <f t="shared" si="216"/>
        <v>1.4813741325904488E-43</v>
      </c>
      <c r="IE85" s="86">
        <f t="shared" si="217"/>
        <v>8.8292211040215384E-41</v>
      </c>
      <c r="IF85" s="86">
        <f t="shared" si="218"/>
        <v>4.03668790172261E-35</v>
      </c>
      <c r="IG85" s="86">
        <f t="shared" si="219"/>
        <v>4.4835207420590317E-26</v>
      </c>
      <c r="II85" s="86">
        <f t="shared" si="115"/>
        <v>1.9884625740313413E-113</v>
      </c>
      <c r="IJ85" s="86">
        <f t="shared" si="116"/>
        <v>7.8116017920419493E-137</v>
      </c>
      <c r="IK85" s="86">
        <f t="shared" si="117"/>
        <v>2.6006038772224977E-112</v>
      </c>
      <c r="IL85" s="86">
        <f t="shared" si="118"/>
        <v>5.2223511673141062E-125</v>
      </c>
      <c r="IM85" s="86">
        <f t="shared" si="119"/>
        <v>1.2944673443495968E-125</v>
      </c>
      <c r="IN85" s="86">
        <f t="shared" si="120"/>
        <v>1.0364636336109407E-152</v>
      </c>
      <c r="IO85" s="86">
        <f t="shared" si="121"/>
        <v>1.9241234654876341E-151</v>
      </c>
      <c r="IP85" s="86">
        <f t="shared" si="122"/>
        <v>3.4810101538805079E-135</v>
      </c>
      <c r="IQ85" s="86">
        <f t="shared" si="123"/>
        <v>3.1141466028961164E-137</v>
      </c>
      <c r="IR85" s="86">
        <f t="shared" si="124"/>
        <v>1.993688435501577E-134</v>
      </c>
      <c r="IS85" s="86">
        <f t="shared" si="125"/>
        <v>2.7148436519907659E-130</v>
      </c>
      <c r="IT85" s="86">
        <f t="shared" si="126"/>
        <v>6.6287483765637651E-128</v>
      </c>
      <c r="IU85" s="86">
        <f t="shared" si="127"/>
        <v>2.2908060005797919E-120</v>
      </c>
      <c r="IV85" s="86">
        <f t="shared" si="128"/>
        <v>3.2633665131085396E-154</v>
      </c>
      <c r="IW85" s="86">
        <f t="shared" si="129"/>
        <v>1.2163357376311125E-62</v>
      </c>
      <c r="IY85" s="86">
        <f t="shared" si="130"/>
        <v>0.42267671288630942</v>
      </c>
      <c r="IZ85" s="86">
        <f t="shared" si="131"/>
        <v>0.4488321621181548</v>
      </c>
      <c r="JA85" s="86">
        <f t="shared" si="132"/>
        <v>0.49210197376055664</v>
      </c>
      <c r="JB85" s="86">
        <f t="shared" si="133"/>
        <v>0.46383812218572185</v>
      </c>
      <c r="JC85" s="86">
        <f t="shared" si="134"/>
        <v>0.47400040693302842</v>
      </c>
      <c r="JD85" s="86">
        <f t="shared" si="135"/>
        <v>0.39372955527974329</v>
      </c>
      <c r="JE85" s="86">
        <f t="shared" si="136"/>
        <v>0.40287054083938417</v>
      </c>
      <c r="JF85" s="86">
        <f t="shared" si="137"/>
        <v>0.41129207702670911</v>
      </c>
      <c r="JG85" s="86">
        <f t="shared" si="138"/>
        <v>0.36513881608925869</v>
      </c>
      <c r="JH85" s="86">
        <f t="shared" si="139"/>
        <v>0.37019052587239271</v>
      </c>
      <c r="JI85" s="86">
        <f t="shared" si="140"/>
        <v>0.37539638070518805</v>
      </c>
      <c r="JJ85" s="86">
        <f t="shared" si="141"/>
        <v>0.44252775101052078</v>
      </c>
      <c r="JK85" s="86">
        <f t="shared" si="142"/>
        <v>0.46748730050450704</v>
      </c>
      <c r="JL85" s="86">
        <f t="shared" si="143"/>
        <v>0.40187018732899921</v>
      </c>
      <c r="JM85" s="86">
        <f t="shared" si="144"/>
        <v>0.38595851122041686</v>
      </c>
    </row>
    <row r="86" spans="2:273" x14ac:dyDescent="0.25">
      <c r="B86" s="2">
        <v>59</v>
      </c>
      <c r="C86" s="37">
        <v>210.6</v>
      </c>
      <c r="D86" s="37">
        <v>231.161</v>
      </c>
      <c r="E86" s="37">
        <v>230.37100000000001</v>
      </c>
      <c r="F86" s="37">
        <v>228.37100000000001</v>
      </c>
      <c r="G86" s="37">
        <v>228.12899999999999</v>
      </c>
      <c r="H86" s="37">
        <v>226.08199999999999</v>
      </c>
      <c r="I86" s="37">
        <v>225.47499999999999</v>
      </c>
      <c r="J86" s="37">
        <v>227.131</v>
      </c>
      <c r="K86" s="37">
        <v>219.774</v>
      </c>
      <c r="L86" s="37">
        <v>219.452</v>
      </c>
      <c r="M86" s="37">
        <v>220.435</v>
      </c>
      <c r="N86" s="37">
        <v>221.839</v>
      </c>
      <c r="O86" s="37">
        <v>228.898</v>
      </c>
      <c r="P86" s="37">
        <v>209.22200000000001</v>
      </c>
      <c r="Q86" s="37">
        <v>186.22200000000001</v>
      </c>
      <c r="S86" s="4">
        <f t="shared" si="8"/>
        <v>210.74610317399214</v>
      </c>
      <c r="T86" s="4">
        <f t="shared" si="9"/>
        <v>235.89722903566764</v>
      </c>
      <c r="U86" s="4">
        <f t="shared" si="10"/>
        <v>239.53869719235985</v>
      </c>
      <c r="V86" s="4">
        <f t="shared" si="11"/>
        <v>233.76075576279092</v>
      </c>
      <c r="W86" s="4">
        <f t="shared" si="12"/>
        <v>236.16238712696614</v>
      </c>
      <c r="X86" s="4">
        <f t="shared" si="13"/>
        <v>233.20741175613026</v>
      </c>
      <c r="Y86" s="4">
        <f t="shared" si="14"/>
        <v>229.98919889775078</v>
      </c>
      <c r="Z86" s="4">
        <f t="shared" si="15"/>
        <v>231.59899905762299</v>
      </c>
      <c r="AA86" s="4">
        <f t="shared" si="16"/>
        <v>220.56926301754029</v>
      </c>
      <c r="AB86" s="4">
        <f t="shared" si="17"/>
        <v>219.20267601053442</v>
      </c>
      <c r="AC86" s="4">
        <f t="shared" si="18"/>
        <v>219.30375312609627</v>
      </c>
      <c r="AD86" s="4">
        <f t="shared" si="19"/>
        <v>225.93568608620959</v>
      </c>
      <c r="AE86" s="4">
        <f t="shared" si="20"/>
        <v>234.38862659972216</v>
      </c>
      <c r="AF86" s="4">
        <f t="shared" si="21"/>
        <v>212.66344097760916</v>
      </c>
      <c r="AG86" s="4">
        <f t="shared" si="22"/>
        <v>188.08280027419468</v>
      </c>
      <c r="AI86" s="4">
        <f t="shared" si="23"/>
        <v>-0.14610317399214523</v>
      </c>
      <c r="AJ86" s="4">
        <f t="shared" si="24"/>
        <v>-4.736229035667634</v>
      </c>
      <c r="AK86" s="4">
        <f t="shared" si="25"/>
        <v>-9.1676971923598387</v>
      </c>
      <c r="AL86" s="4">
        <f t="shared" si="26"/>
        <v>-5.3897557627909123</v>
      </c>
      <c r="AM86" s="4">
        <f t="shared" si="27"/>
        <v>-8.0333871269661472</v>
      </c>
      <c r="AN86" s="4">
        <f t="shared" si="28"/>
        <v>-7.1254117561302621</v>
      </c>
      <c r="AO86" s="4">
        <f t="shared" si="29"/>
        <v>-4.5141988977507879</v>
      </c>
      <c r="AP86" s="4">
        <f t="shared" si="30"/>
        <v>-4.4679990576229898</v>
      </c>
      <c r="AQ86" s="4">
        <f t="shared" si="31"/>
        <v>-0.79526301754029305</v>
      </c>
      <c r="AR86" s="4">
        <f t="shared" si="32"/>
        <v>0.2493239894655801</v>
      </c>
      <c r="AS86" s="4">
        <f t="shared" si="33"/>
        <v>1.1312468739037342</v>
      </c>
      <c r="AT86" s="4">
        <f t="shared" si="34"/>
        <v>-4.0966860862095871</v>
      </c>
      <c r="AU86" s="4">
        <f t="shared" si="35"/>
        <v>-5.4906265997221624</v>
      </c>
      <c r="AV86" s="4">
        <f t="shared" si="224"/>
        <v>-3.4414409776091475</v>
      </c>
      <c r="AW86" s="4">
        <f t="shared" si="224"/>
        <v>-1.8608002741946734</v>
      </c>
      <c r="AY86" s="2">
        <f t="shared" si="96"/>
        <v>83.389144246791645</v>
      </c>
      <c r="AZ86" s="2">
        <f t="shared" si="147"/>
        <v>84.725308625623455</v>
      </c>
      <c r="BA86" s="2">
        <f t="shared" si="148"/>
        <v>76.194476518858295</v>
      </c>
      <c r="BB86" s="2">
        <f t="shared" si="149"/>
        <v>73.915445207162705</v>
      </c>
      <c r="BC86" s="2">
        <f t="shared" si="150"/>
        <v>71.121929426660202</v>
      </c>
      <c r="BD86" s="2">
        <f t="shared" si="151"/>
        <v>72.146152869960403</v>
      </c>
      <c r="BE86" s="2">
        <f t="shared" si="152"/>
        <v>71.841923017364792</v>
      </c>
      <c r="BF86" s="2">
        <f t="shared" si="153"/>
        <v>72.71718300318571</v>
      </c>
      <c r="BG86" s="2">
        <f t="shared" si="154"/>
        <v>73.87834411052701</v>
      </c>
      <c r="BH86" s="2">
        <f t="shared" si="155"/>
        <v>73.688625727172649</v>
      </c>
      <c r="BI86" s="2">
        <f t="shared" si="156"/>
        <v>75.692183042375461</v>
      </c>
      <c r="BJ86" s="2">
        <f t="shared" si="157"/>
        <v>77.032597876006122</v>
      </c>
      <c r="BK86" s="2">
        <f t="shared" si="158"/>
        <v>83.880131544300966</v>
      </c>
      <c r="BL86" s="2">
        <f t="shared" si="159"/>
        <v>84.058334624727109</v>
      </c>
      <c r="BM86" s="2">
        <f t="shared" si="160"/>
        <v>83.866440276659489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91.985596629122426</v>
      </c>
      <c r="DL86" s="2">
        <f t="shared" si="225"/>
        <v>91.898637571730603</v>
      </c>
      <c r="DM86" s="2">
        <f t="shared" si="225"/>
        <v>85.886494412564176</v>
      </c>
      <c r="DN86" s="2">
        <f t="shared" si="225"/>
        <v>80.364843249773472</v>
      </c>
      <c r="DO86" s="2">
        <f t="shared" si="225"/>
        <v>78.336109030504389</v>
      </c>
      <c r="DP86" s="2">
        <f t="shared" si="225"/>
        <v>77.806922712185866</v>
      </c>
      <c r="DQ86" s="2">
        <f t="shared" si="225"/>
        <v>75.332034139402566</v>
      </c>
      <c r="DR86" s="2">
        <f t="shared" si="225"/>
        <v>79.690746247654772</v>
      </c>
      <c r="DS86" s="2">
        <f t="shared" si="225"/>
        <v>79.374924898785437</v>
      </c>
      <c r="DT86" s="2">
        <f t="shared" si="225"/>
        <v>79.778191088180151</v>
      </c>
      <c r="DU86" s="2">
        <f t="shared" si="225"/>
        <v>83.053393836263965</v>
      </c>
      <c r="DV86" s="2">
        <f t="shared" si="225"/>
        <v>89.431009362730322</v>
      </c>
      <c r="DW86" s="2">
        <f t="shared" si="225"/>
        <v>91.861780579885234</v>
      </c>
      <c r="DX86" s="2">
        <f t="shared" si="225"/>
        <v>90.381159317211939</v>
      </c>
      <c r="DY86" s="2">
        <f t="shared" si="225"/>
        <v>89.062568067226877</v>
      </c>
      <c r="EA86" s="2">
        <f t="shared" si="228"/>
        <v>81.487408308931762</v>
      </c>
      <c r="EB86" s="2">
        <f t="shared" si="72"/>
        <v>83.068470832956493</v>
      </c>
      <c r="EC86" s="2">
        <f t="shared" si="73"/>
        <v>73.958247367953845</v>
      </c>
      <c r="ED86" s="2">
        <f t="shared" si="74"/>
        <v>72.362509783434646</v>
      </c>
      <c r="EE86" s="2">
        <f t="shared" si="75"/>
        <v>69.374285391709066</v>
      </c>
      <c r="EF86" s="2">
        <f t="shared" si="76"/>
        <v>70.35245956727519</v>
      </c>
      <c r="EG86" s="2">
        <f t="shared" si="77"/>
        <v>70.763655513650363</v>
      </c>
      <c r="EH86" s="2">
        <f t="shared" si="78"/>
        <v>70.647429158882645</v>
      </c>
      <c r="EI86" s="2">
        <f t="shared" si="79"/>
        <v>72.138443676413672</v>
      </c>
      <c r="EJ86" s="2">
        <f t="shared" si="80"/>
        <v>71.825176344332746</v>
      </c>
      <c r="EK86" s="2">
        <f t="shared" si="81"/>
        <v>73.525876336181639</v>
      </c>
      <c r="EL86" s="2">
        <f t="shared" si="82"/>
        <v>73.835467089354182</v>
      </c>
      <c r="EM86" s="2">
        <f t="shared" si="83"/>
        <v>81.905325776199575</v>
      </c>
      <c r="EN86" s="2">
        <f t="shared" si="84"/>
        <v>82.094093825569132</v>
      </c>
      <c r="EO86" s="2">
        <f t="shared" si="85"/>
        <v>82.017925000320318</v>
      </c>
      <c r="EQ86" s="2">
        <f t="shared" si="86"/>
        <v>80.319821706328582</v>
      </c>
      <c r="ER86" s="2">
        <f t="shared" si="226"/>
        <v>81.75510216580895</v>
      </c>
      <c r="ES86" s="2">
        <f t="shared" si="226"/>
        <v>72.937881017198279</v>
      </c>
      <c r="ET86" s="2">
        <f t="shared" si="226"/>
        <v>70.291990360291464</v>
      </c>
      <c r="EU86" s="2">
        <f t="shared" si="226"/>
        <v>67.980429986313368</v>
      </c>
      <c r="EV86" s="2">
        <f t="shared" si="226"/>
        <v>68.56476960742215</v>
      </c>
      <c r="EW86" s="2">
        <f t="shared" si="226"/>
        <v>69.161295918454144</v>
      </c>
      <c r="EX86" s="2">
        <f t="shared" si="226"/>
        <v>69.292889154025545</v>
      </c>
      <c r="EY86" s="2">
        <f t="shared" si="226"/>
        <v>72.255671658482441</v>
      </c>
      <c r="EZ86" s="2">
        <f t="shared" si="226"/>
        <v>71.051724061857342</v>
      </c>
      <c r="FA86" s="2">
        <f t="shared" si="226"/>
        <v>71.236256909401064</v>
      </c>
      <c r="FB86" s="2">
        <f t="shared" si="226"/>
        <v>72.691784093412352</v>
      </c>
      <c r="FC86" s="2">
        <f t="shared" si="226"/>
        <v>80.55592805659218</v>
      </c>
      <c r="FD86" s="2">
        <f t="shared" si="226"/>
        <v>81.681973285134575</v>
      </c>
      <c r="FE86" s="2">
        <f t="shared" si="226"/>
        <v>82.641590561840857</v>
      </c>
      <c r="FG86" s="2">
        <f t="shared" si="88"/>
        <v>0.8188422475245033</v>
      </c>
      <c r="FH86" s="2">
        <f t="shared" si="227"/>
        <v>0.81234854953796631</v>
      </c>
      <c r="FI86" s="2">
        <f t="shared" si="227"/>
        <v>0.81251555674164166</v>
      </c>
      <c r="FJ86" s="2">
        <f t="shared" si="227"/>
        <v>0.8059108102713336</v>
      </c>
      <c r="FK86" s="2">
        <f t="shared" si="227"/>
        <v>0.80497316912738148</v>
      </c>
      <c r="FL86" s="2">
        <f t="shared" si="227"/>
        <v>0.75935568197620473</v>
      </c>
      <c r="FM86" s="2">
        <f t="shared" si="227"/>
        <v>0.76393427164083927</v>
      </c>
      <c r="FN86" s="2">
        <f t="shared" si="227"/>
        <v>0.77111103267664849</v>
      </c>
      <c r="FO86" s="2">
        <f t="shared" si="227"/>
        <v>0.75956743131675009</v>
      </c>
      <c r="FP86" s="2">
        <f t="shared" si="227"/>
        <v>0.76568093292061123</v>
      </c>
      <c r="FQ86" s="2">
        <f t="shared" si="227"/>
        <v>0.77260061059108254</v>
      </c>
      <c r="FR86" s="2">
        <f t="shared" si="227"/>
        <v>0.79498987583062042</v>
      </c>
      <c r="FS86" s="2">
        <f t="shared" si="227"/>
        <v>0.80164454791933815</v>
      </c>
      <c r="FT86" s="2">
        <f t="shared" si="227"/>
        <v>0.76297169712423751</v>
      </c>
      <c r="FU86" s="2">
        <f t="shared" si="227"/>
        <v>0.73760458115564387</v>
      </c>
      <c r="FW86" s="2">
        <f t="shared" si="112"/>
        <v>7.9020511338233717E-5</v>
      </c>
      <c r="FX86" s="2">
        <f t="shared" si="164"/>
        <v>1.1862905633648659E-4</v>
      </c>
      <c r="FY86" s="2">
        <f t="shared" si="165"/>
        <v>1.2897848146809532E-4</v>
      </c>
      <c r="FZ86" s="2">
        <f t="shared" si="166"/>
        <v>1.1156364420052723E-4</v>
      </c>
      <c r="GA86" s="2">
        <f t="shared" si="167"/>
        <v>1.0907025350967591E-4</v>
      </c>
      <c r="GB86" s="2">
        <f t="shared" si="168"/>
        <v>1.011903962121976E-4</v>
      </c>
      <c r="GC86" s="2">
        <f t="shared" si="169"/>
        <v>1.0617092111148915E-4</v>
      </c>
      <c r="GD86" s="2">
        <f t="shared" si="170"/>
        <v>1.1935071908528512E-4</v>
      </c>
      <c r="GE86" s="2">
        <f t="shared" si="171"/>
        <v>1.2510315483111283E-4</v>
      </c>
      <c r="GF86" s="2">
        <f t="shared" si="172"/>
        <v>1.2103190999488209E-4</v>
      </c>
      <c r="GG86" s="2">
        <f t="shared" si="173"/>
        <v>1.0698542509338194E-4</v>
      </c>
      <c r="GH86" s="2">
        <f t="shared" si="174"/>
        <v>9.9040819978053421E-5</v>
      </c>
      <c r="GI86" s="2">
        <f t="shared" si="175"/>
        <v>8.2500216749816798E-5</v>
      </c>
      <c r="GJ86" s="2">
        <f t="shared" si="176"/>
        <v>6.8596790596762202E-5</v>
      </c>
      <c r="GK86" s="2">
        <f t="shared" si="177"/>
        <v>5.3246790084575656E-5</v>
      </c>
      <c r="GM86" s="86">
        <f t="shared" si="113"/>
        <v>0.47866895571121149</v>
      </c>
      <c r="GN86" s="86">
        <f t="shared" si="178"/>
        <v>0.51414001061652526</v>
      </c>
      <c r="GO86" s="86">
        <f t="shared" si="179"/>
        <v>0.55835119148524204</v>
      </c>
      <c r="GP86" s="86">
        <f t="shared" si="180"/>
        <v>0.53349207308281965</v>
      </c>
      <c r="GQ86" s="86">
        <f t="shared" si="181"/>
        <v>0.54142496568927523</v>
      </c>
      <c r="GR86" s="86">
        <f t="shared" si="182"/>
        <v>0.46536086183694958</v>
      </c>
      <c r="GS86" s="86">
        <f t="shared" si="183"/>
        <v>0.48167418480424412</v>
      </c>
      <c r="GT86" s="86">
        <f t="shared" si="184"/>
        <v>0.48740902425371829</v>
      </c>
      <c r="GU86" s="86">
        <f t="shared" si="185"/>
        <v>0.43954965483411218</v>
      </c>
      <c r="GV86" s="86">
        <f t="shared" si="186"/>
        <v>0.44403056847557426</v>
      </c>
      <c r="GW86" s="86">
        <f t="shared" si="187"/>
        <v>0.44837722939241537</v>
      </c>
      <c r="GX86" s="86">
        <f t="shared" si="188"/>
        <v>0.51708097212271531</v>
      </c>
      <c r="GY86" s="86">
        <f t="shared" si="189"/>
        <v>0.5413535477180077</v>
      </c>
      <c r="GZ86" s="86">
        <f t="shared" si="190"/>
        <v>0.47781920719323534</v>
      </c>
      <c r="HA86" s="86">
        <f t="shared" si="191"/>
        <v>0.47262550536128467</v>
      </c>
      <c r="HC86" s="86">
        <f t="shared" si="145"/>
        <v>4.494729371639224E-5</v>
      </c>
      <c r="HD86" s="86">
        <f t="shared" si="192"/>
        <v>4.5934187176699869E-6</v>
      </c>
      <c r="HE86" s="86">
        <f t="shared" si="193"/>
        <v>3.3085683465229473E-5</v>
      </c>
      <c r="HF86" s="86">
        <f t="shared" si="194"/>
        <v>1.6191935525558816E-5</v>
      </c>
      <c r="HG86" s="86">
        <f t="shared" si="195"/>
        <v>2.3144663522023801E-5</v>
      </c>
      <c r="HH86" s="86">
        <f t="shared" si="196"/>
        <v>3.1284280281796676E-6</v>
      </c>
      <c r="HI86" s="86">
        <f t="shared" si="197"/>
        <v>3.512984850424344E-6</v>
      </c>
      <c r="HJ86" s="86">
        <f t="shared" si="198"/>
        <v>9.6591122137085555E-6</v>
      </c>
      <c r="HK86" s="86">
        <f t="shared" si="199"/>
        <v>5.7529908575533319E-6</v>
      </c>
      <c r="HL86" s="86">
        <f t="shared" si="200"/>
        <v>8.0503275505713534E-6</v>
      </c>
      <c r="HM86" s="86">
        <f t="shared" si="201"/>
        <v>1.0816059326273862E-5</v>
      </c>
      <c r="HN86" s="86">
        <f t="shared" si="202"/>
        <v>1.9917401462983872E-5</v>
      </c>
      <c r="HO86" s="86">
        <f t="shared" si="203"/>
        <v>3.2012767337009855E-5</v>
      </c>
      <c r="HP86" s="86">
        <f t="shared" si="204"/>
        <v>3.0875878334577312E-6</v>
      </c>
      <c r="HQ86" s="86">
        <f t="shared" si="205"/>
        <v>2.0088263948089867E-7</v>
      </c>
      <c r="HS86" s="86">
        <f t="shared" si="114"/>
        <v>1.2695777922030783E-37</v>
      </c>
      <c r="HT86" s="86">
        <f t="shared" si="206"/>
        <v>1.5551993857465254E-45</v>
      </c>
      <c r="HU86" s="86">
        <f t="shared" si="207"/>
        <v>7.1675056885249578E-38</v>
      </c>
      <c r="HV86" s="86">
        <f t="shared" si="208"/>
        <v>5.4528078160855556E-41</v>
      </c>
      <c r="HW86" s="86">
        <f t="shared" si="209"/>
        <v>4.6272650546783858E-41</v>
      </c>
      <c r="HX86" s="86">
        <f t="shared" si="210"/>
        <v>7.7179966941461091E-50</v>
      </c>
      <c r="HY86" s="86">
        <f t="shared" si="211"/>
        <v>2.7673262761717146E-49</v>
      </c>
      <c r="HZ86" s="86">
        <f t="shared" si="212"/>
        <v>9.3922178903898431E-45</v>
      </c>
      <c r="IA86" s="86">
        <f t="shared" si="213"/>
        <v>1.6351344079813858E-45</v>
      </c>
      <c r="IB86" s="86">
        <f t="shared" si="214"/>
        <v>8.9946578957501768E-45</v>
      </c>
      <c r="IC86" s="86">
        <f t="shared" si="215"/>
        <v>2.7698637470960066E-43</v>
      </c>
      <c r="ID86" s="86">
        <f t="shared" si="216"/>
        <v>2.2128675375810296E-42</v>
      </c>
      <c r="IE86" s="86">
        <f t="shared" si="217"/>
        <v>1.0602870993671379E-39</v>
      </c>
      <c r="IF86" s="86">
        <f t="shared" si="218"/>
        <v>3.1283902859480891E-34</v>
      </c>
      <c r="IG86" s="86">
        <f t="shared" si="219"/>
        <v>1.9608090203239213E-25</v>
      </c>
      <c r="II86" s="86">
        <f t="shared" si="115"/>
        <v>2.7599563754352679E-111</v>
      </c>
      <c r="IJ86" s="86">
        <f t="shared" si="116"/>
        <v>3.9712476478021739E-134</v>
      </c>
      <c r="IK86" s="86">
        <f t="shared" si="117"/>
        <v>4.4700951364397713E-110</v>
      </c>
      <c r="IL86" s="86">
        <f t="shared" si="118"/>
        <v>1.4814795076461608E-122</v>
      </c>
      <c r="IM86" s="86">
        <f t="shared" si="119"/>
        <v>3.7235840078043066E-123</v>
      </c>
      <c r="IN86" s="86">
        <f t="shared" si="120"/>
        <v>9.7369144726625737E-150</v>
      </c>
      <c r="IO86" s="86">
        <f t="shared" si="121"/>
        <v>1.7674849448934647E-148</v>
      </c>
      <c r="IP86" s="86">
        <f t="shared" si="122"/>
        <v>1.6467094867188855E-132</v>
      </c>
      <c r="IQ86" s="86">
        <f t="shared" si="123"/>
        <v>1.6723890161685907E-134</v>
      </c>
      <c r="IR86" s="86">
        <f t="shared" si="124"/>
        <v>9.1925040751635165E-132</v>
      </c>
      <c r="IS86" s="86">
        <f t="shared" si="125"/>
        <v>9.5542340877267159E-128</v>
      </c>
      <c r="IT86" s="86">
        <f t="shared" si="126"/>
        <v>1.9951038041561419E-125</v>
      </c>
      <c r="IU86" s="86">
        <f t="shared" si="127"/>
        <v>4.4234400377534941E-118</v>
      </c>
      <c r="IV86" s="86">
        <f t="shared" si="128"/>
        <v>2.4894103224251135E-151</v>
      </c>
      <c r="IW86" s="86">
        <f t="shared" si="129"/>
        <v>1.6128248264302615E-61</v>
      </c>
      <c r="IY86" s="86">
        <f t="shared" si="130"/>
        <v>0.47871390300492789</v>
      </c>
      <c r="IZ86" s="86">
        <f t="shared" si="131"/>
        <v>0.51414460403524298</v>
      </c>
      <c r="JA86" s="86">
        <f t="shared" si="132"/>
        <v>0.55838427716870731</v>
      </c>
      <c r="JB86" s="86">
        <f t="shared" si="133"/>
        <v>0.53350826501834525</v>
      </c>
      <c r="JC86" s="86">
        <f t="shared" si="134"/>
        <v>0.54144811035279727</v>
      </c>
      <c r="JD86" s="86">
        <f t="shared" si="135"/>
        <v>0.46536399026497777</v>
      </c>
      <c r="JE86" s="86">
        <f t="shared" si="136"/>
        <v>0.48167769778909453</v>
      </c>
      <c r="JF86" s="86">
        <f t="shared" si="137"/>
        <v>0.48741868336593203</v>
      </c>
      <c r="JG86" s="86">
        <f t="shared" si="138"/>
        <v>0.43955540782496971</v>
      </c>
      <c r="JH86" s="86">
        <f t="shared" si="139"/>
        <v>0.44403861880312484</v>
      </c>
      <c r="JI86" s="86">
        <f t="shared" si="140"/>
        <v>0.44838804545174166</v>
      </c>
      <c r="JJ86" s="86">
        <f t="shared" si="141"/>
        <v>0.51710088952417832</v>
      </c>
      <c r="JK86" s="86">
        <f t="shared" si="142"/>
        <v>0.5413855604853447</v>
      </c>
      <c r="JL86" s="86">
        <f t="shared" si="143"/>
        <v>0.4778222947810688</v>
      </c>
      <c r="JM86" s="86">
        <f t="shared" si="144"/>
        <v>0.47262570624392414</v>
      </c>
    </row>
    <row r="87" spans="2:273" x14ac:dyDescent="0.25">
      <c r="B87" s="2">
        <v>60</v>
      </c>
      <c r="C87" s="37">
        <v>212.631</v>
      </c>
      <c r="D87" s="37">
        <v>231.839</v>
      </c>
      <c r="E87" s="37">
        <v>229.98400000000001</v>
      </c>
      <c r="F87" s="37">
        <v>229.29</v>
      </c>
      <c r="G87" s="37">
        <v>229.48400000000001</v>
      </c>
      <c r="H87" s="37">
        <v>230.197</v>
      </c>
      <c r="I87" s="37">
        <v>228.88499999999999</v>
      </c>
      <c r="J87" s="37">
        <v>229.82</v>
      </c>
      <c r="K87" s="37">
        <v>225.91900000000001</v>
      </c>
      <c r="L87" s="37">
        <v>225.19399999999999</v>
      </c>
      <c r="M87" s="37">
        <v>225.12899999999999</v>
      </c>
      <c r="N87" s="37">
        <v>224.37100000000001</v>
      </c>
      <c r="O87" s="37">
        <v>230.102</v>
      </c>
      <c r="P87" s="37">
        <v>212.571</v>
      </c>
      <c r="Q87" s="37">
        <v>190.58699999999999</v>
      </c>
      <c r="S87" s="4">
        <f t="shared" si="8"/>
        <v>214.75801178778389</v>
      </c>
      <c r="T87" s="4">
        <f t="shared" si="9"/>
        <v>241.24623837362935</v>
      </c>
      <c r="U87" s="4">
        <f t="shared" si="10"/>
        <v>241.20252137637394</v>
      </c>
      <c r="V87" s="4">
        <f t="shared" si="11"/>
        <v>238.75651187502928</v>
      </c>
      <c r="W87" s="4">
        <f t="shared" si="12"/>
        <v>239.03476711641216</v>
      </c>
      <c r="X87" s="4">
        <f t="shared" si="13"/>
        <v>239.54183035271157</v>
      </c>
      <c r="Y87" s="4">
        <f t="shared" si="14"/>
        <v>239.40406174355016</v>
      </c>
      <c r="Z87" s="4">
        <f t="shared" si="15"/>
        <v>239.83117166528763</v>
      </c>
      <c r="AA87" s="4">
        <f t="shared" si="16"/>
        <v>231.87300715250373</v>
      </c>
      <c r="AB87" s="4">
        <f t="shared" si="17"/>
        <v>230.57160352194822</v>
      </c>
      <c r="AC87" s="4">
        <f t="shared" si="18"/>
        <v>230.65425644444599</v>
      </c>
      <c r="AD87" s="4">
        <f t="shared" si="19"/>
        <v>233.3572607933373</v>
      </c>
      <c r="AE87" s="4">
        <f t="shared" si="20"/>
        <v>239.75827915427922</v>
      </c>
      <c r="AF87" s="4">
        <f t="shared" si="21"/>
        <v>218.96708921359078</v>
      </c>
      <c r="AG87" s="4">
        <f t="shared" si="22"/>
        <v>194.5532987496432</v>
      </c>
      <c r="AI87" s="4">
        <f t="shared" si="23"/>
        <v>-2.1270117877838857</v>
      </c>
      <c r="AJ87" s="4">
        <f t="shared" si="24"/>
        <v>-9.4072383736293546</v>
      </c>
      <c r="AK87" s="4">
        <f t="shared" si="25"/>
        <v>-11.218521376373928</v>
      </c>
      <c r="AL87" s="4">
        <f t="shared" si="26"/>
        <v>-9.4665118750292834</v>
      </c>
      <c r="AM87" s="4">
        <f t="shared" si="27"/>
        <v>-9.5507671164121462</v>
      </c>
      <c r="AN87" s="4">
        <f t="shared" si="28"/>
        <v>-9.3448303527115684</v>
      </c>
      <c r="AO87" s="4">
        <f t="shared" si="29"/>
        <v>-10.519061743550168</v>
      </c>
      <c r="AP87" s="4">
        <f t="shared" si="30"/>
        <v>-10.011171665287634</v>
      </c>
      <c r="AQ87" s="4">
        <f t="shared" si="31"/>
        <v>-5.9540071525037206</v>
      </c>
      <c r="AR87" s="4">
        <f t="shared" si="32"/>
        <v>-5.377603521948231</v>
      </c>
      <c r="AS87" s="4">
        <f t="shared" si="33"/>
        <v>-5.5252564444460006</v>
      </c>
      <c r="AT87" s="4">
        <f t="shared" si="34"/>
        <v>-8.9862607933372942</v>
      </c>
      <c r="AU87" s="4">
        <f t="shared" si="35"/>
        <v>-9.6562791542792183</v>
      </c>
      <c r="AV87" s="4">
        <f t="shared" si="224"/>
        <v>-6.3960892135907841</v>
      </c>
      <c r="AW87" s="4">
        <f t="shared" si="224"/>
        <v>-3.9662987496432152</v>
      </c>
      <c r="AY87" s="2">
        <f t="shared" si="96"/>
        <v>83.159073437349448</v>
      </c>
      <c r="AZ87" s="2">
        <f t="shared" si="147"/>
        <v>84.474290065233177</v>
      </c>
      <c r="BA87" s="2">
        <f t="shared" si="148"/>
        <v>75.932428630373835</v>
      </c>
      <c r="BB87" s="2">
        <f t="shared" si="149"/>
        <v>73.684813733488483</v>
      </c>
      <c r="BC87" s="2">
        <f t="shared" si="150"/>
        <v>70.893115867669678</v>
      </c>
      <c r="BD87" s="2">
        <f t="shared" si="151"/>
        <v>71.905633188992823</v>
      </c>
      <c r="BE87" s="2">
        <f t="shared" si="152"/>
        <v>71.635907864603396</v>
      </c>
      <c r="BF87" s="2">
        <f t="shared" si="153"/>
        <v>72.450383411880125</v>
      </c>
      <c r="BG87" s="2">
        <f t="shared" si="154"/>
        <v>73.64262885695716</v>
      </c>
      <c r="BH87" s="2">
        <f t="shared" si="155"/>
        <v>73.434607480005766</v>
      </c>
      <c r="BI87" s="2">
        <f t="shared" si="156"/>
        <v>75.411192035486863</v>
      </c>
      <c r="BJ87" s="2">
        <f t="shared" si="157"/>
        <v>76.68310089466263</v>
      </c>
      <c r="BK87" s="2">
        <f t="shared" si="158"/>
        <v>83.554901430864149</v>
      </c>
      <c r="BL87" s="2">
        <f t="shared" si="159"/>
        <v>83.827636412382589</v>
      </c>
      <c r="BM87" s="2">
        <f t="shared" si="160"/>
        <v>83.681837198913769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92.098491532290737</v>
      </c>
      <c r="DL87" s="2">
        <f t="shared" si="225"/>
        <v>92.007501963153132</v>
      </c>
      <c r="DM87" s="2">
        <f t="shared" si="225"/>
        <v>85.96499395952884</v>
      </c>
      <c r="DN87" s="2">
        <f t="shared" si="225"/>
        <v>80.415075354877672</v>
      </c>
      <c r="DO87" s="2">
        <f t="shared" si="225"/>
        <v>78.414681667170044</v>
      </c>
      <c r="DP87" s="2">
        <f t="shared" si="225"/>
        <v>77.855483641536281</v>
      </c>
      <c r="DQ87" s="2">
        <f t="shared" si="225"/>
        <v>75.373287011708072</v>
      </c>
      <c r="DR87" s="2">
        <f t="shared" si="225"/>
        <v>79.733509568480287</v>
      </c>
      <c r="DS87" s="2">
        <f t="shared" si="225"/>
        <v>79.398267611336053</v>
      </c>
      <c r="DT87" s="2">
        <f t="shared" si="225"/>
        <v>79.743910225140752</v>
      </c>
      <c r="DU87" s="2">
        <f t="shared" si="225"/>
        <v>83.041226507846488</v>
      </c>
      <c r="DV87" s="2">
        <f t="shared" si="225"/>
        <v>89.542382965871369</v>
      </c>
      <c r="DW87" s="2">
        <f t="shared" si="225"/>
        <v>91.839155542132289</v>
      </c>
      <c r="DX87" s="2">
        <f t="shared" si="225"/>
        <v>90.554907539118062</v>
      </c>
      <c r="DY87" s="2">
        <f t="shared" si="225"/>
        <v>89.190715966386534</v>
      </c>
      <c r="EA87" s="2">
        <f t="shared" si="228"/>
        <v>81.355486292201988</v>
      </c>
      <c r="EB87" s="2">
        <f t="shared" si="72"/>
        <v>82.887446646597496</v>
      </c>
      <c r="EC87" s="2">
        <f t="shared" si="73"/>
        <v>73.821321455836667</v>
      </c>
      <c r="ED87" s="2">
        <f t="shared" si="74"/>
        <v>72.206872435410332</v>
      </c>
      <c r="EE87" s="2">
        <f t="shared" si="75"/>
        <v>69.231353167284354</v>
      </c>
      <c r="EF87" s="2">
        <f t="shared" si="76"/>
        <v>70.186248645955658</v>
      </c>
      <c r="EG87" s="2">
        <f t="shared" si="77"/>
        <v>70.58286151276296</v>
      </c>
      <c r="EH87" s="2">
        <f t="shared" si="78"/>
        <v>70.478972766766532</v>
      </c>
      <c r="EI87" s="2">
        <f t="shared" si="79"/>
        <v>71.981031506790401</v>
      </c>
      <c r="EJ87" s="2">
        <f t="shared" si="80"/>
        <v>71.673810117929378</v>
      </c>
      <c r="EK87" s="2">
        <f t="shared" si="81"/>
        <v>73.363381072924838</v>
      </c>
      <c r="EL87" s="2">
        <f t="shared" si="82"/>
        <v>73.658912777520342</v>
      </c>
      <c r="EM87" s="2">
        <f t="shared" si="83"/>
        <v>81.685590275880898</v>
      </c>
      <c r="EN87" s="2">
        <f t="shared" si="84"/>
        <v>81.92164112984841</v>
      </c>
      <c r="EO87" s="2">
        <f t="shared" si="85"/>
        <v>81.894496740660827</v>
      </c>
      <c r="EQ87" s="2">
        <f t="shared" si="86"/>
        <v>80.206771018182721</v>
      </c>
      <c r="ER87" s="2">
        <f t="shared" si="226"/>
        <v>81.596719723239644</v>
      </c>
      <c r="ES87" s="2">
        <f t="shared" si="226"/>
        <v>72.819801404392067</v>
      </c>
      <c r="ET87" s="2">
        <f t="shared" si="226"/>
        <v>70.173678159911702</v>
      </c>
      <c r="EU87" s="2">
        <f t="shared" si="226"/>
        <v>67.863085555055292</v>
      </c>
      <c r="EV87" s="2">
        <f t="shared" si="226"/>
        <v>68.431190474963628</v>
      </c>
      <c r="EW87" s="2">
        <f t="shared" si="226"/>
        <v>69.012716802581835</v>
      </c>
      <c r="EX87" s="2">
        <f t="shared" si="226"/>
        <v>69.150092296917762</v>
      </c>
      <c r="EY87" s="2">
        <f t="shared" si="226"/>
        <v>72.095770649906896</v>
      </c>
      <c r="EZ87" s="2">
        <f t="shared" si="226"/>
        <v>70.914588406478799</v>
      </c>
      <c r="FA87" s="2">
        <f t="shared" si="226"/>
        <v>71.116913797192367</v>
      </c>
      <c r="FB87" s="2">
        <f t="shared" si="226"/>
        <v>72.535946736105018</v>
      </c>
      <c r="FC87" s="2">
        <f t="shared" si="226"/>
        <v>80.361202157192906</v>
      </c>
      <c r="FD87" s="2">
        <f t="shared" si="226"/>
        <v>81.517479890848804</v>
      </c>
      <c r="FE87" s="2">
        <f t="shared" si="226"/>
        <v>82.502725369127532</v>
      </c>
      <c r="FG87" s="2">
        <f t="shared" si="88"/>
        <v>0.83210594859883757</v>
      </c>
      <c r="FH87" s="2">
        <f t="shared" si="227"/>
        <v>0.82598665777045188</v>
      </c>
      <c r="FI87" s="2">
        <f t="shared" si="227"/>
        <v>0.826144124918195</v>
      </c>
      <c r="FJ87" s="2">
        <f t="shared" si="227"/>
        <v>0.81991307662952717</v>
      </c>
      <c r="FK87" s="2">
        <f t="shared" si="227"/>
        <v>0.81902789014631183</v>
      </c>
      <c r="FL87" s="2">
        <f t="shared" si="227"/>
        <v>0.77578216455656734</v>
      </c>
      <c r="FM87" s="2">
        <f t="shared" si="227"/>
        <v>0.78013870851691813</v>
      </c>
      <c r="FN87" s="2">
        <f t="shared" si="227"/>
        <v>0.78696021314631526</v>
      </c>
      <c r="FO87" s="2">
        <f t="shared" si="227"/>
        <v>0.77598372387801884</v>
      </c>
      <c r="FP87" s="2">
        <f t="shared" si="227"/>
        <v>0.78179971834960982</v>
      </c>
      <c r="FQ87" s="2">
        <f t="shared" si="227"/>
        <v>0.78837495387082013</v>
      </c>
      <c r="FR87" s="2">
        <f t="shared" si="227"/>
        <v>0.80959387149999484</v>
      </c>
      <c r="FS87" s="2">
        <f t="shared" si="227"/>
        <v>0.81588428214663977</v>
      </c>
      <c r="FT87" s="2">
        <f t="shared" si="227"/>
        <v>0.77922311313969417</v>
      </c>
      <c r="FU87" s="2">
        <f t="shared" si="227"/>
        <v>0.75503683587972303</v>
      </c>
      <c r="FW87" s="2">
        <f t="shared" si="112"/>
        <v>8.6643607180704495E-5</v>
      </c>
      <c r="FX87" s="2">
        <f t="shared" si="164"/>
        <v>1.3007268500485312E-4</v>
      </c>
      <c r="FY87" s="2">
        <f t="shared" si="165"/>
        <v>1.4142033292178092E-4</v>
      </c>
      <c r="FZ87" s="2">
        <f t="shared" si="166"/>
        <v>1.2232578669954633E-4</v>
      </c>
      <c r="GA87" s="2">
        <f t="shared" si="167"/>
        <v>1.1959189636744636E-4</v>
      </c>
      <c r="GB87" s="2">
        <f t="shared" si="168"/>
        <v>1.1095197991854343E-4</v>
      </c>
      <c r="GC87" s="2">
        <f t="shared" si="169"/>
        <v>1.164129076249409E-4</v>
      </c>
      <c r="GD87" s="2">
        <f t="shared" si="170"/>
        <v>1.3086395430634344E-4</v>
      </c>
      <c r="GE87" s="2">
        <f t="shared" si="171"/>
        <v>1.3717122592183075E-4</v>
      </c>
      <c r="GF87" s="2">
        <f t="shared" si="172"/>
        <v>1.3270730073171763E-4</v>
      </c>
      <c r="GG87" s="2">
        <f t="shared" si="173"/>
        <v>1.1730597511578453E-4</v>
      </c>
      <c r="GH87" s="2">
        <f t="shared" si="174"/>
        <v>1.0859506197789142E-4</v>
      </c>
      <c r="GI87" s="2">
        <f t="shared" si="175"/>
        <v>9.0458968837622968E-5</v>
      </c>
      <c r="GJ87" s="2">
        <f t="shared" si="176"/>
        <v>7.5214387438816884E-5</v>
      </c>
      <c r="GK87" s="2">
        <f t="shared" si="177"/>
        <v>5.8383644416562829E-5</v>
      </c>
      <c r="GM87" s="86">
        <f t="shared" si="113"/>
        <v>0.52943542960814827</v>
      </c>
      <c r="GN87" s="86">
        <f t="shared" si="178"/>
        <v>0.57353357014563588</v>
      </c>
      <c r="GO87" s="86">
        <f t="shared" si="179"/>
        <v>0.61111429288577279</v>
      </c>
      <c r="GP87" s="86">
        <f t="shared" si="180"/>
        <v>0.59516750786483463</v>
      </c>
      <c r="GQ87" s="86">
        <f t="shared" si="181"/>
        <v>0.59713139802666648</v>
      </c>
      <c r="GR87" s="86">
        <f t="shared" si="182"/>
        <v>0.52913589054226695</v>
      </c>
      <c r="GS87" s="86">
        <f t="shared" si="183"/>
        <v>0.55715909368422867</v>
      </c>
      <c r="GT87" s="86">
        <f t="shared" si="184"/>
        <v>0.55880438249314623</v>
      </c>
      <c r="GU87" s="86">
        <f t="shared" si="185"/>
        <v>0.51477206658193209</v>
      </c>
      <c r="GV87" s="86">
        <f t="shared" si="186"/>
        <v>0.51955221263791385</v>
      </c>
      <c r="GW87" s="86">
        <f t="shared" si="187"/>
        <v>0.52400340396773371</v>
      </c>
      <c r="GX87" s="86">
        <f t="shared" si="188"/>
        <v>0.58848097863521676</v>
      </c>
      <c r="GY87" s="86">
        <f t="shared" si="189"/>
        <v>0.60812911699073524</v>
      </c>
      <c r="GZ87" s="86">
        <f t="shared" si="190"/>
        <v>0.54784389002284395</v>
      </c>
      <c r="HA87" s="86">
        <f t="shared" si="191"/>
        <v>0.55436635518772603</v>
      </c>
      <c r="HC87" s="86">
        <f t="shared" si="145"/>
        <v>8.0048535343945826E-5</v>
      </c>
      <c r="HD87" s="86">
        <f t="shared" si="192"/>
        <v>9.5970457101289377E-6</v>
      </c>
      <c r="HE87" s="86">
        <f t="shared" si="193"/>
        <v>6.1167842624442964E-5</v>
      </c>
      <c r="HF87" s="86">
        <f t="shared" si="194"/>
        <v>3.1362141087949763E-5</v>
      </c>
      <c r="HG87" s="86">
        <f t="shared" si="195"/>
        <v>4.4324593128117602E-5</v>
      </c>
      <c r="HH87" s="86">
        <f t="shared" si="196"/>
        <v>6.8086040529677006E-6</v>
      </c>
      <c r="HI87" s="86">
        <f t="shared" si="197"/>
        <v>7.6225520083236691E-6</v>
      </c>
      <c r="HJ87" s="86">
        <f t="shared" si="198"/>
        <v>1.9632211503731556E-5</v>
      </c>
      <c r="HK87" s="86">
        <f t="shared" si="199"/>
        <v>1.1997666356477203E-5</v>
      </c>
      <c r="HL87" s="86">
        <f t="shared" si="200"/>
        <v>1.6443060822226807E-5</v>
      </c>
      <c r="HM87" s="86">
        <f t="shared" si="201"/>
        <v>2.1449564990104222E-5</v>
      </c>
      <c r="HN87" s="86">
        <f t="shared" si="202"/>
        <v>3.8296243826139652E-5</v>
      </c>
      <c r="HO87" s="86">
        <f t="shared" si="203"/>
        <v>5.8783949922965994E-5</v>
      </c>
      <c r="HP87" s="86">
        <f t="shared" si="204"/>
        <v>6.5478019256998427E-6</v>
      </c>
      <c r="HQ87" s="86">
        <f t="shared" si="205"/>
        <v>5.1886649023513869E-7</v>
      </c>
      <c r="HS87" s="86">
        <f t="shared" si="114"/>
        <v>1.2697191190298339E-36</v>
      </c>
      <c r="HT87" s="86">
        <f t="shared" si="206"/>
        <v>2.8803236037235727E-44</v>
      </c>
      <c r="HU87" s="86">
        <f t="shared" si="207"/>
        <v>8.0821355410644984E-37</v>
      </c>
      <c r="HV87" s="86">
        <f t="shared" si="208"/>
        <v>7.513226239626305E-40</v>
      </c>
      <c r="HW87" s="86">
        <f t="shared" si="209"/>
        <v>6.3908851318435746E-40</v>
      </c>
      <c r="HX87" s="86">
        <f t="shared" si="210"/>
        <v>1.851507582909627E-48</v>
      </c>
      <c r="HY87" s="86">
        <f t="shared" si="211"/>
        <v>6.5375604181046422E-48</v>
      </c>
      <c r="HZ87" s="86">
        <f t="shared" si="212"/>
        <v>1.6682774010794968E-43</v>
      </c>
      <c r="IA87" s="86">
        <f t="shared" si="213"/>
        <v>3.0912322069953802E-44</v>
      </c>
      <c r="IB87" s="86">
        <f t="shared" si="214"/>
        <v>1.5926524055906994E-43</v>
      </c>
      <c r="IC87" s="86">
        <f t="shared" si="215"/>
        <v>4.3023558265592529E-42</v>
      </c>
      <c r="ID87" s="86">
        <f t="shared" si="216"/>
        <v>3.1819385435092193E-41</v>
      </c>
      <c r="IE87" s="86">
        <f t="shared" si="217"/>
        <v>1.2301555034386849E-38</v>
      </c>
      <c r="IF87" s="86">
        <f t="shared" si="218"/>
        <v>2.3592771797392621E-33</v>
      </c>
      <c r="IG87" s="86">
        <f t="shared" si="219"/>
        <v>8.4117625306502952E-25</v>
      </c>
      <c r="II87" s="86">
        <f t="shared" si="115"/>
        <v>3.6524134568455907E-109</v>
      </c>
      <c r="IJ87" s="86">
        <f t="shared" si="116"/>
        <v>1.8956977432542263E-131</v>
      </c>
      <c r="IK87" s="86">
        <f t="shared" si="117"/>
        <v>7.2908761154432409E-108</v>
      </c>
      <c r="IL87" s="86">
        <f t="shared" si="118"/>
        <v>3.9711343077421166E-120</v>
      </c>
      <c r="IM87" s="86">
        <f t="shared" si="119"/>
        <v>1.0120928311475422E-120</v>
      </c>
      <c r="IN87" s="86">
        <f t="shared" si="120"/>
        <v>8.5458611579718189E-147</v>
      </c>
      <c r="IO87" s="86">
        <f t="shared" si="121"/>
        <v>1.5166641974863515E-145</v>
      </c>
      <c r="IP87" s="86">
        <f t="shared" si="122"/>
        <v>7.3195263858829698E-130</v>
      </c>
      <c r="IQ87" s="86">
        <f t="shared" si="123"/>
        <v>8.4253440204512349E-132</v>
      </c>
      <c r="IR87" s="86">
        <f t="shared" si="124"/>
        <v>3.9832374744520932E-129</v>
      </c>
      <c r="IS87" s="86">
        <f t="shared" si="125"/>
        <v>3.1710985208458828E-125</v>
      </c>
      <c r="IT87" s="86">
        <f t="shared" si="126"/>
        <v>5.6747727033560237E-123</v>
      </c>
      <c r="IU87" s="86">
        <f t="shared" si="127"/>
        <v>8.115834094139166E-116</v>
      </c>
      <c r="IV87" s="86">
        <f t="shared" si="128"/>
        <v>1.7825739204568656E-148</v>
      </c>
      <c r="IW87" s="86">
        <f t="shared" si="129"/>
        <v>2.0880363672502532E-60</v>
      </c>
      <c r="IY87" s="86">
        <f t="shared" si="130"/>
        <v>0.5295154781434922</v>
      </c>
      <c r="IZ87" s="86">
        <f t="shared" si="131"/>
        <v>0.57354316719134601</v>
      </c>
      <c r="JA87" s="86">
        <f t="shared" si="132"/>
        <v>0.61117546072839724</v>
      </c>
      <c r="JB87" s="86">
        <f t="shared" si="133"/>
        <v>0.59519887000592253</v>
      </c>
      <c r="JC87" s="86">
        <f t="shared" si="134"/>
        <v>0.59717572261979457</v>
      </c>
      <c r="JD87" s="86">
        <f t="shared" si="135"/>
        <v>0.52914269914631995</v>
      </c>
      <c r="JE87" s="86">
        <f t="shared" si="136"/>
        <v>0.55716671623623704</v>
      </c>
      <c r="JF87" s="86">
        <f t="shared" si="137"/>
        <v>0.55882401470464993</v>
      </c>
      <c r="JG87" s="86">
        <f t="shared" si="138"/>
        <v>0.5147840642482886</v>
      </c>
      <c r="JH87" s="86">
        <f t="shared" si="139"/>
        <v>0.51956865569873611</v>
      </c>
      <c r="JI87" s="86">
        <f t="shared" si="140"/>
        <v>0.52402485353272377</v>
      </c>
      <c r="JJ87" s="86">
        <f t="shared" si="141"/>
        <v>0.58851927487904288</v>
      </c>
      <c r="JK87" s="86">
        <f t="shared" si="142"/>
        <v>0.60818790094065822</v>
      </c>
      <c r="JL87" s="86">
        <f t="shared" si="143"/>
        <v>0.54785043782476961</v>
      </c>
      <c r="JM87" s="86">
        <f t="shared" si="144"/>
        <v>0.55436687405421625</v>
      </c>
    </row>
    <row r="88" spans="2:273" x14ac:dyDescent="0.25">
      <c r="B88" s="2">
        <v>61</v>
      </c>
      <c r="C88" s="37">
        <v>212.76900000000001</v>
      </c>
      <c r="D88" s="37">
        <v>230.274</v>
      </c>
      <c r="E88" s="37">
        <v>225.59700000000001</v>
      </c>
      <c r="F88" s="37">
        <v>226.065</v>
      </c>
      <c r="G88" s="37">
        <v>225.24199999999999</v>
      </c>
      <c r="H88" s="37">
        <v>230.18</v>
      </c>
      <c r="I88" s="37">
        <v>228.88499999999999</v>
      </c>
      <c r="J88" s="37">
        <v>229.393</v>
      </c>
      <c r="K88" s="37">
        <v>226.29</v>
      </c>
      <c r="L88" s="37">
        <v>225.75800000000001</v>
      </c>
      <c r="M88" s="37">
        <v>226.51599999999999</v>
      </c>
      <c r="N88" s="37">
        <v>222.96799999999999</v>
      </c>
      <c r="O88" s="37">
        <v>227.42400000000001</v>
      </c>
      <c r="P88" s="37">
        <v>211.571</v>
      </c>
      <c r="Q88" s="37">
        <v>189.15899999999999</v>
      </c>
      <c r="S88" s="4">
        <f t="shared" si="8"/>
        <v>214.59994248556657</v>
      </c>
      <c r="T88" s="4">
        <f t="shared" si="9"/>
        <v>240.31471814610006</v>
      </c>
      <c r="U88" s="4">
        <f t="shared" si="10"/>
        <v>233.93784231356457</v>
      </c>
      <c r="V88" s="4">
        <f t="shared" si="11"/>
        <v>235.79180199934325</v>
      </c>
      <c r="W88" s="4">
        <f t="shared" si="12"/>
        <v>233.08817890676832</v>
      </c>
      <c r="X88" s="4">
        <f t="shared" si="13"/>
        <v>236.8341876094992</v>
      </c>
      <c r="Y88" s="4">
        <f t="shared" si="14"/>
        <v>239.92970509331721</v>
      </c>
      <c r="Z88" s="4">
        <f t="shared" si="15"/>
        <v>239.40736922705261</v>
      </c>
      <c r="AA88" s="4">
        <f t="shared" si="16"/>
        <v>236.73903802806853</v>
      </c>
      <c r="AB88" s="4">
        <f t="shared" si="17"/>
        <v>236.09337616934266</v>
      </c>
      <c r="AC88" s="4">
        <f t="shared" si="18"/>
        <v>236.88302212176416</v>
      </c>
      <c r="AD88" s="4">
        <f t="shared" si="19"/>
        <v>233.72189198568051</v>
      </c>
      <c r="AE88" s="4">
        <f t="shared" si="20"/>
        <v>237.0762633356369</v>
      </c>
      <c r="AF88" s="4">
        <f t="shared" si="21"/>
        <v>217.89405911229295</v>
      </c>
      <c r="AG88" s="4">
        <f t="shared" si="22"/>
        <v>193.34468450284044</v>
      </c>
      <c r="AI88" s="4">
        <f t="shared" si="23"/>
        <v>-1.8309424855665668</v>
      </c>
      <c r="AJ88" s="4">
        <f t="shared" si="24"/>
        <v>-10.040718146100062</v>
      </c>
      <c r="AK88" s="4">
        <f t="shared" si="25"/>
        <v>-8.3408423135645648</v>
      </c>
      <c r="AL88" s="4">
        <f t="shared" si="26"/>
        <v>-9.7268019993432517</v>
      </c>
      <c r="AM88" s="4">
        <f t="shared" si="27"/>
        <v>-7.8461789067683299</v>
      </c>
      <c r="AN88" s="4">
        <f t="shared" si="28"/>
        <v>-6.6541876094991892</v>
      </c>
      <c r="AO88" s="4">
        <f t="shared" si="29"/>
        <v>-11.044705093317219</v>
      </c>
      <c r="AP88" s="4">
        <f t="shared" si="30"/>
        <v>-10.014369227052612</v>
      </c>
      <c r="AQ88" s="4">
        <f t="shared" si="31"/>
        <v>-10.449038028068543</v>
      </c>
      <c r="AR88" s="4">
        <f t="shared" si="32"/>
        <v>-10.335376169342652</v>
      </c>
      <c r="AS88" s="4">
        <f t="shared" si="33"/>
        <v>-10.367022121764165</v>
      </c>
      <c r="AT88" s="4">
        <f t="shared" si="34"/>
        <v>-10.753891985680525</v>
      </c>
      <c r="AU88" s="4">
        <f t="shared" si="35"/>
        <v>-9.6522633356368885</v>
      </c>
      <c r="AV88" s="4">
        <f t="shared" si="224"/>
        <v>-6.3230591122929525</v>
      </c>
      <c r="AW88" s="4">
        <f t="shared" si="224"/>
        <v>-4.185684502840445</v>
      </c>
      <c r="AY88" s="2">
        <f t="shared" si="96"/>
        <v>82.931152943044239</v>
      </c>
      <c r="AZ88" s="2">
        <f t="shared" si="147"/>
        <v>84.22284010912017</v>
      </c>
      <c r="BA88" s="2">
        <f t="shared" si="148"/>
        <v>75.67432564499893</v>
      </c>
      <c r="BB88" s="2">
        <f t="shared" si="149"/>
        <v>73.455155289112028</v>
      </c>
      <c r="BC88" s="2">
        <f t="shared" si="150"/>
        <v>70.665616165350855</v>
      </c>
      <c r="BD88" s="2">
        <f t="shared" si="151"/>
        <v>71.664468293595036</v>
      </c>
      <c r="BE88" s="2">
        <f t="shared" si="152"/>
        <v>71.426778777546374</v>
      </c>
      <c r="BF88" s="2">
        <f t="shared" si="153"/>
        <v>72.184608425909587</v>
      </c>
      <c r="BG88" s="2">
        <f t="shared" si="154"/>
        <v>73.407158652461476</v>
      </c>
      <c r="BH88" s="2">
        <f t="shared" si="155"/>
        <v>73.183486637024458</v>
      </c>
      <c r="BI88" s="2">
        <f t="shared" si="156"/>
        <v>75.133473930016834</v>
      </c>
      <c r="BJ88" s="2">
        <f t="shared" si="157"/>
        <v>76.338279543812092</v>
      </c>
      <c r="BK88" s="2">
        <f t="shared" si="158"/>
        <v>83.232385314717774</v>
      </c>
      <c r="BL88" s="2">
        <f t="shared" si="159"/>
        <v>83.592998144108321</v>
      </c>
      <c r="BM88" s="2">
        <f t="shared" si="160"/>
        <v>83.494498478132627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92.211386435459033</v>
      </c>
      <c r="DL88" s="2">
        <f t="shared" si="225"/>
        <v>92.116366354575661</v>
      </c>
      <c r="DM88" s="2">
        <f t="shared" si="225"/>
        <v>86.04349350649349</v>
      </c>
      <c r="DN88" s="2">
        <f t="shared" si="225"/>
        <v>80.465307459981872</v>
      </c>
      <c r="DO88" s="2">
        <f t="shared" si="225"/>
        <v>78.493254303835698</v>
      </c>
      <c r="DP88" s="2">
        <f t="shared" si="225"/>
        <v>77.904044570886683</v>
      </c>
      <c r="DQ88" s="2">
        <f t="shared" si="225"/>
        <v>75.414539884013578</v>
      </c>
      <c r="DR88" s="2">
        <f t="shared" si="225"/>
        <v>79.776272889305801</v>
      </c>
      <c r="DS88" s="2">
        <f t="shared" si="225"/>
        <v>79.421610323886654</v>
      </c>
      <c r="DT88" s="2">
        <f t="shared" si="225"/>
        <v>79.709629362101353</v>
      </c>
      <c r="DU88" s="2">
        <f t="shared" si="225"/>
        <v>83.029059179429012</v>
      </c>
      <c r="DV88" s="2">
        <f t="shared" si="225"/>
        <v>89.653756569012415</v>
      </c>
      <c r="DW88" s="2">
        <f t="shared" si="225"/>
        <v>91.816530504379344</v>
      </c>
      <c r="DX88" s="2">
        <f t="shared" si="225"/>
        <v>90.728655761024186</v>
      </c>
      <c r="DY88" s="2">
        <f t="shared" si="225"/>
        <v>89.318863865546206</v>
      </c>
      <c r="EA88" s="2">
        <f t="shared" si="228"/>
        <v>81.223564275472214</v>
      </c>
      <c r="EB88" s="2">
        <f t="shared" si="72"/>
        <v>82.7064224602385</v>
      </c>
      <c r="EC88" s="2">
        <f t="shared" si="73"/>
        <v>73.684395543719489</v>
      </c>
      <c r="ED88" s="2">
        <f t="shared" si="74"/>
        <v>72.051235087386019</v>
      </c>
      <c r="EE88" s="2">
        <f t="shared" si="75"/>
        <v>69.088420942859628</v>
      </c>
      <c r="EF88" s="2">
        <f t="shared" si="76"/>
        <v>70.02003772463614</v>
      </c>
      <c r="EG88" s="2">
        <f t="shared" si="77"/>
        <v>70.402067511875558</v>
      </c>
      <c r="EH88" s="2">
        <f t="shared" si="78"/>
        <v>70.310516374650419</v>
      </c>
      <c r="EI88" s="2">
        <f t="shared" si="79"/>
        <v>71.823619337167145</v>
      </c>
      <c r="EJ88" s="2">
        <f t="shared" si="80"/>
        <v>71.522443891525995</v>
      </c>
      <c r="EK88" s="2">
        <f t="shared" si="81"/>
        <v>73.200885809668037</v>
      </c>
      <c r="EL88" s="2">
        <f t="shared" si="82"/>
        <v>73.482358465686488</v>
      </c>
      <c r="EM88" s="2">
        <f t="shared" si="83"/>
        <v>81.465854775562221</v>
      </c>
      <c r="EN88" s="2">
        <f t="shared" si="84"/>
        <v>81.749188434127689</v>
      </c>
      <c r="EO88" s="2">
        <f t="shared" si="85"/>
        <v>81.771068481001322</v>
      </c>
      <c r="EQ88" s="2">
        <f t="shared" si="86"/>
        <v>80.093720330036845</v>
      </c>
      <c r="ER88" s="2">
        <f t="shared" si="226"/>
        <v>81.438337280670339</v>
      </c>
      <c r="ES88" s="2">
        <f t="shared" si="226"/>
        <v>72.701721791585868</v>
      </c>
      <c r="ET88" s="2">
        <f t="shared" si="226"/>
        <v>70.05536595953194</v>
      </c>
      <c r="EU88" s="2">
        <f t="shared" si="226"/>
        <v>67.745741123797231</v>
      </c>
      <c r="EV88" s="2">
        <f t="shared" si="226"/>
        <v>68.297611342505107</v>
      </c>
      <c r="EW88" s="2">
        <f t="shared" si="226"/>
        <v>68.864137686709526</v>
      </c>
      <c r="EX88" s="2">
        <f t="shared" si="226"/>
        <v>69.007295439809965</v>
      </c>
      <c r="EY88" s="2">
        <f t="shared" si="226"/>
        <v>71.935869641331351</v>
      </c>
      <c r="EZ88" s="2">
        <f t="shared" si="226"/>
        <v>70.777452751100256</v>
      </c>
      <c r="FA88" s="2">
        <f t="shared" si="226"/>
        <v>70.997570684983685</v>
      </c>
      <c r="FB88" s="2">
        <f t="shared" si="226"/>
        <v>72.380109378797698</v>
      </c>
      <c r="FC88" s="2">
        <f t="shared" si="226"/>
        <v>80.166476257793647</v>
      </c>
      <c r="FD88" s="2">
        <f t="shared" si="226"/>
        <v>81.352986496563048</v>
      </c>
      <c r="FE88" s="2">
        <f t="shared" si="226"/>
        <v>82.363860176414207</v>
      </c>
      <c r="FG88" s="2">
        <f t="shared" si="88"/>
        <v>0.84458284997900757</v>
      </c>
      <c r="FH88" s="2">
        <f t="shared" si="227"/>
        <v>0.83883022892457804</v>
      </c>
      <c r="FI88" s="2">
        <f t="shared" si="227"/>
        <v>0.83897833945297007</v>
      </c>
      <c r="FJ88" s="2">
        <f t="shared" si="227"/>
        <v>0.8331143544483699</v>
      </c>
      <c r="FK88" s="2">
        <f t="shared" si="227"/>
        <v>0.83228078314663134</v>
      </c>
      <c r="FL88" s="2">
        <f t="shared" si="227"/>
        <v>0.79139539792039937</v>
      </c>
      <c r="FM88" s="2">
        <f t="shared" si="227"/>
        <v>0.79552853457941719</v>
      </c>
      <c r="FN88" s="2">
        <f t="shared" si="227"/>
        <v>0.80199373980505828</v>
      </c>
      <c r="FO88" s="2">
        <f t="shared" si="227"/>
        <v>0.79158669242309065</v>
      </c>
      <c r="FP88" s="2">
        <f t="shared" si="227"/>
        <v>0.79710351570334814</v>
      </c>
      <c r="FQ88" s="2">
        <f t="shared" si="227"/>
        <v>0.80333359593879283</v>
      </c>
      <c r="FR88" s="2">
        <f t="shared" si="227"/>
        <v>0.82338865782445203</v>
      </c>
      <c r="FS88" s="2">
        <f t="shared" si="227"/>
        <v>0.82931941209955928</v>
      </c>
      <c r="FT88" s="2">
        <f t="shared" si="227"/>
        <v>0.79466015992227257</v>
      </c>
      <c r="FU88" s="2">
        <f t="shared" si="227"/>
        <v>0.77166947947638787</v>
      </c>
      <c r="FW88" s="2">
        <f t="shared" si="112"/>
        <v>9.5002031966053701E-5</v>
      </c>
      <c r="FX88" s="2">
        <f t="shared" si="164"/>
        <v>1.4262007325693417E-4</v>
      </c>
      <c r="FY88" s="2">
        <f t="shared" si="165"/>
        <v>1.5506219587475825E-4</v>
      </c>
      <c r="FZ88" s="2">
        <f t="shared" si="166"/>
        <v>1.3412597501803993E-4</v>
      </c>
      <c r="GA88" s="2">
        <f t="shared" si="167"/>
        <v>1.3112839384154379E-4</v>
      </c>
      <c r="GB88" s="2">
        <f t="shared" si="168"/>
        <v>1.2165512454878101E-4</v>
      </c>
      <c r="GC88" s="2">
        <f t="shared" si="169"/>
        <v>1.2764278136507195E-4</v>
      </c>
      <c r="GD88" s="2">
        <f t="shared" si="170"/>
        <v>1.434876609519014E-4</v>
      </c>
      <c r="GE88" s="2">
        <f t="shared" si="171"/>
        <v>1.5040326791979154E-4</v>
      </c>
      <c r="GF88" s="2">
        <f t="shared" si="172"/>
        <v>1.4550879871966799E-4</v>
      </c>
      <c r="GG88" s="2">
        <f t="shared" si="173"/>
        <v>1.2862198831642321E-4</v>
      </c>
      <c r="GH88" s="2">
        <f t="shared" si="174"/>
        <v>1.1907087015543827E-4</v>
      </c>
      <c r="GI88" s="2">
        <f t="shared" si="175"/>
        <v>9.9185421353322533E-5</v>
      </c>
      <c r="GJ88" s="2">
        <f t="shared" si="176"/>
        <v>8.247033741293154E-5</v>
      </c>
      <c r="GK88" s="2">
        <f t="shared" si="177"/>
        <v>6.4016032527914083E-5</v>
      </c>
      <c r="GM88" s="86">
        <f t="shared" si="113"/>
        <v>0.56877702412783382</v>
      </c>
      <c r="GN88" s="86">
        <f t="shared" si="178"/>
        <v>0.61649772203953879</v>
      </c>
      <c r="GO88" s="86">
        <f t="shared" si="179"/>
        <v>0.63563132390677157</v>
      </c>
      <c r="GP88" s="86">
        <f t="shared" si="180"/>
        <v>0.63484918426381909</v>
      </c>
      <c r="GQ88" s="86">
        <f t="shared" si="181"/>
        <v>0.62706726609148178</v>
      </c>
      <c r="GR88" s="86">
        <f t="shared" si="182"/>
        <v>0.57266837892832212</v>
      </c>
      <c r="GS88" s="86">
        <f t="shared" si="183"/>
        <v>0.61337367608071969</v>
      </c>
      <c r="GT88" s="86">
        <f t="shared" si="184"/>
        <v>0.61057263107729098</v>
      </c>
      <c r="GU88" s="86">
        <f t="shared" si="185"/>
        <v>0.57968903196306232</v>
      </c>
      <c r="GV88" s="86">
        <f t="shared" si="186"/>
        <v>0.58628970681662329</v>
      </c>
      <c r="GW88" s="86">
        <f t="shared" si="187"/>
        <v>0.59277417919554631</v>
      </c>
      <c r="GX88" s="86">
        <f t="shared" si="188"/>
        <v>0.64209063176395831</v>
      </c>
      <c r="GY88" s="86">
        <f t="shared" si="189"/>
        <v>0.6510244109084965</v>
      </c>
      <c r="GZ88" s="86">
        <f t="shared" si="190"/>
        <v>0.59721270492682332</v>
      </c>
      <c r="HA88" s="86">
        <f t="shared" si="191"/>
        <v>0.60966343089814601</v>
      </c>
      <c r="HC88" s="86">
        <f t="shared" si="145"/>
        <v>1.4006541970874178E-4</v>
      </c>
      <c r="HD88" s="86">
        <f t="shared" si="192"/>
        <v>1.9585179573184738E-5</v>
      </c>
      <c r="HE88" s="86">
        <f t="shared" si="193"/>
        <v>1.1090613486133714E-4</v>
      </c>
      <c r="HF88" s="86">
        <f t="shared" si="194"/>
        <v>5.9478395385151257E-5</v>
      </c>
      <c r="HG88" s="86">
        <f t="shared" si="195"/>
        <v>8.3118559767780128E-5</v>
      </c>
      <c r="HH88" s="86">
        <f t="shared" si="196"/>
        <v>1.4446125322695975E-5</v>
      </c>
      <c r="HI88" s="86">
        <f t="shared" si="197"/>
        <v>1.6123843797158794E-5</v>
      </c>
      <c r="HJ88" s="86">
        <f t="shared" si="198"/>
        <v>3.8987537915530205E-5</v>
      </c>
      <c r="HK88" s="86">
        <f t="shared" si="199"/>
        <v>2.443123481700545E-5</v>
      </c>
      <c r="HL88" s="86">
        <f t="shared" si="200"/>
        <v>3.2816824380860633E-5</v>
      </c>
      <c r="HM88" s="86">
        <f t="shared" si="201"/>
        <v>4.1619242445052887E-5</v>
      </c>
      <c r="HN88" s="86">
        <f t="shared" si="202"/>
        <v>7.210346036711674E-5</v>
      </c>
      <c r="HO88" s="86">
        <f t="shared" si="203"/>
        <v>1.0591532456322155E-4</v>
      </c>
      <c r="HP88" s="86">
        <f t="shared" si="204"/>
        <v>1.3560578015415212E-5</v>
      </c>
      <c r="HQ88" s="86">
        <f t="shared" si="205"/>
        <v>1.2991465139794113E-6</v>
      </c>
      <c r="HS88" s="86">
        <f t="shared" si="114"/>
        <v>1.2297083099958989E-35</v>
      </c>
      <c r="HT88" s="86">
        <f t="shared" si="206"/>
        <v>5.1127712348287294E-43</v>
      </c>
      <c r="HU88" s="86">
        <f t="shared" si="207"/>
        <v>8.7969650561302039E-36</v>
      </c>
      <c r="HV88" s="86">
        <f t="shared" si="208"/>
        <v>9.9642157145894719E-39</v>
      </c>
      <c r="HW88" s="86">
        <f t="shared" si="209"/>
        <v>8.4958700473880875E-39</v>
      </c>
      <c r="HX88" s="86">
        <f t="shared" si="210"/>
        <v>4.2425349894462165E-47</v>
      </c>
      <c r="HY88" s="86">
        <f t="shared" si="211"/>
        <v>1.4750710733024302E-46</v>
      </c>
      <c r="HZ88" s="86">
        <f t="shared" si="212"/>
        <v>2.8413920653406234E-42</v>
      </c>
      <c r="IA88" s="86">
        <f t="shared" si="213"/>
        <v>5.597549550600517E-43</v>
      </c>
      <c r="IB88" s="86">
        <f t="shared" si="214"/>
        <v>2.7043827818151794E-42</v>
      </c>
      <c r="IC88" s="86">
        <f t="shared" si="215"/>
        <v>6.4239709767401471E-41</v>
      </c>
      <c r="ID88" s="86">
        <f t="shared" si="216"/>
        <v>4.4042942558052841E-40</v>
      </c>
      <c r="IE88" s="86">
        <f t="shared" si="217"/>
        <v>1.3789049679825763E-37</v>
      </c>
      <c r="IF88" s="86">
        <f t="shared" si="218"/>
        <v>1.7314156551752071E-32</v>
      </c>
      <c r="IG88" s="86">
        <f t="shared" si="219"/>
        <v>3.5397795335894848E-24</v>
      </c>
      <c r="II88" s="86">
        <f t="shared" si="115"/>
        <v>4.6084127480381647E-107</v>
      </c>
      <c r="IJ88" s="86">
        <f t="shared" si="116"/>
        <v>8.4970344432335638E-129</v>
      </c>
      <c r="IK88" s="86">
        <f t="shared" si="117"/>
        <v>1.1284023979687699E-105</v>
      </c>
      <c r="IL88" s="86">
        <f t="shared" si="118"/>
        <v>1.0058280611812525E-117</v>
      </c>
      <c r="IM88" s="86">
        <f t="shared" si="119"/>
        <v>2.5993787477292928E-118</v>
      </c>
      <c r="IN88" s="86">
        <f t="shared" si="120"/>
        <v>7.0074235880414518E-144</v>
      </c>
      <c r="IO88" s="86">
        <f t="shared" si="121"/>
        <v>1.2157238997127915E-142</v>
      </c>
      <c r="IP88" s="86">
        <f t="shared" si="122"/>
        <v>3.0570615744612872E-127</v>
      </c>
      <c r="IQ88" s="86">
        <f t="shared" si="123"/>
        <v>3.981905912841382E-129</v>
      </c>
      <c r="IR88" s="86">
        <f t="shared" si="124"/>
        <v>1.6220540239010357E-126</v>
      </c>
      <c r="IS88" s="86">
        <f t="shared" si="125"/>
        <v>9.9262973081968886E-123</v>
      </c>
      <c r="IT88" s="86">
        <f t="shared" si="126"/>
        <v>1.5253914840793136E-120</v>
      </c>
      <c r="IU88" s="86">
        <f t="shared" si="127"/>
        <v>1.4148427384097838E-113</v>
      </c>
      <c r="IV88" s="86">
        <f t="shared" si="128"/>
        <v>1.1981737693307254E-145</v>
      </c>
      <c r="IW88" s="86">
        <f t="shared" si="129"/>
        <v>2.6394092505154519E-59</v>
      </c>
      <c r="IY88" s="86">
        <f t="shared" si="130"/>
        <v>0.56891708954754261</v>
      </c>
      <c r="IZ88" s="86">
        <f t="shared" si="131"/>
        <v>0.61651730721911202</v>
      </c>
      <c r="JA88" s="86">
        <f t="shared" si="132"/>
        <v>0.63574223004163288</v>
      </c>
      <c r="JB88" s="86">
        <f t="shared" si="133"/>
        <v>0.6349086626592042</v>
      </c>
      <c r="JC88" s="86">
        <f t="shared" si="134"/>
        <v>0.6271503846512495</v>
      </c>
      <c r="JD88" s="86">
        <f t="shared" si="135"/>
        <v>0.57268282505364476</v>
      </c>
      <c r="JE88" s="86">
        <f t="shared" si="136"/>
        <v>0.61338979992451681</v>
      </c>
      <c r="JF88" s="86">
        <f t="shared" si="137"/>
        <v>0.61061161861520652</v>
      </c>
      <c r="JG88" s="86">
        <f t="shared" si="138"/>
        <v>0.57971346319787931</v>
      </c>
      <c r="JH88" s="86">
        <f t="shared" si="139"/>
        <v>0.58632252364100412</v>
      </c>
      <c r="JI88" s="86">
        <f t="shared" si="140"/>
        <v>0.59281579843799137</v>
      </c>
      <c r="JJ88" s="86">
        <f t="shared" si="141"/>
        <v>0.64216273522432543</v>
      </c>
      <c r="JK88" s="86">
        <f t="shared" si="142"/>
        <v>0.65113032623305966</v>
      </c>
      <c r="JL88" s="86">
        <f t="shared" si="143"/>
        <v>0.5972262655048387</v>
      </c>
      <c r="JM88" s="86">
        <f t="shared" si="144"/>
        <v>0.60966473004466004</v>
      </c>
    </row>
    <row r="89" spans="2:273" x14ac:dyDescent="0.25">
      <c r="B89" s="2">
        <v>62</v>
      </c>
      <c r="C89" s="37">
        <v>207.262</v>
      </c>
      <c r="D89" s="37">
        <v>224.96799999999999</v>
      </c>
      <c r="E89" s="37">
        <v>216.37100000000001</v>
      </c>
      <c r="F89" s="37">
        <v>218.53200000000001</v>
      </c>
      <c r="G89" s="37">
        <v>216.32300000000001</v>
      </c>
      <c r="H89" s="37">
        <v>225.01599999999999</v>
      </c>
      <c r="I89" s="37">
        <v>223.148</v>
      </c>
      <c r="J89" s="37">
        <v>223.03299999999999</v>
      </c>
      <c r="K89" s="37">
        <v>223.08099999999999</v>
      </c>
      <c r="L89" s="37">
        <v>223.90299999999999</v>
      </c>
      <c r="M89" s="37">
        <v>224.40299999999999</v>
      </c>
      <c r="N89" s="37">
        <v>218.09700000000001</v>
      </c>
      <c r="O89" s="37">
        <v>219.441</v>
      </c>
      <c r="P89" s="37">
        <v>205.15899999999999</v>
      </c>
      <c r="Q89" s="37">
        <v>181.095</v>
      </c>
      <c r="S89" s="4">
        <f t="shared" si="8"/>
        <v>209.47958522719856</v>
      </c>
      <c r="T89" s="4">
        <f t="shared" si="9"/>
        <v>231.22724571650789</v>
      </c>
      <c r="U89" s="4">
        <f t="shared" si="10"/>
        <v>216.41036872958671</v>
      </c>
      <c r="V89" s="4">
        <f t="shared" si="11"/>
        <v>222.53528390068129</v>
      </c>
      <c r="W89" s="4">
        <f t="shared" si="12"/>
        <v>216.81231622997265</v>
      </c>
      <c r="X89" s="4">
        <f t="shared" si="13"/>
        <v>223.61440024505896</v>
      </c>
      <c r="Y89" s="4">
        <f t="shared" si="14"/>
        <v>227.90238600712036</v>
      </c>
      <c r="Z89" s="4">
        <f t="shared" si="15"/>
        <v>227.28489537004685</v>
      </c>
      <c r="AA89" s="4">
        <f t="shared" si="16"/>
        <v>231.82607656578173</v>
      </c>
      <c r="AB89" s="4">
        <f t="shared" si="17"/>
        <v>232.28376199407546</v>
      </c>
      <c r="AC89" s="4">
        <f t="shared" si="18"/>
        <v>234.43195847905079</v>
      </c>
      <c r="AD89" s="4">
        <f t="shared" si="19"/>
        <v>223.48116460012378</v>
      </c>
      <c r="AE89" s="4">
        <f t="shared" si="20"/>
        <v>223.30236924371559</v>
      </c>
      <c r="AF89" s="4">
        <f t="shared" si="21"/>
        <v>207.39095722417264</v>
      </c>
      <c r="AG89" s="4">
        <f t="shared" si="22"/>
        <v>181.85140884499739</v>
      </c>
      <c r="AI89" s="4">
        <f t="shared" si="23"/>
        <v>-2.2175852271985548</v>
      </c>
      <c r="AJ89" s="4">
        <f t="shared" si="24"/>
        <v>-6.2592457165079054</v>
      </c>
      <c r="AK89" s="4">
        <f t="shared" si="25"/>
        <v>-3.9368729586698237E-2</v>
      </c>
      <c r="AL89" s="4">
        <f t="shared" si="26"/>
        <v>-4.0032839006812821</v>
      </c>
      <c r="AM89" s="4">
        <f t="shared" si="27"/>
        <v>-0.48931622997264412</v>
      </c>
      <c r="AN89" s="4">
        <f t="shared" si="28"/>
        <v>1.4015997549410315</v>
      </c>
      <c r="AO89" s="4">
        <f t="shared" si="29"/>
        <v>-4.7543860071203596</v>
      </c>
      <c r="AP89" s="4">
        <f t="shared" si="30"/>
        <v>-4.2518953700468671</v>
      </c>
      <c r="AQ89" s="4">
        <f t="shared" si="31"/>
        <v>-8.7450765657817442</v>
      </c>
      <c r="AR89" s="4">
        <f t="shared" si="32"/>
        <v>-8.3807619940754705</v>
      </c>
      <c r="AS89" s="4">
        <f t="shared" si="33"/>
        <v>-10.0289584790508</v>
      </c>
      <c r="AT89" s="4">
        <f t="shared" si="34"/>
        <v>-5.3841646001237677</v>
      </c>
      <c r="AU89" s="4">
        <f t="shared" si="35"/>
        <v>-3.8613692437155862</v>
      </c>
      <c r="AV89" s="4">
        <f t="shared" si="224"/>
        <v>-2.2319572241726462</v>
      </c>
      <c r="AW89" s="4">
        <f t="shared" si="224"/>
        <v>-0.75640884499739514</v>
      </c>
      <c r="AY89" s="2">
        <f t="shared" si="96"/>
        <v>82.705739065956962</v>
      </c>
      <c r="AZ89" s="2">
        <f t="shared" si="147"/>
        <v>83.971477995564442</v>
      </c>
      <c r="BA89" s="2">
        <f t="shared" si="148"/>
        <v>75.420457651664762</v>
      </c>
      <c r="BB89" s="2">
        <f t="shared" si="149"/>
        <v>73.226830152086237</v>
      </c>
      <c r="BC89" s="2">
        <f t="shared" si="150"/>
        <v>70.439816121433836</v>
      </c>
      <c r="BD89" s="2">
        <f t="shared" si="151"/>
        <v>71.423201195877084</v>
      </c>
      <c r="BE89" s="2">
        <f t="shared" si="152"/>
        <v>71.215080580830303</v>
      </c>
      <c r="BF89" s="2">
        <f t="shared" si="153"/>
        <v>71.920350257092991</v>
      </c>
      <c r="BG89" s="2">
        <f t="shared" si="154"/>
        <v>73.172392168137975</v>
      </c>
      <c r="BH89" s="2">
        <f t="shared" si="155"/>
        <v>72.935546916808235</v>
      </c>
      <c r="BI89" s="2">
        <f t="shared" si="156"/>
        <v>74.859365123377302</v>
      </c>
      <c r="BJ89" s="2">
        <f t="shared" si="157"/>
        <v>75.998639135323572</v>
      </c>
      <c r="BK89" s="2">
        <f t="shared" si="158"/>
        <v>82.912909951909199</v>
      </c>
      <c r="BL89" s="2">
        <f t="shared" si="159"/>
        <v>83.355273348815984</v>
      </c>
      <c r="BM89" s="2">
        <f t="shared" si="160"/>
        <v>83.305120142486928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92.32428133862733</v>
      </c>
      <c r="DL89" s="2">
        <f t="shared" si="225"/>
        <v>92.225230745998203</v>
      </c>
      <c r="DM89" s="2">
        <f t="shared" si="225"/>
        <v>86.121993053458155</v>
      </c>
      <c r="DN89" s="2">
        <f t="shared" si="225"/>
        <v>80.515539565086073</v>
      </c>
      <c r="DO89" s="2">
        <f t="shared" si="225"/>
        <v>78.571826940501367</v>
      </c>
      <c r="DP89" s="2">
        <f t="shared" si="225"/>
        <v>77.952605500237084</v>
      </c>
      <c r="DQ89" s="2">
        <f t="shared" si="225"/>
        <v>75.455792756319084</v>
      </c>
      <c r="DR89" s="2">
        <f t="shared" si="225"/>
        <v>79.81903621013133</v>
      </c>
      <c r="DS89" s="2">
        <f t="shared" si="225"/>
        <v>79.444953036437269</v>
      </c>
      <c r="DT89" s="2">
        <f t="shared" si="225"/>
        <v>79.675348499061954</v>
      </c>
      <c r="DU89" s="2">
        <f t="shared" si="225"/>
        <v>83.01689185101155</v>
      </c>
      <c r="DV89" s="2">
        <f t="shared" si="225"/>
        <v>89.765130172153462</v>
      </c>
      <c r="DW89" s="2">
        <f t="shared" si="225"/>
        <v>91.793905466626398</v>
      </c>
      <c r="DX89" s="2">
        <f t="shared" si="225"/>
        <v>90.902403982930295</v>
      </c>
      <c r="DY89" s="2">
        <f t="shared" si="225"/>
        <v>89.447011764705863</v>
      </c>
      <c r="EA89" s="2">
        <f t="shared" si="228"/>
        <v>81.091642258742439</v>
      </c>
      <c r="EB89" s="2">
        <f t="shared" si="72"/>
        <v>82.525398273879503</v>
      </c>
      <c r="EC89" s="2">
        <f t="shared" si="73"/>
        <v>73.547469631602311</v>
      </c>
      <c r="ED89" s="2">
        <f t="shared" si="74"/>
        <v>71.895597739361705</v>
      </c>
      <c r="EE89" s="2">
        <f t="shared" si="75"/>
        <v>68.945488718434916</v>
      </c>
      <c r="EF89" s="2">
        <f t="shared" si="76"/>
        <v>69.853826803316608</v>
      </c>
      <c r="EG89" s="2">
        <f t="shared" si="77"/>
        <v>70.221273510988155</v>
      </c>
      <c r="EH89" s="2">
        <f t="shared" si="78"/>
        <v>70.142059982534306</v>
      </c>
      <c r="EI89" s="2">
        <f t="shared" si="79"/>
        <v>71.666207167543874</v>
      </c>
      <c r="EJ89" s="2">
        <f t="shared" si="80"/>
        <v>71.371077665122641</v>
      </c>
      <c r="EK89" s="2">
        <f t="shared" si="81"/>
        <v>73.038390546411236</v>
      </c>
      <c r="EL89" s="2">
        <f t="shared" si="82"/>
        <v>73.305804153852648</v>
      </c>
      <c r="EM89" s="2">
        <f t="shared" si="83"/>
        <v>81.246119275243544</v>
      </c>
      <c r="EN89" s="2">
        <f t="shared" si="84"/>
        <v>81.576735738406967</v>
      </c>
      <c r="EO89" s="2">
        <f t="shared" si="85"/>
        <v>81.647640221341817</v>
      </c>
      <c r="EQ89" s="2">
        <f t="shared" si="86"/>
        <v>79.980669641890984</v>
      </c>
      <c r="ER89" s="2">
        <f t="shared" si="226"/>
        <v>81.279954838101048</v>
      </c>
      <c r="ES89" s="2">
        <f t="shared" si="226"/>
        <v>72.58364217877967</v>
      </c>
      <c r="ET89" s="2">
        <f t="shared" si="226"/>
        <v>69.937053759152178</v>
      </c>
      <c r="EU89" s="2">
        <f t="shared" si="226"/>
        <v>67.628396692539155</v>
      </c>
      <c r="EV89" s="2">
        <f t="shared" si="226"/>
        <v>68.164032210046585</v>
      </c>
      <c r="EW89" s="2">
        <f t="shared" si="226"/>
        <v>68.715558570837231</v>
      </c>
      <c r="EX89" s="2">
        <f t="shared" si="226"/>
        <v>68.864498582702183</v>
      </c>
      <c r="EY89" s="2">
        <f t="shared" si="226"/>
        <v>71.77596863275582</v>
      </c>
      <c r="EZ89" s="2">
        <f t="shared" si="226"/>
        <v>70.640317095721713</v>
      </c>
      <c r="FA89" s="2">
        <f t="shared" si="226"/>
        <v>70.878227572774989</v>
      </c>
      <c r="FB89" s="2">
        <f t="shared" si="226"/>
        <v>72.224272021490364</v>
      </c>
      <c r="FC89" s="2">
        <f t="shared" si="226"/>
        <v>79.971750358394388</v>
      </c>
      <c r="FD89" s="2">
        <f t="shared" si="226"/>
        <v>81.188493102277292</v>
      </c>
      <c r="FE89" s="2">
        <f t="shared" si="226"/>
        <v>82.224994983700881</v>
      </c>
      <c r="FG89" s="2">
        <f t="shared" si="88"/>
        <v>0.85629267333456927</v>
      </c>
      <c r="FH89" s="2">
        <f t="shared" si="227"/>
        <v>0.85089696287451355</v>
      </c>
      <c r="FI89" s="2">
        <f t="shared" si="227"/>
        <v>0.85103595365437534</v>
      </c>
      <c r="FJ89" s="2">
        <f t="shared" si="227"/>
        <v>0.84553022844557979</v>
      </c>
      <c r="FK89" s="2">
        <f t="shared" si="227"/>
        <v>0.84474711599981367</v>
      </c>
      <c r="FL89" s="2">
        <f t="shared" si="227"/>
        <v>0.80619302563289508</v>
      </c>
      <c r="FM89" s="2">
        <f t="shared" si="227"/>
        <v>0.81010332433631949</v>
      </c>
      <c r="FN89" s="2">
        <f t="shared" si="227"/>
        <v>0.81621415304979794</v>
      </c>
      <c r="FO89" s="2">
        <f t="shared" si="227"/>
        <v>0.80637407044134546</v>
      </c>
      <c r="FP89" s="2">
        <f t="shared" si="227"/>
        <v>0.81159262840085367</v>
      </c>
      <c r="FQ89" s="2">
        <f t="shared" si="227"/>
        <v>0.81747968277212679</v>
      </c>
      <c r="FR89" s="2">
        <f t="shared" si="227"/>
        <v>0.83638599902635158</v>
      </c>
      <c r="FS89" s="2">
        <f t="shared" si="227"/>
        <v>0.84196406348763819</v>
      </c>
      <c r="FT89" s="2">
        <f t="shared" si="227"/>
        <v>0.80928200842201004</v>
      </c>
      <c r="FU89" s="2">
        <f t="shared" si="227"/>
        <v>0.78749064762609511</v>
      </c>
      <c r="FW89" s="2">
        <f t="shared" si="112"/>
        <v>1.0416670188718287E-4</v>
      </c>
      <c r="FX89" s="2">
        <f t="shared" si="164"/>
        <v>1.5637764894475083E-4</v>
      </c>
      <c r="FY89" s="2">
        <f t="shared" si="165"/>
        <v>1.7001977330638387E-4</v>
      </c>
      <c r="FZ89" s="2">
        <f t="shared" si="166"/>
        <v>1.4706430409749382E-4</v>
      </c>
      <c r="GA89" s="2">
        <f t="shared" si="167"/>
        <v>1.4377760580759508E-4</v>
      </c>
      <c r="GB89" s="2">
        <f t="shared" si="168"/>
        <v>1.3339062590211277E-4</v>
      </c>
      <c r="GC89" s="2">
        <f t="shared" si="169"/>
        <v>1.3995580314180446E-4</v>
      </c>
      <c r="GD89" s="2">
        <f t="shared" si="170"/>
        <v>1.5732891367743252E-4</v>
      </c>
      <c r="GE89" s="2">
        <f t="shared" si="171"/>
        <v>1.6491151093182892E-4</v>
      </c>
      <c r="GF89" s="2">
        <f t="shared" si="172"/>
        <v>1.5954498538256476E-4</v>
      </c>
      <c r="GG89" s="2">
        <f t="shared" si="173"/>
        <v>1.4102945566836411E-4</v>
      </c>
      <c r="GH89" s="2">
        <f t="shared" si="174"/>
        <v>1.3055711311470261E-4</v>
      </c>
      <c r="GI89" s="2">
        <f t="shared" si="175"/>
        <v>1.087536112008158E-4</v>
      </c>
      <c r="GJ89" s="2">
        <f t="shared" si="176"/>
        <v>9.042620731764934E-5</v>
      </c>
      <c r="GK89" s="2">
        <f t="shared" si="177"/>
        <v>7.0191750355577578E-5</v>
      </c>
      <c r="GM89" s="86">
        <f t="shared" si="113"/>
        <v>0.58992041393883032</v>
      </c>
      <c r="GN89" s="86">
        <f t="shared" si="178"/>
        <v>0.63033035115251546</v>
      </c>
      <c r="GO89" s="86">
        <f t="shared" si="179"/>
        <v>0.61767944809230813</v>
      </c>
      <c r="GP89" s="86">
        <f t="shared" si="180"/>
        <v>0.63603228979727655</v>
      </c>
      <c r="GQ89" s="86">
        <f t="shared" si="181"/>
        <v>0.61705813465657522</v>
      </c>
      <c r="GR89" s="86">
        <f t="shared" si="182"/>
        <v>0.58306216506459951</v>
      </c>
      <c r="GS89" s="86">
        <f t="shared" si="183"/>
        <v>0.62872593457942072</v>
      </c>
      <c r="GT89" s="86">
        <f t="shared" si="184"/>
        <v>0.62373543135521603</v>
      </c>
      <c r="GU89" s="86">
        <f t="shared" si="185"/>
        <v>0.61747819585604125</v>
      </c>
      <c r="GV89" s="86">
        <f t="shared" si="186"/>
        <v>0.62726426245063105</v>
      </c>
      <c r="GW89" s="86">
        <f t="shared" si="187"/>
        <v>0.63785607184283177</v>
      </c>
      <c r="GX89" s="86">
        <f t="shared" si="188"/>
        <v>0.65646864213867129</v>
      </c>
      <c r="GY89" s="86">
        <f t="shared" si="189"/>
        <v>0.64861605729044158</v>
      </c>
      <c r="GZ89" s="86">
        <f t="shared" si="190"/>
        <v>0.60852106034625797</v>
      </c>
      <c r="HA89" s="86">
        <f t="shared" si="191"/>
        <v>0.61158055037400816</v>
      </c>
      <c r="HC89" s="86">
        <f t="shared" si="145"/>
        <v>2.4080035164479125E-4</v>
      </c>
      <c r="HD89" s="86">
        <f t="shared" si="192"/>
        <v>3.9041890419509028E-5</v>
      </c>
      <c r="HE89" s="86">
        <f t="shared" si="193"/>
        <v>1.9722444278385401E-4</v>
      </c>
      <c r="HF89" s="86">
        <f t="shared" si="194"/>
        <v>1.1045455200622808E-4</v>
      </c>
      <c r="HG89" s="86">
        <f t="shared" si="195"/>
        <v>1.526285943627845E-4</v>
      </c>
      <c r="HH89" s="86">
        <f t="shared" si="196"/>
        <v>2.9883601635990618E-5</v>
      </c>
      <c r="HI89" s="86">
        <f t="shared" si="197"/>
        <v>3.325126073845866E-5</v>
      </c>
      <c r="HJ89" s="86">
        <f t="shared" si="198"/>
        <v>7.5654267829735689E-5</v>
      </c>
      <c r="HK89" s="86">
        <f t="shared" si="199"/>
        <v>4.8580906003265228E-5</v>
      </c>
      <c r="HL89" s="86">
        <f t="shared" si="200"/>
        <v>6.4000157792536196E-5</v>
      </c>
      <c r="HM89" s="86">
        <f t="shared" si="201"/>
        <v>7.9016987049805893E-5</v>
      </c>
      <c r="HN89" s="86">
        <f t="shared" si="202"/>
        <v>1.3294046611306314E-4</v>
      </c>
      <c r="HO89" s="86">
        <f t="shared" si="203"/>
        <v>1.8726030073521385E-4</v>
      </c>
      <c r="HP89" s="86">
        <f t="shared" si="204"/>
        <v>2.7427825836267928E-5</v>
      </c>
      <c r="HQ89" s="86">
        <f t="shared" si="205"/>
        <v>3.1533922015302936E-6</v>
      </c>
      <c r="HS89" s="86">
        <f t="shared" si="114"/>
        <v>1.1533072904672859E-34</v>
      </c>
      <c r="HT89" s="86">
        <f t="shared" si="206"/>
        <v>8.6982927676953895E-42</v>
      </c>
      <c r="HU89" s="86">
        <f t="shared" si="207"/>
        <v>9.2425323317501453E-35</v>
      </c>
      <c r="HV89" s="86">
        <f t="shared" si="208"/>
        <v>1.2719582781716534E-37</v>
      </c>
      <c r="HW89" s="86">
        <f t="shared" si="209"/>
        <v>1.0870953270391642E-37</v>
      </c>
      <c r="HX89" s="86">
        <f t="shared" si="210"/>
        <v>9.2855376929070537E-46</v>
      </c>
      <c r="HY89" s="86">
        <f t="shared" si="211"/>
        <v>3.1787382612460277E-45</v>
      </c>
      <c r="HZ89" s="86">
        <f t="shared" si="212"/>
        <v>4.6404445462530046E-41</v>
      </c>
      <c r="IA89" s="86">
        <f t="shared" si="213"/>
        <v>9.7085681640944485E-42</v>
      </c>
      <c r="IB89" s="86">
        <f t="shared" si="214"/>
        <v>4.4038128696158448E-41</v>
      </c>
      <c r="IC89" s="86">
        <f t="shared" si="215"/>
        <v>9.2204637066931289E-40</v>
      </c>
      <c r="ID89" s="86">
        <f t="shared" si="216"/>
        <v>5.8682904817078826E-39</v>
      </c>
      <c r="IE89" s="86">
        <f t="shared" si="217"/>
        <v>1.4933062278342394E-36</v>
      </c>
      <c r="IF89" s="86">
        <f t="shared" si="218"/>
        <v>1.236488785713734E-31</v>
      </c>
      <c r="IG89" s="86">
        <f t="shared" si="219"/>
        <v>1.4611839997991008E-23</v>
      </c>
      <c r="II89" s="86">
        <f t="shared" si="115"/>
        <v>5.5439249756801558E-105</v>
      </c>
      <c r="IJ89" s="86">
        <f t="shared" si="116"/>
        <v>3.5762080024656331E-126</v>
      </c>
      <c r="IK89" s="86">
        <f t="shared" si="117"/>
        <v>1.6571834095845306E-103</v>
      </c>
      <c r="IL89" s="86">
        <f t="shared" si="118"/>
        <v>2.4072660276665253E-115</v>
      </c>
      <c r="IM89" s="86">
        <f t="shared" si="119"/>
        <v>6.3082619246612905E-116</v>
      </c>
      <c r="IN89" s="86">
        <f t="shared" si="120"/>
        <v>5.3682145602902462E-141</v>
      </c>
      <c r="IO89" s="86">
        <f t="shared" si="121"/>
        <v>9.1031813079719307E-140</v>
      </c>
      <c r="IP89" s="86">
        <f t="shared" si="122"/>
        <v>1.1997245586301418E-124</v>
      </c>
      <c r="IQ89" s="86">
        <f t="shared" si="123"/>
        <v>1.7654211304221068E-126</v>
      </c>
      <c r="IR89" s="86">
        <f t="shared" si="124"/>
        <v>6.2075771652625048E-124</v>
      </c>
      <c r="IS89" s="86">
        <f t="shared" si="125"/>
        <v>2.9304169608399002E-120</v>
      </c>
      <c r="IT89" s="86">
        <f t="shared" si="126"/>
        <v>3.8749394707829618E-118</v>
      </c>
      <c r="IU89" s="86">
        <f t="shared" si="127"/>
        <v>2.3436135903754752E-111</v>
      </c>
      <c r="IV89" s="86">
        <f t="shared" si="128"/>
        <v>7.5598652453024643E-143</v>
      </c>
      <c r="IW89" s="86">
        <f t="shared" si="129"/>
        <v>3.257571367034294E-58</v>
      </c>
      <c r="IY89" s="86">
        <f t="shared" si="130"/>
        <v>0.59016121429047508</v>
      </c>
      <c r="IZ89" s="86">
        <f t="shared" si="131"/>
        <v>0.63036939304293493</v>
      </c>
      <c r="JA89" s="86">
        <f t="shared" si="132"/>
        <v>0.61787667253509193</v>
      </c>
      <c r="JB89" s="86">
        <f t="shared" si="133"/>
        <v>0.63614274434928275</v>
      </c>
      <c r="JC89" s="86">
        <f t="shared" si="134"/>
        <v>0.61721076325093804</v>
      </c>
      <c r="JD89" s="86">
        <f t="shared" si="135"/>
        <v>0.58309204866623554</v>
      </c>
      <c r="JE89" s="86">
        <f t="shared" si="136"/>
        <v>0.62875918584015922</v>
      </c>
      <c r="JF89" s="86">
        <f t="shared" si="137"/>
        <v>0.62381108562304577</v>
      </c>
      <c r="JG89" s="86">
        <f t="shared" si="138"/>
        <v>0.61752677676204448</v>
      </c>
      <c r="JH89" s="86">
        <f t="shared" si="139"/>
        <v>0.62732826260842356</v>
      </c>
      <c r="JI89" s="86">
        <f t="shared" si="140"/>
        <v>0.63793508882988159</v>
      </c>
      <c r="JJ89" s="86">
        <f t="shared" si="141"/>
        <v>0.65660158260478441</v>
      </c>
      <c r="JK89" s="86">
        <f t="shared" si="142"/>
        <v>0.64880331759117682</v>
      </c>
      <c r="JL89" s="86">
        <f t="shared" si="143"/>
        <v>0.60854848817209428</v>
      </c>
      <c r="JM89" s="86">
        <f t="shared" si="144"/>
        <v>0.61158370376620974</v>
      </c>
    </row>
    <row r="90" spans="2:273" x14ac:dyDescent="0.25">
      <c r="B90" s="2">
        <v>63</v>
      </c>
      <c r="C90" s="37">
        <v>198.13800000000001</v>
      </c>
      <c r="D90" s="37">
        <v>214.85499999999999</v>
      </c>
      <c r="E90" s="37">
        <v>199.03200000000001</v>
      </c>
      <c r="F90" s="37">
        <v>204.065</v>
      </c>
      <c r="G90" s="37">
        <v>197.952</v>
      </c>
      <c r="H90" s="37">
        <v>211.541</v>
      </c>
      <c r="I90" s="37">
        <v>209</v>
      </c>
      <c r="J90" s="37">
        <v>208.65600000000001</v>
      </c>
      <c r="K90" s="37">
        <v>214.952</v>
      </c>
      <c r="L90" s="37">
        <v>214.98400000000001</v>
      </c>
      <c r="M90" s="37">
        <v>216.87100000000001</v>
      </c>
      <c r="N90" s="37">
        <v>205.387</v>
      </c>
      <c r="O90" s="37">
        <v>205.42400000000001</v>
      </c>
      <c r="P90" s="37">
        <v>191.11099999999999</v>
      </c>
      <c r="Q90" s="37">
        <v>164.58699999999999</v>
      </c>
      <c r="S90" s="4">
        <f t="shared" si="8"/>
        <v>199.20916148712175</v>
      </c>
      <c r="T90" s="4">
        <f t="shared" si="9"/>
        <v>213.49209795282093</v>
      </c>
      <c r="U90" s="4">
        <f t="shared" si="10"/>
        <v>190.04500173505576</v>
      </c>
      <c r="V90" s="4">
        <f t="shared" si="11"/>
        <v>198.99709272297173</v>
      </c>
      <c r="W90" s="4">
        <f t="shared" si="12"/>
        <v>191.29629438742987</v>
      </c>
      <c r="X90" s="4">
        <f t="shared" si="13"/>
        <v>200.75321104098234</v>
      </c>
      <c r="Y90" s="4">
        <f t="shared" si="14"/>
        <v>202.60042413458336</v>
      </c>
      <c r="Z90" s="4">
        <f t="shared" si="15"/>
        <v>203.09842136212686</v>
      </c>
      <c r="AA90" s="4">
        <f t="shared" si="16"/>
        <v>215.13788611061753</v>
      </c>
      <c r="AB90" s="4">
        <f t="shared" si="17"/>
        <v>216.64611741656344</v>
      </c>
      <c r="AC90" s="4">
        <f t="shared" si="18"/>
        <v>220.24244883325602</v>
      </c>
      <c r="AD90" s="4">
        <f t="shared" si="19"/>
        <v>201.15974670911368</v>
      </c>
      <c r="AE90" s="4">
        <f t="shared" si="20"/>
        <v>198.23429786220959</v>
      </c>
      <c r="AF90" s="4">
        <f t="shared" si="21"/>
        <v>187.65142163245966</v>
      </c>
      <c r="AG90" s="4">
        <f t="shared" si="22"/>
        <v>160.82359725202235</v>
      </c>
      <c r="AI90" s="4">
        <f t="shared" si="23"/>
        <v>-1.0711614871217421</v>
      </c>
      <c r="AJ90" s="4">
        <f t="shared" si="24"/>
        <v>1.3629020471790625</v>
      </c>
      <c r="AK90" s="4">
        <f t="shared" si="25"/>
        <v>8.9869982649442477</v>
      </c>
      <c r="AL90" s="4">
        <f t="shared" si="26"/>
        <v>5.0679072770282687</v>
      </c>
      <c r="AM90" s="4">
        <f t="shared" si="27"/>
        <v>6.6557056125701308</v>
      </c>
      <c r="AN90" s="4">
        <f t="shared" si="28"/>
        <v>10.787788959017661</v>
      </c>
      <c r="AO90" s="4">
        <f t="shared" si="29"/>
        <v>6.3995758654166366</v>
      </c>
      <c r="AP90" s="4">
        <f t="shared" si="30"/>
        <v>5.5575786378731493</v>
      </c>
      <c r="AQ90" s="4">
        <f t="shared" si="31"/>
        <v>-0.18588611061753113</v>
      </c>
      <c r="AR90" s="4">
        <f t="shared" si="32"/>
        <v>-1.6621174165634329</v>
      </c>
      <c r="AS90" s="4">
        <f t="shared" si="33"/>
        <v>-3.3714488332560109</v>
      </c>
      <c r="AT90" s="4">
        <f t="shared" si="34"/>
        <v>4.2272532908863241</v>
      </c>
      <c r="AU90" s="4">
        <f t="shared" si="35"/>
        <v>7.1897021377904196</v>
      </c>
      <c r="AV90" s="4">
        <f t="shared" si="224"/>
        <v>3.4595783675403311</v>
      </c>
      <c r="AW90" s="4">
        <f t="shared" si="224"/>
        <v>3.7634027479776364</v>
      </c>
      <c r="AY90" s="2">
        <f t="shared" si="96"/>
        <v>82.483125749772839</v>
      </c>
      <c r="AZ90" s="2">
        <f t="shared" si="147"/>
        <v>83.720661400033379</v>
      </c>
      <c r="BA90" s="2">
        <f t="shared" si="148"/>
        <v>75.171047017831611</v>
      </c>
      <c r="BB90" s="2">
        <f t="shared" si="149"/>
        <v>73.000146408312091</v>
      </c>
      <c r="BC90" s="2">
        <f t="shared" si="150"/>
        <v>70.216043595311547</v>
      </c>
      <c r="BD90" s="2">
        <f t="shared" si="151"/>
        <v>71.182320533846394</v>
      </c>
      <c r="BE90" s="2">
        <f t="shared" si="152"/>
        <v>71.00132257864351</v>
      </c>
      <c r="BF90" s="2">
        <f t="shared" si="153"/>
        <v>71.658037216236522</v>
      </c>
      <c r="BG90" s="2">
        <f t="shared" si="154"/>
        <v>72.938735794046977</v>
      </c>
      <c r="BH90" s="2">
        <f t="shared" si="155"/>
        <v>72.691017165235806</v>
      </c>
      <c r="BI90" s="2">
        <f t="shared" si="156"/>
        <v>74.589137582188471</v>
      </c>
      <c r="BJ90" s="2">
        <f t="shared" si="157"/>
        <v>75.664586962691018</v>
      </c>
      <c r="BK90" s="2">
        <f t="shared" si="158"/>
        <v>82.596740572707745</v>
      </c>
      <c r="BL90" s="2">
        <f t="shared" si="159"/>
        <v>83.11525265309298</v>
      </c>
      <c r="BM90" s="2">
        <f t="shared" si="160"/>
        <v>83.114348477978425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92.43717624179564</v>
      </c>
      <c r="DL90" s="2">
        <f t="shared" si="225"/>
        <v>92.334095137420732</v>
      </c>
      <c r="DM90" s="2">
        <f t="shared" si="225"/>
        <v>86.20049260042282</v>
      </c>
      <c r="DN90" s="2">
        <f t="shared" si="225"/>
        <v>80.565771670190273</v>
      </c>
      <c r="DO90" s="2">
        <f t="shared" si="225"/>
        <v>78.650399577167022</v>
      </c>
      <c r="DP90" s="2">
        <f t="shared" si="225"/>
        <v>78.001166429587485</v>
      </c>
      <c r="DQ90" s="2">
        <f t="shared" si="225"/>
        <v>75.497045628624576</v>
      </c>
      <c r="DR90" s="2">
        <f t="shared" si="225"/>
        <v>79.861799530956844</v>
      </c>
      <c r="DS90" s="2">
        <f t="shared" si="225"/>
        <v>79.46829574898787</v>
      </c>
      <c r="DT90" s="2">
        <f t="shared" si="225"/>
        <v>79.641067636022555</v>
      </c>
      <c r="DU90" s="2">
        <f t="shared" si="225"/>
        <v>83.004724522594074</v>
      </c>
      <c r="DV90" s="2">
        <f t="shared" si="225"/>
        <v>89.876503775294509</v>
      </c>
      <c r="DW90" s="2">
        <f t="shared" si="225"/>
        <v>91.771280428873453</v>
      </c>
      <c r="DX90" s="2">
        <f t="shared" si="225"/>
        <v>91.076152204836404</v>
      </c>
      <c r="DY90" s="2">
        <f t="shared" si="225"/>
        <v>89.575159663865534</v>
      </c>
      <c r="EA90" s="2">
        <f t="shared" si="228"/>
        <v>80.959720242012651</v>
      </c>
      <c r="EB90" s="2">
        <f t="shared" si="72"/>
        <v>82.344374087520507</v>
      </c>
      <c r="EC90" s="2">
        <f t="shared" si="73"/>
        <v>73.410543719485133</v>
      </c>
      <c r="ED90" s="2">
        <f t="shared" si="74"/>
        <v>71.739960391337391</v>
      </c>
      <c r="EE90" s="2">
        <f t="shared" si="75"/>
        <v>68.80255649401019</v>
      </c>
      <c r="EF90" s="2">
        <f t="shared" si="76"/>
        <v>69.68761588199709</v>
      </c>
      <c r="EG90" s="2">
        <f t="shared" si="77"/>
        <v>70.040479510100752</v>
      </c>
      <c r="EH90" s="2">
        <f t="shared" si="78"/>
        <v>69.973603590418193</v>
      </c>
      <c r="EI90" s="2">
        <f t="shared" si="79"/>
        <v>71.508794997920603</v>
      </c>
      <c r="EJ90" s="2">
        <f t="shared" si="80"/>
        <v>71.219711438719258</v>
      </c>
      <c r="EK90" s="2">
        <f t="shared" si="81"/>
        <v>72.875895283154435</v>
      </c>
      <c r="EL90" s="2">
        <f t="shared" si="82"/>
        <v>73.129249842018794</v>
      </c>
      <c r="EM90" s="2">
        <f t="shared" si="83"/>
        <v>81.026383774924867</v>
      </c>
      <c r="EN90" s="2">
        <f t="shared" si="84"/>
        <v>81.404283042686245</v>
      </c>
      <c r="EO90" s="2">
        <f t="shared" si="85"/>
        <v>81.524211961682312</v>
      </c>
      <c r="EQ90" s="2">
        <f t="shared" si="86"/>
        <v>79.867618953745122</v>
      </c>
      <c r="ER90" s="2">
        <f t="shared" si="226"/>
        <v>81.121572395531743</v>
      </c>
      <c r="ES90" s="2">
        <f t="shared" si="226"/>
        <v>72.465562565973457</v>
      </c>
      <c r="ET90" s="2">
        <f t="shared" si="226"/>
        <v>69.818741558772416</v>
      </c>
      <c r="EU90" s="2">
        <f t="shared" si="226"/>
        <v>67.51105226128108</v>
      </c>
      <c r="EV90" s="2">
        <f t="shared" si="226"/>
        <v>68.030453077588078</v>
      </c>
      <c r="EW90" s="2">
        <f t="shared" si="226"/>
        <v>68.566979454964923</v>
      </c>
      <c r="EX90" s="2">
        <f t="shared" si="226"/>
        <v>68.721701725594386</v>
      </c>
      <c r="EY90" s="2">
        <f t="shared" si="226"/>
        <v>71.616067624180275</v>
      </c>
      <c r="EZ90" s="2">
        <f t="shared" si="226"/>
        <v>70.50318144034317</v>
      </c>
      <c r="FA90" s="2">
        <f t="shared" si="226"/>
        <v>70.758884460566293</v>
      </c>
      <c r="FB90" s="2">
        <f t="shared" si="226"/>
        <v>72.06843466418303</v>
      </c>
      <c r="FC90" s="2">
        <f t="shared" si="226"/>
        <v>79.777024458995129</v>
      </c>
      <c r="FD90" s="2">
        <f t="shared" si="226"/>
        <v>81.023999707991536</v>
      </c>
      <c r="FE90" s="2">
        <f t="shared" si="226"/>
        <v>82.086129790987556</v>
      </c>
      <c r="FG90" s="2">
        <f t="shared" si="88"/>
        <v>0.86725889059899575</v>
      </c>
      <c r="FH90" s="2">
        <f t="shared" si="227"/>
        <v>0.86220866731136492</v>
      </c>
      <c r="FI90" s="2">
        <f t="shared" si="227"/>
        <v>0.86233881948673718</v>
      </c>
      <c r="FJ90" s="2">
        <f t="shared" si="227"/>
        <v>0.85718074240709852</v>
      </c>
      <c r="FK90" s="2">
        <f t="shared" si="227"/>
        <v>0.85644666645242085</v>
      </c>
      <c r="FL90" s="2">
        <f t="shared" si="227"/>
        <v>0.82017947486338283</v>
      </c>
      <c r="FM90" s="2">
        <f t="shared" si="227"/>
        <v>0.82386923099577924</v>
      </c>
      <c r="FN90" s="2">
        <f t="shared" si="227"/>
        <v>0.82963023837599414</v>
      </c>
      <c r="FO90" s="2">
        <f t="shared" si="227"/>
        <v>0.82035036569275821</v>
      </c>
      <c r="FP90" s="2">
        <f t="shared" si="227"/>
        <v>0.82527385872895553</v>
      </c>
      <c r="FQ90" s="2">
        <f t="shared" si="227"/>
        <v>0.83082253441423781</v>
      </c>
      <c r="FR90" s="2">
        <f t="shared" si="227"/>
        <v>0.84860270300038154</v>
      </c>
      <c r="FS90" s="2">
        <f t="shared" si="227"/>
        <v>0.85383705140636157</v>
      </c>
      <c r="FT90" s="2">
        <f t="shared" si="227"/>
        <v>0.82309445189716135</v>
      </c>
      <c r="FU90" s="2">
        <f t="shared" si="227"/>
        <v>0.80249613733434622</v>
      </c>
      <c r="FW90" s="2">
        <f t="shared" si="112"/>
        <v>1.1421536954005244E-4</v>
      </c>
      <c r="FX90" s="2">
        <f t="shared" si="164"/>
        <v>1.7146209557767478E-4</v>
      </c>
      <c r="FY90" s="2">
        <f t="shared" si="165"/>
        <v>1.8641991646028993E-4</v>
      </c>
      <c r="FZ90" s="2">
        <f t="shared" si="166"/>
        <v>1.6125051497113842E-4</v>
      </c>
      <c r="GA90" s="2">
        <f t="shared" si="167"/>
        <v>1.5764682307891695E-4</v>
      </c>
      <c r="GB90" s="2">
        <f t="shared" si="168"/>
        <v>1.4625803063499112E-4</v>
      </c>
      <c r="GC90" s="2">
        <f t="shared" si="169"/>
        <v>1.5345641449531167E-4</v>
      </c>
      <c r="GD90" s="2">
        <f t="shared" si="170"/>
        <v>1.7250510504802018E-4</v>
      </c>
      <c r="GE90" s="2">
        <f t="shared" si="171"/>
        <v>1.8081899913348598E-4</v>
      </c>
      <c r="GF90" s="2">
        <f t="shared" si="172"/>
        <v>1.7493490507077754E-4</v>
      </c>
      <c r="GG90" s="2">
        <f t="shared" si="173"/>
        <v>1.546336191679181E-4</v>
      </c>
      <c r="GH90" s="2">
        <f t="shared" si="174"/>
        <v>1.4315122476104498E-4</v>
      </c>
      <c r="GI90" s="2">
        <f t="shared" si="175"/>
        <v>1.1924471227600463E-4</v>
      </c>
      <c r="GJ90" s="2">
        <f t="shared" si="176"/>
        <v>9.9149499687887919E-5</v>
      </c>
      <c r="GK90" s="2">
        <f t="shared" si="177"/>
        <v>7.6963202621251024E-5</v>
      </c>
      <c r="GM90" s="86">
        <f t="shared" si="113"/>
        <v>0.5870323443550528</v>
      </c>
      <c r="GN90" s="86">
        <f t="shared" si="178"/>
        <v>0.60449987763666313</v>
      </c>
      <c r="GO90" s="86">
        <f t="shared" si="179"/>
        <v>0.55132332056378064</v>
      </c>
      <c r="GP90" s="86">
        <f t="shared" si="180"/>
        <v>0.58723749294763306</v>
      </c>
      <c r="GQ90" s="86">
        <f t="shared" si="181"/>
        <v>0.55988973348147653</v>
      </c>
      <c r="GR90" s="86">
        <f t="shared" si="182"/>
        <v>0.5520419065914477</v>
      </c>
      <c r="GS90" s="86">
        <f t="shared" si="183"/>
        <v>0.58565281423602178</v>
      </c>
      <c r="GT90" s="86">
        <f t="shared" si="184"/>
        <v>0.58350774433309127</v>
      </c>
      <c r="GU90" s="86">
        <f t="shared" si="185"/>
        <v>0.61028154315764638</v>
      </c>
      <c r="GV90" s="86">
        <f t="shared" si="186"/>
        <v>0.62307126819413317</v>
      </c>
      <c r="GW90" s="86">
        <f t="shared" si="187"/>
        <v>0.63814915006299056</v>
      </c>
      <c r="GX90" s="86">
        <f t="shared" si="188"/>
        <v>0.61226815751161678</v>
      </c>
      <c r="GY90" s="86">
        <f t="shared" si="189"/>
        <v>0.58592450654807027</v>
      </c>
      <c r="GZ90" s="86">
        <f t="shared" si="190"/>
        <v>0.5693511334675474</v>
      </c>
      <c r="HA90" s="86">
        <f t="shared" si="191"/>
        <v>0.54367988119648947</v>
      </c>
      <c r="HC90" s="86">
        <f t="shared" si="145"/>
        <v>4.0677526237497896E-4</v>
      </c>
      <c r="HD90" s="86">
        <f t="shared" si="192"/>
        <v>7.6028129480938E-5</v>
      </c>
      <c r="HE90" s="86">
        <f t="shared" si="193"/>
        <v>3.4400436697123505E-4</v>
      </c>
      <c r="HF90" s="86">
        <f t="shared" si="194"/>
        <v>2.0086536314230219E-4</v>
      </c>
      <c r="HG90" s="86">
        <f t="shared" si="195"/>
        <v>2.7446427233495453E-4</v>
      </c>
      <c r="HH90" s="86">
        <f t="shared" si="196"/>
        <v>6.0274270012047402E-5</v>
      </c>
      <c r="HI90" s="86">
        <f t="shared" si="197"/>
        <v>6.685727208205853E-5</v>
      </c>
      <c r="HJ90" s="86">
        <f t="shared" si="198"/>
        <v>1.434566908169824E-4</v>
      </c>
      <c r="HK90" s="86">
        <f t="shared" si="199"/>
        <v>9.4337765256836999E-5</v>
      </c>
      <c r="HL90" s="86">
        <f t="shared" si="200"/>
        <v>1.2197312418725222E-4</v>
      </c>
      <c r="HM90" s="86">
        <f t="shared" si="201"/>
        <v>1.467992192631364E-4</v>
      </c>
      <c r="HN90" s="86">
        <f t="shared" si="202"/>
        <v>2.4004144040771426E-4</v>
      </c>
      <c r="HO90" s="86">
        <f t="shared" si="203"/>
        <v>3.2489548231046615E-4</v>
      </c>
      <c r="HP90" s="86">
        <f t="shared" si="204"/>
        <v>5.4182761998706223E-5</v>
      </c>
      <c r="HQ90" s="86">
        <f t="shared" si="205"/>
        <v>7.4207153322736459E-6</v>
      </c>
      <c r="HS90" s="86">
        <f t="shared" si="114"/>
        <v>1.047463555769339E-33</v>
      </c>
      <c r="HT90" s="86">
        <f t="shared" si="206"/>
        <v>1.4183293662205458E-40</v>
      </c>
      <c r="HU90" s="86">
        <f t="shared" si="207"/>
        <v>9.3735328226464848E-34</v>
      </c>
      <c r="HV90" s="86">
        <f t="shared" si="208"/>
        <v>1.5628544494007745E-36</v>
      </c>
      <c r="HW90" s="86">
        <f t="shared" si="209"/>
        <v>1.3388845797416505E-36</v>
      </c>
      <c r="HX90" s="86">
        <f t="shared" si="210"/>
        <v>1.9412127781747578E-44</v>
      </c>
      <c r="HY90" s="86">
        <f t="shared" si="211"/>
        <v>6.5425042635054013E-44</v>
      </c>
      <c r="HZ90" s="86">
        <f t="shared" si="212"/>
        <v>7.267020711885293E-40</v>
      </c>
      <c r="IA90" s="86">
        <f t="shared" si="213"/>
        <v>1.6128955398108405E-40</v>
      </c>
      <c r="IB90" s="86">
        <f t="shared" si="214"/>
        <v>6.8771093559682938E-40</v>
      </c>
      <c r="IC90" s="86">
        <f t="shared" si="215"/>
        <v>1.2722036641391887E-38</v>
      </c>
      <c r="ID90" s="86">
        <f t="shared" si="216"/>
        <v>7.5266252763357167E-38</v>
      </c>
      <c r="IE90" s="86">
        <f t="shared" si="217"/>
        <v>1.5624501465554961E-35</v>
      </c>
      <c r="IF90" s="86">
        <f t="shared" si="218"/>
        <v>8.5930574067363223E-31</v>
      </c>
      <c r="IG90" s="86">
        <f t="shared" si="219"/>
        <v>5.916639995121316E-23</v>
      </c>
      <c r="II90" s="86">
        <f t="shared" si="115"/>
        <v>6.3588518336501423E-103</v>
      </c>
      <c r="IJ90" s="86">
        <f t="shared" si="116"/>
        <v>1.4133061268577548E-123</v>
      </c>
      <c r="IK90" s="86">
        <f t="shared" si="117"/>
        <v>2.309406823117258E-101</v>
      </c>
      <c r="IL90" s="86">
        <f t="shared" si="118"/>
        <v>5.4439802905516277E-113</v>
      </c>
      <c r="IM90" s="86">
        <f t="shared" si="119"/>
        <v>1.4465776561943615E-113</v>
      </c>
      <c r="IN90" s="86">
        <f t="shared" si="120"/>
        <v>3.842122799513542E-138</v>
      </c>
      <c r="IO90" s="86">
        <f t="shared" si="121"/>
        <v>6.3674433245132667E-137</v>
      </c>
      <c r="IP90" s="86">
        <f t="shared" si="122"/>
        <v>4.4240094253137216E-122</v>
      </c>
      <c r="IQ90" s="86">
        <f t="shared" si="123"/>
        <v>7.3427816263708789E-124</v>
      </c>
      <c r="IR90" s="86">
        <f t="shared" si="124"/>
        <v>2.2325830069777139E-121</v>
      </c>
      <c r="IS90" s="86">
        <f t="shared" si="125"/>
        <v>8.1590030349630013E-118</v>
      </c>
      <c r="IT90" s="86">
        <f t="shared" si="126"/>
        <v>9.3025111940832167E-116</v>
      </c>
      <c r="IU90" s="86">
        <f t="shared" si="127"/>
        <v>3.6886507114143674E-109</v>
      </c>
      <c r="IV90" s="86">
        <f t="shared" si="128"/>
        <v>4.4774536800660034E-140</v>
      </c>
      <c r="IW90" s="86">
        <f t="shared" si="129"/>
        <v>3.9255490056731085E-57</v>
      </c>
      <c r="IY90" s="86">
        <f t="shared" si="130"/>
        <v>0.58743911961742779</v>
      </c>
      <c r="IZ90" s="86">
        <f t="shared" si="131"/>
        <v>0.60457590576614406</v>
      </c>
      <c r="JA90" s="86">
        <f t="shared" si="132"/>
        <v>0.55166732493075188</v>
      </c>
      <c r="JB90" s="86">
        <f t="shared" si="133"/>
        <v>0.5874383583107754</v>
      </c>
      <c r="JC90" s="86">
        <f t="shared" si="134"/>
        <v>0.56016419775381143</v>
      </c>
      <c r="JD90" s="86">
        <f t="shared" si="135"/>
        <v>0.55210218086145979</v>
      </c>
      <c r="JE90" s="86">
        <f t="shared" si="136"/>
        <v>0.58571967150810389</v>
      </c>
      <c r="JF90" s="86">
        <f t="shared" si="137"/>
        <v>0.58365120102390822</v>
      </c>
      <c r="JG90" s="86">
        <f t="shared" si="138"/>
        <v>0.61037588092290318</v>
      </c>
      <c r="JH90" s="86">
        <f t="shared" si="139"/>
        <v>0.62319324131832043</v>
      </c>
      <c r="JI90" s="86">
        <f t="shared" si="140"/>
        <v>0.63829594928225364</v>
      </c>
      <c r="JJ90" s="86">
        <f t="shared" si="141"/>
        <v>0.61250819895202446</v>
      </c>
      <c r="JK90" s="86">
        <f t="shared" si="142"/>
        <v>0.58624940203038078</v>
      </c>
      <c r="JL90" s="86">
        <f t="shared" si="143"/>
        <v>0.56940531622954615</v>
      </c>
      <c r="JM90" s="86">
        <f t="shared" si="144"/>
        <v>0.5436873019118218</v>
      </c>
    </row>
    <row r="91" spans="2:273" x14ac:dyDescent="0.25">
      <c r="B91" s="2">
        <v>64</v>
      </c>
      <c r="C91" s="37">
        <v>187.154</v>
      </c>
      <c r="D91" s="37">
        <v>199.08099999999999</v>
      </c>
      <c r="E91" s="37">
        <v>172.774</v>
      </c>
      <c r="F91" s="37">
        <v>180.19399999999999</v>
      </c>
      <c r="G91" s="37">
        <v>172</v>
      </c>
      <c r="H91" s="37">
        <v>186.066</v>
      </c>
      <c r="I91" s="37">
        <v>180.36099999999999</v>
      </c>
      <c r="J91" s="37">
        <v>182.41</v>
      </c>
      <c r="K91" s="37">
        <v>197.03200000000001</v>
      </c>
      <c r="L91" s="37">
        <v>197.71</v>
      </c>
      <c r="M91" s="37">
        <v>201.387</v>
      </c>
      <c r="N91" s="37">
        <v>181.01599999999999</v>
      </c>
      <c r="O91" s="37">
        <v>177.76300000000001</v>
      </c>
      <c r="P91" s="37">
        <v>168.095</v>
      </c>
      <c r="Q91" s="37">
        <v>139.30199999999999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184.438915736165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188.85438043458703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159.27127470482921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168.61601787438531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160.62431099638121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171.75982377243844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168.3102251342203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170.6822073521208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188.00586248508085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189.94350847529469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194.30581831427835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169.79372880818639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166.21460021108302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161.92702038585998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135.36669537197639</v>
      </c>
      <c r="AI91" s="4">
        <f t="shared" ref="AI91:AI154" si="244">IF(OR($B91 &lt; C$230, $B91 &gt; C$233), 0, C91-S91)</f>
        <v>2.7150842638349957</v>
      </c>
      <c r="AJ91" s="4">
        <f t="shared" ref="AJ91:AJ154" si="245">IF(OR($B91 &lt; D$230, $B91 &gt; D$233), 0, D91-T91)</f>
        <v>10.22661956541296</v>
      </c>
      <c r="AK91" s="4">
        <f t="shared" ref="AK91:AK154" si="246">IF(OR($B91 &lt; E$230, $B91 &gt; E$233), 0, E91-U91)</f>
        <v>13.502725295170791</v>
      </c>
      <c r="AL91" s="4">
        <f t="shared" ref="AL91:AL154" si="247">IF(OR($B91 &lt; F$230, $B91 &gt; F$233), 0, F91-V91)</f>
        <v>11.577982125614682</v>
      </c>
      <c r="AM91" s="4">
        <f t="shared" ref="AM91:AM154" si="248">IF(OR($B91 &lt; G$230, $B91 &gt; G$233), 0, G91-W91)</f>
        <v>11.375689003618788</v>
      </c>
      <c r="AN91" s="4">
        <f t="shared" ref="AN91:AN154" si="249">IF(OR($B91 &lt; H$230, $B91 &gt; H$233), 0, H91-X91)</f>
        <v>14.306176227561565</v>
      </c>
      <c r="AO91" s="4">
        <f t="shared" ref="AO91:AO154" si="250">IF(OR($B91 &lt; I$230, $B91 &gt; I$233), 0, I91-Y91)</f>
        <v>12.050774865779687</v>
      </c>
      <c r="AP91" s="4">
        <f t="shared" ref="AP91:AP154" si="251">IF(OR($B91 &lt; J$230, $B91 &gt; J$233), 0, J91-Z91)</f>
        <v>11.727792647879198</v>
      </c>
      <c r="AQ91" s="4">
        <f t="shared" ref="AQ91:AQ154" si="252">IF(OR($B91 &lt; K$230, $B91 &gt; K$233), 0, K91-AA91)</f>
        <v>9.0261375149191565</v>
      </c>
      <c r="AR91" s="4">
        <f t="shared" ref="AR91:AR154" si="253">IF(OR($B91 &lt; L$230, $B91 &gt; L$233), 0, L91-AB91)</f>
        <v>7.7664915247053159</v>
      </c>
      <c r="AS91" s="4">
        <f t="shared" ref="AS91:AS154" si="254">IF(OR($B91 &lt; M$230, $B91 &gt; M$233), 0, M91-AC91)</f>
        <v>7.0811816857216456</v>
      </c>
      <c r="AT91" s="4">
        <f t="shared" ref="AT91:AT154" si="255">IF(OR($B91 &lt; N$230, $B91 &gt; N$233), 0, N91-AD91)</f>
        <v>11.222271191813604</v>
      </c>
      <c r="AU91" s="4">
        <f t="shared" ref="AU91:AU154" si="256">IF(OR($B91 &lt; O$230, $B91 &gt; O$233), 0, O91-AE91)</f>
        <v>11.548399788916981</v>
      </c>
      <c r="AV91" s="4">
        <f t="shared" ref="AV91:AW106" si="257">IF(OR($B91 &lt; P$230, $B91 &gt; P$233), 0, P91-AF91)</f>
        <v>6.1679796141400232</v>
      </c>
      <c r="AW91" s="4">
        <f t="shared" si="257"/>
        <v>3.9353046280236015</v>
      </c>
      <c r="AY91" s="2">
        <f t="shared" si="96"/>
        <v>82.263548595046771</v>
      </c>
      <c r="AZ91" s="2">
        <f t="shared" si="147"/>
        <v>83.470788220887769</v>
      </c>
      <c r="BA91" s="2">
        <f t="shared" si="148"/>
        <v>74.926253761145333</v>
      </c>
      <c r="BB91" s="2">
        <f t="shared" si="149"/>
        <v>72.775362297782493</v>
      </c>
      <c r="BC91" s="2">
        <f t="shared" si="150"/>
        <v>69.994571261352078</v>
      </c>
      <c r="BD91" s="2">
        <f t="shared" si="151"/>
        <v>70.94225979564105</v>
      </c>
      <c r="BE91" s="2">
        <f t="shared" si="152"/>
        <v>70.785975639474657</v>
      </c>
      <c r="BF91" s="2">
        <f t="shared" si="153"/>
        <v>71.39803503383331</v>
      </c>
      <c r="BG91" s="2">
        <f t="shared" si="154"/>
        <v>72.706543733386042</v>
      </c>
      <c r="BH91" s="2">
        <f t="shared" si="155"/>
        <v>72.450074176195869</v>
      </c>
      <c r="BI91" s="2">
        <f t="shared" si="156"/>
        <v>74.323002275795545</v>
      </c>
      <c r="BJ91" s="2">
        <f t="shared" si="157"/>
        <v>75.336438413987992</v>
      </c>
      <c r="BK91" s="2">
        <f t="shared" si="158"/>
        <v>82.2840847503698</v>
      </c>
      <c r="BL91" s="2">
        <f t="shared" si="159"/>
        <v>82.873660041407391</v>
      </c>
      <c r="BM91" s="2">
        <f t="shared" si="160"/>
        <v>82.922776124021496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92.550071144963937</v>
      </c>
      <c r="DL91" s="2">
        <f t="shared" ref="DL91:DY106" si="289">BP$228*$B91+BP$229</f>
        <v>92.442959528843261</v>
      </c>
      <c r="DM91" s="2">
        <f t="shared" si="289"/>
        <v>86.278992147387484</v>
      </c>
      <c r="DN91" s="2">
        <f t="shared" si="289"/>
        <v>80.616003775294473</v>
      </c>
      <c r="DO91" s="2">
        <f t="shared" si="289"/>
        <v>78.728972213832677</v>
      </c>
      <c r="DP91" s="2">
        <f t="shared" si="289"/>
        <v>78.049727358937886</v>
      </c>
      <c r="DQ91" s="2">
        <f t="shared" si="289"/>
        <v>75.538298500930082</v>
      </c>
      <c r="DR91" s="2">
        <f t="shared" si="289"/>
        <v>79.904562851782359</v>
      </c>
      <c r="DS91" s="2">
        <f t="shared" si="289"/>
        <v>79.491638461538471</v>
      </c>
      <c r="DT91" s="2">
        <f t="shared" si="289"/>
        <v>79.606786772983156</v>
      </c>
      <c r="DU91" s="2">
        <f t="shared" si="289"/>
        <v>82.992557194176612</v>
      </c>
      <c r="DV91" s="2">
        <f t="shared" si="289"/>
        <v>89.987877378435556</v>
      </c>
      <c r="DW91" s="2">
        <f t="shared" si="289"/>
        <v>91.748655391120508</v>
      </c>
      <c r="DX91" s="2">
        <f t="shared" si="289"/>
        <v>91.249900426742528</v>
      </c>
      <c r="DY91" s="2">
        <f t="shared" si="289"/>
        <v>89.703307563025191</v>
      </c>
      <c r="EA91" s="2">
        <f t="shared" si="228"/>
        <v>80.827798225282876</v>
      </c>
      <c r="EB91" s="2">
        <f t="shared" ref="EB91:EB154" si="290">CF$228*$B91+CF$229</f>
        <v>82.16334990116151</v>
      </c>
      <c r="EC91" s="2">
        <f t="shared" ref="EC91:EC154" si="291">CG$228*$B91+CG$229</f>
        <v>73.273617807367955</v>
      </c>
      <c r="ED91" s="2">
        <f t="shared" ref="ED91:ED154" si="292">CH$228*$B91+CH$229</f>
        <v>71.584323043313077</v>
      </c>
      <c r="EE91" s="2">
        <f t="shared" ref="EE91:EE154" si="293">CI$228*$B91+CI$229</f>
        <v>68.659624269585478</v>
      </c>
      <c r="EF91" s="2">
        <f t="shared" ref="EF91:EF154" si="294">CJ$228*$B91+CJ$229</f>
        <v>69.521404960677557</v>
      </c>
      <c r="EG91" s="2">
        <f t="shared" ref="EG91:EG154" si="295">CK$228*$B91+CK$229</f>
        <v>69.85968550921335</v>
      </c>
      <c r="EH91" s="2">
        <f t="shared" ref="EH91:EH154" si="296">CL$228*$B91+CL$229</f>
        <v>69.80514719830208</v>
      </c>
      <c r="EI91" s="2">
        <f t="shared" ref="EI91:EI154" si="297">CM$228*$B91+CM$229</f>
        <v>71.351382828297332</v>
      </c>
      <c r="EJ91" s="2">
        <f t="shared" ref="EJ91:EJ154" si="298">CN$228*$B91+CN$229</f>
        <v>71.06834521231589</v>
      </c>
      <c r="EK91" s="2">
        <f t="shared" ref="EK91:EK154" si="299">CO$228*$B91+CO$229</f>
        <v>72.713400019897634</v>
      </c>
      <c r="EL91" s="2">
        <f t="shared" ref="EL91:EL154" si="300">CP$228*$B91+CP$229</f>
        <v>72.952695530184954</v>
      </c>
      <c r="EM91" s="2">
        <f t="shared" ref="EM91:EM154" si="301">CQ$228*$B91+CQ$229</f>
        <v>80.806648274606204</v>
      </c>
      <c r="EN91" s="2">
        <f t="shared" ref="EN91:EN154" si="302">CR$228*$B91+CR$229</f>
        <v>81.231830346965523</v>
      </c>
      <c r="EO91" s="2">
        <f t="shared" ref="EO91:EO154" si="303">CS$228*$B91+CS$229</f>
        <v>81.400783702022807</v>
      </c>
      <c r="EQ91" s="2">
        <f t="shared" ref="EQ91:EQ154" si="304">CU$228*$B91+CU$229</f>
        <v>79.754568265599247</v>
      </c>
      <c r="ER91" s="2">
        <f t="shared" ref="ER91:FE106" si="305">CV$228*$B91+CV$229</f>
        <v>80.963189952962438</v>
      </c>
      <c r="ES91" s="2">
        <f t="shared" si="305"/>
        <v>72.347482953167258</v>
      </c>
      <c r="ET91" s="2">
        <f t="shared" si="305"/>
        <v>69.700429358392654</v>
      </c>
      <c r="EU91" s="2">
        <f t="shared" si="305"/>
        <v>67.393707830023018</v>
      </c>
      <c r="EV91" s="2">
        <f t="shared" si="305"/>
        <v>67.896873945129556</v>
      </c>
      <c r="EW91" s="2">
        <f t="shared" si="305"/>
        <v>68.418400339092614</v>
      </c>
      <c r="EX91" s="2">
        <f t="shared" si="305"/>
        <v>68.578904868486603</v>
      </c>
      <c r="EY91" s="2">
        <f t="shared" si="305"/>
        <v>71.456166615604744</v>
      </c>
      <c r="EZ91" s="2">
        <f t="shared" si="305"/>
        <v>70.366045784964626</v>
      </c>
      <c r="FA91" s="2">
        <f t="shared" si="305"/>
        <v>70.639541348357611</v>
      </c>
      <c r="FB91" s="2">
        <f t="shared" si="305"/>
        <v>71.912597306875696</v>
      </c>
      <c r="FC91" s="2">
        <f t="shared" si="305"/>
        <v>79.582298559595856</v>
      </c>
      <c r="FD91" s="2">
        <f t="shared" si="305"/>
        <v>80.859506313705779</v>
      </c>
      <c r="FE91" s="2">
        <f t="shared" si="305"/>
        <v>81.947264598274231</v>
      </c>
      <c r="FG91" s="2">
        <f t="shared" ref="FG91:FG154" si="306">POWER(10,($B91-C$231)/C$229)/(1+POWER(10,($B91-C$231)/C$229))</f>
        <v>0.87750798981452471</v>
      </c>
      <c r="FH91" s="2">
        <f t="shared" ref="FH91:FU106" si="307">POWER(10,($B91-D$231)/D$229)/(1+POWER(10,($B91-D$231)/D$229))</f>
        <v>0.87279050481815024</v>
      </c>
      <c r="FI91" s="2">
        <f t="shared" si="307"/>
        <v>0.87291213508344312</v>
      </c>
      <c r="FJ91" s="2">
        <f t="shared" si="307"/>
        <v>0.86808963121016702</v>
      </c>
      <c r="FK91" s="2">
        <f t="shared" si="307"/>
        <v>0.86740295225983732</v>
      </c>
      <c r="FL91" s="2">
        <f t="shared" si="307"/>
        <v>0.83336519318595337</v>
      </c>
      <c r="FM91" s="2">
        <f t="shared" si="307"/>
        <v>0.83683821366427069</v>
      </c>
      <c r="FN91" s="2">
        <f t="shared" si="307"/>
        <v>0.84225624256664122</v>
      </c>
      <c r="FO91" s="2">
        <f t="shared" si="307"/>
        <v>0.83352609652022391</v>
      </c>
      <c r="FP91" s="2">
        <f t="shared" si="307"/>
        <v>0.83815973190623294</v>
      </c>
      <c r="FQ91" s="2">
        <f t="shared" si="307"/>
        <v>0.84337685949790964</v>
      </c>
      <c r="FR91" s="2">
        <f t="shared" si="307"/>
        <v>0.8600598362326809</v>
      </c>
      <c r="FS91" s="2">
        <f t="shared" si="307"/>
        <v>0.86496110439640372</v>
      </c>
      <c r="FT91" s="2">
        <f t="shared" si="307"/>
        <v>0.83610913496454564</v>
      </c>
      <c r="FU91" s="2">
        <f t="shared" si="307"/>
        <v>0.81668871645149566</v>
      </c>
      <c r="FW91" s="2">
        <f t="shared" si="112"/>
        <v>1.2523328238289391E-4</v>
      </c>
      <c r="FX91" s="2">
        <f t="shared" si="164"/>
        <v>1.8800133928129087E-4</v>
      </c>
      <c r="FY91" s="2">
        <f t="shared" si="165"/>
        <v>2.0440169746754709E-4</v>
      </c>
      <c r="FZ91" s="2">
        <f t="shared" si="166"/>
        <v>1.7680492320044455E-4</v>
      </c>
      <c r="GA91" s="2">
        <f t="shared" si="167"/>
        <v>1.7285367518256599E-4</v>
      </c>
      <c r="GB91" s="2">
        <f t="shared" si="168"/>
        <v>1.6036647871707971E-4</v>
      </c>
      <c r="GC91" s="2">
        <f t="shared" si="169"/>
        <v>1.682591214428023E-4</v>
      </c>
      <c r="GD91" s="2">
        <f t="shared" si="170"/>
        <v>1.8914493847285859E-4</v>
      </c>
      <c r="GE91" s="2">
        <f t="shared" si="171"/>
        <v>1.9826063132357243E-4</v>
      </c>
      <c r="GF91" s="2">
        <f t="shared" si="172"/>
        <v>1.9180907191527176E-4</v>
      </c>
      <c r="GG91" s="2">
        <f t="shared" si="173"/>
        <v>1.6954986233248364E-4</v>
      </c>
      <c r="GH91" s="2">
        <f t="shared" si="174"/>
        <v>1.5696002893112278E-4</v>
      </c>
      <c r="GI91" s="2">
        <f t="shared" si="175"/>
        <v>1.3074772282690216E-4</v>
      </c>
      <c r="GJ91" s="2">
        <f t="shared" si="176"/>
        <v>1.0871422463156281E-4</v>
      </c>
      <c r="GK91" s="2">
        <f t="shared" si="177"/>
        <v>8.438784697692233E-5</v>
      </c>
      <c r="GM91" s="86">
        <f t="shared" si="113"/>
        <v>0.55709948249705887</v>
      </c>
      <c r="GN91" s="86">
        <f t="shared" si="178"/>
        <v>0.5364566326210044</v>
      </c>
      <c r="GO91" s="86">
        <f t="shared" si="179"/>
        <v>0.44511687654579141</v>
      </c>
      <c r="GP91" s="86">
        <f t="shared" si="180"/>
        <v>0.49080719073241647</v>
      </c>
      <c r="GQ91" s="86">
        <f t="shared" si="181"/>
        <v>0.46160303621314946</v>
      </c>
      <c r="GR91" s="86">
        <f t="shared" si="182"/>
        <v>0.48094932165366527</v>
      </c>
      <c r="GS91" s="86">
        <f t="shared" si="183"/>
        <v>0.48444319750727938</v>
      </c>
      <c r="GT91" s="86">
        <f t="shared" si="184"/>
        <v>0.49020028315617614</v>
      </c>
      <c r="GU91" s="86">
        <f t="shared" si="185"/>
        <v>0.54885960208767537</v>
      </c>
      <c r="GV91" s="86">
        <f t="shared" si="186"/>
        <v>0.56220148512845414</v>
      </c>
      <c r="GW91" s="86">
        <f t="shared" si="187"/>
        <v>0.57908805519378814</v>
      </c>
      <c r="GX91" s="86">
        <f t="shared" si="188"/>
        <v>0.50735187146997873</v>
      </c>
      <c r="GY91" s="86">
        <f t="shared" si="189"/>
        <v>0.46827238474330091</v>
      </c>
      <c r="GZ91" s="86">
        <f t="shared" si="190"/>
        <v>0.4811625407536454</v>
      </c>
      <c r="HA91" s="86">
        <f t="shared" si="191"/>
        <v>0.417340198016524</v>
      </c>
      <c r="HC91" s="86">
        <f t="shared" si="145"/>
        <v>6.7522346270944744E-4</v>
      </c>
      <c r="HD91" s="86">
        <f t="shared" si="192"/>
        <v>1.4463958464977045E-4</v>
      </c>
      <c r="HE91" s="86">
        <f t="shared" si="193"/>
        <v>5.8856249850867926E-4</v>
      </c>
      <c r="HF91" s="86">
        <f t="shared" si="194"/>
        <v>3.5772720700398628E-4</v>
      </c>
      <c r="HG91" s="86">
        <f t="shared" si="195"/>
        <v>4.8336749910209869E-4</v>
      </c>
      <c r="HH91" s="86">
        <f t="shared" si="196"/>
        <v>1.1854417612279131E-4</v>
      </c>
      <c r="HI91" s="86">
        <f t="shared" si="197"/>
        <v>1.3107578802964032E-4</v>
      </c>
      <c r="HJ91" s="86">
        <f t="shared" si="198"/>
        <v>2.6583927912418457E-4</v>
      </c>
      <c r="HK91" s="86">
        <f t="shared" si="199"/>
        <v>1.7891057887314135E-4</v>
      </c>
      <c r="HL91" s="86">
        <f t="shared" si="200"/>
        <v>2.2718324041019457E-4</v>
      </c>
      <c r="HM91" s="86">
        <f t="shared" si="201"/>
        <v>2.6689018702594257E-4</v>
      </c>
      <c r="HN91" s="86">
        <f t="shared" si="202"/>
        <v>4.2449464657494791E-4</v>
      </c>
      <c r="HO91" s="86">
        <f t="shared" si="203"/>
        <v>5.5319568279797509E-4</v>
      </c>
      <c r="HP91" s="86">
        <f t="shared" si="204"/>
        <v>1.0454800499523619E-4</v>
      </c>
      <c r="HQ91" s="86">
        <f t="shared" si="205"/>
        <v>1.6931477901455064E-5</v>
      </c>
      <c r="HS91" s="86">
        <f t="shared" si="114"/>
        <v>9.2126875026570065E-33</v>
      </c>
      <c r="HT91" s="86">
        <f t="shared" si="206"/>
        <v>2.216606189679813E-39</v>
      </c>
      <c r="HU91" s="86">
        <f t="shared" si="207"/>
        <v>9.176410051670881E-33</v>
      </c>
      <c r="HV91" s="86">
        <f t="shared" si="208"/>
        <v>1.8483451884030151E-35</v>
      </c>
      <c r="HW91" s="86">
        <f t="shared" si="209"/>
        <v>1.5872207899760491E-35</v>
      </c>
      <c r="HX91" s="86">
        <f t="shared" si="210"/>
        <v>3.87638212116753E-43</v>
      </c>
      <c r="HY91" s="86">
        <f t="shared" si="211"/>
        <v>1.2861263566706699E-42</v>
      </c>
      <c r="HZ91" s="86">
        <f t="shared" si="212"/>
        <v>1.0912508229441028E-38</v>
      </c>
      <c r="IA91" s="86">
        <f t="shared" si="213"/>
        <v>2.5665761091861376E-39</v>
      </c>
      <c r="IB91" s="86">
        <f t="shared" si="214"/>
        <v>1.0299173119991325E-38</v>
      </c>
      <c r="IC91" s="86">
        <f t="shared" si="215"/>
        <v>1.6874000904355955E-37</v>
      </c>
      <c r="ID91" s="86">
        <f t="shared" si="216"/>
        <v>9.2927701732922163E-37</v>
      </c>
      <c r="IE91" s="86">
        <f t="shared" si="217"/>
        <v>1.5794608261271879E-34</v>
      </c>
      <c r="IF91" s="86">
        <f t="shared" si="218"/>
        <v>5.8113394677833702E-30</v>
      </c>
      <c r="IG91" s="86">
        <f t="shared" si="219"/>
        <v>2.3501147338563442E-22</v>
      </c>
      <c r="II91" s="86">
        <f t="shared" si="115"/>
        <v>6.9540262307822802E-101</v>
      </c>
      <c r="IJ91" s="86">
        <f t="shared" si="116"/>
        <v>5.2445568225892903E-121</v>
      </c>
      <c r="IK91" s="86">
        <f t="shared" si="117"/>
        <v>3.0538987331140543E-99</v>
      </c>
      <c r="IL91" s="86">
        <f t="shared" si="118"/>
        <v>1.16332778260754E-110</v>
      </c>
      <c r="IM91" s="86">
        <f t="shared" si="119"/>
        <v>3.1344882282748212E-111</v>
      </c>
      <c r="IN91" s="86">
        <f t="shared" si="120"/>
        <v>2.5691144418676145E-135</v>
      </c>
      <c r="IO91" s="86">
        <f t="shared" si="121"/>
        <v>4.1605582697692684E-134</v>
      </c>
      <c r="IP91" s="86">
        <f t="shared" si="122"/>
        <v>1.5328818253982439E-119</v>
      </c>
      <c r="IQ91" s="86">
        <f t="shared" si="123"/>
        <v>2.865028143874007E-121</v>
      </c>
      <c r="IR91" s="86">
        <f t="shared" si="124"/>
        <v>7.5461040376885583E-119</v>
      </c>
      <c r="IS91" s="86">
        <f t="shared" si="125"/>
        <v>2.1424528479820011E-115</v>
      </c>
      <c r="IT91" s="86">
        <f t="shared" si="126"/>
        <v>2.1105133074803367E-113</v>
      </c>
      <c r="IU91" s="86">
        <f t="shared" si="127"/>
        <v>5.5163730740504663E-107</v>
      </c>
      <c r="IV91" s="86">
        <f t="shared" si="128"/>
        <v>2.4892687542890293E-137</v>
      </c>
      <c r="IW91" s="86">
        <f t="shared" si="129"/>
        <v>4.6187757760577524E-56</v>
      </c>
      <c r="IY91" s="86">
        <f t="shared" si="130"/>
        <v>0.5577747059597683</v>
      </c>
      <c r="IZ91" s="86">
        <f t="shared" si="131"/>
        <v>0.53660127220565412</v>
      </c>
      <c r="JA91" s="86">
        <f t="shared" si="132"/>
        <v>0.4457054390443001</v>
      </c>
      <c r="JB91" s="86">
        <f t="shared" si="133"/>
        <v>0.49116491793942046</v>
      </c>
      <c r="JC91" s="86">
        <f t="shared" si="134"/>
        <v>0.46208640371225157</v>
      </c>
      <c r="JD91" s="86">
        <f t="shared" si="135"/>
        <v>0.48106786582978805</v>
      </c>
      <c r="JE91" s="86">
        <f t="shared" si="136"/>
        <v>0.484574273295309</v>
      </c>
      <c r="JF91" s="86">
        <f t="shared" si="137"/>
        <v>0.4904661224353003</v>
      </c>
      <c r="JG91" s="86">
        <f t="shared" si="138"/>
        <v>0.54903851266654846</v>
      </c>
      <c r="JH91" s="86">
        <f t="shared" si="139"/>
        <v>0.56242866836886429</v>
      </c>
      <c r="JI91" s="86">
        <f t="shared" si="140"/>
        <v>0.57935494538081411</v>
      </c>
      <c r="JJ91" s="86">
        <f t="shared" si="141"/>
        <v>0.50777636611655363</v>
      </c>
      <c r="JK91" s="86">
        <f t="shared" si="142"/>
        <v>0.4688255804260989</v>
      </c>
      <c r="JL91" s="86">
        <f t="shared" si="143"/>
        <v>0.4812670887586406</v>
      </c>
      <c r="JM91" s="86">
        <f t="shared" si="144"/>
        <v>0.41735712949442544</v>
      </c>
    </row>
    <row r="92" spans="2:273" x14ac:dyDescent="0.25">
      <c r="B92" s="2">
        <v>65</v>
      </c>
      <c r="C92" s="37">
        <v>170.67699999999999</v>
      </c>
      <c r="D92" s="37">
        <v>172.62899999999999</v>
      </c>
      <c r="E92" s="37">
        <v>133.839</v>
      </c>
      <c r="F92" s="37">
        <v>145.24199999999999</v>
      </c>
      <c r="G92" s="37">
        <v>135.565</v>
      </c>
      <c r="H92" s="37">
        <v>146.98400000000001</v>
      </c>
      <c r="I92" s="37">
        <v>138.459</v>
      </c>
      <c r="J92" s="37">
        <v>143.04900000000001</v>
      </c>
      <c r="K92" s="37">
        <v>166.09700000000001</v>
      </c>
      <c r="L92" s="37">
        <v>168.08099999999999</v>
      </c>
      <c r="M92" s="37">
        <v>173.774</v>
      </c>
      <c r="N92" s="37">
        <v>142.90299999999999</v>
      </c>
      <c r="O92" s="37">
        <v>137.983</v>
      </c>
      <c r="P92" s="37">
        <v>137.571</v>
      </c>
      <c r="Q92" s="37">
        <v>112.714</v>
      </c>
      <c r="S92" s="4">
        <f t="shared" si="229"/>
        <v>166.65788727098399</v>
      </c>
      <c r="T92" s="4">
        <f t="shared" si="230"/>
        <v>161.15511014134876</v>
      </c>
      <c r="U92" s="4">
        <f t="shared" si="231"/>
        <v>129.91365234585041</v>
      </c>
      <c r="V92" s="4">
        <f t="shared" si="232"/>
        <v>137.34381405190339</v>
      </c>
      <c r="W92" s="4">
        <f t="shared" si="233"/>
        <v>130.51349920812098</v>
      </c>
      <c r="X92" s="4">
        <f t="shared" si="234"/>
        <v>141.7522708884247</v>
      </c>
      <c r="Y92" s="4">
        <f t="shared" si="235"/>
        <v>133.11998881667051</v>
      </c>
      <c r="Z92" s="4">
        <f t="shared" si="236"/>
        <v>137.03951931024852</v>
      </c>
      <c r="AA92" s="4">
        <f t="shared" si="237"/>
        <v>155.58779307525188</v>
      </c>
      <c r="AB92" s="4">
        <f t="shared" si="238"/>
        <v>157.15913209580111</v>
      </c>
      <c r="AC92" s="4">
        <f t="shared" si="239"/>
        <v>161.24984180773174</v>
      </c>
      <c r="AD92" s="4">
        <f t="shared" si="240"/>
        <v>136.57319461972398</v>
      </c>
      <c r="AE92" s="4">
        <f t="shared" si="241"/>
        <v>134.68302744702362</v>
      </c>
      <c r="AF92" s="4">
        <f t="shared" si="242"/>
        <v>135.52776913318115</v>
      </c>
      <c r="AG92" s="4">
        <f t="shared" si="243"/>
        <v>112.37689353454286</v>
      </c>
      <c r="AI92" s="4">
        <f t="shared" si="244"/>
        <v>4.0191127290160011</v>
      </c>
      <c r="AJ92" s="4">
        <f t="shared" si="245"/>
        <v>11.473889858651233</v>
      </c>
      <c r="AK92" s="4">
        <f t="shared" si="246"/>
        <v>3.92534765414959</v>
      </c>
      <c r="AL92" s="4">
        <f t="shared" si="247"/>
        <v>7.8981859480965966</v>
      </c>
      <c r="AM92" s="4">
        <f t="shared" si="248"/>
        <v>5.0515007918790218</v>
      </c>
      <c r="AN92" s="4">
        <f t="shared" si="249"/>
        <v>5.2317291115753051</v>
      </c>
      <c r="AO92" s="4">
        <f t="shared" si="250"/>
        <v>5.3390111833294895</v>
      </c>
      <c r="AP92" s="4">
        <f t="shared" si="251"/>
        <v>6.0094806897514843</v>
      </c>
      <c r="AQ92" s="4">
        <f t="shared" si="252"/>
        <v>10.509206924748128</v>
      </c>
      <c r="AR92" s="4">
        <f t="shared" si="253"/>
        <v>10.921867904198876</v>
      </c>
      <c r="AS92" s="4">
        <f t="shared" si="254"/>
        <v>12.52415819226826</v>
      </c>
      <c r="AT92" s="4">
        <f t="shared" si="255"/>
        <v>6.3298053802760137</v>
      </c>
      <c r="AU92" s="4">
        <f t="shared" si="256"/>
        <v>3.299972552976385</v>
      </c>
      <c r="AV92" s="4">
        <f t="shared" si="257"/>
        <v>2.0432308668188455</v>
      </c>
      <c r="AW92" s="4">
        <f t="shared" si="257"/>
        <v>0.33710646545713985</v>
      </c>
      <c r="AY92" s="2">
        <f t="shared" ref="AY92:AY155" si="308">IF(OR($B92 &lt; C$230, $B92 &gt; C$233), #N/A, ((1-FG92)*DK92) + (FG92 - FW92)*EA92 + (FW92*EQ92))</f>
        <v>82.047189367696262</v>
      </c>
      <c r="AZ92" s="2">
        <f t="shared" si="147"/>
        <v>83.222199215889702</v>
      </c>
      <c r="BA92" s="2">
        <f t="shared" si="148"/>
        <v>74.686181317866811</v>
      </c>
      <c r="BB92" s="2">
        <f t="shared" si="149"/>
        <v>72.552689165358629</v>
      </c>
      <c r="BC92" s="2">
        <f t="shared" si="150"/>
        <v>69.775620015866636</v>
      </c>
      <c r="BD92" s="2">
        <f t="shared" si="151"/>
        <v>70.703397746940638</v>
      </c>
      <c r="BE92" s="2">
        <f t="shared" si="152"/>
        <v>70.569470415818301</v>
      </c>
      <c r="BF92" s="2">
        <f t="shared" si="153"/>
        <v>71.140649244833341</v>
      </c>
      <c r="BG92" s="2">
        <f t="shared" si="154"/>
        <v>72.476119131121337</v>
      </c>
      <c r="BH92" s="2">
        <f t="shared" si="155"/>
        <v>72.212846188333998</v>
      </c>
      <c r="BI92" s="2">
        <f t="shared" si="156"/>
        <v>74.061113366747307</v>
      </c>
      <c r="BJ92" s="2">
        <f t="shared" si="157"/>
        <v>75.014424003295886</v>
      </c>
      <c r="BK92" s="2">
        <f t="shared" si="158"/>
        <v>81.975096822266707</v>
      </c>
      <c r="BL92" s="2">
        <f t="shared" si="159"/>
        <v>82.631150918411009</v>
      </c>
      <c r="BM92" s="2">
        <f t="shared" si="160"/>
        <v>82.73093974012896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92.662966048132233</v>
      </c>
      <c r="DL92" s="2">
        <f t="shared" si="289"/>
        <v>92.55182392026579</v>
      </c>
      <c r="DM92" s="2">
        <f t="shared" si="289"/>
        <v>86.357491694352149</v>
      </c>
      <c r="DN92" s="2">
        <f t="shared" si="289"/>
        <v>80.666235880398659</v>
      </c>
      <c r="DO92" s="2">
        <f t="shared" si="289"/>
        <v>78.807544850498346</v>
      </c>
      <c r="DP92" s="2">
        <f t="shared" si="289"/>
        <v>78.098288288288288</v>
      </c>
      <c r="DQ92" s="2">
        <f t="shared" si="289"/>
        <v>75.579551373235589</v>
      </c>
      <c r="DR92" s="2">
        <f t="shared" si="289"/>
        <v>79.947326172607873</v>
      </c>
      <c r="DS92" s="2">
        <f t="shared" si="289"/>
        <v>79.514981174089087</v>
      </c>
      <c r="DT92" s="2">
        <f t="shared" si="289"/>
        <v>79.572505909943757</v>
      </c>
      <c r="DU92" s="2">
        <f t="shared" si="289"/>
        <v>82.980389865759136</v>
      </c>
      <c r="DV92" s="2">
        <f t="shared" si="289"/>
        <v>90.099250981576603</v>
      </c>
      <c r="DW92" s="2">
        <f t="shared" si="289"/>
        <v>91.726030353367562</v>
      </c>
      <c r="DX92" s="2">
        <f t="shared" si="289"/>
        <v>91.423648648648651</v>
      </c>
      <c r="DY92" s="2">
        <f t="shared" si="289"/>
        <v>89.831455462184863</v>
      </c>
      <c r="EA92" s="2">
        <f t="shared" si="228"/>
        <v>80.695876208553102</v>
      </c>
      <c r="EB92" s="2">
        <f t="shared" si="290"/>
        <v>81.982325714802514</v>
      </c>
      <c r="EC92" s="2">
        <f t="shared" si="291"/>
        <v>73.136691895250777</v>
      </c>
      <c r="ED92" s="2">
        <f t="shared" si="292"/>
        <v>71.428685695288749</v>
      </c>
      <c r="EE92" s="2">
        <f t="shared" si="293"/>
        <v>68.516692045160767</v>
      </c>
      <c r="EF92" s="2">
        <f t="shared" si="294"/>
        <v>69.355194039358025</v>
      </c>
      <c r="EG92" s="2">
        <f t="shared" si="295"/>
        <v>69.678891508325947</v>
      </c>
      <c r="EH92" s="2">
        <f t="shared" si="296"/>
        <v>69.636690806185968</v>
      </c>
      <c r="EI92" s="2">
        <f t="shared" si="297"/>
        <v>71.193970658674075</v>
      </c>
      <c r="EJ92" s="2">
        <f t="shared" si="298"/>
        <v>70.916978985912522</v>
      </c>
      <c r="EK92" s="2">
        <f t="shared" si="299"/>
        <v>72.550904756640833</v>
      </c>
      <c r="EL92" s="2">
        <f t="shared" si="300"/>
        <v>72.776141218351114</v>
      </c>
      <c r="EM92" s="2">
        <f t="shared" si="301"/>
        <v>80.586912774287526</v>
      </c>
      <c r="EN92" s="2">
        <f t="shared" si="302"/>
        <v>81.059377651244802</v>
      </c>
      <c r="EO92" s="2">
        <f t="shared" si="303"/>
        <v>81.277355442363302</v>
      </c>
      <c r="EQ92" s="2">
        <f t="shared" si="304"/>
        <v>79.641517577453385</v>
      </c>
      <c r="ER92" s="2">
        <f t="shared" si="305"/>
        <v>80.804807510393132</v>
      </c>
      <c r="ES92" s="2">
        <f t="shared" si="305"/>
        <v>72.229403340361046</v>
      </c>
      <c r="ET92" s="2">
        <f t="shared" si="305"/>
        <v>69.582117158012892</v>
      </c>
      <c r="EU92" s="2">
        <f t="shared" si="305"/>
        <v>67.276363398764943</v>
      </c>
      <c r="EV92" s="2">
        <f t="shared" si="305"/>
        <v>67.763294812671035</v>
      </c>
      <c r="EW92" s="2">
        <f t="shared" si="305"/>
        <v>68.269821223220305</v>
      </c>
      <c r="EX92" s="2">
        <f t="shared" si="305"/>
        <v>68.43610801137882</v>
      </c>
      <c r="EY92" s="2">
        <f t="shared" si="305"/>
        <v>71.296265607029198</v>
      </c>
      <c r="EZ92" s="2">
        <f t="shared" si="305"/>
        <v>70.228910129586083</v>
      </c>
      <c r="FA92" s="2">
        <f t="shared" si="305"/>
        <v>70.520198236148914</v>
      </c>
      <c r="FB92" s="2">
        <f t="shared" si="305"/>
        <v>71.756759949568362</v>
      </c>
      <c r="FC92" s="2">
        <f t="shared" si="305"/>
        <v>79.387572660196597</v>
      </c>
      <c r="FD92" s="2">
        <f t="shared" si="305"/>
        <v>80.695012919420009</v>
      </c>
      <c r="FE92" s="2">
        <f t="shared" si="305"/>
        <v>81.808399405560905</v>
      </c>
      <c r="FG92" s="2">
        <f t="shared" si="306"/>
        <v>0.88706878987623017</v>
      </c>
      <c r="FH92" s="2">
        <f t="shared" si="307"/>
        <v>0.88267028335331599</v>
      </c>
      <c r="FI92" s="2">
        <f t="shared" si="307"/>
        <v>0.88278373581898861</v>
      </c>
      <c r="FJ92" s="2">
        <f t="shared" si="307"/>
        <v>0.87828359009965207</v>
      </c>
      <c r="FK92" s="2">
        <f t="shared" si="307"/>
        <v>0.87764249761928936</v>
      </c>
      <c r="FL92" s="2">
        <f t="shared" si="307"/>
        <v>0.84576586025640366</v>
      </c>
      <c r="FM92" s="2">
        <f t="shared" si="307"/>
        <v>0.84902724669652629</v>
      </c>
      <c r="FN92" s="2">
        <f t="shared" si="307"/>
        <v>0.85411108302488425</v>
      </c>
      <c r="FO92" s="2">
        <f t="shared" si="307"/>
        <v>0.84591700337883258</v>
      </c>
      <c r="FP92" s="2">
        <f t="shared" si="307"/>
        <v>0.85026770502222626</v>
      </c>
      <c r="FQ92" s="2">
        <f t="shared" si="307"/>
        <v>0.85516196512479259</v>
      </c>
      <c r="FR92" s="2">
        <f t="shared" si="307"/>
        <v>0.87078196399420416</v>
      </c>
      <c r="FS92" s="2">
        <f t="shared" si="307"/>
        <v>0.87536212130053537</v>
      </c>
      <c r="FT92" s="2">
        <f t="shared" si="307"/>
        <v>0.84834276328819991</v>
      </c>
      <c r="FU92" s="2">
        <f t="shared" si="307"/>
        <v>0.83007737136576465</v>
      </c>
      <c r="FW92" s="2">
        <f t="shared" ref="FW92:FW155" si="324">POWER(10,($B92-C$232)/C$229)/(1+POWER(10,($B92-C$232)/C$229))</f>
        <v>1.3731390449908153E-4</v>
      </c>
      <c r="FX92" s="2">
        <f t="shared" si="164"/>
        <v>2.0613563047338561E-4</v>
      </c>
      <c r="FY92" s="2">
        <f t="shared" si="165"/>
        <v>2.2411758486023031E-4</v>
      </c>
      <c r="FZ92" s="2">
        <f t="shared" si="166"/>
        <v>1.938594364406744E-4</v>
      </c>
      <c r="GA92" s="2">
        <f t="shared" si="167"/>
        <v>1.8952712529079948E-4</v>
      </c>
      <c r="GB92" s="2">
        <f t="shared" si="168"/>
        <v>1.7583562679982721E-4</v>
      </c>
      <c r="GC92" s="2">
        <f t="shared" si="169"/>
        <v>1.8448946308470196E-4</v>
      </c>
      <c r="GD92" s="2">
        <f t="shared" si="170"/>
        <v>2.0738951642726468E-4</v>
      </c>
      <c r="GE92" s="2">
        <f t="shared" si="171"/>
        <v>2.1738430131033773E-4</v>
      </c>
      <c r="GF92" s="2">
        <f t="shared" si="172"/>
        <v>2.1031057329768944E-4</v>
      </c>
      <c r="GG92" s="2">
        <f t="shared" si="173"/>
        <v>1.8590468620291093E-4</v>
      </c>
      <c r="GH92" s="2">
        <f t="shared" si="174"/>
        <v>1.7210064323099821E-4</v>
      </c>
      <c r="GI92" s="2">
        <f t="shared" si="175"/>
        <v>1.4336021888562396E-4</v>
      </c>
      <c r="GJ92" s="2">
        <f t="shared" si="176"/>
        <v>1.1920152666767578E-4</v>
      </c>
      <c r="GK92" s="2">
        <f t="shared" si="177"/>
        <v>9.2528680899333978E-5</v>
      </c>
      <c r="GM92" s="86">
        <f t="shared" ref="GM92:GM155" si="325" xml:space="preserve"> _xlfn.NORM.DIST($B92, C$7, ABS(C$11), TRUE) * _xlfn.NORM.DIST(($B92 - C$7)*C$15, 0, ABS(C$11), TRUE) * 2</f>
        <v>0.50142281198460614</v>
      </c>
      <c r="GN92" s="86">
        <f t="shared" si="178"/>
        <v>0.43525756681420213</v>
      </c>
      <c r="GO92" s="86">
        <f t="shared" si="179"/>
        <v>0.32092162658114104</v>
      </c>
      <c r="GP92" s="86">
        <f t="shared" si="180"/>
        <v>0.36569156642186101</v>
      </c>
      <c r="GQ92" s="86">
        <f t="shared" si="181"/>
        <v>0.34154300676684674</v>
      </c>
      <c r="GR92" s="86">
        <f t="shared" si="182"/>
        <v>0.38211766542678227</v>
      </c>
      <c r="GS92" s="86">
        <f t="shared" si="183"/>
        <v>0.34895647608797736</v>
      </c>
      <c r="GT92" s="86">
        <f t="shared" si="184"/>
        <v>0.36368279280156846</v>
      </c>
      <c r="GU92" s="86">
        <f t="shared" si="185"/>
        <v>0.44136382423943221</v>
      </c>
      <c r="GV92" s="86">
        <f t="shared" si="186"/>
        <v>0.45169379496184786</v>
      </c>
      <c r="GW92" s="86">
        <f t="shared" si="187"/>
        <v>0.46574862441514792</v>
      </c>
      <c r="GX92" s="86">
        <f t="shared" si="188"/>
        <v>0.36508463624895449</v>
      </c>
      <c r="GY92" s="86">
        <f t="shared" si="189"/>
        <v>0.32433910316546455</v>
      </c>
      <c r="GZ92" s="86">
        <f t="shared" si="190"/>
        <v>0.36219394533020599</v>
      </c>
      <c r="HA92" s="86">
        <f t="shared" si="191"/>
        <v>0.27091389454499037</v>
      </c>
      <c r="HC92" s="86">
        <f t="shared" ref="HC92:HC155" si="326" xml:space="preserve"> _xlfn.NORM.DIST($B92, C$8, ABS(C$12), TRUE) * _xlfn.NORM.DIST(($B92 - C$8)*C$16, 0, ABS(C$12), TRUE) * 2</f>
        <v>1.1014438972180116E-3</v>
      </c>
      <c r="HD92" s="86">
        <f t="shared" si="192"/>
        <v>2.6884451346580694E-4</v>
      </c>
      <c r="HE92" s="86">
        <f t="shared" si="193"/>
        <v>9.8781650189748221E-4</v>
      </c>
      <c r="HF92" s="86">
        <f t="shared" si="194"/>
        <v>6.2395780005269181E-4</v>
      </c>
      <c r="HG92" s="86">
        <f t="shared" si="195"/>
        <v>8.3376380330196299E-4</v>
      </c>
      <c r="HH92" s="86">
        <f t="shared" si="196"/>
        <v>2.2735912107582626E-4</v>
      </c>
      <c r="HI92" s="86">
        <f t="shared" si="197"/>
        <v>2.5059061814245554E-4</v>
      </c>
      <c r="HJ92" s="86">
        <f t="shared" si="198"/>
        <v>4.8146247008792084E-4</v>
      </c>
      <c r="HK92" s="86">
        <f t="shared" si="199"/>
        <v>3.313983343576517E-4</v>
      </c>
      <c r="HL92" s="86">
        <f t="shared" si="200"/>
        <v>4.1357147691264311E-4</v>
      </c>
      <c r="HM92" s="86">
        <f t="shared" si="201"/>
        <v>4.7487368026473441E-4</v>
      </c>
      <c r="HN92" s="86">
        <f t="shared" si="202"/>
        <v>7.3526974463244846E-4</v>
      </c>
      <c r="HO92" s="86">
        <f t="shared" si="203"/>
        <v>9.2444122593945987E-4</v>
      </c>
      <c r="HP92" s="86">
        <f t="shared" si="204"/>
        <v>1.9705431416374526E-4</v>
      </c>
      <c r="HQ92" s="86">
        <f t="shared" si="205"/>
        <v>3.7459485487717209E-5</v>
      </c>
      <c r="HS92" s="86">
        <f t="shared" ref="HS92:HS155" si="327" xml:space="preserve"> _xlfn.NORM.DIST($B92, C$9, ABS(C$13), TRUE) * _xlfn.NORM.DIST(($B92 - C$9)*C$17, 0, ABS(C$13), TRUE) * 2</f>
        <v>7.8467530304601779E-32</v>
      </c>
      <c r="HT92" s="86">
        <f t="shared" si="206"/>
        <v>3.320255116734246E-38</v>
      </c>
      <c r="HU92" s="86">
        <f t="shared" si="207"/>
        <v>8.6716672103571152E-32</v>
      </c>
      <c r="HV92" s="86">
        <f t="shared" si="208"/>
        <v>2.1041156280629384E-34</v>
      </c>
      <c r="HW92" s="86">
        <f t="shared" si="209"/>
        <v>1.8111454281383488E-34</v>
      </c>
      <c r="HX92" s="86">
        <f t="shared" si="210"/>
        <v>7.3938460932308159E-42</v>
      </c>
      <c r="HY92" s="86">
        <f t="shared" si="211"/>
        <v>2.4147753469693715E-41</v>
      </c>
      <c r="HZ92" s="86">
        <f t="shared" si="212"/>
        <v>1.5713295248288872E-37</v>
      </c>
      <c r="IA92" s="86">
        <f t="shared" si="213"/>
        <v>3.9120290642567226E-38</v>
      </c>
      <c r="IB92" s="86">
        <f t="shared" si="214"/>
        <v>1.479180762613691E-37</v>
      </c>
      <c r="IC92" s="86">
        <f t="shared" si="215"/>
        <v>2.1514934538985656E-36</v>
      </c>
      <c r="ID92" s="86">
        <f t="shared" si="216"/>
        <v>1.1044580607456362E-35</v>
      </c>
      <c r="IE92" s="86">
        <f t="shared" si="217"/>
        <v>1.5426226573183029E-33</v>
      </c>
      <c r="IF92" s="86">
        <f t="shared" si="218"/>
        <v>3.8245310066766038E-29</v>
      </c>
      <c r="IG92" s="86">
        <f t="shared" si="219"/>
        <v>9.1569089388939644E-22</v>
      </c>
      <c r="II92" s="86">
        <f t="shared" ref="II92:II155" si="328" xml:space="preserve"> _xlfn.NORM.DIST($B92, C$10, ABS(C$14), TRUE) * _xlfn.NORM.DIST(($B92 - C$10)*C$18, 0, ABS(C$14), TRUE) * 2</f>
        <v>7.250886364565566E-99</v>
      </c>
      <c r="IJ92" s="86">
        <f t="shared" ref="IJ92:IJ155" si="329" xml:space="preserve"> _xlfn.NORM.DIST($B92, D$10, ABS(D$14), TRUE) * _xlfn.NORM.DIST(($B92 - D$10)*D$18, 0, ABS(D$14), TRUE) * 2</f>
        <v>1.8274330143355686E-118</v>
      </c>
      <c r="IK92" s="86">
        <f t="shared" ref="IK92:IK155" si="330" xml:space="preserve"> _xlfn.NORM.DIST($B92, E$10, ABS(E$14), TRUE) * _xlfn.NORM.DIST(($B92 - E$10)*E$18, 0, ABS(E$14), TRUE) * 2</f>
        <v>3.8320767583620237E-97</v>
      </c>
      <c r="IL92" s="86">
        <f t="shared" ref="IL92:IL155" si="331" xml:space="preserve"> _xlfn.NORM.DIST($B92, F$10, ABS(F$14), TRUE) * _xlfn.NORM.DIST(($B92 - F$10)*F$18, 0, ABS(F$14), TRUE) * 2</f>
        <v>2.3489932350617159E-108</v>
      </c>
      <c r="IM92" s="86">
        <f t="shared" ref="IM92:IM155" si="332" xml:space="preserve"> _xlfn.NORM.DIST($B92, G$10, ABS(G$14), TRUE) * _xlfn.NORM.DIST(($B92 - G$10)*G$18, 0, ABS(G$14), TRUE) * 2</f>
        <v>6.4177883796082497E-109</v>
      </c>
      <c r="IN92" s="86">
        <f t="shared" ref="IN92:IN155" si="333" xml:space="preserve"> _xlfn.NORM.DIST($B92, H$10, ABS(H$14), TRUE) * _xlfn.NORM.DIST(($B92 - H$10)*H$18, 0, ABS(H$14), TRUE) * 2</f>
        <v>1.6049720558940289E-132</v>
      </c>
      <c r="IO92" s="86">
        <f t="shared" ref="IO92:IO155" si="334" xml:space="preserve"> _xlfn.NORM.DIST($B92, I$10, ABS(I$14), TRUE) * _xlfn.NORM.DIST(($B92 - I$10)*I$18, 0, ABS(I$14), TRUE) * 2</f>
        <v>2.5395323730758943E-131</v>
      </c>
      <c r="IP92" s="86">
        <f t="shared" ref="IP92:IP155" si="335" xml:space="preserve"> _xlfn.NORM.DIST($B92, J$10, ABS(J$14), TRUE) * _xlfn.NORM.DIST(($B92 - J$10)*J$18, 0, ABS(J$14), TRUE) * 2</f>
        <v>4.9906886974424856E-117</v>
      </c>
      <c r="IQ92" s="86">
        <f t="shared" ref="IQ92:IQ155" si="336" xml:space="preserve"> _xlfn.NORM.DIST($B92, K$10, ABS(K$14), TRUE) * _xlfn.NORM.DIST(($B92 - K$10)*K$18, 0, ABS(K$14), TRUE) * 2</f>
        <v>1.0487071167127958E-118</v>
      </c>
      <c r="IR92" s="86">
        <f t="shared" ref="IR92:IR155" si="337" xml:space="preserve"> _xlfn.NORM.DIST($B92, L$10, ABS(L$14), TRUE) * _xlfn.NORM.DIST(($B92 - L$10)*L$18, 0, ABS(L$14), TRUE) * 2</f>
        <v>2.3970036214593539E-116</v>
      </c>
      <c r="IS92" s="86">
        <f t="shared" ref="IS92:IS155" si="338" xml:space="preserve"> _xlfn.NORM.DIST($B92, M$10, ABS(M$14), TRUE) * _xlfn.NORM.DIST(($B92 - M$10)*M$18, 0, ABS(M$14), TRUE) * 2</f>
        <v>5.3058253580325013E-113</v>
      </c>
      <c r="IT92" s="86">
        <f t="shared" ref="IT92:IT155" si="339" xml:space="preserve"> _xlfn.NORM.DIST($B92, N$10, ABS(N$14), TRUE) * _xlfn.NORM.DIST(($B92 - N$10)*N$18, 0, ABS(N$14), TRUE) * 2</f>
        <v>4.5251145266844603E-111</v>
      </c>
      <c r="IU92" s="86">
        <f t="shared" ref="IU92:IU155" si="340" xml:space="preserve"> _xlfn.NORM.DIST($B92, O$10, ABS(O$14), TRUE) * _xlfn.NORM.DIST(($B92 - O$10)*O$18, 0, ABS(O$14), TRUE) * 2</f>
        <v>7.8387210912833649E-105</v>
      </c>
      <c r="IV92" s="86">
        <f t="shared" ref="IV92:IV155" si="341" xml:space="preserve"> _xlfn.NORM.DIST($B92, P$10, ABS(P$14), TRUE) * _xlfn.NORM.DIST(($B92 - P$10)*P$18, 0, ABS(P$14), TRUE) * 2</f>
        <v>1.299083227362316E-134</v>
      </c>
      <c r="IW92" s="86">
        <f t="shared" ref="IW92:IW155" si="342" xml:space="preserve"> _xlfn.NORM.DIST($B92, Q$10, ABS(Q$14), TRUE) * _xlfn.NORM.DIST(($B92 - Q$10)*Q$18, 0, ABS(Q$14), TRUE) * 2</f>
        <v>5.3060842416007376E-55</v>
      </c>
      <c r="IY92" s="86">
        <f t="shared" ref="IY92:IY155" si="343">GM92+HC92+HS92+II92</f>
        <v>0.50252425588182414</v>
      </c>
      <c r="IZ92" s="86">
        <f t="shared" ref="IZ92:IZ155" si="344">GN92+HD92+HT92+IJ92</f>
        <v>0.43552641132766795</v>
      </c>
      <c r="JA92" s="86">
        <f t="shared" ref="JA92:JA155" si="345">GO92+HE92+HU92+IK92</f>
        <v>0.32190944308303854</v>
      </c>
      <c r="JB92" s="86">
        <f t="shared" ref="JB92:JB155" si="346">GP92+HF92+HV92+IL92</f>
        <v>0.36631552422191371</v>
      </c>
      <c r="JC92" s="86">
        <f t="shared" ref="JC92:JC155" si="347">GQ92+HG92+HW92+IM92</f>
        <v>0.3423767705701487</v>
      </c>
      <c r="JD92" s="86">
        <f t="shared" ref="JD92:JD155" si="348">GR92+HH92+HX92+IN92</f>
        <v>0.38234502454785807</v>
      </c>
      <c r="JE92" s="86">
        <f t="shared" ref="JE92:JE155" si="349">GS92+HI92+HY92+IO92</f>
        <v>0.34920706670611984</v>
      </c>
      <c r="JF92" s="86">
        <f t="shared" ref="JF92:JF155" si="350">GT92+HJ92+HZ92+IP92</f>
        <v>0.36416425527165636</v>
      </c>
      <c r="JG92" s="86">
        <f t="shared" ref="JG92:JG155" si="351">GU92+HK92+IA92+IQ92</f>
        <v>0.44169522257378985</v>
      </c>
      <c r="JH92" s="86">
        <f t="shared" ref="JH92:JH155" si="352">GV92+HL92+IB92+IR92</f>
        <v>0.45210736643876048</v>
      </c>
      <c r="JI92" s="86">
        <f t="shared" ref="JI92:JI155" si="353">GW92+HM92+IC92+IS92</f>
        <v>0.46622349809541264</v>
      </c>
      <c r="JJ92" s="86">
        <f t="shared" ref="JJ92:JJ155" si="354">GX92+HN92+ID92+IT92</f>
        <v>0.36581990599358694</v>
      </c>
      <c r="JK92" s="86">
        <f t="shared" ref="JK92:JK155" si="355">GY92+HO92+IE92+IU92</f>
        <v>0.32526354439140404</v>
      </c>
      <c r="JL92" s="86">
        <f t="shared" ref="JL92:JL155" si="356">GZ92+HP92+IF92+IV92</f>
        <v>0.36239099964436972</v>
      </c>
      <c r="JM92" s="86">
        <f t="shared" ref="JM92:JM155" si="357">HA92+HQ92+IG92+IW92</f>
        <v>0.2709513540304781</v>
      </c>
    </row>
    <row r="93" spans="2:273" x14ac:dyDescent="0.25">
      <c r="B93" s="2">
        <v>66</v>
      </c>
      <c r="C93" s="37">
        <v>151.76900000000001</v>
      </c>
      <c r="D93" s="37">
        <v>138.548</v>
      </c>
      <c r="E93" s="37">
        <v>94.757999999999996</v>
      </c>
      <c r="F93" s="37">
        <v>105.629</v>
      </c>
      <c r="G93" s="37">
        <v>99.031999999999996</v>
      </c>
      <c r="H93" s="37">
        <v>106.721</v>
      </c>
      <c r="I93" s="37">
        <v>97.212999999999994</v>
      </c>
      <c r="J93" s="37">
        <v>102.47499999999999</v>
      </c>
      <c r="K93" s="37">
        <v>126.306</v>
      </c>
      <c r="L93" s="37">
        <v>127.387</v>
      </c>
      <c r="M93" s="37">
        <v>132.01599999999999</v>
      </c>
      <c r="N93" s="37">
        <v>101.194</v>
      </c>
      <c r="O93" s="37">
        <v>100.542</v>
      </c>
      <c r="P93" s="37">
        <v>109.889</v>
      </c>
      <c r="Q93" s="37">
        <v>91.921000000000006</v>
      </c>
      <c r="S93" s="4">
        <f t="shared" si="229"/>
        <v>147.9062274811173</v>
      </c>
      <c r="T93" s="4">
        <f t="shared" si="230"/>
        <v>135.00302819967604</v>
      </c>
      <c r="U93" s="4">
        <f t="shared" si="231"/>
        <v>106.64370746191176</v>
      </c>
      <c r="V93" s="4">
        <f t="shared" si="232"/>
        <v>110.96795239794616</v>
      </c>
      <c r="W93" s="4">
        <f t="shared" si="233"/>
        <v>105.88733883072855</v>
      </c>
      <c r="X93" s="4">
        <f t="shared" si="234"/>
        <v>115.54247167640709</v>
      </c>
      <c r="Y93" s="4">
        <f t="shared" si="235"/>
        <v>104.63872455324081</v>
      </c>
      <c r="Z93" s="4">
        <f t="shared" si="236"/>
        <v>108.96615545247047</v>
      </c>
      <c r="AA93" s="4">
        <f t="shared" si="237"/>
        <v>124.8195335977574</v>
      </c>
      <c r="AB93" s="4">
        <f t="shared" si="238"/>
        <v>125.58840872360432</v>
      </c>
      <c r="AC93" s="4">
        <f t="shared" si="239"/>
        <v>128.73685910335772</v>
      </c>
      <c r="AD93" s="4">
        <f t="shared" si="240"/>
        <v>109.03277143440584</v>
      </c>
      <c r="AE93" s="4">
        <f t="shared" si="241"/>
        <v>110.12609276742421</v>
      </c>
      <c r="AF93" s="4">
        <f t="shared" si="242"/>
        <v>113.40333339749195</v>
      </c>
      <c r="AG93" s="4">
        <f t="shared" si="243"/>
        <v>96.364016964771309</v>
      </c>
      <c r="AI93" s="4">
        <f t="shared" si="244"/>
        <v>3.8627725188827071</v>
      </c>
      <c r="AJ93" s="4">
        <f t="shared" si="245"/>
        <v>3.5449718003239639</v>
      </c>
      <c r="AK93" s="4">
        <f t="shared" si="246"/>
        <v>-11.885707461911764</v>
      </c>
      <c r="AL93" s="4">
        <f t="shared" si="247"/>
        <v>-5.3389523979461586</v>
      </c>
      <c r="AM93" s="4">
        <f t="shared" si="248"/>
        <v>-6.8553388307285559</v>
      </c>
      <c r="AN93" s="4">
        <f t="shared" si="249"/>
        <v>-8.8214716764070857</v>
      </c>
      <c r="AO93" s="4">
        <f t="shared" si="250"/>
        <v>-7.425724553240812</v>
      </c>
      <c r="AP93" s="4">
        <f t="shared" si="251"/>
        <v>-6.4911554524704798</v>
      </c>
      <c r="AQ93" s="4">
        <f t="shared" si="252"/>
        <v>1.4864664022425984</v>
      </c>
      <c r="AR93" s="4">
        <f t="shared" si="253"/>
        <v>1.7985912763956833</v>
      </c>
      <c r="AS93" s="4">
        <f t="shared" si="254"/>
        <v>3.279140896642275</v>
      </c>
      <c r="AT93" s="4">
        <f t="shared" si="255"/>
        <v>-7.8387714344058423</v>
      </c>
      <c r="AU93" s="4">
        <f t="shared" si="256"/>
        <v>-9.5840927674242096</v>
      </c>
      <c r="AV93" s="4">
        <f t="shared" si="257"/>
        <v>-3.5143333974919528</v>
      </c>
      <c r="AW93" s="4">
        <f t="shared" si="257"/>
        <v>-4.4430169647713029</v>
      </c>
      <c r="AY93" s="2">
        <f t="shared" si="308"/>
        <v>81.834180808534313</v>
      </c>
      <c r="AZ93" s="2">
        <f t="shared" si="147"/>
        <v>82.97518128557428</v>
      </c>
      <c r="BA93" s="2">
        <f t="shared" si="148"/>
        <v>74.450882499670456</v>
      </c>
      <c r="BB93" s="2">
        <f t="shared" si="149"/>
        <v>72.332294844544521</v>
      </c>
      <c r="BC93" s="2">
        <f t="shared" si="150"/>
        <v>69.559362843463859</v>
      </c>
      <c r="BD93" s="2">
        <f t="shared" si="151"/>
        <v>70.466059874293791</v>
      </c>
      <c r="BE93" s="2">
        <f t="shared" si="152"/>
        <v>70.35219657960242</v>
      </c>
      <c r="BF93" s="2">
        <f t="shared" si="153"/>
        <v>70.886128414319273</v>
      </c>
      <c r="BG93" s="2">
        <f t="shared" si="154"/>
        <v>72.247716055281813</v>
      </c>
      <c r="BH93" s="2">
        <f t="shared" si="155"/>
        <v>71.97941686347076</v>
      </c>
      <c r="BI93" s="2">
        <f t="shared" si="156"/>
        <v>73.803572932684531</v>
      </c>
      <c r="BJ93" s="2">
        <f t="shared" si="157"/>
        <v>74.698696995190048</v>
      </c>
      <c r="BK93" s="2">
        <f t="shared" si="158"/>
        <v>81.669882662915711</v>
      </c>
      <c r="BL93" s="2">
        <f t="shared" si="159"/>
        <v>82.388311760590085</v>
      </c>
      <c r="BM93" s="2">
        <f t="shared" si="160"/>
        <v>82.539319091285492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92.775860951300544</v>
      </c>
      <c r="DL93" s="2">
        <f t="shared" si="289"/>
        <v>92.660688311688318</v>
      </c>
      <c r="DM93" s="2">
        <f t="shared" si="289"/>
        <v>86.435991241316813</v>
      </c>
      <c r="DN93" s="2">
        <f t="shared" si="289"/>
        <v>80.71646798550286</v>
      </c>
      <c r="DO93" s="2">
        <f t="shared" si="289"/>
        <v>78.886117487164</v>
      </c>
      <c r="DP93" s="2">
        <f t="shared" si="289"/>
        <v>78.146849217638689</v>
      </c>
      <c r="DQ93" s="2">
        <f t="shared" si="289"/>
        <v>75.620804245541095</v>
      </c>
      <c r="DR93" s="2">
        <f t="shared" si="289"/>
        <v>79.990089493433388</v>
      </c>
      <c r="DS93" s="2">
        <f t="shared" si="289"/>
        <v>79.538323886639688</v>
      </c>
      <c r="DT93" s="2">
        <f t="shared" si="289"/>
        <v>79.538225046904358</v>
      </c>
      <c r="DU93" s="2">
        <f t="shared" si="289"/>
        <v>82.968222537341674</v>
      </c>
      <c r="DV93" s="2">
        <f t="shared" si="289"/>
        <v>90.210624584717635</v>
      </c>
      <c r="DW93" s="2">
        <f t="shared" si="289"/>
        <v>91.703405315614617</v>
      </c>
      <c r="DX93" s="2">
        <f t="shared" si="289"/>
        <v>91.597396870554761</v>
      </c>
      <c r="DY93" s="2">
        <f t="shared" si="289"/>
        <v>89.95960336134452</v>
      </c>
      <c r="EA93" s="2">
        <f t="shared" si="228"/>
        <v>80.563954191823328</v>
      </c>
      <c r="EB93" s="2">
        <f t="shared" si="290"/>
        <v>81.801301528443517</v>
      </c>
      <c r="EC93" s="2">
        <f t="shared" si="291"/>
        <v>72.999765983133599</v>
      </c>
      <c r="ED93" s="2">
        <f t="shared" si="292"/>
        <v>71.273048347264435</v>
      </c>
      <c r="EE93" s="2">
        <f t="shared" si="293"/>
        <v>68.373759820736041</v>
      </c>
      <c r="EF93" s="2">
        <f t="shared" si="294"/>
        <v>69.188983118038507</v>
      </c>
      <c r="EG93" s="2">
        <f t="shared" si="295"/>
        <v>69.49809750743853</v>
      </c>
      <c r="EH93" s="2">
        <f t="shared" si="296"/>
        <v>69.468234414069855</v>
      </c>
      <c r="EI93" s="2">
        <f t="shared" si="297"/>
        <v>71.036558489050805</v>
      </c>
      <c r="EJ93" s="2">
        <f t="shared" si="298"/>
        <v>70.765612759509153</v>
      </c>
      <c r="EK93" s="2">
        <f t="shared" si="299"/>
        <v>72.388409493384032</v>
      </c>
      <c r="EL93" s="2">
        <f t="shared" si="300"/>
        <v>72.59958690651726</v>
      </c>
      <c r="EM93" s="2">
        <f t="shared" si="301"/>
        <v>80.367177273968849</v>
      </c>
      <c r="EN93" s="2">
        <f t="shared" si="302"/>
        <v>80.88692495552408</v>
      </c>
      <c r="EO93" s="2">
        <f t="shared" si="303"/>
        <v>81.153927182703811</v>
      </c>
      <c r="EQ93" s="2">
        <f t="shared" si="304"/>
        <v>79.528466889307524</v>
      </c>
      <c r="ER93" s="2">
        <f t="shared" si="305"/>
        <v>80.646425067823827</v>
      </c>
      <c r="ES93" s="2">
        <f t="shared" si="305"/>
        <v>72.111323727554847</v>
      </c>
      <c r="ET93" s="2">
        <f t="shared" si="305"/>
        <v>69.46380495763313</v>
      </c>
      <c r="EU93" s="2">
        <f t="shared" si="305"/>
        <v>67.159018967506881</v>
      </c>
      <c r="EV93" s="2">
        <f t="shared" si="305"/>
        <v>67.629715680212513</v>
      </c>
      <c r="EW93" s="2">
        <f t="shared" si="305"/>
        <v>68.12124210734801</v>
      </c>
      <c r="EX93" s="2">
        <f t="shared" si="305"/>
        <v>68.293311154271024</v>
      </c>
      <c r="EY93" s="2">
        <f t="shared" si="305"/>
        <v>71.136364598453667</v>
      </c>
      <c r="EZ93" s="2">
        <f t="shared" si="305"/>
        <v>70.09177447420754</v>
      </c>
      <c r="FA93" s="2">
        <f t="shared" si="305"/>
        <v>70.400855123940218</v>
      </c>
      <c r="FB93" s="2">
        <f t="shared" si="305"/>
        <v>71.600922592261043</v>
      </c>
      <c r="FC93" s="2">
        <f t="shared" si="305"/>
        <v>79.192846760797337</v>
      </c>
      <c r="FD93" s="2">
        <f t="shared" si="305"/>
        <v>80.530519525134252</v>
      </c>
      <c r="FE93" s="2">
        <f t="shared" si="305"/>
        <v>81.669534212847566</v>
      </c>
      <c r="FG93" s="2">
        <f t="shared" si="306"/>
        <v>0.89597181305116813</v>
      </c>
      <c r="FH93" s="2">
        <f t="shared" si="307"/>
        <v>0.89187780081169088</v>
      </c>
      <c r="FI93" s="2">
        <f t="shared" si="307"/>
        <v>0.89198343956221404</v>
      </c>
      <c r="FJ93" s="2">
        <f t="shared" si="307"/>
        <v>0.88779159369796667</v>
      </c>
      <c r="FK93" s="2">
        <f t="shared" si="307"/>
        <v>0.88719414864819757</v>
      </c>
      <c r="FL93" s="2">
        <f t="shared" si="307"/>
        <v>0.85740159948732564</v>
      </c>
      <c r="FM93" s="2">
        <f t="shared" si="307"/>
        <v>0.86045753520378343</v>
      </c>
      <c r="FN93" s="2">
        <f t="shared" si="307"/>
        <v>0.86521757242390029</v>
      </c>
      <c r="FO93" s="2">
        <f t="shared" si="307"/>
        <v>0.85754326065337383</v>
      </c>
      <c r="FP93" s="2">
        <f t="shared" si="307"/>
        <v>0.86161938442130837</v>
      </c>
      <c r="FQ93" s="2">
        <f t="shared" si="307"/>
        <v>0.86620098388319366</v>
      </c>
      <c r="FR93" s="2">
        <f t="shared" si="307"/>
        <v>0.88079643139397845</v>
      </c>
      <c r="FS93" s="2">
        <f t="shared" si="307"/>
        <v>0.88506847460981108</v>
      </c>
      <c r="FT93" s="2">
        <f t="shared" si="307"/>
        <v>0.85981631815109527</v>
      </c>
      <c r="FU93" s="2">
        <f t="shared" si="307"/>
        <v>0.84267652254274983</v>
      </c>
      <c r="FW93" s="2">
        <f t="shared" si="324"/>
        <v>1.5055970772596394E-4</v>
      </c>
      <c r="FX93" s="2">
        <f t="shared" si="164"/>
        <v>2.2601872929361907E-4</v>
      </c>
      <c r="FY93" s="2">
        <f t="shared" si="165"/>
        <v>2.4573473178202696E-4</v>
      </c>
      <c r="FZ93" s="2">
        <f t="shared" si="166"/>
        <v>2.125586696446386E-4</v>
      </c>
      <c r="GA93" s="2">
        <f t="shared" si="167"/>
        <v>2.0780856063065808E-4</v>
      </c>
      <c r="GB93" s="2">
        <f t="shared" si="168"/>
        <v>1.9279666023000884E-4</v>
      </c>
      <c r="GC93" s="2">
        <f t="shared" si="169"/>
        <v>2.0228507317591879E-4</v>
      </c>
      <c r="GD93" s="2">
        <f t="shared" si="170"/>
        <v>2.2739353305255955E-4</v>
      </c>
      <c r="GE93" s="2">
        <f t="shared" si="171"/>
        <v>2.3835214764789551E-4</v>
      </c>
      <c r="GF93" s="2">
        <f t="shared" si="172"/>
        <v>2.3059627915206557E-4</v>
      </c>
      <c r="GG93" s="2">
        <f t="shared" si="173"/>
        <v>2.0383677901707211E-4</v>
      </c>
      <c r="GH93" s="2">
        <f t="shared" si="174"/>
        <v>1.8870146965342541E-4</v>
      </c>
      <c r="GI93" s="2">
        <f t="shared" si="175"/>
        <v>1.571891800975808E-4</v>
      </c>
      <c r="GJ93" s="2">
        <f t="shared" si="176"/>
        <v>1.3070037183829185E-4</v>
      </c>
      <c r="GK93" s="2">
        <f t="shared" si="177"/>
        <v>1.0145477543720694E-4</v>
      </c>
      <c r="GM93" s="86">
        <f t="shared" si="325"/>
        <v>0.42595090365387506</v>
      </c>
      <c r="GN93" s="86">
        <f t="shared" si="178"/>
        <v>0.31962888993355654</v>
      </c>
      <c r="GO93" s="86">
        <f t="shared" si="179"/>
        <v>0.20453240346240587</v>
      </c>
      <c r="GP93" s="86">
        <f t="shared" si="180"/>
        <v>0.23992591944266115</v>
      </c>
      <c r="GQ93" s="86">
        <f t="shared" si="181"/>
        <v>0.22455716705923662</v>
      </c>
      <c r="GR93" s="86">
        <f t="shared" si="182"/>
        <v>0.27485296322208153</v>
      </c>
      <c r="GS93" s="86">
        <f t="shared" si="183"/>
        <v>0.2155524641638728</v>
      </c>
      <c r="GT93" s="86">
        <f t="shared" si="184"/>
        <v>0.23513527619428684</v>
      </c>
      <c r="GU93" s="86">
        <f t="shared" si="185"/>
        <v>0.31277506993496706</v>
      </c>
      <c r="GV93" s="86">
        <f t="shared" si="186"/>
        <v>0.3178210139323242</v>
      </c>
      <c r="GW93" s="86">
        <f t="shared" si="187"/>
        <v>0.3256306573435494</v>
      </c>
      <c r="GX93" s="86">
        <f t="shared" si="188"/>
        <v>0.22404525839667194</v>
      </c>
      <c r="GY93" s="86">
        <f t="shared" si="189"/>
        <v>0.19158480033243078</v>
      </c>
      <c r="GZ93" s="86">
        <f t="shared" si="190"/>
        <v>0.24015260372506958</v>
      </c>
      <c r="HA93" s="86">
        <f t="shared" si="191"/>
        <v>0.1464142527600614</v>
      </c>
      <c r="HC93" s="86">
        <f t="shared" si="326"/>
        <v>1.7657431534916276E-3</v>
      </c>
      <c r="HD93" s="86">
        <f t="shared" si="192"/>
        <v>4.8825976039998191E-4</v>
      </c>
      <c r="HE93" s="86">
        <f t="shared" si="193"/>
        <v>1.6264742562837602E-3</v>
      </c>
      <c r="HF93" s="86">
        <f t="shared" si="194"/>
        <v>1.065978204200518E-3</v>
      </c>
      <c r="HG93" s="86">
        <f t="shared" si="195"/>
        <v>1.4086972966277954E-3</v>
      </c>
      <c r="HH93" s="86">
        <f t="shared" si="196"/>
        <v>4.2527150824180754E-4</v>
      </c>
      <c r="HI93" s="86">
        <f t="shared" si="197"/>
        <v>4.6721214391132231E-4</v>
      </c>
      <c r="HJ93" s="86">
        <f t="shared" si="198"/>
        <v>8.5229066479273314E-4</v>
      </c>
      <c r="HK93" s="86">
        <f t="shared" si="199"/>
        <v>5.9960453682257099E-4</v>
      </c>
      <c r="HL93" s="86">
        <f t="shared" si="200"/>
        <v>7.3590728111054104E-4</v>
      </c>
      <c r="HM93" s="86">
        <f t="shared" si="201"/>
        <v>8.2697808718632036E-4</v>
      </c>
      <c r="HN93" s="86">
        <f t="shared" si="202"/>
        <v>1.2475097013406164E-3</v>
      </c>
      <c r="HO93" s="86">
        <f t="shared" si="203"/>
        <v>1.5162676350986433E-3</v>
      </c>
      <c r="HP93" s="86">
        <f t="shared" si="204"/>
        <v>3.6283167120386379E-4</v>
      </c>
      <c r="HQ93" s="86">
        <f t="shared" si="205"/>
        <v>8.0368643930418156E-5</v>
      </c>
      <c r="HS93" s="86">
        <f t="shared" si="327"/>
        <v>6.4722109227760832E-31</v>
      </c>
      <c r="HT93" s="86">
        <f t="shared" si="206"/>
        <v>4.7668234870782327E-37</v>
      </c>
      <c r="HU93" s="86">
        <f t="shared" si="207"/>
        <v>7.9103540397705806E-31</v>
      </c>
      <c r="HV93" s="86">
        <f t="shared" si="208"/>
        <v>2.3055860240725169E-33</v>
      </c>
      <c r="HW93" s="86">
        <f t="shared" si="209"/>
        <v>1.9892726300430677E-33</v>
      </c>
      <c r="HX93" s="86">
        <f t="shared" si="210"/>
        <v>1.3471246457490996E-40</v>
      </c>
      <c r="HY93" s="86">
        <f t="shared" si="211"/>
        <v>4.3303852465770366E-40</v>
      </c>
      <c r="HZ93" s="86">
        <f t="shared" si="212"/>
        <v>2.1696402428848653E-36</v>
      </c>
      <c r="IA93" s="86">
        <f t="shared" si="213"/>
        <v>5.7115414644257545E-37</v>
      </c>
      <c r="IB93" s="86">
        <f t="shared" si="214"/>
        <v>2.037351010012209E-36</v>
      </c>
      <c r="IC93" s="86">
        <f t="shared" si="215"/>
        <v>2.637094237690697E-35</v>
      </c>
      <c r="ID93" s="86">
        <f t="shared" si="216"/>
        <v>1.2636169575405243E-34</v>
      </c>
      <c r="IE93" s="86">
        <f t="shared" si="217"/>
        <v>1.4556655083171247E-32</v>
      </c>
      <c r="IF93" s="86">
        <f t="shared" si="218"/>
        <v>2.4493793086442058E-28</v>
      </c>
      <c r="IG93" s="86">
        <f t="shared" si="219"/>
        <v>3.4999106063255195E-21</v>
      </c>
      <c r="II93" s="86">
        <f t="shared" si="328"/>
        <v>7.2084842603368364E-97</v>
      </c>
      <c r="IJ93" s="86">
        <f t="shared" si="329"/>
        <v>5.9790932235111984E-116</v>
      </c>
      <c r="IK93" s="86">
        <f t="shared" si="330"/>
        <v>4.5628925690861523E-95</v>
      </c>
      <c r="IL93" s="86">
        <f t="shared" si="331"/>
        <v>4.4818424544495813E-106</v>
      </c>
      <c r="IM93" s="86">
        <f t="shared" si="332"/>
        <v>1.2416495537170149E-106</v>
      </c>
      <c r="IN93" s="86">
        <f t="shared" si="333"/>
        <v>9.3675135422788499E-130</v>
      </c>
      <c r="IO93" s="86">
        <f t="shared" si="334"/>
        <v>1.4480133051132764E-128</v>
      </c>
      <c r="IP93" s="86">
        <f t="shared" si="335"/>
        <v>1.526766182597141E-114</v>
      </c>
      <c r="IQ93" s="86">
        <f t="shared" si="336"/>
        <v>3.6011206317896042E-116</v>
      </c>
      <c r="IR93" s="86">
        <f t="shared" si="337"/>
        <v>7.1556056100761855E-114</v>
      </c>
      <c r="IS93" s="86">
        <f t="shared" si="338"/>
        <v>1.239262076909135E-110</v>
      </c>
      <c r="IT93" s="86">
        <f t="shared" si="339"/>
        <v>9.169077528592283E-109</v>
      </c>
      <c r="IU93" s="86">
        <f t="shared" si="340"/>
        <v>1.0583838873443617E-102</v>
      </c>
      <c r="IV93" s="86">
        <f t="shared" si="341"/>
        <v>6.3639616542364668E-132</v>
      </c>
      <c r="IW93" s="86">
        <f t="shared" si="342"/>
        <v>5.9517267391335932E-54</v>
      </c>
      <c r="IY93" s="86">
        <f t="shared" si="343"/>
        <v>0.42771664680736671</v>
      </c>
      <c r="IZ93" s="86">
        <f t="shared" si="344"/>
        <v>0.32011714969395649</v>
      </c>
      <c r="JA93" s="86">
        <f t="shared" si="345"/>
        <v>0.20615887771868963</v>
      </c>
      <c r="JB93" s="86">
        <f t="shared" si="346"/>
        <v>0.24099189764686166</v>
      </c>
      <c r="JC93" s="86">
        <f t="shared" si="347"/>
        <v>0.22596586435586441</v>
      </c>
      <c r="JD93" s="86">
        <f t="shared" si="348"/>
        <v>0.27527823473032331</v>
      </c>
      <c r="JE93" s="86">
        <f t="shared" si="349"/>
        <v>0.21601967630778413</v>
      </c>
      <c r="JF93" s="86">
        <f t="shared" si="350"/>
        <v>0.23598756685907957</v>
      </c>
      <c r="JG93" s="86">
        <f t="shared" si="351"/>
        <v>0.31337467447178963</v>
      </c>
      <c r="JH93" s="86">
        <f t="shared" si="352"/>
        <v>0.31855692121343476</v>
      </c>
      <c r="JI93" s="86">
        <f t="shared" si="353"/>
        <v>0.32645763543073575</v>
      </c>
      <c r="JJ93" s="86">
        <f t="shared" si="354"/>
        <v>0.22529276809801255</v>
      </c>
      <c r="JK93" s="86">
        <f t="shared" si="355"/>
        <v>0.19310106796752943</v>
      </c>
      <c r="JL93" s="86">
        <f t="shared" si="356"/>
        <v>0.24051543539627343</v>
      </c>
      <c r="JM93" s="86">
        <f t="shared" si="357"/>
        <v>0.1464946214039918</v>
      </c>
    </row>
    <row r="94" spans="2:273" x14ac:dyDescent="0.25">
      <c r="B94" s="2">
        <v>67</v>
      </c>
      <c r="C94" s="37">
        <v>131.09200000000001</v>
      </c>
      <c r="D94" s="37">
        <v>103.355</v>
      </c>
      <c r="E94" s="37">
        <v>79.031999999999996</v>
      </c>
      <c r="F94" s="37">
        <v>80.113</v>
      </c>
      <c r="G94" s="37">
        <v>77.644999999999996</v>
      </c>
      <c r="H94" s="37">
        <v>80.983999999999995</v>
      </c>
      <c r="I94" s="37">
        <v>74.245999999999995</v>
      </c>
      <c r="J94" s="37">
        <v>79.557000000000002</v>
      </c>
      <c r="K94" s="37">
        <v>91.742000000000004</v>
      </c>
      <c r="L94" s="37">
        <v>91.918999999999997</v>
      </c>
      <c r="M94" s="37">
        <v>93.161000000000001</v>
      </c>
      <c r="N94" s="37">
        <v>80.596999999999994</v>
      </c>
      <c r="O94" s="37">
        <v>85.626999999999995</v>
      </c>
      <c r="P94" s="37">
        <v>91.174999999999997</v>
      </c>
      <c r="Q94" s="37">
        <v>82.602999999999994</v>
      </c>
      <c r="S94" s="4">
        <f t="shared" si="229"/>
        <v>130.28477534137039</v>
      </c>
      <c r="T94" s="4">
        <f t="shared" si="230"/>
        <v>113.99682362599837</v>
      </c>
      <c r="U94" s="4">
        <f t="shared" si="231"/>
        <v>91.298310557942386</v>
      </c>
      <c r="V94" s="4">
        <f t="shared" si="232"/>
        <v>92.611494147123025</v>
      </c>
      <c r="W94" s="4">
        <f t="shared" si="233"/>
        <v>89.052722597590787</v>
      </c>
      <c r="X94" s="4">
        <f t="shared" si="234"/>
        <v>95.984389462993406</v>
      </c>
      <c r="Y94" s="4">
        <f t="shared" si="235"/>
        <v>86.236594318262959</v>
      </c>
      <c r="Z94" s="4">
        <f t="shared" si="236"/>
        <v>89.92757881459714</v>
      </c>
      <c r="AA94" s="4">
        <f t="shared" si="237"/>
        <v>101.0744517531532</v>
      </c>
      <c r="AB94" s="4">
        <f t="shared" si="238"/>
        <v>101.14485590969323</v>
      </c>
      <c r="AC94" s="4">
        <f t="shared" si="239"/>
        <v>103.37304256047234</v>
      </c>
      <c r="AD94" s="4">
        <f t="shared" si="240"/>
        <v>90.996794268142168</v>
      </c>
      <c r="AE94" s="4">
        <f t="shared" si="241"/>
        <v>94.936571637696346</v>
      </c>
      <c r="AF94" s="4">
        <f t="shared" si="242"/>
        <v>98.063868457691086</v>
      </c>
      <c r="AG94" s="4">
        <f t="shared" si="243"/>
        <v>87.643541833599073</v>
      </c>
      <c r="AI94" s="4">
        <f t="shared" si="244"/>
        <v>0.80722465862962167</v>
      </c>
      <c r="AJ94" s="4">
        <f t="shared" si="245"/>
        <v>-10.64182362599837</v>
      </c>
      <c r="AK94" s="4">
        <f t="shared" si="246"/>
        <v>-12.26631055794239</v>
      </c>
      <c r="AL94" s="4">
        <f t="shared" si="247"/>
        <v>-12.498494147123026</v>
      </c>
      <c r="AM94" s="4">
        <f t="shared" si="248"/>
        <v>-11.407722597590791</v>
      </c>
      <c r="AN94" s="4">
        <f t="shared" si="249"/>
        <v>-15.000389462993411</v>
      </c>
      <c r="AO94" s="4">
        <f t="shared" si="250"/>
        <v>-11.990594318262964</v>
      </c>
      <c r="AP94" s="4">
        <f t="shared" si="251"/>
        <v>-10.370578814597138</v>
      </c>
      <c r="AQ94" s="4">
        <f t="shared" si="252"/>
        <v>-9.3324517531531939</v>
      </c>
      <c r="AR94" s="4">
        <f t="shared" si="253"/>
        <v>-9.2258559096932373</v>
      </c>
      <c r="AS94" s="4">
        <f t="shared" si="254"/>
        <v>-10.212042560472341</v>
      </c>
      <c r="AT94" s="4">
        <f t="shared" si="255"/>
        <v>-10.399794268142173</v>
      </c>
      <c r="AU94" s="4">
        <f t="shared" si="256"/>
        <v>-9.3095716376963509</v>
      </c>
      <c r="AV94" s="4">
        <f t="shared" si="257"/>
        <v>-6.888868457691089</v>
      </c>
      <c r="AW94" s="4">
        <f t="shared" si="257"/>
        <v>-5.0405418335990788</v>
      </c>
      <c r="AY94" s="2">
        <f t="shared" si="308"/>
        <v>81.624611577746961</v>
      </c>
      <c r="AZ94" s="2">
        <f t="shared" si="147"/>
        <v>82.729971216138793</v>
      </c>
      <c r="BA94" s="2">
        <f t="shared" si="148"/>
        <v>74.2203654626407</v>
      </c>
      <c r="BB94" s="2">
        <f t="shared" si="149"/>
        <v>72.114307319763185</v>
      </c>
      <c r="BC94" s="2">
        <f t="shared" si="150"/>
        <v>69.345928972021753</v>
      </c>
      <c r="BD94" s="2">
        <f t="shared" si="151"/>
        <v>70.230520652354883</v>
      </c>
      <c r="BE94" s="2">
        <f t="shared" si="152"/>
        <v>70.134502938464905</v>
      </c>
      <c r="BF94" s="2">
        <f t="shared" si="153"/>
        <v>70.634667989798004</v>
      </c>
      <c r="BG94" s="2">
        <f t="shared" si="154"/>
        <v>72.021542149264249</v>
      </c>
      <c r="BH94" s="2">
        <f t="shared" si="155"/>
        <v>71.749829568264431</v>
      </c>
      <c r="BI94" s="2">
        <f t="shared" si="156"/>
        <v>73.550436014282155</v>
      </c>
      <c r="BJ94" s="2">
        <f t="shared" si="157"/>
        <v>74.389341335156814</v>
      </c>
      <c r="BK94" s="2">
        <f t="shared" si="158"/>
        <v>81.368504633045987</v>
      </c>
      <c r="BL94" s="2">
        <f t="shared" si="159"/>
        <v>82.145661124288608</v>
      </c>
      <c r="BM94" s="2">
        <f t="shared" si="160"/>
        <v>82.348337371966437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92.88875585446884</v>
      </c>
      <c r="DL94" s="2">
        <f t="shared" si="289"/>
        <v>92.769552703110861</v>
      </c>
      <c r="DM94" s="2">
        <f t="shared" si="289"/>
        <v>86.514490788281478</v>
      </c>
      <c r="DN94" s="2">
        <f t="shared" si="289"/>
        <v>80.76670009060706</v>
      </c>
      <c r="DO94" s="2">
        <f t="shared" si="289"/>
        <v>78.964690123829655</v>
      </c>
      <c r="DP94" s="2">
        <f t="shared" si="289"/>
        <v>78.19541014698909</v>
      </c>
      <c r="DQ94" s="2">
        <f t="shared" si="289"/>
        <v>75.662057117846601</v>
      </c>
      <c r="DR94" s="2">
        <f t="shared" si="289"/>
        <v>80.032852814258902</v>
      </c>
      <c r="DS94" s="2">
        <f t="shared" si="289"/>
        <v>79.561666599190303</v>
      </c>
      <c r="DT94" s="2">
        <f t="shared" si="289"/>
        <v>79.503944183864959</v>
      </c>
      <c r="DU94" s="2">
        <f t="shared" si="289"/>
        <v>82.956055208924198</v>
      </c>
      <c r="DV94" s="2">
        <f t="shared" si="289"/>
        <v>90.321998187858682</v>
      </c>
      <c r="DW94" s="2">
        <f t="shared" si="289"/>
        <v>91.680780277861672</v>
      </c>
      <c r="DX94" s="2">
        <f t="shared" si="289"/>
        <v>91.77114509246087</v>
      </c>
      <c r="DY94" s="2">
        <f t="shared" si="289"/>
        <v>90.087751260504191</v>
      </c>
      <c r="EA94" s="2">
        <f t="shared" si="228"/>
        <v>80.432032175093553</v>
      </c>
      <c r="EB94" s="2">
        <f t="shared" si="290"/>
        <v>81.620277342084506</v>
      </c>
      <c r="EC94" s="2">
        <f t="shared" si="291"/>
        <v>72.862840071016421</v>
      </c>
      <c r="ED94" s="2">
        <f t="shared" si="292"/>
        <v>71.117410999240121</v>
      </c>
      <c r="EE94" s="2">
        <f t="shared" si="293"/>
        <v>68.230827596311329</v>
      </c>
      <c r="EF94" s="2">
        <f t="shared" si="294"/>
        <v>69.022772196718975</v>
      </c>
      <c r="EG94" s="2">
        <f t="shared" si="295"/>
        <v>69.317303506551127</v>
      </c>
      <c r="EH94" s="2">
        <f t="shared" si="296"/>
        <v>69.299778021953742</v>
      </c>
      <c r="EI94" s="2">
        <f t="shared" si="297"/>
        <v>70.879146319427534</v>
      </c>
      <c r="EJ94" s="2">
        <f t="shared" si="298"/>
        <v>70.614246533105785</v>
      </c>
      <c r="EK94" s="2">
        <f t="shared" si="299"/>
        <v>72.225914230127231</v>
      </c>
      <c r="EL94" s="2">
        <f t="shared" si="300"/>
        <v>72.42303259468342</v>
      </c>
      <c r="EM94" s="2">
        <f t="shared" si="301"/>
        <v>80.147441773650172</v>
      </c>
      <c r="EN94" s="2">
        <f t="shared" si="302"/>
        <v>80.714472259803358</v>
      </c>
      <c r="EO94" s="2">
        <f t="shared" si="303"/>
        <v>81.030498923044306</v>
      </c>
      <c r="EQ94" s="2">
        <f t="shared" si="304"/>
        <v>79.415416201161662</v>
      </c>
      <c r="ER94" s="2">
        <f t="shared" si="305"/>
        <v>80.488042625254522</v>
      </c>
      <c r="ES94" s="2">
        <f t="shared" si="305"/>
        <v>71.993244114748649</v>
      </c>
      <c r="ET94" s="2">
        <f t="shared" si="305"/>
        <v>69.345492757253368</v>
      </c>
      <c r="EU94" s="2">
        <f t="shared" si="305"/>
        <v>67.041674536248806</v>
      </c>
      <c r="EV94" s="2">
        <f t="shared" si="305"/>
        <v>67.496136547753991</v>
      </c>
      <c r="EW94" s="2">
        <f t="shared" si="305"/>
        <v>67.972662991475701</v>
      </c>
      <c r="EX94" s="2">
        <f t="shared" si="305"/>
        <v>68.150514297163241</v>
      </c>
      <c r="EY94" s="2">
        <f t="shared" si="305"/>
        <v>70.976463589878122</v>
      </c>
      <c r="EZ94" s="2">
        <f t="shared" si="305"/>
        <v>69.954638818828997</v>
      </c>
      <c r="FA94" s="2">
        <f t="shared" si="305"/>
        <v>70.281512011731536</v>
      </c>
      <c r="FB94" s="2">
        <f t="shared" si="305"/>
        <v>71.445085234953709</v>
      </c>
      <c r="FC94" s="2">
        <f t="shared" si="305"/>
        <v>78.998120861398078</v>
      </c>
      <c r="FD94" s="2">
        <f t="shared" si="305"/>
        <v>80.366026130848496</v>
      </c>
      <c r="FE94" s="2">
        <f t="shared" si="305"/>
        <v>81.530669020134241</v>
      </c>
      <c r="FG94" s="2">
        <f t="shared" si="306"/>
        <v>0.90424872065818496</v>
      </c>
      <c r="FH94" s="2">
        <f t="shared" si="307"/>
        <v>0.90044425062445199</v>
      </c>
      <c r="FI94" s="2">
        <f t="shared" si="307"/>
        <v>0.90054245303095104</v>
      </c>
      <c r="FJ94" s="2">
        <f t="shared" si="307"/>
        <v>0.89664427333314811</v>
      </c>
      <c r="FK94" s="2">
        <f t="shared" si="307"/>
        <v>0.89608844673310795</v>
      </c>
      <c r="FL94" s="2">
        <f t="shared" si="307"/>
        <v>0.86829621065507601</v>
      </c>
      <c r="FM94" s="2">
        <f t="shared" si="307"/>
        <v>0.87115375647049031</v>
      </c>
      <c r="FN94" s="2">
        <f t="shared" si="307"/>
        <v>0.8756016765301271</v>
      </c>
      <c r="FO94" s="2">
        <f t="shared" si="307"/>
        <v>0.86842870964358687</v>
      </c>
      <c r="FP94" s="2">
        <f t="shared" si="307"/>
        <v>0.87223977082424342</v>
      </c>
      <c r="FQ94" s="2">
        <f t="shared" si="307"/>
        <v>0.8765201354626565</v>
      </c>
      <c r="FR94" s="2">
        <f t="shared" si="307"/>
        <v>0.89013269673305262</v>
      </c>
      <c r="FS94" s="2">
        <f t="shared" si="307"/>
        <v>0.89411036998637361</v>
      </c>
      <c r="FT94" s="2">
        <f t="shared" si="307"/>
        <v>0.87055429591074163</v>
      </c>
      <c r="FU94" s="2">
        <f t="shared" si="307"/>
        <v>0.85450523404102929</v>
      </c>
      <c r="FW94" s="2">
        <f t="shared" si="324"/>
        <v>1.6508303878772393E-4</v>
      </c>
      <c r="FX94" s="2">
        <f t="shared" si="164"/>
        <v>2.4781920467477759E-4</v>
      </c>
      <c r="FY94" s="2">
        <f t="shared" si="165"/>
        <v>2.6943638762444742E-4</v>
      </c>
      <c r="FZ94" s="2">
        <f t="shared" si="166"/>
        <v>2.3306116721662925E-4</v>
      </c>
      <c r="GA94" s="2">
        <f t="shared" si="167"/>
        <v>2.2785298747999221E-4</v>
      </c>
      <c r="GB94" s="2">
        <f t="shared" si="168"/>
        <v>2.1139340217167071E-4</v>
      </c>
      <c r="GC94" s="2">
        <f t="shared" si="169"/>
        <v>2.2179684353347502E-4</v>
      </c>
      <c r="GD94" s="2">
        <f t="shared" si="170"/>
        <v>2.4932658108043829E-4</v>
      </c>
      <c r="GE94" s="2">
        <f t="shared" si="171"/>
        <v>2.6134192313707671E-4</v>
      </c>
      <c r="GF94" s="2">
        <f t="shared" si="172"/>
        <v>2.5283816718156364E-4</v>
      </c>
      <c r="GG94" s="2">
        <f t="shared" si="173"/>
        <v>2.2349818849253992E-4</v>
      </c>
      <c r="GH94" s="2">
        <f t="shared" si="174"/>
        <v>2.0690328026147273E-4</v>
      </c>
      <c r="GI94" s="2">
        <f t="shared" si="175"/>
        <v>1.723518948735101E-4</v>
      </c>
      <c r="GJ94" s="2">
        <f t="shared" si="176"/>
        <v>1.4330830086863738E-4</v>
      </c>
      <c r="GK94" s="2">
        <f t="shared" si="177"/>
        <v>1.1124186030684645E-4</v>
      </c>
      <c r="GM94" s="86">
        <f t="shared" si="325"/>
        <v>0.34008933036010852</v>
      </c>
      <c r="GN94" s="86">
        <f t="shared" si="178"/>
        <v>0.21072476539394955</v>
      </c>
      <c r="GO94" s="86">
        <f t="shared" si="179"/>
        <v>0.11433270921288932</v>
      </c>
      <c r="GP94" s="86">
        <f t="shared" si="180"/>
        <v>0.13730153858610922</v>
      </c>
      <c r="GQ94" s="86">
        <f t="shared" si="181"/>
        <v>0.13019203439407889</v>
      </c>
      <c r="GR94" s="86">
        <f t="shared" si="182"/>
        <v>0.17796417942492293</v>
      </c>
      <c r="GS94" s="86">
        <f t="shared" si="183"/>
        <v>0.11287525268486713</v>
      </c>
      <c r="GT94" s="86">
        <f t="shared" si="184"/>
        <v>0.13114968426393203</v>
      </c>
      <c r="GU94" s="86">
        <f t="shared" si="185"/>
        <v>0.19312641862105268</v>
      </c>
      <c r="GV94" s="86">
        <f t="shared" si="186"/>
        <v>0.19332075544556032</v>
      </c>
      <c r="GW94" s="86">
        <f t="shared" si="187"/>
        <v>0.19493928848317263</v>
      </c>
      <c r="GX94" s="86">
        <f t="shared" si="188"/>
        <v>0.11567569814365808</v>
      </c>
      <c r="GY94" s="86">
        <f t="shared" si="189"/>
        <v>9.5363569520361943E-2</v>
      </c>
      <c r="GZ94" s="86">
        <f t="shared" si="190"/>
        <v>0.13906816875394667</v>
      </c>
      <c r="HA94" s="86">
        <f t="shared" si="191"/>
        <v>6.5146194685012079E-2</v>
      </c>
      <c r="HC94" s="86">
        <f t="shared" si="326"/>
        <v>2.7821065198807438E-3</v>
      </c>
      <c r="HD94" s="86">
        <f t="shared" si="192"/>
        <v>8.6651118975922042E-4</v>
      </c>
      <c r="HE94" s="86">
        <f t="shared" si="193"/>
        <v>2.6274852609778194E-3</v>
      </c>
      <c r="HF94" s="86">
        <f t="shared" si="194"/>
        <v>1.7838888742761488E-3</v>
      </c>
      <c r="HG94" s="86">
        <f t="shared" si="195"/>
        <v>2.331522496827674E-3</v>
      </c>
      <c r="HH94" s="86">
        <f t="shared" si="196"/>
        <v>7.7585999402955783E-4</v>
      </c>
      <c r="HI94" s="86">
        <f t="shared" si="197"/>
        <v>8.4959616855123849E-4</v>
      </c>
      <c r="HJ94" s="86">
        <f t="shared" si="198"/>
        <v>1.4748080656474963E-3</v>
      </c>
      <c r="HK94" s="86">
        <f t="shared" si="199"/>
        <v>1.0597894165022342E-3</v>
      </c>
      <c r="HL94" s="86">
        <f t="shared" si="200"/>
        <v>1.2800686098944328E-3</v>
      </c>
      <c r="HM94" s="86">
        <f t="shared" si="201"/>
        <v>1.4096688643285128E-3</v>
      </c>
      <c r="HN94" s="86">
        <f t="shared" si="202"/>
        <v>2.0734866881097084E-3</v>
      </c>
      <c r="HO94" s="86">
        <f t="shared" si="203"/>
        <v>2.4411906426417326E-3</v>
      </c>
      <c r="HP94" s="86">
        <f t="shared" si="204"/>
        <v>6.5269450759518669E-4</v>
      </c>
      <c r="HQ94" s="86">
        <f t="shared" si="205"/>
        <v>1.6722968239516329E-4</v>
      </c>
      <c r="HS94" s="86">
        <f t="shared" si="327"/>
        <v>5.1698424565993683E-30</v>
      </c>
      <c r="HT94" s="86">
        <f t="shared" si="206"/>
        <v>6.5594099997191842E-36</v>
      </c>
      <c r="HU94" s="86">
        <f t="shared" si="207"/>
        <v>6.9655620326603833E-30</v>
      </c>
      <c r="HV94" s="86">
        <f t="shared" si="208"/>
        <v>2.4317652843591864E-32</v>
      </c>
      <c r="HW94" s="86">
        <f t="shared" si="209"/>
        <v>2.1031181448354771E-32</v>
      </c>
      <c r="HX94" s="86">
        <f t="shared" si="210"/>
        <v>2.3444556555604961E-39</v>
      </c>
      <c r="HY94" s="86">
        <f t="shared" si="211"/>
        <v>7.4171391813982192E-39</v>
      </c>
      <c r="HZ94" s="86">
        <f t="shared" si="212"/>
        <v>2.8726940719169049E-35</v>
      </c>
      <c r="IA94" s="86">
        <f t="shared" si="213"/>
        <v>7.9875098213344422E-36</v>
      </c>
      <c r="IB94" s="86">
        <f t="shared" si="214"/>
        <v>2.6911604489215192E-35</v>
      </c>
      <c r="IC94" s="86">
        <f t="shared" si="215"/>
        <v>3.1072643299058722E-34</v>
      </c>
      <c r="ID94" s="86">
        <f t="shared" si="216"/>
        <v>1.3917045199290132E-33</v>
      </c>
      <c r="IE94" s="86">
        <f t="shared" si="217"/>
        <v>1.3271424110626275E-31</v>
      </c>
      <c r="IF94" s="86">
        <f t="shared" si="218"/>
        <v>1.5265549334701219E-27</v>
      </c>
      <c r="IG94" s="86">
        <f t="shared" si="219"/>
        <v>1.3122471758704736E-20</v>
      </c>
      <c r="II94" s="86">
        <f t="shared" si="328"/>
        <v>6.8327549502794406E-95</v>
      </c>
      <c r="IJ94" s="86">
        <f t="shared" si="329"/>
        <v>1.8369252060812033E-113</v>
      </c>
      <c r="IK94" s="86">
        <f t="shared" si="330"/>
        <v>5.1555368512859999E-93</v>
      </c>
      <c r="IL94" s="86">
        <f t="shared" si="331"/>
        <v>8.0803028438268896E-104</v>
      </c>
      <c r="IM94" s="86">
        <f t="shared" si="332"/>
        <v>2.2699100364956748E-104</v>
      </c>
      <c r="IN94" s="86">
        <f t="shared" si="333"/>
        <v>5.1080490559445048E-127</v>
      </c>
      <c r="IO94" s="86">
        <f t="shared" si="334"/>
        <v>7.7127467133577996E-126</v>
      </c>
      <c r="IP94" s="86">
        <f t="shared" si="335"/>
        <v>4.3888014517326175E-112</v>
      </c>
      <c r="IQ94" s="86">
        <f t="shared" si="336"/>
        <v>1.1600598102169888E-113</v>
      </c>
      <c r="IR94" s="86">
        <f t="shared" si="337"/>
        <v>2.0075067618760151E-111</v>
      </c>
      <c r="IS94" s="86">
        <f t="shared" si="338"/>
        <v>2.729876262838862E-108</v>
      </c>
      <c r="IT94" s="86">
        <f t="shared" si="339"/>
        <v>1.7558092714512741E-106</v>
      </c>
      <c r="IU94" s="86">
        <f t="shared" si="340"/>
        <v>1.3578400749799595E-100</v>
      </c>
      <c r="IV94" s="86">
        <f t="shared" si="341"/>
        <v>2.9264724500487938E-129</v>
      </c>
      <c r="IW94" s="86">
        <f t="shared" si="342"/>
        <v>6.5182982232384588E-53</v>
      </c>
      <c r="IY94" s="86">
        <f t="shared" si="343"/>
        <v>0.34287143687998928</v>
      </c>
      <c r="IZ94" s="86">
        <f t="shared" si="344"/>
        <v>0.21159127658370877</v>
      </c>
      <c r="JA94" s="86">
        <f t="shared" si="345"/>
        <v>0.11696019447386714</v>
      </c>
      <c r="JB94" s="86">
        <f t="shared" si="346"/>
        <v>0.13908542746038538</v>
      </c>
      <c r="JC94" s="86">
        <f t="shared" si="347"/>
        <v>0.13252355689090656</v>
      </c>
      <c r="JD94" s="86">
        <f t="shared" si="348"/>
        <v>0.1787400394189525</v>
      </c>
      <c r="JE94" s="86">
        <f t="shared" si="349"/>
        <v>0.11372484885341837</v>
      </c>
      <c r="JF94" s="86">
        <f t="shared" si="350"/>
        <v>0.13262449232957954</v>
      </c>
      <c r="JG94" s="86">
        <f t="shared" si="351"/>
        <v>0.1941862080375549</v>
      </c>
      <c r="JH94" s="86">
        <f t="shared" si="352"/>
        <v>0.19460082405545476</v>
      </c>
      <c r="JI94" s="86">
        <f t="shared" si="353"/>
        <v>0.19634895734750113</v>
      </c>
      <c r="JJ94" s="86">
        <f t="shared" si="354"/>
        <v>0.11774918483176779</v>
      </c>
      <c r="JK94" s="86">
        <f t="shared" si="355"/>
        <v>9.7804760163003671E-2</v>
      </c>
      <c r="JL94" s="86">
        <f t="shared" si="356"/>
        <v>0.13972086326154187</v>
      </c>
      <c r="JM94" s="86">
        <f t="shared" si="357"/>
        <v>6.5313424367407238E-2</v>
      </c>
    </row>
    <row r="95" spans="2:273" x14ac:dyDescent="0.25">
      <c r="B95" s="2">
        <v>68</v>
      </c>
      <c r="C95" s="37">
        <v>113.369</v>
      </c>
      <c r="D95" s="37">
        <v>87.661000000000001</v>
      </c>
      <c r="E95" s="37">
        <v>75.581000000000003</v>
      </c>
      <c r="F95" s="37">
        <v>73.338999999999999</v>
      </c>
      <c r="G95" s="37">
        <v>71.822999999999993</v>
      </c>
      <c r="H95" s="37">
        <v>71.049000000000007</v>
      </c>
      <c r="I95" s="37">
        <v>69.573999999999998</v>
      </c>
      <c r="J95" s="37">
        <v>72.164000000000001</v>
      </c>
      <c r="K95" s="37">
        <v>75.468000000000004</v>
      </c>
      <c r="L95" s="37">
        <v>75.709999999999994</v>
      </c>
      <c r="M95" s="37">
        <v>76.694000000000003</v>
      </c>
      <c r="N95" s="37">
        <v>76.694000000000003</v>
      </c>
      <c r="O95" s="37">
        <v>84.067999999999998</v>
      </c>
      <c r="P95" s="37">
        <v>83.873000000000005</v>
      </c>
      <c r="Q95" s="37">
        <v>79.635000000000005</v>
      </c>
      <c r="S95" s="4">
        <f t="shared" si="229"/>
        <v>115.45749439001032</v>
      </c>
      <c r="T95" s="4">
        <f t="shared" si="230"/>
        <v>99.617690890207655</v>
      </c>
      <c r="U95" s="4">
        <f t="shared" si="231"/>
        <v>83.040008224731977</v>
      </c>
      <c r="V95" s="4">
        <f t="shared" si="232"/>
        <v>82.16608396398361</v>
      </c>
      <c r="W95" s="4">
        <f t="shared" si="233"/>
        <v>79.581579810293007</v>
      </c>
      <c r="X95" s="4">
        <f t="shared" si="234"/>
        <v>83.507141008256909</v>
      </c>
      <c r="Y95" s="4">
        <f t="shared" si="235"/>
        <v>76.787209817421754</v>
      </c>
      <c r="Z95" s="4">
        <f t="shared" si="236"/>
        <v>79.508439996562416</v>
      </c>
      <c r="AA95" s="4">
        <f t="shared" si="237"/>
        <v>86.112821395301168</v>
      </c>
      <c r="AB95" s="4">
        <f t="shared" si="238"/>
        <v>85.874532655678976</v>
      </c>
      <c r="AC95" s="4">
        <f t="shared" si="239"/>
        <v>87.612252817294802</v>
      </c>
      <c r="AD95" s="4">
        <f t="shared" si="240"/>
        <v>81.775110038759877</v>
      </c>
      <c r="AE95" s="4">
        <f t="shared" si="241"/>
        <v>87.620586761511547</v>
      </c>
      <c r="AF95" s="4">
        <f t="shared" si="242"/>
        <v>89.251071416114058</v>
      </c>
      <c r="AG95" s="4">
        <f t="shared" si="243"/>
        <v>83.898549227805745</v>
      </c>
      <c r="AI95" s="4">
        <f t="shared" si="244"/>
        <v>-2.0884943900103252</v>
      </c>
      <c r="AJ95" s="4">
        <f t="shared" si="245"/>
        <v>-11.956690890207653</v>
      </c>
      <c r="AK95" s="4">
        <f t="shared" si="246"/>
        <v>-7.4590082247319742</v>
      </c>
      <c r="AL95" s="4">
        <f t="shared" si="247"/>
        <v>-8.8270839639836112</v>
      </c>
      <c r="AM95" s="4">
        <f t="shared" si="248"/>
        <v>-7.7585798102930141</v>
      </c>
      <c r="AN95" s="4">
        <f t="shared" si="249"/>
        <v>-12.458141008256902</v>
      </c>
      <c r="AO95" s="4">
        <f t="shared" si="250"/>
        <v>-7.213209817421756</v>
      </c>
      <c r="AP95" s="4">
        <f t="shared" si="251"/>
        <v>-7.3444399965624143</v>
      </c>
      <c r="AQ95" s="4">
        <f t="shared" si="252"/>
        <v>-10.644821395301165</v>
      </c>
      <c r="AR95" s="4">
        <f t="shared" si="253"/>
        <v>-10.164532655678983</v>
      </c>
      <c r="AS95" s="4">
        <f t="shared" si="254"/>
        <v>-10.9182528172948</v>
      </c>
      <c r="AT95" s="4">
        <f t="shared" si="255"/>
        <v>-5.0811100387598742</v>
      </c>
      <c r="AU95" s="4">
        <f t="shared" si="256"/>
        <v>-3.5525867615115487</v>
      </c>
      <c r="AV95" s="4">
        <f t="shared" si="257"/>
        <v>-5.3780714161140537</v>
      </c>
      <c r="AW95" s="4">
        <f t="shared" si="257"/>
        <v>-4.2635492278057399</v>
      </c>
      <c r="AY95" s="2">
        <f t="shared" si="308"/>
        <v>81.418531195511719</v>
      </c>
      <c r="AZ95" s="2">
        <f t="shared" si="147"/>
        <v>82.486759715247047</v>
      </c>
      <c r="BA95" s="2">
        <f t="shared" si="148"/>
        <v>73.994599545002274</v>
      </c>
      <c r="BB95" s="2">
        <f t="shared" si="149"/>
        <v>71.898818532522625</v>
      </c>
      <c r="BC95" s="2">
        <f t="shared" si="150"/>
        <v>69.135408168034971</v>
      </c>
      <c r="BD95" s="2">
        <f t="shared" si="151"/>
        <v>69.997006447685479</v>
      </c>
      <c r="BE95" s="2">
        <f t="shared" si="152"/>
        <v>69.916698291277484</v>
      </c>
      <c r="BF95" s="2">
        <f t="shared" si="153"/>
        <v>70.386414582309811</v>
      </c>
      <c r="BG95" s="2">
        <f t="shared" si="154"/>
        <v>71.797761781663993</v>
      </c>
      <c r="BH95" s="2">
        <f t="shared" si="155"/>
        <v>71.524091801428284</v>
      </c>
      <c r="BI95" s="2">
        <f t="shared" si="156"/>
        <v>73.301715809105417</v>
      </c>
      <c r="BJ95" s="2">
        <f t="shared" si="157"/>
        <v>74.086379641416301</v>
      </c>
      <c r="BK95" s="2">
        <f t="shared" si="158"/>
        <v>81.070986555696521</v>
      </c>
      <c r="BL95" s="2">
        <f t="shared" si="159"/>
        <v>81.903651771012235</v>
      </c>
      <c r="BM95" s="2">
        <f t="shared" si="160"/>
        <v>82.158362574360268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93.001650757637137</v>
      </c>
      <c r="DL95" s="2">
        <f t="shared" si="289"/>
        <v>92.87841709453339</v>
      </c>
      <c r="DM95" s="2">
        <f t="shared" si="289"/>
        <v>86.592990335246142</v>
      </c>
      <c r="DN95" s="2">
        <f t="shared" si="289"/>
        <v>80.81693219571126</v>
      </c>
      <c r="DO95" s="2">
        <f t="shared" si="289"/>
        <v>79.043262760495324</v>
      </c>
      <c r="DP95" s="2">
        <f t="shared" si="289"/>
        <v>78.243971076339506</v>
      </c>
      <c r="DQ95" s="2">
        <f t="shared" si="289"/>
        <v>75.703309990152107</v>
      </c>
      <c r="DR95" s="2">
        <f t="shared" si="289"/>
        <v>80.075616135084417</v>
      </c>
      <c r="DS95" s="2">
        <f t="shared" si="289"/>
        <v>79.585009311740905</v>
      </c>
      <c r="DT95" s="2">
        <f t="shared" si="289"/>
        <v>79.469663320825561</v>
      </c>
      <c r="DU95" s="2">
        <f t="shared" si="289"/>
        <v>82.943887880506722</v>
      </c>
      <c r="DV95" s="2">
        <f t="shared" si="289"/>
        <v>90.433371790999729</v>
      </c>
      <c r="DW95" s="2">
        <f t="shared" si="289"/>
        <v>91.658155240108727</v>
      </c>
      <c r="DX95" s="2">
        <f t="shared" si="289"/>
        <v>91.944893314366993</v>
      </c>
      <c r="DY95" s="2">
        <f t="shared" si="289"/>
        <v>90.215899159663849</v>
      </c>
      <c r="EA95" s="2">
        <f t="shared" si="228"/>
        <v>80.300110158363779</v>
      </c>
      <c r="EB95" s="2">
        <f t="shared" si="290"/>
        <v>81.43925315572551</v>
      </c>
      <c r="EC95" s="2">
        <f t="shared" si="291"/>
        <v>72.725914158899243</v>
      </c>
      <c r="ED95" s="2">
        <f t="shared" si="292"/>
        <v>70.961773651215807</v>
      </c>
      <c r="EE95" s="2">
        <f t="shared" si="293"/>
        <v>68.087895371886617</v>
      </c>
      <c r="EF95" s="2">
        <f t="shared" si="294"/>
        <v>68.856561275399457</v>
      </c>
      <c r="EG95" s="2">
        <f t="shared" si="295"/>
        <v>69.136509505663724</v>
      </c>
      <c r="EH95" s="2">
        <f t="shared" si="296"/>
        <v>69.131321629837629</v>
      </c>
      <c r="EI95" s="2">
        <f t="shared" si="297"/>
        <v>70.721734149804277</v>
      </c>
      <c r="EJ95" s="2">
        <f t="shared" si="298"/>
        <v>70.462880306702417</v>
      </c>
      <c r="EK95" s="2">
        <f t="shared" si="299"/>
        <v>72.063418966870429</v>
      </c>
      <c r="EL95" s="2">
        <f t="shared" si="300"/>
        <v>72.246478282849566</v>
      </c>
      <c r="EM95" s="2">
        <f t="shared" si="301"/>
        <v>79.927706273331495</v>
      </c>
      <c r="EN95" s="2">
        <f t="shared" si="302"/>
        <v>80.542019564082636</v>
      </c>
      <c r="EO95" s="2">
        <f t="shared" si="303"/>
        <v>80.9070706633848</v>
      </c>
      <c r="EQ95" s="2">
        <f t="shared" si="304"/>
        <v>79.302365513015786</v>
      </c>
      <c r="ER95" s="2">
        <f t="shared" si="305"/>
        <v>80.329660182685217</v>
      </c>
      <c r="ES95" s="2">
        <f t="shared" si="305"/>
        <v>71.875164501942436</v>
      </c>
      <c r="ET95" s="2">
        <f t="shared" si="305"/>
        <v>69.227180556873606</v>
      </c>
      <c r="EU95" s="2">
        <f t="shared" si="305"/>
        <v>66.924330104990744</v>
      </c>
      <c r="EV95" s="2">
        <f t="shared" si="305"/>
        <v>67.36255741529547</v>
      </c>
      <c r="EW95" s="2">
        <f t="shared" si="305"/>
        <v>67.824083875603392</v>
      </c>
      <c r="EX95" s="2">
        <f t="shared" si="305"/>
        <v>68.007717440055444</v>
      </c>
      <c r="EY95" s="2">
        <f t="shared" si="305"/>
        <v>70.816562581302591</v>
      </c>
      <c r="EZ95" s="2">
        <f t="shared" si="305"/>
        <v>69.817503163450453</v>
      </c>
      <c r="FA95" s="2">
        <f t="shared" si="305"/>
        <v>70.16216889952284</v>
      </c>
      <c r="FB95" s="2">
        <f t="shared" si="305"/>
        <v>71.289247877646375</v>
      </c>
      <c r="FC95" s="2">
        <f t="shared" si="305"/>
        <v>78.803394961998805</v>
      </c>
      <c r="FD95" s="2">
        <f t="shared" si="305"/>
        <v>80.20153273656274</v>
      </c>
      <c r="FE95" s="2">
        <f t="shared" si="305"/>
        <v>81.391803827420915</v>
      </c>
      <c r="FG95" s="2">
        <f t="shared" si="306"/>
        <v>0.9119318143149896</v>
      </c>
      <c r="FH95" s="2">
        <f t="shared" si="307"/>
        <v>0.90840169213495303</v>
      </c>
      <c r="FI95" s="2">
        <f t="shared" si="307"/>
        <v>0.90849284294970523</v>
      </c>
      <c r="FJ95" s="2">
        <f t="shared" si="307"/>
        <v>0.90487335781752909</v>
      </c>
      <c r="FK95" s="2">
        <f t="shared" si="307"/>
        <v>0.90435706509076719</v>
      </c>
      <c r="FL95" s="2">
        <f t="shared" si="307"/>
        <v>0.87847644004430692</v>
      </c>
      <c r="FM95" s="2">
        <f t="shared" si="307"/>
        <v>0.88114334271194306</v>
      </c>
      <c r="FN95" s="2">
        <f t="shared" si="307"/>
        <v>0.88529181879213403</v>
      </c>
      <c r="FO95" s="2">
        <f t="shared" si="307"/>
        <v>0.87860012926866804</v>
      </c>
      <c r="FP95" s="2">
        <f t="shared" si="307"/>
        <v>0.88215654717173886</v>
      </c>
      <c r="FQ95" s="2">
        <f t="shared" si="307"/>
        <v>0.88614803607675185</v>
      </c>
      <c r="FR95" s="2">
        <f t="shared" si="307"/>
        <v>0.8988217248085032</v>
      </c>
      <c r="FS95" s="2">
        <f t="shared" si="307"/>
        <v>0.90251926805795624</v>
      </c>
      <c r="FT95" s="2">
        <f t="shared" si="307"/>
        <v>0.88058398801806048</v>
      </c>
      <c r="FU95" s="2">
        <f t="shared" si="307"/>
        <v>0.86558643903105148</v>
      </c>
      <c r="FW95" s="2">
        <f t="shared" si="324"/>
        <v>1.8100706969980329E-4</v>
      </c>
      <c r="FX95" s="2">
        <f t="shared" si="164"/>
        <v>2.7172185787282551E-4</v>
      </c>
      <c r="FY95" s="2">
        <f t="shared" si="165"/>
        <v>2.9542344482314057E-4</v>
      </c>
      <c r="FZ95" s="2">
        <f t="shared" si="166"/>
        <v>2.555407423050949E-4</v>
      </c>
      <c r="GA95" s="2">
        <f t="shared" si="167"/>
        <v>2.498303407161868E-4</v>
      </c>
      <c r="GB95" s="2">
        <f t="shared" si="168"/>
        <v>2.3178352909850134E-4</v>
      </c>
      <c r="GC95" s="2">
        <f t="shared" si="169"/>
        <v>2.4319019898792453E-4</v>
      </c>
      <c r="GD95" s="2">
        <f t="shared" si="170"/>
        <v>2.7337458396315637E-4</v>
      </c>
      <c r="GE95" s="2">
        <f t="shared" si="171"/>
        <v>2.8654849548224542E-4</v>
      </c>
      <c r="GF95" s="2">
        <f t="shared" si="172"/>
        <v>2.7722477502080037E-4</v>
      </c>
      <c r="GG95" s="2">
        <f t="shared" si="173"/>
        <v>2.450556064985372E-4</v>
      </c>
      <c r="GH95" s="2">
        <f t="shared" si="174"/>
        <v>2.2686040700797152E-4</v>
      </c>
      <c r="GI95" s="2">
        <f t="shared" si="175"/>
        <v>1.8897695244622076E-4</v>
      </c>
      <c r="GJ95" s="2">
        <f t="shared" si="176"/>
        <v>1.5713225469837929E-4</v>
      </c>
      <c r="GK95" s="2">
        <f t="shared" si="177"/>
        <v>1.2197296526050114E-4</v>
      </c>
      <c r="GM95" s="86">
        <f t="shared" si="325"/>
        <v>0.254332153956282</v>
      </c>
      <c r="GN95" s="86">
        <f t="shared" si="178"/>
        <v>0.1239400306161894</v>
      </c>
      <c r="GO95" s="86">
        <f t="shared" si="179"/>
        <v>5.5727733300633679E-2</v>
      </c>
      <c r="GP95" s="86">
        <f t="shared" si="180"/>
        <v>6.8047515012779419E-2</v>
      </c>
      <c r="GQ95" s="86">
        <f t="shared" si="181"/>
        <v>6.6176008616755835E-2</v>
      </c>
      <c r="GR95" s="86">
        <f t="shared" si="182"/>
        <v>0.10327851854991744</v>
      </c>
      <c r="GS95" s="86">
        <f t="shared" si="183"/>
        <v>4.9691842295889896E-2</v>
      </c>
      <c r="GT95" s="86">
        <f t="shared" si="184"/>
        <v>6.2636364324104951E-2</v>
      </c>
      <c r="GU95" s="86">
        <f t="shared" si="185"/>
        <v>0.1030190547828703</v>
      </c>
      <c r="GV95" s="86">
        <f t="shared" si="186"/>
        <v>0.10067240964885532</v>
      </c>
      <c r="GW95" s="86">
        <f t="shared" si="187"/>
        <v>9.880387007432001E-2</v>
      </c>
      <c r="GX95" s="86">
        <f t="shared" si="188"/>
        <v>4.9753532994261357E-2</v>
      </c>
      <c r="GY95" s="86">
        <f t="shared" si="189"/>
        <v>3.9653659712166466E-2</v>
      </c>
      <c r="GZ95" s="86">
        <f t="shared" si="190"/>
        <v>6.9889113037952158E-2</v>
      </c>
      <c r="HA95" s="86">
        <f t="shared" si="191"/>
        <v>2.3678985062126429E-2</v>
      </c>
      <c r="HC95" s="86">
        <f t="shared" si="326"/>
        <v>4.3085825429859887E-3</v>
      </c>
      <c r="HD95" s="86">
        <f t="shared" si="192"/>
        <v>1.5028379434923135E-3</v>
      </c>
      <c r="HE95" s="86">
        <f t="shared" si="193"/>
        <v>4.1647946520895511E-3</v>
      </c>
      <c r="HF95" s="86">
        <f t="shared" si="194"/>
        <v>2.9245122049798844E-3</v>
      </c>
      <c r="HG95" s="86">
        <f t="shared" si="195"/>
        <v>3.7805113436609186E-3</v>
      </c>
      <c r="HH95" s="86">
        <f t="shared" si="196"/>
        <v>1.3807307646251997E-3</v>
      </c>
      <c r="HI95" s="86">
        <f t="shared" si="197"/>
        <v>1.506975770469236E-3</v>
      </c>
      <c r="HJ95" s="86">
        <f t="shared" si="198"/>
        <v>2.4948822124068368E-3</v>
      </c>
      <c r="HK95" s="86">
        <f t="shared" si="199"/>
        <v>1.8300285588224213E-3</v>
      </c>
      <c r="HL95" s="86">
        <f t="shared" si="200"/>
        <v>2.1768279430151405E-3</v>
      </c>
      <c r="HM95" s="86">
        <f t="shared" si="201"/>
        <v>2.3522721289125047E-3</v>
      </c>
      <c r="HN95" s="86">
        <f t="shared" si="202"/>
        <v>3.3764425846382431E-3</v>
      </c>
      <c r="HO95" s="86">
        <f t="shared" si="203"/>
        <v>3.8582726591029691E-3</v>
      </c>
      <c r="HP95" s="86">
        <f t="shared" si="204"/>
        <v>1.147202552892619E-3</v>
      </c>
      <c r="HQ95" s="86">
        <f t="shared" si="205"/>
        <v>3.3751293684922969E-4</v>
      </c>
      <c r="HS95" s="86">
        <f t="shared" si="327"/>
        <v>3.9991435216509838E-29</v>
      </c>
      <c r="HT95" s="86">
        <f t="shared" si="206"/>
        <v>8.6513150027464184E-35</v>
      </c>
      <c r="HU95" s="86">
        <f t="shared" si="207"/>
        <v>5.9208885781578755E-29</v>
      </c>
      <c r="HV95" s="86">
        <f t="shared" si="208"/>
        <v>2.468846674204456E-31</v>
      </c>
      <c r="HW95" s="86">
        <f t="shared" si="209"/>
        <v>2.1402521886459804E-31</v>
      </c>
      <c r="HX95" s="86">
        <f t="shared" si="210"/>
        <v>3.8974145378255565E-38</v>
      </c>
      <c r="HY95" s="86">
        <f t="shared" si="211"/>
        <v>1.2134166898877081E-37</v>
      </c>
      <c r="HZ95" s="86">
        <f t="shared" si="212"/>
        <v>3.6473363052912019E-34</v>
      </c>
      <c r="IA95" s="86">
        <f t="shared" si="213"/>
        <v>1.0699905124485107E-34</v>
      </c>
      <c r="IB95" s="86">
        <f t="shared" si="214"/>
        <v>3.409149263190984E-34</v>
      </c>
      <c r="IC95" s="86">
        <f t="shared" si="215"/>
        <v>3.5196631502669964E-33</v>
      </c>
      <c r="ID95" s="86">
        <f t="shared" si="216"/>
        <v>1.4755276334128277E-32</v>
      </c>
      <c r="IE95" s="86">
        <f t="shared" si="217"/>
        <v>1.169043479106158E-30</v>
      </c>
      <c r="IF95" s="86">
        <f t="shared" si="218"/>
        <v>9.2587017089048684E-27</v>
      </c>
      <c r="IG95" s="86">
        <f t="shared" si="219"/>
        <v>4.8264464552693872E-20</v>
      </c>
      <c r="II95" s="86">
        <f t="shared" si="328"/>
        <v>6.1751534764937122E-93</v>
      </c>
      <c r="IJ95" s="86">
        <f t="shared" si="329"/>
        <v>5.2992090549880861E-111</v>
      </c>
      <c r="IK95" s="86">
        <f t="shared" si="330"/>
        <v>5.5275963870124745E-91</v>
      </c>
      <c r="IL95" s="86">
        <f t="shared" si="331"/>
        <v>1.3765628181954775E-101</v>
      </c>
      <c r="IM95" s="86">
        <f t="shared" si="332"/>
        <v>3.921166843639484E-102</v>
      </c>
      <c r="IN95" s="86">
        <f t="shared" si="333"/>
        <v>2.602320271280757E-124</v>
      </c>
      <c r="IO95" s="86">
        <f t="shared" si="334"/>
        <v>3.8376415059934635E-123</v>
      </c>
      <c r="IP95" s="86">
        <f t="shared" si="335"/>
        <v>1.1854461463585498E-109</v>
      </c>
      <c r="IQ95" s="86">
        <f t="shared" si="336"/>
        <v>3.5057707350043053E-111</v>
      </c>
      <c r="IR95" s="86">
        <f t="shared" si="337"/>
        <v>5.2929976448219866E-109</v>
      </c>
      <c r="IS95" s="86">
        <f t="shared" si="338"/>
        <v>5.671441483787708E-106</v>
      </c>
      <c r="IT95" s="86">
        <f t="shared" si="339"/>
        <v>3.1775011916827386E-104</v>
      </c>
      <c r="IU95" s="86">
        <f t="shared" si="340"/>
        <v>1.6552455168168843E-98</v>
      </c>
      <c r="IV95" s="86">
        <f t="shared" si="341"/>
        <v>1.2632478795012202E-126</v>
      </c>
      <c r="IW95" s="86">
        <f t="shared" si="342"/>
        <v>6.9702557471408755E-52</v>
      </c>
      <c r="IY95" s="86">
        <f t="shared" si="343"/>
        <v>0.258640736499268</v>
      </c>
      <c r="IZ95" s="86">
        <f t="shared" si="344"/>
        <v>0.1254428685596817</v>
      </c>
      <c r="JA95" s="86">
        <f t="shared" si="345"/>
        <v>5.9892527952723228E-2</v>
      </c>
      <c r="JB95" s="86">
        <f t="shared" si="346"/>
        <v>7.0972027217759304E-2</v>
      </c>
      <c r="JC95" s="86">
        <f t="shared" si="347"/>
        <v>6.9956519960416755E-2</v>
      </c>
      <c r="JD95" s="86">
        <f t="shared" si="348"/>
        <v>0.10465924931454264</v>
      </c>
      <c r="JE95" s="86">
        <f t="shared" si="349"/>
        <v>5.1198818066359134E-2</v>
      </c>
      <c r="JF95" s="86">
        <f t="shared" si="350"/>
        <v>6.5131246536511783E-2</v>
      </c>
      <c r="JG95" s="86">
        <f t="shared" si="351"/>
        <v>0.10484908334169271</v>
      </c>
      <c r="JH95" s="86">
        <f t="shared" si="352"/>
        <v>0.10284923759187047</v>
      </c>
      <c r="JI95" s="86">
        <f t="shared" si="353"/>
        <v>0.10115614220323252</v>
      </c>
      <c r="JJ95" s="86">
        <f t="shared" si="354"/>
        <v>5.3129975578899598E-2</v>
      </c>
      <c r="JK95" s="86">
        <f t="shared" si="355"/>
        <v>4.3511932371269435E-2</v>
      </c>
      <c r="JL95" s="86">
        <f t="shared" si="356"/>
        <v>7.1036315590844779E-2</v>
      </c>
      <c r="JM95" s="86">
        <f t="shared" si="357"/>
        <v>2.4016497998975657E-2</v>
      </c>
    </row>
    <row r="96" spans="2:273" x14ac:dyDescent="0.25">
      <c r="B96" s="2">
        <v>69</v>
      </c>
      <c r="C96" s="37">
        <v>98.076999999999998</v>
      </c>
      <c r="D96" s="37">
        <v>84.677000000000007</v>
      </c>
      <c r="E96" s="37">
        <v>76.709999999999994</v>
      </c>
      <c r="F96" s="37">
        <v>73.096999999999994</v>
      </c>
      <c r="G96" s="37">
        <v>72.225999999999999</v>
      </c>
      <c r="H96" s="37">
        <v>69.656000000000006</v>
      </c>
      <c r="I96" s="37">
        <v>68.295000000000002</v>
      </c>
      <c r="J96" s="37">
        <v>71.606999999999999</v>
      </c>
      <c r="K96" s="37">
        <v>73.403000000000006</v>
      </c>
      <c r="L96" s="37">
        <v>73.548000000000002</v>
      </c>
      <c r="M96" s="37">
        <v>74.903000000000006</v>
      </c>
      <c r="N96" s="37">
        <v>76.725999999999999</v>
      </c>
      <c r="O96" s="37">
        <v>83.813999999999993</v>
      </c>
      <c r="P96" s="37">
        <v>82.873000000000005</v>
      </c>
      <c r="Q96" s="37">
        <v>80.174999999999997</v>
      </c>
      <c r="S96" s="4">
        <f t="shared" si="229"/>
        <v>104.34508498670496</v>
      </c>
      <c r="T96" s="4">
        <f t="shared" si="230"/>
        <v>91.342092283249798</v>
      </c>
      <c r="U96" s="4">
        <f t="shared" si="231"/>
        <v>79.761077708565978</v>
      </c>
      <c r="V96" s="4">
        <f t="shared" si="232"/>
        <v>77.577265486640385</v>
      </c>
      <c r="W96" s="4">
        <f t="shared" si="233"/>
        <v>75.539879514853993</v>
      </c>
      <c r="X96" s="4">
        <f t="shared" si="234"/>
        <v>76.829166765343473</v>
      </c>
      <c r="Y96" s="4">
        <f t="shared" si="235"/>
        <v>73.131600243777001</v>
      </c>
      <c r="Z96" s="4">
        <f t="shared" si="236"/>
        <v>75.1677221213412</v>
      </c>
      <c r="AA96" s="4">
        <f t="shared" si="237"/>
        <v>78.561539413551841</v>
      </c>
      <c r="AB96" s="4">
        <f t="shared" si="238"/>
        <v>78.35163479565918</v>
      </c>
      <c r="AC96" s="4">
        <f t="shared" si="239"/>
        <v>79.984897388625356</v>
      </c>
      <c r="AD96" s="4">
        <f t="shared" si="240"/>
        <v>78.400561883562744</v>
      </c>
      <c r="AE96" s="4">
        <f t="shared" si="241"/>
        <v>85.212172377159604</v>
      </c>
      <c r="AF96" s="4">
        <f t="shared" si="242"/>
        <v>85.134760241999317</v>
      </c>
      <c r="AG96" s="4">
        <f t="shared" si="243"/>
        <v>82.634531127361953</v>
      </c>
      <c r="AI96" s="4">
        <f t="shared" si="244"/>
        <v>-6.2680849867049631</v>
      </c>
      <c r="AJ96" s="4">
        <f t="shared" si="245"/>
        <v>-6.6650922832497912</v>
      </c>
      <c r="AK96" s="4">
        <f t="shared" si="246"/>
        <v>-3.0510777085659839</v>
      </c>
      <c r="AL96" s="4">
        <f t="shared" si="247"/>
        <v>-4.4802654866403913</v>
      </c>
      <c r="AM96" s="4">
        <f t="shared" si="248"/>
        <v>-3.3138795148539941</v>
      </c>
      <c r="AN96" s="4">
        <f t="shared" si="249"/>
        <v>-7.173166765343467</v>
      </c>
      <c r="AO96" s="4">
        <f t="shared" si="250"/>
        <v>-4.8366002437769993</v>
      </c>
      <c r="AP96" s="4">
        <f t="shared" si="251"/>
        <v>-3.5607221213412004</v>
      </c>
      <c r="AQ96" s="4">
        <f t="shared" si="252"/>
        <v>-5.1585394135518357</v>
      </c>
      <c r="AR96" s="4">
        <f t="shared" si="253"/>
        <v>-4.8036347956591783</v>
      </c>
      <c r="AS96" s="4">
        <f t="shared" si="254"/>
        <v>-5.0818973886253502</v>
      </c>
      <c r="AT96" s="4">
        <f t="shared" si="255"/>
        <v>-1.6745618835627454</v>
      </c>
      <c r="AU96" s="4">
        <f t="shared" si="256"/>
        <v>-1.3981723771596108</v>
      </c>
      <c r="AV96" s="4">
        <f t="shared" si="257"/>
        <v>-2.2617602419993119</v>
      </c>
      <c r="AW96" s="4">
        <f t="shared" si="257"/>
        <v>-2.4595311273619558</v>
      </c>
      <c r="AY96" s="2">
        <f t="shared" si="308"/>
        <v>81.215954866842225</v>
      </c>
      <c r="AZ96" s="2">
        <f t="shared" si="147"/>
        <v>82.245695597079134</v>
      </c>
      <c r="BA96" s="2">
        <f t="shared" si="148"/>
        <v>73.773520861588793</v>
      </c>
      <c r="BB96" s="2">
        <f t="shared" si="149"/>
        <v>71.685888217958237</v>
      </c>
      <c r="BC96" s="2">
        <f t="shared" si="150"/>
        <v>68.927855047846322</v>
      </c>
      <c r="BD96" s="2">
        <f t="shared" si="151"/>
        <v>69.765698883623571</v>
      </c>
      <c r="BE96" s="2">
        <f t="shared" si="152"/>
        <v>69.699052881972619</v>
      </c>
      <c r="BF96" s="2">
        <f t="shared" si="153"/>
        <v>70.141470500167671</v>
      </c>
      <c r="BG96" s="2">
        <f t="shared" si="154"/>
        <v>71.576499534218001</v>
      </c>
      <c r="BH96" s="2">
        <f t="shared" si="155"/>
        <v>71.302179632223925</v>
      </c>
      <c r="BI96" s="2">
        <f t="shared" si="156"/>
        <v>73.057388859067544</v>
      </c>
      <c r="BJ96" s="2">
        <f t="shared" si="157"/>
        <v>73.789781057421749</v>
      </c>
      <c r="BK96" s="2">
        <f t="shared" si="158"/>
        <v>80.777318597619953</v>
      </c>
      <c r="BL96" s="2">
        <f t="shared" si="159"/>
        <v>81.662673676263765</v>
      </c>
      <c r="BM96" s="2">
        <f t="shared" si="160"/>
        <v>81.969709703320703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>
        <f t="shared" si="323"/>
        <v>80.174999999999997</v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>
        <f t="shared" si="287"/>
        <v>80.174999999999997</v>
      </c>
      <c r="DK96" s="2">
        <f t="shared" si="288"/>
        <v>93.114545660805447</v>
      </c>
      <c r="DL96" s="2">
        <f t="shared" si="289"/>
        <v>92.987281485955918</v>
      </c>
      <c r="DM96" s="2">
        <f t="shared" si="289"/>
        <v>86.671489882210807</v>
      </c>
      <c r="DN96" s="2">
        <f t="shared" si="289"/>
        <v>80.86716430081546</v>
      </c>
      <c r="DO96" s="2">
        <f t="shared" si="289"/>
        <v>79.121835397160979</v>
      </c>
      <c r="DP96" s="2">
        <f t="shared" si="289"/>
        <v>78.292532005689907</v>
      </c>
      <c r="DQ96" s="2">
        <f t="shared" si="289"/>
        <v>75.744562862457599</v>
      </c>
      <c r="DR96" s="2">
        <f t="shared" si="289"/>
        <v>80.118379455909931</v>
      </c>
      <c r="DS96" s="2">
        <f t="shared" si="289"/>
        <v>79.60835202429152</v>
      </c>
      <c r="DT96" s="2">
        <f t="shared" si="289"/>
        <v>79.435382457786162</v>
      </c>
      <c r="DU96" s="2">
        <f t="shared" si="289"/>
        <v>82.93172055208926</v>
      </c>
      <c r="DV96" s="2">
        <f t="shared" si="289"/>
        <v>90.544745394140776</v>
      </c>
      <c r="DW96" s="2">
        <f t="shared" si="289"/>
        <v>91.635530202355795</v>
      </c>
      <c r="DX96" s="2">
        <f t="shared" si="289"/>
        <v>92.118641536273117</v>
      </c>
      <c r="DY96" s="2">
        <f t="shared" si="289"/>
        <v>90.34404705882352</v>
      </c>
      <c r="EA96" s="2">
        <f t="shared" si="228"/>
        <v>80.168188141634005</v>
      </c>
      <c r="EB96" s="2">
        <f t="shared" si="290"/>
        <v>81.258228969366513</v>
      </c>
      <c r="EC96" s="2">
        <f t="shared" si="291"/>
        <v>72.588988246782066</v>
      </c>
      <c r="ED96" s="2">
        <f t="shared" si="292"/>
        <v>70.806136303191494</v>
      </c>
      <c r="EE96" s="2">
        <f t="shared" si="293"/>
        <v>67.944963147461891</v>
      </c>
      <c r="EF96" s="2">
        <f t="shared" si="294"/>
        <v>68.690350354079925</v>
      </c>
      <c r="EG96" s="2">
        <f t="shared" si="295"/>
        <v>68.955715504776322</v>
      </c>
      <c r="EH96" s="2">
        <f t="shared" si="296"/>
        <v>68.962865237721502</v>
      </c>
      <c r="EI96" s="2">
        <f t="shared" si="297"/>
        <v>70.564321980181006</v>
      </c>
      <c r="EJ96" s="2">
        <f t="shared" si="298"/>
        <v>70.311514080299048</v>
      </c>
      <c r="EK96" s="2">
        <f t="shared" si="299"/>
        <v>71.900923703613628</v>
      </c>
      <c r="EL96" s="2">
        <f t="shared" si="300"/>
        <v>72.069923971015726</v>
      </c>
      <c r="EM96" s="2">
        <f t="shared" si="301"/>
        <v>79.707970773012832</v>
      </c>
      <c r="EN96" s="2">
        <f t="shared" si="302"/>
        <v>80.369566868361915</v>
      </c>
      <c r="EO96" s="2">
        <f t="shared" si="303"/>
        <v>80.783642403725295</v>
      </c>
      <c r="EQ96" s="2">
        <f t="shared" si="304"/>
        <v>79.189314824869925</v>
      </c>
      <c r="ER96" s="2">
        <f t="shared" si="305"/>
        <v>80.171277740115912</v>
      </c>
      <c r="ES96" s="2">
        <f t="shared" si="305"/>
        <v>71.757084889136237</v>
      </c>
      <c r="ET96" s="2">
        <f t="shared" si="305"/>
        <v>69.108868356493858</v>
      </c>
      <c r="EU96" s="2">
        <f t="shared" si="305"/>
        <v>66.806985673732669</v>
      </c>
      <c r="EV96" s="2">
        <f t="shared" si="305"/>
        <v>67.228978282836948</v>
      </c>
      <c r="EW96" s="2">
        <f t="shared" si="305"/>
        <v>67.675504759731098</v>
      </c>
      <c r="EX96" s="2">
        <f t="shared" si="305"/>
        <v>67.864920582947661</v>
      </c>
      <c r="EY96" s="2">
        <f t="shared" si="305"/>
        <v>70.656661572727046</v>
      </c>
      <c r="EZ96" s="2">
        <f t="shared" si="305"/>
        <v>69.68036750807191</v>
      </c>
      <c r="FA96" s="2">
        <f t="shared" si="305"/>
        <v>70.042825787314143</v>
      </c>
      <c r="FB96" s="2">
        <f t="shared" si="305"/>
        <v>71.133410520339041</v>
      </c>
      <c r="FC96" s="2">
        <f t="shared" si="305"/>
        <v>78.608669062599546</v>
      </c>
      <c r="FD96" s="2">
        <f t="shared" si="305"/>
        <v>80.037039342276984</v>
      </c>
      <c r="FE96" s="2">
        <f t="shared" si="305"/>
        <v>81.25293863470759</v>
      </c>
      <c r="FG96" s="2">
        <f t="shared" si="306"/>
        <v>0.9190536027180074</v>
      </c>
      <c r="FH96" s="2">
        <f t="shared" si="307"/>
        <v>0.91578258679333902</v>
      </c>
      <c r="FI96" s="2">
        <f t="shared" si="307"/>
        <v>0.91586707302449843</v>
      </c>
      <c r="FJ96" s="2">
        <f t="shared" si="307"/>
        <v>0.91251117987230834</v>
      </c>
      <c r="FK96" s="2">
        <f t="shared" si="307"/>
        <v>0.91203231091113401</v>
      </c>
      <c r="FL96" s="2">
        <f t="shared" si="307"/>
        <v>0.88797130053049844</v>
      </c>
      <c r="FM96" s="2">
        <f t="shared" si="307"/>
        <v>0.89045581647048622</v>
      </c>
      <c r="FN96" s="2">
        <f t="shared" si="307"/>
        <v>0.89431824129150161</v>
      </c>
      <c r="FO96" s="2">
        <f t="shared" si="307"/>
        <v>0.88808655684023974</v>
      </c>
      <c r="FP96" s="2">
        <f t="shared" si="307"/>
        <v>0.89139942007014616</v>
      </c>
      <c r="FQ96" s="2">
        <f t="shared" si="307"/>
        <v>0.89511506494252713</v>
      </c>
      <c r="FR96" s="2">
        <f t="shared" si="307"/>
        <v>0.90689544449266291</v>
      </c>
      <c r="FS96" s="2">
        <f t="shared" si="307"/>
        <v>0.91032737148643472</v>
      </c>
      <c r="FT96" s="2">
        <f t="shared" si="307"/>
        <v>0.88993481312804745</v>
      </c>
      <c r="FU96" s="2">
        <f t="shared" si="307"/>
        <v>0.8759461990244799</v>
      </c>
      <c r="FW96" s="2">
        <f t="shared" si="324"/>
        <v>1.9846683940043437E-4</v>
      </c>
      <c r="FX96" s="2">
        <f t="shared" si="164"/>
        <v>2.9792928228701131E-4</v>
      </c>
      <c r="FY96" s="2">
        <f t="shared" si="165"/>
        <v>3.2391613364601319E-4</v>
      </c>
      <c r="FZ96" s="2">
        <f t="shared" si="166"/>
        <v>2.8018794437941906E-4</v>
      </c>
      <c r="GA96" s="2">
        <f t="shared" si="167"/>
        <v>2.7392691882032236E-4</v>
      </c>
      <c r="GB96" s="2">
        <f t="shared" si="168"/>
        <v>2.5413990279068944E-4</v>
      </c>
      <c r="GC96" s="2">
        <f t="shared" si="169"/>
        <v>2.6664649449881402E-4</v>
      </c>
      <c r="GD96" s="2">
        <f t="shared" si="170"/>
        <v>2.9974136511070986E-4</v>
      </c>
      <c r="GE96" s="2">
        <f t="shared" si="171"/>
        <v>3.141854915617424E-4</v>
      </c>
      <c r="GF96" s="2">
        <f t="shared" si="172"/>
        <v>3.0396279140774279E-4</v>
      </c>
      <c r="GG96" s="2">
        <f t="shared" si="173"/>
        <v>2.6869177681681182E-4</v>
      </c>
      <c r="GH96" s="2">
        <f t="shared" si="174"/>
        <v>2.4874204561465001E-4</v>
      </c>
      <c r="GI96" s="2">
        <f t="shared" si="175"/>
        <v>2.0720533013107229E-4</v>
      </c>
      <c r="GJ96" s="2">
        <f t="shared" si="176"/>
        <v>1.7228947930725556E-4</v>
      </c>
      <c r="GK96" s="2">
        <f t="shared" si="177"/>
        <v>1.3373912312095539E-4</v>
      </c>
      <c r="GM96" s="86">
        <f t="shared" si="325"/>
        <v>0.17764680696805935</v>
      </c>
      <c r="GN96" s="86">
        <f t="shared" si="178"/>
        <v>6.4719249361675432E-2</v>
      </c>
      <c r="GO96" s="86">
        <f t="shared" si="179"/>
        <v>2.3581294766573047E-2</v>
      </c>
      <c r="GP96" s="86">
        <f t="shared" si="180"/>
        <v>2.9053210656683454E-2</v>
      </c>
      <c r="GQ96" s="86">
        <f t="shared" si="181"/>
        <v>2.9362858004188565E-2</v>
      </c>
      <c r="GR96" s="86">
        <f t="shared" si="182"/>
        <v>5.3546925781865214E-2</v>
      </c>
      <c r="GS96" s="86">
        <f t="shared" si="183"/>
        <v>1.8282101810127117E-2</v>
      </c>
      <c r="GT96" s="86">
        <f t="shared" si="184"/>
        <v>2.5476572213417297E-2</v>
      </c>
      <c r="GU96" s="86">
        <f t="shared" si="185"/>
        <v>4.7177403166074078E-2</v>
      </c>
      <c r="GV96" s="86">
        <f t="shared" si="186"/>
        <v>4.4564375177994296E-2</v>
      </c>
      <c r="GW96" s="86">
        <f t="shared" si="187"/>
        <v>4.2051639622677259E-2</v>
      </c>
      <c r="GX96" s="86">
        <f t="shared" si="188"/>
        <v>1.7701319995279362E-2</v>
      </c>
      <c r="GY96" s="86">
        <f t="shared" si="189"/>
        <v>1.3688236310139941E-2</v>
      </c>
      <c r="GZ96" s="86">
        <f t="shared" si="190"/>
        <v>3.0340746394867682E-2</v>
      </c>
      <c r="HA96" s="86">
        <f t="shared" si="191"/>
        <v>6.993444611062688E-3</v>
      </c>
      <c r="HC96" s="86">
        <f t="shared" si="326"/>
        <v>6.5591224829751934E-3</v>
      </c>
      <c r="HD96" s="86">
        <f t="shared" si="192"/>
        <v>2.5474755237767125E-3</v>
      </c>
      <c r="HE96" s="86">
        <f t="shared" si="193"/>
        <v>6.4781134524169413E-3</v>
      </c>
      <c r="HF96" s="86">
        <f t="shared" si="194"/>
        <v>4.6973045270475647E-3</v>
      </c>
      <c r="HG96" s="86">
        <f t="shared" si="195"/>
        <v>6.0061487812375107E-3</v>
      </c>
      <c r="HH96" s="86">
        <f t="shared" si="196"/>
        <v>2.3971382672152699E-3</v>
      </c>
      <c r="HI96" s="86">
        <f t="shared" si="197"/>
        <v>2.6076304860544806E-3</v>
      </c>
      <c r="HJ96" s="86">
        <f t="shared" si="198"/>
        <v>4.1264815017312629E-3</v>
      </c>
      <c r="HK96" s="86">
        <f t="shared" si="199"/>
        <v>3.0876460390885782E-3</v>
      </c>
      <c r="HL96" s="86">
        <f t="shared" si="200"/>
        <v>3.6194523123815703E-3</v>
      </c>
      <c r="HM96" s="86">
        <f t="shared" si="201"/>
        <v>3.8428129252235225E-3</v>
      </c>
      <c r="HN96" s="86">
        <f t="shared" si="202"/>
        <v>5.3871958121723329E-3</v>
      </c>
      <c r="HO96" s="86">
        <f t="shared" si="203"/>
        <v>5.9867183077432808E-3</v>
      </c>
      <c r="HP96" s="86">
        <f t="shared" si="204"/>
        <v>1.9703311913225889E-3</v>
      </c>
      <c r="HQ96" s="86">
        <f t="shared" si="205"/>
        <v>6.6080187799745331E-4</v>
      </c>
      <c r="HS96" s="86">
        <f t="shared" si="327"/>
        <v>2.9958834479044136E-28</v>
      </c>
      <c r="HT96" s="86">
        <f t="shared" si="206"/>
        <v>1.0936663128018918E-33</v>
      </c>
      <c r="HU96" s="86">
        <f t="shared" si="207"/>
        <v>4.8583838278503687E-28</v>
      </c>
      <c r="HV96" s="86">
        <f t="shared" si="208"/>
        <v>2.4126951107078767E-30</v>
      </c>
      <c r="HW96" s="86">
        <f t="shared" si="209"/>
        <v>2.0965337260856193E-30</v>
      </c>
      <c r="HX96" s="86">
        <f t="shared" si="210"/>
        <v>6.1889240707748964E-37</v>
      </c>
      <c r="HY96" s="86">
        <f t="shared" si="211"/>
        <v>1.8960546965452513E-36</v>
      </c>
      <c r="HZ96" s="86">
        <f t="shared" si="212"/>
        <v>4.440693336936609E-33</v>
      </c>
      <c r="IA96" s="86">
        <f t="shared" si="213"/>
        <v>1.3729752775933341E-33</v>
      </c>
      <c r="IB96" s="86">
        <f t="shared" si="214"/>
        <v>4.1417976298042163E-33</v>
      </c>
      <c r="IC96" s="86">
        <f t="shared" si="215"/>
        <v>3.8326392335250283E-32</v>
      </c>
      <c r="ID96" s="86">
        <f t="shared" si="216"/>
        <v>1.5059823199071057E-31</v>
      </c>
      <c r="IE96" s="86">
        <f t="shared" si="217"/>
        <v>9.9495695742812503E-30</v>
      </c>
      <c r="IF96" s="86">
        <f t="shared" si="218"/>
        <v>5.4647696433374086E-26</v>
      </c>
      <c r="IG96" s="86">
        <f t="shared" si="219"/>
        <v>1.7413862354672417E-19</v>
      </c>
      <c r="II96" s="86">
        <f t="shared" si="328"/>
        <v>5.3210911846588751E-91</v>
      </c>
      <c r="IJ96" s="86">
        <f t="shared" si="329"/>
        <v>1.4354737029650038E-108</v>
      </c>
      <c r="IK96" s="86">
        <f t="shared" si="330"/>
        <v>5.6237853801344252E-89</v>
      </c>
      <c r="IL96" s="86">
        <f t="shared" si="331"/>
        <v>2.2159651493341375E-99</v>
      </c>
      <c r="IM96" s="86">
        <f t="shared" si="332"/>
        <v>6.4005929237265109E-100</v>
      </c>
      <c r="IN96" s="86">
        <f t="shared" si="333"/>
        <v>1.2386325851187662E-121</v>
      </c>
      <c r="IO96" s="86">
        <f t="shared" si="334"/>
        <v>1.7837734131344635E-120</v>
      </c>
      <c r="IP96" s="86">
        <f t="shared" si="335"/>
        <v>3.0087174029244617E-107</v>
      </c>
      <c r="IQ96" s="86">
        <f t="shared" si="336"/>
        <v>9.9391274986478126E-109</v>
      </c>
      <c r="IR96" s="86">
        <f t="shared" si="337"/>
        <v>1.3115402824020633E-106</v>
      </c>
      <c r="IS96" s="86">
        <f t="shared" si="338"/>
        <v>1.1112602338193484E-103</v>
      </c>
      <c r="IT96" s="86">
        <f t="shared" si="339"/>
        <v>5.4344037303648477E-102</v>
      </c>
      <c r="IU96" s="86">
        <f t="shared" si="340"/>
        <v>1.9172804596378352E-96</v>
      </c>
      <c r="IV96" s="86">
        <f t="shared" si="341"/>
        <v>5.1187149135676222E-124</v>
      </c>
      <c r="IW96" s="86">
        <f t="shared" si="342"/>
        <v>7.2775854346859234E-51</v>
      </c>
      <c r="IY96" s="86">
        <f t="shared" si="343"/>
        <v>0.18420592945103453</v>
      </c>
      <c r="IZ96" s="86">
        <f t="shared" si="344"/>
        <v>6.7266724885452142E-2</v>
      </c>
      <c r="JA96" s="86">
        <f t="shared" si="345"/>
        <v>3.0059408218989989E-2</v>
      </c>
      <c r="JB96" s="86">
        <f t="shared" si="346"/>
        <v>3.3750515183731018E-2</v>
      </c>
      <c r="JC96" s="86">
        <f t="shared" si="347"/>
        <v>3.5369006785426073E-2</v>
      </c>
      <c r="JD96" s="86">
        <f t="shared" si="348"/>
        <v>5.5944064049080484E-2</v>
      </c>
      <c r="JE96" s="86">
        <f t="shared" si="349"/>
        <v>2.0889732296181598E-2</v>
      </c>
      <c r="JF96" s="86">
        <f t="shared" si="350"/>
        <v>2.9603053715148559E-2</v>
      </c>
      <c r="JG96" s="86">
        <f t="shared" si="351"/>
        <v>5.0265049205162657E-2</v>
      </c>
      <c r="JH96" s="86">
        <f t="shared" si="352"/>
        <v>4.8183827490375863E-2</v>
      </c>
      <c r="JI96" s="86">
        <f t="shared" si="353"/>
        <v>4.5894452547900783E-2</v>
      </c>
      <c r="JJ96" s="86">
        <f t="shared" si="354"/>
        <v>2.3088515807451696E-2</v>
      </c>
      <c r="JK96" s="86">
        <f t="shared" si="355"/>
        <v>1.9674954617883222E-2</v>
      </c>
      <c r="JL96" s="86">
        <f t="shared" si="356"/>
        <v>3.231107758619027E-2</v>
      </c>
      <c r="JM96" s="86">
        <f t="shared" si="357"/>
        <v>7.6542464890601413E-3</v>
      </c>
    </row>
    <row r="97" spans="2:273" x14ac:dyDescent="0.25">
      <c r="B97" s="2">
        <v>70</v>
      </c>
      <c r="C97" s="37">
        <v>90.262</v>
      </c>
      <c r="D97" s="37">
        <v>84.305999999999997</v>
      </c>
      <c r="E97" s="37">
        <v>77.418999999999997</v>
      </c>
      <c r="F97" s="37">
        <v>74.370999999999995</v>
      </c>
      <c r="G97" s="37">
        <v>73.596999999999994</v>
      </c>
      <c r="H97" s="37">
        <v>70.474999999999994</v>
      </c>
      <c r="I97" s="37">
        <v>68.23</v>
      </c>
      <c r="J97" s="37">
        <v>71.918000000000006</v>
      </c>
      <c r="K97" s="37">
        <v>72.548000000000002</v>
      </c>
      <c r="L97" s="37">
        <v>73.870999999999995</v>
      </c>
      <c r="M97" s="37">
        <v>74.903000000000006</v>
      </c>
      <c r="N97" s="37">
        <v>77.774000000000001</v>
      </c>
      <c r="O97" s="37">
        <v>84.507999999999996</v>
      </c>
      <c r="P97" s="37">
        <v>83.332999999999998</v>
      </c>
      <c r="Q97" s="37">
        <v>79.81</v>
      </c>
      <c r="S97" s="4">
        <f t="shared" si="229"/>
        <v>97.101758281019158</v>
      </c>
      <c r="T97" s="4">
        <f t="shared" si="230"/>
        <v>87.599165612202455</v>
      </c>
      <c r="U97" s="4">
        <f t="shared" si="231"/>
        <v>79.461023648131331</v>
      </c>
      <c r="V97" s="4">
        <f t="shared" si="232"/>
        <v>76.548045595836172</v>
      </c>
      <c r="W97" s="4">
        <f t="shared" si="233"/>
        <v>74.890047974716396</v>
      </c>
      <c r="X97" s="4">
        <f t="shared" si="234"/>
        <v>74.116731073845557</v>
      </c>
      <c r="Y97" s="4">
        <f t="shared" si="235"/>
        <v>72.487211064213525</v>
      </c>
      <c r="Z97" s="4">
        <f t="shared" si="236"/>
        <v>74.314807268315718</v>
      </c>
      <c r="AA97" s="4">
        <f t="shared" si="237"/>
        <v>75.85213182647297</v>
      </c>
      <c r="AB97" s="4">
        <f t="shared" si="238"/>
        <v>75.825563982630854</v>
      </c>
      <c r="AC97" s="4">
        <f t="shared" si="239"/>
        <v>77.50689116363003</v>
      </c>
      <c r="AD97" s="4">
        <f t="shared" si="240"/>
        <v>78.119930310817239</v>
      </c>
      <c r="AE97" s="4">
        <f t="shared" si="241"/>
        <v>85.317000817745509</v>
      </c>
      <c r="AF97" s="4">
        <f t="shared" si="242"/>
        <v>83.759554776432338</v>
      </c>
      <c r="AG97" s="4">
        <f t="shared" si="243"/>
        <v>82.357416626729119</v>
      </c>
      <c r="AI97" s="4">
        <f t="shared" si="244"/>
        <v>-6.8397582810191579</v>
      </c>
      <c r="AJ97" s="4">
        <f t="shared" si="245"/>
        <v>-3.2931656122024577</v>
      </c>
      <c r="AK97" s="4">
        <f t="shared" si="246"/>
        <v>-2.0420236481313339</v>
      </c>
      <c r="AL97" s="4">
        <f t="shared" si="247"/>
        <v>-2.1770455958361765</v>
      </c>
      <c r="AM97" s="4">
        <f t="shared" si="248"/>
        <v>-1.2930479747164014</v>
      </c>
      <c r="AN97" s="4">
        <f t="shared" si="249"/>
        <v>-3.6417310738455626</v>
      </c>
      <c r="AO97" s="4">
        <f t="shared" si="250"/>
        <v>-4.2572110642135215</v>
      </c>
      <c r="AP97" s="4">
        <f t="shared" si="251"/>
        <v>-2.3968072683157118</v>
      </c>
      <c r="AQ97" s="4">
        <f t="shared" si="252"/>
        <v>-3.3041318264729682</v>
      </c>
      <c r="AR97" s="4">
        <f t="shared" si="253"/>
        <v>-1.9545639826308587</v>
      </c>
      <c r="AS97" s="4">
        <f t="shared" si="254"/>
        <v>-2.6038911636300242</v>
      </c>
      <c r="AT97" s="4">
        <f t="shared" si="255"/>
        <v>-0.3459303108172378</v>
      </c>
      <c r="AU97" s="4">
        <f t="shared" si="256"/>
        <v>-0.80900081774551325</v>
      </c>
      <c r="AV97" s="4">
        <f t="shared" si="257"/>
        <v>-0.42655477643234008</v>
      </c>
      <c r="AW97" s="4">
        <f t="shared" si="257"/>
        <v>-2.5474166267291167</v>
      </c>
      <c r="AY97" s="2">
        <f t="shared" si="308"/>
        <v>81.016868104063192</v>
      </c>
      <c r="AZ97" s="2">
        <f t="shared" si="147"/>
        <v>82.006889996473831</v>
      </c>
      <c r="BA97" s="2">
        <f t="shared" si="148"/>
        <v>73.557037572070428</v>
      </c>
      <c r="BB97" s="2">
        <f t="shared" si="149"/>
        <v>71.475547679253779</v>
      </c>
      <c r="BC97" s="2">
        <f t="shared" si="150"/>
        <v>68.72329330381362</v>
      </c>
      <c r="BD97" s="2">
        <f t="shared" si="151"/>
        <v>69.536738507590741</v>
      </c>
      <c r="BE97" s="2">
        <f t="shared" si="152"/>
        <v>69.48180031713818</v>
      </c>
      <c r="BF97" s="2">
        <f t="shared" si="153"/>
        <v>69.899898383630116</v>
      </c>
      <c r="BG97" s="2">
        <f t="shared" si="154"/>
        <v>71.357843886411558</v>
      </c>
      <c r="BH97" s="2">
        <f t="shared" si="155"/>
        <v>71.084042040238046</v>
      </c>
      <c r="BI97" s="2">
        <f t="shared" si="156"/>
        <v>72.817400107614077</v>
      </c>
      <c r="BJ97" s="2">
        <f t="shared" si="157"/>
        <v>73.499468806861259</v>
      </c>
      <c r="BK97" s="2">
        <f t="shared" si="158"/>
        <v>80.487461960536777</v>
      </c>
      <c r="BL97" s="2">
        <f t="shared" si="159"/>
        <v>81.423057702201362</v>
      </c>
      <c r="BM97" s="2">
        <f t="shared" si="160"/>
        <v>81.782643646714007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>
        <f t="shared" si="315"/>
        <v>68.23</v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>
        <f t="shared" si="323"/>
        <v>79.81</v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>
        <f t="shared" si="279"/>
        <v>68.23</v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>
        <f t="shared" si="287"/>
        <v>79.81</v>
      </c>
      <c r="DK97" s="2">
        <f t="shared" si="288"/>
        <v>93.227440563973744</v>
      </c>
      <c r="DL97" s="2">
        <f t="shared" si="289"/>
        <v>93.096145877378447</v>
      </c>
      <c r="DM97" s="2">
        <f t="shared" si="289"/>
        <v>86.749989429175471</v>
      </c>
      <c r="DN97" s="2">
        <f t="shared" si="289"/>
        <v>80.917396405919661</v>
      </c>
      <c r="DO97" s="2">
        <f t="shared" si="289"/>
        <v>79.200408033826648</v>
      </c>
      <c r="DP97" s="2">
        <f t="shared" si="289"/>
        <v>78.341092935040308</v>
      </c>
      <c r="DQ97" s="2">
        <f t="shared" si="289"/>
        <v>75.785815734763105</v>
      </c>
      <c r="DR97" s="2">
        <f t="shared" si="289"/>
        <v>80.161142776735446</v>
      </c>
      <c r="DS97" s="2">
        <f t="shared" si="289"/>
        <v>79.631694736842121</v>
      </c>
      <c r="DT97" s="2">
        <f t="shared" si="289"/>
        <v>79.401101594746763</v>
      </c>
      <c r="DU97" s="2">
        <f t="shared" si="289"/>
        <v>82.919553223671784</v>
      </c>
      <c r="DV97" s="2">
        <f t="shared" si="289"/>
        <v>90.656118997281823</v>
      </c>
      <c r="DW97" s="2">
        <f t="shared" si="289"/>
        <v>91.61290516460285</v>
      </c>
      <c r="DX97" s="2">
        <f t="shared" si="289"/>
        <v>92.292389758179226</v>
      </c>
      <c r="DY97" s="2">
        <f t="shared" si="289"/>
        <v>90.472194957983177</v>
      </c>
      <c r="EA97" s="2">
        <f t="shared" si="228"/>
        <v>80.036266124904216</v>
      </c>
      <c r="EB97" s="2">
        <f t="shared" si="290"/>
        <v>81.077204783007517</v>
      </c>
      <c r="EC97" s="2">
        <f t="shared" si="291"/>
        <v>72.452062334664888</v>
      </c>
      <c r="ED97" s="2">
        <f t="shared" si="292"/>
        <v>70.650498955167166</v>
      </c>
      <c r="EE97" s="2">
        <f t="shared" si="293"/>
        <v>67.802030923037179</v>
      </c>
      <c r="EF97" s="2">
        <f t="shared" si="294"/>
        <v>68.524139432760407</v>
      </c>
      <c r="EG97" s="2">
        <f t="shared" si="295"/>
        <v>68.774921503888919</v>
      </c>
      <c r="EH97" s="2">
        <f t="shared" si="296"/>
        <v>68.794408845605403</v>
      </c>
      <c r="EI97" s="2">
        <f t="shared" si="297"/>
        <v>70.406909810557735</v>
      </c>
      <c r="EJ97" s="2">
        <f t="shared" si="298"/>
        <v>70.16014785389568</v>
      </c>
      <c r="EK97" s="2">
        <f t="shared" si="299"/>
        <v>71.738428440356827</v>
      </c>
      <c r="EL97" s="2">
        <f t="shared" si="300"/>
        <v>71.893369659181872</v>
      </c>
      <c r="EM97" s="2">
        <f t="shared" si="301"/>
        <v>79.488235272694155</v>
      </c>
      <c r="EN97" s="2">
        <f t="shared" si="302"/>
        <v>80.197114172641193</v>
      </c>
      <c r="EO97" s="2">
        <f t="shared" si="303"/>
        <v>80.66021414406579</v>
      </c>
      <c r="EQ97" s="2">
        <f t="shared" si="304"/>
        <v>79.076264136724063</v>
      </c>
      <c r="ER97" s="2">
        <f t="shared" si="305"/>
        <v>80.012895297546606</v>
      </c>
      <c r="ES97" s="2">
        <f t="shared" si="305"/>
        <v>71.639005276330039</v>
      </c>
      <c r="ET97" s="2">
        <f t="shared" si="305"/>
        <v>68.990556156114096</v>
      </c>
      <c r="EU97" s="2">
        <f t="shared" si="305"/>
        <v>66.689641242474593</v>
      </c>
      <c r="EV97" s="2">
        <f t="shared" si="305"/>
        <v>67.095399150378427</v>
      </c>
      <c r="EW97" s="2">
        <f t="shared" si="305"/>
        <v>67.526925643858789</v>
      </c>
      <c r="EX97" s="2">
        <f t="shared" si="305"/>
        <v>67.722123725839879</v>
      </c>
      <c r="EY97" s="2">
        <f t="shared" si="305"/>
        <v>70.496760564151515</v>
      </c>
      <c r="EZ97" s="2">
        <f t="shared" si="305"/>
        <v>69.543231852693367</v>
      </c>
      <c r="FA97" s="2">
        <f t="shared" si="305"/>
        <v>69.923482675105461</v>
      </c>
      <c r="FB97" s="2">
        <f t="shared" si="305"/>
        <v>70.977573163031707</v>
      </c>
      <c r="FC97" s="2">
        <f t="shared" si="305"/>
        <v>78.413943163200287</v>
      </c>
      <c r="FD97" s="2">
        <f t="shared" si="305"/>
        <v>79.872545947991227</v>
      </c>
      <c r="FE97" s="2">
        <f t="shared" si="305"/>
        <v>81.114073441994265</v>
      </c>
      <c r="FG97" s="2">
        <f t="shared" si="306"/>
        <v>0.92564643200637509</v>
      </c>
      <c r="FH97" s="2">
        <f t="shared" si="307"/>
        <v>0.92261939905499069</v>
      </c>
      <c r="FI97" s="2">
        <f t="shared" si="307"/>
        <v>0.92269760559737879</v>
      </c>
      <c r="FJ97" s="2">
        <f t="shared" si="307"/>
        <v>0.91959024799444355</v>
      </c>
      <c r="FK97" s="2">
        <f t="shared" si="307"/>
        <v>0.91914669301835783</v>
      </c>
      <c r="FL97" s="2">
        <f t="shared" si="307"/>
        <v>0.89681145011280738</v>
      </c>
      <c r="FM97" s="2">
        <f t="shared" si="307"/>
        <v>0.89912218617165351</v>
      </c>
      <c r="FN97" s="2">
        <f t="shared" si="307"/>
        <v>0.90271242807095586</v>
      </c>
      <c r="FO97" s="2">
        <f t="shared" si="307"/>
        <v>0.89691866736979986</v>
      </c>
      <c r="FP97" s="2">
        <f t="shared" si="307"/>
        <v>0.89999952198856514</v>
      </c>
      <c r="FQ97" s="2">
        <f t="shared" si="307"/>
        <v>0.9034527935272112</v>
      </c>
      <c r="FR97" s="2">
        <f t="shared" si="307"/>
        <v>0.91438627211364865</v>
      </c>
      <c r="FS97" s="2">
        <f t="shared" si="307"/>
        <v>0.91756717775577701</v>
      </c>
      <c r="FT97" s="2">
        <f t="shared" si="307"/>
        <v>0.89863770903011209</v>
      </c>
      <c r="FU97" s="2">
        <f t="shared" si="307"/>
        <v>0.88561301026342287</v>
      </c>
      <c r="FW97" s="2">
        <f t="shared" si="324"/>
        <v>2.1761039531652959E-4</v>
      </c>
      <c r="FX97" s="2">
        <f t="shared" si="164"/>
        <v>3.266635725071871E-4</v>
      </c>
      <c r="FY97" s="2">
        <f t="shared" si="165"/>
        <v>3.5515587900078726E-4</v>
      </c>
      <c r="FZ97" s="2">
        <f t="shared" si="166"/>
        <v>3.0721166727998734E-4</v>
      </c>
      <c r="GA97" s="2">
        <f t="shared" si="167"/>
        <v>3.003469562613159E-4</v>
      </c>
      <c r="GB97" s="2">
        <f t="shared" si="168"/>
        <v>2.7865202992213357E-4</v>
      </c>
      <c r="GC97" s="2">
        <f t="shared" si="169"/>
        <v>2.9236454605055041E-4</v>
      </c>
      <c r="GD97" s="2">
        <f t="shared" si="170"/>
        <v>3.2865036724839938E-4</v>
      </c>
      <c r="GE97" s="2">
        <f t="shared" si="171"/>
        <v>3.4448709893199095E-4</v>
      </c>
      <c r="GF97" s="2">
        <f t="shared" si="172"/>
        <v>3.3327879955605131E-4</v>
      </c>
      <c r="GG97" s="2">
        <f t="shared" si="173"/>
        <v>2.9460703769443276E-4</v>
      </c>
      <c r="GH97" s="2">
        <f t="shared" si="174"/>
        <v>2.7273368436741381E-4</v>
      </c>
      <c r="GI97" s="2">
        <f t="shared" si="175"/>
        <v>2.2719158487263553E-4</v>
      </c>
      <c r="GJ97" s="2">
        <f t="shared" si="176"/>
        <v>1.8890851741423231E-4</v>
      </c>
      <c r="GK97" s="2">
        <f t="shared" si="177"/>
        <v>1.4664014038899757E-4</v>
      </c>
      <c r="GM97" s="86">
        <f t="shared" si="325"/>
        <v>0.11563135861647011</v>
      </c>
      <c r="GN97" s="86">
        <f t="shared" si="178"/>
        <v>2.9894518664879247E-2</v>
      </c>
      <c r="GO97" s="86">
        <f t="shared" si="179"/>
        <v>8.6349675863698679E-3</v>
      </c>
      <c r="GP97" s="86">
        <f t="shared" si="180"/>
        <v>1.064478542702478E-2</v>
      </c>
      <c r="GQ97" s="86">
        <f t="shared" si="181"/>
        <v>1.1336832548893217E-2</v>
      </c>
      <c r="GR97" s="86">
        <f t="shared" si="182"/>
        <v>2.4745332960711693E-2</v>
      </c>
      <c r="GS97" s="86">
        <f t="shared" si="183"/>
        <v>5.5975522554941341E-3</v>
      </c>
      <c r="GT97" s="86">
        <f t="shared" si="184"/>
        <v>8.7906986294936842E-3</v>
      </c>
      <c r="GU97" s="86">
        <f t="shared" si="185"/>
        <v>1.846371828837132E-2</v>
      </c>
      <c r="GV97" s="86">
        <f t="shared" si="186"/>
        <v>1.6683226169815654E-2</v>
      </c>
      <c r="GW97" s="86">
        <f t="shared" si="187"/>
        <v>1.4940497607452245E-2</v>
      </c>
      <c r="GX97" s="86">
        <f t="shared" si="188"/>
        <v>5.1831672386966647E-3</v>
      </c>
      <c r="GY97" s="86">
        <f t="shared" si="189"/>
        <v>3.9051118137701946E-3</v>
      </c>
      <c r="GZ97" s="86">
        <f t="shared" si="190"/>
        <v>1.134069879614729E-2</v>
      </c>
      <c r="HA97" s="86">
        <f t="shared" si="191"/>
        <v>1.6723227912740382E-3</v>
      </c>
      <c r="HC97" s="86">
        <f t="shared" si="326"/>
        <v>9.8162833621862049E-3</v>
      </c>
      <c r="HD97" s="86">
        <f t="shared" si="192"/>
        <v>4.2210189528320129E-3</v>
      </c>
      <c r="HE97" s="86">
        <f t="shared" si="193"/>
        <v>9.8889545393015012E-3</v>
      </c>
      <c r="HF97" s="86">
        <f t="shared" si="194"/>
        <v>7.3926675105537801E-3</v>
      </c>
      <c r="HG97" s="86">
        <f t="shared" si="195"/>
        <v>9.3503129407247962E-3</v>
      </c>
      <c r="HH97" s="86">
        <f t="shared" si="196"/>
        <v>4.0606025247693026E-3</v>
      </c>
      <c r="HI97" s="86">
        <f t="shared" si="197"/>
        <v>4.402382285503788E-3</v>
      </c>
      <c r="HJ97" s="86">
        <f t="shared" si="198"/>
        <v>6.6738795953090076E-3</v>
      </c>
      <c r="HK97" s="86">
        <f t="shared" si="199"/>
        <v>5.0907399570339516E-3</v>
      </c>
      <c r="HL97" s="86">
        <f t="shared" si="200"/>
        <v>5.8849299281309901E-3</v>
      </c>
      <c r="HM97" s="86">
        <f t="shared" si="201"/>
        <v>6.1468154276247159E-3</v>
      </c>
      <c r="HN97" s="86">
        <f t="shared" si="202"/>
        <v>8.4228698769670748E-3</v>
      </c>
      <c r="HO97" s="86">
        <f t="shared" si="203"/>
        <v>9.1207856797645669E-3</v>
      </c>
      <c r="HP97" s="86">
        <f t="shared" si="204"/>
        <v>3.3071594448421926E-3</v>
      </c>
      <c r="HQ97" s="86">
        <f t="shared" si="205"/>
        <v>1.2552060005365045E-3</v>
      </c>
      <c r="HS97" s="86">
        <f t="shared" si="327"/>
        <v>2.1734739213750387E-27</v>
      </c>
      <c r="HT97" s="86">
        <f t="shared" si="206"/>
        <v>1.3251859134045454E-32</v>
      </c>
      <c r="HU97" s="86">
        <f t="shared" si="207"/>
        <v>3.8483527803714717E-27</v>
      </c>
      <c r="HV97" s="86">
        <f t="shared" si="208"/>
        <v>2.2696063035039158E-29</v>
      </c>
      <c r="HW97" s="86">
        <f t="shared" si="209"/>
        <v>1.9768707184159512E-29</v>
      </c>
      <c r="HX97" s="86">
        <f t="shared" si="210"/>
        <v>9.387749662767915E-36</v>
      </c>
      <c r="HY97" s="86">
        <f t="shared" si="211"/>
        <v>2.8298474471277696E-35</v>
      </c>
      <c r="HZ97" s="86">
        <f t="shared" si="212"/>
        <v>5.18463568209792E-32</v>
      </c>
      <c r="IA97" s="86">
        <f t="shared" si="213"/>
        <v>1.6875777220973198E-32</v>
      </c>
      <c r="IB97" s="86">
        <f t="shared" si="214"/>
        <v>4.8258308282241275E-32</v>
      </c>
      <c r="IC97" s="86">
        <f t="shared" si="215"/>
        <v>4.0121067385772027E-31</v>
      </c>
      <c r="ID97" s="86">
        <f t="shared" si="216"/>
        <v>1.4796816323656792E-30</v>
      </c>
      <c r="IE97" s="86">
        <f t="shared" si="217"/>
        <v>8.1816682439803415E-29</v>
      </c>
      <c r="IF97" s="86">
        <f t="shared" si="218"/>
        <v>3.1389233790144894E-25</v>
      </c>
      <c r="IG97" s="86">
        <f t="shared" si="219"/>
        <v>6.1634123117276034E-19</v>
      </c>
      <c r="II97" s="86">
        <f t="shared" si="328"/>
        <v>4.3717541310205303E-89</v>
      </c>
      <c r="IJ97" s="86">
        <f t="shared" si="329"/>
        <v>3.6512809842895846E-106</v>
      </c>
      <c r="IK97" s="86">
        <f t="shared" si="330"/>
        <v>5.4294068581573304E-87</v>
      </c>
      <c r="IL97" s="86">
        <f t="shared" si="331"/>
        <v>3.3707729452300407E-97</v>
      </c>
      <c r="IM97" s="86">
        <f t="shared" si="332"/>
        <v>9.8724394686767644E-98</v>
      </c>
      <c r="IN97" s="86">
        <f t="shared" si="333"/>
        <v>5.5080957380497049E-119</v>
      </c>
      <c r="IO97" s="86">
        <f t="shared" si="334"/>
        <v>7.7452616459556273E-118</v>
      </c>
      <c r="IP97" s="86">
        <f t="shared" si="335"/>
        <v>7.1753957770342443E-105</v>
      </c>
      <c r="IQ97" s="86">
        <f t="shared" si="336"/>
        <v>2.643479057675777E-106</v>
      </c>
      <c r="IR97" s="86">
        <f t="shared" si="337"/>
        <v>3.0542040077738554E-104</v>
      </c>
      <c r="IS97" s="86">
        <f t="shared" si="338"/>
        <v>2.0535774534214806E-101</v>
      </c>
      <c r="IT97" s="86">
        <f t="shared" si="339"/>
        <v>8.7836901912723535E-100</v>
      </c>
      <c r="IU97" s="86">
        <f t="shared" si="340"/>
        <v>2.1101793319811015E-94</v>
      </c>
      <c r="IV97" s="86">
        <f t="shared" si="341"/>
        <v>1.9469846974395E-121</v>
      </c>
      <c r="IW97" s="86">
        <f t="shared" si="342"/>
        <v>7.4190947746997563E-50</v>
      </c>
      <c r="IY97" s="86">
        <f t="shared" si="343"/>
        <v>0.12544764197865632</v>
      </c>
      <c r="IZ97" s="86">
        <f t="shared" si="344"/>
        <v>3.4115537617711258E-2</v>
      </c>
      <c r="JA97" s="86">
        <f t="shared" si="345"/>
        <v>1.8523922125671367E-2</v>
      </c>
      <c r="JB97" s="86">
        <f t="shared" si="346"/>
        <v>1.8037452937578559E-2</v>
      </c>
      <c r="JC97" s="86">
        <f t="shared" si="347"/>
        <v>2.0687145489618013E-2</v>
      </c>
      <c r="JD97" s="86">
        <f t="shared" si="348"/>
        <v>2.8805935485480993E-2</v>
      </c>
      <c r="JE97" s="86">
        <f t="shared" si="349"/>
        <v>9.9999345409979221E-3</v>
      </c>
      <c r="JF97" s="86">
        <f t="shared" si="350"/>
        <v>1.5464578224802692E-2</v>
      </c>
      <c r="JG97" s="86">
        <f t="shared" si="351"/>
        <v>2.3554458245405273E-2</v>
      </c>
      <c r="JH97" s="86">
        <f t="shared" si="352"/>
        <v>2.2568156097946643E-2</v>
      </c>
      <c r="JI97" s="86">
        <f t="shared" si="353"/>
        <v>2.1087313035076962E-2</v>
      </c>
      <c r="JJ97" s="86">
        <f t="shared" si="354"/>
        <v>1.360603711566374E-2</v>
      </c>
      <c r="JK97" s="86">
        <f t="shared" si="355"/>
        <v>1.3025897493534761E-2</v>
      </c>
      <c r="JL97" s="86">
        <f t="shared" si="356"/>
        <v>1.4647858240989483E-2</v>
      </c>
      <c r="JM97" s="86">
        <f t="shared" si="357"/>
        <v>2.9275287918105433E-3</v>
      </c>
    </row>
    <row r="98" spans="2:273" x14ac:dyDescent="0.25">
      <c r="B98" s="2">
        <v>71</v>
      </c>
      <c r="C98" s="37">
        <v>88.308000000000007</v>
      </c>
      <c r="D98" s="37">
        <v>87.613</v>
      </c>
      <c r="E98" s="37">
        <v>78.742000000000004</v>
      </c>
      <c r="F98" s="37">
        <v>75.016000000000005</v>
      </c>
      <c r="G98" s="37">
        <v>74.838999999999999</v>
      </c>
      <c r="H98" s="37">
        <v>71.23</v>
      </c>
      <c r="I98" s="37">
        <v>69.852000000000004</v>
      </c>
      <c r="J98" s="37">
        <v>73.459000000000003</v>
      </c>
      <c r="K98" s="37">
        <v>73.194000000000003</v>
      </c>
      <c r="L98" s="37">
        <v>75.225999999999999</v>
      </c>
      <c r="M98" s="37">
        <v>75.725999999999999</v>
      </c>
      <c r="N98" s="37">
        <v>78.225999999999999</v>
      </c>
      <c r="O98" s="37">
        <v>85.575999999999993</v>
      </c>
      <c r="P98" s="37">
        <v>82.888999999999996</v>
      </c>
      <c r="Q98" s="37">
        <v>81.238</v>
      </c>
      <c r="S98" s="4">
        <f t="shared" si="229"/>
        <v>93.325266863250064</v>
      </c>
      <c r="T98" s="4">
        <f t="shared" si="230"/>
        <v>86.780205141848668</v>
      </c>
      <c r="U98" s="4">
        <f t="shared" si="231"/>
        <v>80.874252634408919</v>
      </c>
      <c r="V98" s="4">
        <f t="shared" si="232"/>
        <v>77.505108531653022</v>
      </c>
      <c r="W98" s="4">
        <f t="shared" si="233"/>
        <v>76.247889881520976</v>
      </c>
      <c r="X98" s="4">
        <f t="shared" si="234"/>
        <v>73.848859294354881</v>
      </c>
      <c r="Y98" s="4">
        <f t="shared" si="235"/>
        <v>73.322820741133455</v>
      </c>
      <c r="Z98" s="4">
        <f t="shared" si="236"/>
        <v>75.321469537067529</v>
      </c>
      <c r="AA98" s="4">
        <f t="shared" si="237"/>
        <v>75.838300570198442</v>
      </c>
      <c r="AB98" s="4">
        <f t="shared" si="238"/>
        <v>76.026495048734148</v>
      </c>
      <c r="AC98" s="4">
        <f t="shared" si="239"/>
        <v>77.740637037572995</v>
      </c>
      <c r="AD98" s="4">
        <f t="shared" si="240"/>
        <v>79.384770375591486</v>
      </c>
      <c r="AE98" s="4">
        <f t="shared" si="241"/>
        <v>86.696080198310995</v>
      </c>
      <c r="AF98" s="4">
        <f t="shared" si="242"/>
        <v>83.814825327858998</v>
      </c>
      <c r="AG98" s="4">
        <f t="shared" si="243"/>
        <v>82.484521104132867</v>
      </c>
      <c r="AI98" s="4">
        <f t="shared" si="244"/>
        <v>-5.0172668632500574</v>
      </c>
      <c r="AJ98" s="4">
        <f t="shared" si="245"/>
        <v>0.83279485815133114</v>
      </c>
      <c r="AK98" s="4">
        <f t="shared" si="246"/>
        <v>-2.1322526344089141</v>
      </c>
      <c r="AL98" s="4">
        <f t="shared" si="247"/>
        <v>-2.4891085316530166</v>
      </c>
      <c r="AM98" s="4">
        <f t="shared" si="248"/>
        <v>-1.4088898815209774</v>
      </c>
      <c r="AN98" s="4">
        <f t="shared" si="249"/>
        <v>-2.618859294354877</v>
      </c>
      <c r="AO98" s="4">
        <f t="shared" si="250"/>
        <v>-3.4708207411334513</v>
      </c>
      <c r="AP98" s="4">
        <f t="shared" si="251"/>
        <v>-1.8624695370675255</v>
      </c>
      <c r="AQ98" s="4">
        <f t="shared" si="252"/>
        <v>-2.644300570198439</v>
      </c>
      <c r="AR98" s="4">
        <f t="shared" si="253"/>
        <v>-0.8004950487341489</v>
      </c>
      <c r="AS98" s="4">
        <f t="shared" si="254"/>
        <v>-2.0146370375729958</v>
      </c>
      <c r="AT98" s="4">
        <f t="shared" si="255"/>
        <v>-1.1587703755914873</v>
      </c>
      <c r="AU98" s="4">
        <f t="shared" si="256"/>
        <v>-1.1200801983110011</v>
      </c>
      <c r="AV98" s="4">
        <f t="shared" si="257"/>
        <v>-0.92582532785900185</v>
      </c>
      <c r="AW98" s="4">
        <f t="shared" si="257"/>
        <v>-1.2465211041328672</v>
      </c>
      <c r="AY98" s="2">
        <f t="shared" si="308"/>
        <v>80.821231083281006</v>
      </c>
      <c r="AZ98" s="2">
        <f t="shared" si="147"/>
        <v>81.770420514887121</v>
      </c>
      <c r="BA98" s="2">
        <f t="shared" si="148"/>
        <v>73.34503476576117</v>
      </c>
      <c r="BB98" s="2">
        <f t="shared" si="149"/>
        <v>71.267803427406577</v>
      </c>
      <c r="BC98" s="2">
        <f t="shared" si="150"/>
        <v>68.521719766739523</v>
      </c>
      <c r="BD98" s="2">
        <f t="shared" si="151"/>
        <v>69.310228622115204</v>
      </c>
      <c r="BE98" s="2">
        <f t="shared" si="152"/>
        <v>69.265139823396098</v>
      </c>
      <c r="BF98" s="2">
        <f t="shared" si="153"/>
        <v>69.661725814310614</v>
      </c>
      <c r="BG98" s="2">
        <f t="shared" si="154"/>
        <v>71.141850975376883</v>
      </c>
      <c r="BH98" s="2">
        <f t="shared" si="155"/>
        <v>70.869605070189834</v>
      </c>
      <c r="BI98" s="2">
        <f t="shared" si="156"/>
        <v>72.581667730246508</v>
      </c>
      <c r="BJ98" s="2">
        <f t="shared" si="157"/>
        <v>73.215327332553045</v>
      </c>
      <c r="BK98" s="2">
        <f t="shared" si="158"/>
        <v>80.201353311034509</v>
      </c>
      <c r="BL98" s="2">
        <f t="shared" si="159"/>
        <v>81.185079734504058</v>
      </c>
      <c r="BM98" s="2">
        <f t="shared" si="160"/>
        <v>81.597382522848179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>
        <f t="shared" si="315"/>
        <v>69.852000000000004</v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>
        <f t="shared" si="322"/>
        <v>82.888999999999996</v>
      </c>
      <c r="CS98" s="2">
        <f t="shared" si="323"/>
        <v>81.238</v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>
        <f t="shared" si="279"/>
        <v>69.852000000000004</v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>
        <f t="shared" si="286"/>
        <v>82.888999999999996</v>
      </c>
      <c r="DI98" s="2">
        <f t="shared" si="287"/>
        <v>81.238</v>
      </c>
      <c r="DK98" s="2">
        <f t="shared" si="288"/>
        <v>93.34033546714204</v>
      </c>
      <c r="DL98" s="2">
        <f t="shared" si="289"/>
        <v>93.205010268800976</v>
      </c>
      <c r="DM98" s="2">
        <f t="shared" si="289"/>
        <v>86.828488976140136</v>
      </c>
      <c r="DN98" s="2">
        <f t="shared" si="289"/>
        <v>80.967628511023861</v>
      </c>
      <c r="DO98" s="2">
        <f t="shared" si="289"/>
        <v>79.278980670492302</v>
      </c>
      <c r="DP98" s="2">
        <f t="shared" si="289"/>
        <v>78.389653864390709</v>
      </c>
      <c r="DQ98" s="2">
        <f t="shared" si="289"/>
        <v>75.827068607068611</v>
      </c>
      <c r="DR98" s="2">
        <f t="shared" si="289"/>
        <v>80.203906097560974</v>
      </c>
      <c r="DS98" s="2">
        <f t="shared" si="289"/>
        <v>79.655037449392722</v>
      </c>
      <c r="DT98" s="2">
        <f t="shared" si="289"/>
        <v>79.366820731707364</v>
      </c>
      <c r="DU98" s="2">
        <f t="shared" si="289"/>
        <v>82.907385895254322</v>
      </c>
      <c r="DV98" s="2">
        <f t="shared" si="289"/>
        <v>90.767492600422869</v>
      </c>
      <c r="DW98" s="2">
        <f t="shared" si="289"/>
        <v>91.590280126849905</v>
      </c>
      <c r="DX98" s="2">
        <f t="shared" si="289"/>
        <v>92.46613798008535</v>
      </c>
      <c r="DY98" s="2">
        <f t="shared" si="289"/>
        <v>90.600342857142834</v>
      </c>
      <c r="EA98" s="2">
        <f t="shared" si="228"/>
        <v>79.904344108174442</v>
      </c>
      <c r="EB98" s="2">
        <f t="shared" si="290"/>
        <v>80.89618059664852</v>
      </c>
      <c r="EC98" s="2">
        <f t="shared" si="291"/>
        <v>72.31513642254771</v>
      </c>
      <c r="ED98" s="2">
        <f t="shared" si="292"/>
        <v>70.494861607142852</v>
      </c>
      <c r="EE98" s="2">
        <f t="shared" si="293"/>
        <v>67.659098698612453</v>
      </c>
      <c r="EF98" s="2">
        <f t="shared" si="294"/>
        <v>68.357928511440875</v>
      </c>
      <c r="EG98" s="2">
        <f t="shared" si="295"/>
        <v>68.594127503001516</v>
      </c>
      <c r="EH98" s="2">
        <f t="shared" si="296"/>
        <v>68.625952453489276</v>
      </c>
      <c r="EI98" s="2">
        <f t="shared" si="297"/>
        <v>70.249497640934464</v>
      </c>
      <c r="EJ98" s="2">
        <f t="shared" si="298"/>
        <v>70.008781627492311</v>
      </c>
      <c r="EK98" s="2">
        <f t="shared" si="299"/>
        <v>71.575933177100026</v>
      </c>
      <c r="EL98" s="2">
        <f t="shared" si="300"/>
        <v>71.716815347348032</v>
      </c>
      <c r="EM98" s="2">
        <f t="shared" si="301"/>
        <v>79.268499772375478</v>
      </c>
      <c r="EN98" s="2">
        <f t="shared" si="302"/>
        <v>80.024661476920457</v>
      </c>
      <c r="EO98" s="2">
        <f t="shared" si="303"/>
        <v>80.536785884406299</v>
      </c>
      <c r="EQ98" s="2">
        <f t="shared" si="304"/>
        <v>78.963213448578188</v>
      </c>
      <c r="ER98" s="2">
        <f t="shared" si="305"/>
        <v>79.854512854977301</v>
      </c>
      <c r="ES98" s="2">
        <f t="shared" si="305"/>
        <v>71.520925663523826</v>
      </c>
      <c r="ET98" s="2">
        <f t="shared" si="305"/>
        <v>68.872243955734334</v>
      </c>
      <c r="EU98" s="2">
        <f t="shared" si="305"/>
        <v>66.572296811216532</v>
      </c>
      <c r="EV98" s="2">
        <f t="shared" si="305"/>
        <v>66.961820017919905</v>
      </c>
      <c r="EW98" s="2">
        <f t="shared" si="305"/>
        <v>67.37834652798648</v>
      </c>
      <c r="EX98" s="2">
        <f t="shared" si="305"/>
        <v>67.579326868732082</v>
      </c>
      <c r="EY98" s="2">
        <f t="shared" si="305"/>
        <v>70.33685955557597</v>
      </c>
      <c r="EZ98" s="2">
        <f t="shared" si="305"/>
        <v>69.40609619731481</v>
      </c>
      <c r="FA98" s="2">
        <f t="shared" si="305"/>
        <v>69.804139562896765</v>
      </c>
      <c r="FB98" s="2">
        <f t="shared" si="305"/>
        <v>70.821735805724387</v>
      </c>
      <c r="FC98" s="2">
        <f t="shared" si="305"/>
        <v>78.219217263801028</v>
      </c>
      <c r="FD98" s="2">
        <f t="shared" si="305"/>
        <v>79.708052553705457</v>
      </c>
      <c r="FE98" s="2">
        <f t="shared" si="305"/>
        <v>80.975208249280939</v>
      </c>
      <c r="FG98" s="2">
        <f t="shared" si="306"/>
        <v>0.9317421763365733</v>
      </c>
      <c r="FH98" s="2">
        <f t="shared" si="307"/>
        <v>0.92894425921954515</v>
      </c>
      <c r="FI98" s="2">
        <f t="shared" si="307"/>
        <v>0.92901656520062714</v>
      </c>
      <c r="FJ98" s="2">
        <f t="shared" si="307"/>
        <v>0.9261428816882098</v>
      </c>
      <c r="FK98" s="2">
        <f t="shared" si="307"/>
        <v>0.9257325530785443</v>
      </c>
      <c r="FL98" s="2">
        <f t="shared" si="307"/>
        <v>0.90502863396701605</v>
      </c>
      <c r="FM98" s="2">
        <f t="shared" si="307"/>
        <v>0.9071744060555853</v>
      </c>
      <c r="FN98" s="2">
        <f t="shared" si="307"/>
        <v>0.91050659377480181</v>
      </c>
      <c r="FO98" s="2">
        <f t="shared" si="307"/>
        <v>0.90512821644029984</v>
      </c>
      <c r="FP98" s="2">
        <f t="shared" si="307"/>
        <v>0.90798887810427487</v>
      </c>
      <c r="FQ98" s="2">
        <f t="shared" si="307"/>
        <v>0.91119348024101454</v>
      </c>
      <c r="FR98" s="2">
        <f t="shared" si="307"/>
        <v>0.92132669990204652</v>
      </c>
      <c r="FS98" s="2">
        <f t="shared" si="307"/>
        <v>0.9242710960996523</v>
      </c>
      <c r="FT98" s="2">
        <f t="shared" si="307"/>
        <v>0.90672458879071338</v>
      </c>
      <c r="FU98" s="2">
        <f t="shared" si="307"/>
        <v>0.89461716673525016</v>
      </c>
      <c r="FW98" s="2">
        <f t="shared" si="324"/>
        <v>2.3860004439224731E-4</v>
      </c>
      <c r="FX98" s="2">
        <f t="shared" si="164"/>
        <v>3.5816819673092031E-4</v>
      </c>
      <c r="FY98" s="2">
        <f t="shared" si="165"/>
        <v>3.8940733459255438E-4</v>
      </c>
      <c r="FZ98" s="2">
        <f t="shared" si="166"/>
        <v>3.3684091106890883E-4</v>
      </c>
      <c r="GA98" s="2">
        <f t="shared" si="167"/>
        <v>3.2931434629890073E-4</v>
      </c>
      <c r="GB98" s="2">
        <f t="shared" si="168"/>
        <v>3.0552766136230627E-4</v>
      </c>
      <c r="GC98" s="2">
        <f t="shared" si="169"/>
        <v>3.2056230803153055E-4</v>
      </c>
      <c r="GD98" s="2">
        <f t="shared" si="170"/>
        <v>3.6034653612043954E-4</v>
      </c>
      <c r="GE98" s="2">
        <f t="shared" si="171"/>
        <v>3.7771003945183651E-4</v>
      </c>
      <c r="GF98" s="2">
        <f t="shared" si="172"/>
        <v>3.654211871469274E-4</v>
      </c>
      <c r="GG98" s="2">
        <f t="shared" si="173"/>
        <v>3.2302101198580346E-4</v>
      </c>
      <c r="GH98" s="2">
        <f t="shared" si="174"/>
        <v>2.9903866970184168E-4</v>
      </c>
      <c r="GI98" s="2">
        <f t="shared" si="175"/>
        <v>2.491051590155374E-4</v>
      </c>
      <c r="GJ98" s="2">
        <f t="shared" si="176"/>
        <v>2.0713029534626589E-4</v>
      </c>
      <c r="GK98" s="2">
        <f t="shared" si="177"/>
        <v>1.6078544189161606E-4</v>
      </c>
      <c r="GM98" s="86">
        <f t="shared" si="325"/>
        <v>7.0012332193129065E-2</v>
      </c>
      <c r="GN98" s="86">
        <f t="shared" si="178"/>
        <v>1.2181279185765947E-2</v>
      </c>
      <c r="GO98" s="86">
        <f t="shared" si="179"/>
        <v>2.7297726394471347E-3</v>
      </c>
      <c r="GP98" s="86">
        <f t="shared" si="180"/>
        <v>3.337424172079803E-3</v>
      </c>
      <c r="GQ98" s="86">
        <f t="shared" si="181"/>
        <v>3.79984807041139E-3</v>
      </c>
      <c r="GR98" s="86">
        <f t="shared" si="182"/>
        <v>1.0175892458382916E-2</v>
      </c>
      <c r="GS98" s="86">
        <f t="shared" si="183"/>
        <v>1.4220976938917598E-3</v>
      </c>
      <c r="GT98" s="86">
        <f t="shared" si="184"/>
        <v>2.566131248508483E-3</v>
      </c>
      <c r="GU98" s="86">
        <f t="shared" si="185"/>
        <v>6.1555209472652908E-3</v>
      </c>
      <c r="GV98" s="86">
        <f t="shared" si="186"/>
        <v>5.2625176343915328E-3</v>
      </c>
      <c r="GW98" s="86">
        <f t="shared" si="187"/>
        <v>4.4125967635455536E-3</v>
      </c>
      <c r="GX98" s="86">
        <f t="shared" si="188"/>
        <v>1.2446125029230409E-3</v>
      </c>
      <c r="GY98" s="86">
        <f t="shared" si="189"/>
        <v>9.1781769690518669E-4</v>
      </c>
      <c r="GZ98" s="86">
        <f t="shared" si="190"/>
        <v>3.6411379212057389E-3</v>
      </c>
      <c r="HA98" s="86">
        <f t="shared" si="191"/>
        <v>3.2302180999956367E-4</v>
      </c>
      <c r="HC98" s="86">
        <f t="shared" si="326"/>
        <v>1.4443793537118358E-2</v>
      </c>
      <c r="HD98" s="86">
        <f t="shared" si="192"/>
        <v>6.8373591482682045E-3</v>
      </c>
      <c r="HE98" s="86">
        <f t="shared" si="193"/>
        <v>1.4816598118894896E-2</v>
      </c>
      <c r="HF98" s="86">
        <f t="shared" si="194"/>
        <v>1.14015235373532E-2</v>
      </c>
      <c r="HG98" s="86">
        <f t="shared" si="195"/>
        <v>1.4265777491985985E-2</v>
      </c>
      <c r="HH98" s="86">
        <f t="shared" si="196"/>
        <v>6.712150354842082E-3</v>
      </c>
      <c r="HI98" s="86">
        <f t="shared" si="197"/>
        <v>7.2525876481787394E-3</v>
      </c>
      <c r="HJ98" s="86">
        <f t="shared" si="198"/>
        <v>1.0556113510066314E-2</v>
      </c>
      <c r="HK98" s="86">
        <f t="shared" si="199"/>
        <v>8.2030571483613351E-3</v>
      </c>
      <c r="HL98" s="86">
        <f t="shared" si="200"/>
        <v>9.3578553858586818E-3</v>
      </c>
      <c r="HM98" s="86">
        <f t="shared" si="201"/>
        <v>9.6281534672332456E-3</v>
      </c>
      <c r="HN98" s="86">
        <f t="shared" si="202"/>
        <v>1.2906386957579275E-2</v>
      </c>
      <c r="HO98" s="86">
        <f t="shared" si="203"/>
        <v>1.3644886638351691E-2</v>
      </c>
      <c r="HP98" s="86">
        <f t="shared" si="204"/>
        <v>5.4255064276015653E-3</v>
      </c>
      <c r="HQ98" s="86">
        <f t="shared" si="205"/>
        <v>2.3135939953641471E-3</v>
      </c>
      <c r="HS98" s="86">
        <f t="shared" si="327"/>
        <v>1.5270704183485821E-26</v>
      </c>
      <c r="HT98" s="86">
        <f t="shared" si="206"/>
        <v>1.539083388017831E-31</v>
      </c>
      <c r="HU98" s="86">
        <f t="shared" si="207"/>
        <v>2.9426604848079343E-26</v>
      </c>
      <c r="HV98" s="86">
        <f t="shared" si="208"/>
        <v>2.0551449956042762E-28</v>
      </c>
      <c r="HW98" s="86">
        <f t="shared" si="209"/>
        <v>1.7943133074032928E-28</v>
      </c>
      <c r="HX98" s="86">
        <f t="shared" si="210"/>
        <v>1.3602528438017385E-34</v>
      </c>
      <c r="HY98" s="86">
        <f t="shared" si="211"/>
        <v>4.0341361360934359E-34</v>
      </c>
      <c r="HZ98" s="86">
        <f t="shared" si="212"/>
        <v>5.8047341977280269E-31</v>
      </c>
      <c r="IA98" s="86">
        <f t="shared" si="213"/>
        <v>1.9869518131110292E-31</v>
      </c>
      <c r="IB98" s="86">
        <f t="shared" si="214"/>
        <v>5.3926196827073915E-31</v>
      </c>
      <c r="IC98" s="86">
        <f t="shared" si="215"/>
        <v>4.0376498932777985E-30</v>
      </c>
      <c r="ID98" s="86">
        <f t="shared" si="216"/>
        <v>1.3995757906002906E-29</v>
      </c>
      <c r="IE98" s="86">
        <f t="shared" si="217"/>
        <v>6.5005034562457244E-28</v>
      </c>
      <c r="IF98" s="86">
        <f t="shared" si="218"/>
        <v>1.7546066331878516E-24</v>
      </c>
      <c r="IG98" s="86">
        <f t="shared" si="219"/>
        <v>2.1399749204474661E-18</v>
      </c>
      <c r="II98" s="86">
        <f t="shared" si="328"/>
        <v>3.424632083763318E-87</v>
      </c>
      <c r="IJ98" s="86">
        <f t="shared" si="329"/>
        <v>8.7209210638602393E-104</v>
      </c>
      <c r="IK98" s="86">
        <f t="shared" si="330"/>
        <v>4.9740318614164064E-85</v>
      </c>
      <c r="IL98" s="86">
        <f t="shared" si="331"/>
        <v>4.8450357249156687E-95</v>
      </c>
      <c r="IM98" s="86">
        <f t="shared" si="332"/>
        <v>1.4388958417891669E-95</v>
      </c>
      <c r="IN98" s="86">
        <f t="shared" si="333"/>
        <v>2.2884365393867114E-116</v>
      </c>
      <c r="IO98" s="86">
        <f t="shared" si="334"/>
        <v>3.1416285493235323E-115</v>
      </c>
      <c r="IP98" s="86">
        <f t="shared" si="335"/>
        <v>1.6079645828628211E-102</v>
      </c>
      <c r="IQ98" s="86">
        <f t="shared" si="336"/>
        <v>6.5958023504474856E-104</v>
      </c>
      <c r="IR98" s="86">
        <f t="shared" si="337"/>
        <v>6.6842424635823942E-102</v>
      </c>
      <c r="IS98" s="86">
        <f t="shared" si="338"/>
        <v>3.579155838342296E-99</v>
      </c>
      <c r="IT98" s="86">
        <f t="shared" si="339"/>
        <v>1.3417210327807354E-97</v>
      </c>
      <c r="IU98" s="86">
        <f t="shared" si="340"/>
        <v>2.2068086482819257E-92</v>
      </c>
      <c r="IV98" s="86">
        <f t="shared" si="341"/>
        <v>6.9517541198230423E-119</v>
      </c>
      <c r="IW98" s="86">
        <f t="shared" si="342"/>
        <v>7.3848291881679597E-49</v>
      </c>
      <c r="IY98" s="86">
        <f t="shared" si="343"/>
        <v>8.4456125730247425E-2</v>
      </c>
      <c r="IZ98" s="86">
        <f t="shared" si="344"/>
        <v>1.9018638334034152E-2</v>
      </c>
      <c r="JA98" s="86">
        <f t="shared" si="345"/>
        <v>1.754637075834203E-2</v>
      </c>
      <c r="JB98" s="86">
        <f t="shared" si="346"/>
        <v>1.4738947709433004E-2</v>
      </c>
      <c r="JC98" s="86">
        <f t="shared" si="347"/>
        <v>1.8065625562397374E-2</v>
      </c>
      <c r="JD98" s="86">
        <f t="shared" si="348"/>
        <v>1.6888042813224997E-2</v>
      </c>
      <c r="JE98" s="86">
        <f t="shared" si="349"/>
        <v>8.6746853420704984E-3</v>
      </c>
      <c r="JF98" s="86">
        <f t="shared" si="350"/>
        <v>1.3122244758574798E-2</v>
      </c>
      <c r="JG98" s="86">
        <f t="shared" si="351"/>
        <v>1.4358578095626625E-2</v>
      </c>
      <c r="JH98" s="86">
        <f t="shared" si="352"/>
        <v>1.4620373020250214E-2</v>
      </c>
      <c r="JI98" s="86">
        <f t="shared" si="353"/>
        <v>1.40407502307788E-2</v>
      </c>
      <c r="JJ98" s="86">
        <f t="shared" si="354"/>
        <v>1.4150999460502316E-2</v>
      </c>
      <c r="JK98" s="86">
        <f t="shared" si="355"/>
        <v>1.4562704335256877E-2</v>
      </c>
      <c r="JL98" s="86">
        <f t="shared" si="356"/>
        <v>9.0666443488073047E-3</v>
      </c>
      <c r="JM98" s="86">
        <f t="shared" si="357"/>
        <v>2.6366158053637129E-3</v>
      </c>
    </row>
    <row r="99" spans="2:273" x14ac:dyDescent="0.25">
      <c r="B99" s="2">
        <v>72</v>
      </c>
      <c r="C99" s="37">
        <v>91.245999999999995</v>
      </c>
      <c r="D99" s="37">
        <v>88.129000000000005</v>
      </c>
      <c r="E99" s="37">
        <v>80.918999999999997</v>
      </c>
      <c r="F99" s="37">
        <v>77.564999999999998</v>
      </c>
      <c r="G99" s="37">
        <v>76.644999999999996</v>
      </c>
      <c r="H99" s="37">
        <v>72.540999999999997</v>
      </c>
      <c r="I99" s="37">
        <v>71.721000000000004</v>
      </c>
      <c r="J99" s="37">
        <v>75.016000000000005</v>
      </c>
      <c r="K99" s="37">
        <v>75.209999999999994</v>
      </c>
      <c r="L99" s="37">
        <v>75.644999999999996</v>
      </c>
      <c r="M99" s="37">
        <v>77.161000000000001</v>
      </c>
      <c r="N99" s="37">
        <v>79.435000000000002</v>
      </c>
      <c r="O99" s="37">
        <v>86.881</v>
      </c>
      <c r="P99" s="37">
        <v>83.825000000000003</v>
      </c>
      <c r="Q99" s="37">
        <v>81.619</v>
      </c>
      <c r="S99" s="4">
        <f t="shared" si="229"/>
        <v>92.361144407301566</v>
      </c>
      <c r="T99" s="4">
        <f t="shared" si="230"/>
        <v>87.785997624781885</v>
      </c>
      <c r="U99" s="4">
        <f t="shared" si="231"/>
        <v>83.440241205289297</v>
      </c>
      <c r="V99" s="4">
        <f t="shared" si="232"/>
        <v>79.707668633847121</v>
      </c>
      <c r="W99" s="4">
        <f t="shared" si="233"/>
        <v>78.955787626883449</v>
      </c>
      <c r="X99" s="4">
        <f t="shared" si="234"/>
        <v>75.131542842544292</v>
      </c>
      <c r="Y99" s="4">
        <f t="shared" si="235"/>
        <v>75.108811672147723</v>
      </c>
      <c r="Z99" s="4">
        <f t="shared" si="236"/>
        <v>77.506220502191752</v>
      </c>
      <c r="AA99" s="4">
        <f t="shared" si="237"/>
        <v>77.337650989194287</v>
      </c>
      <c r="AB99" s="4">
        <f t="shared" si="238"/>
        <v>77.738410276339394</v>
      </c>
      <c r="AC99" s="4">
        <f t="shared" si="239"/>
        <v>79.414159509716896</v>
      </c>
      <c r="AD99" s="4">
        <f t="shared" si="240"/>
        <v>81.638004001246713</v>
      </c>
      <c r="AE99" s="4">
        <f t="shared" si="241"/>
        <v>88.940206065546235</v>
      </c>
      <c r="AF99" s="4">
        <f t="shared" si="242"/>
        <v>84.691412703594011</v>
      </c>
      <c r="AG99" s="4">
        <f t="shared" si="243"/>
        <v>82.903119294072624</v>
      </c>
      <c r="AI99" s="4">
        <f t="shared" si="244"/>
        <v>-1.1151444073015711</v>
      </c>
      <c r="AJ99" s="4">
        <f t="shared" si="245"/>
        <v>0.34300237521811994</v>
      </c>
      <c r="AK99" s="4">
        <f t="shared" si="246"/>
        <v>-2.5212412052893001</v>
      </c>
      <c r="AL99" s="4">
        <f t="shared" si="247"/>
        <v>-2.1426686338471228</v>
      </c>
      <c r="AM99" s="4">
        <f t="shared" si="248"/>
        <v>-2.3107876268834531</v>
      </c>
      <c r="AN99" s="4">
        <f t="shared" si="249"/>
        <v>-2.5905428425442949</v>
      </c>
      <c r="AO99" s="4">
        <f t="shared" si="250"/>
        <v>-3.3878116721477198</v>
      </c>
      <c r="AP99" s="4">
        <f t="shared" si="251"/>
        <v>-2.4902205021917467</v>
      </c>
      <c r="AQ99" s="4">
        <f t="shared" si="252"/>
        <v>-2.1276509891942936</v>
      </c>
      <c r="AR99" s="4">
        <f t="shared" si="253"/>
        <v>-2.093410276339398</v>
      </c>
      <c r="AS99" s="4">
        <f t="shared" si="254"/>
        <v>-2.2531595097168946</v>
      </c>
      <c r="AT99" s="4">
        <f t="shared" si="255"/>
        <v>-2.2030040012467111</v>
      </c>
      <c r="AU99" s="4">
        <f t="shared" si="256"/>
        <v>-2.0592060655462348</v>
      </c>
      <c r="AV99" s="4">
        <f t="shared" si="257"/>
        <v>-0.86641270359400835</v>
      </c>
      <c r="AW99" s="4">
        <f t="shared" si="257"/>
        <v>-1.2841192940726245</v>
      </c>
      <c r="AY99" s="2">
        <f t="shared" si="308"/>
        <v>80.62898269136663</v>
      </c>
      <c r="AZ99" s="2">
        <f t="shared" si="147"/>
        <v>81.536335222245754</v>
      </c>
      <c r="BA99" s="2">
        <f t="shared" si="148"/>
        <v>73.137378928016176</v>
      </c>
      <c r="BB99" s="2">
        <f t="shared" si="149"/>
        <v>71.062640632055022</v>
      </c>
      <c r="BC99" s="2">
        <f t="shared" si="150"/>
        <v>68.323108246183921</v>
      </c>
      <c r="BD99" s="2">
        <f t="shared" si="151"/>
        <v>69.0862391621299</v>
      </c>
      <c r="BE99" s="2">
        <f t="shared" si="152"/>
        <v>69.049238733819863</v>
      </c>
      <c r="BF99" s="2">
        <f t="shared" si="153"/>
        <v>69.426949798162326</v>
      </c>
      <c r="BG99" s="2">
        <f t="shared" si="154"/>
        <v>70.92854833043215</v>
      </c>
      <c r="BH99" s="2">
        <f t="shared" si="155"/>
        <v>70.658775737667071</v>
      </c>
      <c r="BI99" s="2">
        <f t="shared" si="156"/>
        <v>72.350087667421818</v>
      </c>
      <c r="BJ99" s="2">
        <f t="shared" si="157"/>
        <v>72.937208936054361</v>
      </c>
      <c r="BK99" s="2">
        <f t="shared" si="158"/>
        <v>79.918908899503037</v>
      </c>
      <c r="BL99" s="2">
        <f t="shared" si="159"/>
        <v>80.948965107607705</v>
      </c>
      <c r="BM99" s="2">
        <f t="shared" si="160"/>
        <v>81.414101344392833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>
        <f t="shared" si="322"/>
        <v>83.825000000000003</v>
      </c>
      <c r="CS99" s="2">
        <f t="shared" si="323"/>
        <v>81.619</v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>
        <f t="shared" si="286"/>
        <v>83.825000000000003</v>
      </c>
      <c r="DI99" s="2">
        <f t="shared" si="287"/>
        <v>81.619</v>
      </c>
      <c r="DK99" s="2">
        <f t="shared" si="288"/>
        <v>93.453230370310337</v>
      </c>
      <c r="DL99" s="2">
        <f t="shared" si="289"/>
        <v>93.313874660223505</v>
      </c>
      <c r="DM99" s="2">
        <f t="shared" si="289"/>
        <v>86.906988523104786</v>
      </c>
      <c r="DN99" s="2">
        <f t="shared" si="289"/>
        <v>81.017860616128047</v>
      </c>
      <c r="DO99" s="2">
        <f t="shared" si="289"/>
        <v>79.357553307157957</v>
      </c>
      <c r="DP99" s="2">
        <f t="shared" si="289"/>
        <v>78.43821479374111</v>
      </c>
      <c r="DQ99" s="2">
        <f t="shared" si="289"/>
        <v>75.868321479374117</v>
      </c>
      <c r="DR99" s="2">
        <f t="shared" si="289"/>
        <v>80.246669418386489</v>
      </c>
      <c r="DS99" s="2">
        <f t="shared" si="289"/>
        <v>79.678380161943338</v>
      </c>
      <c r="DT99" s="2">
        <f t="shared" si="289"/>
        <v>79.332539868667965</v>
      </c>
      <c r="DU99" s="2">
        <f t="shared" si="289"/>
        <v>82.895218566836846</v>
      </c>
      <c r="DV99" s="2">
        <f t="shared" si="289"/>
        <v>90.878866203563916</v>
      </c>
      <c r="DW99" s="2">
        <f t="shared" si="289"/>
        <v>91.567655089096959</v>
      </c>
      <c r="DX99" s="2">
        <f t="shared" si="289"/>
        <v>92.639886201991459</v>
      </c>
      <c r="DY99" s="2">
        <f t="shared" si="289"/>
        <v>90.728490756302506</v>
      </c>
      <c r="EA99" s="2">
        <f t="shared" si="228"/>
        <v>79.772422091444668</v>
      </c>
      <c r="EB99" s="2">
        <f t="shared" si="290"/>
        <v>80.715156410289524</v>
      </c>
      <c r="EC99" s="2">
        <f t="shared" si="291"/>
        <v>72.178210510430546</v>
      </c>
      <c r="ED99" s="2">
        <f t="shared" si="292"/>
        <v>70.339224259118538</v>
      </c>
      <c r="EE99" s="2">
        <f t="shared" si="293"/>
        <v>67.516166474187742</v>
      </c>
      <c r="EF99" s="2">
        <f t="shared" si="294"/>
        <v>68.191717590121357</v>
      </c>
      <c r="EG99" s="2">
        <f t="shared" si="295"/>
        <v>68.413333502114114</v>
      </c>
      <c r="EH99" s="2">
        <f t="shared" si="296"/>
        <v>68.457496061373163</v>
      </c>
      <c r="EI99" s="2">
        <f t="shared" si="297"/>
        <v>70.092085471311208</v>
      </c>
      <c r="EJ99" s="2">
        <f t="shared" si="298"/>
        <v>69.857415401088943</v>
      </c>
      <c r="EK99" s="2">
        <f t="shared" si="299"/>
        <v>71.413437913843225</v>
      </c>
      <c r="EL99" s="2">
        <f t="shared" si="300"/>
        <v>71.540261035514192</v>
      </c>
      <c r="EM99" s="2">
        <f t="shared" si="301"/>
        <v>79.0487642720568</v>
      </c>
      <c r="EN99" s="2">
        <f t="shared" si="302"/>
        <v>79.852208781199735</v>
      </c>
      <c r="EO99" s="2">
        <f t="shared" si="303"/>
        <v>80.413357624746794</v>
      </c>
      <c r="EQ99" s="2">
        <f t="shared" si="304"/>
        <v>78.850162760432326</v>
      </c>
      <c r="ER99" s="2">
        <f t="shared" si="305"/>
        <v>79.696130412407996</v>
      </c>
      <c r="ES99" s="2">
        <f t="shared" si="305"/>
        <v>71.402846050717628</v>
      </c>
      <c r="ET99" s="2">
        <f t="shared" si="305"/>
        <v>68.753931755354571</v>
      </c>
      <c r="EU99" s="2">
        <f t="shared" si="305"/>
        <v>66.454952379958456</v>
      </c>
      <c r="EV99" s="2">
        <f t="shared" si="305"/>
        <v>66.828240885461383</v>
      </c>
      <c r="EW99" s="2">
        <f t="shared" si="305"/>
        <v>67.229767412114171</v>
      </c>
      <c r="EX99" s="2">
        <f t="shared" si="305"/>
        <v>67.436530011624299</v>
      </c>
      <c r="EY99" s="2">
        <f t="shared" si="305"/>
        <v>70.176958547000439</v>
      </c>
      <c r="EZ99" s="2">
        <f t="shared" si="305"/>
        <v>69.268960541936281</v>
      </c>
      <c r="FA99" s="2">
        <f t="shared" si="305"/>
        <v>69.684796450688069</v>
      </c>
      <c r="FB99" s="2">
        <f t="shared" si="305"/>
        <v>70.665898448417053</v>
      </c>
      <c r="FC99" s="2">
        <f t="shared" si="305"/>
        <v>78.024491364401754</v>
      </c>
      <c r="FD99" s="2">
        <f t="shared" si="305"/>
        <v>79.543559159419701</v>
      </c>
      <c r="FE99" s="2">
        <f t="shared" si="305"/>
        <v>80.836343056567614</v>
      </c>
      <c r="FG99" s="2">
        <f t="shared" si="306"/>
        <v>0.93737198430419899</v>
      </c>
      <c r="FH99" s="2">
        <f t="shared" si="307"/>
        <v>0.93478868426087081</v>
      </c>
      <c r="FI99" s="2">
        <f t="shared" si="307"/>
        <v>0.93485546004946396</v>
      </c>
      <c r="FJ99" s="2">
        <f t="shared" si="307"/>
        <v>0.9322009065951945</v>
      </c>
      <c r="FK99" s="2">
        <f t="shared" si="307"/>
        <v>0.93182175696456482</v>
      </c>
      <c r="FL99" s="2">
        <f t="shared" si="307"/>
        <v>0.91265519216167612</v>
      </c>
      <c r="FM99" s="2">
        <f t="shared" si="307"/>
        <v>0.91464490191930659</v>
      </c>
      <c r="FN99" s="2">
        <f t="shared" si="307"/>
        <v>0.91773323799258033</v>
      </c>
      <c r="FO99" s="2">
        <f t="shared" si="307"/>
        <v>0.91274754875154818</v>
      </c>
      <c r="FP99" s="2">
        <f t="shared" si="307"/>
        <v>0.91539993897049154</v>
      </c>
      <c r="FQ99" s="2">
        <f t="shared" si="307"/>
        <v>0.91836963076027467</v>
      </c>
      <c r="FR99" s="2">
        <f t="shared" si="307"/>
        <v>0.92774894702410626</v>
      </c>
      <c r="FS99" s="2">
        <f t="shared" si="307"/>
        <v>0.93047112546298028</v>
      </c>
      <c r="FT99" s="2">
        <f t="shared" si="307"/>
        <v>0.91422786269001988</v>
      </c>
      <c r="FU99" s="2">
        <f t="shared" si="307"/>
        <v>0.90299018571368972</v>
      </c>
      <c r="FW99" s="2">
        <f t="shared" si="324"/>
        <v>2.6161372400496015E-4</v>
      </c>
      <c r="FX99" s="2">
        <f t="shared" si="164"/>
        <v>3.9271004800612636E-4</v>
      </c>
      <c r="FY99" s="2">
        <f t="shared" si="165"/>
        <v>4.2696061118033387E-4</v>
      </c>
      <c r="FZ99" s="2">
        <f t="shared" si="166"/>
        <v>3.6932671224914704E-4</v>
      </c>
      <c r="GA99" s="2">
        <f t="shared" si="167"/>
        <v>3.6107452845887005E-4</v>
      </c>
      <c r="GB99" s="2">
        <f t="shared" si="168"/>
        <v>3.3499454444938989E-4</v>
      </c>
      <c r="GC99" s="2">
        <f t="shared" si="169"/>
        <v>3.5147871098377924E-4</v>
      </c>
      <c r="GD99" s="2">
        <f t="shared" si="170"/>
        <v>3.9509838408580665E-4</v>
      </c>
      <c r="GE99" s="2">
        <f t="shared" si="171"/>
        <v>4.1413573129289179E-4</v>
      </c>
      <c r="GF99" s="2">
        <f t="shared" si="172"/>
        <v>4.0066223869723448E-4</v>
      </c>
      <c r="GG99" s="2">
        <f t="shared" si="173"/>
        <v>3.5417445887408751E-4</v>
      </c>
      <c r="GH99" s="2">
        <f t="shared" si="174"/>
        <v>3.2787992156273226E-4</v>
      </c>
      <c r="GI99" s="2">
        <f t="shared" si="175"/>
        <v>2.731318111713963E-4</v>
      </c>
      <c r="GJ99" s="2">
        <f t="shared" si="176"/>
        <v>2.2710931415589498E-4</v>
      </c>
      <c r="GK99" s="2">
        <f t="shared" si="177"/>
        <v>1.7629499655239775E-4</v>
      </c>
      <c r="GM99" s="86">
        <f t="shared" si="325"/>
        <v>3.9377002257640521E-2</v>
      </c>
      <c r="GN99" s="86">
        <f t="shared" si="178"/>
        <v>4.3696697039050337E-3</v>
      </c>
      <c r="GO99" s="86">
        <f t="shared" si="179"/>
        <v>7.4373946101694694E-4</v>
      </c>
      <c r="GP99" s="86">
        <f t="shared" si="180"/>
        <v>8.9356429952190013E-4</v>
      </c>
      <c r="GQ99" s="86">
        <f t="shared" si="181"/>
        <v>1.103789604140938E-3</v>
      </c>
      <c r="GR99" s="86">
        <f t="shared" si="182"/>
        <v>3.7195197219803736E-3</v>
      </c>
      <c r="GS99" s="86">
        <f t="shared" si="183"/>
        <v>2.9918884518991077E-4</v>
      </c>
      <c r="GT99" s="86">
        <f t="shared" si="184"/>
        <v>6.3251813841932623E-4</v>
      </c>
      <c r="GU99" s="86">
        <f t="shared" si="185"/>
        <v>1.7441312483514083E-3</v>
      </c>
      <c r="GV99" s="86">
        <f t="shared" si="186"/>
        <v>1.3950856377774495E-3</v>
      </c>
      <c r="GW99" s="86">
        <f t="shared" si="187"/>
        <v>1.080129773690378E-3</v>
      </c>
      <c r="GX99" s="86">
        <f t="shared" si="188"/>
        <v>2.4446527399623805E-4</v>
      </c>
      <c r="GY99" s="86">
        <f t="shared" si="189"/>
        <v>1.7730938738833035E-4</v>
      </c>
      <c r="GZ99" s="86">
        <f t="shared" si="190"/>
        <v>1.0025815268433652E-3</v>
      </c>
      <c r="HA99" s="86">
        <f t="shared" si="191"/>
        <v>5.0324664671798864E-5</v>
      </c>
      <c r="HC99" s="86">
        <f t="shared" si="326"/>
        <v>2.0897525961384597E-2</v>
      </c>
      <c r="HD99" s="86">
        <f t="shared" si="192"/>
        <v>1.0828869383435479E-2</v>
      </c>
      <c r="HE99" s="86">
        <f t="shared" si="193"/>
        <v>2.1791994686641968E-2</v>
      </c>
      <c r="HF99" s="86">
        <f t="shared" si="194"/>
        <v>1.723419448483731E-2</v>
      </c>
      <c r="HG99" s="86">
        <f t="shared" si="195"/>
        <v>2.1333595754553004E-2</v>
      </c>
      <c r="HH99" s="86">
        <f t="shared" si="196"/>
        <v>1.0828629014398905E-2</v>
      </c>
      <c r="HI99" s="86">
        <f t="shared" si="197"/>
        <v>1.1660839468322784E-2</v>
      </c>
      <c r="HJ99" s="86">
        <f t="shared" si="198"/>
        <v>1.633132866069276E-2</v>
      </c>
      <c r="HK99" s="86">
        <f t="shared" si="199"/>
        <v>1.2920386594509829E-2</v>
      </c>
      <c r="HL99" s="86">
        <f t="shared" si="200"/>
        <v>1.4554946665631402E-2</v>
      </c>
      <c r="HM99" s="86">
        <f t="shared" si="201"/>
        <v>1.4770171933086395E-2</v>
      </c>
      <c r="HN99" s="86">
        <f t="shared" si="202"/>
        <v>1.9384519871702626E-2</v>
      </c>
      <c r="HO99" s="86">
        <f t="shared" si="203"/>
        <v>2.0047163552075527E-2</v>
      </c>
      <c r="HP99" s="86">
        <f t="shared" si="204"/>
        <v>8.700663892387963E-3</v>
      </c>
      <c r="HQ99" s="86">
        <f t="shared" si="205"/>
        <v>4.1386667969502151E-3</v>
      </c>
      <c r="HS99" s="86">
        <f t="shared" si="327"/>
        <v>1.039064451661508E-25</v>
      </c>
      <c r="HT99" s="86">
        <f t="shared" si="206"/>
        <v>1.7133463401546052E-30</v>
      </c>
      <c r="HU99" s="86">
        <f t="shared" si="207"/>
        <v>2.1721608158786585E-25</v>
      </c>
      <c r="HV99" s="86">
        <f t="shared" si="208"/>
        <v>1.7913587174692651E-27</v>
      </c>
      <c r="HW99" s="86">
        <f t="shared" si="209"/>
        <v>1.5677115893599331E-27</v>
      </c>
      <c r="HX99" s="86">
        <f t="shared" si="210"/>
        <v>1.8827549116330705E-33</v>
      </c>
      <c r="HY99" s="86">
        <f t="shared" si="211"/>
        <v>5.4931030378879515E-33</v>
      </c>
      <c r="HZ99" s="86">
        <f t="shared" si="212"/>
        <v>6.2322866135642255E-30</v>
      </c>
      <c r="IA99" s="86">
        <f t="shared" si="213"/>
        <v>2.2409790433460608E-30</v>
      </c>
      <c r="IB99" s="86">
        <f t="shared" si="214"/>
        <v>5.7793141606371034E-30</v>
      </c>
      <c r="IC99" s="86">
        <f t="shared" si="215"/>
        <v>3.9063452286728581E-29</v>
      </c>
      <c r="ID99" s="86">
        <f t="shared" si="216"/>
        <v>1.2744075203335044E-28</v>
      </c>
      <c r="IE99" s="86">
        <f t="shared" si="217"/>
        <v>4.9902633532487157E-27</v>
      </c>
      <c r="IF99" s="86">
        <f t="shared" si="218"/>
        <v>9.5449194591599247E-24</v>
      </c>
      <c r="IG99" s="86">
        <f t="shared" si="219"/>
        <v>7.28887440628196E-18</v>
      </c>
      <c r="II99" s="86">
        <f t="shared" si="328"/>
        <v>2.5578577834030528E-85</v>
      </c>
      <c r="IJ99" s="86">
        <f t="shared" si="329"/>
        <v>1.9559053926920286E-101</v>
      </c>
      <c r="IK99" s="86">
        <f t="shared" si="330"/>
        <v>4.3241286098925554E-83</v>
      </c>
      <c r="IL99" s="86">
        <f t="shared" si="331"/>
        <v>6.5806175071517224E-93</v>
      </c>
      <c r="IM99" s="86">
        <f t="shared" si="332"/>
        <v>1.9816917458099736E-93</v>
      </c>
      <c r="IN99" s="86">
        <f t="shared" si="333"/>
        <v>8.8829232917863367E-114</v>
      </c>
      <c r="IO99" s="86">
        <f t="shared" si="334"/>
        <v>1.1904116373643293E-112</v>
      </c>
      <c r="IP99" s="86">
        <f t="shared" si="335"/>
        <v>3.3859033525029486E-100</v>
      </c>
      <c r="IQ99" s="86">
        <f t="shared" si="336"/>
        <v>1.5439202650447752E-101</v>
      </c>
      <c r="IR99" s="86">
        <f t="shared" si="337"/>
        <v>1.3748186121873096E-99</v>
      </c>
      <c r="IS99" s="86">
        <f t="shared" si="338"/>
        <v>5.8833622220846819E-97</v>
      </c>
      <c r="IT99" s="86">
        <f t="shared" si="339"/>
        <v>1.9369070104500262E-95</v>
      </c>
      <c r="IU99" s="86">
        <f t="shared" si="340"/>
        <v>2.1929196488872354E-90</v>
      </c>
      <c r="IV99" s="86">
        <f t="shared" si="341"/>
        <v>2.3300090470975757E-116</v>
      </c>
      <c r="IW99" s="86">
        <f t="shared" si="342"/>
        <v>7.1772300902645828E-48</v>
      </c>
      <c r="IY99" s="86">
        <f t="shared" si="343"/>
        <v>6.0274528219025118E-2</v>
      </c>
      <c r="IZ99" s="86">
        <f t="shared" si="344"/>
        <v>1.5198539087340514E-2</v>
      </c>
      <c r="JA99" s="86">
        <f t="shared" si="345"/>
        <v>2.2535734147658915E-2</v>
      </c>
      <c r="JB99" s="86">
        <f t="shared" si="346"/>
        <v>1.812775878435921E-2</v>
      </c>
      <c r="JC99" s="86">
        <f t="shared" si="347"/>
        <v>2.2437385358693943E-2</v>
      </c>
      <c r="JD99" s="86">
        <f t="shared" si="348"/>
        <v>1.4548148736379279E-2</v>
      </c>
      <c r="JE99" s="86">
        <f t="shared" si="349"/>
        <v>1.1960028313512694E-2</v>
      </c>
      <c r="JF99" s="86">
        <f t="shared" si="350"/>
        <v>1.6963846799112087E-2</v>
      </c>
      <c r="JG99" s="86">
        <f t="shared" si="351"/>
        <v>1.4664517842861238E-2</v>
      </c>
      <c r="JH99" s="86">
        <f t="shared" si="352"/>
        <v>1.595003230340885E-2</v>
      </c>
      <c r="JI99" s="86">
        <f t="shared" si="353"/>
        <v>1.5850301706776773E-2</v>
      </c>
      <c r="JJ99" s="86">
        <f t="shared" si="354"/>
        <v>1.9628985145698864E-2</v>
      </c>
      <c r="JK99" s="86">
        <f t="shared" si="355"/>
        <v>2.0224472939463858E-2</v>
      </c>
      <c r="JL99" s="86">
        <f t="shared" si="356"/>
        <v>9.7032454192313277E-3</v>
      </c>
      <c r="JM99" s="86">
        <f t="shared" si="357"/>
        <v>4.1889914616220205E-3</v>
      </c>
    </row>
    <row r="100" spans="2:273" x14ac:dyDescent="0.25">
      <c r="B100" s="2">
        <v>73</v>
      </c>
      <c r="C100" s="37">
        <v>94.138000000000005</v>
      </c>
      <c r="D100" s="37">
        <v>90.887</v>
      </c>
      <c r="E100" s="37">
        <v>83.822999999999993</v>
      </c>
      <c r="F100" s="37">
        <v>80.418999999999997</v>
      </c>
      <c r="G100" s="37">
        <v>80.274000000000001</v>
      </c>
      <c r="H100" s="37">
        <v>74.328000000000003</v>
      </c>
      <c r="I100" s="37">
        <v>73.950999999999993</v>
      </c>
      <c r="J100" s="37">
        <v>77.180000000000007</v>
      </c>
      <c r="K100" s="37">
        <v>77.338999999999999</v>
      </c>
      <c r="L100" s="37">
        <v>78.048000000000002</v>
      </c>
      <c r="M100" s="37">
        <v>79.355000000000004</v>
      </c>
      <c r="N100" s="37">
        <v>81.918999999999997</v>
      </c>
      <c r="O100" s="37">
        <v>88.626999999999995</v>
      </c>
      <c r="P100" s="37">
        <v>84.619</v>
      </c>
      <c r="Q100" s="37">
        <v>81.713999999999999</v>
      </c>
      <c r="S100" s="4">
        <f t="shared" si="229"/>
        <v>93.563695231289927</v>
      </c>
      <c r="T100" s="4">
        <f t="shared" si="230"/>
        <v>90.094235007147716</v>
      </c>
      <c r="U100" s="4">
        <f t="shared" si="231"/>
        <v>87.027584668194763</v>
      </c>
      <c r="V100" s="4">
        <f t="shared" si="232"/>
        <v>82.959708210928454</v>
      </c>
      <c r="W100" s="4">
        <f t="shared" si="233"/>
        <v>82.838403831489217</v>
      </c>
      <c r="X100" s="4">
        <f t="shared" si="234"/>
        <v>77.619947998018773</v>
      </c>
      <c r="Y100" s="4">
        <f t="shared" si="235"/>
        <v>77.825594569412473</v>
      </c>
      <c r="Z100" s="4">
        <f t="shared" si="236"/>
        <v>80.744314062693647</v>
      </c>
      <c r="AA100" s="4">
        <f t="shared" si="237"/>
        <v>79.935625841370452</v>
      </c>
      <c r="AB100" s="4">
        <f t="shared" si="238"/>
        <v>80.55342045716786</v>
      </c>
      <c r="AC100" s="4">
        <f t="shared" si="239"/>
        <v>82.113801994218377</v>
      </c>
      <c r="AD100" s="4">
        <f t="shared" si="240"/>
        <v>84.816381306934872</v>
      </c>
      <c r="AE100" s="4">
        <f t="shared" si="241"/>
        <v>92.024584010951273</v>
      </c>
      <c r="AF100" s="4">
        <f t="shared" si="242"/>
        <v>86.233111177714235</v>
      </c>
      <c r="AG100" s="4">
        <f t="shared" si="243"/>
        <v>83.681005787512092</v>
      </c>
      <c r="AI100" s="4">
        <f t="shared" si="244"/>
        <v>0.57430476871007841</v>
      </c>
      <c r="AJ100" s="4">
        <f t="shared" si="245"/>
        <v>0.79276499285228397</v>
      </c>
      <c r="AK100" s="4">
        <f t="shared" si="246"/>
        <v>-3.2045846681947694</v>
      </c>
      <c r="AL100" s="4">
        <f t="shared" si="247"/>
        <v>-2.5407082109284573</v>
      </c>
      <c r="AM100" s="4">
        <f t="shared" si="248"/>
        <v>-2.5644038314892157</v>
      </c>
      <c r="AN100" s="4">
        <f t="shared" si="249"/>
        <v>-3.2919479980187702</v>
      </c>
      <c r="AO100" s="4">
        <f t="shared" si="250"/>
        <v>-3.8745945694124799</v>
      </c>
      <c r="AP100" s="4">
        <f t="shared" si="251"/>
        <v>-3.56431406269364</v>
      </c>
      <c r="AQ100" s="4">
        <f t="shared" si="252"/>
        <v>-2.5966258413704537</v>
      </c>
      <c r="AR100" s="4">
        <f t="shared" si="253"/>
        <v>-2.5054204571678582</v>
      </c>
      <c r="AS100" s="4">
        <f t="shared" si="254"/>
        <v>-2.7588019942183735</v>
      </c>
      <c r="AT100" s="4">
        <f t="shared" si="255"/>
        <v>-2.8973813069348751</v>
      </c>
      <c r="AU100" s="4">
        <f t="shared" si="256"/>
        <v>-3.3975840109512774</v>
      </c>
      <c r="AV100" s="4">
        <f t="shared" si="257"/>
        <v>-1.6141111777142356</v>
      </c>
      <c r="AW100" s="4">
        <f t="shared" si="257"/>
        <v>-1.9670057875120932</v>
      </c>
      <c r="AY100" s="2">
        <f t="shared" si="308"/>
        <v>80.440044237123587</v>
      </c>
      <c r="AZ100" s="2">
        <f t="shared" si="147"/>
        <v>81.304656458045741</v>
      </c>
      <c r="BA100" s="2">
        <f t="shared" si="148"/>
        <v>72.933921971714199</v>
      </c>
      <c r="BB100" s="2">
        <f t="shared" si="149"/>
        <v>70.860026345228803</v>
      </c>
      <c r="BC100" s="2">
        <f t="shared" si="150"/>
        <v>68.127413108162742</v>
      </c>
      <c r="BD100" s="2">
        <f t="shared" si="151"/>
        <v>68.864810522408192</v>
      </c>
      <c r="BE100" s="2">
        <f t="shared" si="152"/>
        <v>68.834235107309098</v>
      </c>
      <c r="BF100" s="2">
        <f t="shared" si="153"/>
        <v>69.195541044370216</v>
      </c>
      <c r="BG100" s="2">
        <f t="shared" si="154"/>
        <v>70.717938501818026</v>
      </c>
      <c r="BH100" s="2">
        <f t="shared" si="155"/>
        <v>70.451445641561065</v>
      </c>
      <c r="BI100" s="2">
        <f t="shared" si="156"/>
        <v>72.122537811504955</v>
      </c>
      <c r="BJ100" s="2">
        <f t="shared" si="157"/>
        <v>72.664939865484385</v>
      </c>
      <c r="BK100" s="2">
        <f t="shared" si="158"/>
        <v>79.64002833710822</v>
      </c>
      <c r="BL100" s="2">
        <f t="shared" si="159"/>
        <v>80.714893167946258</v>
      </c>
      <c r="BM100" s="2">
        <f t="shared" si="160"/>
        <v>81.232935858679184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>
        <f t="shared" si="323"/>
        <v>81.713999999999999</v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>
        <f t="shared" si="287"/>
        <v>81.713999999999999</v>
      </c>
      <c r="DK100" s="2">
        <f t="shared" si="288"/>
        <v>93.566125273478647</v>
      </c>
      <c r="DL100" s="2">
        <f t="shared" si="289"/>
        <v>93.422739051646033</v>
      </c>
      <c r="DM100" s="2">
        <f t="shared" si="289"/>
        <v>86.985488070069451</v>
      </c>
      <c r="DN100" s="2">
        <f t="shared" si="289"/>
        <v>81.068092721232247</v>
      </c>
      <c r="DO100" s="2">
        <f t="shared" si="289"/>
        <v>79.436125943823626</v>
      </c>
      <c r="DP100" s="2">
        <f t="shared" si="289"/>
        <v>78.486775723091512</v>
      </c>
      <c r="DQ100" s="2">
        <f t="shared" si="289"/>
        <v>75.909574351679623</v>
      </c>
      <c r="DR100" s="2">
        <f t="shared" si="289"/>
        <v>80.289432739212003</v>
      </c>
      <c r="DS100" s="2">
        <f t="shared" si="289"/>
        <v>79.701722874493939</v>
      </c>
      <c r="DT100" s="2">
        <f t="shared" si="289"/>
        <v>79.298259005628566</v>
      </c>
      <c r="DU100" s="2">
        <f t="shared" si="289"/>
        <v>82.88305123841937</v>
      </c>
      <c r="DV100" s="2">
        <f t="shared" si="289"/>
        <v>90.990239806704963</v>
      </c>
      <c r="DW100" s="2">
        <f t="shared" si="289"/>
        <v>91.545030051344014</v>
      </c>
      <c r="DX100" s="2">
        <f t="shared" si="289"/>
        <v>92.813634423897582</v>
      </c>
      <c r="DY100" s="2">
        <f t="shared" si="289"/>
        <v>90.856638655462177</v>
      </c>
      <c r="EA100" s="2">
        <f t="shared" si="228"/>
        <v>79.640500074714893</v>
      </c>
      <c r="EB100" s="2">
        <f t="shared" si="290"/>
        <v>80.534132223930527</v>
      </c>
      <c r="EC100" s="2">
        <f t="shared" si="291"/>
        <v>72.041284598313354</v>
      </c>
      <c r="ED100" s="2">
        <f t="shared" si="292"/>
        <v>70.183586911094224</v>
      </c>
      <c r="EE100" s="2">
        <f t="shared" si="293"/>
        <v>67.373234249763016</v>
      </c>
      <c r="EF100" s="2">
        <f t="shared" si="294"/>
        <v>68.025506668801825</v>
      </c>
      <c r="EG100" s="2">
        <f t="shared" si="295"/>
        <v>68.232539501226711</v>
      </c>
      <c r="EH100" s="2">
        <f t="shared" si="296"/>
        <v>68.28903966925705</v>
      </c>
      <c r="EI100" s="2">
        <f t="shared" si="297"/>
        <v>69.934673301687937</v>
      </c>
      <c r="EJ100" s="2">
        <f t="shared" si="298"/>
        <v>69.706049174685575</v>
      </c>
      <c r="EK100" s="2">
        <f t="shared" si="299"/>
        <v>71.250942650586424</v>
      </c>
      <c r="EL100" s="2">
        <f t="shared" si="300"/>
        <v>71.363706723680338</v>
      </c>
      <c r="EM100" s="2">
        <f t="shared" si="301"/>
        <v>78.829028771738137</v>
      </c>
      <c r="EN100" s="2">
        <f t="shared" si="302"/>
        <v>79.679756085479013</v>
      </c>
      <c r="EO100" s="2">
        <f t="shared" si="303"/>
        <v>80.289929365087289</v>
      </c>
      <c r="EQ100" s="2">
        <f t="shared" si="304"/>
        <v>78.737112072286465</v>
      </c>
      <c r="ER100" s="2">
        <f t="shared" si="305"/>
        <v>79.537747969838705</v>
      </c>
      <c r="ES100" s="2">
        <f t="shared" si="305"/>
        <v>71.284766437911415</v>
      </c>
      <c r="ET100" s="2">
        <f t="shared" si="305"/>
        <v>68.635619554974809</v>
      </c>
      <c r="EU100" s="2">
        <f t="shared" si="305"/>
        <v>66.337607948700395</v>
      </c>
      <c r="EV100" s="2">
        <f t="shared" si="305"/>
        <v>66.694661753002862</v>
      </c>
      <c r="EW100" s="2">
        <f t="shared" si="305"/>
        <v>67.081188296241876</v>
      </c>
      <c r="EX100" s="2">
        <f t="shared" si="305"/>
        <v>67.293733154516502</v>
      </c>
      <c r="EY100" s="2">
        <f t="shared" si="305"/>
        <v>70.017057538424893</v>
      </c>
      <c r="EZ100" s="2">
        <f t="shared" si="305"/>
        <v>69.131824886557723</v>
      </c>
      <c r="FA100" s="2">
        <f t="shared" si="305"/>
        <v>69.565453338479387</v>
      </c>
      <c r="FB100" s="2">
        <f t="shared" si="305"/>
        <v>70.510061091109719</v>
      </c>
      <c r="FC100" s="2">
        <f t="shared" si="305"/>
        <v>77.829765465002495</v>
      </c>
      <c r="FD100" s="2">
        <f t="shared" si="305"/>
        <v>79.379065765133944</v>
      </c>
      <c r="FE100" s="2">
        <f t="shared" si="305"/>
        <v>80.697477863854289</v>
      </c>
      <c r="FG100" s="2">
        <f t="shared" si="306"/>
        <v>0.94256607623116917</v>
      </c>
      <c r="FH100" s="2">
        <f t="shared" si="307"/>
        <v>0.94018335191398927</v>
      </c>
      <c r="FI100" s="2">
        <f t="shared" si="307"/>
        <v>0.94024495673207786</v>
      </c>
      <c r="FJ100" s="2">
        <f t="shared" si="307"/>
        <v>0.93779540509806059</v>
      </c>
      <c r="FK100" s="2">
        <f t="shared" si="307"/>
        <v>0.9374454419036673</v>
      </c>
      <c r="FL100" s="2">
        <f t="shared" si="307"/>
        <v>0.91972363279220049</v>
      </c>
      <c r="FM100" s="2">
        <f t="shared" si="307"/>
        <v>0.92156616186332363</v>
      </c>
      <c r="FN100" s="2">
        <f t="shared" si="307"/>
        <v>0.9244247636841636</v>
      </c>
      <c r="FO100" s="2">
        <f t="shared" si="307"/>
        <v>0.9198091720675281</v>
      </c>
      <c r="FP100" s="2">
        <f t="shared" si="307"/>
        <v>0.92226517799418806</v>
      </c>
      <c r="FQ100" s="2">
        <f t="shared" si="307"/>
        <v>0.92501362219995542</v>
      </c>
      <c r="FR100" s="2">
        <f t="shared" si="307"/>
        <v>0.93368466944973982</v>
      </c>
      <c r="FS100" s="2">
        <f t="shared" si="307"/>
        <v>0.93619858931329525</v>
      </c>
      <c r="FT100" s="2">
        <f t="shared" si="307"/>
        <v>0.92118002526141352</v>
      </c>
      <c r="FU100" s="2">
        <f t="shared" si="307"/>
        <v>0.91076429866480146</v>
      </c>
      <c r="FW100" s="2">
        <f t="shared" si="324"/>
        <v>2.8684650417170628E-4</v>
      </c>
      <c r="FX100" s="2">
        <f t="shared" si="164"/>
        <v>4.3058169118444386E-4</v>
      </c>
      <c r="FY100" s="2">
        <f t="shared" si="165"/>
        <v>4.6813371722474371E-4</v>
      </c>
      <c r="FZ100" s="2">
        <f t="shared" si="166"/>
        <v>4.0494425827075701E-4</v>
      </c>
      <c r="GA100" s="2">
        <f t="shared" si="167"/>
        <v>3.9589655625698586E-4</v>
      </c>
      <c r="GB100" s="2">
        <f t="shared" si="168"/>
        <v>3.6730234272540054E-4</v>
      </c>
      <c r="GC100" s="2">
        <f t="shared" si="169"/>
        <v>3.8537567490075093E-4</v>
      </c>
      <c r="GD100" s="2">
        <f t="shared" si="170"/>
        <v>4.332002505899866E-4</v>
      </c>
      <c r="GE100" s="2">
        <f t="shared" si="171"/>
        <v>4.5407265710243521E-4</v>
      </c>
      <c r="GF100" s="2">
        <f t="shared" si="172"/>
        <v>4.3930042751670411E-4</v>
      </c>
      <c r="GG100" s="2">
        <f t="shared" si="173"/>
        <v>3.8833130246179601E-4</v>
      </c>
      <c r="GH100" s="2">
        <f t="shared" si="174"/>
        <v>3.5950181273114467E-4</v>
      </c>
      <c r="GI100" s="2">
        <f t="shared" si="175"/>
        <v>2.9947518407276143E-4</v>
      </c>
      <c r="GJ100" s="2">
        <f t="shared" si="176"/>
        <v>2.4901495492215051E-4</v>
      </c>
      <c r="GK100" s="2">
        <f t="shared" si="177"/>
        <v>1.933003320363191E-4</v>
      </c>
      <c r="GM100" s="86">
        <f t="shared" si="325"/>
        <v>2.0549807581171316E-2</v>
      </c>
      <c r="GN100" s="86">
        <f t="shared" si="178"/>
        <v>1.377849296669408E-3</v>
      </c>
      <c r="GO100" s="86">
        <f t="shared" si="179"/>
        <v>1.7442497435787301E-4</v>
      </c>
      <c r="GP100" s="86">
        <f t="shared" si="180"/>
        <v>2.0400380336470212E-4</v>
      </c>
      <c r="GQ100" s="86">
        <f t="shared" si="181"/>
        <v>2.7753988387654009E-4</v>
      </c>
      <c r="GR100" s="86">
        <f t="shared" si="182"/>
        <v>1.2075984357856778E-3</v>
      </c>
      <c r="GS100" s="86">
        <f t="shared" si="183"/>
        <v>5.2054280349231921E-5</v>
      </c>
      <c r="GT100" s="86">
        <f t="shared" si="184"/>
        <v>1.3147222147499971E-4</v>
      </c>
      <c r="GU100" s="86">
        <f t="shared" si="185"/>
        <v>4.1934916678421991E-4</v>
      </c>
      <c r="GV100" s="86">
        <f t="shared" si="186"/>
        <v>3.1025143432641169E-4</v>
      </c>
      <c r="GW100" s="86">
        <f t="shared" si="187"/>
        <v>2.1867491912641753E-4</v>
      </c>
      <c r="GX100" s="86">
        <f t="shared" si="188"/>
        <v>3.9207041587511212E-5</v>
      </c>
      <c r="GY100" s="86">
        <f t="shared" si="189"/>
        <v>2.8110155523111096E-5</v>
      </c>
      <c r="GZ100" s="86">
        <f t="shared" si="190"/>
        <v>2.3649376619743322E-4</v>
      </c>
      <c r="HA100" s="86">
        <f t="shared" si="191"/>
        <v>6.3179742736121233E-6</v>
      </c>
      <c r="HC100" s="86">
        <f t="shared" si="326"/>
        <v>2.9732978220789789E-2</v>
      </c>
      <c r="HD100" s="86">
        <f t="shared" si="192"/>
        <v>1.6771320695771873E-2</v>
      </c>
      <c r="HE100" s="86">
        <f t="shared" si="193"/>
        <v>3.1466980660571235E-2</v>
      </c>
      <c r="HF100" s="86">
        <f t="shared" si="194"/>
        <v>2.5535727977226395E-2</v>
      </c>
      <c r="HG100" s="86">
        <f t="shared" si="195"/>
        <v>3.1275052268699234E-2</v>
      </c>
      <c r="HH100" s="86">
        <f t="shared" si="196"/>
        <v>1.7052960462078888E-2</v>
      </c>
      <c r="HI100" s="86">
        <f t="shared" si="197"/>
        <v>1.8300947637916901E-2</v>
      </c>
      <c r="HJ100" s="86">
        <f t="shared" si="198"/>
        <v>2.471735546775089E-2</v>
      </c>
      <c r="HK100" s="86">
        <f t="shared" si="199"/>
        <v>1.9895293286311767E-2</v>
      </c>
      <c r="HL100" s="86">
        <f t="shared" si="200"/>
        <v>2.2146915986001391E-2</v>
      </c>
      <c r="HM100" s="86">
        <f t="shared" si="201"/>
        <v>2.2194296875565473E-2</v>
      </c>
      <c r="HN100" s="86">
        <f t="shared" si="202"/>
        <v>2.854141481267736E-2</v>
      </c>
      <c r="HO100" s="86">
        <f t="shared" si="203"/>
        <v>2.8929246762695773E-2</v>
      </c>
      <c r="HP100" s="86">
        <f t="shared" si="204"/>
        <v>1.3641277595680774E-2</v>
      </c>
      <c r="HQ100" s="86">
        <f t="shared" si="205"/>
        <v>7.1864757516669989E-3</v>
      </c>
      <c r="HS100" s="86">
        <f t="shared" si="327"/>
        <v>6.8471298209590676E-25</v>
      </c>
      <c r="HT100" s="86">
        <f t="shared" si="206"/>
        <v>1.8282280600865024E-29</v>
      </c>
      <c r="HU100" s="86">
        <f t="shared" si="207"/>
        <v>1.5478713541617006E-24</v>
      </c>
      <c r="HV100" s="86">
        <f t="shared" si="208"/>
        <v>1.5030565878778561E-26</v>
      </c>
      <c r="HW100" s="86">
        <f t="shared" si="209"/>
        <v>1.318519170254919E-26</v>
      </c>
      <c r="HX100" s="86">
        <f t="shared" si="210"/>
        <v>2.4893637594063256E-32</v>
      </c>
      <c r="HY100" s="86">
        <f t="shared" si="211"/>
        <v>7.1444555640060884E-32</v>
      </c>
      <c r="HZ100" s="86">
        <f t="shared" si="212"/>
        <v>6.4167934949180942E-29</v>
      </c>
      <c r="IA100" s="86">
        <f t="shared" si="213"/>
        <v>2.4211395309314794E-29</v>
      </c>
      <c r="IB100" s="86">
        <f t="shared" si="214"/>
        <v>5.9402699188380046E-29</v>
      </c>
      <c r="IC100" s="86">
        <f t="shared" si="215"/>
        <v>3.6333122346978744E-28</v>
      </c>
      <c r="ID100" s="86">
        <f t="shared" si="216"/>
        <v>1.1171416241580384E-27</v>
      </c>
      <c r="IE100" s="86">
        <f t="shared" si="217"/>
        <v>3.7014787033520592E-26</v>
      </c>
      <c r="IF100" s="86">
        <f t="shared" si="218"/>
        <v>5.0531433803729715E-23</v>
      </c>
      <c r="IG100" s="86">
        <f t="shared" si="219"/>
        <v>2.4354525765387273E-17</v>
      </c>
      <c r="II100" s="86">
        <f t="shared" si="328"/>
        <v>1.8215634435821742E-83</v>
      </c>
      <c r="IJ100" s="86">
        <f t="shared" si="329"/>
        <v>4.1191069570051731E-99</v>
      </c>
      <c r="IK100" s="86">
        <f t="shared" si="330"/>
        <v>3.5671706814991288E-81</v>
      </c>
      <c r="IL100" s="86">
        <f t="shared" si="331"/>
        <v>8.4457808453941896E-91</v>
      </c>
      <c r="IM100" s="86">
        <f t="shared" si="332"/>
        <v>2.5789683437179488E-91</v>
      </c>
      <c r="IN100" s="86">
        <f t="shared" si="333"/>
        <v>3.2214683457003276E-111</v>
      </c>
      <c r="IO100" s="86">
        <f t="shared" si="334"/>
        <v>4.2137074134439382E-110</v>
      </c>
      <c r="IP100" s="86">
        <f t="shared" si="335"/>
        <v>6.6994854379600099E-98</v>
      </c>
      <c r="IQ100" s="86">
        <f t="shared" si="336"/>
        <v>3.3903844970095462E-99</v>
      </c>
      <c r="IR100" s="86">
        <f t="shared" si="337"/>
        <v>2.6575351905658353E-97</v>
      </c>
      <c r="IS100" s="86">
        <f t="shared" si="338"/>
        <v>9.1211021641267688E-95</v>
      </c>
      <c r="IT100" s="86">
        <f t="shared" si="339"/>
        <v>2.6425176492362645E-93</v>
      </c>
      <c r="IU100" s="86">
        <f t="shared" si="340"/>
        <v>2.0705926308227348E-88</v>
      </c>
      <c r="IV100" s="86">
        <f t="shared" si="341"/>
        <v>7.3308318333209663E-114</v>
      </c>
      <c r="IW100" s="86">
        <f t="shared" si="342"/>
        <v>6.810847290237931E-47</v>
      </c>
      <c r="IY100" s="86">
        <f t="shared" si="343"/>
        <v>5.0282785801961105E-2</v>
      </c>
      <c r="IZ100" s="86">
        <f t="shared" si="344"/>
        <v>1.8149169992441282E-2</v>
      </c>
      <c r="JA100" s="86">
        <f t="shared" si="345"/>
        <v>3.1641405634929107E-2</v>
      </c>
      <c r="JB100" s="86">
        <f t="shared" si="346"/>
        <v>2.5739731780591097E-2</v>
      </c>
      <c r="JC100" s="86">
        <f t="shared" si="347"/>
        <v>3.1552592152575776E-2</v>
      </c>
      <c r="JD100" s="86">
        <f t="shared" si="348"/>
        <v>1.8260558897864567E-2</v>
      </c>
      <c r="JE100" s="86">
        <f t="shared" si="349"/>
        <v>1.8353001918266134E-2</v>
      </c>
      <c r="JF100" s="86">
        <f t="shared" si="350"/>
        <v>2.4848827689225889E-2</v>
      </c>
      <c r="JG100" s="86">
        <f t="shared" si="351"/>
        <v>2.0314642453095989E-2</v>
      </c>
      <c r="JH100" s="86">
        <f t="shared" si="352"/>
        <v>2.2457167420327804E-2</v>
      </c>
      <c r="JI100" s="86">
        <f t="shared" si="353"/>
        <v>2.2412971794691889E-2</v>
      </c>
      <c r="JJ100" s="86">
        <f t="shared" si="354"/>
        <v>2.8580621854264871E-2</v>
      </c>
      <c r="JK100" s="86">
        <f t="shared" si="355"/>
        <v>2.8957356918218883E-2</v>
      </c>
      <c r="JL100" s="86">
        <f t="shared" si="356"/>
        <v>1.3877771361878207E-2</v>
      </c>
      <c r="JM100" s="86">
        <f t="shared" si="357"/>
        <v>7.1927937259406351E-3</v>
      </c>
    </row>
    <row r="101" spans="2:273" x14ac:dyDescent="0.25">
      <c r="B101" s="2">
        <v>74</v>
      </c>
      <c r="C101" s="37">
        <v>96.537999999999997</v>
      </c>
      <c r="D101" s="37">
        <v>95.064999999999998</v>
      </c>
      <c r="E101" s="37">
        <v>89.129000000000005</v>
      </c>
      <c r="F101" s="37">
        <v>84.403000000000006</v>
      </c>
      <c r="G101" s="37">
        <v>85.016000000000005</v>
      </c>
      <c r="H101" s="37">
        <v>78.802999999999997</v>
      </c>
      <c r="I101" s="37">
        <v>77.459000000000003</v>
      </c>
      <c r="J101" s="37">
        <v>81.671999999999997</v>
      </c>
      <c r="K101" s="37">
        <v>81.129000000000005</v>
      </c>
      <c r="L101" s="37">
        <v>82.935000000000002</v>
      </c>
      <c r="M101" s="37">
        <v>82.757999999999996</v>
      </c>
      <c r="N101" s="37">
        <v>85.096999999999994</v>
      </c>
      <c r="O101" s="37">
        <v>92.067999999999998</v>
      </c>
      <c r="P101" s="37">
        <v>86.650999999999996</v>
      </c>
      <c r="Q101" s="37">
        <v>83.397000000000006</v>
      </c>
      <c r="S101" s="4">
        <f t="shared" si="229"/>
        <v>96.441462726619605</v>
      </c>
      <c r="T101" s="4">
        <f t="shared" si="230"/>
        <v>93.588090482966564</v>
      </c>
      <c r="U101" s="4">
        <f t="shared" si="231"/>
        <v>91.692017749674704</v>
      </c>
      <c r="V101" s="4">
        <f t="shared" si="232"/>
        <v>87.316766159653952</v>
      </c>
      <c r="W101" s="4">
        <f t="shared" si="233"/>
        <v>87.947158124375733</v>
      </c>
      <c r="X101" s="4">
        <f t="shared" si="234"/>
        <v>81.309380003543879</v>
      </c>
      <c r="Y101" s="4">
        <f t="shared" si="235"/>
        <v>81.644505981307844</v>
      </c>
      <c r="Z101" s="4">
        <f t="shared" si="236"/>
        <v>85.142322067239974</v>
      </c>
      <c r="AA101" s="4">
        <f t="shared" si="237"/>
        <v>83.621348668514898</v>
      </c>
      <c r="AB101" s="4">
        <f t="shared" si="238"/>
        <v>84.467325962409035</v>
      </c>
      <c r="AC101" s="4">
        <f t="shared" si="239"/>
        <v>85.832527190506084</v>
      </c>
      <c r="AD101" s="4">
        <f t="shared" si="240"/>
        <v>89.024955318574143</v>
      </c>
      <c r="AE101" s="4">
        <f t="shared" si="241"/>
        <v>96.048358671150652</v>
      </c>
      <c r="AF101" s="4">
        <f t="shared" si="242"/>
        <v>88.499821013113163</v>
      </c>
      <c r="AG101" s="4">
        <f t="shared" si="243"/>
        <v>84.954806370519265</v>
      </c>
      <c r="AI101" s="4">
        <f t="shared" si="244"/>
        <v>9.6537273380391753E-2</v>
      </c>
      <c r="AJ101" s="4">
        <f t="shared" si="245"/>
        <v>1.4769095170334339</v>
      </c>
      <c r="AK101" s="4">
        <f t="shared" si="246"/>
        <v>-2.5630177496746995</v>
      </c>
      <c r="AL101" s="4">
        <f t="shared" si="247"/>
        <v>-2.9137661596539459</v>
      </c>
      <c r="AM101" s="4">
        <f t="shared" si="248"/>
        <v>-2.9311581243757274</v>
      </c>
      <c r="AN101" s="4">
        <f t="shared" si="249"/>
        <v>-2.5063800035438817</v>
      </c>
      <c r="AO101" s="4">
        <f t="shared" si="250"/>
        <v>-4.1855059813078412</v>
      </c>
      <c r="AP101" s="4">
        <f t="shared" si="251"/>
        <v>-3.4703220672399766</v>
      </c>
      <c r="AQ101" s="4">
        <f t="shared" si="252"/>
        <v>-2.492348668514893</v>
      </c>
      <c r="AR101" s="4">
        <f t="shared" si="253"/>
        <v>-1.5323259624090326</v>
      </c>
      <c r="AS101" s="4">
        <f t="shared" si="254"/>
        <v>-3.0745271905060889</v>
      </c>
      <c r="AT101" s="4">
        <f t="shared" si="255"/>
        <v>-3.9279553185741491</v>
      </c>
      <c r="AU101" s="4">
        <f t="shared" si="256"/>
        <v>-3.980358671150654</v>
      </c>
      <c r="AV101" s="4">
        <f t="shared" si="257"/>
        <v>-1.8488210131131666</v>
      </c>
      <c r="AW101" s="4">
        <f t="shared" si="257"/>
        <v>-1.5578063705192591</v>
      </c>
      <c r="AY101" s="2">
        <f t="shared" si="308"/>
        <v>80.254322814490408</v>
      </c>
      <c r="AZ101" s="2">
        <f t="shared" si="147"/>
        <v>81.075384391921915</v>
      </c>
      <c r="BA101" s="2">
        <f t="shared" si="148"/>
        <v>72.734504832219955</v>
      </c>
      <c r="BB101" s="2">
        <f t="shared" si="149"/>
        <v>70.659912473736185</v>
      </c>
      <c r="BC101" s="2">
        <f t="shared" si="150"/>
        <v>67.934572565027864</v>
      </c>
      <c r="BD101" s="2">
        <f t="shared" si="151"/>
        <v>68.645957259325428</v>
      </c>
      <c r="BE101" s="2">
        <f t="shared" si="152"/>
        <v>68.620240399914636</v>
      </c>
      <c r="BF101" s="2">
        <f t="shared" si="153"/>
        <v>68.967447983722494</v>
      </c>
      <c r="BG101" s="2">
        <f t="shared" si="154"/>
        <v>70.510002522063644</v>
      </c>
      <c r="BH101" s="2">
        <f t="shared" si="155"/>
        <v>70.247494256179465</v>
      </c>
      <c r="BI101" s="2">
        <f t="shared" si="156"/>
        <v>71.898881818931486</v>
      </c>
      <c r="BJ101" s="2">
        <f t="shared" si="157"/>
        <v>72.398325824785744</v>
      </c>
      <c r="BK101" s="2">
        <f t="shared" si="158"/>
        <v>79.364598015350154</v>
      </c>
      <c r="BL101" s="2">
        <f t="shared" si="159"/>
        <v>80.48300185041208</v>
      </c>
      <c r="BM101" s="2">
        <f t="shared" si="160"/>
        <v>81.053986445877229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93.679020176646944</v>
      </c>
      <c r="DL101" s="2">
        <f t="shared" si="289"/>
        <v>93.531603443068576</v>
      </c>
      <c r="DM101" s="2">
        <f t="shared" si="289"/>
        <v>87.063987617034115</v>
      </c>
      <c r="DN101" s="2">
        <f t="shared" si="289"/>
        <v>81.118324826336448</v>
      </c>
      <c r="DO101" s="2">
        <f t="shared" si="289"/>
        <v>79.514698580489281</v>
      </c>
      <c r="DP101" s="2">
        <f t="shared" si="289"/>
        <v>78.535336652441913</v>
      </c>
      <c r="DQ101" s="2">
        <f t="shared" si="289"/>
        <v>75.950827223985129</v>
      </c>
      <c r="DR101" s="2">
        <f t="shared" si="289"/>
        <v>80.332196060037518</v>
      </c>
      <c r="DS101" s="2">
        <f t="shared" si="289"/>
        <v>79.725065587044554</v>
      </c>
      <c r="DT101" s="2">
        <f t="shared" si="289"/>
        <v>79.263978142589167</v>
      </c>
      <c r="DU101" s="2">
        <f t="shared" si="289"/>
        <v>82.870883910001908</v>
      </c>
      <c r="DV101" s="2">
        <f t="shared" si="289"/>
        <v>91.10161340984601</v>
      </c>
      <c r="DW101" s="2">
        <f t="shared" si="289"/>
        <v>91.522405013591069</v>
      </c>
      <c r="DX101" s="2">
        <f t="shared" si="289"/>
        <v>92.987382645803692</v>
      </c>
      <c r="DY101" s="2">
        <f t="shared" si="289"/>
        <v>90.984786554621834</v>
      </c>
      <c r="EA101" s="2">
        <f t="shared" si="228"/>
        <v>79.508578057985119</v>
      </c>
      <c r="EB101" s="2">
        <f t="shared" si="290"/>
        <v>80.353108037571531</v>
      </c>
      <c r="EC101" s="2">
        <f t="shared" si="291"/>
        <v>71.90435868619619</v>
      </c>
      <c r="ED101" s="2">
        <f t="shared" si="292"/>
        <v>70.02794956306991</v>
      </c>
      <c r="EE101" s="2">
        <f t="shared" si="293"/>
        <v>67.230302025338304</v>
      </c>
      <c r="EF101" s="2">
        <f t="shared" si="294"/>
        <v>67.859295747482292</v>
      </c>
      <c r="EG101" s="2">
        <f t="shared" si="295"/>
        <v>68.051745500339308</v>
      </c>
      <c r="EH101" s="2">
        <f t="shared" si="296"/>
        <v>68.120583277140938</v>
      </c>
      <c r="EI101" s="2">
        <f t="shared" si="297"/>
        <v>69.777261132064666</v>
      </c>
      <c r="EJ101" s="2">
        <f t="shared" si="298"/>
        <v>69.554682948282206</v>
      </c>
      <c r="EK101" s="2">
        <f t="shared" si="299"/>
        <v>71.088447387329623</v>
      </c>
      <c r="EL101" s="2">
        <f t="shared" si="300"/>
        <v>71.187152411846498</v>
      </c>
      <c r="EM101" s="2">
        <f t="shared" si="301"/>
        <v>78.60929327141946</v>
      </c>
      <c r="EN101" s="2">
        <f t="shared" si="302"/>
        <v>79.507303389758292</v>
      </c>
      <c r="EO101" s="2">
        <f t="shared" si="303"/>
        <v>80.166501105427784</v>
      </c>
      <c r="EQ101" s="2">
        <f t="shared" si="304"/>
        <v>78.624061384140589</v>
      </c>
      <c r="ER101" s="2">
        <f t="shared" si="305"/>
        <v>79.3793655272694</v>
      </c>
      <c r="ES101" s="2">
        <f t="shared" si="305"/>
        <v>71.166686825105216</v>
      </c>
      <c r="ET101" s="2">
        <f t="shared" si="305"/>
        <v>68.517307354595047</v>
      </c>
      <c r="EU101" s="2">
        <f t="shared" si="305"/>
        <v>66.220263517442319</v>
      </c>
      <c r="EV101" s="2">
        <f t="shared" si="305"/>
        <v>66.56108262054434</v>
      </c>
      <c r="EW101" s="2">
        <f t="shared" si="305"/>
        <v>66.932609180369568</v>
      </c>
      <c r="EX101" s="2">
        <f t="shared" si="305"/>
        <v>67.15093629740872</v>
      </c>
      <c r="EY101" s="2">
        <f t="shared" si="305"/>
        <v>69.857156529849362</v>
      </c>
      <c r="EZ101" s="2">
        <f t="shared" si="305"/>
        <v>68.99468923117918</v>
      </c>
      <c r="FA101" s="2">
        <f t="shared" si="305"/>
        <v>69.44611022627069</v>
      </c>
      <c r="FB101" s="2">
        <f t="shared" si="305"/>
        <v>70.354223733802385</v>
      </c>
      <c r="FC101" s="2">
        <f t="shared" si="305"/>
        <v>77.635039565603236</v>
      </c>
      <c r="FD101" s="2">
        <f t="shared" si="305"/>
        <v>79.214572370848188</v>
      </c>
      <c r="FE101" s="2">
        <f t="shared" si="305"/>
        <v>80.558612671140963</v>
      </c>
      <c r="FG101" s="2">
        <f t="shared" si="306"/>
        <v>0.94735358702482031</v>
      </c>
      <c r="FH101" s="2">
        <f t="shared" si="307"/>
        <v>0.94515792283755984</v>
      </c>
      <c r="FI101" s="2">
        <f t="shared" si="307"/>
        <v>0.94521470291203069</v>
      </c>
      <c r="FJ101" s="2">
        <f t="shared" si="307"/>
        <v>0.94295651738162733</v>
      </c>
      <c r="FK101" s="2">
        <f t="shared" si="307"/>
        <v>0.9426338144200328</v>
      </c>
      <c r="FL101" s="2">
        <f t="shared" si="307"/>
        <v>0.92626626842352033</v>
      </c>
      <c r="FM101" s="2">
        <f t="shared" si="307"/>
        <v>0.92797038950933886</v>
      </c>
      <c r="FN101" s="2">
        <f t="shared" si="307"/>
        <v>0.93061315654986099</v>
      </c>
      <c r="FO101" s="2">
        <f t="shared" si="307"/>
        <v>0.92634539443598363</v>
      </c>
      <c r="FP101" s="2">
        <f t="shared" si="307"/>
        <v>0.92861675103708963</v>
      </c>
      <c r="FQ101" s="2">
        <f t="shared" si="307"/>
        <v>0.93115738788323321</v>
      </c>
      <c r="FR101" s="2">
        <f t="shared" si="307"/>
        <v>0.93916472404583673</v>
      </c>
      <c r="FS101" s="2">
        <f t="shared" si="307"/>
        <v>0.94148392242512113</v>
      </c>
      <c r="FT101" s="2">
        <f t="shared" si="307"/>
        <v>0.92761330498722083</v>
      </c>
      <c r="FU101" s="2">
        <f t="shared" si="307"/>
        <v>0.91797200783085597</v>
      </c>
      <c r="FW101" s="2">
        <f t="shared" si="324"/>
        <v>3.1451223351634485E-4</v>
      </c>
      <c r="FX101" s="2">
        <f t="shared" si="164"/>
        <v>4.7210382402559676E-4</v>
      </c>
      <c r="FY101" s="2">
        <f t="shared" si="165"/>
        <v>5.1327523189627442E-4</v>
      </c>
      <c r="FZ101" s="2">
        <f t="shared" si="166"/>
        <v>4.4399520371318226E-4</v>
      </c>
      <c r="GA101" s="2">
        <f t="shared" si="167"/>
        <v>4.340753621881173E-4</v>
      </c>
      <c r="GB101" s="2">
        <f t="shared" si="168"/>
        <v>4.0272473896805849E-4</v>
      </c>
      <c r="GC101" s="2">
        <f t="shared" si="169"/>
        <v>4.2254031465587048E-4</v>
      </c>
      <c r="GD101" s="2">
        <f t="shared" si="170"/>
        <v>4.7497477805991513E-4</v>
      </c>
      <c r="GE101" s="2">
        <f t="shared" si="171"/>
        <v>4.9785895771720101E-4</v>
      </c>
      <c r="GF101" s="2">
        <f t="shared" si="172"/>
        <v>4.8166292605064643E-4</v>
      </c>
      <c r="GG101" s="2">
        <f t="shared" si="173"/>
        <v>4.257808539351413E-4</v>
      </c>
      <c r="GH101" s="2">
        <f t="shared" si="174"/>
        <v>3.9417222763004993E-4</v>
      </c>
      <c r="GI101" s="2">
        <f t="shared" si="175"/>
        <v>3.2835852241624389E-4</v>
      </c>
      <c r="GJ101" s="2">
        <f t="shared" si="176"/>
        <v>2.7303290910286063E-4</v>
      </c>
      <c r="GK101" s="2">
        <f t="shared" si="177"/>
        <v>2.1194564675403244E-4</v>
      </c>
      <c r="GM101" s="86">
        <f t="shared" si="325"/>
        <v>9.9428482372981974E-3</v>
      </c>
      <c r="GN101" s="86">
        <f t="shared" si="178"/>
        <v>3.8147982462543467E-4</v>
      </c>
      <c r="GO101" s="86">
        <f t="shared" si="179"/>
        <v>3.5181211951346726E-5</v>
      </c>
      <c r="GP101" s="86">
        <f t="shared" si="180"/>
        <v>3.9672735822856458E-5</v>
      </c>
      <c r="GQ101" s="86">
        <f t="shared" si="181"/>
        <v>6.0354978837163462E-5</v>
      </c>
      <c r="GR101" s="86">
        <f t="shared" si="182"/>
        <v>3.4808994834554515E-4</v>
      </c>
      <c r="GS101" s="86">
        <f t="shared" si="183"/>
        <v>7.4830086319988558E-6</v>
      </c>
      <c r="GT101" s="86">
        <f t="shared" si="184"/>
        <v>2.3023985810531737E-5</v>
      </c>
      <c r="GU101" s="86">
        <f t="shared" si="185"/>
        <v>8.5465521698152298E-5</v>
      </c>
      <c r="GV101" s="86">
        <f t="shared" si="186"/>
        <v>5.780837785795557E-5</v>
      </c>
      <c r="GW101" s="86">
        <f t="shared" si="187"/>
        <v>3.6561913086908943E-5</v>
      </c>
      <c r="GX101" s="86">
        <f t="shared" si="188"/>
        <v>5.1277737867284516E-6</v>
      </c>
      <c r="GY101" s="86">
        <f t="shared" si="189"/>
        <v>3.6531175167506074E-6</v>
      </c>
      <c r="GZ101" s="86">
        <f t="shared" si="190"/>
        <v>4.7756930516985115E-5</v>
      </c>
      <c r="HA101" s="86">
        <f t="shared" si="191"/>
        <v>6.3885880450133307E-7</v>
      </c>
      <c r="HC101" s="86">
        <f t="shared" si="326"/>
        <v>4.1606970318661778E-2</v>
      </c>
      <c r="HD101" s="86">
        <f t="shared" si="192"/>
        <v>2.5404630860051187E-2</v>
      </c>
      <c r="HE101" s="86">
        <f t="shared" si="193"/>
        <v>4.4615704969315308E-2</v>
      </c>
      <c r="HF101" s="86">
        <f t="shared" si="194"/>
        <v>3.7094002736891576E-2</v>
      </c>
      <c r="HG101" s="86">
        <f t="shared" si="195"/>
        <v>4.4954183031177965E-2</v>
      </c>
      <c r="HH101" s="86">
        <f t="shared" si="196"/>
        <v>2.6219386122688905E-2</v>
      </c>
      <c r="HI101" s="86">
        <f t="shared" si="197"/>
        <v>2.8041923254990875E-2</v>
      </c>
      <c r="HJ101" s="86">
        <f t="shared" si="198"/>
        <v>3.6603635366962518E-2</v>
      </c>
      <c r="HK101" s="86">
        <f t="shared" si="199"/>
        <v>2.9955582302882089E-2</v>
      </c>
      <c r="HL101" s="86">
        <f t="shared" si="200"/>
        <v>3.297315921791015E-2</v>
      </c>
      <c r="HM101" s="86">
        <f t="shared" si="201"/>
        <v>3.2672362923020518E-2</v>
      </c>
      <c r="HN101" s="86">
        <f t="shared" si="202"/>
        <v>4.1203754884439482E-2</v>
      </c>
      <c r="HO101" s="86">
        <f t="shared" si="203"/>
        <v>4.1009427894327245E-2</v>
      </c>
      <c r="HP101" s="86">
        <f t="shared" si="204"/>
        <v>2.0913099953602216E-2</v>
      </c>
      <c r="HQ101" s="86">
        <f t="shared" si="205"/>
        <v>1.2115575518950344E-2</v>
      </c>
      <c r="HS101" s="86">
        <f t="shared" si="327"/>
        <v>4.3697977831231847E-24</v>
      </c>
      <c r="HT101" s="86">
        <f t="shared" si="206"/>
        <v>1.8699179170182631E-28</v>
      </c>
      <c r="HU101" s="86">
        <f t="shared" si="207"/>
        <v>1.0648136013959117E-23</v>
      </c>
      <c r="HV101" s="86">
        <f t="shared" si="208"/>
        <v>1.2140191431683662E-25</v>
      </c>
      <c r="HW101" s="86">
        <f t="shared" si="209"/>
        <v>1.0674901073492626E-25</v>
      </c>
      <c r="HX101" s="86">
        <f t="shared" si="210"/>
        <v>3.1441844518503288E-31</v>
      </c>
      <c r="HY101" s="86">
        <f t="shared" si="211"/>
        <v>8.8758406750398655E-31</v>
      </c>
      <c r="HZ101" s="86">
        <f t="shared" si="212"/>
        <v>6.3357654880613221E-28</v>
      </c>
      <c r="IA101" s="86">
        <f t="shared" si="213"/>
        <v>2.5057532664573687E-28</v>
      </c>
      <c r="IB101" s="86">
        <f t="shared" si="214"/>
        <v>5.8559075753218603E-28</v>
      </c>
      <c r="IC101" s="86">
        <f t="shared" si="215"/>
        <v>3.2488490413046376E-27</v>
      </c>
      <c r="ID101" s="86">
        <f t="shared" si="216"/>
        <v>9.4275881389896201E-27</v>
      </c>
      <c r="IE101" s="86">
        <f t="shared" si="217"/>
        <v>2.6528123713498234E-25</v>
      </c>
      <c r="IF101" s="86">
        <f t="shared" si="218"/>
        <v>2.6034628758586244E-22</v>
      </c>
      <c r="IG101" s="86">
        <f t="shared" si="219"/>
        <v>7.9830630678773091E-17</v>
      </c>
      <c r="II101" s="86">
        <f t="shared" si="328"/>
        <v>1.2368551365245989E-81</v>
      </c>
      <c r="IJ101" s="86">
        <f t="shared" si="329"/>
        <v>8.1457190292623806E-97</v>
      </c>
      <c r="IK101" s="86">
        <f t="shared" si="330"/>
        <v>2.7924529108538419E-79</v>
      </c>
      <c r="IL101" s="86">
        <f t="shared" si="331"/>
        <v>1.0242779457538534E-88</v>
      </c>
      <c r="IM101" s="86">
        <f t="shared" si="332"/>
        <v>3.1714687644265684E-89</v>
      </c>
      <c r="IN101" s="86">
        <f t="shared" si="333"/>
        <v>1.0915259379902443E-108</v>
      </c>
      <c r="IO101" s="86">
        <f t="shared" si="334"/>
        <v>1.3933422724044861E-107</v>
      </c>
      <c r="IP101" s="86">
        <f t="shared" si="335"/>
        <v>1.245599849942029E-95</v>
      </c>
      <c r="IQ101" s="86">
        <f t="shared" si="336"/>
        <v>6.9845963896502472E-97</v>
      </c>
      <c r="IR101" s="86">
        <f t="shared" si="337"/>
        <v>4.8278577360296717E-95</v>
      </c>
      <c r="IS101" s="86">
        <f t="shared" si="338"/>
        <v>1.3336662047411797E-92</v>
      </c>
      <c r="IT101" s="86">
        <f t="shared" si="339"/>
        <v>3.4071472658052812E-91</v>
      </c>
      <c r="IU101" s="86">
        <f t="shared" si="340"/>
        <v>1.8577262851872153E-86</v>
      </c>
      <c r="IV101" s="86">
        <f t="shared" si="341"/>
        <v>2.1651226048226561E-111</v>
      </c>
      <c r="IW101" s="86">
        <f t="shared" si="342"/>
        <v>6.3106527833079355E-46</v>
      </c>
      <c r="IY101" s="86">
        <f t="shared" si="343"/>
        <v>5.1549818555959977E-2</v>
      </c>
      <c r="IZ101" s="86">
        <f t="shared" si="344"/>
        <v>2.5786110684676622E-2</v>
      </c>
      <c r="JA101" s="86">
        <f t="shared" si="345"/>
        <v>4.4650886181266655E-2</v>
      </c>
      <c r="JB101" s="86">
        <f t="shared" si="346"/>
        <v>3.7133675472714435E-2</v>
      </c>
      <c r="JC101" s="86">
        <f t="shared" si="347"/>
        <v>4.5014538010015127E-2</v>
      </c>
      <c r="JD101" s="86">
        <f t="shared" si="348"/>
        <v>2.6567476071034449E-2</v>
      </c>
      <c r="JE101" s="86">
        <f t="shared" si="349"/>
        <v>2.8049406263622876E-2</v>
      </c>
      <c r="JF101" s="86">
        <f t="shared" si="350"/>
        <v>3.6626659352773053E-2</v>
      </c>
      <c r="JG101" s="86">
        <f t="shared" si="351"/>
        <v>3.0041047824580242E-2</v>
      </c>
      <c r="JH101" s="86">
        <f t="shared" si="352"/>
        <v>3.3030967595768103E-2</v>
      </c>
      <c r="JI101" s="86">
        <f t="shared" si="353"/>
        <v>3.2708924836107427E-2</v>
      </c>
      <c r="JJ101" s="86">
        <f t="shared" si="354"/>
        <v>4.1208882658226212E-2</v>
      </c>
      <c r="JK101" s="86">
        <f t="shared" si="355"/>
        <v>4.1013081011843998E-2</v>
      </c>
      <c r="JL101" s="86">
        <f t="shared" si="356"/>
        <v>2.0960856884119201E-2</v>
      </c>
      <c r="JM101" s="86">
        <f t="shared" si="357"/>
        <v>1.2116214377754926E-2</v>
      </c>
    </row>
    <row r="102" spans="2:273" x14ac:dyDescent="0.25">
      <c r="B102" s="2">
        <v>75</v>
      </c>
      <c r="C102" s="37">
        <v>101.61499999999999</v>
      </c>
      <c r="D102" s="37">
        <v>101.887</v>
      </c>
      <c r="E102" s="37">
        <v>95.418999999999997</v>
      </c>
      <c r="F102" s="37">
        <v>90.144999999999996</v>
      </c>
      <c r="G102" s="37">
        <v>91.838999999999999</v>
      </c>
      <c r="H102" s="37">
        <v>83.507999999999996</v>
      </c>
      <c r="I102" s="37">
        <v>82.77</v>
      </c>
      <c r="J102" s="37">
        <v>88.540999999999997</v>
      </c>
      <c r="K102" s="37">
        <v>86.531999999999996</v>
      </c>
      <c r="L102" s="37">
        <v>87.129000000000005</v>
      </c>
      <c r="M102" s="37">
        <v>87.048000000000002</v>
      </c>
      <c r="N102" s="37">
        <v>90.483999999999995</v>
      </c>
      <c r="O102" s="37">
        <v>96.932000000000002</v>
      </c>
      <c r="P102" s="37">
        <v>90.143000000000001</v>
      </c>
      <c r="Q102" s="37">
        <v>85.683000000000007</v>
      </c>
      <c r="S102" s="4">
        <f t="shared" si="229"/>
        <v>100.68785100561357</v>
      </c>
      <c r="T102" s="4">
        <f t="shared" si="230"/>
        <v>98.358560440235721</v>
      </c>
      <c r="U102" s="4">
        <f t="shared" si="231"/>
        <v>97.53732949874167</v>
      </c>
      <c r="V102" s="4">
        <f t="shared" si="232"/>
        <v>92.910540685613043</v>
      </c>
      <c r="W102" s="4">
        <f t="shared" si="233"/>
        <v>94.397703319488571</v>
      </c>
      <c r="X102" s="4">
        <f t="shared" si="234"/>
        <v>86.352499579727692</v>
      </c>
      <c r="Y102" s="4">
        <f t="shared" si="235"/>
        <v>86.784505259945917</v>
      </c>
      <c r="Z102" s="4">
        <f t="shared" si="236"/>
        <v>90.865048361086821</v>
      </c>
      <c r="AA102" s="4">
        <f t="shared" si="237"/>
        <v>88.532880142378289</v>
      </c>
      <c r="AB102" s="4">
        <f t="shared" si="238"/>
        <v>89.613261862226111</v>
      </c>
      <c r="AC102" s="4">
        <f t="shared" si="239"/>
        <v>90.693656420026414</v>
      </c>
      <c r="AD102" s="4">
        <f t="shared" si="240"/>
        <v>94.395706167045972</v>
      </c>
      <c r="AE102" s="4">
        <f t="shared" si="241"/>
        <v>101.12763317921782</v>
      </c>
      <c r="AF102" s="4">
        <f t="shared" si="242"/>
        <v>91.631580720109199</v>
      </c>
      <c r="AG102" s="4">
        <f t="shared" si="243"/>
        <v>86.896620715841692</v>
      </c>
      <c r="AI102" s="4">
        <f t="shared" si="244"/>
        <v>0.92714899438642817</v>
      </c>
      <c r="AJ102" s="4">
        <f t="shared" si="245"/>
        <v>3.5284395597642799</v>
      </c>
      <c r="AK102" s="4">
        <f t="shared" si="246"/>
        <v>-2.118329498741673</v>
      </c>
      <c r="AL102" s="4">
        <f t="shared" si="247"/>
        <v>-2.7655406856130469</v>
      </c>
      <c r="AM102" s="4">
        <f t="shared" si="248"/>
        <v>-2.558703319488572</v>
      </c>
      <c r="AN102" s="4">
        <f t="shared" si="249"/>
        <v>-2.844499579727696</v>
      </c>
      <c r="AO102" s="4">
        <f t="shared" si="250"/>
        <v>-4.0145052599459206</v>
      </c>
      <c r="AP102" s="4">
        <f t="shared" si="251"/>
        <v>-2.3240483610868239</v>
      </c>
      <c r="AQ102" s="4">
        <f t="shared" si="252"/>
        <v>-2.0008801423782927</v>
      </c>
      <c r="AR102" s="4">
        <f t="shared" si="253"/>
        <v>-2.4842618622261057</v>
      </c>
      <c r="AS102" s="4">
        <f t="shared" si="254"/>
        <v>-3.6456564200264125</v>
      </c>
      <c r="AT102" s="4">
        <f t="shared" si="255"/>
        <v>-3.9117061670459776</v>
      </c>
      <c r="AU102" s="4">
        <f t="shared" si="256"/>
        <v>-4.1956331792178219</v>
      </c>
      <c r="AV102" s="4">
        <f t="shared" si="257"/>
        <v>-1.4885807201091978</v>
      </c>
      <c r="AW102" s="4">
        <f t="shared" si="257"/>
        <v>-1.2136207158416852</v>
      </c>
      <c r="AY102" s="2">
        <f t="shared" si="308"/>
        <v>80.071714316983147</v>
      </c>
      <c r="AZ102" s="2">
        <f t="shared" si="147"/>
        <v>80.848500318289609</v>
      </c>
      <c r="BA102" s="2">
        <f t="shared" si="148"/>
        <v>72.538960635805424</v>
      </c>
      <c r="BB102" s="2">
        <f t="shared" si="149"/>
        <v>70.462238487447351</v>
      </c>
      <c r="BC102" s="2">
        <f t="shared" si="150"/>
        <v>67.744511665016674</v>
      </c>
      <c r="BD102" s="2">
        <f t="shared" si="151"/>
        <v>68.429671609785316</v>
      </c>
      <c r="BE102" s="2">
        <f t="shared" si="152"/>
        <v>68.407342121810302</v>
      </c>
      <c r="BF102" s="2">
        <f t="shared" si="153"/>
        <v>68.742600488607792</v>
      </c>
      <c r="BG102" s="2">
        <f t="shared" si="154"/>
        <v>70.304703155406685</v>
      </c>
      <c r="BH102" s="2">
        <f t="shared" si="155"/>
        <v>70.046791890421446</v>
      </c>
      <c r="BI102" s="2">
        <f t="shared" si="156"/>
        <v>71.678972534949253</v>
      </c>
      <c r="BJ102" s="2">
        <f t="shared" si="157"/>
        <v>72.137156898531202</v>
      </c>
      <c r="BK102" s="2">
        <f t="shared" si="158"/>
        <v>79.092494165324439</v>
      </c>
      <c r="BL102" s="2">
        <f t="shared" si="159"/>
        <v>80.253392167747165</v>
      </c>
      <c r="BM102" s="2">
        <f t="shared" si="160"/>
        <v>80.877321978000523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93.791915079815254</v>
      </c>
      <c r="DL102" s="2">
        <f t="shared" si="289"/>
        <v>93.640467834491105</v>
      </c>
      <c r="DM102" s="2">
        <f t="shared" si="289"/>
        <v>87.14248716399878</v>
      </c>
      <c r="DN102" s="2">
        <f t="shared" si="289"/>
        <v>81.168556931440648</v>
      </c>
      <c r="DO102" s="2">
        <f t="shared" si="289"/>
        <v>79.593271217154935</v>
      </c>
      <c r="DP102" s="2">
        <f t="shared" si="289"/>
        <v>78.583897581792314</v>
      </c>
      <c r="DQ102" s="2">
        <f t="shared" si="289"/>
        <v>75.992080096290636</v>
      </c>
      <c r="DR102" s="2">
        <f t="shared" si="289"/>
        <v>80.374959380863032</v>
      </c>
      <c r="DS102" s="2">
        <f t="shared" si="289"/>
        <v>79.748408299595155</v>
      </c>
      <c r="DT102" s="2">
        <f t="shared" si="289"/>
        <v>79.229697279549768</v>
      </c>
      <c r="DU102" s="2">
        <f t="shared" si="289"/>
        <v>82.858716581584432</v>
      </c>
      <c r="DV102" s="2">
        <f t="shared" si="289"/>
        <v>91.212987012987043</v>
      </c>
      <c r="DW102" s="2">
        <f t="shared" si="289"/>
        <v>91.499779975838123</v>
      </c>
      <c r="DX102" s="2">
        <f t="shared" si="289"/>
        <v>93.161130867709815</v>
      </c>
      <c r="DY102" s="2">
        <f t="shared" si="289"/>
        <v>91.112934453781492</v>
      </c>
      <c r="EA102" s="2">
        <f t="shared" si="228"/>
        <v>79.37665604125533</v>
      </c>
      <c r="EB102" s="2">
        <f t="shared" si="290"/>
        <v>80.172083851212534</v>
      </c>
      <c r="EC102" s="2">
        <f t="shared" si="291"/>
        <v>71.767432774079012</v>
      </c>
      <c r="ED102" s="2">
        <f t="shared" si="292"/>
        <v>69.872312215045596</v>
      </c>
      <c r="EE102" s="2">
        <f t="shared" si="293"/>
        <v>67.087369800913592</v>
      </c>
      <c r="EF102" s="2">
        <f t="shared" si="294"/>
        <v>67.693084826162774</v>
      </c>
      <c r="EG102" s="2">
        <f t="shared" si="295"/>
        <v>67.870951499451905</v>
      </c>
      <c r="EH102" s="2">
        <f t="shared" si="296"/>
        <v>67.952126885024825</v>
      </c>
      <c r="EI102" s="2">
        <f t="shared" si="297"/>
        <v>69.619848962441409</v>
      </c>
      <c r="EJ102" s="2">
        <f t="shared" si="298"/>
        <v>69.403316721878838</v>
      </c>
      <c r="EK102" s="2">
        <f t="shared" si="299"/>
        <v>70.925952124072822</v>
      </c>
      <c r="EL102" s="2">
        <f t="shared" si="300"/>
        <v>71.010598100012643</v>
      </c>
      <c r="EM102" s="2">
        <f t="shared" si="301"/>
        <v>78.389557771100783</v>
      </c>
      <c r="EN102" s="2">
        <f t="shared" si="302"/>
        <v>79.33485069403757</v>
      </c>
      <c r="EO102" s="2">
        <f t="shared" si="303"/>
        <v>80.043072845768279</v>
      </c>
      <c r="EQ102" s="2">
        <f t="shared" si="304"/>
        <v>78.511010695994727</v>
      </c>
      <c r="ER102" s="2">
        <f t="shared" si="305"/>
        <v>79.220983084700094</v>
      </c>
      <c r="ES102" s="2">
        <f t="shared" si="305"/>
        <v>71.048607212299018</v>
      </c>
      <c r="ET102" s="2">
        <f t="shared" si="305"/>
        <v>68.398995154215285</v>
      </c>
      <c r="EU102" s="2">
        <f t="shared" si="305"/>
        <v>66.102919086184244</v>
      </c>
      <c r="EV102" s="2">
        <f t="shared" si="305"/>
        <v>66.427503488085819</v>
      </c>
      <c r="EW102" s="2">
        <f t="shared" si="305"/>
        <v>66.784030064497259</v>
      </c>
      <c r="EX102" s="2">
        <f t="shared" si="305"/>
        <v>67.008139440300937</v>
      </c>
      <c r="EY102" s="2">
        <f t="shared" si="305"/>
        <v>69.697255521273817</v>
      </c>
      <c r="EZ102" s="2">
        <f t="shared" si="305"/>
        <v>68.857553575800637</v>
      </c>
      <c r="FA102" s="2">
        <f t="shared" si="305"/>
        <v>69.326767114061994</v>
      </c>
      <c r="FB102" s="2">
        <f t="shared" si="305"/>
        <v>70.198386376495051</v>
      </c>
      <c r="FC102" s="2">
        <f t="shared" si="305"/>
        <v>77.440313666203963</v>
      </c>
      <c r="FD102" s="2">
        <f t="shared" si="305"/>
        <v>79.050078976562418</v>
      </c>
      <c r="FE102" s="2">
        <f t="shared" si="305"/>
        <v>80.419747478427638</v>
      </c>
      <c r="FG102" s="2">
        <f t="shared" si="306"/>
        <v>0.95176244924676945</v>
      </c>
      <c r="FH102" s="2">
        <f t="shared" si="307"/>
        <v>0.94974090549549461</v>
      </c>
      <c r="FI102" s="2">
        <f t="shared" si="307"/>
        <v>0.94979319268591522</v>
      </c>
      <c r="FJ102" s="2">
        <f t="shared" si="307"/>
        <v>0.94771328764433782</v>
      </c>
      <c r="FK102" s="2">
        <f t="shared" si="307"/>
        <v>0.94741599377631791</v>
      </c>
      <c r="FL102" s="2">
        <f t="shared" si="307"/>
        <v>0.93231491235236197</v>
      </c>
      <c r="FM102" s="2">
        <f t="shared" si="307"/>
        <v>0.93388921589976914</v>
      </c>
      <c r="FN102" s="2">
        <f t="shared" si="307"/>
        <v>0.93632972114064739</v>
      </c>
      <c r="FO102" s="2">
        <f t="shared" si="307"/>
        <v>0.93238802117682307</v>
      </c>
      <c r="FP102" s="2">
        <f t="shared" si="307"/>
        <v>0.93448621424320599</v>
      </c>
      <c r="FQ102" s="2">
        <f t="shared" si="307"/>
        <v>0.93683215842539425</v>
      </c>
      <c r="FR102" s="2">
        <f t="shared" si="307"/>
        <v>0.94421898177742825</v>
      </c>
      <c r="FS102" s="2">
        <f t="shared" si="307"/>
        <v>0.94635650438827967</v>
      </c>
      <c r="FT102" s="2">
        <f t="shared" si="307"/>
        <v>0.93355937292221314</v>
      </c>
      <c r="FU102" s="2">
        <f t="shared" si="307"/>
        <v>0.92464570681023905</v>
      </c>
      <c r="FW102" s="2">
        <f t="shared" si="324"/>
        <v>3.4484534263115401E-4</v>
      </c>
      <c r="FX102" s="2">
        <f t="shared" si="164"/>
        <v>5.1762797258316558E-4</v>
      </c>
      <c r="FY102" s="2">
        <f t="shared" si="165"/>
        <v>5.6276723223526665E-4</v>
      </c>
      <c r="FZ102" s="2">
        <f t="shared" si="166"/>
        <v>4.8681020713155373E-4</v>
      </c>
      <c r="GA102" s="2">
        <f t="shared" si="167"/>
        <v>4.7593423856366076E-4</v>
      </c>
      <c r="GB102" s="2">
        <f t="shared" si="168"/>
        <v>4.4156173881709006E-4</v>
      </c>
      <c r="GC102" s="2">
        <f t="shared" si="169"/>
        <v>4.6328735567295631E-4</v>
      </c>
      <c r="GD102" s="2">
        <f t="shared" si="170"/>
        <v>5.2077562346882877E-4</v>
      </c>
      <c r="GE102" s="2">
        <f t="shared" si="171"/>
        <v>5.4586527259912229E-4</v>
      </c>
      <c r="GF102" s="2">
        <f t="shared" si="172"/>
        <v>5.2810835512550713E-4</v>
      </c>
      <c r="GG102" s="2">
        <f t="shared" si="173"/>
        <v>4.6684024554599174E-4</v>
      </c>
      <c r="GH102" s="2">
        <f t="shared" si="174"/>
        <v>4.3218481755409404E-4</v>
      </c>
      <c r="GI102" s="2">
        <f t="shared" si="175"/>
        <v>3.6002655490830518E-4</v>
      </c>
      <c r="GJ102" s="2">
        <f t="shared" si="176"/>
        <v>2.9936674582506915E-4</v>
      </c>
      <c r="GK102" s="2">
        <f t="shared" si="177"/>
        <v>2.3238902851134148E-4</v>
      </c>
      <c r="GM102" s="86">
        <f t="shared" si="325"/>
        <v>4.4574227980584006E-3</v>
      </c>
      <c r="GN102" s="86">
        <f t="shared" si="178"/>
        <v>9.2664070892684795E-5</v>
      </c>
      <c r="GO102" s="86">
        <f t="shared" si="179"/>
        <v>6.0990732997230726E-6</v>
      </c>
      <c r="GP102" s="86">
        <f t="shared" si="180"/>
        <v>6.5670142616798354E-6</v>
      </c>
      <c r="GQ102" s="86">
        <f t="shared" si="181"/>
        <v>1.1344749675861025E-5</v>
      </c>
      <c r="GR102" s="86">
        <f t="shared" si="182"/>
        <v>8.9062498354576202E-5</v>
      </c>
      <c r="GS102" s="86">
        <f t="shared" si="183"/>
        <v>8.883042690585744E-7</v>
      </c>
      <c r="GT102" s="86">
        <f t="shared" si="184"/>
        <v>3.3952169209170013E-6</v>
      </c>
      <c r="GU102" s="86">
        <f t="shared" si="185"/>
        <v>1.4754410509012914E-5</v>
      </c>
      <c r="GV102" s="86">
        <f t="shared" si="186"/>
        <v>9.0171365661601344E-6</v>
      </c>
      <c r="GW102" s="86">
        <f t="shared" si="187"/>
        <v>5.0434897254174059E-6</v>
      </c>
      <c r="GX102" s="86">
        <f t="shared" si="188"/>
        <v>5.4643020431458174E-7</v>
      </c>
      <c r="GY102" s="86">
        <f t="shared" si="189"/>
        <v>3.8886324343252781E-7</v>
      </c>
      <c r="GZ102" s="86">
        <f t="shared" si="190"/>
        <v>8.2525428498051345E-6</v>
      </c>
      <c r="HA102" s="86">
        <f t="shared" si="191"/>
        <v>5.2018035409270833E-8</v>
      </c>
      <c r="HC102" s="86">
        <f t="shared" si="326"/>
        <v>5.7270924228727184E-2</v>
      </c>
      <c r="HD102" s="86">
        <f t="shared" si="192"/>
        <v>3.7644154825680988E-2</v>
      </c>
      <c r="HE102" s="86">
        <f t="shared" si="193"/>
        <v>6.2125003055596165E-2</v>
      </c>
      <c r="HF102" s="86">
        <f t="shared" si="194"/>
        <v>5.2836423753232872E-2</v>
      </c>
      <c r="HG102" s="86">
        <f t="shared" si="195"/>
        <v>6.3366597092772883E-2</v>
      </c>
      <c r="HH102" s="86">
        <f t="shared" si="196"/>
        <v>3.9367026686303479E-2</v>
      </c>
      <c r="HI102" s="86">
        <f t="shared" si="197"/>
        <v>4.1959009771128562E-2</v>
      </c>
      <c r="HJ102" s="86">
        <f t="shared" si="198"/>
        <v>5.3048765155458998E-2</v>
      </c>
      <c r="HK102" s="86">
        <f t="shared" si="199"/>
        <v>4.4110664434027592E-2</v>
      </c>
      <c r="HL102" s="86">
        <f t="shared" si="200"/>
        <v>4.8043753201126298E-2</v>
      </c>
      <c r="HM102" s="86">
        <f t="shared" si="201"/>
        <v>4.7128132769896941E-2</v>
      </c>
      <c r="HN102" s="86">
        <f t="shared" si="202"/>
        <v>5.833334976059712E-2</v>
      </c>
      <c r="HO102" s="86">
        <f t="shared" si="203"/>
        <v>5.7116265841675923E-2</v>
      </c>
      <c r="HP102" s="86">
        <f t="shared" si="204"/>
        <v>3.1355956017867316E-2</v>
      </c>
      <c r="HQ102" s="86">
        <f t="shared" si="205"/>
        <v>1.9835620900412312E-2</v>
      </c>
      <c r="HS102" s="86">
        <f t="shared" si="327"/>
        <v>2.7008786628105082E-23</v>
      </c>
      <c r="HT102" s="86">
        <f t="shared" si="206"/>
        <v>1.8332711227191159E-27</v>
      </c>
      <c r="HU102" s="86">
        <f t="shared" si="207"/>
        <v>7.0715265645982642E-23</v>
      </c>
      <c r="HV102" s="86">
        <f t="shared" si="208"/>
        <v>9.4392650598991596E-25</v>
      </c>
      <c r="HW102" s="86">
        <f t="shared" si="209"/>
        <v>8.3196181528492554E-25</v>
      </c>
      <c r="HX102" s="86">
        <f t="shared" si="210"/>
        <v>3.7936533781149242E-30</v>
      </c>
      <c r="HY102" s="86">
        <f t="shared" si="211"/>
        <v>1.0532800083385333E-29</v>
      </c>
      <c r="HZ102" s="86">
        <f t="shared" si="212"/>
        <v>5.9992310372415564E-27</v>
      </c>
      <c r="IA102" s="86">
        <f t="shared" si="213"/>
        <v>2.4842678438362218E-27</v>
      </c>
      <c r="IB102" s="86">
        <f t="shared" si="214"/>
        <v>5.5366293958408021E-27</v>
      </c>
      <c r="IC102" s="86">
        <f t="shared" si="215"/>
        <v>2.792903116833888E-26</v>
      </c>
      <c r="ID102" s="86">
        <f t="shared" si="216"/>
        <v>7.6593182487017042E-26</v>
      </c>
      <c r="IE102" s="86">
        <f t="shared" si="217"/>
        <v>1.8370530010013452E-24</v>
      </c>
      <c r="IF102" s="86">
        <f t="shared" si="218"/>
        <v>1.3054050995637417E-21</v>
      </c>
      <c r="IG102" s="86">
        <f t="shared" si="219"/>
        <v>2.5670451655146727E-16</v>
      </c>
      <c r="II102" s="86">
        <f t="shared" si="328"/>
        <v>8.0075789945592597E-80</v>
      </c>
      <c r="IJ102" s="86">
        <f t="shared" si="329"/>
        <v>1.5126148506624481E-94</v>
      </c>
      <c r="IK102" s="86">
        <f t="shared" si="330"/>
        <v>2.0743688983394983E-77</v>
      </c>
      <c r="IL102" s="86">
        <f t="shared" si="331"/>
        <v>1.1738216024474955E-86</v>
      </c>
      <c r="IM102" s="86">
        <f t="shared" si="332"/>
        <v>3.6853672962412005E-87</v>
      </c>
      <c r="IN102" s="86">
        <f t="shared" si="333"/>
        <v>3.4553961994072041E-106</v>
      </c>
      <c r="IO102" s="86">
        <f t="shared" si="334"/>
        <v>4.3040654146540995E-105</v>
      </c>
      <c r="IP102" s="86">
        <f t="shared" si="335"/>
        <v>2.176142370542632E-93</v>
      </c>
      <c r="IQ102" s="86">
        <f t="shared" si="336"/>
        <v>1.3499056908547919E-94</v>
      </c>
      <c r="IR102" s="86">
        <f t="shared" si="337"/>
        <v>8.242769947317337E-93</v>
      </c>
      <c r="IS102" s="86">
        <f t="shared" si="338"/>
        <v>1.8391893883811929E-90</v>
      </c>
      <c r="IT102" s="86">
        <f t="shared" si="339"/>
        <v>4.1517303914050988E-89</v>
      </c>
      <c r="IU102" s="86">
        <f t="shared" si="340"/>
        <v>1.5837446452176033E-84</v>
      </c>
      <c r="IV102" s="86">
        <f t="shared" si="341"/>
        <v>6.002698068444609E-109</v>
      </c>
      <c r="IW102" s="86">
        <f t="shared" si="342"/>
        <v>5.7092273800812657E-45</v>
      </c>
      <c r="IY102" s="86">
        <f t="shared" si="343"/>
        <v>6.1728347026785584E-2</v>
      </c>
      <c r="IZ102" s="86">
        <f t="shared" si="344"/>
        <v>3.7736818896573675E-2</v>
      </c>
      <c r="JA102" s="86">
        <f t="shared" si="345"/>
        <v>6.2131102128895888E-2</v>
      </c>
      <c r="JB102" s="86">
        <f t="shared" si="346"/>
        <v>5.2842990767494553E-2</v>
      </c>
      <c r="JC102" s="86">
        <f t="shared" si="347"/>
        <v>6.3377941842448743E-2</v>
      </c>
      <c r="JD102" s="86">
        <f t="shared" si="348"/>
        <v>3.9456089184658052E-2</v>
      </c>
      <c r="JE102" s="86">
        <f t="shared" si="349"/>
        <v>4.1959898075397621E-2</v>
      </c>
      <c r="JF102" s="86">
        <f t="shared" si="350"/>
        <v>5.3052160372379913E-2</v>
      </c>
      <c r="JG102" s="86">
        <f t="shared" si="351"/>
        <v>4.4125418844536607E-2</v>
      </c>
      <c r="JH102" s="86">
        <f t="shared" si="352"/>
        <v>4.8052770337692459E-2</v>
      </c>
      <c r="JI102" s="86">
        <f t="shared" si="353"/>
        <v>4.7133176259622357E-2</v>
      </c>
      <c r="JJ102" s="86">
        <f t="shared" si="354"/>
        <v>5.8333896190801433E-2</v>
      </c>
      <c r="JK102" s="86">
        <f t="shared" si="355"/>
        <v>5.7116654704919355E-2</v>
      </c>
      <c r="JL102" s="86">
        <f t="shared" si="356"/>
        <v>3.1364208560717123E-2</v>
      </c>
      <c r="JM102" s="86">
        <f t="shared" si="357"/>
        <v>1.983567291844798E-2</v>
      </c>
    </row>
    <row r="103" spans="2:273" x14ac:dyDescent="0.25">
      <c r="B103" s="2">
        <v>76</v>
      </c>
      <c r="C103" s="37">
        <v>107.03100000000001</v>
      </c>
      <c r="D103" s="37">
        <v>107.113</v>
      </c>
      <c r="E103" s="37">
        <v>104.452</v>
      </c>
      <c r="F103" s="37">
        <v>98.225999999999999</v>
      </c>
      <c r="G103" s="37">
        <v>101.82299999999999</v>
      </c>
      <c r="H103" s="37">
        <v>91.966999999999999</v>
      </c>
      <c r="I103" s="37">
        <v>90.525000000000006</v>
      </c>
      <c r="J103" s="37">
        <v>95.82</v>
      </c>
      <c r="K103" s="37">
        <v>92.5</v>
      </c>
      <c r="L103" s="37">
        <v>93.951999999999998</v>
      </c>
      <c r="M103" s="37">
        <v>94.581000000000003</v>
      </c>
      <c r="N103" s="37">
        <v>98.096999999999994</v>
      </c>
      <c r="O103" s="37">
        <v>105.136</v>
      </c>
      <c r="P103" s="37">
        <v>93.444000000000003</v>
      </c>
      <c r="Q103" s="37">
        <v>87.619</v>
      </c>
      <c r="S103" s="4">
        <f t="shared" si="229"/>
        <v>106.13883615372484</v>
      </c>
      <c r="T103" s="4">
        <f t="shared" si="230"/>
        <v>104.56415863436723</v>
      </c>
      <c r="U103" s="4">
        <f t="shared" si="231"/>
        <v>104.6476488493696</v>
      </c>
      <c r="V103" s="4">
        <f t="shared" si="232"/>
        <v>99.863608023324417</v>
      </c>
      <c r="W103" s="4">
        <f t="shared" si="233"/>
        <v>102.2844507883168</v>
      </c>
      <c r="X103" s="4">
        <f t="shared" si="234"/>
        <v>92.939738011417802</v>
      </c>
      <c r="Y103" s="4">
        <f t="shared" si="235"/>
        <v>93.448177088147929</v>
      </c>
      <c r="Z103" s="4">
        <f t="shared" si="236"/>
        <v>98.055283049711988</v>
      </c>
      <c r="AA103" s="4">
        <f t="shared" si="237"/>
        <v>94.827866906483479</v>
      </c>
      <c r="AB103" s="4">
        <f t="shared" si="238"/>
        <v>96.134276865103985</v>
      </c>
      <c r="AC103" s="4">
        <f t="shared" si="239"/>
        <v>96.829602105310244</v>
      </c>
      <c r="AD103" s="4">
        <f t="shared" si="240"/>
        <v>101.03163923587459</v>
      </c>
      <c r="AE103" s="4">
        <f t="shared" si="241"/>
        <v>107.35381849204995</v>
      </c>
      <c r="AF103" s="4">
        <f t="shared" si="242"/>
        <v>95.78417921522383</v>
      </c>
      <c r="AG103" s="4">
        <f t="shared" si="243"/>
        <v>89.697387668771881</v>
      </c>
      <c r="AI103" s="4">
        <f t="shared" si="244"/>
        <v>0.89216384627516732</v>
      </c>
      <c r="AJ103" s="4">
        <f t="shared" si="245"/>
        <v>2.548841365632768</v>
      </c>
      <c r="AK103" s="4">
        <f t="shared" si="246"/>
        <v>-0.19564884936960425</v>
      </c>
      <c r="AL103" s="4">
        <f t="shared" si="247"/>
        <v>-1.6376080233244181</v>
      </c>
      <c r="AM103" s="4">
        <f t="shared" si="248"/>
        <v>-0.46145078831681019</v>
      </c>
      <c r="AN103" s="4">
        <f t="shared" si="249"/>
        <v>-0.97273801141780325</v>
      </c>
      <c r="AO103" s="4">
        <f t="shared" si="250"/>
        <v>-2.9231770881479235</v>
      </c>
      <c r="AP103" s="4">
        <f t="shared" si="251"/>
        <v>-2.2352830497119953</v>
      </c>
      <c r="AQ103" s="4">
        <f t="shared" si="252"/>
        <v>-2.3278669064834787</v>
      </c>
      <c r="AR103" s="4">
        <f t="shared" si="253"/>
        <v>-2.1822768651039866</v>
      </c>
      <c r="AS103" s="4">
        <f t="shared" si="254"/>
        <v>-2.2486021053102405</v>
      </c>
      <c r="AT103" s="4">
        <f t="shared" si="255"/>
        <v>-2.9346392358745987</v>
      </c>
      <c r="AU103" s="4">
        <f t="shared" si="256"/>
        <v>-2.2178184920499575</v>
      </c>
      <c r="AV103" s="4">
        <f t="shared" si="257"/>
        <v>-2.3401792152238272</v>
      </c>
      <c r="AW103" s="4">
        <f t="shared" si="257"/>
        <v>-2.0783876687718816</v>
      </c>
      <c r="AY103" s="2">
        <f t="shared" si="308"/>
        <v>79.892106111376989</v>
      </c>
      <c r="AZ103" s="2">
        <f t="shared" si="147"/>
        <v>80.623969671579914</v>
      </c>
      <c r="BA103" s="2">
        <f t="shared" si="148"/>
        <v>72.347117460139444</v>
      </c>
      <c r="BB103" s="2">
        <f t="shared" si="149"/>
        <v>70.266933860076307</v>
      </c>
      <c r="BC103" s="2">
        <f t="shared" si="150"/>
        <v>67.557144979182823</v>
      </c>
      <c r="BD103" s="2">
        <f t="shared" si="151"/>
        <v>68.215926786704856</v>
      </c>
      <c r="BE103" s="2">
        <f t="shared" si="152"/>
        <v>68.195606427384547</v>
      </c>
      <c r="BF103" s="2">
        <f t="shared" si="153"/>
        <v>68.520913272537555</v>
      </c>
      <c r="BG103" s="2">
        <f t="shared" si="154"/>
        <v>70.101987905507599</v>
      </c>
      <c r="BH103" s="2">
        <f t="shared" si="155"/>
        <v>69.849202313049005</v>
      </c>
      <c r="BI103" s="2">
        <f t="shared" si="156"/>
        <v>71.462655031342578</v>
      </c>
      <c r="BJ103" s="2">
        <f t="shared" si="157"/>
        <v>71.88121190274606</v>
      </c>
      <c r="BK103" s="2">
        <f t="shared" si="158"/>
        <v>78.823585563624761</v>
      </c>
      <c r="BL103" s="2">
        <f t="shared" si="159"/>
        <v>80.026132535182057</v>
      </c>
      <c r="BM103" s="2">
        <f t="shared" si="160"/>
        <v>80.702983562036408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93.904809982983551</v>
      </c>
      <c r="DL103" s="2">
        <f t="shared" si="289"/>
        <v>93.749332225913633</v>
      </c>
      <c r="DM103" s="2">
        <f t="shared" si="289"/>
        <v>87.220986710963444</v>
      </c>
      <c r="DN103" s="2">
        <f t="shared" si="289"/>
        <v>81.218789036544848</v>
      </c>
      <c r="DO103" s="2">
        <f t="shared" si="289"/>
        <v>79.671843853820604</v>
      </c>
      <c r="DP103" s="2">
        <f t="shared" si="289"/>
        <v>78.63245851114273</v>
      </c>
      <c r="DQ103" s="2">
        <f t="shared" si="289"/>
        <v>76.033332968596127</v>
      </c>
      <c r="DR103" s="2">
        <f t="shared" si="289"/>
        <v>80.417722701688547</v>
      </c>
      <c r="DS103" s="2">
        <f t="shared" si="289"/>
        <v>79.771751012145771</v>
      </c>
      <c r="DT103" s="2">
        <f t="shared" si="289"/>
        <v>79.195416416510369</v>
      </c>
      <c r="DU103" s="2">
        <f t="shared" si="289"/>
        <v>82.84654925316697</v>
      </c>
      <c r="DV103" s="2">
        <f t="shared" si="289"/>
        <v>91.324360616128089</v>
      </c>
      <c r="DW103" s="2">
        <f t="shared" si="289"/>
        <v>91.477154938085178</v>
      </c>
      <c r="DX103" s="2">
        <f t="shared" si="289"/>
        <v>93.334879089615924</v>
      </c>
      <c r="DY103" s="2">
        <f t="shared" si="289"/>
        <v>91.241082352941163</v>
      </c>
      <c r="EA103" s="2">
        <f t="shared" si="228"/>
        <v>79.244734024525556</v>
      </c>
      <c r="EB103" s="2">
        <f t="shared" si="290"/>
        <v>79.991059664853537</v>
      </c>
      <c r="EC103" s="2">
        <f t="shared" si="291"/>
        <v>71.630506861961834</v>
      </c>
      <c r="ED103" s="2">
        <f t="shared" si="292"/>
        <v>69.716674867021283</v>
      </c>
      <c r="EE103" s="2">
        <f t="shared" si="293"/>
        <v>66.944437576488866</v>
      </c>
      <c r="EF103" s="2">
        <f t="shared" si="294"/>
        <v>67.526873904843242</v>
      </c>
      <c r="EG103" s="2">
        <f t="shared" si="295"/>
        <v>67.690157498564503</v>
      </c>
      <c r="EH103" s="2">
        <f t="shared" si="296"/>
        <v>67.783670492908712</v>
      </c>
      <c r="EI103" s="2">
        <f t="shared" si="297"/>
        <v>69.462436792818139</v>
      </c>
      <c r="EJ103" s="2">
        <f t="shared" si="298"/>
        <v>69.251950495475469</v>
      </c>
      <c r="EK103" s="2">
        <f t="shared" si="299"/>
        <v>70.763456860816021</v>
      </c>
      <c r="EL103" s="2">
        <f t="shared" si="300"/>
        <v>70.834043788178803</v>
      </c>
      <c r="EM103" s="2">
        <f t="shared" si="301"/>
        <v>78.169822270782106</v>
      </c>
      <c r="EN103" s="2">
        <f t="shared" si="302"/>
        <v>79.162397998316848</v>
      </c>
      <c r="EO103" s="2">
        <f t="shared" si="303"/>
        <v>79.919644586108774</v>
      </c>
      <c r="EQ103" s="2">
        <f t="shared" si="304"/>
        <v>78.397960007848866</v>
      </c>
      <c r="ER103" s="2">
        <f t="shared" si="305"/>
        <v>79.062600642130789</v>
      </c>
      <c r="ES103" s="2">
        <f t="shared" si="305"/>
        <v>70.930527599492805</v>
      </c>
      <c r="ET103" s="2">
        <f t="shared" si="305"/>
        <v>68.280682953835523</v>
      </c>
      <c r="EU103" s="2">
        <f t="shared" si="305"/>
        <v>65.985574654926182</v>
      </c>
      <c r="EV103" s="2">
        <f t="shared" si="305"/>
        <v>66.293924355627297</v>
      </c>
      <c r="EW103" s="2">
        <f t="shared" si="305"/>
        <v>66.635450948624964</v>
      </c>
      <c r="EX103" s="2">
        <f t="shared" si="305"/>
        <v>66.86534258319314</v>
      </c>
      <c r="EY103" s="2">
        <f t="shared" si="305"/>
        <v>69.537354512698272</v>
      </c>
      <c r="EZ103" s="2">
        <f t="shared" si="305"/>
        <v>68.720417920422094</v>
      </c>
      <c r="FA103" s="2">
        <f t="shared" si="305"/>
        <v>69.207424001853312</v>
      </c>
      <c r="FB103" s="2">
        <f t="shared" si="305"/>
        <v>70.042549019187732</v>
      </c>
      <c r="FC103" s="2">
        <f t="shared" si="305"/>
        <v>77.245587766804704</v>
      </c>
      <c r="FD103" s="2">
        <f t="shared" si="305"/>
        <v>78.885585582276661</v>
      </c>
      <c r="FE103" s="2">
        <f t="shared" si="305"/>
        <v>80.280882285714299</v>
      </c>
      <c r="FG103" s="2">
        <f t="shared" si="306"/>
        <v>0.9558193111461244</v>
      </c>
      <c r="FH103" s="2">
        <f t="shared" si="307"/>
        <v>0.95395955843790758</v>
      </c>
      <c r="FI103" s="2">
        <f t="shared" si="307"/>
        <v>0.95400766927795144</v>
      </c>
      <c r="FJ103" s="2">
        <f t="shared" si="307"/>
        <v>0.95209355010114316</v>
      </c>
      <c r="FK103" s="2">
        <f t="shared" si="307"/>
        <v>0.95181989555251612</v>
      </c>
      <c r="FL103" s="2">
        <f t="shared" si="307"/>
        <v>0.93790063024956483</v>
      </c>
      <c r="FM103" s="2">
        <f t="shared" si="307"/>
        <v>0.93935346544566911</v>
      </c>
      <c r="FN103" s="2">
        <f t="shared" si="307"/>
        <v>0.94160486881935945</v>
      </c>
      <c r="FO103" s="2">
        <f t="shared" si="307"/>
        <v>0.93796810719026724</v>
      </c>
      <c r="FP103" s="2">
        <f t="shared" si="307"/>
        <v>0.93990429539189935</v>
      </c>
      <c r="FQ103" s="2">
        <f t="shared" si="307"/>
        <v>0.94206825419702478</v>
      </c>
      <c r="FR103" s="2">
        <f t="shared" si="307"/>
        <v>0.948876184675984</v>
      </c>
      <c r="FS103" s="2">
        <f t="shared" si="307"/>
        <v>0.95084453447522621</v>
      </c>
      <c r="FT103" s="2">
        <f t="shared" si="307"/>
        <v>0.93904910565022315</v>
      </c>
      <c r="FU103" s="2">
        <f t="shared" si="307"/>
        <v>0.93081736195315024</v>
      </c>
      <c r="FW103" s="2">
        <f t="shared" si="324"/>
        <v>3.7810281973437126E-4</v>
      </c>
      <c r="FX103" s="2">
        <f t="shared" si="164"/>
        <v>5.6753944283755931E-4</v>
      </c>
      <c r="FY103" s="2">
        <f t="shared" si="165"/>
        <v>6.1702849823101823E-4</v>
      </c>
      <c r="FZ103" s="2">
        <f t="shared" si="166"/>
        <v>5.3375170929233304E-4</v>
      </c>
      <c r="GA103" s="2">
        <f t="shared" si="167"/>
        <v>5.2182755448279181E-4</v>
      </c>
      <c r="GB103" s="2">
        <f t="shared" si="168"/>
        <v>4.8414219388365551E-4</v>
      </c>
      <c r="GC103" s="2">
        <f t="shared" si="169"/>
        <v>5.0796177961135803E-4</v>
      </c>
      <c r="GD103" s="2">
        <f t="shared" si="170"/>
        <v>5.7099042766303244E-4</v>
      </c>
      <c r="GE103" s="2">
        <f t="shared" si="171"/>
        <v>5.9849785008795882E-4</v>
      </c>
      <c r="GF103" s="2">
        <f t="shared" si="172"/>
        <v>5.7902979448299242E-4</v>
      </c>
      <c r="GG103" s="2">
        <f t="shared" si="173"/>
        <v>5.1185709632843167E-4</v>
      </c>
      <c r="GH103" s="2">
        <f t="shared" si="174"/>
        <v>4.7386147082925618E-4</v>
      </c>
      <c r="GI103" s="2">
        <f t="shared" si="175"/>
        <v>3.9474755604660262E-4</v>
      </c>
      <c r="GJ103" s="2">
        <f t="shared" si="176"/>
        <v>3.2823962911120435E-4</v>
      </c>
      <c r="GK103" s="2">
        <f t="shared" si="177"/>
        <v>2.5480378996376498E-4</v>
      </c>
      <c r="GM103" s="86">
        <f t="shared" si="325"/>
        <v>1.8506809651418611E-3</v>
      </c>
      <c r="GN103" s="86">
        <f t="shared" si="178"/>
        <v>1.973674602096026E-5</v>
      </c>
      <c r="GO103" s="86">
        <f t="shared" si="179"/>
        <v>9.0842675373861391E-7</v>
      </c>
      <c r="GP103" s="86">
        <f t="shared" si="180"/>
        <v>9.2479867860288861E-7</v>
      </c>
      <c r="GQ103" s="86">
        <f t="shared" si="181"/>
        <v>1.8424751545297022E-6</v>
      </c>
      <c r="GR103" s="86">
        <f t="shared" si="182"/>
        <v>2.0225256856109584E-5</v>
      </c>
      <c r="GS103" s="86">
        <f t="shared" si="183"/>
        <v>8.7049979900521071E-8</v>
      </c>
      <c r="GT103" s="86">
        <f t="shared" si="184"/>
        <v>4.2144990561584476E-7</v>
      </c>
      <c r="GU103" s="86">
        <f t="shared" si="185"/>
        <v>2.156652599221343E-6</v>
      </c>
      <c r="GV103" s="86">
        <f t="shared" si="186"/>
        <v>1.1768254927233992E-6</v>
      </c>
      <c r="GW103" s="86">
        <f t="shared" si="187"/>
        <v>5.7360755514936397E-7</v>
      </c>
      <c r="GX103" s="86">
        <f t="shared" si="188"/>
        <v>4.7416195624526337E-8</v>
      </c>
      <c r="GY103" s="86">
        <f t="shared" si="189"/>
        <v>3.3887247152791172E-8</v>
      </c>
      <c r="GZ103" s="86">
        <f t="shared" si="190"/>
        <v>1.220038278324699E-6</v>
      </c>
      <c r="HA103" s="86">
        <f t="shared" si="191"/>
        <v>3.41021625055242E-9</v>
      </c>
      <c r="HC103" s="86">
        <f t="shared" si="326"/>
        <v>7.7552537327909676E-2</v>
      </c>
      <c r="HD103" s="86">
        <f t="shared" si="192"/>
        <v>5.4575830289089765E-2</v>
      </c>
      <c r="HE103" s="86">
        <f t="shared" si="193"/>
        <v>8.4970766055447886E-2</v>
      </c>
      <c r="HF103" s="86">
        <f t="shared" si="194"/>
        <v>7.3811016898789134E-2</v>
      </c>
      <c r="HG103" s="86">
        <f t="shared" si="195"/>
        <v>8.7610684810838585E-2</v>
      </c>
      <c r="HH103" s="86">
        <f t="shared" si="196"/>
        <v>5.7733938070973045E-2</v>
      </c>
      <c r="HI103" s="86">
        <f t="shared" si="197"/>
        <v>6.1323799711923851E-2</v>
      </c>
      <c r="HJ103" s="86">
        <f t="shared" si="198"/>
        <v>7.5257832454242987E-2</v>
      </c>
      <c r="HK103" s="86">
        <f t="shared" si="199"/>
        <v>6.353938620886436E-2</v>
      </c>
      <c r="HL103" s="86">
        <f t="shared" si="200"/>
        <v>6.852291745841356E-2</v>
      </c>
      <c r="HM103" s="86">
        <f t="shared" si="201"/>
        <v>6.6623237206837771E-2</v>
      </c>
      <c r="HN103" s="86">
        <f t="shared" si="202"/>
        <v>8.10031450461733E-2</v>
      </c>
      <c r="HO103" s="86">
        <f t="shared" si="203"/>
        <v>7.81698176391563E-2</v>
      </c>
      <c r="HP103" s="86">
        <f t="shared" si="204"/>
        <v>4.5988134751529269E-2</v>
      </c>
      <c r="HQ103" s="86">
        <f t="shared" si="205"/>
        <v>3.1545287425181819E-2</v>
      </c>
      <c r="HS103" s="86">
        <f t="shared" si="327"/>
        <v>1.6167550765236734E-22</v>
      </c>
      <c r="HT103" s="86">
        <f t="shared" si="206"/>
        <v>1.7228526073617241E-26</v>
      </c>
      <c r="HU103" s="86">
        <f t="shared" si="207"/>
        <v>4.5337640659021022E-22</v>
      </c>
      <c r="HV103" s="86">
        <f t="shared" si="208"/>
        <v>7.0651038629415405E-24</v>
      </c>
      <c r="HW103" s="86">
        <f t="shared" si="209"/>
        <v>6.2418067027949455E-24</v>
      </c>
      <c r="HX103" s="86">
        <f t="shared" si="210"/>
        <v>4.3726268799713103E-29</v>
      </c>
      <c r="HY103" s="86">
        <f t="shared" si="211"/>
        <v>1.1939261436512898E-28</v>
      </c>
      <c r="HZ103" s="86">
        <f t="shared" si="212"/>
        <v>5.4476964031671739E-26</v>
      </c>
      <c r="IA103" s="86">
        <f t="shared" si="213"/>
        <v>2.3594218790005458E-26</v>
      </c>
      <c r="IB103" s="86">
        <f t="shared" si="214"/>
        <v>5.0207109945305732E-26</v>
      </c>
      <c r="IC103" s="86">
        <f t="shared" si="215"/>
        <v>2.3082710743644235E-25</v>
      </c>
      <c r="ID103" s="86">
        <f t="shared" si="216"/>
        <v>5.9907570673462169E-25</v>
      </c>
      <c r="IE103" s="86">
        <f t="shared" si="217"/>
        <v>1.2292078365243886E-23</v>
      </c>
      <c r="IF103" s="86">
        <f t="shared" si="218"/>
        <v>6.370115141745332E-21</v>
      </c>
      <c r="IG103" s="86">
        <f t="shared" si="219"/>
        <v>8.097949746412996E-16</v>
      </c>
      <c r="II103" s="86">
        <f t="shared" si="328"/>
        <v>4.9430244718394764E-78</v>
      </c>
      <c r="IJ103" s="86">
        <f t="shared" si="329"/>
        <v>2.6375540530510612E-92</v>
      </c>
      <c r="IK103" s="86">
        <f t="shared" si="330"/>
        <v>1.4622641420599721E-75</v>
      </c>
      <c r="IL103" s="86">
        <f t="shared" si="331"/>
        <v>1.271142074679514E-84</v>
      </c>
      <c r="IM103" s="86">
        <f t="shared" si="332"/>
        <v>4.046769558905558E-85</v>
      </c>
      <c r="IN103" s="86">
        <f t="shared" si="333"/>
        <v>1.0219900148830145E-103</v>
      </c>
      <c r="IO103" s="86">
        <f t="shared" si="334"/>
        <v>1.2420210715455633E-102</v>
      </c>
      <c r="IP103" s="86">
        <f t="shared" si="335"/>
        <v>3.5724751879394482E-91</v>
      </c>
      <c r="IQ103" s="86">
        <f t="shared" si="336"/>
        <v>2.4475795845543127E-92</v>
      </c>
      <c r="IR103" s="86">
        <f t="shared" si="337"/>
        <v>1.3226248474806109E-90</v>
      </c>
      <c r="IS103" s="86">
        <f t="shared" si="338"/>
        <v>2.3921404526009824E-88</v>
      </c>
      <c r="IT103" s="86">
        <f t="shared" si="339"/>
        <v>4.7811679940299135E-87</v>
      </c>
      <c r="IU103" s="86">
        <f t="shared" si="340"/>
        <v>1.2829397525723917E-82</v>
      </c>
      <c r="IV103" s="86">
        <f t="shared" si="341"/>
        <v>1.5622354620638797E-106</v>
      </c>
      <c r="IW103" s="86">
        <f t="shared" si="342"/>
        <v>5.0432602655384146E-44</v>
      </c>
      <c r="IY103" s="86">
        <f t="shared" si="343"/>
        <v>7.9403218293051539E-2</v>
      </c>
      <c r="IZ103" s="86">
        <f t="shared" si="344"/>
        <v>5.4595567035110724E-2</v>
      </c>
      <c r="JA103" s="86">
        <f t="shared" si="345"/>
        <v>8.4971674482201623E-2</v>
      </c>
      <c r="JB103" s="86">
        <f t="shared" si="346"/>
        <v>7.3811941697467742E-2</v>
      </c>
      <c r="JC103" s="86">
        <f t="shared" si="347"/>
        <v>8.7612527285993114E-2</v>
      </c>
      <c r="JD103" s="86">
        <f t="shared" si="348"/>
        <v>5.7754163327829157E-2</v>
      </c>
      <c r="JE103" s="86">
        <f t="shared" si="349"/>
        <v>6.1323886761903749E-2</v>
      </c>
      <c r="JF103" s="86">
        <f t="shared" si="350"/>
        <v>7.52582539041486E-2</v>
      </c>
      <c r="JG103" s="86">
        <f t="shared" si="351"/>
        <v>6.3541542861463587E-2</v>
      </c>
      <c r="JH103" s="86">
        <f t="shared" si="352"/>
        <v>6.8524094283906281E-2</v>
      </c>
      <c r="JI103" s="86">
        <f t="shared" si="353"/>
        <v>6.662381081439292E-2</v>
      </c>
      <c r="JJ103" s="86">
        <f t="shared" si="354"/>
        <v>8.1003192462368923E-2</v>
      </c>
      <c r="JK103" s="86">
        <f t="shared" si="355"/>
        <v>7.8169851526403447E-2</v>
      </c>
      <c r="JL103" s="86">
        <f t="shared" si="356"/>
        <v>4.5989354789807597E-2</v>
      </c>
      <c r="JM103" s="86">
        <f t="shared" si="357"/>
        <v>3.1545290835398879E-2</v>
      </c>
    </row>
    <row r="104" spans="2:273" x14ac:dyDescent="0.25">
      <c r="B104" s="2">
        <v>77</v>
      </c>
      <c r="C104" s="37">
        <v>114.185</v>
      </c>
      <c r="D104" s="37">
        <v>116.726</v>
      </c>
      <c r="E104" s="37">
        <v>115.629</v>
      </c>
      <c r="F104" s="37">
        <v>109.871</v>
      </c>
      <c r="G104" s="37">
        <v>113</v>
      </c>
      <c r="H104" s="37">
        <v>101.77</v>
      </c>
      <c r="I104" s="37">
        <v>102.066</v>
      </c>
      <c r="J104" s="37">
        <v>107.148</v>
      </c>
      <c r="K104" s="37">
        <v>101.468</v>
      </c>
      <c r="L104" s="37">
        <v>102.968</v>
      </c>
      <c r="M104" s="37">
        <v>102.758</v>
      </c>
      <c r="N104" s="37">
        <v>107.935</v>
      </c>
      <c r="O104" s="37">
        <v>113.23699999999999</v>
      </c>
      <c r="P104" s="37">
        <v>98.713999999999999</v>
      </c>
      <c r="Q104" s="37">
        <v>92.094999999999999</v>
      </c>
      <c r="S104" s="4">
        <f t="shared" si="229"/>
        <v>112.7036270906513</v>
      </c>
      <c r="T104" s="4">
        <f t="shared" si="230"/>
        <v>112.34445444852196</v>
      </c>
      <c r="U104" s="4">
        <f t="shared" si="231"/>
        <v>113.05169683893479</v>
      </c>
      <c r="V104" s="4">
        <f t="shared" si="232"/>
        <v>108.24481905998209</v>
      </c>
      <c r="W104" s="4">
        <f t="shared" si="233"/>
        <v>111.63358891399639</v>
      </c>
      <c r="X104" s="4">
        <f t="shared" si="234"/>
        <v>101.22388286940992</v>
      </c>
      <c r="Y104" s="4">
        <f t="shared" si="235"/>
        <v>101.77807373110483</v>
      </c>
      <c r="Z104" s="4">
        <f t="shared" si="236"/>
        <v>106.78846043445756</v>
      </c>
      <c r="AA104" s="4">
        <f t="shared" si="237"/>
        <v>102.61919030792792</v>
      </c>
      <c r="AB104" s="4">
        <f t="shared" si="238"/>
        <v>104.12296913645818</v>
      </c>
      <c r="AC104" s="4">
        <f t="shared" si="239"/>
        <v>104.32912791653314</v>
      </c>
      <c r="AD104" s="4">
        <f t="shared" si="240"/>
        <v>108.97619711316854</v>
      </c>
      <c r="AE104" s="4">
        <f t="shared" si="241"/>
        <v>114.77028361414082</v>
      </c>
      <c r="AF104" s="4">
        <f t="shared" si="242"/>
        <v>101.09392650558756</v>
      </c>
      <c r="AG104" s="4">
        <f t="shared" si="243"/>
        <v>93.545693184999863</v>
      </c>
      <c r="AI104" s="4">
        <f t="shared" si="244"/>
        <v>1.4813729093487069</v>
      </c>
      <c r="AJ104" s="4">
        <f t="shared" si="245"/>
        <v>4.381545551478041</v>
      </c>
      <c r="AK104" s="4">
        <f t="shared" si="246"/>
        <v>2.5773031610652168</v>
      </c>
      <c r="AL104" s="4">
        <f t="shared" si="247"/>
        <v>1.6261809400179033</v>
      </c>
      <c r="AM104" s="4">
        <f t="shared" si="248"/>
        <v>1.3664110860036089</v>
      </c>
      <c r="AN104" s="4">
        <f t="shared" si="249"/>
        <v>0.54611713059007627</v>
      </c>
      <c r="AO104" s="4">
        <f t="shared" si="250"/>
        <v>0.28792626889517692</v>
      </c>
      <c r="AP104" s="4">
        <f t="shared" si="251"/>
        <v>0.35953956554243405</v>
      </c>
      <c r="AQ104" s="4">
        <f t="shared" si="252"/>
        <v>-1.1511903079279193</v>
      </c>
      <c r="AR104" s="4">
        <f t="shared" si="253"/>
        <v>-1.1549691364581776</v>
      </c>
      <c r="AS104" s="4">
        <f t="shared" si="254"/>
        <v>-1.5711279165331433</v>
      </c>
      <c r="AT104" s="4">
        <f t="shared" si="255"/>
        <v>-1.0411971131685362</v>
      </c>
      <c r="AU104" s="4">
        <f t="shared" si="256"/>
        <v>-1.5332836141408279</v>
      </c>
      <c r="AV104" s="4">
        <f t="shared" si="257"/>
        <v>-2.3799265055875622</v>
      </c>
      <c r="AW104" s="4">
        <f t="shared" si="257"/>
        <v>-1.4506931849998637</v>
      </c>
      <c r="AY104" s="2">
        <f t="shared" si="308"/>
        <v>79.715379385155074</v>
      </c>
      <c r="AZ104" s="2">
        <f t="shared" si="147"/>
        <v>80.401744758204629</v>
      </c>
      <c r="BA104" s="2">
        <f t="shared" si="148"/>
        <v>72.158800711530617</v>
      </c>
      <c r="BB104" s="2">
        <f t="shared" si="149"/>
        <v>70.073920246381348</v>
      </c>
      <c r="BC104" s="2">
        <f t="shared" si="150"/>
        <v>67.372378991384281</v>
      </c>
      <c r="BD104" s="2">
        <f t="shared" si="151"/>
        <v>68.004680024707682</v>
      </c>
      <c r="BE104" s="2">
        <f t="shared" si="152"/>
        <v>67.98508059841275</v>
      </c>
      <c r="BF104" s="2">
        <f t="shared" si="153"/>
        <v>68.302288960051499</v>
      </c>
      <c r="BG104" s="2">
        <f t="shared" si="154"/>
        <v>69.901791764226658</v>
      </c>
      <c r="BH104" s="2">
        <f t="shared" si="155"/>
        <v>69.654585052159206</v>
      </c>
      <c r="BI104" s="2">
        <f t="shared" si="156"/>
        <v>71.249769267634591</v>
      </c>
      <c r="BJ104" s="2">
        <f t="shared" si="157"/>
        <v>71.630262184523261</v>
      </c>
      <c r="BK104" s="2">
        <f t="shared" si="158"/>
        <v>78.557735899187918</v>
      </c>
      <c r="BL104" s="2">
        <f t="shared" si="159"/>
        <v>79.801262872839516</v>
      </c>
      <c r="BM104" s="2">
        <f t="shared" si="160"/>
        <v>80.530988109099198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94.017704886151847</v>
      </c>
      <c r="DL104" s="2">
        <f t="shared" si="289"/>
        <v>93.858196617336162</v>
      </c>
      <c r="DM104" s="2">
        <f t="shared" si="289"/>
        <v>87.299486257928109</v>
      </c>
      <c r="DN104" s="2">
        <f t="shared" si="289"/>
        <v>81.269021141649048</v>
      </c>
      <c r="DO104" s="2">
        <f t="shared" si="289"/>
        <v>79.750416490486259</v>
      </c>
      <c r="DP104" s="2">
        <f t="shared" si="289"/>
        <v>78.681019440493131</v>
      </c>
      <c r="DQ104" s="2">
        <f t="shared" si="289"/>
        <v>76.074585840901634</v>
      </c>
      <c r="DR104" s="2">
        <f t="shared" si="289"/>
        <v>80.460486022514061</v>
      </c>
      <c r="DS104" s="2">
        <f t="shared" si="289"/>
        <v>79.795093724696372</v>
      </c>
      <c r="DT104" s="2">
        <f t="shared" si="289"/>
        <v>79.161135553470956</v>
      </c>
      <c r="DU104" s="2">
        <f t="shared" si="289"/>
        <v>82.834381924749493</v>
      </c>
      <c r="DV104" s="2">
        <f t="shared" si="289"/>
        <v>91.435734219269136</v>
      </c>
      <c r="DW104" s="2">
        <f t="shared" si="289"/>
        <v>91.454529900332233</v>
      </c>
      <c r="DX104" s="2">
        <f t="shared" si="289"/>
        <v>93.508627311522048</v>
      </c>
      <c r="DY104" s="2">
        <f t="shared" si="289"/>
        <v>91.36923025210082</v>
      </c>
      <c r="EA104" s="2">
        <f t="shared" si="228"/>
        <v>79.112812007795782</v>
      </c>
      <c r="EB104" s="2">
        <f t="shared" si="290"/>
        <v>79.810035478494541</v>
      </c>
      <c r="EC104" s="2">
        <f t="shared" si="291"/>
        <v>71.493580949844656</v>
      </c>
      <c r="ED104" s="2">
        <f t="shared" si="292"/>
        <v>69.561037518996955</v>
      </c>
      <c r="EE104" s="2">
        <f t="shared" si="293"/>
        <v>66.801505352064154</v>
      </c>
      <c r="EF104" s="2">
        <f t="shared" si="294"/>
        <v>67.360662983523724</v>
      </c>
      <c r="EG104" s="2">
        <f t="shared" si="295"/>
        <v>67.5093634976771</v>
      </c>
      <c r="EH104" s="2">
        <f t="shared" si="296"/>
        <v>67.615214100792599</v>
      </c>
      <c r="EI104" s="2">
        <f t="shared" si="297"/>
        <v>69.305024623194868</v>
      </c>
      <c r="EJ104" s="2">
        <f t="shared" si="298"/>
        <v>69.100584269072101</v>
      </c>
      <c r="EK104" s="2">
        <f t="shared" si="299"/>
        <v>70.60096159755922</v>
      </c>
      <c r="EL104" s="2">
        <f t="shared" si="300"/>
        <v>70.657489476344949</v>
      </c>
      <c r="EM104" s="2">
        <f t="shared" si="301"/>
        <v>77.950086770463429</v>
      </c>
      <c r="EN104" s="2">
        <f t="shared" si="302"/>
        <v>78.989945302596126</v>
      </c>
      <c r="EO104" s="2">
        <f t="shared" si="303"/>
        <v>79.796216326449269</v>
      </c>
      <c r="EQ104" s="2">
        <f t="shared" si="304"/>
        <v>78.284909319703004</v>
      </c>
      <c r="ER104" s="2">
        <f t="shared" si="305"/>
        <v>78.904218199561484</v>
      </c>
      <c r="ES104" s="2">
        <f t="shared" si="305"/>
        <v>70.812447986686607</v>
      </c>
      <c r="ET104" s="2">
        <f t="shared" si="305"/>
        <v>68.162370753455761</v>
      </c>
      <c r="EU104" s="2">
        <f t="shared" si="305"/>
        <v>65.868230223668107</v>
      </c>
      <c r="EV104" s="2">
        <f t="shared" si="305"/>
        <v>66.160345223168775</v>
      </c>
      <c r="EW104" s="2">
        <f t="shared" si="305"/>
        <v>66.486871832752655</v>
      </c>
      <c r="EX104" s="2">
        <f t="shared" si="305"/>
        <v>66.722545726085357</v>
      </c>
      <c r="EY104" s="2">
        <f t="shared" si="305"/>
        <v>69.377453504122741</v>
      </c>
      <c r="EZ104" s="2">
        <f t="shared" si="305"/>
        <v>68.58328226504355</v>
      </c>
      <c r="FA104" s="2">
        <f t="shared" si="305"/>
        <v>69.088080889644615</v>
      </c>
      <c r="FB104" s="2">
        <f t="shared" si="305"/>
        <v>69.886711661880398</v>
      </c>
      <c r="FC104" s="2">
        <f t="shared" si="305"/>
        <v>77.050861867405445</v>
      </c>
      <c r="FD104" s="2">
        <f t="shared" si="305"/>
        <v>78.721092187990905</v>
      </c>
      <c r="FE104" s="2">
        <f t="shared" si="305"/>
        <v>80.142017093000973</v>
      </c>
      <c r="FG104" s="2">
        <f t="shared" si="306"/>
        <v>0.95954948466278633</v>
      </c>
      <c r="FH104" s="2">
        <f t="shared" si="307"/>
        <v>0.95783982485558272</v>
      </c>
      <c r="FI104" s="2">
        <f t="shared" si="307"/>
        <v>0.9578840599487648</v>
      </c>
      <c r="FJ104" s="2">
        <f t="shared" si="307"/>
        <v>0.95612384954787411</v>
      </c>
      <c r="FK104" s="2">
        <f t="shared" si="307"/>
        <v>0.95587215011934679</v>
      </c>
      <c r="FL104" s="2">
        <f t="shared" si="307"/>
        <v>0.9430535421576165</v>
      </c>
      <c r="FM104" s="2">
        <f t="shared" si="307"/>
        <v>0.9443929707930282</v>
      </c>
      <c r="FN104" s="2">
        <f t="shared" si="307"/>
        <v>0.94646795231827752</v>
      </c>
      <c r="FO104" s="2">
        <f t="shared" si="307"/>
        <v>0.94311575955459659</v>
      </c>
      <c r="FP104" s="2">
        <f t="shared" si="307"/>
        <v>0.94490071361166239</v>
      </c>
      <c r="FQ104" s="2">
        <f t="shared" si="307"/>
        <v>0.94689492389207208</v>
      </c>
      <c r="FR104" s="2">
        <f t="shared" si="307"/>
        <v>0.95316384123393971</v>
      </c>
      <c r="FS104" s="2">
        <f t="shared" si="307"/>
        <v>0.95497494258391691</v>
      </c>
      <c r="FT104" s="2">
        <f t="shared" si="307"/>
        <v>0.94411239746427145</v>
      </c>
      <c r="FU104" s="2">
        <f t="shared" si="307"/>
        <v>0.93651825033867087</v>
      </c>
      <c r="FW104" s="2">
        <f t="shared" si="324"/>
        <v>4.1456637490569335E-4</v>
      </c>
      <c r="FX104" s="2">
        <f t="shared" si="164"/>
        <v>6.2226055253302597E-4</v>
      </c>
      <c r="FY104" s="2">
        <f t="shared" si="165"/>
        <v>6.7651802172913821E-4</v>
      </c>
      <c r="FZ104" s="2">
        <f t="shared" si="166"/>
        <v>5.8521697540973438E-4</v>
      </c>
      <c r="GA104" s="2">
        <f t="shared" si="167"/>
        <v>5.7214373107174297E-4</v>
      </c>
      <c r="GB104" s="2">
        <f t="shared" si="168"/>
        <v>5.3082656496045741E-4</v>
      </c>
      <c r="GC104" s="2">
        <f t="shared" si="169"/>
        <v>5.5694172164343786E-4</v>
      </c>
      <c r="GD104" s="2">
        <f t="shared" si="170"/>
        <v>6.2604406654427072E-4</v>
      </c>
      <c r="GE104" s="2">
        <f t="shared" si="171"/>
        <v>6.562019526514816E-4</v>
      </c>
      <c r="GF104" s="2">
        <f t="shared" si="172"/>
        <v>6.3485807901480433E-4</v>
      </c>
      <c r="GG104" s="2">
        <f t="shared" si="173"/>
        <v>5.6121243128410495E-4</v>
      </c>
      <c r="GH104" s="2">
        <f t="shared" si="174"/>
        <v>5.1955501810402815E-4</v>
      </c>
      <c r="GI104" s="2">
        <f t="shared" si="175"/>
        <v>4.3281560460610511E-4</v>
      </c>
      <c r="GJ104" s="2">
        <f t="shared" si="176"/>
        <v>3.5989619924948503E-4</v>
      </c>
      <c r="GK104" s="2">
        <f t="shared" si="177"/>
        <v>2.7937993199024671E-4</v>
      </c>
      <c r="GM104" s="86">
        <f t="shared" si="325"/>
        <v>7.1140378834967123E-4</v>
      </c>
      <c r="GN104" s="86">
        <f t="shared" si="178"/>
        <v>3.6846357424995619E-6</v>
      </c>
      <c r="GO104" s="86">
        <f t="shared" si="179"/>
        <v>1.1621793948427524E-7</v>
      </c>
      <c r="GP104" s="86">
        <f t="shared" si="180"/>
        <v>1.1076053049048755E-7</v>
      </c>
      <c r="GQ104" s="86">
        <f t="shared" si="181"/>
        <v>2.5847924818281384E-7</v>
      </c>
      <c r="GR104" s="86">
        <f t="shared" si="182"/>
        <v>4.0765012491374612E-6</v>
      </c>
      <c r="GS104" s="86">
        <f t="shared" si="183"/>
        <v>7.0407392764497416E-9</v>
      </c>
      <c r="GT104" s="86">
        <f t="shared" si="184"/>
        <v>4.4028301333458954E-8</v>
      </c>
      <c r="GU104" s="86">
        <f t="shared" si="185"/>
        <v>2.6684361955940949E-7</v>
      </c>
      <c r="GV104" s="86">
        <f t="shared" si="186"/>
        <v>1.2846230591703802E-7</v>
      </c>
      <c r="GW104" s="86">
        <f t="shared" si="187"/>
        <v>5.3764022518031227E-8</v>
      </c>
      <c r="GX104" s="86">
        <f t="shared" si="188"/>
        <v>3.3491698344389318E-9</v>
      </c>
      <c r="GY104" s="86">
        <f t="shared" si="189"/>
        <v>2.4167585980469519E-9</v>
      </c>
      <c r="GZ104" s="86">
        <f t="shared" si="190"/>
        <v>1.5429304516531947E-7</v>
      </c>
      <c r="HA104" s="86">
        <f t="shared" si="191"/>
        <v>1.8000253804556189E-10</v>
      </c>
      <c r="HC104" s="86">
        <f t="shared" si="326"/>
        <v>0.10332113061146915</v>
      </c>
      <c r="HD104" s="86">
        <f t="shared" si="192"/>
        <v>7.7426496836321565E-2</v>
      </c>
      <c r="HE104" s="86">
        <f t="shared" si="193"/>
        <v>0.11417824144535148</v>
      </c>
      <c r="HF104" s="86">
        <f t="shared" si="194"/>
        <v>0.10114838472609901</v>
      </c>
      <c r="HG104" s="86">
        <f t="shared" si="195"/>
        <v>0.11883822232500371</v>
      </c>
      <c r="HH104" s="86">
        <f t="shared" si="196"/>
        <v>8.2723855473226623E-2</v>
      </c>
      <c r="HI104" s="86">
        <f t="shared" si="197"/>
        <v>8.756573534498012E-2</v>
      </c>
      <c r="HJ104" s="86">
        <f t="shared" si="198"/>
        <v>0.1045347265805021</v>
      </c>
      <c r="HK104" s="86">
        <f t="shared" si="199"/>
        <v>8.9553316948747186E-2</v>
      </c>
      <c r="HL104" s="86">
        <f t="shared" si="200"/>
        <v>9.568877151891117E-2</v>
      </c>
      <c r="HM104" s="86">
        <f t="shared" si="201"/>
        <v>9.2323298813790797E-2</v>
      </c>
      <c r="HN104" s="86">
        <f t="shared" si="202"/>
        <v>0.11035364412536339</v>
      </c>
      <c r="HO104" s="86">
        <f t="shared" si="203"/>
        <v>0.10514837230491528</v>
      </c>
      <c r="HP104" s="86">
        <f t="shared" si="204"/>
        <v>6.5991922768183706E-2</v>
      </c>
      <c r="HQ104" s="86">
        <f t="shared" si="205"/>
        <v>4.8745810818250704E-2</v>
      </c>
      <c r="HS104" s="86">
        <f t="shared" si="327"/>
        <v>9.3731057840180066E-22</v>
      </c>
      <c r="HT104" s="86">
        <f t="shared" si="206"/>
        <v>1.5520024592263574E-25</v>
      </c>
      <c r="HU104" s="86">
        <f t="shared" si="207"/>
        <v>2.8061855716119622E-21</v>
      </c>
      <c r="HV104" s="86">
        <f t="shared" si="208"/>
        <v>5.0906379607054628E-23</v>
      </c>
      <c r="HW104" s="86">
        <f t="shared" si="209"/>
        <v>4.5080650452736746E-23</v>
      </c>
      <c r="HX104" s="86">
        <f t="shared" si="210"/>
        <v>4.8146839010447859E-28</v>
      </c>
      <c r="HY104" s="86">
        <f t="shared" si="211"/>
        <v>1.2927541649596358E-27</v>
      </c>
      <c r="HZ104" s="86">
        <f t="shared" si="212"/>
        <v>4.7441309718598326E-25</v>
      </c>
      <c r="IA104" s="86">
        <f t="shared" si="213"/>
        <v>2.1466715794077683E-25</v>
      </c>
      <c r="IB104" s="86">
        <f t="shared" si="214"/>
        <v>4.3667581050571656E-25</v>
      </c>
      <c r="IC104" s="86">
        <f t="shared" si="215"/>
        <v>1.8341197842007534E-24</v>
      </c>
      <c r="ID104" s="86">
        <f t="shared" si="216"/>
        <v>4.5110805400528819E-24</v>
      </c>
      <c r="IE104" s="86">
        <f t="shared" si="217"/>
        <v>7.9473490178837025E-23</v>
      </c>
      <c r="IF104" s="86">
        <f t="shared" si="218"/>
        <v>3.0252511049152115E-20</v>
      </c>
      <c r="IG104" s="86">
        <f t="shared" si="219"/>
        <v>2.5060976014960679E-15</v>
      </c>
      <c r="II104" s="86">
        <f t="shared" si="328"/>
        <v>2.9093417698368601E-76</v>
      </c>
      <c r="IJ104" s="86">
        <f t="shared" si="329"/>
        <v>4.3186698445951231E-90</v>
      </c>
      <c r="IK104" s="86">
        <f t="shared" si="330"/>
        <v>9.7815339656244501E-74</v>
      </c>
      <c r="IL104" s="86">
        <f t="shared" si="331"/>
        <v>1.3007544532353452E-82</v>
      </c>
      <c r="IM104" s="86">
        <f t="shared" si="332"/>
        <v>4.1989917997855409E-83</v>
      </c>
      <c r="IN104" s="86">
        <f t="shared" si="333"/>
        <v>2.8241120688403623E-101</v>
      </c>
      <c r="IO104" s="86">
        <f t="shared" si="334"/>
        <v>3.3481862221580346E-100</v>
      </c>
      <c r="IP104" s="86">
        <f t="shared" si="335"/>
        <v>5.5109421375757527E-89</v>
      </c>
      <c r="IQ104" s="86">
        <f t="shared" si="336"/>
        <v>4.1633515333353895E-90</v>
      </c>
      <c r="IR104" s="86">
        <f t="shared" si="337"/>
        <v>1.9945573252283256E-88</v>
      </c>
      <c r="IS104" s="86">
        <f t="shared" si="338"/>
        <v>2.9344674910137138E-86</v>
      </c>
      <c r="IT104" s="86">
        <f t="shared" si="339"/>
        <v>5.2036362400953322E-85</v>
      </c>
      <c r="IU104" s="86">
        <f t="shared" si="340"/>
        <v>9.8752108420236787E-81</v>
      </c>
      <c r="IV104" s="86">
        <f t="shared" si="341"/>
        <v>3.8166622899493708E-104</v>
      </c>
      <c r="IW104" s="86">
        <f t="shared" si="342"/>
        <v>4.3498824398637406E-43</v>
      </c>
      <c r="IY104" s="86">
        <f t="shared" si="343"/>
        <v>0.10403253439981883</v>
      </c>
      <c r="IZ104" s="86">
        <f t="shared" si="344"/>
        <v>7.7430181472064069E-2</v>
      </c>
      <c r="JA104" s="86">
        <f t="shared" si="345"/>
        <v>0.11417835766329096</v>
      </c>
      <c r="JB104" s="86">
        <f t="shared" si="346"/>
        <v>0.10114849548662951</v>
      </c>
      <c r="JC104" s="86">
        <f t="shared" si="347"/>
        <v>0.1188384808042519</v>
      </c>
      <c r="JD104" s="86">
        <f t="shared" si="348"/>
        <v>8.2727931974475755E-2</v>
      </c>
      <c r="JE104" s="86">
        <f t="shared" si="349"/>
        <v>8.7565742385719403E-2</v>
      </c>
      <c r="JF104" s="86">
        <f t="shared" si="350"/>
        <v>0.10453477060880344</v>
      </c>
      <c r="JG104" s="86">
        <f t="shared" si="351"/>
        <v>8.9553583792366748E-2</v>
      </c>
      <c r="JH104" s="86">
        <f t="shared" si="352"/>
        <v>9.5688899981217088E-2</v>
      </c>
      <c r="JI104" s="86">
        <f t="shared" si="353"/>
        <v>9.2323352577813309E-2</v>
      </c>
      <c r="JJ104" s="86">
        <f t="shared" si="354"/>
        <v>0.11035364747453322</v>
      </c>
      <c r="JK104" s="86">
        <f t="shared" si="355"/>
        <v>0.10514837472167388</v>
      </c>
      <c r="JL104" s="86">
        <f t="shared" si="356"/>
        <v>6.5992077061228865E-2</v>
      </c>
      <c r="JM104" s="86">
        <f t="shared" si="357"/>
        <v>4.8745810998255749E-2</v>
      </c>
    </row>
    <row r="105" spans="2:273" x14ac:dyDescent="0.25">
      <c r="B105" s="2">
        <v>78</v>
      </c>
      <c r="C105" s="37">
        <v>122.015</v>
      </c>
      <c r="D105" s="37">
        <v>128.5</v>
      </c>
      <c r="E105" s="37">
        <v>127.887</v>
      </c>
      <c r="F105" s="37">
        <v>120.565</v>
      </c>
      <c r="G105" s="37">
        <v>125.79</v>
      </c>
      <c r="H105" s="37">
        <v>113.131</v>
      </c>
      <c r="I105" s="37">
        <v>114.41</v>
      </c>
      <c r="J105" s="37">
        <v>119.934</v>
      </c>
      <c r="K105" s="37">
        <v>112.274</v>
      </c>
      <c r="L105" s="37">
        <v>114.306</v>
      </c>
      <c r="M105" s="37">
        <v>114.452</v>
      </c>
      <c r="N105" s="37">
        <v>120.355</v>
      </c>
      <c r="O105" s="37">
        <v>124.458</v>
      </c>
      <c r="P105" s="37">
        <v>106.333</v>
      </c>
      <c r="Q105" s="37">
        <v>97.667000000000002</v>
      </c>
      <c r="S105" s="4">
        <f t="shared" si="229"/>
        <v>120.29696998773852</v>
      </c>
      <c r="T105" s="4">
        <f t="shared" si="230"/>
        <v>121.75981491943074</v>
      </c>
      <c r="U105" s="4">
        <f t="shared" si="231"/>
        <v>122.69885219951814</v>
      </c>
      <c r="V105" s="4">
        <f t="shared" si="232"/>
        <v>118.03835289235596</v>
      </c>
      <c r="W105" s="4">
        <f t="shared" si="233"/>
        <v>122.37123956590095</v>
      </c>
      <c r="X105" s="4">
        <f t="shared" si="234"/>
        <v>111.2653412847899</v>
      </c>
      <c r="Y105" s="4">
        <f t="shared" si="235"/>
        <v>111.81516553480766</v>
      </c>
      <c r="Z105" s="4">
        <f t="shared" si="236"/>
        <v>117.03770860648213</v>
      </c>
      <c r="AA105" s="4">
        <f t="shared" si="237"/>
        <v>111.93339167761721</v>
      </c>
      <c r="AB105" s="4">
        <f t="shared" si="238"/>
        <v>113.58339456964347</v>
      </c>
      <c r="AC105" s="4">
        <f t="shared" si="239"/>
        <v>113.20512362274113</v>
      </c>
      <c r="AD105" s="4">
        <f t="shared" si="240"/>
        <v>118.18901315883797</v>
      </c>
      <c r="AE105" s="4">
        <f t="shared" si="241"/>
        <v>123.35330864199935</v>
      </c>
      <c r="AF105" s="4">
        <f t="shared" si="242"/>
        <v>107.64925812360849</v>
      </c>
      <c r="AG105" s="4">
        <f t="shared" si="243"/>
        <v>98.597415039526823</v>
      </c>
      <c r="AI105" s="4">
        <f t="shared" si="244"/>
        <v>1.7180300122614796</v>
      </c>
      <c r="AJ105" s="4">
        <f t="shared" si="245"/>
        <v>6.7401850805692618</v>
      </c>
      <c r="AK105" s="4">
        <f t="shared" si="246"/>
        <v>5.1881478004818575</v>
      </c>
      <c r="AL105" s="4">
        <f t="shared" si="247"/>
        <v>2.5266471076440382</v>
      </c>
      <c r="AM105" s="4">
        <f t="shared" si="248"/>
        <v>3.4187604340990561</v>
      </c>
      <c r="AN105" s="4">
        <f t="shared" si="249"/>
        <v>1.8656587152101025</v>
      </c>
      <c r="AO105" s="4">
        <f t="shared" si="250"/>
        <v>2.594834465192335</v>
      </c>
      <c r="AP105" s="4">
        <f t="shared" si="251"/>
        <v>2.8962913935178705</v>
      </c>
      <c r="AQ105" s="4">
        <f t="shared" si="252"/>
        <v>0.34060832238279204</v>
      </c>
      <c r="AR105" s="4">
        <f t="shared" si="253"/>
        <v>0.72260543035652347</v>
      </c>
      <c r="AS105" s="4">
        <f t="shared" si="254"/>
        <v>1.2468763772588716</v>
      </c>
      <c r="AT105" s="4">
        <f t="shared" si="255"/>
        <v>2.165986841162038</v>
      </c>
      <c r="AU105" s="4">
        <f t="shared" si="256"/>
        <v>1.1046913580006503</v>
      </c>
      <c r="AV105" s="4">
        <f t="shared" si="257"/>
        <v>-1.3162581236084918</v>
      </c>
      <c r="AW105" s="4">
        <f t="shared" si="257"/>
        <v>-0.93041503952682092</v>
      </c>
      <c r="AY105" s="2">
        <f t="shared" si="308"/>
        <v>79.541411186850112</v>
      </c>
      <c r="AZ105" s="2">
        <f t="shared" si="147"/>
        <v>80.181767208909918</v>
      </c>
      <c r="BA105" s="2">
        <f t="shared" si="148"/>
        <v>71.973835147545017</v>
      </c>
      <c r="BB105" s="2">
        <f t="shared" si="149"/>
        <v>69.883113405227476</v>
      </c>
      <c r="BC105" s="2">
        <f t="shared" si="150"/>
        <v>67.190114202969283</v>
      </c>
      <c r="BD105" s="2">
        <f t="shared" si="151"/>
        <v>67.795875361601844</v>
      </c>
      <c r="BE105" s="2">
        <f t="shared" si="152"/>
        <v>67.77579539126954</v>
      </c>
      <c r="BF105" s="2">
        <f t="shared" si="153"/>
        <v>68.086620828187776</v>
      </c>
      <c r="BG105" s="2">
        <f t="shared" si="154"/>
        <v>69.7040396945129</v>
      </c>
      <c r="BH105" s="2">
        <f t="shared" si="155"/>
        <v>69.462797383716591</v>
      </c>
      <c r="BI105" s="2">
        <f t="shared" si="156"/>
        <v>71.040152393725975</v>
      </c>
      <c r="BJ105" s="2">
        <f t="shared" si="157"/>
        <v>71.384074901991355</v>
      </c>
      <c r="BK105" s="2">
        <f t="shared" si="158"/>
        <v>78.294805820616759</v>
      </c>
      <c r="BL105" s="2">
        <f t="shared" si="159"/>
        <v>79.578798445975323</v>
      </c>
      <c r="BM105" s="2">
        <f t="shared" si="160"/>
        <v>80.361331687974015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94.130599789320144</v>
      </c>
      <c r="DL105" s="2">
        <f t="shared" si="289"/>
        <v>93.967061008758691</v>
      </c>
      <c r="DM105" s="2">
        <f t="shared" si="289"/>
        <v>87.377985804892774</v>
      </c>
      <c r="DN105" s="2">
        <f t="shared" si="289"/>
        <v>81.319253246753249</v>
      </c>
      <c r="DO105" s="2">
        <f t="shared" si="289"/>
        <v>79.828989127151914</v>
      </c>
      <c r="DP105" s="2">
        <f t="shared" si="289"/>
        <v>78.729580369843532</v>
      </c>
      <c r="DQ105" s="2">
        <f t="shared" si="289"/>
        <v>76.11583871320714</v>
      </c>
      <c r="DR105" s="2">
        <f t="shared" si="289"/>
        <v>80.503249343339576</v>
      </c>
      <c r="DS105" s="2">
        <f t="shared" si="289"/>
        <v>79.818436437246987</v>
      </c>
      <c r="DT105" s="2">
        <f t="shared" si="289"/>
        <v>79.126854690431557</v>
      </c>
      <c r="DU105" s="2">
        <f t="shared" si="289"/>
        <v>82.822214596332032</v>
      </c>
      <c r="DV105" s="2">
        <f t="shared" si="289"/>
        <v>91.547107822410183</v>
      </c>
      <c r="DW105" s="2">
        <f t="shared" si="289"/>
        <v>91.431904862579287</v>
      </c>
      <c r="DX105" s="2">
        <f t="shared" si="289"/>
        <v>93.682375533428157</v>
      </c>
      <c r="DY105" s="2">
        <f t="shared" si="289"/>
        <v>91.497378151260492</v>
      </c>
      <c r="EA105" s="2">
        <f t="shared" si="228"/>
        <v>78.980889991066007</v>
      </c>
      <c r="EB105" s="2">
        <f t="shared" si="290"/>
        <v>79.629011292135544</v>
      </c>
      <c r="EC105" s="2">
        <f t="shared" si="291"/>
        <v>71.356655037727478</v>
      </c>
      <c r="ED105" s="2">
        <f t="shared" si="292"/>
        <v>69.405400170972641</v>
      </c>
      <c r="EE105" s="2">
        <f t="shared" si="293"/>
        <v>66.658573127639428</v>
      </c>
      <c r="EF105" s="2">
        <f t="shared" si="294"/>
        <v>67.194452062204192</v>
      </c>
      <c r="EG105" s="2">
        <f t="shared" si="295"/>
        <v>67.328569496789683</v>
      </c>
      <c r="EH105" s="2">
        <f t="shared" si="296"/>
        <v>67.446757708676486</v>
      </c>
      <c r="EI105" s="2">
        <f t="shared" si="297"/>
        <v>69.147612453571611</v>
      </c>
      <c r="EJ105" s="2">
        <f t="shared" si="298"/>
        <v>68.949218042668733</v>
      </c>
      <c r="EK105" s="2">
        <f t="shared" si="299"/>
        <v>70.438466334302419</v>
      </c>
      <c r="EL105" s="2">
        <f t="shared" si="300"/>
        <v>70.480935164511109</v>
      </c>
      <c r="EM105" s="2">
        <f t="shared" si="301"/>
        <v>77.730351270144752</v>
      </c>
      <c r="EN105" s="2">
        <f t="shared" si="302"/>
        <v>78.817492606875405</v>
      </c>
      <c r="EO105" s="2">
        <f t="shared" si="303"/>
        <v>79.672788066789778</v>
      </c>
      <c r="EQ105" s="2">
        <f t="shared" si="304"/>
        <v>78.171858631557129</v>
      </c>
      <c r="ER105" s="2">
        <f t="shared" si="305"/>
        <v>78.745835756992179</v>
      </c>
      <c r="ES105" s="2">
        <f t="shared" si="305"/>
        <v>70.694368373880394</v>
      </c>
      <c r="ET105" s="2">
        <f t="shared" si="305"/>
        <v>68.044058553076013</v>
      </c>
      <c r="EU105" s="2">
        <f t="shared" si="305"/>
        <v>65.750885792410045</v>
      </c>
      <c r="EV105" s="2">
        <f t="shared" si="305"/>
        <v>66.026766090710254</v>
      </c>
      <c r="EW105" s="2">
        <f t="shared" si="305"/>
        <v>66.338292716880346</v>
      </c>
      <c r="EX105" s="2">
        <f t="shared" si="305"/>
        <v>66.579748868977561</v>
      </c>
      <c r="EY105" s="2">
        <f t="shared" si="305"/>
        <v>69.217552495547196</v>
      </c>
      <c r="EZ105" s="2">
        <f t="shared" si="305"/>
        <v>68.446146609665007</v>
      </c>
      <c r="FA105" s="2">
        <f t="shared" si="305"/>
        <v>68.968737777435919</v>
      </c>
      <c r="FB105" s="2">
        <f t="shared" si="305"/>
        <v>69.730874304573064</v>
      </c>
      <c r="FC105" s="2">
        <f t="shared" si="305"/>
        <v>76.856135968006186</v>
      </c>
      <c r="FD105" s="2">
        <f t="shared" si="305"/>
        <v>78.556598793705149</v>
      </c>
      <c r="FE105" s="2">
        <f t="shared" si="305"/>
        <v>80.003151900287648</v>
      </c>
      <c r="FG105" s="2">
        <f t="shared" si="306"/>
        <v>0.96297691874897162</v>
      </c>
      <c r="FH105" s="2">
        <f t="shared" si="307"/>
        <v>0.96140629458663873</v>
      </c>
      <c r="FI105" s="2">
        <f t="shared" si="307"/>
        <v>0.96144693830114858</v>
      </c>
      <c r="FJ105" s="2">
        <f t="shared" si="307"/>
        <v>0.95982939151694158</v>
      </c>
      <c r="FK105" s="2">
        <f t="shared" si="307"/>
        <v>0.95959805101604267</v>
      </c>
      <c r="FL105" s="2">
        <f t="shared" si="307"/>
        <v>0.94780266953335524</v>
      </c>
      <c r="FM105" s="2">
        <f t="shared" si="307"/>
        <v>0.94903643126320469</v>
      </c>
      <c r="FN105" s="2">
        <f t="shared" si="307"/>
        <v>0.95094714152805515</v>
      </c>
      <c r="FO105" s="2">
        <f t="shared" si="307"/>
        <v>0.94785998510149971</v>
      </c>
      <c r="FP105" s="2">
        <f t="shared" si="307"/>
        <v>0.9495040421016846</v>
      </c>
      <c r="FQ105" s="2">
        <f t="shared" si="307"/>
        <v>0.95134022383626593</v>
      </c>
      <c r="FR105" s="2">
        <f t="shared" si="307"/>
        <v>0.95710815505176505</v>
      </c>
      <c r="FS105" s="2">
        <f t="shared" si="307"/>
        <v>0.95877333119885522</v>
      </c>
      <c r="FT105" s="2">
        <f t="shared" si="307"/>
        <v>0.94877801643177129</v>
      </c>
      <c r="FU105" s="2">
        <f t="shared" si="307"/>
        <v>0.9417787494265657</v>
      </c>
      <c r="FW105" s="2">
        <f t="shared" si="324"/>
        <v>4.545448106839518E-4</v>
      </c>
      <c r="FX105" s="2">
        <f t="shared" si="164"/>
        <v>6.8225416933293957E-4</v>
      </c>
      <c r="FY105" s="2">
        <f t="shared" si="165"/>
        <v>7.4173884739426341E-4</v>
      </c>
      <c r="FZ105" s="2">
        <f t="shared" si="166"/>
        <v>6.4164142603959919E-4</v>
      </c>
      <c r="GA105" s="2">
        <f t="shared" si="167"/>
        <v>6.2730849913047819E-4</v>
      </c>
      <c r="GB105" s="2">
        <f t="shared" si="168"/>
        <v>5.8200994782700468E-4</v>
      </c>
      <c r="GC105" s="2">
        <f t="shared" si="169"/>
        <v>6.1064164286032941E-4</v>
      </c>
      <c r="GD105" s="2">
        <f t="shared" si="170"/>
        <v>6.8640221037011783E-4</v>
      </c>
      <c r="GE105" s="2">
        <f t="shared" si="171"/>
        <v>7.194655845722326E-4</v>
      </c>
      <c r="GF105" s="2">
        <f t="shared" si="172"/>
        <v>6.9606540730514572E-4</v>
      </c>
      <c r="GG105" s="2">
        <f t="shared" si="173"/>
        <v>6.1532387774198335E-4</v>
      </c>
      <c r="GH105" s="2">
        <f t="shared" si="174"/>
        <v>5.6965219481519558E-4</v>
      </c>
      <c r="GI105" s="2">
        <f t="shared" si="175"/>
        <v>4.7455305736155063E-4</v>
      </c>
      <c r="GJ105" s="2">
        <f t="shared" si="176"/>
        <v>3.9460463383606084E-4</v>
      </c>
      <c r="GK105" s="2">
        <f t="shared" si="177"/>
        <v>3.0632574714106563E-4</v>
      </c>
      <c r="GM105" s="86">
        <f t="shared" si="325"/>
        <v>2.5313056878674889E-4</v>
      </c>
      <c r="GN105" s="86">
        <f t="shared" si="178"/>
        <v>6.027750239187724E-7</v>
      </c>
      <c r="GO105" s="86">
        <f t="shared" si="179"/>
        <v>1.2768559262217826E-8</v>
      </c>
      <c r="GP105" s="86">
        <f t="shared" si="180"/>
        <v>1.1279485521584387E-8</v>
      </c>
      <c r="GQ105" s="86">
        <f t="shared" si="181"/>
        <v>3.1318629799111233E-8</v>
      </c>
      <c r="GR105" s="86">
        <f t="shared" si="182"/>
        <v>7.2927902065563439E-7</v>
      </c>
      <c r="GS105" s="86">
        <f t="shared" si="183"/>
        <v>4.6997257546682587E-10</v>
      </c>
      <c r="GT105" s="86">
        <f t="shared" si="184"/>
        <v>3.8706471031995631E-9</v>
      </c>
      <c r="GU105" s="86">
        <f t="shared" si="185"/>
        <v>2.7944419022465216E-8</v>
      </c>
      <c r="GV105" s="86">
        <f t="shared" si="186"/>
        <v>1.1726696378402838E-8</v>
      </c>
      <c r="GW105" s="86">
        <f t="shared" si="187"/>
        <v>4.1518829131253376E-9</v>
      </c>
      <c r="GX105" s="86">
        <f t="shared" si="188"/>
        <v>1.9251279957192843E-10</v>
      </c>
      <c r="GY105" s="86">
        <f t="shared" si="189"/>
        <v>1.4102433725098837E-10</v>
      </c>
      <c r="GZ105" s="86">
        <f t="shared" si="190"/>
        <v>1.6691344316159667E-8</v>
      </c>
      <c r="HA105" s="86">
        <f t="shared" si="191"/>
        <v>7.6497118085059459E-12</v>
      </c>
      <c r="HC105" s="86">
        <f t="shared" si="326"/>
        <v>0.13542783327571778</v>
      </c>
      <c r="HD105" s="86">
        <f t="shared" si="192"/>
        <v>0.10749595738177371</v>
      </c>
      <c r="HE105" s="86">
        <f t="shared" si="193"/>
        <v>0.15076552883990407</v>
      </c>
      <c r="HF105" s="86">
        <f t="shared" si="194"/>
        <v>0.13600184344056382</v>
      </c>
      <c r="HG105" s="86">
        <f t="shared" si="195"/>
        <v>0.15818153453697706</v>
      </c>
      <c r="HH105" s="86">
        <f t="shared" si="196"/>
        <v>0.11583942490598888</v>
      </c>
      <c r="HI105" s="86">
        <f t="shared" si="197"/>
        <v>0.12219932557229783</v>
      </c>
      <c r="HJ105" s="86">
        <f t="shared" si="198"/>
        <v>0.14220694144228177</v>
      </c>
      <c r="HK105" s="86">
        <f t="shared" si="199"/>
        <v>0.12353130150529434</v>
      </c>
      <c r="HL105" s="86">
        <f t="shared" si="200"/>
        <v>0.13086615822714454</v>
      </c>
      <c r="HM105" s="86">
        <f t="shared" si="201"/>
        <v>0.12544151764104883</v>
      </c>
      <c r="HN105" s="86">
        <f t="shared" si="202"/>
        <v>0.14752860680097235</v>
      </c>
      <c r="HO105" s="86">
        <f t="shared" si="203"/>
        <v>0.13903980004569716</v>
      </c>
      <c r="HP105" s="86">
        <f t="shared" si="204"/>
        <v>9.2674493533501073E-2</v>
      </c>
      <c r="HQ105" s="86">
        <f t="shared" si="205"/>
        <v>7.3214518774517665E-2</v>
      </c>
      <c r="HS105" s="86">
        <f t="shared" si="327"/>
        <v>5.2629334276158839E-21</v>
      </c>
      <c r="HT105" s="86">
        <f t="shared" si="206"/>
        <v>1.3401871006072638E-24</v>
      </c>
      <c r="HU105" s="86">
        <f t="shared" si="207"/>
        <v>1.6768394496056602E-20</v>
      </c>
      <c r="HV105" s="86">
        <f t="shared" si="208"/>
        <v>3.5310595688430888E-22</v>
      </c>
      <c r="HW105" s="86">
        <f t="shared" si="209"/>
        <v>3.134359658647774E-22</v>
      </c>
      <c r="HX105" s="86">
        <f t="shared" si="210"/>
        <v>5.0645338044638449E-27</v>
      </c>
      <c r="HY105" s="86">
        <f t="shared" si="211"/>
        <v>1.3371040071542397E-26</v>
      </c>
      <c r="HZ105" s="86">
        <f t="shared" si="212"/>
        <v>3.9621678925082763E-24</v>
      </c>
      <c r="IA105" s="86">
        <f t="shared" si="213"/>
        <v>1.8710461687353522E-24</v>
      </c>
      <c r="IB105" s="86">
        <f t="shared" si="214"/>
        <v>3.6427814859706995E-24</v>
      </c>
      <c r="IC105" s="86">
        <f t="shared" si="215"/>
        <v>1.4011485169121789E-23</v>
      </c>
      <c r="ID105" s="86">
        <f t="shared" si="216"/>
        <v>3.270334785719439E-23</v>
      </c>
      <c r="IE105" s="86">
        <f t="shared" si="217"/>
        <v>4.9649821465681009E-22</v>
      </c>
      <c r="IF105" s="86">
        <f t="shared" si="218"/>
        <v>1.3982732654542787E-19</v>
      </c>
      <c r="IG105" s="86">
        <f t="shared" si="219"/>
        <v>7.6086238772145324E-15</v>
      </c>
      <c r="II105" s="86">
        <f t="shared" si="328"/>
        <v>1.6327080769564373E-74</v>
      </c>
      <c r="IJ105" s="86">
        <f t="shared" si="329"/>
        <v>6.6401192050804584E-88</v>
      </c>
      <c r="IK105" s="86">
        <f t="shared" si="330"/>
        <v>6.2091343630198473E-72</v>
      </c>
      <c r="IL105" s="86">
        <f t="shared" si="331"/>
        <v>1.2577877072547401E-80</v>
      </c>
      <c r="IM105" s="86">
        <f t="shared" si="332"/>
        <v>4.117105407605807E-81</v>
      </c>
      <c r="IN105" s="86">
        <f t="shared" si="333"/>
        <v>7.2913037133590726E-99</v>
      </c>
      <c r="IO105" s="86">
        <f t="shared" si="334"/>
        <v>8.4318394814380625E-98</v>
      </c>
      <c r="IP105" s="86">
        <f t="shared" si="335"/>
        <v>7.9883816945722086E-87</v>
      </c>
      <c r="IQ105" s="86">
        <f t="shared" si="336"/>
        <v>6.6439117184888985E-88</v>
      </c>
      <c r="IR105" s="86">
        <f t="shared" si="337"/>
        <v>2.8268602380605529E-86</v>
      </c>
      <c r="IS105" s="86">
        <f t="shared" si="338"/>
        <v>3.3951258443721114E-84</v>
      </c>
      <c r="IT105" s="86">
        <f t="shared" si="339"/>
        <v>5.3524105275630279E-83</v>
      </c>
      <c r="IU105" s="86">
        <f t="shared" si="340"/>
        <v>7.2228216886823051E-79</v>
      </c>
      <c r="IV105" s="86">
        <f t="shared" si="341"/>
        <v>8.7530524424159683E-102</v>
      </c>
      <c r="IW105" s="86">
        <f t="shared" si="342"/>
        <v>3.6633372528213851E-42</v>
      </c>
      <c r="IY105" s="86">
        <f t="shared" si="343"/>
        <v>0.13568096384450454</v>
      </c>
      <c r="IZ105" s="86">
        <f t="shared" si="344"/>
        <v>0.10749656015679764</v>
      </c>
      <c r="JA105" s="86">
        <f t="shared" si="345"/>
        <v>0.15076554160846334</v>
      </c>
      <c r="JB105" s="86">
        <f t="shared" si="346"/>
        <v>0.13600185472004933</v>
      </c>
      <c r="JC105" s="86">
        <f t="shared" si="347"/>
        <v>0.15818156585560686</v>
      </c>
      <c r="JD105" s="86">
        <f t="shared" si="348"/>
        <v>0.11584015418500954</v>
      </c>
      <c r="JE105" s="86">
        <f t="shared" si="349"/>
        <v>0.12219932604227041</v>
      </c>
      <c r="JF105" s="86">
        <f t="shared" si="350"/>
        <v>0.14220694531292888</v>
      </c>
      <c r="JG105" s="86">
        <f t="shared" si="351"/>
        <v>0.12353132944971337</v>
      </c>
      <c r="JH105" s="86">
        <f t="shared" si="352"/>
        <v>0.13086616995384093</v>
      </c>
      <c r="JI105" s="86">
        <f t="shared" si="353"/>
        <v>0.12544152179293175</v>
      </c>
      <c r="JJ105" s="86">
        <f t="shared" si="354"/>
        <v>0.14752860699348516</v>
      </c>
      <c r="JK105" s="86">
        <f t="shared" si="355"/>
        <v>0.13903980018672149</v>
      </c>
      <c r="JL105" s="86">
        <f t="shared" si="356"/>
        <v>9.2674510224845394E-2</v>
      </c>
      <c r="JM105" s="86">
        <f t="shared" si="357"/>
        <v>7.3214518782174984E-2</v>
      </c>
    </row>
    <row r="106" spans="2:273" x14ac:dyDescent="0.25">
      <c r="B106" s="2">
        <v>79</v>
      </c>
      <c r="C106" s="37">
        <v>129.90799999999999</v>
      </c>
      <c r="D106" s="37">
        <v>139.01599999999999</v>
      </c>
      <c r="E106" s="37">
        <v>140.14500000000001</v>
      </c>
      <c r="F106" s="37">
        <v>135.048</v>
      </c>
      <c r="G106" s="37">
        <v>139.25800000000001</v>
      </c>
      <c r="H106" s="37">
        <v>127.607</v>
      </c>
      <c r="I106" s="37">
        <v>128.62299999999999</v>
      </c>
      <c r="J106" s="37">
        <v>132.934</v>
      </c>
      <c r="K106" s="37">
        <v>126.01600000000001</v>
      </c>
      <c r="L106" s="37">
        <v>128</v>
      </c>
      <c r="M106" s="37">
        <v>126.839</v>
      </c>
      <c r="N106" s="37">
        <v>132.96799999999999</v>
      </c>
      <c r="O106" s="37">
        <v>137.678</v>
      </c>
      <c r="P106" s="37">
        <v>115.905</v>
      </c>
      <c r="Q106" s="37">
        <v>105.571</v>
      </c>
      <c r="S106" s="4">
        <f t="shared" si="229"/>
        <v>128.78179791518619</v>
      </c>
      <c r="T106" s="4">
        <f t="shared" si="230"/>
        <v>132.73472722973514</v>
      </c>
      <c r="U106" s="4">
        <f t="shared" si="231"/>
        <v>133.44101513750257</v>
      </c>
      <c r="V106" s="4">
        <f t="shared" si="232"/>
        <v>129.11738674046893</v>
      </c>
      <c r="W106" s="4">
        <f t="shared" si="233"/>
        <v>134.2965075046194</v>
      </c>
      <c r="X106" s="4">
        <f t="shared" si="234"/>
        <v>122.98699951060638</v>
      </c>
      <c r="Y106" s="4">
        <f t="shared" si="235"/>
        <v>123.45962714801956</v>
      </c>
      <c r="Z106" s="4">
        <f t="shared" si="236"/>
        <v>128.64525100298613</v>
      </c>
      <c r="AA106" s="4">
        <f t="shared" si="237"/>
        <v>122.67753741448614</v>
      </c>
      <c r="AB106" s="4">
        <f t="shared" si="238"/>
        <v>124.4013227989069</v>
      </c>
      <c r="AC106" s="4">
        <f t="shared" si="239"/>
        <v>123.36901751800443</v>
      </c>
      <c r="AD106" s="4">
        <f t="shared" si="240"/>
        <v>128.52619134582923</v>
      </c>
      <c r="AE106" s="4">
        <f t="shared" si="241"/>
        <v>132.99600906992589</v>
      </c>
      <c r="AF106" s="4">
        <f t="shared" si="242"/>
        <v>115.46290843259195</v>
      </c>
      <c r="AG106" s="4">
        <f t="shared" si="243"/>
        <v>104.93760232312876</v>
      </c>
      <c r="AI106" s="4">
        <f t="shared" si="244"/>
        <v>1.1262020848137979</v>
      </c>
      <c r="AJ106" s="4">
        <f t="shared" si="245"/>
        <v>6.2812727702648488</v>
      </c>
      <c r="AK106" s="4">
        <f t="shared" si="246"/>
        <v>6.7039848624974354</v>
      </c>
      <c r="AL106" s="4">
        <f t="shared" si="247"/>
        <v>5.9306132595310714</v>
      </c>
      <c r="AM106" s="4">
        <f t="shared" si="248"/>
        <v>4.961492495380611</v>
      </c>
      <c r="AN106" s="4">
        <f t="shared" si="249"/>
        <v>4.6200004893936182</v>
      </c>
      <c r="AO106" s="4">
        <f t="shared" si="250"/>
        <v>5.1633728519804265</v>
      </c>
      <c r="AP106" s="4">
        <f t="shared" si="251"/>
        <v>4.2887489970138688</v>
      </c>
      <c r="AQ106" s="4">
        <f t="shared" si="252"/>
        <v>3.3384625855138665</v>
      </c>
      <c r="AR106" s="4">
        <f t="shared" si="253"/>
        <v>3.5986772010930963</v>
      </c>
      <c r="AS106" s="4">
        <f t="shared" si="254"/>
        <v>3.4699824819955722</v>
      </c>
      <c r="AT106" s="4">
        <f t="shared" si="255"/>
        <v>4.4418086541707567</v>
      </c>
      <c r="AU106" s="4">
        <f t="shared" si="256"/>
        <v>4.6819909300741074</v>
      </c>
      <c r="AV106" s="4">
        <f t="shared" si="257"/>
        <v>0.44209156740805611</v>
      </c>
      <c r="AW106" s="4">
        <f t="shared" si="257"/>
        <v>0.63339767687124038</v>
      </c>
      <c r="AY106" s="2">
        <f t="shared" si="308"/>
        <v>79.370076181384903</v>
      </c>
      <c r="AZ106" s="2">
        <f t="shared" si="147"/>
        <v>79.963970160863028</v>
      </c>
      <c r="BA106" s="2">
        <f t="shared" si="148"/>
        <v>71.792046575808669</v>
      </c>
      <c r="BB106" s="2">
        <f t="shared" si="149"/>
        <v>69.694424881926551</v>
      </c>
      <c r="BC106" s="2">
        <f t="shared" si="150"/>
        <v>67.010246968049586</v>
      </c>
      <c r="BD106" s="2">
        <f t="shared" si="151"/>
        <v>67.589446150909581</v>
      </c>
      <c r="BE106" s="2">
        <f t="shared" si="152"/>
        <v>67.567767228576983</v>
      </c>
      <c r="BF106" s="2">
        <f t="shared" si="153"/>
        <v>67.873795228635288</v>
      </c>
      <c r="BG106" s="2">
        <f t="shared" si="154"/>
        <v>69.508648848627885</v>
      </c>
      <c r="BH106" s="2">
        <f t="shared" si="155"/>
        <v>69.273696028745334</v>
      </c>
      <c r="BI106" s="2">
        <f t="shared" si="156"/>
        <v>70.833640717123046</v>
      </c>
      <c r="BJ106" s="2">
        <f t="shared" si="157"/>
        <v>71.142415822001709</v>
      </c>
      <c r="BK106" s="2">
        <f t="shared" si="158"/>
        <v>78.034654686963151</v>
      </c>
      <c r="BL106" s="2">
        <f t="shared" si="159"/>
        <v>79.358733417981227</v>
      </c>
      <c r="BM106" s="2">
        <f t="shared" si="160"/>
        <v>80.193992635587065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94.243494692488454</v>
      </c>
      <c r="DL106" s="2">
        <f t="shared" si="289"/>
        <v>94.07592540018122</v>
      </c>
      <c r="DM106" s="2">
        <f t="shared" si="289"/>
        <v>87.456485351857438</v>
      </c>
      <c r="DN106" s="2">
        <f t="shared" si="289"/>
        <v>81.369485351857435</v>
      </c>
      <c r="DO106" s="2">
        <f t="shared" si="289"/>
        <v>79.907561763817583</v>
      </c>
      <c r="DP106" s="2">
        <f t="shared" si="289"/>
        <v>78.778141299193933</v>
      </c>
      <c r="DQ106" s="2">
        <f t="shared" si="289"/>
        <v>76.157091585512646</v>
      </c>
      <c r="DR106" s="2">
        <f t="shared" si="289"/>
        <v>80.54601266416509</v>
      </c>
      <c r="DS106" s="2">
        <f t="shared" si="289"/>
        <v>79.841779149797588</v>
      </c>
      <c r="DT106" s="2">
        <f t="shared" si="289"/>
        <v>79.092573827392158</v>
      </c>
      <c r="DU106" s="2">
        <f t="shared" si="289"/>
        <v>82.810047267914555</v>
      </c>
      <c r="DV106" s="2">
        <f t="shared" si="289"/>
        <v>91.65848142555123</v>
      </c>
      <c r="DW106" s="2">
        <f t="shared" si="289"/>
        <v>91.409279824826342</v>
      </c>
      <c r="DX106" s="2">
        <f t="shared" si="289"/>
        <v>93.856123755334281</v>
      </c>
      <c r="DY106" s="2">
        <f t="shared" si="289"/>
        <v>91.625526050420149</v>
      </c>
      <c r="EA106" s="2">
        <f t="shared" si="228"/>
        <v>78.848967974336233</v>
      </c>
      <c r="EB106" s="2">
        <f t="shared" si="290"/>
        <v>79.447987105776548</v>
      </c>
      <c r="EC106" s="2">
        <f t="shared" si="291"/>
        <v>71.2197291256103</v>
      </c>
      <c r="ED106" s="2">
        <f t="shared" si="292"/>
        <v>69.249762822948327</v>
      </c>
      <c r="EE106" s="2">
        <f t="shared" si="293"/>
        <v>66.515640903214717</v>
      </c>
      <c r="EF106" s="2">
        <f t="shared" si="294"/>
        <v>67.02824114088466</v>
      </c>
      <c r="EG106" s="2">
        <f t="shared" si="295"/>
        <v>67.14777549590228</v>
      </c>
      <c r="EH106" s="2">
        <f t="shared" si="296"/>
        <v>67.278301316560373</v>
      </c>
      <c r="EI106" s="2">
        <f t="shared" si="297"/>
        <v>68.99020028394834</v>
      </c>
      <c r="EJ106" s="2">
        <f t="shared" si="298"/>
        <v>68.797851816265364</v>
      </c>
      <c r="EK106" s="2">
        <f t="shared" si="299"/>
        <v>70.275971071045618</v>
      </c>
      <c r="EL106" s="2">
        <f t="shared" si="300"/>
        <v>70.304380852677269</v>
      </c>
      <c r="EM106" s="2">
        <f t="shared" si="301"/>
        <v>77.510615769826074</v>
      </c>
      <c r="EN106" s="2">
        <f t="shared" si="302"/>
        <v>78.645039911154683</v>
      </c>
      <c r="EO106" s="2">
        <f t="shared" si="303"/>
        <v>79.549359807130273</v>
      </c>
      <c r="EQ106" s="2">
        <f t="shared" si="304"/>
        <v>78.058807943411267</v>
      </c>
      <c r="ER106" s="2">
        <f t="shared" si="305"/>
        <v>78.587453314422874</v>
      </c>
      <c r="ES106" s="2">
        <f t="shared" si="305"/>
        <v>70.576288761074196</v>
      </c>
      <c r="ET106" s="2">
        <f t="shared" si="305"/>
        <v>67.925746352696251</v>
      </c>
      <c r="EU106" s="2">
        <f t="shared" si="305"/>
        <v>65.63354136115197</v>
      </c>
      <c r="EV106" s="2">
        <f t="shared" si="305"/>
        <v>65.893186958251732</v>
      </c>
      <c r="EW106" s="2">
        <f t="shared" si="305"/>
        <v>66.189713601008037</v>
      </c>
      <c r="EX106" s="2">
        <f t="shared" si="305"/>
        <v>66.436952011869778</v>
      </c>
      <c r="EY106" s="2">
        <f t="shared" si="305"/>
        <v>69.057651486971665</v>
      </c>
      <c r="EZ106" s="2">
        <f t="shared" si="305"/>
        <v>68.309010954286464</v>
      </c>
      <c r="FA106" s="2">
        <f t="shared" si="305"/>
        <v>68.849394665227237</v>
      </c>
      <c r="FB106" s="2">
        <f t="shared" si="305"/>
        <v>69.57503694726573</v>
      </c>
      <c r="FC106" s="2">
        <f t="shared" si="305"/>
        <v>76.661410068606926</v>
      </c>
      <c r="FD106" s="2">
        <f t="shared" si="305"/>
        <v>78.392105399419393</v>
      </c>
      <c r="FE106" s="2">
        <f t="shared" si="305"/>
        <v>79.864286707574323</v>
      </c>
      <c r="FG106" s="2">
        <f t="shared" si="306"/>
        <v>0.96612419375530423</v>
      </c>
      <c r="FH106" s="2">
        <f t="shared" si="307"/>
        <v>0.96468218913004433</v>
      </c>
      <c r="FI106" s="2">
        <f t="shared" si="307"/>
        <v>0.96471950954223329</v>
      </c>
      <c r="FJ106" s="2">
        <f t="shared" si="307"/>
        <v>0.96323401740216785</v>
      </c>
      <c r="FK106" s="2">
        <f t="shared" si="307"/>
        <v>0.96302152858577805</v>
      </c>
      <c r="FL106" s="2">
        <f t="shared" si="307"/>
        <v>0.95217582197784367</v>
      </c>
      <c r="FM106" s="2">
        <f t="shared" si="307"/>
        <v>0.95331130953001997</v>
      </c>
      <c r="FN106" s="2">
        <f t="shared" si="307"/>
        <v>0.95506933523840698</v>
      </c>
      <c r="FO106" s="2">
        <f t="shared" si="307"/>
        <v>0.95222857761168145</v>
      </c>
      <c r="FP106" s="2">
        <f t="shared" si="307"/>
        <v>0.95374160853498224</v>
      </c>
      <c r="FQ106" s="2">
        <f t="shared" si="307"/>
        <v>0.95543093277208724</v>
      </c>
      <c r="FR106" s="2">
        <f t="shared" si="307"/>
        <v>0.96073398185011749</v>
      </c>
      <c r="FS106" s="2">
        <f t="shared" si="307"/>
        <v>0.96226394363897527</v>
      </c>
      <c r="FT106" s="2">
        <f t="shared" si="307"/>
        <v>0.95307349900193583</v>
      </c>
      <c r="FU106" s="2">
        <f t="shared" si="307"/>
        <v>0.94662817312155956</v>
      </c>
      <c r="FW106" s="2">
        <f t="shared" si="324"/>
        <v>4.9837661844451253E-4</v>
      </c>
      <c r="FX106" s="2">
        <f t="shared" si="164"/>
        <v>7.4802758374234099E-4</v>
      </c>
      <c r="FY106" s="2">
        <f t="shared" si="165"/>
        <v>8.1324227646054742E-4</v>
      </c>
      <c r="FZ106" s="2">
        <f t="shared" si="166"/>
        <v>7.0350228350270769E-4</v>
      </c>
      <c r="GA106" s="2">
        <f t="shared" si="167"/>
        <v>6.8778846549869357E-4</v>
      </c>
      <c r="GB106" s="2">
        <f t="shared" si="168"/>
        <v>6.3812538617995121E-4</v>
      </c>
      <c r="GC106" s="2">
        <f t="shared" si="169"/>
        <v>6.695158034643585E-4</v>
      </c>
      <c r="GD106" s="2">
        <f t="shared" si="170"/>
        <v>7.5257521978162227E-4</v>
      </c>
      <c r="GE106" s="2">
        <f t="shared" si="171"/>
        <v>7.8882357195194904E-4</v>
      </c>
      <c r="GF106" s="2">
        <f t="shared" si="172"/>
        <v>7.6316929146290173E-4</v>
      </c>
      <c r="GG106" s="2">
        <f t="shared" si="173"/>
        <v>6.7464916473482044E-4</v>
      </c>
      <c r="GH106" s="2">
        <f t="shared" si="174"/>
        <v>6.2457688486884807E-4</v>
      </c>
      <c r="GI106" s="2">
        <f t="shared" si="175"/>
        <v>5.2031325827586901E-4</v>
      </c>
      <c r="GJ106" s="2">
        <f t="shared" si="176"/>
        <v>4.3265890545219661E-4</v>
      </c>
      <c r="GK106" s="2">
        <f t="shared" si="177"/>
        <v>3.3586957645010117E-4</v>
      </c>
      <c r="GM106" s="86">
        <f t="shared" si="325"/>
        <v>8.336004112550803E-5</v>
      </c>
      <c r="GN106" s="86">
        <f t="shared" si="178"/>
        <v>8.6394376085113259E-8</v>
      </c>
      <c r="GO106" s="86">
        <f t="shared" si="179"/>
        <v>1.2046323790025261E-9</v>
      </c>
      <c r="GP106" s="86">
        <f t="shared" si="180"/>
        <v>9.7657237969291222E-10</v>
      </c>
      <c r="GQ106" s="86">
        <f t="shared" si="181"/>
        <v>3.2771602938246215E-9</v>
      </c>
      <c r="GR106" s="86">
        <f t="shared" si="182"/>
        <v>1.1580769299271039E-7</v>
      </c>
      <c r="GS106" s="86">
        <f t="shared" si="183"/>
        <v>2.5889047760814089E-11</v>
      </c>
      <c r="GT106" s="86">
        <f t="shared" si="184"/>
        <v>2.8634114259298015E-10</v>
      </c>
      <c r="GU106" s="86">
        <f t="shared" si="185"/>
        <v>2.4766838610307109E-9</v>
      </c>
      <c r="GV106" s="86">
        <f t="shared" si="186"/>
        <v>8.9509254615318017E-10</v>
      </c>
      <c r="GW106" s="86">
        <f t="shared" si="187"/>
        <v>2.6412322296690732E-10</v>
      </c>
      <c r="GX106" s="86">
        <f t="shared" si="188"/>
        <v>9.0038712797286224E-12</v>
      </c>
      <c r="GY106" s="86">
        <f t="shared" si="189"/>
        <v>6.7322783432765063E-12</v>
      </c>
      <c r="GZ106" s="86">
        <f t="shared" si="190"/>
        <v>1.5445761042804354E-9</v>
      </c>
      <c r="HA106" s="86">
        <f t="shared" si="191"/>
        <v>2.6174584150059526E-13</v>
      </c>
      <c r="HC106" s="86">
        <f t="shared" si="326"/>
        <v>0.17460294925923781</v>
      </c>
      <c r="HD106" s="86">
        <f t="shared" si="192"/>
        <v>0.14602551046707474</v>
      </c>
      <c r="HE106" s="86">
        <f t="shared" si="193"/>
        <v>0.19566985958038252</v>
      </c>
      <c r="HF106" s="86">
        <f t="shared" si="194"/>
        <v>0.17946105533862883</v>
      </c>
      <c r="HG106" s="86">
        <f t="shared" si="195"/>
        <v>0.20664722555326467</v>
      </c>
      <c r="HH106" s="86">
        <f t="shared" si="196"/>
        <v>0.15857830026303746</v>
      </c>
      <c r="HI106" s="86">
        <f t="shared" si="197"/>
        <v>0.16671537309971188</v>
      </c>
      <c r="HJ106" s="86">
        <f t="shared" si="198"/>
        <v>0.18952376153974088</v>
      </c>
      <c r="HK106" s="86">
        <f t="shared" si="199"/>
        <v>0.16682436038018675</v>
      </c>
      <c r="HL106" s="86">
        <f t="shared" si="200"/>
        <v>0.17533234504421769</v>
      </c>
      <c r="HM106" s="86">
        <f t="shared" si="201"/>
        <v>0.16715947418361218</v>
      </c>
      <c r="HN106" s="86">
        <f t="shared" si="202"/>
        <v>0.19359131987486833</v>
      </c>
      <c r="HO106" s="86">
        <f t="shared" si="203"/>
        <v>0.18077814660376654</v>
      </c>
      <c r="HP106" s="86">
        <f t="shared" si="204"/>
        <v>0.12739971657169269</v>
      </c>
      <c r="HQ106" s="86">
        <f t="shared" si="205"/>
        <v>0.1069238015851869</v>
      </c>
      <c r="HS106" s="86">
        <f t="shared" si="327"/>
        <v>2.8620849406571056E-20</v>
      </c>
      <c r="HT106" s="86">
        <f t="shared" si="206"/>
        <v>1.1093623945779334E-23</v>
      </c>
      <c r="HU106" s="86">
        <f t="shared" si="207"/>
        <v>9.6736512722681697E-20</v>
      </c>
      <c r="HV106" s="86">
        <f t="shared" si="208"/>
        <v>2.3578884852960273E-21</v>
      </c>
      <c r="HW106" s="86">
        <f t="shared" si="209"/>
        <v>2.0979371489904799E-21</v>
      </c>
      <c r="HX106" s="86">
        <f t="shared" si="210"/>
        <v>5.0893647661663975E-26</v>
      </c>
      <c r="HY106" s="86">
        <f t="shared" si="211"/>
        <v>1.3210870401425585E-25</v>
      </c>
      <c r="HZ106" s="86">
        <f t="shared" si="212"/>
        <v>3.1735680623391978E-23</v>
      </c>
      <c r="IA106" s="86">
        <f t="shared" si="213"/>
        <v>1.5623154155027988E-23</v>
      </c>
      <c r="IB106" s="86">
        <f t="shared" si="214"/>
        <v>2.9146972340388917E-23</v>
      </c>
      <c r="IC106" s="86">
        <f t="shared" si="215"/>
        <v>1.0291109416453922E-22</v>
      </c>
      <c r="ID106" s="86">
        <f t="shared" si="216"/>
        <v>2.2825610062358079E-22</v>
      </c>
      <c r="IE106" s="86">
        <f t="shared" si="217"/>
        <v>2.9972082514962282E-21</v>
      </c>
      <c r="IF106" s="86">
        <f t="shared" si="218"/>
        <v>6.2898992741313555E-19</v>
      </c>
      <c r="IG106" s="86">
        <f t="shared" si="219"/>
        <v>2.2662278170113612E-14</v>
      </c>
      <c r="II106" s="86">
        <f t="shared" si="328"/>
        <v>8.7364615557683301E-73</v>
      </c>
      <c r="IJ106" s="86">
        <f t="shared" si="329"/>
        <v>9.586954225292971E-86</v>
      </c>
      <c r="IK106" s="86">
        <f t="shared" si="330"/>
        <v>3.7402429995893433E-70</v>
      </c>
      <c r="IL106" s="86">
        <f t="shared" si="331"/>
        <v>1.1492957259912307E-78</v>
      </c>
      <c r="IM106" s="86">
        <f t="shared" si="332"/>
        <v>3.8146172011339353E-79</v>
      </c>
      <c r="IN106" s="86">
        <f t="shared" si="333"/>
        <v>1.7588062875529236E-96</v>
      </c>
      <c r="IO106" s="86">
        <f t="shared" si="334"/>
        <v>1.9836668726837496E-95</v>
      </c>
      <c r="IP106" s="86">
        <f t="shared" si="335"/>
        <v>1.0881023902963684E-84</v>
      </c>
      <c r="IQ106" s="86">
        <f t="shared" si="336"/>
        <v>9.9467417263770263E-86</v>
      </c>
      <c r="IR106" s="86">
        <f t="shared" si="337"/>
        <v>3.7654059366710006E-84</v>
      </c>
      <c r="IS106" s="86">
        <f t="shared" si="338"/>
        <v>3.7048275377096376E-82</v>
      </c>
      <c r="IT106" s="86">
        <f t="shared" si="339"/>
        <v>5.203110065292265E-81</v>
      </c>
      <c r="IU106" s="86">
        <f t="shared" si="340"/>
        <v>5.0198327933333565E-77</v>
      </c>
      <c r="IV106" s="86">
        <f t="shared" si="341"/>
        <v>1.8844092705216328E-99</v>
      </c>
      <c r="IW106" s="86">
        <f t="shared" si="342"/>
        <v>3.0123866416895296E-41</v>
      </c>
      <c r="IY106" s="86">
        <f t="shared" si="343"/>
        <v>0.1746863093003633</v>
      </c>
      <c r="IZ106" s="86">
        <f t="shared" si="344"/>
        <v>0.14602559686145083</v>
      </c>
      <c r="JA106" s="86">
        <f t="shared" si="345"/>
        <v>0.19566986078501489</v>
      </c>
      <c r="JB106" s="86">
        <f t="shared" si="346"/>
        <v>0.17946105631520121</v>
      </c>
      <c r="JC106" s="86">
        <f t="shared" si="347"/>
        <v>0.20664722883042497</v>
      </c>
      <c r="JD106" s="86">
        <f t="shared" si="348"/>
        <v>0.15857841607073045</v>
      </c>
      <c r="JE106" s="86">
        <f t="shared" si="349"/>
        <v>0.16671537312560092</v>
      </c>
      <c r="JF106" s="86">
        <f t="shared" si="350"/>
        <v>0.18952376182608202</v>
      </c>
      <c r="JG106" s="86">
        <f t="shared" si="351"/>
        <v>0.16682436285687061</v>
      </c>
      <c r="JH106" s="86">
        <f t="shared" si="352"/>
        <v>0.17533234593931024</v>
      </c>
      <c r="JI106" s="86">
        <f t="shared" si="353"/>
        <v>0.16715947444773541</v>
      </c>
      <c r="JJ106" s="86">
        <f t="shared" si="354"/>
        <v>0.19359131988387221</v>
      </c>
      <c r="JK106" s="86">
        <f t="shared" si="355"/>
        <v>0.18077814661049882</v>
      </c>
      <c r="JL106" s="86">
        <f t="shared" si="356"/>
        <v>0.1273997181162688</v>
      </c>
      <c r="JM106" s="86">
        <f t="shared" si="357"/>
        <v>0.10692380158547131</v>
      </c>
    </row>
    <row r="107" spans="2:273" x14ac:dyDescent="0.25">
      <c r="B107" s="2">
        <v>80</v>
      </c>
      <c r="C107" s="37">
        <v>139.72300000000001</v>
      </c>
      <c r="D107" s="37">
        <v>150.79</v>
      </c>
      <c r="E107" s="37">
        <v>153.339</v>
      </c>
      <c r="F107" s="37">
        <v>148.09700000000001</v>
      </c>
      <c r="G107" s="37">
        <v>150.69399999999999</v>
      </c>
      <c r="H107" s="37">
        <v>141.459</v>
      </c>
      <c r="I107" s="37">
        <v>143.11500000000001</v>
      </c>
      <c r="J107" s="37">
        <v>146.29499999999999</v>
      </c>
      <c r="K107" s="37">
        <v>139.08099999999999</v>
      </c>
      <c r="L107" s="37">
        <v>140.64500000000001</v>
      </c>
      <c r="M107" s="37">
        <v>139.67699999999999</v>
      </c>
      <c r="N107" s="37">
        <v>146.25800000000001</v>
      </c>
      <c r="O107" s="37">
        <v>150.06800000000001</v>
      </c>
      <c r="P107" s="37">
        <v>125.714</v>
      </c>
      <c r="Q107" s="37">
        <v>114.73</v>
      </c>
      <c r="S107" s="4">
        <f t="shared" si="229"/>
        <v>137.91805446724686</v>
      </c>
      <c r="T107" s="4">
        <f t="shared" si="230"/>
        <v>144.98973531470887</v>
      </c>
      <c r="U107" s="4">
        <f t="shared" si="231"/>
        <v>145.01761983035661</v>
      </c>
      <c r="V107" s="4">
        <f t="shared" si="232"/>
        <v>141.2166756015919</v>
      </c>
      <c r="W107" s="4">
        <f t="shared" si="233"/>
        <v>147.04733743411049</v>
      </c>
      <c r="X107" s="4">
        <f t="shared" si="234"/>
        <v>136.13607385605565</v>
      </c>
      <c r="Y107" s="4">
        <f t="shared" si="235"/>
        <v>136.43980446389872</v>
      </c>
      <c r="Z107" s="4">
        <f t="shared" si="236"/>
        <v>141.30262776752016</v>
      </c>
      <c r="AA107" s="4">
        <f t="shared" si="237"/>
        <v>134.61431747310354</v>
      </c>
      <c r="AB107" s="4">
        <f t="shared" si="238"/>
        <v>136.32233388152798</v>
      </c>
      <c r="AC107" s="4">
        <f t="shared" si="239"/>
        <v>134.61155225603898</v>
      </c>
      <c r="AD107" s="4">
        <f t="shared" si="240"/>
        <v>139.72711134652957</v>
      </c>
      <c r="AE107" s="4">
        <f t="shared" si="241"/>
        <v>143.4965789552935</v>
      </c>
      <c r="AF107" s="4">
        <f t="shared" si="242"/>
        <v>124.44497972501115</v>
      </c>
      <c r="AG107" s="4">
        <f t="shared" si="243"/>
        <v>112.53913029109468</v>
      </c>
      <c r="AI107" s="4">
        <f t="shared" si="244"/>
        <v>1.8049455327531518</v>
      </c>
      <c r="AJ107" s="4">
        <f t="shared" si="245"/>
        <v>5.8002646852911255</v>
      </c>
      <c r="AK107" s="4">
        <f t="shared" si="246"/>
        <v>8.3213801696433904</v>
      </c>
      <c r="AL107" s="4">
        <f t="shared" si="247"/>
        <v>6.8803243984081064</v>
      </c>
      <c r="AM107" s="4">
        <f t="shared" si="248"/>
        <v>3.6466625658894998</v>
      </c>
      <c r="AN107" s="4">
        <f t="shared" si="249"/>
        <v>5.3229261439443576</v>
      </c>
      <c r="AO107" s="4">
        <f t="shared" si="250"/>
        <v>6.6751955361012847</v>
      </c>
      <c r="AP107" s="4">
        <f t="shared" si="251"/>
        <v>4.9923722324798234</v>
      </c>
      <c r="AQ107" s="4">
        <f t="shared" si="252"/>
        <v>4.4666825268964487</v>
      </c>
      <c r="AR107" s="4">
        <f t="shared" si="253"/>
        <v>4.3226661184720285</v>
      </c>
      <c r="AS107" s="4">
        <f t="shared" si="254"/>
        <v>5.0654477439610162</v>
      </c>
      <c r="AT107" s="4">
        <f t="shared" si="255"/>
        <v>6.5308886534704413</v>
      </c>
      <c r="AU107" s="4">
        <f t="shared" si="256"/>
        <v>6.5714210447065113</v>
      </c>
      <c r="AV107" s="4">
        <f t="shared" ref="AV107:AW122" si="358">IF(OR($B107 &lt; P$230, $B107 &gt; P$233), 0, P107-AF107)</f>
        <v>1.2690202749888471</v>
      </c>
      <c r="AW107" s="4">
        <f t="shared" si="358"/>
        <v>2.1908697089053248</v>
      </c>
      <c r="AY107" s="2">
        <f t="shared" si="308"/>
        <v>79.201248144189549</v>
      </c>
      <c r="AZ107" s="2">
        <f t="shared" ref="AZ107:AZ170" si="359">IF(OR($B107 &lt; D$230, $B107 &gt; D$233), #N/A, ((1-FH107)*DL107) + (FH107 - FX107)*EB107 + (FX107*ER107))</f>
        <v>79.748280182921789</v>
      </c>
      <c r="BA107" s="2">
        <f t="shared" ref="BA107:BA170" si="360">IF(OR($B107 &lt; E$230, $B107 &gt; E$233), #N/A, ((1-FI107)*DM107) + (FI107 - FY107)*EC107 + (FY107*ES107))</f>
        <v>71.613263260612527</v>
      </c>
      <c r="BB107" s="2">
        <f t="shared" ref="BB107:BB170" si="361">IF(OR($B107 &lt; F$230, $B107 &gt; F$233), #N/A, ((1-FJ107)*DN107) + (FJ107 - FZ107)*ED107 + (FZ107*ET107))</f>
        <v>69.50776346594192</v>
      </c>
      <c r="BC107" s="2">
        <f t="shared" ref="BC107:BC170" si="362">IF(OR($B107 &lt; G$230, $B107 &gt; G$233), #N/A, ((1-FK107)*DO107) + (FK107 - GA107)*EE107 + (GA107*EU107))</f>
        <v>66.832671078058056</v>
      </c>
      <c r="BD107" s="2">
        <f t="shared" ref="BD107:BD170" si="363">IF(OR($B107 &lt; H$230, $B107 &gt; H$233), #N/A, ((1-FL107)*DP107) + (FL107 - GB107)*EF107 + (GB107*EV107))</f>
        <v>67.385317308345861</v>
      </c>
      <c r="BE107" s="2">
        <f t="shared" ref="BE107:BE170" si="364">IF(OR($B107 &lt; I$230, $B107 &gt; I$233), #N/A, ((1-FM107)*DQ107) + (FM107 - GC107)*EG107 + (GC107*EW107))</f>
        <v>67.361000223580632</v>
      </c>
      <c r="BF107" s="2">
        <f t="shared" ref="BF107:BF170" si="365">IF(OR($B107 &lt; J$230, $B107 &gt; J$233), #N/A, ((1-FN107)*DR107) + (FN107 - GD107)*EH107 + (GD107*EX107))</f>
        <v>67.663693705523642</v>
      </c>
      <c r="BG107" s="2">
        <f t="shared" ref="BG107:BG170" si="366">IF(OR($B107 &lt; K$230, $B107 &gt; K$233), #N/A, ((1-FO107)*DS107) + (FO107 - GE107)*EI107 + (GE107*EY107))</f>
        <v>69.315530529195229</v>
      </c>
      <c r="BH107" s="2">
        <f t="shared" ref="BH107:BH170" si="367">IF(OR($B107 &lt; L$230, $B107 &gt; L$233), #N/A, ((1-FP107)*DT107) + (FP107 - GF107)*EJ107 + (GF107*EZ107))</f>
        <v>69.087138581827205</v>
      </c>
      <c r="BI107" s="2">
        <f t="shared" ref="BI107:BI170" si="368">IF(OR($B107 &lt; M$230, $B107 &gt; M$233), #N/A, ((1-FQ107)*DU107) + (FQ107 - GG107)*EK107 + (GG107*FA107))</f>
        <v>70.630071361202241</v>
      </c>
      <c r="BJ107" s="2">
        <f t="shared" ref="BJ107:BJ170" si="369">IF(OR($B107 &lt; N$230, $B107 &gt; N$233), #N/A, ((1-FR107)*DV107) + (FR107 - GH107)*EL107 + (GH107*FB107))</f>
        <v>70.905051676268386</v>
      </c>
      <c r="BK107" s="2">
        <f t="shared" ref="BK107:BK170" si="370">IF(OR($B107 &lt; O$230, $B107 &gt; O$233), #N/A, ((1-FS107)*DW107) + (FS107 - GI107)*EM107 + (GI107*FC107))</f>
        <v>77.777142046934884</v>
      </c>
      <c r="BL107" s="2">
        <f t="shared" ref="BL107:BL170" si="371">IF(OR($B107 &lt; P$230, $B107 &gt; P$233), #N/A, ((1-FT107)*DX107) + (FT107 - GJ107)*EN107 + (GJ107*FD107))</f>
        <v>79.141044103321178</v>
      </c>
      <c r="BM107" s="2">
        <f t="shared" ref="BM107:BM170" si="372">IF(OR($B107 &lt; Q$230, $B107 &gt; Q$233), #N/A, ((1-FU107)*DY107) + (FU107 - GK107)*EO107 + (GK107*FE107))</f>
        <v>80.028934408795195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94.356389595656751</v>
      </c>
      <c r="DL107" s="2">
        <f t="shared" ref="DL107:DY122" si="373">BP$228*$B107+BP$229</f>
        <v>94.184789791603748</v>
      </c>
      <c r="DM107" s="2">
        <f t="shared" si="373"/>
        <v>87.534984898822103</v>
      </c>
      <c r="DN107" s="2">
        <f t="shared" si="373"/>
        <v>81.419717456961635</v>
      </c>
      <c r="DO107" s="2">
        <f t="shared" si="373"/>
        <v>79.986134400483238</v>
      </c>
      <c r="DP107" s="2">
        <f t="shared" si="373"/>
        <v>78.826702228544335</v>
      </c>
      <c r="DQ107" s="2">
        <f t="shared" si="373"/>
        <v>76.198344457818152</v>
      </c>
      <c r="DR107" s="2">
        <f t="shared" si="373"/>
        <v>80.588775984990605</v>
      </c>
      <c r="DS107" s="2">
        <f t="shared" si="373"/>
        <v>79.86512186234819</v>
      </c>
      <c r="DT107" s="2">
        <f t="shared" si="373"/>
        <v>79.058292964352759</v>
      </c>
      <c r="DU107" s="2">
        <f t="shared" si="373"/>
        <v>82.797879939497079</v>
      </c>
      <c r="DV107" s="2">
        <f t="shared" si="373"/>
        <v>91.769855028692277</v>
      </c>
      <c r="DW107" s="2">
        <f t="shared" si="373"/>
        <v>91.386654787073397</v>
      </c>
      <c r="DX107" s="2">
        <f t="shared" si="373"/>
        <v>94.02987197724039</v>
      </c>
      <c r="DY107" s="2">
        <f t="shared" si="373"/>
        <v>91.75367394957982</v>
      </c>
      <c r="EA107" s="2">
        <f t="shared" si="228"/>
        <v>78.717045957606445</v>
      </c>
      <c r="EB107" s="2">
        <f t="shared" si="290"/>
        <v>79.266962919417551</v>
      </c>
      <c r="EC107" s="2">
        <f t="shared" si="291"/>
        <v>71.082803213493122</v>
      </c>
      <c r="ED107" s="2">
        <f t="shared" si="292"/>
        <v>69.094125474924013</v>
      </c>
      <c r="EE107" s="2">
        <f t="shared" si="293"/>
        <v>66.372708678789991</v>
      </c>
      <c r="EF107" s="2">
        <f t="shared" si="294"/>
        <v>66.862030219565142</v>
      </c>
      <c r="EG107" s="2">
        <f t="shared" si="295"/>
        <v>66.966981495014878</v>
      </c>
      <c r="EH107" s="2">
        <f t="shared" si="296"/>
        <v>67.109844924444261</v>
      </c>
      <c r="EI107" s="2">
        <f t="shared" si="297"/>
        <v>68.832788114325069</v>
      </c>
      <c r="EJ107" s="2">
        <f t="shared" si="298"/>
        <v>68.646485589861982</v>
      </c>
      <c r="EK107" s="2">
        <f t="shared" si="299"/>
        <v>70.113475807788816</v>
      </c>
      <c r="EL107" s="2">
        <f t="shared" si="300"/>
        <v>70.127826540843415</v>
      </c>
      <c r="EM107" s="2">
        <f t="shared" si="301"/>
        <v>77.290880269507412</v>
      </c>
      <c r="EN107" s="2">
        <f t="shared" si="302"/>
        <v>78.472587215433947</v>
      </c>
      <c r="EO107" s="2">
        <f t="shared" si="303"/>
        <v>79.425931547470768</v>
      </c>
      <c r="EQ107" s="2">
        <f t="shared" si="304"/>
        <v>77.945757255265406</v>
      </c>
      <c r="ER107" s="2">
        <f t="shared" ref="ER107:FE122" si="374">CV$228*$B107+CV$229</f>
        <v>78.429070871853568</v>
      </c>
      <c r="ES107" s="2">
        <f t="shared" si="374"/>
        <v>70.458209148267997</v>
      </c>
      <c r="ET107" s="2">
        <f t="shared" si="374"/>
        <v>67.807434152316489</v>
      </c>
      <c r="EU107" s="2">
        <f t="shared" si="374"/>
        <v>65.516196929893908</v>
      </c>
      <c r="EV107" s="2">
        <f t="shared" si="374"/>
        <v>65.759607825793211</v>
      </c>
      <c r="EW107" s="2">
        <f t="shared" si="374"/>
        <v>66.041134485135743</v>
      </c>
      <c r="EX107" s="2">
        <f t="shared" si="374"/>
        <v>66.294155154761995</v>
      </c>
      <c r="EY107" s="2">
        <f t="shared" si="374"/>
        <v>68.897750478396119</v>
      </c>
      <c r="EZ107" s="2">
        <f t="shared" si="374"/>
        <v>68.171875298907921</v>
      </c>
      <c r="FA107" s="2">
        <f t="shared" si="374"/>
        <v>68.730051553018541</v>
      </c>
      <c r="FB107" s="2">
        <f t="shared" si="374"/>
        <v>69.419199589958396</v>
      </c>
      <c r="FC107" s="2">
        <f t="shared" si="374"/>
        <v>76.466684169207653</v>
      </c>
      <c r="FD107" s="2">
        <f t="shared" si="374"/>
        <v>78.227612005133636</v>
      </c>
      <c r="FE107" s="2">
        <f t="shared" si="374"/>
        <v>79.725421514860997</v>
      </c>
      <c r="FG107" s="2">
        <f t="shared" si="306"/>
        <v>0.96901253305375146</v>
      </c>
      <c r="FH107" s="2">
        <f t="shared" ref="FH107:FU122" si="375">POWER(10,($B107-D$231)/D$229)/(1+POWER(10,($B107-D$231)/D$229))</f>
        <v>0.96768936563663954</v>
      </c>
      <c r="FI107" s="2">
        <f t="shared" si="375"/>
        <v>0.96772361467780343</v>
      </c>
      <c r="FJ107" s="2">
        <f t="shared" si="375"/>
        <v>0.96636020033187586</v>
      </c>
      <c r="FK107" s="2">
        <f t="shared" si="375"/>
        <v>0.96616514462074354</v>
      </c>
      <c r="FL107" s="2">
        <f t="shared" si="375"/>
        <v>0.95619951842746442</v>
      </c>
      <c r="FM107" s="2">
        <f t="shared" si="375"/>
        <v>0.95724376136830303</v>
      </c>
      <c r="FN107" s="2">
        <f t="shared" si="375"/>
        <v>0.95886010377997666</v>
      </c>
      <c r="FO107" s="2">
        <f t="shared" si="375"/>
        <v>0.95624803940736869</v>
      </c>
      <c r="FP107" s="2">
        <f t="shared" si="375"/>
        <v>0.95763942800365498</v>
      </c>
      <c r="FQ107" s="2">
        <f t="shared" si="375"/>
        <v>0.95919249709631726</v>
      </c>
      <c r="FR107" s="2">
        <f t="shared" si="375"/>
        <v>0.9640648103243552</v>
      </c>
      <c r="FS107" s="2">
        <f t="shared" si="375"/>
        <v>0.96546965424984565</v>
      </c>
      <c r="FT107" s="2">
        <f t="shared" si="375"/>
        <v>0.95702507797657688</v>
      </c>
      <c r="FU107" s="2">
        <f t="shared" si="375"/>
        <v>0.95109464888505846</v>
      </c>
      <c r="FW107" s="2">
        <f t="shared" si="324"/>
        <v>5.4643282174831535E-4</v>
      </c>
      <c r="FX107" s="2">
        <f t="shared" ref="FX107:FX170" si="376">POWER(10,($B107-D$232)/D$229)/(1+POWER(10,($B107-D$232)/D$229))</f>
        <v>8.2013674776969096E-4</v>
      </c>
      <c r="FY107" s="2">
        <f t="shared" ref="FY107:FY170" si="377">POWER(10,($B107-E$232)/E$229)/(1+POWER(10,($B107-E$232)/E$229))</f>
        <v>8.9163246670566311E-4</v>
      </c>
      <c r="FZ107" s="2">
        <f t="shared" ref="FZ107:FZ170" si="378">POWER(10,($B107-F$232)/F$229)/(1+POWER(10,($B107-F$232)/F$229))</f>
        <v>7.7132256310572498E-4</v>
      </c>
      <c r="GA107" s="2">
        <f t="shared" ref="GA107:GA170" si="379">POWER(10,($B107-G$232)/G$229)/(1+POWER(10,($B107-G$232)/G$229))</f>
        <v>7.5409501680388379E-4</v>
      </c>
      <c r="GB107" s="2">
        <f t="shared" ref="GB107:GB170" si="380">POWER(10,($B107-H$232)/H$229)/(1+POWER(10,($B107-H$232)/H$229))</f>
        <v>6.9964749842327159E-4</v>
      </c>
      <c r="GC107" s="2">
        <f t="shared" ref="GC107:GC170" si="381">POWER(10,($B107-I$232)/I$229)/(1+POWER(10,($B107-I$232)/I$229))</f>
        <v>7.3406206470404438E-4</v>
      </c>
      <c r="GD107" s="2">
        <f t="shared" ref="GD107:GD170" si="382">POWER(10,($B107-J$232)/J$229)/(1+POWER(10,($B107-J$232)/J$229))</f>
        <v>8.2512240970317554E-4</v>
      </c>
      <c r="GE107" s="2">
        <f t="shared" ref="GE107:GE170" si="383">POWER(10,($B107-K$232)/K$229)/(1+POWER(10,($B107-K$232)/K$229))</f>
        <v>8.6486202755125781E-4</v>
      </c>
      <c r="GF107" s="2">
        <f t="shared" ref="GF107:GF170" si="384">POWER(10,($B107-L$232)/L$229)/(1+POWER(10,($B107-L$232)/L$229))</f>
        <v>8.3673687979089739E-4</v>
      </c>
      <c r="GG107" s="2">
        <f t="shared" ref="GG107:GG170" si="385">POWER(10,($B107-M$232)/M$229)/(1+POWER(10,($B107-M$232)/M$229))</f>
        <v>7.3968995354704739E-4</v>
      </c>
      <c r="GH107" s="2">
        <f t="shared" ref="GH107:GH170" si="386">POWER(10,($B107-N$232)/N$229)/(1+POWER(10,($B107-N$232)/N$229))</f>
        <v>6.8479367174158754E-4</v>
      </c>
      <c r="GI107" s="2">
        <f t="shared" ref="GI107:GI170" si="387">POWER(10,($B107-O$232)/O$229)/(1+POWER(10,($B107-O$232)/O$229))</f>
        <v>5.7048350522806998E-4</v>
      </c>
      <c r="GJ107" s="2">
        <f t="shared" ref="GJ107:GJ170" si="388">POWER(10,($B107-P$232)/P$229)/(1+POWER(10,($B107-P$232)/P$229))</f>
        <v>4.7438125450167365E-4</v>
      </c>
      <c r="GK107" s="2">
        <f t="shared" ref="GK107:GK170" si="389">POWER(10,($B107-Q$232)/Q$229)/(1+POWER(10,($B107-Q$232)/Q$229))</f>
        <v>3.6826173413868332E-4</v>
      </c>
      <c r="GM107" s="86">
        <f t="shared" si="325"/>
        <v>2.540520194694717E-5</v>
      </c>
      <c r="GN107" s="86">
        <f t="shared" ref="GN107:GN170" si="390" xml:space="preserve"> _xlfn.NORM.DIST($B107, D$7, ABS(D$11), TRUE) * _xlfn.NORM.DIST(($B107 - D$7)*D$15, 0, ABS(D$11), TRUE) * 2</f>
        <v>1.0847808386421348E-8</v>
      </c>
      <c r="GO107" s="86">
        <f t="shared" ref="GO107:GO170" si="391" xml:space="preserve"> _xlfn.NORM.DIST($B107, E$7, ABS(E$11), TRUE) * _xlfn.NORM.DIST(($B107 - E$7)*E$15, 0, ABS(E$11), TRUE) * 2</f>
        <v>9.7586328019587594E-11</v>
      </c>
      <c r="GP107" s="86">
        <f t="shared" ref="GP107:GP170" si="392" xml:space="preserve"> _xlfn.NORM.DIST($B107, F$7, ABS(F$11), TRUE) * _xlfn.NORM.DIST(($B107 - F$7)*F$15, 0, ABS(F$11), TRUE) * 2</f>
        <v>7.1878522989966127E-11</v>
      </c>
      <c r="GQ107" s="86">
        <f t="shared" ref="GQ107:GQ170" si="393" xml:space="preserve"> _xlfn.NORM.DIST($B107, G$7, ABS(G$11), TRUE) * _xlfn.NORM.DIST(($B107 - G$7)*G$15, 0, ABS(G$11), TRUE) * 2</f>
        <v>2.9613759868310451E-10</v>
      </c>
      <c r="GR107" s="86">
        <f t="shared" ref="GR107:GR170" si="394" xml:space="preserve"> _xlfn.NORM.DIST($B107, H$7, ABS(H$11), TRUE) * _xlfn.NORM.DIST(($B107 - H$7)*H$15, 0, ABS(H$11), TRUE) * 2</f>
        <v>1.6324554600132348E-8</v>
      </c>
      <c r="GS107" s="86">
        <f t="shared" ref="GS107:GS170" si="395" xml:space="preserve"> _xlfn.NORM.DIST($B107, I$7, ABS(I$11), TRUE) * _xlfn.NORM.DIST(($B107 - I$7)*I$15, 0, ABS(I$11), TRUE) * 2</f>
        <v>1.1769103439952809E-12</v>
      </c>
      <c r="GT107" s="86">
        <f t="shared" ref="GT107:GT170" si="396" xml:space="preserve"> _xlfn.NORM.DIST($B107, J$7, ABS(J$11), TRUE) * _xlfn.NORM.DIST(($B107 - J$7)*J$15, 0, ABS(J$11), TRUE) * 2</f>
        <v>1.7824913384819193E-11</v>
      </c>
      <c r="GU107" s="86">
        <f t="shared" ref="GU107:GU170" si="397" xml:space="preserve"> _xlfn.NORM.DIST($B107, K$7, ABS(K$11), TRUE) * _xlfn.NORM.DIST(($B107 - K$7)*K$15, 0, ABS(K$11), TRUE) * 2</f>
        <v>1.85770278643487E-10</v>
      </c>
      <c r="GV107" s="86">
        <f t="shared" ref="GV107:GV170" si="398" xml:space="preserve"> _xlfn.NORM.DIST($B107, L$7, ABS(L$11), TRUE) * _xlfn.NORM.DIST(($B107 - L$7)*L$15, 0, ABS(L$11), TRUE) * 2</f>
        <v>5.712579393499562E-11</v>
      </c>
      <c r="GW107" s="86">
        <f t="shared" ref="GW107:GW170" si="399" xml:space="preserve"> _xlfn.NORM.DIST($B107, M$7, ABS(M$11), TRUE) * _xlfn.NORM.DIST(($B107 - M$7)*M$15, 0, ABS(M$11), TRUE) * 2</f>
        <v>1.3840090599660337E-11</v>
      </c>
      <c r="GX107" s="86">
        <f t="shared" ref="GX107:GX170" si="400" xml:space="preserve"> _xlfn.NORM.DIST($B107, N$7, ABS(N$11), TRUE) * _xlfn.NORM.DIST(($B107 - N$7)*N$15, 0, ABS(N$11), TRUE) * 2</f>
        <v>3.4261670280332451E-13</v>
      </c>
      <c r="GY107" s="86">
        <f t="shared" ref="GY107:GY170" si="401" xml:space="preserve"> _xlfn.NORM.DIST($B107, O$7, ABS(O$11), TRUE) * _xlfn.NORM.DIST(($B107 - O$7)*O$15, 0, ABS(O$11), TRUE) * 2</f>
        <v>2.6290845615849042E-13</v>
      </c>
      <c r="GZ107" s="86">
        <f t="shared" ref="GZ107:GZ170" si="402" xml:space="preserve"> _xlfn.NORM.DIST($B107, P$7, ABS(P$11), TRUE) * _xlfn.NORM.DIST(($B107 - P$7)*P$15, 0, ABS(P$11), TRUE) * 2</f>
        <v>1.222661576788311E-10</v>
      </c>
      <c r="HA107" s="86">
        <f t="shared" ref="HA107:HA170" si="403" xml:space="preserve"> _xlfn.NORM.DIST($B107, Q$7, ABS(Q$11), TRUE) * _xlfn.NORM.DIST(($B107 - Q$7)*Q$15, 0, ABS(Q$11), TRUE) * 2</f>
        <v>7.2106017338475371E-15</v>
      </c>
      <c r="HC107" s="86">
        <f t="shared" si="326"/>
        <v>0.22127910557003619</v>
      </c>
      <c r="HD107" s="86">
        <f t="shared" ref="HD107:HD170" si="404" xml:space="preserve"> _xlfn.NORM.DIST($B107, D$8, ABS(D$12), TRUE) * _xlfn.NORM.DIST(($B107 - D$8)*D$16, 0, ABS(D$12), TRUE) * 2</f>
        <v>0.19395479939781299</v>
      </c>
      <c r="HE107" s="86">
        <f t="shared" ref="HE107:HE170" si="405" xml:space="preserve"> _xlfn.NORM.DIST($B107, E$8, ABS(E$12), TRUE) * _xlfn.NORM.DIST(($B107 - E$8)*E$16, 0, ABS(E$12), TRUE) * 2</f>
        <v>0.24964777007594263</v>
      </c>
      <c r="HF107" s="86">
        <f t="shared" ref="HF107:HF170" si="406" xml:space="preserve"> _xlfn.NORM.DIST($B107, F$8, ABS(F$12), TRUE) * _xlfn.NORM.DIST(($B107 - F$8)*F$16, 0, ABS(F$12), TRUE) * 2</f>
        <v>0.23241760994770932</v>
      </c>
      <c r="HG107" s="86">
        <f t="shared" ref="HG107:HG170" si="407" xml:space="preserve"> _xlfn.NORM.DIST($B107, G$8, ABS(G$12), TRUE) * _xlfn.NORM.DIST(($B107 - G$8)*G$16, 0, ABS(G$12), TRUE) * 2</f>
        <v>0.26493104004449219</v>
      </c>
      <c r="HH107" s="86">
        <f t="shared" ref="HH107:HH170" si="408" xml:space="preserve"> _xlfn.NORM.DIST($B107, H$8, ABS(H$12), TRUE) * _xlfn.NORM.DIST(($B107 - H$8)*H$16, 0, ABS(H$12), TRUE) * 2</f>
        <v>0.21228507300257901</v>
      </c>
      <c r="HI107" s="86">
        <f t="shared" ref="HI107:HI170" si="409" xml:space="preserve"> _xlfn.NORM.DIST($B107, I$8, ABS(I$12), TRUE) * _xlfn.NORM.DIST(($B107 - I$8)*I$16, 0, ABS(I$12), TRUE) * 2</f>
        <v>0.22243868729050256</v>
      </c>
      <c r="HJ107" s="86">
        <f t="shared" ref="HJ107:HJ170" si="410" xml:space="preserve"> _xlfn.NORM.DIST($B107, J$8, ABS(J$12), TRUE) * _xlfn.NORM.DIST(($B107 - J$8)*J$16, 0, ABS(J$12), TRUE) * 2</f>
        <v>0.24752957335803408</v>
      </c>
      <c r="HK107" s="86">
        <f t="shared" ref="HK107:HK170" si="411" xml:space="preserve"> _xlfn.NORM.DIST($B107, K$8, ABS(K$12), TRUE) * _xlfn.NORM.DIST(($B107 - K$8)*K$16, 0, ABS(K$12), TRUE) * 2</f>
        <v>0.22063348107098268</v>
      </c>
      <c r="HL107" s="86">
        <f t="shared" ref="HL107:HL170" si="412" xml:space="preserve"> _xlfn.NORM.DIST($B107, L$8, ABS(L$12), TRUE) * _xlfn.NORM.DIST(($B107 - L$8)*L$16, 0, ABS(L$12), TRUE) * 2</f>
        <v>0.23019677058415328</v>
      </c>
      <c r="HM107" s="86">
        <f t="shared" ref="HM107:HM170" si="413" xml:space="preserve"> _xlfn.NORM.DIST($B107, M$8, ABS(M$12), TRUE) * _xlfn.NORM.DIST(($B107 - M$8)*M$16, 0, ABS(M$12), TRUE) * 2</f>
        <v>0.21852723238815663</v>
      </c>
      <c r="HN107" s="86">
        <f t="shared" ref="HN107:HN170" si="414" xml:space="preserve"> _xlfn.NORM.DIST($B107, N$8, ABS(N$12), TRUE) * _xlfn.NORM.DIST(($B107 - N$8)*N$16, 0, ABS(N$12), TRUE) * 2</f>
        <v>0.24942276294860399</v>
      </c>
      <c r="HO107" s="86">
        <f t="shared" ref="HO107:HO170" si="415" xml:space="preserve"> _xlfn.NORM.DIST($B107, O$8, ABS(O$12), TRUE) * _xlfn.NORM.DIST(($B107 - O$8)*O$16, 0, ABS(O$12), TRUE) * 2</f>
        <v>0.23116579467875958</v>
      </c>
      <c r="HP107" s="86">
        <f t="shared" ref="HP107:HP170" si="416" xml:space="preserve"> _xlfn.NORM.DIST($B107, P$8, ABS(P$12), TRUE) * _xlfn.NORM.DIST(($B107 - P$8)*P$16, 0, ABS(P$12), TRUE) * 2</f>
        <v>0.17148586409533062</v>
      </c>
      <c r="HQ107" s="86">
        <f t="shared" ref="HQ107:HQ170" si="417" xml:space="preserve"> _xlfn.NORM.DIST($B107, Q$8, ABS(Q$12), TRUE) * _xlfn.NORM.DIST(($B107 - Q$8)*Q$16, 0, ABS(Q$12), TRUE) * 2</f>
        <v>0.1518943172017852</v>
      </c>
      <c r="HS107" s="86">
        <f t="shared" si="327"/>
        <v>1.5074847877673078E-19</v>
      </c>
      <c r="HT107" s="86">
        <f t="shared" ref="HT107:HT170" si="418" xml:space="preserve"> _xlfn.NORM.DIST($B107, D$9, ABS(D$13), TRUE) * _xlfn.NORM.DIST(($B107 - D$9)*D$17, 0, ABS(D$13), TRUE) * 2</f>
        <v>8.8028442196686636E-23</v>
      </c>
      <c r="HU107" s="86">
        <f t="shared" ref="HU107:HU170" si="419" xml:space="preserve"> _xlfn.NORM.DIST($B107, E$9, ABS(E$13), TRUE) * _xlfn.NORM.DIST(($B107 - E$9)*E$17, 0, ABS(E$13), TRUE) * 2</f>
        <v>5.3879034567002054E-19</v>
      </c>
      <c r="HV107" s="86">
        <f t="shared" ref="HV107:HV170" si="420" xml:space="preserve"> _xlfn.NORM.DIST($B107, F$9, ABS(F$13), TRUE) * _xlfn.NORM.DIST(($B107 - F$9)*F$17, 0, ABS(F$13), TRUE) * 2</f>
        <v>1.515770450881651E-20</v>
      </c>
      <c r="HW107" s="86">
        <f t="shared" ref="HW107:HW170" si="421" xml:space="preserve"> _xlfn.NORM.DIST($B107, G$9, ABS(G$13), TRUE) * _xlfn.NORM.DIST(($B107 - G$9)*G$17, 0, ABS(G$13), TRUE) * 2</f>
        <v>1.3518473555021517E-20</v>
      </c>
      <c r="HX107" s="86">
        <f t="shared" ref="HX107:HX170" si="422" xml:space="preserve"> _xlfn.NORM.DIST($B107, H$9, ABS(H$13), TRUE) * _xlfn.NORM.DIST(($B107 - H$9)*H$17, 0, ABS(H$13), TRUE) * 2</f>
        <v>4.8859218772586712E-25</v>
      </c>
      <c r="HY107" s="86">
        <f t="shared" ref="HY107:HY170" si="423" xml:space="preserve"> _xlfn.NORM.DIST($B107, I$9, ABS(I$13), TRUE) * _xlfn.NORM.DIST(($B107 - I$9)*I$17, 0, ABS(I$13), TRUE) * 2</f>
        <v>1.2468702705965537E-24</v>
      </c>
      <c r="HZ107" s="86">
        <f t="shared" ref="HZ107:HZ170" si="424" xml:space="preserve"> _xlfn.NORM.DIST($B107, J$9, ABS(J$13), TRUE) * _xlfn.NORM.DIST(($B107 - J$9)*J$17, 0, ABS(J$13), TRUE) * 2</f>
        <v>2.4378566961238839E-22</v>
      </c>
      <c r="IA107" s="86">
        <f t="shared" ref="IA107:IA170" si="425" xml:space="preserve"> _xlfn.NORM.DIST($B107, K$9, ABS(K$13), TRUE) * _xlfn.NORM.DIST(($B107 - K$9)*K$17, 0, ABS(K$13), TRUE) * 2</f>
        <v>1.2497554766911622E-22</v>
      </c>
      <c r="IB107" s="86">
        <f t="shared" ref="IB107:IB170" si="426" xml:space="preserve"> _xlfn.NORM.DIST($B107, L$9, ABS(L$13), TRUE) * _xlfn.NORM.DIST(($B107 - L$9)*L$17, 0, ABS(L$13), TRUE) * 2</f>
        <v>2.2369009447364288E-22</v>
      </c>
      <c r="IC107" s="86">
        <f t="shared" ref="IC107:IC170" si="427" xml:space="preserve"> _xlfn.NORM.DIST($B107, M$9, ABS(M$13), TRUE) * _xlfn.NORM.DIST(($B107 - M$9)*M$17, 0, ABS(M$13), TRUE) * 2</f>
        <v>7.2672159712353104E-22</v>
      </c>
      <c r="ID107" s="86">
        <f t="shared" ref="ID107:ID170" si="428" xml:space="preserve"> _xlfn.NORM.DIST($B107, N$9, ABS(N$13), TRUE) * _xlfn.NORM.DIST(($B107 - N$9)*N$17, 0, ABS(N$13), TRUE) * 2</f>
        <v>1.533830021383934E-21</v>
      </c>
      <c r="IE107" s="86">
        <f t="shared" ref="IE107:IE170" si="429" xml:space="preserve"> _xlfn.NORM.DIST($B107, O$9, ABS(O$13), TRUE) * _xlfn.NORM.DIST(($B107 - O$9)*O$17, 0, ABS(O$13), TRUE) * 2</f>
        <v>1.7483390223109842E-20</v>
      </c>
      <c r="IF107" s="86">
        <f t="shared" ref="IF107:IF170" si="430" xml:space="preserve"> _xlfn.NORM.DIST($B107, P$9, ABS(P$13), TRUE) * _xlfn.NORM.DIST(($B107 - P$9)*P$17, 0, ABS(P$13), TRUE) * 2</f>
        <v>2.7537283902987667E-18</v>
      </c>
      <c r="IG107" s="86">
        <f t="shared" ref="IG107:IG170" si="431" xml:space="preserve"> _xlfn.NORM.DIST($B107, Q$9, ABS(Q$13), TRUE) * _xlfn.NORM.DIST(($B107 - Q$9)*Q$17, 0, ABS(Q$13), TRUE) * 2</f>
        <v>6.6220829353410761E-14</v>
      </c>
      <c r="II107" s="86">
        <f t="shared" si="328"/>
        <v>4.4573556980688278E-71</v>
      </c>
      <c r="IJ107" s="86">
        <f t="shared" si="329"/>
        <v>1.2997686878698086E-83</v>
      </c>
      <c r="IK107" s="86">
        <f t="shared" si="330"/>
        <v>2.1380360918369461E-68</v>
      </c>
      <c r="IL107" s="86">
        <f t="shared" si="331"/>
        <v>9.9236249770926041E-77</v>
      </c>
      <c r="IM107" s="86">
        <f t="shared" si="332"/>
        <v>3.3398243465447776E-77</v>
      </c>
      <c r="IN107" s="86">
        <f t="shared" si="333"/>
        <v>3.9638938691338984E-94</v>
      </c>
      <c r="IO107" s="86">
        <f t="shared" si="334"/>
        <v>4.3596386792185268E-93</v>
      </c>
      <c r="IP107" s="86">
        <f t="shared" si="335"/>
        <v>1.3927092412645988E-82</v>
      </c>
      <c r="IQ107" s="86">
        <f t="shared" si="336"/>
        <v>1.397062445588275E-83</v>
      </c>
      <c r="IR107" s="86">
        <f t="shared" si="337"/>
        <v>4.7137947304771838E-82</v>
      </c>
      <c r="IS107" s="86">
        <f t="shared" si="338"/>
        <v>3.8130045171763654E-80</v>
      </c>
      <c r="IT107" s="86">
        <f t="shared" si="339"/>
        <v>4.7802358700232396E-79</v>
      </c>
      <c r="IU107" s="86">
        <f t="shared" si="340"/>
        <v>3.3150870863830063E-75</v>
      </c>
      <c r="IV107" s="86">
        <f t="shared" si="341"/>
        <v>3.808309508926477E-97</v>
      </c>
      <c r="IW107" s="86">
        <f t="shared" si="342"/>
        <v>2.4186898146348702E-40</v>
      </c>
      <c r="IY107" s="86">
        <f t="shared" si="343"/>
        <v>0.22130451077198313</v>
      </c>
      <c r="IZ107" s="86">
        <f t="shared" si="344"/>
        <v>0.19395481024562136</v>
      </c>
      <c r="JA107" s="86">
        <f t="shared" si="345"/>
        <v>0.24964777017352896</v>
      </c>
      <c r="JB107" s="86">
        <f t="shared" si="346"/>
        <v>0.23241761001958786</v>
      </c>
      <c r="JC107" s="86">
        <f t="shared" si="347"/>
        <v>0.26493104034062981</v>
      </c>
      <c r="JD107" s="86">
        <f t="shared" si="348"/>
        <v>0.21228508932713361</v>
      </c>
      <c r="JE107" s="86">
        <f t="shared" si="349"/>
        <v>0.22243868729167948</v>
      </c>
      <c r="JF107" s="86">
        <f t="shared" si="350"/>
        <v>0.24752957337585899</v>
      </c>
      <c r="JG107" s="86">
        <f t="shared" si="351"/>
        <v>0.22063348125675297</v>
      </c>
      <c r="JH107" s="86">
        <f t="shared" si="352"/>
        <v>0.23019677064127908</v>
      </c>
      <c r="JI107" s="86">
        <f t="shared" si="353"/>
        <v>0.21852723240199673</v>
      </c>
      <c r="JJ107" s="86">
        <f t="shared" si="354"/>
        <v>0.24942276294894661</v>
      </c>
      <c r="JK107" s="86">
        <f t="shared" si="355"/>
        <v>0.23116579467902248</v>
      </c>
      <c r="JL107" s="86">
        <f t="shared" si="356"/>
        <v>0.17148586421759679</v>
      </c>
      <c r="JM107" s="86">
        <f t="shared" si="357"/>
        <v>0.15189431720185864</v>
      </c>
    </row>
    <row r="108" spans="2:273" x14ac:dyDescent="0.25">
      <c r="B108" s="2">
        <v>81</v>
      </c>
      <c r="C108" s="37">
        <v>149.23099999999999</v>
      </c>
      <c r="D108" s="37">
        <v>161.613</v>
      </c>
      <c r="E108" s="37">
        <v>163.96799999999999</v>
      </c>
      <c r="F108" s="37">
        <v>158.435</v>
      </c>
      <c r="G108" s="37">
        <v>163.62899999999999</v>
      </c>
      <c r="H108" s="37">
        <v>155.31100000000001</v>
      </c>
      <c r="I108" s="37">
        <v>155.131</v>
      </c>
      <c r="J108" s="37">
        <v>158.393</v>
      </c>
      <c r="K108" s="37">
        <v>151.91900000000001</v>
      </c>
      <c r="L108" s="37">
        <v>153.726</v>
      </c>
      <c r="M108" s="37">
        <v>151.91900000000001</v>
      </c>
      <c r="N108" s="37">
        <v>156.62899999999999</v>
      </c>
      <c r="O108" s="37">
        <v>160.69499999999999</v>
      </c>
      <c r="P108" s="37">
        <v>137.905</v>
      </c>
      <c r="Q108" s="37">
        <v>123.524</v>
      </c>
      <c r="S108" s="4">
        <f t="shared" si="229"/>
        <v>147.31069261180156</v>
      </c>
      <c r="T108" s="4">
        <f t="shared" si="230"/>
        <v>157.95351288947157</v>
      </c>
      <c r="U108" s="4">
        <f t="shared" si="231"/>
        <v>157.0313622973452</v>
      </c>
      <c r="V108" s="4">
        <f t="shared" si="232"/>
        <v>153.88632042551768</v>
      </c>
      <c r="W108" s="4">
        <f t="shared" si="233"/>
        <v>160.02825522443953</v>
      </c>
      <c r="X108" s="4">
        <f t="shared" si="234"/>
        <v>150.24243161818913</v>
      </c>
      <c r="Y108" s="4">
        <f t="shared" si="235"/>
        <v>150.29151230852466</v>
      </c>
      <c r="Z108" s="4">
        <f t="shared" si="236"/>
        <v>154.53527042712568</v>
      </c>
      <c r="AA108" s="4">
        <f t="shared" si="237"/>
        <v>147.34635200055499</v>
      </c>
      <c r="AB108" s="4">
        <f t="shared" si="238"/>
        <v>148.93494772880035</v>
      </c>
      <c r="AC108" s="4">
        <f t="shared" si="239"/>
        <v>146.59052085593055</v>
      </c>
      <c r="AD108" s="4">
        <f t="shared" si="240"/>
        <v>151.40416280648273</v>
      </c>
      <c r="AE108" s="4">
        <f t="shared" si="241"/>
        <v>154.54868178038041</v>
      </c>
      <c r="AF108" s="4">
        <f t="shared" si="242"/>
        <v>134.37559047880396</v>
      </c>
      <c r="AG108" s="4">
        <f t="shared" si="243"/>
        <v>121.22218131562673</v>
      </c>
      <c r="AI108" s="4">
        <f t="shared" si="244"/>
        <v>1.920307388198438</v>
      </c>
      <c r="AJ108" s="4">
        <f t="shared" si="245"/>
        <v>3.6594871105284312</v>
      </c>
      <c r="AK108" s="4">
        <f t="shared" si="246"/>
        <v>6.9366377026547923</v>
      </c>
      <c r="AL108" s="4">
        <f t="shared" si="247"/>
        <v>4.5486795744823212</v>
      </c>
      <c r="AM108" s="4">
        <f t="shared" si="248"/>
        <v>3.6007447755604574</v>
      </c>
      <c r="AN108" s="4">
        <f t="shared" si="249"/>
        <v>5.0685683818108771</v>
      </c>
      <c r="AO108" s="4">
        <f t="shared" si="250"/>
        <v>4.8394876914753411</v>
      </c>
      <c r="AP108" s="4">
        <f t="shared" si="251"/>
        <v>3.8577295728743195</v>
      </c>
      <c r="AQ108" s="4">
        <f t="shared" si="252"/>
        <v>4.5726479994450244</v>
      </c>
      <c r="AR108" s="4">
        <f t="shared" si="253"/>
        <v>4.7910522711996464</v>
      </c>
      <c r="AS108" s="4">
        <f t="shared" si="254"/>
        <v>5.3284791440694619</v>
      </c>
      <c r="AT108" s="4">
        <f t="shared" si="255"/>
        <v>5.2248371935172599</v>
      </c>
      <c r="AU108" s="4">
        <f t="shared" si="256"/>
        <v>6.1463182196195874</v>
      </c>
      <c r="AV108" s="4">
        <f t="shared" si="358"/>
        <v>3.5294095211960439</v>
      </c>
      <c r="AW108" s="4">
        <f t="shared" si="358"/>
        <v>2.3018186843732735</v>
      </c>
      <c r="AY108" s="2">
        <f t="shared" si="308"/>
        <v>79.034801218509003</v>
      </c>
      <c r="AZ108" s="2">
        <f t="shared" si="359"/>
        <v>79.534618960323328</v>
      </c>
      <c r="BA108" s="2">
        <f t="shared" si="360"/>
        <v>71.43731706868212</v>
      </c>
      <c r="BB108" s="2">
        <f t="shared" si="361"/>
        <v>69.323036441649677</v>
      </c>
      <c r="BC108" s="2">
        <f t="shared" si="362"/>
        <v>66.657279115924339</v>
      </c>
      <c r="BD108" s="2">
        <f t="shared" si="363"/>
        <v>67.183407300936551</v>
      </c>
      <c r="BE108" s="2">
        <f t="shared" si="364"/>
        <v>67.155488031985954</v>
      </c>
      <c r="BF108" s="2">
        <f t="shared" si="365"/>
        <v>67.456194827855086</v>
      </c>
      <c r="BG108" s="2">
        <f t="shared" si="366"/>
        <v>69.124591905167804</v>
      </c>
      <c r="BH108" s="2">
        <f t="shared" si="367"/>
        <v>68.902984695213689</v>
      </c>
      <c r="BI108" s="2">
        <f t="shared" si="368"/>
        <v>70.429283642705897</v>
      </c>
      <c r="BJ108" s="2">
        <f t="shared" si="369"/>
        <v>70.671752118116288</v>
      </c>
      <c r="BK108" s="2">
        <f t="shared" si="370"/>
        <v>77.522128872309992</v>
      </c>
      <c r="BL108" s="2">
        <f t="shared" si="371"/>
        <v>78.925691917398311</v>
      </c>
      <c r="BM108" s="2">
        <f t="shared" si="372"/>
        <v>79.866108171536112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94.469284498825047</v>
      </c>
      <c r="DL108" s="2">
        <f t="shared" si="373"/>
        <v>94.293654183026291</v>
      </c>
      <c r="DM108" s="2">
        <f t="shared" si="373"/>
        <v>87.613484445786767</v>
      </c>
      <c r="DN108" s="2">
        <f t="shared" si="373"/>
        <v>81.469949562065835</v>
      </c>
      <c r="DO108" s="2">
        <f t="shared" si="373"/>
        <v>80.064707037148906</v>
      </c>
      <c r="DP108" s="2">
        <f t="shared" si="373"/>
        <v>78.875263157894736</v>
      </c>
      <c r="DQ108" s="2">
        <f t="shared" si="373"/>
        <v>76.239597330123658</v>
      </c>
      <c r="DR108" s="2">
        <f t="shared" si="373"/>
        <v>80.631539305816133</v>
      </c>
      <c r="DS108" s="2">
        <f t="shared" si="373"/>
        <v>79.888464574898805</v>
      </c>
      <c r="DT108" s="2">
        <f t="shared" si="373"/>
        <v>79.02401210131336</v>
      </c>
      <c r="DU108" s="2">
        <f t="shared" si="373"/>
        <v>82.785712611079617</v>
      </c>
      <c r="DV108" s="2">
        <f t="shared" si="373"/>
        <v>91.881228631833324</v>
      </c>
      <c r="DW108" s="2">
        <f t="shared" si="373"/>
        <v>91.364029749320451</v>
      </c>
      <c r="DX108" s="2">
        <f t="shared" si="373"/>
        <v>94.203620199146513</v>
      </c>
      <c r="DY108" s="2">
        <f t="shared" si="373"/>
        <v>91.881821848739477</v>
      </c>
      <c r="EA108" s="2">
        <f t="shared" si="228"/>
        <v>78.58512394087667</v>
      </c>
      <c r="EB108" s="2">
        <f t="shared" si="290"/>
        <v>79.085938733058555</v>
      </c>
      <c r="EC108" s="2">
        <f t="shared" si="291"/>
        <v>70.945877301375944</v>
      </c>
      <c r="ED108" s="2">
        <f t="shared" si="292"/>
        <v>68.938488126899699</v>
      </c>
      <c r="EE108" s="2">
        <f t="shared" si="293"/>
        <v>66.229776454365279</v>
      </c>
      <c r="EF108" s="2">
        <f t="shared" si="294"/>
        <v>66.695819298245624</v>
      </c>
      <c r="EG108" s="2">
        <f t="shared" si="295"/>
        <v>66.786187494127475</v>
      </c>
      <c r="EH108" s="2">
        <f t="shared" si="296"/>
        <v>66.941388532328148</v>
      </c>
      <c r="EI108" s="2">
        <f t="shared" si="297"/>
        <v>68.675375944701813</v>
      </c>
      <c r="EJ108" s="2">
        <f t="shared" si="298"/>
        <v>68.495119363458613</v>
      </c>
      <c r="EK108" s="2">
        <f t="shared" si="299"/>
        <v>69.950980544532015</v>
      </c>
      <c r="EL108" s="2">
        <f t="shared" si="300"/>
        <v>69.951272229009575</v>
      </c>
      <c r="EM108" s="2">
        <f t="shared" si="301"/>
        <v>77.071144769188734</v>
      </c>
      <c r="EN108" s="2">
        <f t="shared" si="302"/>
        <v>78.300134519713225</v>
      </c>
      <c r="EO108" s="2">
        <f t="shared" si="303"/>
        <v>79.302503287811263</v>
      </c>
      <c r="EQ108" s="2">
        <f t="shared" si="304"/>
        <v>77.83270656711953</v>
      </c>
      <c r="ER108" s="2">
        <f t="shared" si="374"/>
        <v>78.270688429284263</v>
      </c>
      <c r="ES108" s="2">
        <f t="shared" si="374"/>
        <v>70.340129535461784</v>
      </c>
      <c r="ET108" s="2">
        <f t="shared" si="374"/>
        <v>67.689121951936727</v>
      </c>
      <c r="EU108" s="2">
        <f t="shared" si="374"/>
        <v>65.398852498635833</v>
      </c>
      <c r="EV108" s="2">
        <f t="shared" si="374"/>
        <v>65.626028693334689</v>
      </c>
      <c r="EW108" s="2">
        <f t="shared" si="374"/>
        <v>65.892555369263434</v>
      </c>
      <c r="EX108" s="2">
        <f t="shared" si="374"/>
        <v>66.151358297654198</v>
      </c>
      <c r="EY108" s="2">
        <f t="shared" si="374"/>
        <v>68.737849469820588</v>
      </c>
      <c r="EZ108" s="2">
        <f t="shared" si="374"/>
        <v>68.034739643529377</v>
      </c>
      <c r="FA108" s="2">
        <f t="shared" si="374"/>
        <v>68.610708440809844</v>
      </c>
      <c r="FB108" s="2">
        <f t="shared" si="374"/>
        <v>69.263362232651076</v>
      </c>
      <c r="FC108" s="2">
        <f t="shared" si="374"/>
        <v>76.271958269808394</v>
      </c>
      <c r="FD108" s="2">
        <f t="shared" si="374"/>
        <v>78.063118610847866</v>
      </c>
      <c r="FE108" s="2">
        <f t="shared" si="374"/>
        <v>79.586556322147672</v>
      </c>
      <c r="FG108" s="2">
        <f t="shared" si="306"/>
        <v>0.97166182850175131</v>
      </c>
      <c r="FH108" s="2">
        <f t="shared" si="375"/>
        <v>0.97044833627981075</v>
      </c>
      <c r="FI108" s="2">
        <f t="shared" si="375"/>
        <v>0.97047975004605824</v>
      </c>
      <c r="FJ108" s="2">
        <f t="shared" si="375"/>
        <v>0.96922905799646919</v>
      </c>
      <c r="FK108" s="2">
        <f t="shared" si="375"/>
        <v>0.96905010419501858</v>
      </c>
      <c r="FL108" s="2">
        <f t="shared" si="375"/>
        <v>0.95989893784218094</v>
      </c>
      <c r="FM108" s="2">
        <f t="shared" si="375"/>
        <v>0.96085859359839376</v>
      </c>
      <c r="FN108" s="2">
        <f t="shared" si="375"/>
        <v>0.96234365784472353</v>
      </c>
      <c r="FO108" s="2">
        <f t="shared" si="375"/>
        <v>0.95994353238159047</v>
      </c>
      <c r="FP108" s="2">
        <f t="shared" si="375"/>
        <v>0.96122216366644675</v>
      </c>
      <c r="FQ108" s="2">
        <f t="shared" si="375"/>
        <v>0.96264900186123004</v>
      </c>
      <c r="FR108" s="2">
        <f t="shared" si="375"/>
        <v>0.96712276272900943</v>
      </c>
      <c r="FS108" s="2">
        <f t="shared" si="375"/>
        <v>0.96841197661966716</v>
      </c>
      <c r="FT108" s="2">
        <f t="shared" si="375"/>
        <v>0.96065763894958478</v>
      </c>
      <c r="FU108" s="2">
        <f t="shared" si="375"/>
        <v>0.95520503062049167</v>
      </c>
      <c r="FW108" s="2">
        <f t="shared" si="324"/>
        <v>5.9912008978010736E-4</v>
      </c>
      <c r="FX108" s="2">
        <f t="shared" si="376"/>
        <v>8.9919091302189682E-4</v>
      </c>
      <c r="FY108" s="2">
        <f t="shared" si="377"/>
        <v>9.7757146499604427E-4</v>
      </c>
      <c r="FZ108" s="2">
        <f t="shared" si="378"/>
        <v>8.4567544101615843E-4</v>
      </c>
      <c r="GA108" s="2">
        <f t="shared" si="379"/>
        <v>8.2678859179424172E-4</v>
      </c>
      <c r="GB108" s="2">
        <f t="shared" si="380"/>
        <v>7.6709644743814479E-4</v>
      </c>
      <c r="GC108" s="2">
        <f t="shared" si="381"/>
        <v>8.0482604999113571E-4</v>
      </c>
      <c r="GD108" s="2">
        <f t="shared" si="382"/>
        <v>9.0465671499518751E-4</v>
      </c>
      <c r="GE108" s="2">
        <f t="shared" si="383"/>
        <v>9.4822323582401298E-4</v>
      </c>
      <c r="GF108" s="2">
        <f t="shared" si="384"/>
        <v>9.1738968660639306E-4</v>
      </c>
      <c r="GG108" s="2">
        <f t="shared" si="385"/>
        <v>8.1099603008839654E-4</v>
      </c>
      <c r="GH108" s="2">
        <f t="shared" si="386"/>
        <v>7.5081172554904358E-4</v>
      </c>
      <c r="GI108" s="2">
        <f t="shared" si="387"/>
        <v>6.2548829835415909E-4</v>
      </c>
      <c r="GJ108" s="2">
        <f t="shared" si="388"/>
        <v>5.2012489743108621E-4</v>
      </c>
      <c r="GK108" s="2">
        <f t="shared" si="389"/>
        <v>4.0377661608556435E-4</v>
      </c>
      <c r="GM108" s="86">
        <f t="shared" si="325"/>
        <v>7.1651195098428458E-6</v>
      </c>
      <c r="GN108" s="86">
        <f t="shared" si="390"/>
        <v>1.1931665761535957E-9</v>
      </c>
      <c r="GO108" s="86">
        <f t="shared" si="391"/>
        <v>6.7878852076156602E-12</v>
      </c>
      <c r="GP108" s="86">
        <f t="shared" si="392"/>
        <v>4.4973527284091223E-12</v>
      </c>
      <c r="GQ108" s="86">
        <f t="shared" si="393"/>
        <v>2.3109124998914723E-11</v>
      </c>
      <c r="GR108" s="86">
        <f t="shared" si="394"/>
        <v>2.0427744481800386E-9</v>
      </c>
      <c r="GS108" s="86">
        <f t="shared" si="395"/>
        <v>4.4151969345739722E-14</v>
      </c>
      <c r="GT108" s="86">
        <f t="shared" si="396"/>
        <v>9.3371202933607958E-13</v>
      </c>
      <c r="GU108" s="86">
        <f t="shared" si="397"/>
        <v>1.1792658902760196E-11</v>
      </c>
      <c r="GV108" s="86">
        <f t="shared" si="398"/>
        <v>3.048319117566711E-12</v>
      </c>
      <c r="GW108" s="86">
        <f t="shared" si="399"/>
        <v>5.9734188066865382E-13</v>
      </c>
      <c r="GX108" s="86">
        <f t="shared" si="400"/>
        <v>1.0606594383632295E-14</v>
      </c>
      <c r="GY108" s="86">
        <f t="shared" si="401"/>
        <v>8.3985228429681398E-15</v>
      </c>
      <c r="GZ108" s="86">
        <f t="shared" si="402"/>
        <v>8.2791503367786069E-12</v>
      </c>
      <c r="HA108" s="86">
        <f t="shared" si="403"/>
        <v>1.5991766940035815E-16</v>
      </c>
      <c r="HC108" s="86">
        <f t="shared" si="326"/>
        <v>0.2752973562624188</v>
      </c>
      <c r="HD108" s="86">
        <f t="shared" si="404"/>
        <v>0.25149208627890446</v>
      </c>
      <c r="HE108" s="86">
        <f t="shared" si="405"/>
        <v>0.31309347168592483</v>
      </c>
      <c r="HF108" s="86">
        <f t="shared" si="406"/>
        <v>0.29529878519412589</v>
      </c>
      <c r="HG108" s="86">
        <f t="shared" si="407"/>
        <v>0.33300530887223861</v>
      </c>
      <c r="HH108" s="86">
        <f t="shared" si="408"/>
        <v>0.27790748158939715</v>
      </c>
      <c r="HI108" s="86">
        <f t="shared" si="409"/>
        <v>0.29034266983559559</v>
      </c>
      <c r="HJ108" s="86">
        <f t="shared" si="410"/>
        <v>0.31688554983925687</v>
      </c>
      <c r="HK108" s="86">
        <f t="shared" si="411"/>
        <v>0.28585476420194639</v>
      </c>
      <c r="HL108" s="86">
        <f t="shared" si="412"/>
        <v>0.2962353875456854</v>
      </c>
      <c r="HM108" s="86">
        <f t="shared" si="413"/>
        <v>0.28033792199470403</v>
      </c>
      <c r="HN108" s="86">
        <f t="shared" si="414"/>
        <v>0.31558011920306878</v>
      </c>
      <c r="HO108" s="86">
        <f t="shared" si="415"/>
        <v>0.29076715047892582</v>
      </c>
      <c r="HP108" s="86">
        <f t="shared" si="416"/>
        <v>0.22604807513475916</v>
      </c>
      <c r="HQ108" s="86">
        <f t="shared" si="417"/>
        <v>0.20996272510625136</v>
      </c>
      <c r="HS108" s="86">
        <f t="shared" si="327"/>
        <v>7.6903292281004322E-19</v>
      </c>
      <c r="HT108" s="86">
        <f t="shared" si="418"/>
        <v>6.6960878736862459E-22</v>
      </c>
      <c r="HU108" s="86">
        <f t="shared" si="419"/>
        <v>2.8972541025260514E-18</v>
      </c>
      <c r="HV108" s="86">
        <f t="shared" si="420"/>
        <v>9.3808572640215717E-20</v>
      </c>
      <c r="HW108" s="86">
        <f t="shared" si="421"/>
        <v>8.3861246021618033E-20</v>
      </c>
      <c r="HX108" s="86">
        <f t="shared" si="422"/>
        <v>4.4812079376113256E-24</v>
      </c>
      <c r="HY108" s="86">
        <f t="shared" si="423"/>
        <v>1.1241951166242484E-23</v>
      </c>
      <c r="HZ108" s="86">
        <f t="shared" si="424"/>
        <v>1.7960607159246939E-21</v>
      </c>
      <c r="IA108" s="86">
        <f t="shared" si="425"/>
        <v>9.5776883659828184E-22</v>
      </c>
      <c r="IB108" s="86">
        <f t="shared" si="426"/>
        <v>1.6466453008210075E-21</v>
      </c>
      <c r="IC108" s="86">
        <f t="shared" si="427"/>
        <v>4.9341057129020752E-21</v>
      </c>
      <c r="ID108" s="86">
        <f t="shared" si="428"/>
        <v>9.9234617168929679E-21</v>
      </c>
      <c r="IE108" s="86">
        <f t="shared" si="429"/>
        <v>9.8548469238951951E-20</v>
      </c>
      <c r="IF108" s="86">
        <f t="shared" si="430"/>
        <v>1.1733546578370696E-17</v>
      </c>
      <c r="IG108" s="86">
        <f t="shared" si="431"/>
        <v>1.8983826755168503E-13</v>
      </c>
      <c r="II108" s="86">
        <f t="shared" si="328"/>
        <v>2.1683791541278488E-69</v>
      </c>
      <c r="IJ108" s="86">
        <f t="shared" si="329"/>
        <v>1.6547558502987012E-81</v>
      </c>
      <c r="IK108" s="86">
        <f t="shared" si="330"/>
        <v>1.1597878353566262E-66</v>
      </c>
      <c r="IL108" s="86">
        <f t="shared" si="331"/>
        <v>8.0970113937339565E-75</v>
      </c>
      <c r="IM108" s="86">
        <f t="shared" si="332"/>
        <v>2.7631961140484813E-75</v>
      </c>
      <c r="IN108" s="86">
        <f t="shared" si="333"/>
        <v>8.3467788052013911E-92</v>
      </c>
      <c r="IO108" s="86">
        <f t="shared" si="334"/>
        <v>8.950953952447229E-91</v>
      </c>
      <c r="IP108" s="86">
        <f t="shared" si="335"/>
        <v>1.6750689564925522E-80</v>
      </c>
      <c r="IQ108" s="86">
        <f t="shared" si="336"/>
        <v>1.8409018100765377E-81</v>
      </c>
      <c r="IR108" s="86">
        <f t="shared" si="337"/>
        <v>5.5460367294351067E-80</v>
      </c>
      <c r="IS108" s="86">
        <f t="shared" si="338"/>
        <v>3.7013109227969207E-78</v>
      </c>
      <c r="IT108" s="86">
        <f t="shared" si="339"/>
        <v>4.1505917961127093E-77</v>
      </c>
      <c r="IU108" s="86">
        <f t="shared" si="340"/>
        <v>2.0802977997126391E-73</v>
      </c>
      <c r="IV108" s="86">
        <f t="shared" si="341"/>
        <v>7.2249025494704466E-95</v>
      </c>
      <c r="IW108" s="86">
        <f t="shared" si="342"/>
        <v>1.8962105362482164E-39</v>
      </c>
      <c r="IY108" s="86">
        <f t="shared" si="343"/>
        <v>0.27530452138192862</v>
      </c>
      <c r="IZ108" s="86">
        <f t="shared" si="344"/>
        <v>0.25149208747207102</v>
      </c>
      <c r="JA108" s="86">
        <f t="shared" si="345"/>
        <v>0.31309347169271273</v>
      </c>
      <c r="JB108" s="86">
        <f t="shared" si="346"/>
        <v>0.29529878519862324</v>
      </c>
      <c r="JC108" s="86">
        <f t="shared" si="347"/>
        <v>0.33300530889534774</v>
      </c>
      <c r="JD108" s="86">
        <f t="shared" si="348"/>
        <v>0.2779074836321716</v>
      </c>
      <c r="JE108" s="86">
        <f t="shared" si="349"/>
        <v>0.29034266983563972</v>
      </c>
      <c r="JF108" s="86">
        <f t="shared" si="350"/>
        <v>0.31688554984019057</v>
      </c>
      <c r="JG108" s="86">
        <f t="shared" si="351"/>
        <v>0.28585476421373907</v>
      </c>
      <c r="JH108" s="86">
        <f t="shared" si="352"/>
        <v>0.29623538754873374</v>
      </c>
      <c r="JI108" s="86">
        <f t="shared" si="353"/>
        <v>0.28033792199530139</v>
      </c>
      <c r="JJ108" s="86">
        <f t="shared" si="354"/>
        <v>0.31558011920307938</v>
      </c>
      <c r="JK108" s="86">
        <f t="shared" si="355"/>
        <v>0.2907671504789342</v>
      </c>
      <c r="JL108" s="86">
        <f t="shared" si="356"/>
        <v>0.22604807514303832</v>
      </c>
      <c r="JM108" s="86">
        <f t="shared" si="357"/>
        <v>0.20996272510644137</v>
      </c>
    </row>
    <row r="109" spans="2:273" x14ac:dyDescent="0.25">
      <c r="B109" s="2">
        <v>82</v>
      </c>
      <c r="C109" s="37">
        <v>157.16900000000001</v>
      </c>
      <c r="D109" s="37">
        <v>170.51599999999999</v>
      </c>
      <c r="E109" s="37">
        <v>171.48400000000001</v>
      </c>
      <c r="F109" s="37">
        <v>168.62899999999999</v>
      </c>
      <c r="G109" s="37">
        <v>172.85499999999999</v>
      </c>
      <c r="H109" s="37">
        <v>166.29499999999999</v>
      </c>
      <c r="I109" s="37">
        <v>166.68899999999999</v>
      </c>
      <c r="J109" s="37">
        <v>168.90199999999999</v>
      </c>
      <c r="K109" s="37">
        <v>163.35499999999999</v>
      </c>
      <c r="L109" s="37">
        <v>164.08099999999999</v>
      </c>
      <c r="M109" s="37">
        <v>162.41900000000001</v>
      </c>
      <c r="N109" s="37">
        <v>166.14500000000001</v>
      </c>
      <c r="O109" s="37">
        <v>169.93199999999999</v>
      </c>
      <c r="P109" s="37">
        <v>147.72999999999999</v>
      </c>
      <c r="Q109" s="37">
        <v>133.22200000000001</v>
      </c>
      <c r="S109" s="4">
        <f t="shared" si="229"/>
        <v>156.35800675283792</v>
      </c>
      <c r="T109" s="4">
        <f t="shared" si="230"/>
        <v>170.66347800721542</v>
      </c>
      <c r="U109" s="4">
        <f t="shared" si="231"/>
        <v>168.8728643645627</v>
      </c>
      <c r="V109" s="4">
        <f t="shared" si="232"/>
        <v>166.38593298821411</v>
      </c>
      <c r="W109" s="4">
        <f t="shared" si="233"/>
        <v>172.25019365105226</v>
      </c>
      <c r="X109" s="4">
        <f t="shared" si="234"/>
        <v>164.52117814792416</v>
      </c>
      <c r="Y109" s="4">
        <f t="shared" si="235"/>
        <v>164.31638165287072</v>
      </c>
      <c r="Z109" s="4">
        <f t="shared" si="236"/>
        <v>167.64368101413135</v>
      </c>
      <c r="AA109" s="4">
        <f t="shared" si="237"/>
        <v>160.28839419023646</v>
      </c>
      <c r="AB109" s="4">
        <f t="shared" si="238"/>
        <v>161.62483188408277</v>
      </c>
      <c r="AC109" s="4">
        <f t="shared" si="239"/>
        <v>158.80977496335424</v>
      </c>
      <c r="AD109" s="4">
        <f t="shared" si="240"/>
        <v>163.00171447403244</v>
      </c>
      <c r="AE109" s="4">
        <f t="shared" si="241"/>
        <v>165.7146812335034</v>
      </c>
      <c r="AF109" s="4">
        <f t="shared" si="242"/>
        <v>144.86229200314193</v>
      </c>
      <c r="AG109" s="4">
        <f t="shared" si="243"/>
        <v>130.60403342738095</v>
      </c>
      <c r="AI109" s="4">
        <f t="shared" si="244"/>
        <v>0.81099324716208798</v>
      </c>
      <c r="AJ109" s="4">
        <f t="shared" si="245"/>
        <v>-0.14747800721542603</v>
      </c>
      <c r="AK109" s="4">
        <f t="shared" si="246"/>
        <v>2.6111356354373072</v>
      </c>
      <c r="AL109" s="4">
        <f t="shared" si="247"/>
        <v>2.2430670117858824</v>
      </c>
      <c r="AM109" s="4">
        <f t="shared" si="248"/>
        <v>0.60480634894773289</v>
      </c>
      <c r="AN109" s="4">
        <f t="shared" si="249"/>
        <v>1.7738218520758267</v>
      </c>
      <c r="AO109" s="4">
        <f t="shared" si="250"/>
        <v>2.3726183471292757</v>
      </c>
      <c r="AP109" s="4">
        <f t="shared" si="251"/>
        <v>1.258318985868641</v>
      </c>
      <c r="AQ109" s="4">
        <f t="shared" si="252"/>
        <v>3.06660580976353</v>
      </c>
      <c r="AR109" s="4">
        <f t="shared" si="253"/>
        <v>2.4561681159172224</v>
      </c>
      <c r="AS109" s="4">
        <f t="shared" si="254"/>
        <v>3.6092250366457677</v>
      </c>
      <c r="AT109" s="4">
        <f t="shared" si="255"/>
        <v>3.1432855259675705</v>
      </c>
      <c r="AU109" s="4">
        <f t="shared" si="256"/>
        <v>4.2173187664965894</v>
      </c>
      <c r="AV109" s="4">
        <f t="shared" si="358"/>
        <v>2.8677079968580586</v>
      </c>
      <c r="AW109" s="4">
        <f t="shared" si="358"/>
        <v>2.6179665726190535</v>
      </c>
      <c r="AY109" s="2">
        <f t="shared" si="308"/>
        <v>78.870610960154323</v>
      </c>
      <c r="AZ109" s="2">
        <f t="shared" si="359"/>
        <v>79.322904756733891</v>
      </c>
      <c r="BA109" s="2">
        <f t="shared" si="360"/>
        <v>71.264044384437184</v>
      </c>
      <c r="BB109" s="2">
        <f t="shared" si="361"/>
        <v>69.140150650601768</v>
      </c>
      <c r="BC109" s="2">
        <f t="shared" si="362"/>
        <v>66.483963600905511</v>
      </c>
      <c r="BD109" s="2">
        <f t="shared" si="363"/>
        <v>66.983629891671853</v>
      </c>
      <c r="BE109" s="2">
        <f t="shared" si="364"/>
        <v>66.95121553110495</v>
      </c>
      <c r="BF109" s="2">
        <f t="shared" si="365"/>
        <v>67.251175758147753</v>
      </c>
      <c r="BG109" s="2">
        <f t="shared" si="366"/>
        <v>68.93573749798631</v>
      </c>
      <c r="BH109" s="2">
        <f t="shared" si="367"/>
        <v>68.721097043424507</v>
      </c>
      <c r="BI109" s="2">
        <f t="shared" si="368"/>
        <v>70.231120197193817</v>
      </c>
      <c r="BJ109" s="2">
        <f t="shared" si="369"/>
        <v>70.442291321913032</v>
      </c>
      <c r="BK109" s="2">
        <f t="shared" si="370"/>
        <v>77.269478571263591</v>
      </c>
      <c r="BL109" s="2">
        <f t="shared" si="371"/>
        <v>78.712626028001566</v>
      </c>
      <c r="BM109" s="2">
        <f t="shared" si="372"/>
        <v>79.705455119002337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94.582179401993358</v>
      </c>
      <c r="DL109" s="2">
        <f t="shared" si="373"/>
        <v>94.40251857444882</v>
      </c>
      <c r="DM109" s="2">
        <f t="shared" si="373"/>
        <v>87.691983992751432</v>
      </c>
      <c r="DN109" s="2">
        <f t="shared" si="373"/>
        <v>81.520181667170036</v>
      </c>
      <c r="DO109" s="2">
        <f t="shared" si="373"/>
        <v>80.143279673814561</v>
      </c>
      <c r="DP109" s="2">
        <f t="shared" si="373"/>
        <v>78.923824087245137</v>
      </c>
      <c r="DQ109" s="2">
        <f t="shared" si="373"/>
        <v>76.28085020242915</v>
      </c>
      <c r="DR109" s="2">
        <f t="shared" si="373"/>
        <v>80.674302626641648</v>
      </c>
      <c r="DS109" s="2">
        <f t="shared" si="373"/>
        <v>79.911807287449406</v>
      </c>
      <c r="DT109" s="2">
        <f t="shared" si="373"/>
        <v>78.989731238273961</v>
      </c>
      <c r="DU109" s="2">
        <f t="shared" si="373"/>
        <v>82.773545282662141</v>
      </c>
      <c r="DV109" s="2">
        <f t="shared" si="373"/>
        <v>91.992602234974356</v>
      </c>
      <c r="DW109" s="2">
        <f t="shared" si="373"/>
        <v>91.341404711567506</v>
      </c>
      <c r="DX109" s="2">
        <f t="shared" si="373"/>
        <v>94.377368421052623</v>
      </c>
      <c r="DY109" s="2">
        <f t="shared" si="373"/>
        <v>92.009969747899149</v>
      </c>
      <c r="EA109" s="2">
        <f t="shared" si="228"/>
        <v>78.453201924146896</v>
      </c>
      <c r="EB109" s="2">
        <f t="shared" si="290"/>
        <v>78.904914546699558</v>
      </c>
      <c r="EC109" s="2">
        <f t="shared" si="291"/>
        <v>70.808951389258766</v>
      </c>
      <c r="ED109" s="2">
        <f t="shared" si="292"/>
        <v>68.782850778875371</v>
      </c>
      <c r="EE109" s="2">
        <f t="shared" si="293"/>
        <v>66.086844229940567</v>
      </c>
      <c r="EF109" s="2">
        <f t="shared" si="294"/>
        <v>66.529608376926092</v>
      </c>
      <c r="EG109" s="2">
        <f t="shared" si="295"/>
        <v>66.605393493240072</v>
      </c>
      <c r="EH109" s="2">
        <f t="shared" si="296"/>
        <v>66.772932140212035</v>
      </c>
      <c r="EI109" s="2">
        <f t="shared" si="297"/>
        <v>68.517963775078542</v>
      </c>
      <c r="EJ109" s="2">
        <f t="shared" si="298"/>
        <v>68.343753137055245</v>
      </c>
      <c r="EK109" s="2">
        <f t="shared" si="299"/>
        <v>69.788485281275214</v>
      </c>
      <c r="EL109" s="2">
        <f t="shared" si="300"/>
        <v>69.774717917175721</v>
      </c>
      <c r="EM109" s="2">
        <f t="shared" si="301"/>
        <v>76.851409268870057</v>
      </c>
      <c r="EN109" s="2">
        <f t="shared" si="302"/>
        <v>78.127681823992503</v>
      </c>
      <c r="EO109" s="2">
        <f t="shared" si="303"/>
        <v>79.179075028151757</v>
      </c>
      <c r="EQ109" s="2">
        <f t="shared" si="304"/>
        <v>77.719655878973668</v>
      </c>
      <c r="ER109" s="2">
        <f t="shared" si="374"/>
        <v>78.112305986714958</v>
      </c>
      <c r="ES109" s="2">
        <f t="shared" si="374"/>
        <v>70.222049922655586</v>
      </c>
      <c r="ET109" s="2">
        <f t="shared" si="374"/>
        <v>67.570809751556965</v>
      </c>
      <c r="EU109" s="2">
        <f t="shared" si="374"/>
        <v>65.281508067377757</v>
      </c>
      <c r="EV109" s="2">
        <f t="shared" si="374"/>
        <v>65.492449560876167</v>
      </c>
      <c r="EW109" s="2">
        <f t="shared" si="374"/>
        <v>65.743976253391125</v>
      </c>
      <c r="EX109" s="2">
        <f t="shared" si="374"/>
        <v>66.008561440546416</v>
      </c>
      <c r="EY109" s="2">
        <f t="shared" si="374"/>
        <v>68.577948461245043</v>
      </c>
      <c r="EZ109" s="2">
        <f t="shared" si="374"/>
        <v>67.897603988150834</v>
      </c>
      <c r="FA109" s="2">
        <f t="shared" si="374"/>
        <v>68.491365328601162</v>
      </c>
      <c r="FB109" s="2">
        <f t="shared" si="374"/>
        <v>69.107524875343742</v>
      </c>
      <c r="FC109" s="2">
        <f t="shared" si="374"/>
        <v>76.077232370409135</v>
      </c>
      <c r="FD109" s="2">
        <f t="shared" si="374"/>
        <v>77.89862521656211</v>
      </c>
      <c r="FE109" s="2">
        <f t="shared" si="374"/>
        <v>79.447691129434347</v>
      </c>
      <c r="FG109" s="2">
        <f t="shared" si="306"/>
        <v>0.97409067677421535</v>
      </c>
      <c r="FH109" s="2">
        <f t="shared" si="375"/>
        <v>0.97297829983652329</v>
      </c>
      <c r="FI109" s="2">
        <f t="shared" si="375"/>
        <v>0.97300709902654392</v>
      </c>
      <c r="FJ109" s="2">
        <f t="shared" si="375"/>
        <v>0.97186037906855383</v>
      </c>
      <c r="FK109" s="2">
        <f t="shared" si="375"/>
        <v>0.97169628129542329</v>
      </c>
      <c r="FL109" s="2">
        <f t="shared" si="375"/>
        <v>0.96329789477622119</v>
      </c>
      <c r="FM109" s="2">
        <f t="shared" si="375"/>
        <v>0.96417924571800218</v>
      </c>
      <c r="FN109" s="2">
        <f t="shared" si="375"/>
        <v>0.9655428391520936</v>
      </c>
      <c r="FO109" s="2">
        <f t="shared" si="375"/>
        <v>0.96333885385428653</v>
      </c>
      <c r="FP109" s="2">
        <f t="shared" si="375"/>
        <v>0.96451311063178369</v>
      </c>
      <c r="FQ109" s="2">
        <f t="shared" si="375"/>
        <v>0.96582316324452788</v>
      </c>
      <c r="FR109" s="2">
        <f t="shared" si="375"/>
        <v>0.96992861150991116</v>
      </c>
      <c r="FS109" s="2">
        <f t="shared" si="375"/>
        <v>0.97111108633081777</v>
      </c>
      <c r="FT109" s="2">
        <f t="shared" si="375"/>
        <v>0.96399470068376059</v>
      </c>
      <c r="FU109" s="2">
        <f t="shared" si="375"/>
        <v>0.95898484229156467</v>
      </c>
      <c r="FW109" s="2">
        <f t="shared" si="324"/>
        <v>6.5688414608104932E-4</v>
      </c>
      <c r="FX109" s="2">
        <f t="shared" si="376"/>
        <v>9.8585770485819105E-4</v>
      </c>
      <c r="FY109" s="2">
        <f t="shared" si="377"/>
        <v>1.0717847118812531E-3</v>
      </c>
      <c r="FZ109" s="2">
        <f t="shared" si="378"/>
        <v>9.2718903343842025E-4</v>
      </c>
      <c r="GA109" s="2">
        <f t="shared" si="379"/>
        <v>9.0648335619923843E-4</v>
      </c>
      <c r="GB109" s="2">
        <f t="shared" si="380"/>
        <v>8.4104228502883275E-4</v>
      </c>
      <c r="GC109" s="2">
        <f t="shared" si="381"/>
        <v>8.8240569831961389E-4</v>
      </c>
      <c r="GD109" s="2">
        <f t="shared" si="382"/>
        <v>9.918497946858017E-4</v>
      </c>
      <c r="GE109" s="2">
        <f t="shared" si="383"/>
        <v>1.0396109965624904E-3</v>
      </c>
      <c r="GF109" s="2">
        <f t="shared" si="384"/>
        <v>1.0058087665055159E-3</v>
      </c>
      <c r="GG109" s="2">
        <f t="shared" si="385"/>
        <v>8.8916989244475935E-4</v>
      </c>
      <c r="GH109" s="2">
        <f t="shared" si="386"/>
        <v>8.2318905715960018E-4</v>
      </c>
      <c r="GI109" s="2">
        <f t="shared" si="387"/>
        <v>6.8579289624176294E-4</v>
      </c>
      <c r="GJ109" s="2">
        <f t="shared" si="388"/>
        <v>5.7027699239895282E-4</v>
      </c>
      <c r="GK109" s="2">
        <f t="shared" si="389"/>
        <v>4.4271500940396252E-4</v>
      </c>
      <c r="GM109" s="86">
        <f t="shared" si="325"/>
        <v>1.8700668613820456E-6</v>
      </c>
      <c r="GN109" s="86">
        <f t="shared" si="390"/>
        <v>1.1496114133901748E-10</v>
      </c>
      <c r="GO109" s="86">
        <f t="shared" si="391"/>
        <v>4.0540186238353781E-13</v>
      </c>
      <c r="GP109" s="86">
        <f t="shared" si="392"/>
        <v>2.3920447252387279E-13</v>
      </c>
      <c r="GQ109" s="86">
        <f t="shared" si="393"/>
        <v>1.5572732626781871E-12</v>
      </c>
      <c r="GR109" s="86">
        <f t="shared" si="394"/>
        <v>2.2692325139693355E-10</v>
      </c>
      <c r="GS109" s="86">
        <f t="shared" si="395"/>
        <v>1.3668720443306059E-15</v>
      </c>
      <c r="GT109" s="86">
        <f t="shared" si="396"/>
        <v>4.115631271057368E-14</v>
      </c>
      <c r="GU109" s="86">
        <f t="shared" si="397"/>
        <v>6.335434592774638E-13</v>
      </c>
      <c r="GV109" s="86">
        <f t="shared" si="398"/>
        <v>1.3600291087677855E-13</v>
      </c>
      <c r="GW109" s="86">
        <f t="shared" si="399"/>
        <v>2.1234808940759462E-14</v>
      </c>
      <c r="GX109" s="86">
        <f t="shared" si="400"/>
        <v>2.6712744849100763E-16</v>
      </c>
      <c r="GY109" s="86">
        <f t="shared" si="401"/>
        <v>2.1945498693026655E-16</v>
      </c>
      <c r="GZ109" s="86">
        <f t="shared" si="402"/>
        <v>4.7956213352721878E-13</v>
      </c>
      <c r="HA109" s="86">
        <f t="shared" si="403"/>
        <v>2.8550830874707789E-18</v>
      </c>
      <c r="HC109" s="86">
        <f t="shared" si="326"/>
        <v>0.33546548676563592</v>
      </c>
      <c r="HD109" s="86">
        <f t="shared" si="404"/>
        <v>0.31742953311985983</v>
      </c>
      <c r="HE109" s="86">
        <f t="shared" si="405"/>
        <v>0.385568381493614</v>
      </c>
      <c r="HF109" s="86">
        <f t="shared" si="406"/>
        <v>0.36744461485553481</v>
      </c>
      <c r="HG109" s="86">
        <f t="shared" si="407"/>
        <v>0.40915960128689777</v>
      </c>
      <c r="HH109" s="86">
        <f t="shared" si="408"/>
        <v>0.35541413744244055</v>
      </c>
      <c r="HI109" s="86">
        <f t="shared" si="409"/>
        <v>0.37067953356052141</v>
      </c>
      <c r="HJ109" s="86">
        <f t="shared" si="410"/>
        <v>0.39742404215101518</v>
      </c>
      <c r="HK109" s="86">
        <f t="shared" si="411"/>
        <v>0.36279233189186488</v>
      </c>
      <c r="HL109" s="86">
        <f t="shared" si="412"/>
        <v>0.37352045377171134</v>
      </c>
      <c r="HM109" s="86">
        <f t="shared" si="413"/>
        <v>0.35290299314573559</v>
      </c>
      <c r="HN109" s="86">
        <f t="shared" si="414"/>
        <v>0.39195352447455939</v>
      </c>
      <c r="HO109" s="86">
        <f t="shared" si="415"/>
        <v>0.35968223424702611</v>
      </c>
      <c r="HP109" s="86">
        <f t="shared" si="416"/>
        <v>0.2916912515718591</v>
      </c>
      <c r="HQ109" s="86">
        <f t="shared" si="417"/>
        <v>0.28235278038672545</v>
      </c>
      <c r="HS109" s="86">
        <f t="shared" si="327"/>
        <v>3.7998339938409546E-18</v>
      </c>
      <c r="HT109" s="86">
        <f t="shared" si="418"/>
        <v>4.8828707180858257E-21</v>
      </c>
      <c r="HU109" s="86">
        <f t="shared" si="419"/>
        <v>1.5041742782638552E-17</v>
      </c>
      <c r="HV109" s="86">
        <f t="shared" si="420"/>
        <v>5.5893063242316383E-19</v>
      </c>
      <c r="HW109" s="86">
        <f t="shared" si="421"/>
        <v>5.0084205379205783E-19</v>
      </c>
      <c r="HX109" s="86">
        <f t="shared" si="422"/>
        <v>3.9265987423545268E-23</v>
      </c>
      <c r="HY109" s="86">
        <f t="shared" si="423"/>
        <v>9.6827811900469258E-23</v>
      </c>
      <c r="HZ109" s="86">
        <f t="shared" si="424"/>
        <v>1.2690941385076512E-20</v>
      </c>
      <c r="IA109" s="86">
        <f t="shared" si="425"/>
        <v>7.0320722371410804E-21</v>
      </c>
      <c r="IB109" s="86">
        <f t="shared" si="426"/>
        <v>1.1626816471992108E-20</v>
      </c>
      <c r="IC109" s="86">
        <f t="shared" si="427"/>
        <v>3.2209976179900489E-20</v>
      </c>
      <c r="ID109" s="86">
        <f t="shared" si="428"/>
        <v>6.1814040248365701E-20</v>
      </c>
      <c r="IE109" s="86">
        <f t="shared" si="429"/>
        <v>5.3677953947174961E-19</v>
      </c>
      <c r="IF109" s="86">
        <f t="shared" si="430"/>
        <v>4.8660164179077229E-17</v>
      </c>
      <c r="IG109" s="86">
        <f t="shared" si="431"/>
        <v>5.3391943488440814E-13</v>
      </c>
      <c r="II109" s="86">
        <f t="shared" si="328"/>
        <v>1.005798388060025E-67</v>
      </c>
      <c r="IJ109" s="86">
        <f t="shared" si="329"/>
        <v>1.9782723794076405E-79</v>
      </c>
      <c r="IK109" s="86">
        <f t="shared" si="330"/>
        <v>5.97024692336631E-65</v>
      </c>
      <c r="IL109" s="86">
        <f t="shared" si="331"/>
        <v>6.2430502175539616E-73</v>
      </c>
      <c r="IM109" s="86">
        <f t="shared" si="332"/>
        <v>2.1603146537864339E-73</v>
      </c>
      <c r="IN109" s="86">
        <f t="shared" si="333"/>
        <v>1.6421409223773568E-89</v>
      </c>
      <c r="IO109" s="86">
        <f t="shared" si="334"/>
        <v>1.7168288708020547E-88</v>
      </c>
      <c r="IP109" s="86">
        <f t="shared" si="335"/>
        <v>1.8931644287765334E-78</v>
      </c>
      <c r="IQ109" s="86">
        <f t="shared" si="336"/>
        <v>2.2757637322446384E-79</v>
      </c>
      <c r="IR109" s="86">
        <f t="shared" si="337"/>
        <v>6.1326744594362207E-78</v>
      </c>
      <c r="IS109" s="86">
        <f t="shared" si="338"/>
        <v>3.388710983690469E-76</v>
      </c>
      <c r="IT109" s="86">
        <f t="shared" si="339"/>
        <v>3.406017172912132E-75</v>
      </c>
      <c r="IU109" s="86">
        <f t="shared" si="340"/>
        <v>1.2404594094353388E-71</v>
      </c>
      <c r="IV109" s="86">
        <f t="shared" si="341"/>
        <v>1.2866961518281687E-92</v>
      </c>
      <c r="IW109" s="86">
        <f t="shared" si="342"/>
        <v>1.4515471923257642E-38</v>
      </c>
      <c r="IY109" s="86">
        <f t="shared" si="343"/>
        <v>0.33546735683249729</v>
      </c>
      <c r="IZ109" s="86">
        <f t="shared" si="344"/>
        <v>0.31742953323482098</v>
      </c>
      <c r="JA109" s="86">
        <f t="shared" si="345"/>
        <v>0.3855683814940194</v>
      </c>
      <c r="JB109" s="86">
        <f t="shared" si="346"/>
        <v>0.36744461485577401</v>
      </c>
      <c r="JC109" s="86">
        <f t="shared" si="347"/>
        <v>0.40915960128845502</v>
      </c>
      <c r="JD109" s="86">
        <f t="shared" si="348"/>
        <v>0.35541413766936381</v>
      </c>
      <c r="JE109" s="86">
        <f t="shared" si="349"/>
        <v>0.3706795335605228</v>
      </c>
      <c r="JF109" s="86">
        <f t="shared" si="350"/>
        <v>0.39742404215105631</v>
      </c>
      <c r="JG109" s="86">
        <f t="shared" si="351"/>
        <v>0.36279233189249843</v>
      </c>
      <c r="JH109" s="86">
        <f t="shared" si="352"/>
        <v>0.37352045377184734</v>
      </c>
      <c r="JI109" s="86">
        <f t="shared" si="353"/>
        <v>0.35290299314575685</v>
      </c>
      <c r="JJ109" s="86">
        <f t="shared" si="354"/>
        <v>0.39195352447455967</v>
      </c>
      <c r="JK109" s="86">
        <f t="shared" si="355"/>
        <v>0.35968223424702633</v>
      </c>
      <c r="JL109" s="86">
        <f t="shared" si="356"/>
        <v>0.29169125157233872</v>
      </c>
      <c r="JM109" s="86">
        <f t="shared" si="357"/>
        <v>0.28235278038725936</v>
      </c>
    </row>
    <row r="110" spans="2:273" x14ac:dyDescent="0.25">
      <c r="B110" s="2">
        <v>83</v>
      </c>
      <c r="C110" s="37">
        <v>163.41499999999999</v>
      </c>
      <c r="D110" s="37">
        <v>176.87100000000001</v>
      </c>
      <c r="E110" s="37">
        <v>177.565</v>
      </c>
      <c r="F110" s="37">
        <v>175.82300000000001</v>
      </c>
      <c r="G110" s="37">
        <v>178.661</v>
      </c>
      <c r="H110" s="37">
        <v>175.47499999999999</v>
      </c>
      <c r="I110" s="37">
        <v>175.96700000000001</v>
      </c>
      <c r="J110" s="37">
        <v>177.672</v>
      </c>
      <c r="K110" s="37">
        <v>173</v>
      </c>
      <c r="L110" s="37">
        <v>172.87100000000001</v>
      </c>
      <c r="M110" s="37">
        <v>171.75800000000001</v>
      </c>
      <c r="N110" s="37">
        <v>172.79</v>
      </c>
      <c r="O110" s="37">
        <v>176.203</v>
      </c>
      <c r="P110" s="37">
        <v>156.49199999999999</v>
      </c>
      <c r="Q110" s="37">
        <v>140.63499999999999</v>
      </c>
      <c r="S110" s="4">
        <f t="shared" si="229"/>
        <v>164.2202743012416</v>
      </c>
      <c r="T110" s="4">
        <f t="shared" si="230"/>
        <v>181.70292322640162</v>
      </c>
      <c r="U110" s="4">
        <f t="shared" si="231"/>
        <v>179.52003535453957</v>
      </c>
      <c r="V110" s="4">
        <f t="shared" si="232"/>
        <v>177.48031550496091</v>
      </c>
      <c r="W110" s="4">
        <f t="shared" si="233"/>
        <v>182.08110442417725</v>
      </c>
      <c r="X110" s="4">
        <f t="shared" si="234"/>
        <v>177.60206107929892</v>
      </c>
      <c r="Y110" s="4">
        <f t="shared" si="235"/>
        <v>177.36908435321897</v>
      </c>
      <c r="Z110" s="4">
        <f t="shared" si="236"/>
        <v>179.43797377190714</v>
      </c>
      <c r="AA110" s="4">
        <f t="shared" si="237"/>
        <v>172.51897434009709</v>
      </c>
      <c r="AB110" s="4">
        <f t="shared" si="238"/>
        <v>173.37874960194245</v>
      </c>
      <c r="AC110" s="4">
        <f t="shared" si="239"/>
        <v>170.51297792519014</v>
      </c>
      <c r="AD110" s="4">
        <f t="shared" si="240"/>
        <v>173.61067536470904</v>
      </c>
      <c r="AE110" s="4">
        <f t="shared" si="241"/>
        <v>176.31881004876652</v>
      </c>
      <c r="AF110" s="4">
        <f t="shared" si="242"/>
        <v>155.24036658923461</v>
      </c>
      <c r="AG110" s="4">
        <f t="shared" si="243"/>
        <v>139.98289523275719</v>
      </c>
      <c r="AI110" s="4">
        <f t="shared" si="244"/>
        <v>-0.80527430124161015</v>
      </c>
      <c r="AJ110" s="4">
        <f t="shared" si="245"/>
        <v>-4.8319232264016136</v>
      </c>
      <c r="AK110" s="4">
        <f t="shared" si="246"/>
        <v>-1.9550353545395751</v>
      </c>
      <c r="AL110" s="4">
        <f t="shared" si="247"/>
        <v>-1.6573155049609056</v>
      </c>
      <c r="AM110" s="4">
        <f t="shared" si="248"/>
        <v>-3.4201044241772536</v>
      </c>
      <c r="AN110" s="4">
        <f t="shared" si="249"/>
        <v>-2.127061079298926</v>
      </c>
      <c r="AO110" s="4">
        <f t="shared" si="250"/>
        <v>-1.4020843532189531</v>
      </c>
      <c r="AP110" s="4">
        <f t="shared" si="251"/>
        <v>-1.7659737719071416</v>
      </c>
      <c r="AQ110" s="4">
        <f t="shared" si="252"/>
        <v>0.48102565990291168</v>
      </c>
      <c r="AR110" s="4">
        <f t="shared" si="253"/>
        <v>-0.5077496019424359</v>
      </c>
      <c r="AS110" s="4">
        <f t="shared" si="254"/>
        <v>1.2450220748098673</v>
      </c>
      <c r="AT110" s="4">
        <f t="shared" si="255"/>
        <v>-0.82067536470904656</v>
      </c>
      <c r="AU110" s="4">
        <f t="shared" si="256"/>
        <v>-0.11581004876651946</v>
      </c>
      <c r="AV110" s="4">
        <f t="shared" si="358"/>
        <v>1.251633410765379</v>
      </c>
      <c r="AW110" s="4">
        <f t="shared" si="358"/>
        <v>0.65210476724280397</v>
      </c>
      <c r="AY110" s="2">
        <f t="shared" si="308"/>
        <v>78.708555193204148</v>
      </c>
      <c r="AZ110" s="2">
        <f t="shared" si="359"/>
        <v>79.113053672445886</v>
      </c>
      <c r="BA110" s="2">
        <f t="shared" si="360"/>
        <v>71.093286823476831</v>
      </c>
      <c r="BB110" s="2">
        <f t="shared" si="361"/>
        <v>68.959013383831476</v>
      </c>
      <c r="BC110" s="2">
        <f t="shared" si="362"/>
        <v>66.312617945093635</v>
      </c>
      <c r="BD110" s="2">
        <f t="shared" si="363"/>
        <v>66.785895655455079</v>
      </c>
      <c r="BE110" s="2">
        <f t="shared" si="364"/>
        <v>66.748160330105478</v>
      </c>
      <c r="BF110" s="2">
        <f t="shared" si="365"/>
        <v>67.0485135802234</v>
      </c>
      <c r="BG110" s="2">
        <f t="shared" si="366"/>
        <v>68.748870455210621</v>
      </c>
      <c r="BH110" s="2">
        <f t="shared" si="367"/>
        <v>68.541342092931174</v>
      </c>
      <c r="BI110" s="2">
        <f t="shared" si="368"/>
        <v>70.035427880776083</v>
      </c>
      <c r="BJ110" s="2">
        <f t="shared" si="369"/>
        <v>70.21644926606038</v>
      </c>
      <c r="BK110" s="2">
        <f t="shared" si="370"/>
        <v>77.019057806566437</v>
      </c>
      <c r="BL110" s="2">
        <f t="shared" si="371"/>
        <v>78.501785718735164</v>
      </c>
      <c r="BM110" s="2">
        <f t="shared" si="372"/>
        <v>79.546908546320239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 t="str">
        <f t="shared" si="315"/>
        <v/>
      </c>
      <c r="CL110" s="2" t="str">
        <f t="shared" si="316"/>
        <v/>
      </c>
      <c r="CM110" s="2" t="str">
        <f t="shared" si="317"/>
        <v/>
      </c>
      <c r="CN110" s="2" t="str">
        <f t="shared" si="318"/>
        <v/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 t="str">
        <f t="shared" si="279"/>
        <v/>
      </c>
      <c r="DB110" s="2" t="str">
        <f t="shared" si="280"/>
        <v/>
      </c>
      <c r="DC110" s="2" t="str">
        <f t="shared" si="281"/>
        <v/>
      </c>
      <c r="DD110" s="2" t="str">
        <f t="shared" si="282"/>
        <v/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94.695074305161654</v>
      </c>
      <c r="DL110" s="2">
        <f t="shared" si="373"/>
        <v>94.511382965871348</v>
      </c>
      <c r="DM110" s="2">
        <f t="shared" si="373"/>
        <v>87.770483539716082</v>
      </c>
      <c r="DN110" s="2">
        <f t="shared" si="373"/>
        <v>81.570413772274236</v>
      </c>
      <c r="DO110" s="2">
        <f t="shared" si="373"/>
        <v>80.221852310480216</v>
      </c>
      <c r="DP110" s="2">
        <f t="shared" si="373"/>
        <v>78.972385016595553</v>
      </c>
      <c r="DQ110" s="2">
        <f t="shared" si="373"/>
        <v>76.322103074734656</v>
      </c>
      <c r="DR110" s="2">
        <f t="shared" si="373"/>
        <v>80.717065947467162</v>
      </c>
      <c r="DS110" s="2">
        <f t="shared" si="373"/>
        <v>79.935150000000021</v>
      </c>
      <c r="DT110" s="2">
        <f t="shared" si="373"/>
        <v>78.955450375234562</v>
      </c>
      <c r="DU110" s="2">
        <f t="shared" si="373"/>
        <v>82.761377954244679</v>
      </c>
      <c r="DV110" s="2">
        <f t="shared" si="373"/>
        <v>92.103975838115403</v>
      </c>
      <c r="DW110" s="2">
        <f t="shared" si="373"/>
        <v>91.318779673814561</v>
      </c>
      <c r="DX110" s="2">
        <f t="shared" si="373"/>
        <v>94.551116642958746</v>
      </c>
      <c r="DY110" s="2">
        <f t="shared" si="373"/>
        <v>92.138117647058806</v>
      </c>
      <c r="EA110" s="2">
        <f t="shared" si="228"/>
        <v>78.321279907417122</v>
      </c>
      <c r="EB110" s="2">
        <f t="shared" si="290"/>
        <v>78.723890360340562</v>
      </c>
      <c r="EC110" s="2">
        <f t="shared" si="291"/>
        <v>70.672025477141588</v>
      </c>
      <c r="ED110" s="2">
        <f t="shared" si="292"/>
        <v>68.627213430851057</v>
      </c>
      <c r="EE110" s="2">
        <f t="shared" si="293"/>
        <v>65.943912005515841</v>
      </c>
      <c r="EF110" s="2">
        <f t="shared" si="294"/>
        <v>66.36339745560656</v>
      </c>
      <c r="EG110" s="2">
        <f t="shared" si="295"/>
        <v>66.424599492352669</v>
      </c>
      <c r="EH110" s="2">
        <f t="shared" si="296"/>
        <v>66.604475748095922</v>
      </c>
      <c r="EI110" s="2">
        <f t="shared" si="297"/>
        <v>68.360551605455271</v>
      </c>
      <c r="EJ110" s="2">
        <f t="shared" si="298"/>
        <v>68.192386910651877</v>
      </c>
      <c r="EK110" s="2">
        <f t="shared" si="299"/>
        <v>69.625990018018413</v>
      </c>
      <c r="EL110" s="2">
        <f t="shared" si="300"/>
        <v>69.598163605341881</v>
      </c>
      <c r="EM110" s="2">
        <f t="shared" si="301"/>
        <v>76.63167376855138</v>
      </c>
      <c r="EN110" s="2">
        <f t="shared" si="302"/>
        <v>77.955229128271782</v>
      </c>
      <c r="EO110" s="2">
        <f t="shared" si="303"/>
        <v>79.055646768492267</v>
      </c>
      <c r="EQ110" s="2">
        <f t="shared" si="304"/>
        <v>77.606605190827807</v>
      </c>
      <c r="ER110" s="2">
        <f t="shared" si="374"/>
        <v>77.953923544145653</v>
      </c>
      <c r="ES110" s="2">
        <f t="shared" si="374"/>
        <v>70.103970309849387</v>
      </c>
      <c r="ET110" s="2">
        <f t="shared" si="374"/>
        <v>67.452497551177203</v>
      </c>
      <c r="EU110" s="2">
        <f t="shared" si="374"/>
        <v>65.164163636119696</v>
      </c>
      <c r="EV110" s="2">
        <f t="shared" si="374"/>
        <v>65.358870428417646</v>
      </c>
      <c r="EW110" s="2">
        <f t="shared" si="374"/>
        <v>65.59539713751883</v>
      </c>
      <c r="EX110" s="2">
        <f t="shared" si="374"/>
        <v>65.865764583438619</v>
      </c>
      <c r="EY110" s="2">
        <f t="shared" si="374"/>
        <v>68.418047452669512</v>
      </c>
      <c r="EZ110" s="2">
        <f t="shared" si="374"/>
        <v>67.760468332772291</v>
      </c>
      <c r="FA110" s="2">
        <f t="shared" si="374"/>
        <v>68.372022216392466</v>
      </c>
      <c r="FB110" s="2">
        <f t="shared" si="374"/>
        <v>68.951687518036408</v>
      </c>
      <c r="FC110" s="2">
        <f t="shared" si="374"/>
        <v>75.882506471009862</v>
      </c>
      <c r="FD110" s="2">
        <f t="shared" si="374"/>
        <v>77.734131822276353</v>
      </c>
      <c r="FE110" s="2">
        <f t="shared" si="374"/>
        <v>79.308825936721021</v>
      </c>
      <c r="FG110" s="2">
        <f t="shared" si="306"/>
        <v>0.97631642399152974</v>
      </c>
      <c r="FH110" s="2">
        <f t="shared" si="375"/>
        <v>0.97529718272177712</v>
      </c>
      <c r="FI110" s="2">
        <f t="shared" si="375"/>
        <v>0.97532357317209051</v>
      </c>
      <c r="FJ110" s="2">
        <f t="shared" si="375"/>
        <v>0.9742726602746935</v>
      </c>
      <c r="FK110" s="2">
        <f t="shared" si="375"/>
        <v>0.97412225528265173</v>
      </c>
      <c r="FL110" s="2">
        <f t="shared" si="375"/>
        <v>0.96641883561850983</v>
      </c>
      <c r="FM110" s="2">
        <f t="shared" si="375"/>
        <v>0.96722779112426227</v>
      </c>
      <c r="FN110" s="2">
        <f t="shared" si="375"/>
        <v>0.96847912905072531</v>
      </c>
      <c r="FO110" s="2">
        <f t="shared" si="375"/>
        <v>0.96645643304784379</v>
      </c>
      <c r="FP110" s="2">
        <f t="shared" si="375"/>
        <v>0.9675341990239974</v>
      </c>
      <c r="FQ110" s="2">
        <f t="shared" si="375"/>
        <v>0.96873633861736053</v>
      </c>
      <c r="FR110" s="2">
        <f t="shared" si="375"/>
        <v>0.97250180873198444</v>
      </c>
      <c r="FS110" s="2">
        <f t="shared" si="375"/>
        <v>0.97358585518420837</v>
      </c>
      <c r="FT110" s="2">
        <f t="shared" si="375"/>
        <v>0.96705841530329595</v>
      </c>
      <c r="FU110" s="2">
        <f t="shared" si="375"/>
        <v>0.96245824756332599</v>
      </c>
      <c r="FW110" s="2">
        <f t="shared" si="324"/>
        <v>7.2021350004124857E-4</v>
      </c>
      <c r="FX110" s="2">
        <f t="shared" si="376"/>
        <v>1.0808686723792018E-3</v>
      </c>
      <c r="FY110" s="2">
        <f t="shared" si="377"/>
        <v>1.1750670610726306E-3</v>
      </c>
      <c r="FZ110" s="2">
        <f t="shared" si="378"/>
        <v>1.0165516247416879E-3</v>
      </c>
      <c r="GA110" s="2">
        <f t="shared" si="379"/>
        <v>9.9385231701114166E-4</v>
      </c>
      <c r="GB110" s="2">
        <f t="shared" si="380"/>
        <v>9.2210970551918241E-4</v>
      </c>
      <c r="GC110" s="2">
        <f t="shared" si="381"/>
        <v>9.6745624599439998E-4</v>
      </c>
      <c r="GD110" s="2">
        <f t="shared" si="382"/>
        <v>1.0874376147733842E-3</v>
      </c>
      <c r="GE110" s="2">
        <f t="shared" si="383"/>
        <v>1.1397964688508431E-3</v>
      </c>
      <c r="GF110" s="2">
        <f t="shared" si="384"/>
        <v>1.1027403735639112E-3</v>
      </c>
      <c r="GG110" s="2">
        <f t="shared" si="385"/>
        <v>9.7487176986334157E-4</v>
      </c>
      <c r="GH110" s="2">
        <f t="shared" si="386"/>
        <v>9.0253717316160747E-4</v>
      </c>
      <c r="GI110" s="2">
        <f t="shared" si="387"/>
        <v>7.5190720856414632E-4</v>
      </c>
      <c r="GJ110" s="2">
        <f t="shared" si="388"/>
        <v>6.2526188645905113E-4</v>
      </c>
      <c r="GK110" s="2">
        <f t="shared" si="389"/>
        <v>4.854066220614145E-4</v>
      </c>
      <c r="GM110" s="86">
        <f t="shared" si="325"/>
        <v>4.5167702955444543E-7</v>
      </c>
      <c r="GN110" s="86">
        <f t="shared" si="390"/>
        <v>9.7025735151528651E-12</v>
      </c>
      <c r="GO110" s="86">
        <f t="shared" si="391"/>
        <v>2.0789240632021022E-14</v>
      </c>
      <c r="GP110" s="86">
        <f t="shared" si="392"/>
        <v>1.0815100250844544E-14</v>
      </c>
      <c r="GQ110" s="86">
        <f t="shared" si="393"/>
        <v>9.0622256110152997E-14</v>
      </c>
      <c r="GR110" s="86">
        <f t="shared" si="394"/>
        <v>2.2377432611440469E-11</v>
      </c>
      <c r="GS110" s="86">
        <f t="shared" si="395"/>
        <v>3.4919005271675249E-17</v>
      </c>
      <c r="GT110" s="86">
        <f t="shared" si="396"/>
        <v>1.5264715205973985E-15</v>
      </c>
      <c r="GU110" s="86">
        <f t="shared" si="397"/>
        <v>2.880480727279113E-14</v>
      </c>
      <c r="GV110" s="86">
        <f t="shared" si="398"/>
        <v>5.0732922885062497E-15</v>
      </c>
      <c r="GW110" s="86">
        <f t="shared" si="399"/>
        <v>6.2173776020074038E-16</v>
      </c>
      <c r="GX110" s="86">
        <f t="shared" si="400"/>
        <v>5.4730073462720703E-18</v>
      </c>
      <c r="GY110" s="86">
        <f t="shared" si="401"/>
        <v>4.6905372164070668E-18</v>
      </c>
      <c r="GZ110" s="86">
        <f t="shared" si="402"/>
        <v>2.3761415709035936E-14</v>
      </c>
      <c r="HA110" s="86">
        <f t="shared" si="403"/>
        <v>4.1029164532496406E-20</v>
      </c>
      <c r="HC110" s="86">
        <f t="shared" si="326"/>
        <v>0.39900571303985971</v>
      </c>
      <c r="HD110" s="86">
        <f t="shared" si="404"/>
        <v>0.38824711480702634</v>
      </c>
      <c r="HE110" s="86">
        <f t="shared" si="405"/>
        <v>0.46456087093043352</v>
      </c>
      <c r="HF110" s="86">
        <f t="shared" si="406"/>
        <v>0.44576343516746325</v>
      </c>
      <c r="HG110" s="86">
        <f t="shared" si="407"/>
        <v>0.48816633678118848</v>
      </c>
      <c r="HH110" s="86">
        <f t="shared" si="408"/>
        <v>0.44219276950768827</v>
      </c>
      <c r="HI110" s="86">
        <f t="shared" si="409"/>
        <v>0.4616851006352603</v>
      </c>
      <c r="HJ110" s="86">
        <f t="shared" si="410"/>
        <v>0.48656375533596796</v>
      </c>
      <c r="HK110" s="86">
        <f t="shared" si="411"/>
        <v>0.45019069799603206</v>
      </c>
      <c r="HL110" s="86">
        <f t="shared" si="412"/>
        <v>0.46019017057964456</v>
      </c>
      <c r="HM110" s="86">
        <f t="shared" si="413"/>
        <v>0.4353413132634254</v>
      </c>
      <c r="HN110" s="86">
        <f t="shared" si="414"/>
        <v>0.47657938358734903</v>
      </c>
      <c r="HO110" s="86">
        <f t="shared" si="415"/>
        <v>0.43685902094129181</v>
      </c>
      <c r="HP110" s="86">
        <f t="shared" si="416"/>
        <v>0.36776740815249137</v>
      </c>
      <c r="HQ110" s="86">
        <f t="shared" si="417"/>
        <v>0.36857892136167641</v>
      </c>
      <c r="HS110" s="86">
        <f t="shared" si="327"/>
        <v>1.8185216807202392E-17</v>
      </c>
      <c r="HT110" s="86">
        <f t="shared" si="418"/>
        <v>3.4134466299523247E-20</v>
      </c>
      <c r="HU110" s="86">
        <f t="shared" si="419"/>
        <v>7.5398439129023469E-17</v>
      </c>
      <c r="HV110" s="86">
        <f t="shared" si="420"/>
        <v>3.2061764120715604E-18</v>
      </c>
      <c r="HW110" s="86">
        <f t="shared" si="421"/>
        <v>2.8797440095384903E-18</v>
      </c>
      <c r="HX110" s="86">
        <f t="shared" si="422"/>
        <v>3.2871418735693586E-22</v>
      </c>
      <c r="HY110" s="86">
        <f t="shared" si="423"/>
        <v>7.9671759675537601E-22</v>
      </c>
      <c r="HZ110" s="86">
        <f t="shared" si="424"/>
        <v>8.6007159842258037E-20</v>
      </c>
      <c r="IA110" s="86">
        <f t="shared" si="425"/>
        <v>4.9465343776415304E-20</v>
      </c>
      <c r="IB110" s="86">
        <f t="shared" si="426"/>
        <v>7.8747528993297357E-20</v>
      </c>
      <c r="IC110" s="86">
        <f t="shared" si="427"/>
        <v>2.0217218850509033E-19</v>
      </c>
      <c r="ID110" s="86">
        <f t="shared" si="428"/>
        <v>3.7072876140390094E-19</v>
      </c>
      <c r="IE110" s="86">
        <f t="shared" si="429"/>
        <v>2.8253390267993727E-18</v>
      </c>
      <c r="IF110" s="86">
        <f t="shared" si="430"/>
        <v>1.9640813539060552E-16</v>
      </c>
      <c r="IG110" s="86">
        <f t="shared" si="431"/>
        <v>1.4732467301031401E-12</v>
      </c>
      <c r="II110" s="86">
        <f t="shared" si="328"/>
        <v>4.4484227903355187E-66</v>
      </c>
      <c r="IJ110" s="86">
        <f t="shared" si="329"/>
        <v>2.2208769660456542E-77</v>
      </c>
      <c r="IK110" s="86">
        <f t="shared" si="330"/>
        <v>2.9164750439399247E-63</v>
      </c>
      <c r="IL110" s="86">
        <f t="shared" si="331"/>
        <v>4.5487122453251239E-71</v>
      </c>
      <c r="IM110" s="86">
        <f t="shared" si="332"/>
        <v>1.5960312905777614E-71</v>
      </c>
      <c r="IN110" s="86">
        <f t="shared" si="333"/>
        <v>3.0185501683091747E-87</v>
      </c>
      <c r="IO110" s="86">
        <f t="shared" si="334"/>
        <v>3.0762768056938722E-86</v>
      </c>
      <c r="IP110" s="86">
        <f t="shared" si="335"/>
        <v>2.0106169596082515E-76</v>
      </c>
      <c r="IQ110" s="86">
        <f t="shared" si="336"/>
        <v>2.6394135878464865E-77</v>
      </c>
      <c r="IR110" s="86">
        <f t="shared" si="337"/>
        <v>6.3734434332150889E-76</v>
      </c>
      <c r="IS110" s="86">
        <f t="shared" si="338"/>
        <v>2.9262138420370232E-74</v>
      </c>
      <c r="IT110" s="86">
        <f t="shared" si="339"/>
        <v>2.6415665240995872E-73</v>
      </c>
      <c r="IU110" s="86">
        <f t="shared" si="340"/>
        <v>7.0285825145154739E-70</v>
      </c>
      <c r="IV110" s="86">
        <f t="shared" si="341"/>
        <v>2.1511258428459306E-90</v>
      </c>
      <c r="IW110" s="86">
        <f t="shared" si="342"/>
        <v>1.0849640366634505E-37</v>
      </c>
      <c r="IY110" s="86">
        <f t="shared" si="343"/>
        <v>0.39900616471688927</v>
      </c>
      <c r="IZ110" s="86">
        <f t="shared" si="344"/>
        <v>0.38824711481672891</v>
      </c>
      <c r="JA110" s="86">
        <f t="shared" si="345"/>
        <v>0.46456087093045439</v>
      </c>
      <c r="JB110" s="86">
        <f t="shared" si="346"/>
        <v>0.44576343516747408</v>
      </c>
      <c r="JC110" s="86">
        <f t="shared" si="347"/>
        <v>0.48816633678127913</v>
      </c>
      <c r="JD110" s="86">
        <f t="shared" si="348"/>
        <v>0.4421927695300657</v>
      </c>
      <c r="JE110" s="86">
        <f t="shared" si="349"/>
        <v>0.46168510063526036</v>
      </c>
      <c r="JF110" s="86">
        <f t="shared" si="350"/>
        <v>0.48656375533596946</v>
      </c>
      <c r="JG110" s="86">
        <f t="shared" si="351"/>
        <v>0.45019069799606087</v>
      </c>
      <c r="JH110" s="86">
        <f t="shared" si="352"/>
        <v>0.46019017057964962</v>
      </c>
      <c r="JI110" s="86">
        <f t="shared" si="353"/>
        <v>0.43534131326342601</v>
      </c>
      <c r="JJ110" s="86">
        <f t="shared" si="354"/>
        <v>0.47657938358734903</v>
      </c>
      <c r="JK110" s="86">
        <f t="shared" si="355"/>
        <v>0.43685902094129181</v>
      </c>
      <c r="JL110" s="86">
        <f t="shared" si="356"/>
        <v>0.36776740815251535</v>
      </c>
      <c r="JM110" s="86">
        <f t="shared" si="357"/>
        <v>0.36857892136314968</v>
      </c>
    </row>
    <row r="111" spans="2:273" x14ac:dyDescent="0.25">
      <c r="B111" s="2">
        <v>84</v>
      </c>
      <c r="C111" s="37">
        <v>167.76900000000001</v>
      </c>
      <c r="D111" s="37">
        <v>181.274</v>
      </c>
      <c r="E111" s="37">
        <v>179.53200000000001</v>
      </c>
      <c r="F111" s="37">
        <v>179.09700000000001</v>
      </c>
      <c r="G111" s="37">
        <v>181.46799999999999</v>
      </c>
      <c r="H111" s="37">
        <v>181.78700000000001</v>
      </c>
      <c r="I111" s="37">
        <v>181.98400000000001</v>
      </c>
      <c r="J111" s="37">
        <v>183.44300000000001</v>
      </c>
      <c r="K111" s="37">
        <v>178.58099999999999</v>
      </c>
      <c r="L111" s="37">
        <v>178.64500000000001</v>
      </c>
      <c r="M111" s="37">
        <v>177.51599999999999</v>
      </c>
      <c r="N111" s="37">
        <v>176.59700000000001</v>
      </c>
      <c r="O111" s="37">
        <v>182.23699999999999</v>
      </c>
      <c r="P111" s="37">
        <v>162.98400000000001</v>
      </c>
      <c r="Q111" s="37">
        <v>146.619</v>
      </c>
      <c r="S111" s="4">
        <f t="shared" si="229"/>
        <v>169.85102659299343</v>
      </c>
      <c r="T111" s="4">
        <f t="shared" si="230"/>
        <v>189.27455201730942</v>
      </c>
      <c r="U111" s="4">
        <f t="shared" si="231"/>
        <v>187.20451293352997</v>
      </c>
      <c r="V111" s="4">
        <f t="shared" si="232"/>
        <v>185.21043525301721</v>
      </c>
      <c r="W111" s="4">
        <f t="shared" si="233"/>
        <v>187.10957403384197</v>
      </c>
      <c r="X111" s="4">
        <f t="shared" si="234"/>
        <v>187.04616067497642</v>
      </c>
      <c r="Y111" s="4">
        <f t="shared" si="235"/>
        <v>187.18903539311805</v>
      </c>
      <c r="Z111" s="4">
        <f t="shared" si="236"/>
        <v>187.56638983288462</v>
      </c>
      <c r="AA111" s="4">
        <f t="shared" si="237"/>
        <v>182.27442673775437</v>
      </c>
      <c r="AB111" s="4">
        <f t="shared" si="238"/>
        <v>182.26450735500913</v>
      </c>
      <c r="AC111" s="4">
        <f t="shared" si="239"/>
        <v>180.31888682173684</v>
      </c>
      <c r="AD111" s="4">
        <f t="shared" si="240"/>
        <v>181.48079693123282</v>
      </c>
      <c r="AE111" s="4">
        <f t="shared" si="241"/>
        <v>185.16045389739173</v>
      </c>
      <c r="AF111" s="4">
        <f t="shared" si="242"/>
        <v>164.36885114456192</v>
      </c>
      <c r="AG111" s="4">
        <f t="shared" si="243"/>
        <v>148.06113090007614</v>
      </c>
      <c r="AI111" s="4">
        <f t="shared" si="244"/>
        <v>-2.0820265929934294</v>
      </c>
      <c r="AJ111" s="4">
        <f t="shared" si="245"/>
        <v>-8.0005520173094169</v>
      </c>
      <c r="AK111" s="4">
        <f t="shared" si="246"/>
        <v>-7.6725129335299584</v>
      </c>
      <c r="AL111" s="4">
        <f t="shared" si="247"/>
        <v>-6.1134352530172009</v>
      </c>
      <c r="AM111" s="4">
        <f t="shared" si="248"/>
        <v>-5.6415740338419766</v>
      </c>
      <c r="AN111" s="4">
        <f t="shared" si="249"/>
        <v>-5.2591606749764139</v>
      </c>
      <c r="AO111" s="4">
        <f t="shared" si="250"/>
        <v>-5.2050353931180382</v>
      </c>
      <c r="AP111" s="4">
        <f t="shared" si="251"/>
        <v>-4.1233898328846124</v>
      </c>
      <c r="AQ111" s="4">
        <f t="shared" si="252"/>
        <v>-3.693426737754379</v>
      </c>
      <c r="AR111" s="4">
        <f t="shared" si="253"/>
        <v>-3.6195073550091195</v>
      </c>
      <c r="AS111" s="4">
        <f t="shared" si="254"/>
        <v>-2.8028868217368483</v>
      </c>
      <c r="AT111" s="4">
        <f t="shared" si="255"/>
        <v>-4.8837969312328084</v>
      </c>
      <c r="AU111" s="4">
        <f t="shared" si="256"/>
        <v>-2.9234538973917381</v>
      </c>
      <c r="AV111" s="4">
        <f t="shared" si="358"/>
        <v>-1.3848511445619067</v>
      </c>
      <c r="AW111" s="4">
        <f t="shared" si="358"/>
        <v>-1.4421309000761369</v>
      </c>
      <c r="AY111" s="2">
        <f t="shared" si="308"/>
        <v>78.548514698998716</v>
      </c>
      <c r="AZ111" s="2">
        <f t="shared" si="359"/>
        <v>78.904980717681738</v>
      </c>
      <c r="BA111" s="2">
        <f t="shared" si="360"/>
        <v>70.924891771076005</v>
      </c>
      <c r="BB111" s="2">
        <f t="shared" si="361"/>
        <v>68.779533122339345</v>
      </c>
      <c r="BC111" s="2">
        <f t="shared" si="362"/>
        <v>66.143137242070225</v>
      </c>
      <c r="BD111" s="2">
        <f t="shared" si="363"/>
        <v>66.590113283870465</v>
      </c>
      <c r="BE111" s="2">
        <f t="shared" si="364"/>
        <v>66.546294118084276</v>
      </c>
      <c r="BF111" s="2">
        <f t="shared" si="365"/>
        <v>66.84808640949376</v>
      </c>
      <c r="BG111" s="2">
        <f t="shared" si="366"/>
        <v>68.563893629960347</v>
      </c>
      <c r="BH111" s="2">
        <f t="shared" si="367"/>
        <v>68.363590700631178</v>
      </c>
      <c r="BI111" s="2">
        <f t="shared" si="368"/>
        <v>69.842058475372454</v>
      </c>
      <c r="BJ111" s="2">
        <f t="shared" si="369"/>
        <v>69.99401273842561</v>
      </c>
      <c r="BK111" s="2">
        <f t="shared" si="370"/>
        <v>76.770737142394921</v>
      </c>
      <c r="BL111" s="2">
        <f t="shared" si="371"/>
        <v>78.293102478966105</v>
      </c>
      <c r="BM111" s="2">
        <f t="shared" si="372"/>
        <v>79.390395673472327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 t="str">
        <f t="shared" si="313"/>
        <v/>
      </c>
      <c r="CJ111" s="2" t="str">
        <f t="shared" si="314"/>
        <v/>
      </c>
      <c r="CK111" s="2" t="str">
        <f t="shared" si="315"/>
        <v/>
      </c>
      <c r="CL111" s="2" t="str">
        <f t="shared" si="316"/>
        <v/>
      </c>
      <c r="CM111" s="2" t="str">
        <f t="shared" si="317"/>
        <v/>
      </c>
      <c r="CN111" s="2" t="str">
        <f t="shared" si="318"/>
        <v/>
      </c>
      <c r="CO111" s="2" t="str">
        <f t="shared" si="319"/>
        <v/>
      </c>
      <c r="CP111" s="2" t="str">
        <f t="shared" si="320"/>
        <v/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 t="str">
        <f t="shared" si="277"/>
        <v/>
      </c>
      <c r="CZ111" s="2" t="str">
        <f t="shared" si="278"/>
        <v/>
      </c>
      <c r="DA111" s="2" t="str">
        <f t="shared" si="279"/>
        <v/>
      </c>
      <c r="DB111" s="2" t="str">
        <f t="shared" si="280"/>
        <v/>
      </c>
      <c r="DC111" s="2" t="str">
        <f t="shared" si="281"/>
        <v/>
      </c>
      <c r="DD111" s="2" t="str">
        <f t="shared" si="282"/>
        <v/>
      </c>
      <c r="DE111" s="2" t="str">
        <f t="shared" si="283"/>
        <v/>
      </c>
      <c r="DF111" s="2" t="str">
        <f t="shared" si="284"/>
        <v/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94.807969208329951</v>
      </c>
      <c r="DL111" s="2">
        <f t="shared" si="373"/>
        <v>94.620247357293877</v>
      </c>
      <c r="DM111" s="2">
        <f t="shared" si="373"/>
        <v>87.848983086680747</v>
      </c>
      <c r="DN111" s="2">
        <f t="shared" si="373"/>
        <v>81.620645877378436</v>
      </c>
      <c r="DO111" s="2">
        <f t="shared" si="373"/>
        <v>80.300424947145885</v>
      </c>
      <c r="DP111" s="2">
        <f t="shared" si="373"/>
        <v>79.020945945945954</v>
      </c>
      <c r="DQ111" s="2">
        <f t="shared" si="373"/>
        <v>76.363355947040162</v>
      </c>
      <c r="DR111" s="2">
        <f t="shared" si="373"/>
        <v>80.759829268292677</v>
      </c>
      <c r="DS111" s="2">
        <f t="shared" si="373"/>
        <v>79.958492712550623</v>
      </c>
      <c r="DT111" s="2">
        <f t="shared" si="373"/>
        <v>78.921169512195164</v>
      </c>
      <c r="DU111" s="2">
        <f t="shared" si="373"/>
        <v>82.749210625827203</v>
      </c>
      <c r="DV111" s="2">
        <f t="shared" si="373"/>
        <v>92.21534944125645</v>
      </c>
      <c r="DW111" s="2">
        <f t="shared" si="373"/>
        <v>91.296154636061615</v>
      </c>
      <c r="DX111" s="2">
        <f t="shared" si="373"/>
        <v>94.724864864864855</v>
      </c>
      <c r="DY111" s="2">
        <f t="shared" si="373"/>
        <v>92.266265546218477</v>
      </c>
      <c r="EA111" s="2">
        <f t="shared" si="228"/>
        <v>78.189357890687347</v>
      </c>
      <c r="EB111" s="2">
        <f t="shared" si="290"/>
        <v>78.542866173981565</v>
      </c>
      <c r="EC111" s="2">
        <f t="shared" si="291"/>
        <v>70.53509956502441</v>
      </c>
      <c r="ED111" s="2">
        <f t="shared" si="292"/>
        <v>68.471576082826743</v>
      </c>
      <c r="EE111" s="2">
        <f t="shared" si="293"/>
        <v>65.800979781091129</v>
      </c>
      <c r="EF111" s="2">
        <f t="shared" si="294"/>
        <v>66.197186534287042</v>
      </c>
      <c r="EG111" s="2">
        <f t="shared" si="295"/>
        <v>66.243805491465267</v>
      </c>
      <c r="EH111" s="2">
        <f t="shared" si="296"/>
        <v>66.436019355979809</v>
      </c>
      <c r="EI111" s="2">
        <f t="shared" si="297"/>
        <v>68.203139435832</v>
      </c>
      <c r="EJ111" s="2">
        <f t="shared" si="298"/>
        <v>68.041020684248508</v>
      </c>
      <c r="EK111" s="2">
        <f t="shared" si="299"/>
        <v>69.463494754761612</v>
      </c>
      <c r="EL111" s="2">
        <f t="shared" si="300"/>
        <v>69.421609293508027</v>
      </c>
      <c r="EM111" s="2">
        <f t="shared" si="301"/>
        <v>76.411938268232717</v>
      </c>
      <c r="EN111" s="2">
        <f t="shared" si="302"/>
        <v>77.78277643255106</v>
      </c>
      <c r="EO111" s="2">
        <f t="shared" si="303"/>
        <v>78.932218508832761</v>
      </c>
      <c r="EQ111" s="2">
        <f t="shared" si="304"/>
        <v>77.493554502681945</v>
      </c>
      <c r="ER111" s="2">
        <f t="shared" si="374"/>
        <v>77.795541101576362</v>
      </c>
      <c r="ES111" s="2">
        <f t="shared" si="374"/>
        <v>69.985890697043175</v>
      </c>
      <c r="ET111" s="2">
        <f t="shared" si="374"/>
        <v>67.334185350797441</v>
      </c>
      <c r="EU111" s="2">
        <f t="shared" si="374"/>
        <v>65.04681920486162</v>
      </c>
      <c r="EV111" s="2">
        <f t="shared" si="374"/>
        <v>65.225291295959138</v>
      </c>
      <c r="EW111" s="2">
        <f t="shared" si="374"/>
        <v>65.446818021646521</v>
      </c>
      <c r="EX111" s="2">
        <f t="shared" si="374"/>
        <v>65.722967726330836</v>
      </c>
      <c r="EY111" s="2">
        <f t="shared" si="374"/>
        <v>68.258146444093967</v>
      </c>
      <c r="EZ111" s="2">
        <f t="shared" si="374"/>
        <v>67.623332677393748</v>
      </c>
      <c r="FA111" s="2">
        <f t="shared" si="374"/>
        <v>68.25267910418377</v>
      </c>
      <c r="FB111" s="2">
        <f t="shared" si="374"/>
        <v>68.795850160729074</v>
      </c>
      <c r="FC111" s="2">
        <f t="shared" si="374"/>
        <v>75.687780571610602</v>
      </c>
      <c r="FD111" s="2">
        <f t="shared" si="374"/>
        <v>77.569638427990597</v>
      </c>
      <c r="FE111" s="2">
        <f t="shared" si="374"/>
        <v>79.169960744007682</v>
      </c>
      <c r="FG111" s="2">
        <f t="shared" si="306"/>
        <v>0.97835521644496681</v>
      </c>
      <c r="FH111" s="2">
        <f t="shared" si="375"/>
        <v>0.97742168710672961</v>
      </c>
      <c r="FI111" s="2">
        <f t="shared" si="375"/>
        <v>0.97744586039842962</v>
      </c>
      <c r="FJ111" s="2">
        <f t="shared" si="375"/>
        <v>0.97648315157734</v>
      </c>
      <c r="FK111" s="2">
        <f t="shared" si="375"/>
        <v>0.97634535561608593</v>
      </c>
      <c r="FL111" s="2">
        <f t="shared" si="375"/>
        <v>0.96928285171756401</v>
      </c>
      <c r="FM111" s="2">
        <f t="shared" si="375"/>
        <v>0.97002495425922908</v>
      </c>
      <c r="FN111" s="2">
        <f t="shared" si="375"/>
        <v>0.97117267157772602</v>
      </c>
      <c r="FO111" s="2">
        <f t="shared" si="375"/>
        <v>0.9693173444022164</v>
      </c>
      <c r="FP111" s="2">
        <f t="shared" si="375"/>
        <v>0.97030601261161997</v>
      </c>
      <c r="FQ111" s="2">
        <f t="shared" si="375"/>
        <v>0.97140855077202681</v>
      </c>
      <c r="FR111" s="2">
        <f t="shared" si="375"/>
        <v>0.97486052546706758</v>
      </c>
      <c r="FS111" s="2">
        <f t="shared" si="375"/>
        <v>0.97585389424039293</v>
      </c>
      <c r="FT111" s="2">
        <f t="shared" si="375"/>
        <v>0.96986958461009365</v>
      </c>
      <c r="FU111" s="2">
        <f t="shared" si="375"/>
        <v>0.96564804114744918</v>
      </c>
      <c r="FW111" s="2">
        <f t="shared" si="324"/>
        <v>7.8964353106194228E-4</v>
      </c>
      <c r="FX111" s="2">
        <f t="shared" si="376"/>
        <v>1.185025357405911E-3</v>
      </c>
      <c r="FY111" s="2">
        <f t="shared" si="377"/>
        <v>1.2882893602325848E-3</v>
      </c>
      <c r="FZ111" s="2">
        <f t="shared" si="378"/>
        <v>1.114517385415896E-3</v>
      </c>
      <c r="GA111" s="2">
        <f t="shared" si="379"/>
        <v>1.0896329162510881E-3</v>
      </c>
      <c r="GB111" s="2">
        <f t="shared" si="380"/>
        <v>1.0109832459649685E-3</v>
      </c>
      <c r="GC111" s="2">
        <f t="shared" si="381"/>
        <v>1.0606956757826401E-3</v>
      </c>
      <c r="GD111" s="2">
        <f t="shared" si="382"/>
        <v>1.1922265529851494E-3</v>
      </c>
      <c r="GE111" s="2">
        <f t="shared" si="383"/>
        <v>1.2496245605372294E-3</v>
      </c>
      <c r="GF111" s="2">
        <f t="shared" si="384"/>
        <v>1.2090021493948585E-3</v>
      </c>
      <c r="GG111" s="2">
        <f t="shared" si="385"/>
        <v>1.0688251125526664E-3</v>
      </c>
      <c r="GH111" s="2">
        <f t="shared" si="386"/>
        <v>9.8952616843253258E-4</v>
      </c>
      <c r="GI111" s="2">
        <f t="shared" si="387"/>
        <v>8.2439005627320922E-4</v>
      </c>
      <c r="GJ111" s="2">
        <f t="shared" si="388"/>
        <v>6.8554467048976468E-4</v>
      </c>
      <c r="GK111" s="2">
        <f t="shared" si="389"/>
        <v>5.3221285321107938E-4</v>
      </c>
      <c r="GM111" s="86">
        <f t="shared" si="325"/>
        <v>1.0095874952670927E-7</v>
      </c>
      <c r="GN111" s="86">
        <f t="shared" si="390"/>
        <v>7.1730891134171771E-13</v>
      </c>
      <c r="GO111" s="86">
        <f t="shared" si="391"/>
        <v>9.1535075359371427E-16</v>
      </c>
      <c r="GP111" s="86">
        <f t="shared" si="392"/>
        <v>4.1565658582841558E-16</v>
      </c>
      <c r="GQ111" s="86">
        <f t="shared" si="393"/>
        <v>4.5539520381325779E-15</v>
      </c>
      <c r="GR111" s="86">
        <f t="shared" si="394"/>
        <v>1.9588312566406621E-12</v>
      </c>
      <c r="GS111" s="86">
        <f t="shared" si="395"/>
        <v>7.3608842852775745E-19</v>
      </c>
      <c r="GT111" s="86">
        <f t="shared" si="396"/>
        <v>4.7638033993092984E-17</v>
      </c>
      <c r="GU111" s="86">
        <f t="shared" si="397"/>
        <v>1.1083207805849667E-15</v>
      </c>
      <c r="GV111" s="86">
        <f t="shared" si="398"/>
        <v>1.5822508582985757E-16</v>
      </c>
      <c r="GW111" s="86">
        <f t="shared" si="399"/>
        <v>1.4993055625350192E-17</v>
      </c>
      <c r="GX111" s="86">
        <f t="shared" si="400"/>
        <v>9.1219496340288452E-20</v>
      </c>
      <c r="GY111" s="86">
        <f t="shared" si="401"/>
        <v>8.2001841053930061E-20</v>
      </c>
      <c r="GZ111" s="86">
        <f t="shared" si="402"/>
        <v>1.0070436593600281E-15</v>
      </c>
      <c r="HA111" s="86">
        <f t="shared" si="403"/>
        <v>4.7453213501857638E-22</v>
      </c>
      <c r="HC111" s="86">
        <f t="shared" si="326"/>
        <v>0.46107033896796812</v>
      </c>
      <c r="HD111" s="86">
        <f t="shared" si="404"/>
        <v>0.45732106167525349</v>
      </c>
      <c r="HE111" s="86">
        <f t="shared" si="405"/>
        <v>0.54298243894175258</v>
      </c>
      <c r="HF111" s="86">
        <f t="shared" si="406"/>
        <v>0.52256525725191916</v>
      </c>
      <c r="HG111" s="86">
        <f t="shared" si="407"/>
        <v>0.55898096261687391</v>
      </c>
      <c r="HH111" s="86">
        <f t="shared" si="408"/>
        <v>0.52956879716292837</v>
      </c>
      <c r="HI111" s="86">
        <f t="shared" si="409"/>
        <v>0.55540806105683527</v>
      </c>
      <c r="HJ111" s="86">
        <f t="shared" si="410"/>
        <v>0.57487014009691917</v>
      </c>
      <c r="HK111" s="86">
        <f t="shared" si="411"/>
        <v>0.542005610834422</v>
      </c>
      <c r="HL111" s="86">
        <f t="shared" si="412"/>
        <v>0.54895526616852031</v>
      </c>
      <c r="HM111" s="86">
        <f t="shared" si="413"/>
        <v>0.52325792386200642</v>
      </c>
      <c r="HN111" s="86">
        <f t="shared" si="414"/>
        <v>0.5622794352134618</v>
      </c>
      <c r="HO111" s="86">
        <f t="shared" si="415"/>
        <v>0.51819891895372716</v>
      </c>
      <c r="HP111" s="86">
        <f t="shared" si="416"/>
        <v>0.45068415299899134</v>
      </c>
      <c r="HQ111" s="86">
        <f t="shared" si="417"/>
        <v>0.46357110654679151</v>
      </c>
      <c r="HS111" s="86">
        <f t="shared" si="327"/>
        <v>8.4297240628264738E-17</v>
      </c>
      <c r="HT111" s="86">
        <f t="shared" si="418"/>
        <v>2.2876162101139942E-19</v>
      </c>
      <c r="HU111" s="86">
        <f t="shared" si="419"/>
        <v>3.6491145849527413E-16</v>
      </c>
      <c r="HV111" s="86">
        <f t="shared" si="420"/>
        <v>1.7706770113126399E-17</v>
      </c>
      <c r="HW111" s="86">
        <f t="shared" si="421"/>
        <v>1.5941488844826014E-17</v>
      </c>
      <c r="HX111" s="86">
        <f t="shared" si="422"/>
        <v>2.6291114673431567E-21</v>
      </c>
      <c r="HY111" s="86">
        <f t="shared" si="423"/>
        <v>6.2627190859200053E-21</v>
      </c>
      <c r="HZ111" s="86">
        <f t="shared" si="424"/>
        <v>5.5905145068891E-19</v>
      </c>
      <c r="IA111" s="86">
        <f t="shared" si="425"/>
        <v>3.3336688704339166E-19</v>
      </c>
      <c r="IB111" s="86">
        <f t="shared" si="426"/>
        <v>5.116073975212674E-19</v>
      </c>
      <c r="IC111" s="86">
        <f t="shared" si="427"/>
        <v>1.2201393117449826E-18</v>
      </c>
      <c r="ID111" s="86">
        <f t="shared" si="428"/>
        <v>2.1408110504033479E-18</v>
      </c>
      <c r="IE111" s="86">
        <f t="shared" si="429"/>
        <v>1.4370796145462478E-17</v>
      </c>
      <c r="IF111" s="86">
        <f t="shared" si="430"/>
        <v>7.7160117787223293E-16</v>
      </c>
      <c r="IG111" s="86">
        <f t="shared" si="431"/>
        <v>3.9883040193478068E-12</v>
      </c>
      <c r="II111" s="86">
        <f t="shared" si="328"/>
        <v>1.8759544085747126E-64</v>
      </c>
      <c r="IJ111" s="86">
        <f t="shared" si="329"/>
        <v>2.3412682865470101E-75</v>
      </c>
      <c r="IK111" s="86">
        <f t="shared" si="330"/>
        <v>1.3520057618690166E-61</v>
      </c>
      <c r="IL111" s="86">
        <f t="shared" si="331"/>
        <v>3.1318547952521069E-69</v>
      </c>
      <c r="IM111" s="86">
        <f t="shared" si="332"/>
        <v>1.1142607222703961E-69</v>
      </c>
      <c r="IN111" s="86">
        <f t="shared" si="333"/>
        <v>5.1842354910331221E-85</v>
      </c>
      <c r="IO111" s="86">
        <f t="shared" si="334"/>
        <v>5.1495166212303401E-84</v>
      </c>
      <c r="IP111" s="86">
        <f t="shared" si="335"/>
        <v>2.0065857876933438E-74</v>
      </c>
      <c r="IQ111" s="86">
        <f t="shared" si="336"/>
        <v>2.8719278213375585E-75</v>
      </c>
      <c r="IR111" s="86">
        <f t="shared" si="337"/>
        <v>6.2252593597229859E-74</v>
      </c>
      <c r="IS111" s="86">
        <f t="shared" si="338"/>
        <v>2.3832636433468532E-72</v>
      </c>
      <c r="IT111" s="86">
        <f t="shared" si="339"/>
        <v>1.9362259910076927E-71</v>
      </c>
      <c r="IU111" s="86">
        <f t="shared" si="340"/>
        <v>3.7842760076458879E-68</v>
      </c>
      <c r="IV111" s="86">
        <f t="shared" si="341"/>
        <v>3.3760047840933165E-88</v>
      </c>
      <c r="IW111" s="86">
        <f t="shared" si="342"/>
        <v>7.9184559283232127E-37</v>
      </c>
      <c r="IY111" s="86">
        <f t="shared" si="343"/>
        <v>0.46107043992671776</v>
      </c>
      <c r="IZ111" s="86">
        <f t="shared" si="344"/>
        <v>0.45732106167597081</v>
      </c>
      <c r="JA111" s="86">
        <f t="shared" si="345"/>
        <v>0.5429824389417538</v>
      </c>
      <c r="JB111" s="86">
        <f t="shared" si="346"/>
        <v>0.5225652572519196</v>
      </c>
      <c r="JC111" s="86">
        <f t="shared" si="347"/>
        <v>0.55898096261687846</v>
      </c>
      <c r="JD111" s="86">
        <f t="shared" si="348"/>
        <v>0.52956879716488725</v>
      </c>
      <c r="JE111" s="86">
        <f t="shared" si="349"/>
        <v>0.55540806105683527</v>
      </c>
      <c r="JF111" s="86">
        <f t="shared" si="350"/>
        <v>0.57487014009691917</v>
      </c>
      <c r="JG111" s="86">
        <f t="shared" si="351"/>
        <v>0.54200561083442311</v>
      </c>
      <c r="JH111" s="86">
        <f t="shared" si="352"/>
        <v>0.54895526616852042</v>
      </c>
      <c r="JI111" s="86">
        <f t="shared" si="353"/>
        <v>0.52325792386200642</v>
      </c>
      <c r="JJ111" s="86">
        <f t="shared" si="354"/>
        <v>0.5622794352134618</v>
      </c>
      <c r="JK111" s="86">
        <f t="shared" si="355"/>
        <v>0.51819891895372716</v>
      </c>
      <c r="JL111" s="86">
        <f t="shared" si="356"/>
        <v>0.45068415299899311</v>
      </c>
      <c r="JM111" s="86">
        <f t="shared" si="357"/>
        <v>0.46357110655077982</v>
      </c>
    </row>
    <row r="112" spans="2:273" x14ac:dyDescent="0.25">
      <c r="B112" s="2">
        <v>85</v>
      </c>
      <c r="C112" s="37">
        <v>169.58500000000001</v>
      </c>
      <c r="D112" s="37">
        <v>182.435</v>
      </c>
      <c r="E112" s="37">
        <v>179.98400000000001</v>
      </c>
      <c r="F112" s="37">
        <v>179.74199999999999</v>
      </c>
      <c r="G112" s="37">
        <v>180.048</v>
      </c>
      <c r="H112" s="37">
        <v>183.70500000000001</v>
      </c>
      <c r="I112" s="37">
        <v>183.50800000000001</v>
      </c>
      <c r="J112" s="37">
        <v>182.77</v>
      </c>
      <c r="K112" s="37">
        <v>180.41900000000001</v>
      </c>
      <c r="L112" s="37">
        <v>179.226</v>
      </c>
      <c r="M112" s="37">
        <v>179.25800000000001</v>
      </c>
      <c r="N112" s="37">
        <v>176.59700000000001</v>
      </c>
      <c r="O112" s="37">
        <v>183.76300000000001</v>
      </c>
      <c r="P112" s="37">
        <v>166.93700000000001</v>
      </c>
      <c r="Q112" s="37">
        <v>149.74600000000001</v>
      </c>
      <c r="S112" s="4">
        <f t="shared" si="229"/>
        <v>172.13997062008437</v>
      </c>
      <c r="T112" s="4">
        <f t="shared" si="230"/>
        <v>191.52243933160076</v>
      </c>
      <c r="U112" s="4">
        <f t="shared" si="231"/>
        <v>189.25116355492855</v>
      </c>
      <c r="V112" s="4">
        <f t="shared" si="232"/>
        <v>186.9674449480101</v>
      </c>
      <c r="W112" s="4">
        <f t="shared" si="233"/>
        <v>184.58398941713335</v>
      </c>
      <c r="X112" s="4">
        <f t="shared" si="234"/>
        <v>189.14033697297131</v>
      </c>
      <c r="Y112" s="4">
        <f t="shared" si="235"/>
        <v>189.52542291585257</v>
      </c>
      <c r="Z112" s="4">
        <f t="shared" si="236"/>
        <v>187.91375179661298</v>
      </c>
      <c r="AA112" s="4">
        <f t="shared" si="237"/>
        <v>186.13894281111968</v>
      </c>
      <c r="AB112" s="4">
        <f t="shared" si="238"/>
        <v>184.84339587008731</v>
      </c>
      <c r="AC112" s="4">
        <f t="shared" si="239"/>
        <v>185.57013218615657</v>
      </c>
      <c r="AD112" s="4">
        <f t="shared" si="240"/>
        <v>183.46700447949763</v>
      </c>
      <c r="AE112" s="4">
        <f t="shared" si="241"/>
        <v>190.09550962451024</v>
      </c>
      <c r="AF112" s="4">
        <f t="shared" si="242"/>
        <v>170.39680101269514</v>
      </c>
      <c r="AG112" s="4">
        <f t="shared" si="243"/>
        <v>152.60386853337945</v>
      </c>
      <c r="AI112" s="4">
        <f t="shared" si="244"/>
        <v>-2.5549706200843616</v>
      </c>
      <c r="AJ112" s="4">
        <f t="shared" si="245"/>
        <v>-9.0874393316007627</v>
      </c>
      <c r="AK112" s="4">
        <f t="shared" si="246"/>
        <v>-9.267163554928544</v>
      </c>
      <c r="AL112" s="4">
        <f t="shared" si="247"/>
        <v>-7.2254449480101073</v>
      </c>
      <c r="AM112" s="4">
        <f t="shared" si="248"/>
        <v>-4.5359894171333508</v>
      </c>
      <c r="AN112" s="4">
        <f t="shared" si="249"/>
        <v>-5.4353369729712995</v>
      </c>
      <c r="AO112" s="4">
        <f t="shared" si="250"/>
        <v>-6.0174229158525634</v>
      </c>
      <c r="AP112" s="4">
        <f t="shared" si="251"/>
        <v>-5.1437517966129747</v>
      </c>
      <c r="AQ112" s="4">
        <f t="shared" si="252"/>
        <v>-5.7199428111196653</v>
      </c>
      <c r="AR112" s="4">
        <f t="shared" si="253"/>
        <v>-5.6173958700873072</v>
      </c>
      <c r="AS112" s="4">
        <f t="shared" si="254"/>
        <v>-6.3121321861565605</v>
      </c>
      <c r="AT112" s="4">
        <f t="shared" si="255"/>
        <v>-6.8700044794976236</v>
      </c>
      <c r="AU112" s="4">
        <f t="shared" si="256"/>
        <v>-6.3325096245102372</v>
      </c>
      <c r="AV112" s="4">
        <f t="shared" si="358"/>
        <v>-3.4598010126951237</v>
      </c>
      <c r="AW112" s="4">
        <f t="shared" si="358"/>
        <v>-2.8578685333794454</v>
      </c>
      <c r="AY112" s="2">
        <f t="shared" si="308"/>
        <v>78.390373759329407</v>
      </c>
      <c r="AZ112" s="2">
        <f t="shared" si="359"/>
        <v>78.698600719631187</v>
      </c>
      <c r="BA112" s="2">
        <f t="shared" si="360"/>
        <v>70.758712770319434</v>
      </c>
      <c r="BB112" s="2">
        <f t="shared" si="361"/>
        <v>68.60162014314038</v>
      </c>
      <c r="BC112" s="2">
        <f t="shared" si="362"/>
        <v>65.975418907242286</v>
      </c>
      <c r="BD112" s="2">
        <f t="shared" si="363"/>
        <v>66.396190697175129</v>
      </c>
      <c r="BE112" s="2">
        <f t="shared" si="364"/>
        <v>66.345583858760222</v>
      </c>
      <c r="BF112" s="2">
        <f t="shared" si="365"/>
        <v>66.649774308803146</v>
      </c>
      <c r="BG112" s="2">
        <f t="shared" si="366"/>
        <v>68.380710484815964</v>
      </c>
      <c r="BH112" s="2">
        <f t="shared" si="367"/>
        <v>68.187718563494897</v>
      </c>
      <c r="BI112" s="2">
        <f t="shared" si="368"/>
        <v>69.650869223194434</v>
      </c>
      <c r="BJ112" s="2">
        <f t="shared" si="369"/>
        <v>69.77477610056691</v>
      </c>
      <c r="BK112" s="2">
        <f t="shared" si="370"/>
        <v>76.524391541957598</v>
      </c>
      <c r="BL112" s="2">
        <f t="shared" si="371"/>
        <v>78.086501837609021</v>
      </c>
      <c r="BM112" s="2">
        <f t="shared" si="372"/>
        <v>79.235839241142202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 t="str">
        <f t="shared" si="312"/>
        <v/>
      </c>
      <c r="CI112" s="2" t="str">
        <f t="shared" si="313"/>
        <v/>
      </c>
      <c r="CJ112" s="2" t="str">
        <f t="shared" si="314"/>
        <v/>
      </c>
      <c r="CK112" s="2" t="str">
        <f t="shared" si="315"/>
        <v/>
      </c>
      <c r="CL112" s="2" t="str">
        <f t="shared" si="316"/>
        <v/>
      </c>
      <c r="CM112" s="2" t="str">
        <f t="shared" si="317"/>
        <v/>
      </c>
      <c r="CN112" s="2" t="str">
        <f t="shared" si="318"/>
        <v/>
      </c>
      <c r="CO112" s="2" t="str">
        <f t="shared" si="319"/>
        <v/>
      </c>
      <c r="CP112" s="2" t="str">
        <f t="shared" si="320"/>
        <v/>
      </c>
      <c r="CQ112" s="2" t="str">
        <f t="shared" si="321"/>
        <v/>
      </c>
      <c r="CR112" s="2" t="str">
        <f t="shared" si="322"/>
        <v/>
      </c>
      <c r="CS112" s="2" t="str">
        <f t="shared" si="323"/>
        <v/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 t="str">
        <f t="shared" si="276"/>
        <v/>
      </c>
      <c r="CY112" s="2" t="str">
        <f t="shared" si="277"/>
        <v/>
      </c>
      <c r="CZ112" s="2" t="str">
        <f t="shared" si="278"/>
        <v/>
      </c>
      <c r="DA112" s="2" t="str">
        <f t="shared" si="279"/>
        <v/>
      </c>
      <c r="DB112" s="2" t="str">
        <f t="shared" si="280"/>
        <v/>
      </c>
      <c r="DC112" s="2" t="str">
        <f t="shared" si="281"/>
        <v/>
      </c>
      <c r="DD112" s="2" t="str">
        <f t="shared" si="282"/>
        <v/>
      </c>
      <c r="DE112" s="2" t="str">
        <f t="shared" si="283"/>
        <v/>
      </c>
      <c r="DF112" s="2" t="str">
        <f t="shared" si="284"/>
        <v/>
      </c>
      <c r="DG112" s="2" t="str">
        <f t="shared" si="285"/>
        <v/>
      </c>
      <c r="DH112" s="2" t="str">
        <f t="shared" si="286"/>
        <v/>
      </c>
      <c r="DI112" s="2" t="str">
        <f t="shared" si="287"/>
        <v/>
      </c>
      <c r="DK112" s="2">
        <f t="shared" si="288"/>
        <v>94.920864111498247</v>
      </c>
      <c r="DL112" s="2">
        <f t="shared" si="373"/>
        <v>94.729111748716406</v>
      </c>
      <c r="DM112" s="2">
        <f t="shared" si="373"/>
        <v>87.927482633645411</v>
      </c>
      <c r="DN112" s="2">
        <f t="shared" si="373"/>
        <v>81.670877982482622</v>
      </c>
      <c r="DO112" s="2">
        <f t="shared" si="373"/>
        <v>80.37899758381154</v>
      </c>
      <c r="DP112" s="2">
        <f t="shared" si="373"/>
        <v>79.069506875296355</v>
      </c>
      <c r="DQ112" s="2">
        <f t="shared" si="373"/>
        <v>76.404608819345668</v>
      </c>
      <c r="DR112" s="2">
        <f t="shared" si="373"/>
        <v>80.802592589118191</v>
      </c>
      <c r="DS112" s="2">
        <f t="shared" si="373"/>
        <v>79.981835425101224</v>
      </c>
      <c r="DT112" s="2">
        <f t="shared" si="373"/>
        <v>78.886888649155765</v>
      </c>
      <c r="DU112" s="2">
        <f t="shared" si="373"/>
        <v>82.737043297409727</v>
      </c>
      <c r="DV112" s="2">
        <f t="shared" si="373"/>
        <v>92.326723044397497</v>
      </c>
      <c r="DW112" s="2">
        <f t="shared" si="373"/>
        <v>91.27352959830867</v>
      </c>
      <c r="DX112" s="2">
        <f t="shared" si="373"/>
        <v>94.898613086770979</v>
      </c>
      <c r="DY112" s="2">
        <f t="shared" si="373"/>
        <v>92.394413445378134</v>
      </c>
      <c r="EA112" s="2">
        <f t="shared" si="228"/>
        <v>78.057435873957559</v>
      </c>
      <c r="EB112" s="2">
        <f t="shared" si="290"/>
        <v>78.361841987622569</v>
      </c>
      <c r="EC112" s="2">
        <f t="shared" si="291"/>
        <v>70.398173652907232</v>
      </c>
      <c r="ED112" s="2">
        <f t="shared" si="292"/>
        <v>68.31593873480243</v>
      </c>
      <c r="EE112" s="2">
        <f t="shared" si="293"/>
        <v>65.658047556666403</v>
      </c>
      <c r="EF112" s="2">
        <f t="shared" si="294"/>
        <v>66.030975612967509</v>
      </c>
      <c r="EG112" s="2">
        <f t="shared" si="295"/>
        <v>66.063011490577864</v>
      </c>
      <c r="EH112" s="2">
        <f t="shared" si="296"/>
        <v>66.267562963863696</v>
      </c>
      <c r="EI112" s="2">
        <f t="shared" si="297"/>
        <v>68.045727266208743</v>
      </c>
      <c r="EJ112" s="2">
        <f t="shared" si="298"/>
        <v>67.88965445784514</v>
      </c>
      <c r="EK112" s="2">
        <f t="shared" si="299"/>
        <v>69.300999491504811</v>
      </c>
      <c r="EL112" s="2">
        <f t="shared" si="300"/>
        <v>69.245054981674187</v>
      </c>
      <c r="EM112" s="2">
        <f t="shared" si="301"/>
        <v>76.19220276791404</v>
      </c>
      <c r="EN112" s="2">
        <f t="shared" si="302"/>
        <v>77.610323736830338</v>
      </c>
      <c r="EO112" s="2">
        <f t="shared" si="303"/>
        <v>78.808790249173256</v>
      </c>
      <c r="EQ112" s="2">
        <f t="shared" si="304"/>
        <v>77.38050381453607</v>
      </c>
      <c r="ER112" s="2">
        <f t="shared" si="374"/>
        <v>77.637158659007056</v>
      </c>
      <c r="ES112" s="2">
        <f t="shared" si="374"/>
        <v>69.867811084236976</v>
      </c>
      <c r="ET112" s="2">
        <f t="shared" si="374"/>
        <v>67.215873150417679</v>
      </c>
      <c r="EU112" s="2">
        <f t="shared" si="374"/>
        <v>64.929474773603559</v>
      </c>
      <c r="EV112" s="2">
        <f t="shared" si="374"/>
        <v>65.091712163500617</v>
      </c>
      <c r="EW112" s="2">
        <f t="shared" si="374"/>
        <v>65.298238905774213</v>
      </c>
      <c r="EX112" s="2">
        <f t="shared" si="374"/>
        <v>65.580170869223053</v>
      </c>
      <c r="EY112" s="2">
        <f t="shared" si="374"/>
        <v>68.098245435518436</v>
      </c>
      <c r="EZ112" s="2">
        <f t="shared" si="374"/>
        <v>67.486197022015205</v>
      </c>
      <c r="FA112" s="2">
        <f t="shared" si="374"/>
        <v>68.133335991975088</v>
      </c>
      <c r="FB112" s="2">
        <f t="shared" si="374"/>
        <v>68.640012803421754</v>
      </c>
      <c r="FC112" s="2">
        <f t="shared" si="374"/>
        <v>75.493054672211343</v>
      </c>
      <c r="FD112" s="2">
        <f t="shared" si="374"/>
        <v>77.405145033704841</v>
      </c>
      <c r="FE112" s="2">
        <f t="shared" si="374"/>
        <v>79.031095551294356</v>
      </c>
      <c r="FG112" s="2">
        <f t="shared" si="306"/>
        <v>0.98022205556177522</v>
      </c>
      <c r="FH112" s="2">
        <f t="shared" si="375"/>
        <v>0.9793673441071582</v>
      </c>
      <c r="FI112" s="2">
        <f t="shared" si="375"/>
        <v>0.97938947822220557</v>
      </c>
      <c r="FJ112" s="2">
        <f t="shared" si="375"/>
        <v>0.97850790729633652</v>
      </c>
      <c r="FK112" s="2">
        <f t="shared" si="375"/>
        <v>0.978381712648559</v>
      </c>
      <c r="FL112" s="2">
        <f t="shared" si="375"/>
        <v>0.97190970603729887</v>
      </c>
      <c r="FM112" s="2">
        <f t="shared" si="375"/>
        <v>0.97259014044209879</v>
      </c>
      <c r="FN112" s="2">
        <f t="shared" si="375"/>
        <v>0.97364230792274797</v>
      </c>
      <c r="FO112" s="2">
        <f t="shared" si="375"/>
        <v>0.97194133438146801</v>
      </c>
      <c r="FP112" s="2">
        <f t="shared" si="375"/>
        <v>0.97284781980573043</v>
      </c>
      <c r="FQ112" s="2">
        <f t="shared" si="375"/>
        <v>0.97385852329482647</v>
      </c>
      <c r="FR112" s="2">
        <f t="shared" si="375"/>
        <v>0.97702169869874955</v>
      </c>
      <c r="FS112" s="2">
        <f t="shared" si="375"/>
        <v>0.97793160340116325</v>
      </c>
      <c r="FT112" s="2">
        <f t="shared" si="375"/>
        <v>0.9724476892625995</v>
      </c>
      <c r="FU112" s="2">
        <f t="shared" si="375"/>
        <v>0.96857565795628964</v>
      </c>
      <c r="FW112" s="2">
        <f t="shared" si="324"/>
        <v>8.6576095793587887E-4</v>
      </c>
      <c r="FX112" s="2">
        <f t="shared" si="376"/>
        <v>1.2992059292162459E-3</v>
      </c>
      <c r="FY112" s="2">
        <f t="shared" si="377"/>
        <v>1.4124056433311065E-3</v>
      </c>
      <c r="FZ112" s="2">
        <f t="shared" si="378"/>
        <v>1.2219126241881772E-3</v>
      </c>
      <c r="GA112" s="2">
        <f t="shared" si="379"/>
        <v>1.1946331476821103E-3</v>
      </c>
      <c r="GB112" s="2">
        <f t="shared" si="380"/>
        <v>1.1084129736594803E-3</v>
      </c>
      <c r="GC112" s="2">
        <f t="shared" si="381"/>
        <v>1.1629106759315708E-3</v>
      </c>
      <c r="GD112" s="2">
        <f t="shared" si="382"/>
        <v>1.3071000725059735E-3</v>
      </c>
      <c r="GE112" s="2">
        <f t="shared" si="383"/>
        <v>1.3700209121857404E-3</v>
      </c>
      <c r="GF112" s="2">
        <f t="shared" si="384"/>
        <v>1.3254898876509417E-3</v>
      </c>
      <c r="GG112" s="2">
        <f t="shared" si="385"/>
        <v>1.1718225950282932E-3</v>
      </c>
      <c r="GH112" s="2">
        <f t="shared" si="386"/>
        <v>1.0848902962183021E-3</v>
      </c>
      <c r="GI112" s="2">
        <f t="shared" si="387"/>
        <v>9.0385383320464594E-4</v>
      </c>
      <c r="GJ112" s="2">
        <f t="shared" si="388"/>
        <v>7.5163507044555895E-4</v>
      </c>
      <c r="GK112" s="2">
        <f t="shared" si="389"/>
        <v>5.8352982678440684E-4</v>
      </c>
      <c r="GM112" s="86">
        <f t="shared" si="325"/>
        <v>2.0884001416832938E-8</v>
      </c>
      <c r="GN112" s="86">
        <f t="shared" si="390"/>
        <v>4.6452188260375593E-14</v>
      </c>
      <c r="GO112" s="86">
        <f t="shared" si="391"/>
        <v>3.4603800807635127E-17</v>
      </c>
      <c r="GP112" s="86">
        <f t="shared" si="392"/>
        <v>1.3579167266143362E-17</v>
      </c>
      <c r="GQ112" s="86">
        <f t="shared" si="393"/>
        <v>1.9761344656058121E-16</v>
      </c>
      <c r="GR112" s="86">
        <f t="shared" si="394"/>
        <v>1.5219959832847719E-13</v>
      </c>
      <c r="GS112" s="86">
        <f t="shared" si="395"/>
        <v>1.2802756458228266E-20</v>
      </c>
      <c r="GT112" s="86">
        <f t="shared" si="396"/>
        <v>1.2508619421409535E-18</v>
      </c>
      <c r="GU112" s="86">
        <f t="shared" si="397"/>
        <v>3.6087670854943813E-17</v>
      </c>
      <c r="GV112" s="86">
        <f t="shared" si="398"/>
        <v>4.1256148106422345E-18</v>
      </c>
      <c r="GW112" s="86">
        <f t="shared" si="399"/>
        <v>2.9777192665008944E-19</v>
      </c>
      <c r="GX112" s="86">
        <f t="shared" si="400"/>
        <v>1.2367726403286898E-21</v>
      </c>
      <c r="GY112" s="86">
        <f t="shared" si="401"/>
        <v>1.1725596121801897E-21</v>
      </c>
      <c r="GZ112" s="86">
        <f t="shared" si="402"/>
        <v>3.6504435482875538E-17</v>
      </c>
      <c r="HA112" s="86">
        <f t="shared" si="403"/>
        <v>4.4165304389335238E-24</v>
      </c>
      <c r="HC112" s="86">
        <f t="shared" si="326"/>
        <v>0.51467338803955842</v>
      </c>
      <c r="HD112" s="86">
        <f t="shared" si="404"/>
        <v>0.51489576591531383</v>
      </c>
      <c r="HE112" s="86">
        <f t="shared" si="405"/>
        <v>0.60620280943486526</v>
      </c>
      <c r="HF112" s="86">
        <f t="shared" si="406"/>
        <v>0.5837174472163279</v>
      </c>
      <c r="HG112" s="86">
        <f t="shared" si="407"/>
        <v>0.60414821568625476</v>
      </c>
      <c r="HH112" s="86">
        <f t="shared" si="408"/>
        <v>0.59853625799897359</v>
      </c>
      <c r="HI112" s="86">
        <f t="shared" si="409"/>
        <v>0.62982314064318268</v>
      </c>
      <c r="HJ112" s="86">
        <f t="shared" si="410"/>
        <v>0.63926376485037251</v>
      </c>
      <c r="HK112" s="86">
        <f t="shared" si="411"/>
        <v>0.6206008143917785</v>
      </c>
      <c r="HL112" s="86">
        <f t="shared" si="412"/>
        <v>0.62114529314548717</v>
      </c>
      <c r="HM112" s="86">
        <f t="shared" si="413"/>
        <v>0.60359619361932959</v>
      </c>
      <c r="HN112" s="86">
        <f t="shared" si="414"/>
        <v>0.63099496925809084</v>
      </c>
      <c r="HO112" s="86">
        <f t="shared" si="415"/>
        <v>0.59296924818178165</v>
      </c>
      <c r="HP112" s="86">
        <f t="shared" si="416"/>
        <v>0.53108545442184751</v>
      </c>
      <c r="HQ112" s="86">
        <f t="shared" si="417"/>
        <v>0.55240406966546074</v>
      </c>
      <c r="HS112" s="86">
        <f t="shared" si="327"/>
        <v>3.7849182452861136E-16</v>
      </c>
      <c r="HT112" s="86">
        <f t="shared" si="418"/>
        <v>1.4697864884731694E-18</v>
      </c>
      <c r="HU112" s="86">
        <f t="shared" si="419"/>
        <v>1.7052279463069967E-15</v>
      </c>
      <c r="HV112" s="86">
        <f t="shared" si="420"/>
        <v>9.4150483418514273E-17</v>
      </c>
      <c r="HW112" s="86">
        <f t="shared" si="421"/>
        <v>8.4963927896772925E-17</v>
      </c>
      <c r="HX112" s="86">
        <f t="shared" si="422"/>
        <v>2.0090780869441348E-20</v>
      </c>
      <c r="HY112" s="86">
        <f t="shared" si="423"/>
        <v>4.7031040132327624E-20</v>
      </c>
      <c r="HZ112" s="86">
        <f t="shared" si="424"/>
        <v>3.4854138835999273E-18</v>
      </c>
      <c r="IA112" s="86">
        <f t="shared" si="425"/>
        <v>2.1525675877103646E-18</v>
      </c>
      <c r="IB112" s="86">
        <f t="shared" si="426"/>
        <v>3.1883750226483951E-18</v>
      </c>
      <c r="IC112" s="86">
        <f t="shared" si="427"/>
        <v>7.0804827211209198E-18</v>
      </c>
      <c r="ID112" s="86">
        <f t="shared" si="428"/>
        <v>1.1903138017625442E-17</v>
      </c>
      <c r="IE112" s="86">
        <f t="shared" si="429"/>
        <v>7.0637327762790424E-17</v>
      </c>
      <c r="IF112" s="86">
        <f t="shared" si="430"/>
        <v>2.9503938763126183E-15</v>
      </c>
      <c r="IG112" s="86">
        <f t="shared" si="431"/>
        <v>1.0593013912585634E-11</v>
      </c>
      <c r="II112" s="86">
        <f t="shared" si="328"/>
        <v>7.5432996004145938E-63</v>
      </c>
      <c r="IJ112" s="86">
        <f t="shared" si="329"/>
        <v>2.3177587913030196E-73</v>
      </c>
      <c r="IK112" s="86">
        <f t="shared" si="330"/>
        <v>5.9477854164979428E-60</v>
      </c>
      <c r="IL112" s="86">
        <f t="shared" si="331"/>
        <v>2.0376910161063515E-67</v>
      </c>
      <c r="IM112" s="86">
        <f t="shared" si="332"/>
        <v>7.3511501300873284E-68</v>
      </c>
      <c r="IN112" s="86">
        <f t="shared" si="333"/>
        <v>8.3190045174105881E-83</v>
      </c>
      <c r="IO112" s="86">
        <f t="shared" si="334"/>
        <v>8.0528975980913798E-82</v>
      </c>
      <c r="IP112" s="86">
        <f t="shared" si="335"/>
        <v>1.8818093119955968E-72</v>
      </c>
      <c r="IQ112" s="86">
        <f t="shared" si="336"/>
        <v>2.9317541041041674E-73</v>
      </c>
      <c r="IR112" s="86">
        <f t="shared" si="337"/>
        <v>5.7148123363062715E-72</v>
      </c>
      <c r="IS112" s="86">
        <f t="shared" si="338"/>
        <v>1.8307735041148288E-70</v>
      </c>
      <c r="IT112" s="86">
        <f t="shared" si="339"/>
        <v>1.3413195422146401E-69</v>
      </c>
      <c r="IU112" s="86">
        <f t="shared" si="340"/>
        <v>1.9361077259238243E-66</v>
      </c>
      <c r="IV112" s="86">
        <f t="shared" si="341"/>
        <v>4.9738121870166893E-86</v>
      </c>
      <c r="IW112" s="86">
        <f t="shared" si="342"/>
        <v>5.6429745644091459E-36</v>
      </c>
      <c r="IY112" s="86">
        <f t="shared" si="343"/>
        <v>0.51467340892356017</v>
      </c>
      <c r="IZ112" s="86">
        <f t="shared" si="344"/>
        <v>0.51489576591536024</v>
      </c>
      <c r="JA112" s="86">
        <f t="shared" si="345"/>
        <v>0.60620280943486693</v>
      </c>
      <c r="JB112" s="86">
        <f t="shared" si="346"/>
        <v>0.58371744721632801</v>
      </c>
      <c r="JC112" s="86">
        <f t="shared" si="347"/>
        <v>0.6041482156862551</v>
      </c>
      <c r="JD112" s="86">
        <f t="shared" si="348"/>
        <v>0.5985362579991258</v>
      </c>
      <c r="JE112" s="86">
        <f t="shared" si="349"/>
        <v>0.62982314064318268</v>
      </c>
      <c r="JF112" s="86">
        <f t="shared" si="350"/>
        <v>0.63926376485037251</v>
      </c>
      <c r="JG112" s="86">
        <f t="shared" si="351"/>
        <v>0.6206008143917785</v>
      </c>
      <c r="JH112" s="86">
        <f t="shared" si="352"/>
        <v>0.62114529314548717</v>
      </c>
      <c r="JI112" s="86">
        <f t="shared" si="353"/>
        <v>0.60359619361932959</v>
      </c>
      <c r="JJ112" s="86">
        <f t="shared" si="354"/>
        <v>0.63099496925809084</v>
      </c>
      <c r="JK112" s="86">
        <f t="shared" si="355"/>
        <v>0.59296924818178176</v>
      </c>
      <c r="JL112" s="86">
        <f t="shared" si="356"/>
        <v>0.53108545442185051</v>
      </c>
      <c r="JM112" s="86">
        <f t="shared" si="357"/>
        <v>0.55240406967605371</v>
      </c>
    </row>
    <row r="113" spans="2:273" x14ac:dyDescent="0.25">
      <c r="B113" s="2">
        <v>86</v>
      </c>
      <c r="C113" s="37">
        <v>167.64599999999999</v>
      </c>
      <c r="D113" s="37">
        <v>181.62899999999999</v>
      </c>
      <c r="E113" s="37">
        <v>176.14500000000001</v>
      </c>
      <c r="F113" s="37">
        <v>175.85499999999999</v>
      </c>
      <c r="G113" s="37">
        <v>171.82300000000001</v>
      </c>
      <c r="H113" s="37">
        <v>178.21299999999999</v>
      </c>
      <c r="I113" s="37">
        <v>177.16399999999999</v>
      </c>
      <c r="J113" s="37">
        <v>174.77</v>
      </c>
      <c r="K113" s="37">
        <v>176.565</v>
      </c>
      <c r="L113" s="37">
        <v>174.21</v>
      </c>
      <c r="M113" s="37">
        <v>177.048</v>
      </c>
      <c r="N113" s="37">
        <v>172.29</v>
      </c>
      <c r="O113" s="37">
        <v>181.91499999999999</v>
      </c>
      <c r="P113" s="37">
        <v>167.286</v>
      </c>
      <c r="Q113" s="37">
        <v>149.20599999999999</v>
      </c>
      <c r="S113" s="4">
        <f t="shared" si="229"/>
        <v>170.18367304189138</v>
      </c>
      <c r="T113" s="4">
        <f t="shared" si="230"/>
        <v>187.11735285385052</v>
      </c>
      <c r="U113" s="4">
        <f t="shared" si="231"/>
        <v>182.77557741624776</v>
      </c>
      <c r="V113" s="4">
        <f t="shared" si="232"/>
        <v>180.32905772866977</v>
      </c>
      <c r="W113" s="4">
        <f t="shared" si="233"/>
        <v>172.74645033921513</v>
      </c>
      <c r="X113" s="4">
        <f t="shared" si="234"/>
        <v>180.13218423616439</v>
      </c>
      <c r="Y113" s="4">
        <f t="shared" si="235"/>
        <v>179.09002261727352</v>
      </c>
      <c r="Z113" s="4">
        <f t="shared" si="236"/>
        <v>175.96389077349977</v>
      </c>
      <c r="AA113" s="4">
        <f t="shared" si="237"/>
        <v>179.34211759058843</v>
      </c>
      <c r="AB113" s="4">
        <f t="shared" si="238"/>
        <v>176.88967110986124</v>
      </c>
      <c r="AC113" s="4">
        <f t="shared" si="239"/>
        <v>182.24565622552092</v>
      </c>
      <c r="AD113" s="4">
        <f t="shared" si="240"/>
        <v>175.65689090397501</v>
      </c>
      <c r="AE113" s="4">
        <f t="shared" si="241"/>
        <v>188.04733378149211</v>
      </c>
      <c r="AF113" s="4">
        <f t="shared" si="242"/>
        <v>170.87157883303402</v>
      </c>
      <c r="AG113" s="4">
        <f t="shared" si="243"/>
        <v>150.721291379772</v>
      </c>
      <c r="AI113" s="4">
        <f t="shared" si="244"/>
        <v>-2.5376730418913951</v>
      </c>
      <c r="AJ113" s="4">
        <f t="shared" si="245"/>
        <v>-5.4883528538505288</v>
      </c>
      <c r="AK113" s="4">
        <f t="shared" si="246"/>
        <v>-6.6305774162477462</v>
      </c>
      <c r="AL113" s="4">
        <f t="shared" si="247"/>
        <v>-4.4740577286697771</v>
      </c>
      <c r="AM113" s="4">
        <f t="shared" si="248"/>
        <v>-0.92345033921512254</v>
      </c>
      <c r="AN113" s="4">
        <f t="shared" si="249"/>
        <v>-1.9191842361643978</v>
      </c>
      <c r="AO113" s="4">
        <f t="shared" si="250"/>
        <v>-1.9260226172735315</v>
      </c>
      <c r="AP113" s="4">
        <f t="shared" si="251"/>
        <v>-1.1938907734997599</v>
      </c>
      <c r="AQ113" s="4">
        <f t="shared" si="252"/>
        <v>-2.777117590588432</v>
      </c>
      <c r="AR113" s="4">
        <f t="shared" si="253"/>
        <v>-2.679671109861232</v>
      </c>
      <c r="AS113" s="4">
        <f t="shared" si="254"/>
        <v>-5.197656225520916</v>
      </c>
      <c r="AT113" s="4">
        <f t="shared" si="255"/>
        <v>-3.366890903975019</v>
      </c>
      <c r="AU113" s="4">
        <f t="shared" si="256"/>
        <v>-6.1323337814921217</v>
      </c>
      <c r="AV113" s="4">
        <f t="shared" si="358"/>
        <v>-3.5855788330340204</v>
      </c>
      <c r="AW113" s="4">
        <f t="shared" si="358"/>
        <v>-1.5152913797720089</v>
      </c>
      <c r="AY113" s="2">
        <f t="shared" si="308"/>
        <v>78.234020573123814</v>
      </c>
      <c r="AZ113" s="2">
        <f t="shared" si="359"/>
        <v>78.493829081147695</v>
      </c>
      <c r="BA113" s="2">
        <f t="shared" si="360"/>
        <v>70.594609782247105</v>
      </c>
      <c r="BB113" s="2">
        <f t="shared" si="361"/>
        <v>68.425187007249548</v>
      </c>
      <c r="BC113" s="2">
        <f t="shared" si="362"/>
        <v>65.809363188202724</v>
      </c>
      <c r="BD113" s="2">
        <f t="shared" si="363"/>
        <v>66.204035982113851</v>
      </c>
      <c r="BE113" s="2">
        <f t="shared" si="364"/>
        <v>66.145992841949862</v>
      </c>
      <c r="BF113" s="2">
        <f t="shared" si="365"/>
        <v>66.453460032061656</v>
      </c>
      <c r="BG113" s="2">
        <f t="shared" si="366"/>
        <v>68.199225838575657</v>
      </c>
      <c r="BH113" s="2">
        <f t="shared" si="367"/>
        <v>68.013606540165696</v>
      </c>
      <c r="BI113" s="2">
        <f t="shared" si="368"/>
        <v>69.461723214293414</v>
      </c>
      <c r="BJ113" s="2">
        <f t="shared" si="369"/>
        <v>69.558541844261015</v>
      </c>
      <c r="BK113" s="2">
        <f t="shared" si="370"/>
        <v>76.279900736418867</v>
      </c>
      <c r="BL113" s="2">
        <f t="shared" si="371"/>
        <v>77.881904959752745</v>
      </c>
      <c r="BM113" s="2">
        <f t="shared" si="372"/>
        <v>79.083158894016961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 t="str">
        <f t="shared" si="310"/>
        <v/>
      </c>
      <c r="CG113" s="2" t="str">
        <f t="shared" si="311"/>
        <v/>
      </c>
      <c r="CH113" s="2" t="str">
        <f t="shared" si="312"/>
        <v/>
      </c>
      <c r="CI113" s="2" t="str">
        <f t="shared" si="313"/>
        <v/>
      </c>
      <c r="CJ113" s="2" t="str">
        <f t="shared" si="314"/>
        <v/>
      </c>
      <c r="CK113" s="2" t="str">
        <f t="shared" si="315"/>
        <v/>
      </c>
      <c r="CL113" s="2" t="str">
        <f t="shared" si="316"/>
        <v/>
      </c>
      <c r="CM113" s="2" t="str">
        <f t="shared" si="317"/>
        <v/>
      </c>
      <c r="CN113" s="2" t="str">
        <f t="shared" si="318"/>
        <v/>
      </c>
      <c r="CO113" s="2" t="str">
        <f t="shared" si="319"/>
        <v/>
      </c>
      <c r="CP113" s="2" t="str">
        <f t="shared" si="320"/>
        <v/>
      </c>
      <c r="CQ113" s="2" t="str">
        <f t="shared" si="321"/>
        <v/>
      </c>
      <c r="CR113" s="2" t="str">
        <f t="shared" si="322"/>
        <v/>
      </c>
      <c r="CS113" s="2" t="str">
        <f t="shared" si="323"/>
        <v/>
      </c>
      <c r="CU113" s="2" t="str">
        <f t="shared" si="273"/>
        <v/>
      </c>
      <c r="CV113" s="2" t="str">
        <f t="shared" si="274"/>
        <v/>
      </c>
      <c r="CW113" s="2" t="str">
        <f t="shared" si="275"/>
        <v/>
      </c>
      <c r="CX113" s="2" t="str">
        <f t="shared" si="276"/>
        <v/>
      </c>
      <c r="CY113" s="2" t="str">
        <f t="shared" si="277"/>
        <v/>
      </c>
      <c r="CZ113" s="2" t="str">
        <f t="shared" si="278"/>
        <v/>
      </c>
      <c r="DA113" s="2" t="str">
        <f t="shared" si="279"/>
        <v/>
      </c>
      <c r="DB113" s="2" t="str">
        <f t="shared" si="280"/>
        <v/>
      </c>
      <c r="DC113" s="2" t="str">
        <f t="shared" si="281"/>
        <v/>
      </c>
      <c r="DD113" s="2" t="str">
        <f t="shared" si="282"/>
        <v/>
      </c>
      <c r="DE113" s="2" t="str">
        <f t="shared" si="283"/>
        <v/>
      </c>
      <c r="DF113" s="2" t="str">
        <f t="shared" si="284"/>
        <v/>
      </c>
      <c r="DG113" s="2" t="str">
        <f t="shared" si="285"/>
        <v/>
      </c>
      <c r="DH113" s="2" t="str">
        <f t="shared" si="286"/>
        <v/>
      </c>
      <c r="DI113" s="2" t="str">
        <f t="shared" si="287"/>
        <v/>
      </c>
      <c r="DK113" s="2">
        <f t="shared" si="288"/>
        <v>95.033759014666558</v>
      </c>
      <c r="DL113" s="2">
        <f t="shared" si="373"/>
        <v>94.837976140138949</v>
      </c>
      <c r="DM113" s="2">
        <f t="shared" si="373"/>
        <v>88.005982180610076</v>
      </c>
      <c r="DN113" s="2">
        <f t="shared" si="373"/>
        <v>81.721110087586823</v>
      </c>
      <c r="DO113" s="2">
        <f t="shared" si="373"/>
        <v>80.457570220477194</v>
      </c>
      <c r="DP113" s="2">
        <f t="shared" si="373"/>
        <v>79.118067804646756</v>
      </c>
      <c r="DQ113" s="2">
        <f t="shared" si="373"/>
        <v>76.445861691651174</v>
      </c>
      <c r="DR113" s="2">
        <f t="shared" si="373"/>
        <v>80.845355909943706</v>
      </c>
      <c r="DS113" s="2">
        <f t="shared" si="373"/>
        <v>80.005178137651839</v>
      </c>
      <c r="DT113" s="2">
        <f t="shared" si="373"/>
        <v>78.852607786116366</v>
      </c>
      <c r="DU113" s="2">
        <f t="shared" si="373"/>
        <v>82.724875968992265</v>
      </c>
      <c r="DV113" s="2">
        <f t="shared" si="373"/>
        <v>92.438096647538543</v>
      </c>
      <c r="DW113" s="2">
        <f t="shared" si="373"/>
        <v>91.250904560555725</v>
      </c>
      <c r="DX113" s="2">
        <f t="shared" si="373"/>
        <v>95.072361308677088</v>
      </c>
      <c r="DY113" s="2">
        <f t="shared" si="373"/>
        <v>92.522561344537806</v>
      </c>
      <c r="EA113" s="2">
        <f t="shared" si="228"/>
        <v>77.925513857227784</v>
      </c>
      <c r="EB113" s="2">
        <f t="shared" si="290"/>
        <v>78.180817801263572</v>
      </c>
      <c r="EC113" s="2">
        <f t="shared" si="291"/>
        <v>70.261247740790054</v>
      </c>
      <c r="ED113" s="2">
        <f t="shared" si="292"/>
        <v>68.160301386778116</v>
      </c>
      <c r="EE113" s="2">
        <f t="shared" si="293"/>
        <v>65.515115332241692</v>
      </c>
      <c r="EF113" s="2">
        <f t="shared" si="294"/>
        <v>65.864764691647991</v>
      </c>
      <c r="EG113" s="2">
        <f t="shared" si="295"/>
        <v>65.882217489690461</v>
      </c>
      <c r="EH113" s="2">
        <f t="shared" si="296"/>
        <v>66.099106571747569</v>
      </c>
      <c r="EI113" s="2">
        <f t="shared" si="297"/>
        <v>67.888315096585472</v>
      </c>
      <c r="EJ113" s="2">
        <f t="shared" si="298"/>
        <v>67.738288231441771</v>
      </c>
      <c r="EK113" s="2">
        <f t="shared" si="299"/>
        <v>69.13850422824801</v>
      </c>
      <c r="EL113" s="2">
        <f t="shared" si="300"/>
        <v>69.068500669840347</v>
      </c>
      <c r="EM113" s="2">
        <f t="shared" si="301"/>
        <v>75.972467267595363</v>
      </c>
      <c r="EN113" s="2">
        <f t="shared" si="302"/>
        <v>77.437871041109616</v>
      </c>
      <c r="EO113" s="2">
        <f t="shared" si="303"/>
        <v>78.685361989513751</v>
      </c>
      <c r="EQ113" s="2">
        <f t="shared" si="304"/>
        <v>77.267453126390208</v>
      </c>
      <c r="ER113" s="2">
        <f t="shared" si="374"/>
        <v>77.478776216437751</v>
      </c>
      <c r="ES113" s="2">
        <f t="shared" si="374"/>
        <v>69.749731471430778</v>
      </c>
      <c r="ET113" s="2">
        <f t="shared" si="374"/>
        <v>67.097560950037916</v>
      </c>
      <c r="EU113" s="2">
        <f t="shared" si="374"/>
        <v>64.812130342345483</v>
      </c>
      <c r="EV113" s="2">
        <f t="shared" si="374"/>
        <v>64.958133031042095</v>
      </c>
      <c r="EW113" s="2">
        <f t="shared" si="374"/>
        <v>65.149659789901904</v>
      </c>
      <c r="EX113" s="2">
        <f t="shared" si="374"/>
        <v>65.437374012115257</v>
      </c>
      <c r="EY113" s="2">
        <f t="shared" si="374"/>
        <v>67.938344426942891</v>
      </c>
      <c r="EZ113" s="2">
        <f t="shared" si="374"/>
        <v>67.349061366636661</v>
      </c>
      <c r="FA113" s="2">
        <f t="shared" si="374"/>
        <v>68.013992879766391</v>
      </c>
      <c r="FB113" s="2">
        <f t="shared" si="374"/>
        <v>68.484175446114421</v>
      </c>
      <c r="FC113" s="2">
        <f t="shared" si="374"/>
        <v>75.298328772812084</v>
      </c>
      <c r="FD113" s="2">
        <f t="shared" si="374"/>
        <v>77.24065163941907</v>
      </c>
      <c r="FE113" s="2">
        <f t="shared" si="374"/>
        <v>78.892230358581031</v>
      </c>
      <c r="FG113" s="2">
        <f t="shared" si="306"/>
        <v>0.98193085555876358</v>
      </c>
      <c r="FH113" s="2">
        <f t="shared" si="375"/>
        <v>0.98114857035168002</v>
      </c>
      <c r="FI113" s="2">
        <f t="shared" si="375"/>
        <v>0.98116883036043145</v>
      </c>
      <c r="FJ113" s="2">
        <f t="shared" si="375"/>
        <v>0.98036184133759885</v>
      </c>
      <c r="FK113" s="2">
        <f t="shared" si="375"/>
        <v>0.98024631263773421</v>
      </c>
      <c r="FL113" s="2">
        <f t="shared" si="375"/>
        <v>0.97431787041089768</v>
      </c>
      <c r="FM113" s="2">
        <f t="shared" si="375"/>
        <v>0.97494147556707111</v>
      </c>
      <c r="FN113" s="2">
        <f t="shared" si="375"/>
        <v>0.97590561965020639</v>
      </c>
      <c r="FO113" s="2">
        <f t="shared" si="375"/>
        <v>0.97434685884406858</v>
      </c>
      <c r="FP113" s="2">
        <f t="shared" si="375"/>
        <v>0.97517761424982574</v>
      </c>
      <c r="FQ113" s="2">
        <f t="shared" si="375"/>
        <v>0.97610372447344163</v>
      </c>
      <c r="FR113" s="2">
        <f t="shared" si="375"/>
        <v>0.97900108366393523</v>
      </c>
      <c r="FS113" s="2">
        <f t="shared" si="375"/>
        <v>0.97983422560342903</v>
      </c>
      <c r="FT113" s="2">
        <f t="shared" si="375"/>
        <v>0.97481092797259494</v>
      </c>
      <c r="FU113" s="2">
        <f t="shared" si="375"/>
        <v>0.97126119660257493</v>
      </c>
      <c r="FW113" s="2">
        <f t="shared" si="324"/>
        <v>9.4920872883854192E-4</v>
      </c>
      <c r="FX113" s="2">
        <f t="shared" si="376"/>
        <v>1.4243724356592707E-3</v>
      </c>
      <c r="FY113" s="2">
        <f t="shared" si="377"/>
        <v>1.5484609888970981E-3</v>
      </c>
      <c r="FZ113" s="2">
        <f t="shared" si="378"/>
        <v>1.3396426223243434E-3</v>
      </c>
      <c r="GA113" s="2">
        <f t="shared" si="379"/>
        <v>1.309738243565354E-3</v>
      </c>
      <c r="GB113" s="2">
        <f t="shared" si="380"/>
        <v>1.2152207050517634E-3</v>
      </c>
      <c r="GC113" s="2">
        <f t="shared" si="381"/>
        <v>1.2749631550614681E-3</v>
      </c>
      <c r="GD113" s="2">
        <f t="shared" si="382"/>
        <v>1.4330260155595116E-3</v>
      </c>
      <c r="GE113" s="2">
        <f t="shared" si="383"/>
        <v>1.5019995284604676E-3</v>
      </c>
      <c r="GF113" s="2">
        <f t="shared" si="384"/>
        <v>1.4531849264599783E-3</v>
      </c>
      <c r="GG113" s="2">
        <f t="shared" si="385"/>
        <v>1.2847326793192111E-3</v>
      </c>
      <c r="GH113" s="2">
        <f t="shared" si="386"/>
        <v>1.189434059018783E-3</v>
      </c>
      <c r="GI113" s="2">
        <f t="shared" si="387"/>
        <v>9.9096960589204809E-4</v>
      </c>
      <c r="GJ113" s="2">
        <f t="shared" si="388"/>
        <v>8.2409170603980886E-4</v>
      </c>
      <c r="GK113" s="2">
        <f t="shared" si="389"/>
        <v>6.3979171293518302E-4</v>
      </c>
      <c r="GM113" s="86">
        <f t="shared" si="325"/>
        <v>3.9980176053894054E-9</v>
      </c>
      <c r="GN113" s="86">
        <f t="shared" si="390"/>
        <v>2.6350083572778742E-15</v>
      </c>
      <c r="GO113" s="86">
        <f t="shared" si="391"/>
        <v>1.1231427219128241E-18</v>
      </c>
      <c r="GP113" s="86">
        <f t="shared" si="392"/>
        <v>3.7708040714012234E-19</v>
      </c>
      <c r="GQ113" s="86">
        <f t="shared" si="393"/>
        <v>7.4046669477048339E-18</v>
      </c>
      <c r="GR113" s="86">
        <f t="shared" si="394"/>
        <v>1.049608688403429E-14</v>
      </c>
      <c r="GS113" s="86">
        <f t="shared" si="395"/>
        <v>1.8371652473510904E-22</v>
      </c>
      <c r="GT113" s="86">
        <f t="shared" si="396"/>
        <v>2.7632946911147243E-20</v>
      </c>
      <c r="GU113" s="86">
        <f t="shared" si="397"/>
        <v>9.9430480776976914E-19</v>
      </c>
      <c r="GV113" s="86">
        <f t="shared" si="398"/>
        <v>8.9930735764844076E-20</v>
      </c>
      <c r="GW113" s="86">
        <f t="shared" si="399"/>
        <v>4.8704596568157955E-21</v>
      </c>
      <c r="GX113" s="86">
        <f t="shared" si="400"/>
        <v>1.3640032796316869E-23</v>
      </c>
      <c r="GY113" s="86">
        <f t="shared" si="401"/>
        <v>1.371321775628354E-23</v>
      </c>
      <c r="GZ113" s="86">
        <f t="shared" si="402"/>
        <v>1.1316998914179808E-18</v>
      </c>
      <c r="HA113" s="86">
        <f t="shared" si="403"/>
        <v>3.3073637603317905E-26</v>
      </c>
      <c r="HC113" s="86">
        <f t="shared" si="326"/>
        <v>0.55144704352565821</v>
      </c>
      <c r="HD113" s="86">
        <f t="shared" si="404"/>
        <v>0.54956977653161065</v>
      </c>
      <c r="HE113" s="86">
        <f t="shared" si="405"/>
        <v>0.63236173198431878</v>
      </c>
      <c r="HF113" s="86">
        <f t="shared" si="406"/>
        <v>0.61006249580998229</v>
      </c>
      <c r="HG113" s="86">
        <f t="shared" si="407"/>
        <v>0.60426991102893379</v>
      </c>
      <c r="HH113" s="86">
        <f t="shared" si="408"/>
        <v>0.62076642202694143</v>
      </c>
      <c r="HI113" s="86">
        <f t="shared" si="409"/>
        <v>0.6462239727054655</v>
      </c>
      <c r="HJ113" s="86">
        <f t="shared" si="410"/>
        <v>0.64357402497262672</v>
      </c>
      <c r="HK113" s="86">
        <f t="shared" si="411"/>
        <v>0.65212980465957093</v>
      </c>
      <c r="HL113" s="86">
        <f t="shared" si="412"/>
        <v>0.6448393435721147</v>
      </c>
      <c r="HM113" s="86">
        <f t="shared" si="413"/>
        <v>0.64965399217954867</v>
      </c>
      <c r="HN113" s="86">
        <f t="shared" si="414"/>
        <v>0.65204748413285163</v>
      </c>
      <c r="HO113" s="86">
        <f t="shared" si="415"/>
        <v>0.64071714819445125</v>
      </c>
      <c r="HP113" s="86">
        <f t="shared" si="416"/>
        <v>0.59157426409326697</v>
      </c>
      <c r="HQ113" s="86">
        <f t="shared" si="417"/>
        <v>0.6066961287929753</v>
      </c>
      <c r="HS113" s="86">
        <f t="shared" si="327"/>
        <v>1.6460976910476034E-15</v>
      </c>
      <c r="HT113" s="86">
        <f t="shared" si="418"/>
        <v>9.0534859141917778E-18</v>
      </c>
      <c r="HU113" s="86">
        <f t="shared" si="419"/>
        <v>7.694078178410361E-15</v>
      </c>
      <c r="HV113" s="86">
        <f t="shared" si="420"/>
        <v>4.8199933796601313E-16</v>
      </c>
      <c r="HW113" s="86">
        <f t="shared" si="421"/>
        <v>4.3599385064969421E-16</v>
      </c>
      <c r="HX113" s="86">
        <f t="shared" si="422"/>
        <v>1.4668682257647483E-19</v>
      </c>
      <c r="HY113" s="86">
        <f t="shared" si="423"/>
        <v>3.3742623328656046E-19</v>
      </c>
      <c r="HZ113" s="86">
        <f t="shared" si="424"/>
        <v>2.0842601731796875E-17</v>
      </c>
      <c r="IA113" s="86">
        <f t="shared" si="425"/>
        <v>1.3317228037034199E-17</v>
      </c>
      <c r="IB113" s="86">
        <f t="shared" si="426"/>
        <v>1.9060935214832641E-17</v>
      </c>
      <c r="IC113" s="86">
        <f t="shared" si="427"/>
        <v>3.9508517508836846E-17</v>
      </c>
      <c r="ID113" s="86">
        <f t="shared" si="428"/>
        <v>6.3725661907565208E-17</v>
      </c>
      <c r="IE113" s="86">
        <f t="shared" si="429"/>
        <v>3.355357916238501E-16</v>
      </c>
      <c r="IF113" s="86">
        <f t="shared" si="430"/>
        <v>1.0980632924895878E-14</v>
      </c>
      <c r="IG113" s="86">
        <f t="shared" si="431"/>
        <v>2.7604198569665666E-11</v>
      </c>
      <c r="II113" s="86">
        <f t="shared" si="328"/>
        <v>2.8921786238551103E-61</v>
      </c>
      <c r="IJ113" s="86">
        <f t="shared" si="329"/>
        <v>2.1546555439330278E-71</v>
      </c>
      <c r="IK113" s="86">
        <f t="shared" si="330"/>
        <v>2.4830803096769776E-58</v>
      </c>
      <c r="IL113" s="86">
        <f t="shared" si="331"/>
        <v>1.2528547472447037E-65</v>
      </c>
      <c r="IM113" s="86">
        <f t="shared" si="332"/>
        <v>4.5829900447260267E-66</v>
      </c>
      <c r="IN113" s="86">
        <f t="shared" si="333"/>
        <v>1.2472696736118069E-80</v>
      </c>
      <c r="IO113" s="86">
        <f t="shared" si="334"/>
        <v>1.176480241758767E-79</v>
      </c>
      <c r="IP113" s="86">
        <f t="shared" si="335"/>
        <v>1.6583843025274566E-70</v>
      </c>
      <c r="IQ113" s="86">
        <f t="shared" si="336"/>
        <v>2.807836087967191E-71</v>
      </c>
      <c r="IR113" s="86">
        <f t="shared" si="337"/>
        <v>4.9307151335517482E-70</v>
      </c>
      <c r="IS113" s="86">
        <f t="shared" si="338"/>
        <v>1.3264648262741727E-68</v>
      </c>
      <c r="IT113" s="86">
        <f t="shared" si="339"/>
        <v>8.781974816198588E-68</v>
      </c>
      <c r="IU113" s="86">
        <f t="shared" si="340"/>
        <v>9.4126031490920202E-65</v>
      </c>
      <c r="IV113" s="86">
        <f t="shared" si="341"/>
        <v>6.8790194993915045E-84</v>
      </c>
      <c r="IW113" s="86">
        <f t="shared" si="342"/>
        <v>3.926626653823643E-35</v>
      </c>
      <c r="IY113" s="86">
        <f t="shared" si="343"/>
        <v>0.55144704752367746</v>
      </c>
      <c r="IZ113" s="86">
        <f t="shared" si="344"/>
        <v>0.54956977653161332</v>
      </c>
      <c r="JA113" s="86">
        <f t="shared" si="345"/>
        <v>0.63236173198432644</v>
      </c>
      <c r="JB113" s="86">
        <f t="shared" si="346"/>
        <v>0.61006249580998273</v>
      </c>
      <c r="JC113" s="86">
        <f t="shared" si="347"/>
        <v>0.60426991102893424</v>
      </c>
      <c r="JD113" s="86">
        <f t="shared" si="348"/>
        <v>0.62076642202695198</v>
      </c>
      <c r="JE113" s="86">
        <f t="shared" si="349"/>
        <v>0.6462239727054655</v>
      </c>
      <c r="JF113" s="86">
        <f t="shared" si="350"/>
        <v>0.64357402497262672</v>
      </c>
      <c r="JG113" s="86">
        <f t="shared" si="351"/>
        <v>0.65212980465957093</v>
      </c>
      <c r="JH113" s="86">
        <f t="shared" si="352"/>
        <v>0.6448393435721147</v>
      </c>
      <c r="JI113" s="86">
        <f t="shared" si="353"/>
        <v>0.64965399217954867</v>
      </c>
      <c r="JJ113" s="86">
        <f t="shared" si="354"/>
        <v>0.65204748413285174</v>
      </c>
      <c r="JK113" s="86">
        <f t="shared" si="355"/>
        <v>0.64071714819445158</v>
      </c>
      <c r="JL113" s="86">
        <f t="shared" si="356"/>
        <v>0.59157426409327796</v>
      </c>
      <c r="JM113" s="86">
        <f t="shared" si="357"/>
        <v>0.60669612882057955</v>
      </c>
    </row>
    <row r="114" spans="2:273" x14ac:dyDescent="0.25">
      <c r="B114" s="2">
        <v>87</v>
      </c>
      <c r="C114" s="37">
        <v>163.13800000000001</v>
      </c>
      <c r="D114" s="37">
        <v>176.887</v>
      </c>
      <c r="E114" s="37">
        <v>167.58099999999999</v>
      </c>
      <c r="F114" s="37">
        <v>166.32300000000001</v>
      </c>
      <c r="G114" s="37">
        <v>157.69399999999999</v>
      </c>
      <c r="H114" s="37">
        <v>164.131</v>
      </c>
      <c r="I114" s="37">
        <v>159.08199999999999</v>
      </c>
      <c r="J114" s="37">
        <v>155.68899999999999</v>
      </c>
      <c r="K114" s="37">
        <v>161.74199999999999</v>
      </c>
      <c r="L114" s="37">
        <v>160.17699999999999</v>
      </c>
      <c r="M114" s="37">
        <v>167.35499999999999</v>
      </c>
      <c r="N114" s="37">
        <v>159.887</v>
      </c>
      <c r="O114" s="37">
        <v>175.52500000000001</v>
      </c>
      <c r="P114" s="37">
        <v>162.762</v>
      </c>
      <c r="Q114" s="37">
        <v>140.81</v>
      </c>
      <c r="S114" s="4">
        <f t="shared" si="229"/>
        <v>163.62313725750246</v>
      </c>
      <c r="T114" s="4">
        <f t="shared" si="230"/>
        <v>175.91320915084702</v>
      </c>
      <c r="U114" s="4">
        <f t="shared" si="231"/>
        <v>166.56290655312512</v>
      </c>
      <c r="V114" s="4">
        <f t="shared" si="232"/>
        <v>164.63193939531783</v>
      </c>
      <c r="W114" s="4">
        <f t="shared" si="233"/>
        <v>152.48601436835349</v>
      </c>
      <c r="X114" s="4">
        <f t="shared" si="234"/>
        <v>159.25920527415718</v>
      </c>
      <c r="Y114" s="4">
        <f t="shared" si="235"/>
        <v>154.33811477773892</v>
      </c>
      <c r="Z114" s="4">
        <f t="shared" si="236"/>
        <v>151.17991946504966</v>
      </c>
      <c r="AA114" s="4">
        <f t="shared" si="237"/>
        <v>159.23390377005714</v>
      </c>
      <c r="AB114" s="4">
        <f t="shared" si="238"/>
        <v>156.69308687817161</v>
      </c>
      <c r="AC114" s="4">
        <f t="shared" si="239"/>
        <v>167.10078017666029</v>
      </c>
      <c r="AD114" s="4">
        <f t="shared" si="240"/>
        <v>156.36362225757404</v>
      </c>
      <c r="AE114" s="4">
        <f t="shared" si="241"/>
        <v>176.36995345976479</v>
      </c>
      <c r="AF114" s="4">
        <f t="shared" si="242"/>
        <v>163.69537009424079</v>
      </c>
      <c r="AG114" s="4">
        <f t="shared" si="243"/>
        <v>140.62515139433089</v>
      </c>
      <c r="AI114" s="4">
        <f t="shared" si="244"/>
        <v>-0.4851372575024584</v>
      </c>
      <c r="AJ114" s="4">
        <f t="shared" si="245"/>
        <v>0.97379084915297653</v>
      </c>
      <c r="AK114" s="4">
        <f t="shared" si="246"/>
        <v>1.0180934468748717</v>
      </c>
      <c r="AL114" s="4">
        <f t="shared" si="247"/>
        <v>1.6910606046821783</v>
      </c>
      <c r="AM114" s="4">
        <f t="shared" si="248"/>
        <v>5.2079856316464941</v>
      </c>
      <c r="AN114" s="4">
        <f t="shared" si="249"/>
        <v>4.8717947258428183</v>
      </c>
      <c r="AO114" s="4">
        <f t="shared" si="250"/>
        <v>4.7438852222610706</v>
      </c>
      <c r="AP114" s="4">
        <f t="shared" si="251"/>
        <v>4.5090805349503285</v>
      </c>
      <c r="AQ114" s="4">
        <f t="shared" si="252"/>
        <v>2.5080962299428506</v>
      </c>
      <c r="AR114" s="4">
        <f t="shared" si="253"/>
        <v>3.4839131218283796</v>
      </c>
      <c r="AS114" s="4">
        <f t="shared" si="254"/>
        <v>0.25421982333969595</v>
      </c>
      <c r="AT114" s="4">
        <f t="shared" si="255"/>
        <v>3.5233777424259642</v>
      </c>
      <c r="AU114" s="4">
        <f t="shared" si="256"/>
        <v>-0.8449534597647812</v>
      </c>
      <c r="AV114" s="4">
        <f t="shared" si="358"/>
        <v>-0.93337009424078587</v>
      </c>
      <c r="AW114" s="4">
        <f t="shared" si="358"/>
        <v>0.18484860566911721</v>
      </c>
      <c r="AY114" s="2">
        <f t="shared" si="308"/>
        <v>78.079347564247186</v>
      </c>
      <c r="AZ114" s="2">
        <f t="shared" si="359"/>
        <v>78.290582408073263</v>
      </c>
      <c r="BA114" s="2">
        <f t="shared" si="360"/>
        <v>70.432449338131946</v>
      </c>
      <c r="BB114" s="2">
        <f t="shared" si="361"/>
        <v>68.250148944829533</v>
      </c>
      <c r="BC114" s="2">
        <f t="shared" si="362"/>
        <v>65.644873562106568</v>
      </c>
      <c r="BD114" s="2">
        <f t="shared" si="363"/>
        <v>66.013558173829978</v>
      </c>
      <c r="BE114" s="2">
        <f t="shared" si="364"/>
        <v>65.947481602784734</v>
      </c>
      <c r="BF114" s="2">
        <f t="shared" si="365"/>
        <v>66.259029616713477</v>
      </c>
      <c r="BG114" s="2">
        <f t="shared" si="366"/>
        <v>68.019346473595078</v>
      </c>
      <c r="BH114" s="2">
        <f t="shared" si="367"/>
        <v>67.841140863534889</v>
      </c>
      <c r="BI114" s="2">
        <f t="shared" si="368"/>
        <v>69.274489649001495</v>
      </c>
      <c r="BJ114" s="2">
        <f t="shared" si="369"/>
        <v>69.345120970845642</v>
      </c>
      <c r="BK114" s="2">
        <f t="shared" si="370"/>
        <v>76.037149483787658</v>
      </c>
      <c r="BL114" s="2">
        <f t="shared" si="371"/>
        <v>77.679230025940925</v>
      </c>
      <c r="BM114" s="2">
        <f t="shared" si="372"/>
        <v>78.932272369065913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 t="str">
        <f t="shared" si="309"/>
        <v/>
      </c>
      <c r="CF114" s="2" t="str">
        <f t="shared" si="310"/>
        <v/>
      </c>
      <c r="CG114" s="2" t="str">
        <f t="shared" si="311"/>
        <v/>
      </c>
      <c r="CH114" s="2" t="str">
        <f t="shared" si="312"/>
        <v/>
      </c>
      <c r="CI114" s="2" t="str">
        <f t="shared" si="313"/>
        <v/>
      </c>
      <c r="CJ114" s="2" t="str">
        <f t="shared" si="314"/>
        <v/>
      </c>
      <c r="CK114" s="2" t="str">
        <f t="shared" si="315"/>
        <v/>
      </c>
      <c r="CL114" s="2" t="str">
        <f t="shared" si="316"/>
        <v/>
      </c>
      <c r="CM114" s="2" t="str">
        <f t="shared" si="317"/>
        <v/>
      </c>
      <c r="CN114" s="2" t="str">
        <f t="shared" si="318"/>
        <v/>
      </c>
      <c r="CO114" s="2" t="str">
        <f t="shared" si="319"/>
        <v/>
      </c>
      <c r="CP114" s="2" t="str">
        <f t="shared" si="320"/>
        <v/>
      </c>
      <c r="CQ114" s="2" t="str">
        <f t="shared" si="321"/>
        <v/>
      </c>
      <c r="CR114" s="2" t="str">
        <f t="shared" si="322"/>
        <v/>
      </c>
      <c r="CS114" s="2" t="str">
        <f t="shared" si="323"/>
        <v/>
      </c>
      <c r="CU114" s="2" t="str">
        <f t="shared" si="273"/>
        <v/>
      </c>
      <c r="CV114" s="2" t="str">
        <f t="shared" si="274"/>
        <v/>
      </c>
      <c r="CW114" s="2" t="str">
        <f t="shared" si="275"/>
        <v/>
      </c>
      <c r="CX114" s="2" t="str">
        <f t="shared" si="276"/>
        <v/>
      </c>
      <c r="CY114" s="2" t="str">
        <f t="shared" si="277"/>
        <v/>
      </c>
      <c r="CZ114" s="2" t="str">
        <f t="shared" si="278"/>
        <v/>
      </c>
      <c r="DA114" s="2" t="str">
        <f t="shared" si="279"/>
        <v/>
      </c>
      <c r="DB114" s="2" t="str">
        <f t="shared" si="280"/>
        <v/>
      </c>
      <c r="DC114" s="2" t="str">
        <f t="shared" si="281"/>
        <v/>
      </c>
      <c r="DD114" s="2" t="str">
        <f t="shared" si="282"/>
        <v/>
      </c>
      <c r="DE114" s="2" t="str">
        <f t="shared" si="283"/>
        <v/>
      </c>
      <c r="DF114" s="2" t="str">
        <f t="shared" si="284"/>
        <v/>
      </c>
      <c r="DG114" s="2" t="str">
        <f t="shared" si="285"/>
        <v/>
      </c>
      <c r="DH114" s="2" t="str">
        <f t="shared" si="286"/>
        <v/>
      </c>
      <c r="DI114" s="2" t="str">
        <f t="shared" si="287"/>
        <v/>
      </c>
      <c r="DK114" s="2">
        <f t="shared" si="288"/>
        <v>95.146653917834854</v>
      </c>
      <c r="DL114" s="2">
        <f t="shared" si="373"/>
        <v>94.946840531561477</v>
      </c>
      <c r="DM114" s="2">
        <f t="shared" si="373"/>
        <v>88.08448172757474</v>
      </c>
      <c r="DN114" s="2">
        <f t="shared" si="373"/>
        <v>81.771342192691023</v>
      </c>
      <c r="DO114" s="2">
        <f t="shared" si="373"/>
        <v>80.536142857142863</v>
      </c>
      <c r="DP114" s="2">
        <f t="shared" si="373"/>
        <v>79.166628733997157</v>
      </c>
      <c r="DQ114" s="2">
        <f t="shared" si="373"/>
        <v>76.487114563956681</v>
      </c>
      <c r="DR114" s="2">
        <f t="shared" si="373"/>
        <v>80.88811923076922</v>
      </c>
      <c r="DS114" s="2">
        <f t="shared" si="373"/>
        <v>80.02852085020244</v>
      </c>
      <c r="DT114" s="2">
        <f t="shared" si="373"/>
        <v>78.818326923076967</v>
      </c>
      <c r="DU114" s="2">
        <f t="shared" si="373"/>
        <v>82.712708640574789</v>
      </c>
      <c r="DV114" s="2">
        <f t="shared" si="373"/>
        <v>92.54947025067959</v>
      </c>
      <c r="DW114" s="2">
        <f t="shared" si="373"/>
        <v>91.228279522802779</v>
      </c>
      <c r="DX114" s="2">
        <f t="shared" si="373"/>
        <v>95.246109530583212</v>
      </c>
      <c r="DY114" s="2">
        <f t="shared" si="373"/>
        <v>92.650709243697463</v>
      </c>
      <c r="EA114" s="2">
        <f t="shared" si="228"/>
        <v>77.79359184049801</v>
      </c>
      <c r="EB114" s="2">
        <f t="shared" si="290"/>
        <v>77.999793614904576</v>
      </c>
      <c r="EC114" s="2">
        <f t="shared" si="291"/>
        <v>70.12432182867289</v>
      </c>
      <c r="ED114" s="2">
        <f t="shared" si="292"/>
        <v>68.004664038753802</v>
      </c>
      <c r="EE114" s="2">
        <f t="shared" si="293"/>
        <v>65.372183107816966</v>
      </c>
      <c r="EF114" s="2">
        <f t="shared" si="294"/>
        <v>65.698553770328459</v>
      </c>
      <c r="EG114" s="2">
        <f t="shared" si="295"/>
        <v>65.701423488803044</v>
      </c>
      <c r="EH114" s="2">
        <f t="shared" si="296"/>
        <v>65.930650179631456</v>
      </c>
      <c r="EI114" s="2">
        <f t="shared" si="297"/>
        <v>67.730902926962202</v>
      </c>
      <c r="EJ114" s="2">
        <f t="shared" si="298"/>
        <v>67.586922005038403</v>
      </c>
      <c r="EK114" s="2">
        <f t="shared" si="299"/>
        <v>68.976008964991209</v>
      </c>
      <c r="EL114" s="2">
        <f t="shared" si="300"/>
        <v>68.891946358006493</v>
      </c>
      <c r="EM114" s="2">
        <f t="shared" si="301"/>
        <v>75.752731767276686</v>
      </c>
      <c r="EN114" s="2">
        <f t="shared" si="302"/>
        <v>77.265418345388895</v>
      </c>
      <c r="EO114" s="2">
        <f t="shared" si="303"/>
        <v>78.561933729854246</v>
      </c>
      <c r="EQ114" s="2">
        <f t="shared" si="304"/>
        <v>77.154402438244347</v>
      </c>
      <c r="ER114" s="2">
        <f t="shared" si="374"/>
        <v>77.320393773868446</v>
      </c>
      <c r="ES114" s="2">
        <f t="shared" si="374"/>
        <v>69.631651858624565</v>
      </c>
      <c r="ET114" s="2">
        <f t="shared" si="374"/>
        <v>66.979248749658154</v>
      </c>
      <c r="EU114" s="2">
        <f t="shared" si="374"/>
        <v>64.694785911087422</v>
      </c>
      <c r="EV114" s="2">
        <f t="shared" si="374"/>
        <v>64.824553898583574</v>
      </c>
      <c r="EW114" s="2">
        <f t="shared" si="374"/>
        <v>65.001080674029609</v>
      </c>
      <c r="EX114" s="2">
        <f t="shared" si="374"/>
        <v>65.294577155007474</v>
      </c>
      <c r="EY114" s="2">
        <f t="shared" si="374"/>
        <v>67.77844341836736</v>
      </c>
      <c r="EZ114" s="2">
        <f t="shared" si="374"/>
        <v>67.211925711258118</v>
      </c>
      <c r="FA114" s="2">
        <f t="shared" si="374"/>
        <v>67.894649767557695</v>
      </c>
      <c r="FB114" s="2">
        <f t="shared" si="374"/>
        <v>68.328338088807087</v>
      </c>
      <c r="FC114" s="2">
        <f t="shared" si="374"/>
        <v>75.103602873412825</v>
      </c>
      <c r="FD114" s="2">
        <f t="shared" si="374"/>
        <v>77.076158245133314</v>
      </c>
      <c r="FE114" s="2">
        <f t="shared" si="374"/>
        <v>78.753365165867706</v>
      </c>
      <c r="FG114" s="2">
        <f t="shared" si="306"/>
        <v>0.98349450250522563</v>
      </c>
      <c r="FH114" s="2">
        <f t="shared" si="375"/>
        <v>0.9827787265272977</v>
      </c>
      <c r="FI114" s="2">
        <f t="shared" si="375"/>
        <v>0.98279726529217892</v>
      </c>
      <c r="FJ114" s="2">
        <f t="shared" si="375"/>
        <v>0.98205878500040078</v>
      </c>
      <c r="FK114" s="2">
        <f t="shared" si="375"/>
        <v>0.98195305542684486</v>
      </c>
      <c r="FL114" s="2">
        <f t="shared" si="375"/>
        <v>0.97652457085885658</v>
      </c>
      <c r="FM114" s="2">
        <f t="shared" si="375"/>
        <v>0.97709585323741721</v>
      </c>
      <c r="FN114" s="2">
        <f t="shared" si="375"/>
        <v>0.97797897841205561</v>
      </c>
      <c r="FO114" s="2">
        <f t="shared" si="375"/>
        <v>0.97655112844789438</v>
      </c>
      <c r="FP114" s="2">
        <f t="shared" si="375"/>
        <v>0.97731216261139509</v>
      </c>
      <c r="FQ114" s="2">
        <f t="shared" si="375"/>
        <v>0.97816041750453597</v>
      </c>
      <c r="FR114" s="2">
        <f t="shared" si="375"/>
        <v>0.98081330988030235</v>
      </c>
      <c r="FS114" s="2">
        <f t="shared" si="375"/>
        <v>0.981575904011175</v>
      </c>
      <c r="FT114" s="2">
        <f t="shared" si="375"/>
        <v>0.97697626426862116</v>
      </c>
      <c r="FU114" s="2">
        <f t="shared" si="375"/>
        <v>0.97372345420628925</v>
      </c>
      <c r="FW114" s="2">
        <f t="shared" si="324"/>
        <v>1.0406913703822117E-3</v>
      </c>
      <c r="FX114" s="2">
        <f t="shared" si="376"/>
        <v>1.5615787253600833E-3</v>
      </c>
      <c r="FY114" s="2">
        <f t="shared" si="377"/>
        <v>1.6976001028020493E-3</v>
      </c>
      <c r="FZ114" s="2">
        <f t="shared" si="378"/>
        <v>1.4686991020725643E-3</v>
      </c>
      <c r="GA114" s="2">
        <f t="shared" si="379"/>
        <v>1.4359179824291034E-3</v>
      </c>
      <c r="GB114" s="2">
        <f t="shared" si="380"/>
        <v>1.332306803874965E-3</v>
      </c>
      <c r="GC114" s="2">
        <f t="shared" si="381"/>
        <v>1.3977973627452523E-3</v>
      </c>
      <c r="GD114" s="2">
        <f t="shared" si="382"/>
        <v>1.5710645718326934E-3</v>
      </c>
      <c r="GE114" s="2">
        <f t="shared" si="383"/>
        <v>1.6466711141253441E-3</v>
      </c>
      <c r="GF114" s="2">
        <f t="shared" si="384"/>
        <v>1.5931622244313671E-3</v>
      </c>
      <c r="GG114" s="2">
        <f t="shared" si="385"/>
        <v>1.4085067881728691E-3</v>
      </c>
      <c r="GH114" s="2">
        <f t="shared" si="386"/>
        <v>1.3040388671980098E-3</v>
      </c>
      <c r="GI114" s="2">
        <f t="shared" si="387"/>
        <v>1.086472691550064E-3</v>
      </c>
      <c r="GJ114" s="2">
        <f t="shared" si="388"/>
        <v>9.035267507010111E-4</v>
      </c>
      <c r="GK114" s="2">
        <f t="shared" si="389"/>
        <v>7.0147436413474091E-4</v>
      </c>
      <c r="GM114" s="86">
        <f t="shared" si="325"/>
        <v>7.0833996903307852E-10</v>
      </c>
      <c r="GN114" s="86">
        <f t="shared" si="390"/>
        <v>1.3092598494421787E-16</v>
      </c>
      <c r="GO114" s="86">
        <f t="shared" si="391"/>
        <v>3.1297143565097182E-20</v>
      </c>
      <c r="GP114" s="86">
        <f t="shared" si="392"/>
        <v>8.9002332458568732E-21</v>
      </c>
      <c r="GQ114" s="86">
        <f t="shared" si="393"/>
        <v>2.395730060647104E-19</v>
      </c>
      <c r="GR114" s="86">
        <f t="shared" si="394"/>
        <v>6.4239499983169461E-16</v>
      </c>
      <c r="GS114" s="86">
        <f t="shared" si="395"/>
        <v>2.1748350368219206E-24</v>
      </c>
      <c r="GT114" s="86">
        <f t="shared" si="396"/>
        <v>5.1354058662593891E-22</v>
      </c>
      <c r="GU114" s="86">
        <f t="shared" si="397"/>
        <v>2.3180175017323634E-20</v>
      </c>
      <c r="GV114" s="86">
        <f t="shared" si="398"/>
        <v>1.6387278611413924E-21</v>
      </c>
      <c r="GW114" s="86">
        <f t="shared" si="399"/>
        <v>6.5603339564562712E-23</v>
      </c>
      <c r="GX114" s="86">
        <f t="shared" si="400"/>
        <v>1.2236108612734115E-25</v>
      </c>
      <c r="GY114" s="86">
        <f t="shared" si="401"/>
        <v>1.3116443118223503E-25</v>
      </c>
      <c r="GZ114" s="86">
        <f t="shared" si="402"/>
        <v>3.0003238612252037E-20</v>
      </c>
      <c r="HA114" s="86">
        <f t="shared" si="403"/>
        <v>1.992559401186935E-28</v>
      </c>
      <c r="HC114" s="86">
        <f t="shared" si="326"/>
        <v>0.56341579153304444</v>
      </c>
      <c r="HD114" s="86">
        <f t="shared" si="404"/>
        <v>0.55150045206345055</v>
      </c>
      <c r="HE114" s="86">
        <f t="shared" si="405"/>
        <v>0.60079263784714576</v>
      </c>
      <c r="HF114" s="86">
        <f t="shared" si="406"/>
        <v>0.58475715288482366</v>
      </c>
      <c r="HG114" s="86">
        <f t="shared" si="407"/>
        <v>0.5482078290379766</v>
      </c>
      <c r="HH114" s="86">
        <f t="shared" si="408"/>
        <v>0.57237131691412824</v>
      </c>
      <c r="HI114" s="86">
        <f t="shared" si="409"/>
        <v>0.57066248314160428</v>
      </c>
      <c r="HJ114" s="86">
        <f t="shared" si="410"/>
        <v>0.56065627014198849</v>
      </c>
      <c r="HK114" s="86">
        <f t="shared" si="411"/>
        <v>0.60043160610279167</v>
      </c>
      <c r="HL114" s="86">
        <f t="shared" si="412"/>
        <v>0.58974491534793638</v>
      </c>
      <c r="HM114" s="86">
        <f t="shared" si="413"/>
        <v>0.62761141001297327</v>
      </c>
      <c r="HN114" s="86">
        <f t="shared" si="414"/>
        <v>0.59624109496797773</v>
      </c>
      <c r="HO114" s="86">
        <f t="shared" si="415"/>
        <v>0.63521373052436747</v>
      </c>
      <c r="HP114" s="86">
        <f t="shared" si="416"/>
        <v>0.60929175230479404</v>
      </c>
      <c r="HQ114" s="86">
        <f t="shared" si="417"/>
        <v>0.59324221714391279</v>
      </c>
      <c r="HS114" s="86">
        <f t="shared" si="327"/>
        <v>6.9345586813815959E-15</v>
      </c>
      <c r="HT114" s="86">
        <f t="shared" si="418"/>
        <v>5.3466036277414052E-17</v>
      </c>
      <c r="HU114" s="86">
        <f t="shared" si="419"/>
        <v>3.3521233872247729E-14</v>
      </c>
      <c r="HV114" s="86">
        <f t="shared" si="420"/>
        <v>2.3758610759481427E-15</v>
      </c>
      <c r="HW114" s="86">
        <f t="shared" si="421"/>
        <v>2.1541513697609754E-15</v>
      </c>
      <c r="HX114" s="86">
        <f t="shared" si="422"/>
        <v>1.0232969045970756E-18</v>
      </c>
      <c r="HY114" s="86">
        <f t="shared" si="423"/>
        <v>2.3128945000365836E-18</v>
      </c>
      <c r="HZ114" s="86">
        <f t="shared" si="424"/>
        <v>1.1955141650332794E-16</v>
      </c>
      <c r="IA114" s="86">
        <f t="shared" si="425"/>
        <v>7.8941255734421678E-17</v>
      </c>
      <c r="IB114" s="86">
        <f t="shared" si="426"/>
        <v>1.0931289372323426E-16</v>
      </c>
      <c r="IC114" s="86">
        <f t="shared" si="427"/>
        <v>2.1198375601163334E-16</v>
      </c>
      <c r="ID114" s="86">
        <f t="shared" si="428"/>
        <v>3.2850821424365216E-16</v>
      </c>
      <c r="IE114" s="86">
        <f t="shared" si="429"/>
        <v>1.5402921032075913E-15</v>
      </c>
      <c r="IF114" s="86">
        <f t="shared" si="430"/>
        <v>3.9777908163173272E-14</v>
      </c>
      <c r="IG114" s="86">
        <f t="shared" si="431"/>
        <v>7.0576671153779249E-11</v>
      </c>
      <c r="II114" s="86">
        <f t="shared" si="328"/>
        <v>1.0573418854108087E-59</v>
      </c>
      <c r="IJ114" s="86">
        <f t="shared" si="329"/>
        <v>1.8809718802448858E-69</v>
      </c>
      <c r="IK114" s="86">
        <f t="shared" si="330"/>
        <v>9.8375581702068894E-57</v>
      </c>
      <c r="IL114" s="86">
        <f t="shared" si="331"/>
        <v>7.279323221521436E-64</v>
      </c>
      <c r="IM114" s="86">
        <f t="shared" si="332"/>
        <v>2.7000379821580318E-64</v>
      </c>
      <c r="IN114" s="86">
        <f t="shared" si="333"/>
        <v>1.7472452134761618E-78</v>
      </c>
      <c r="IO114" s="86">
        <f t="shared" si="334"/>
        <v>1.6057059752471614E-77</v>
      </c>
      <c r="IP114" s="86">
        <f t="shared" si="335"/>
        <v>1.3733736494337933E-68</v>
      </c>
      <c r="IQ114" s="86">
        <f t="shared" si="336"/>
        <v>2.5229490733637691E-69</v>
      </c>
      <c r="IR114" s="86">
        <f t="shared" si="337"/>
        <v>3.9983753743095342E-68</v>
      </c>
      <c r="IS114" s="86">
        <f t="shared" si="338"/>
        <v>9.0647873136329266E-67</v>
      </c>
      <c r="IT114" s="86">
        <f t="shared" si="339"/>
        <v>5.4342291594824025E-66</v>
      </c>
      <c r="IU114" s="86">
        <f t="shared" si="340"/>
        <v>4.3483593628745038E-63</v>
      </c>
      <c r="IV114" s="86">
        <f t="shared" si="341"/>
        <v>8.931334020340953E-82</v>
      </c>
      <c r="IW114" s="86">
        <f t="shared" si="342"/>
        <v>2.6679433983001449E-34</v>
      </c>
      <c r="IY114" s="86">
        <f t="shared" si="343"/>
        <v>0.56341579224139127</v>
      </c>
      <c r="IZ114" s="86">
        <f t="shared" si="344"/>
        <v>0.55150045206345066</v>
      </c>
      <c r="JA114" s="86">
        <f t="shared" si="345"/>
        <v>0.60079263784717929</v>
      </c>
      <c r="JB114" s="86">
        <f t="shared" si="346"/>
        <v>0.58475715288482599</v>
      </c>
      <c r="JC114" s="86">
        <f t="shared" si="347"/>
        <v>0.54820782903797871</v>
      </c>
      <c r="JD114" s="86">
        <f t="shared" si="348"/>
        <v>0.5723713169141289</v>
      </c>
      <c r="JE114" s="86">
        <f t="shared" si="349"/>
        <v>0.57066248314160428</v>
      </c>
      <c r="JF114" s="86">
        <f t="shared" si="350"/>
        <v>0.5606562701419886</v>
      </c>
      <c r="JG114" s="86">
        <f t="shared" si="351"/>
        <v>0.60043160610279178</v>
      </c>
      <c r="JH114" s="86">
        <f t="shared" si="352"/>
        <v>0.58974491534793649</v>
      </c>
      <c r="JI114" s="86">
        <f t="shared" si="353"/>
        <v>0.62761141001297349</v>
      </c>
      <c r="JJ114" s="86">
        <f t="shared" si="354"/>
        <v>0.59624109496797806</v>
      </c>
      <c r="JK114" s="86">
        <f t="shared" si="355"/>
        <v>0.63521373052436902</v>
      </c>
      <c r="JL114" s="86">
        <f t="shared" si="356"/>
        <v>0.60929175230483379</v>
      </c>
      <c r="JM114" s="86">
        <f t="shared" si="357"/>
        <v>0.59324221721448944</v>
      </c>
    </row>
    <row r="115" spans="2:273" x14ac:dyDescent="0.25">
      <c r="B115" s="2">
        <v>88</v>
      </c>
      <c r="C115" s="37">
        <v>153.554</v>
      </c>
      <c r="D115" s="37">
        <v>167.74199999999999</v>
      </c>
      <c r="E115" s="37">
        <v>151.01599999999999</v>
      </c>
      <c r="F115" s="37">
        <v>150.03200000000001</v>
      </c>
      <c r="G115" s="37">
        <v>134.62899999999999</v>
      </c>
      <c r="H115" s="37">
        <v>135.96700000000001</v>
      </c>
      <c r="I115" s="37">
        <v>126.508</v>
      </c>
      <c r="J115" s="37">
        <v>124.377</v>
      </c>
      <c r="K115" s="37">
        <v>135.29</v>
      </c>
      <c r="L115" s="37">
        <v>133.46799999999999</v>
      </c>
      <c r="M115" s="37">
        <v>148.32300000000001</v>
      </c>
      <c r="N115" s="37">
        <v>136.226</v>
      </c>
      <c r="O115" s="37">
        <v>160.37299999999999</v>
      </c>
      <c r="P115" s="37">
        <v>150.857</v>
      </c>
      <c r="Q115" s="37">
        <v>127.07899999999999</v>
      </c>
      <c r="S115" s="4">
        <f t="shared" si="229"/>
        <v>152.90479969044804</v>
      </c>
      <c r="T115" s="4">
        <f t="shared" si="230"/>
        <v>159.30407420021294</v>
      </c>
      <c r="U115" s="4">
        <f t="shared" si="231"/>
        <v>142.94788024869285</v>
      </c>
      <c r="V115" s="4">
        <f t="shared" si="232"/>
        <v>142.22536616123458</v>
      </c>
      <c r="W115" s="4">
        <f t="shared" si="233"/>
        <v>127.82244765213774</v>
      </c>
      <c r="X115" s="4">
        <f t="shared" si="234"/>
        <v>131.09081292921792</v>
      </c>
      <c r="Y115" s="4">
        <f t="shared" si="235"/>
        <v>122.00481704792699</v>
      </c>
      <c r="Z115" s="4">
        <f t="shared" si="236"/>
        <v>120.24872165192106</v>
      </c>
      <c r="AA115" s="4">
        <f t="shared" si="237"/>
        <v>129.93742804718832</v>
      </c>
      <c r="AB115" s="4">
        <f t="shared" si="238"/>
        <v>128.57081755664171</v>
      </c>
      <c r="AC115" s="4">
        <f t="shared" si="239"/>
        <v>141.62344216192599</v>
      </c>
      <c r="AD115" s="4">
        <f t="shared" si="240"/>
        <v>129.42070633128307</v>
      </c>
      <c r="AE115" s="4">
        <f t="shared" si="241"/>
        <v>155.39437128764828</v>
      </c>
      <c r="AF115" s="4">
        <f t="shared" si="242"/>
        <v>148.78179408399595</v>
      </c>
      <c r="AG115" s="4">
        <f t="shared" si="243"/>
        <v>123.98812913862706</v>
      </c>
      <c r="AI115" s="4">
        <f t="shared" si="244"/>
        <v>0.64920030955195784</v>
      </c>
      <c r="AJ115" s="4">
        <f t="shared" si="245"/>
        <v>8.4379257997870525</v>
      </c>
      <c r="AK115" s="4">
        <f t="shared" si="246"/>
        <v>8.0681197513071368</v>
      </c>
      <c r="AL115" s="4">
        <f t="shared" si="247"/>
        <v>7.8066338387654355</v>
      </c>
      <c r="AM115" s="4">
        <f t="shared" si="248"/>
        <v>6.8065523478622509</v>
      </c>
      <c r="AN115" s="4">
        <f t="shared" si="249"/>
        <v>4.8761870707820947</v>
      </c>
      <c r="AO115" s="4">
        <f t="shared" si="250"/>
        <v>4.5031829520730042</v>
      </c>
      <c r="AP115" s="4">
        <f t="shared" si="251"/>
        <v>4.1282783480789362</v>
      </c>
      <c r="AQ115" s="4">
        <f t="shared" si="252"/>
        <v>5.3525719528116724</v>
      </c>
      <c r="AR115" s="4">
        <f t="shared" si="253"/>
        <v>4.8971824433582753</v>
      </c>
      <c r="AS115" s="4">
        <f t="shared" si="254"/>
        <v>6.6995578380740142</v>
      </c>
      <c r="AT115" s="4">
        <f t="shared" si="255"/>
        <v>6.8052936687169279</v>
      </c>
      <c r="AU115" s="4">
        <f t="shared" si="256"/>
        <v>4.978628712351707</v>
      </c>
      <c r="AV115" s="4">
        <f t="shared" si="358"/>
        <v>2.0752059160040517</v>
      </c>
      <c r="AW115" s="4">
        <f t="shared" si="358"/>
        <v>3.0908708613729345</v>
      </c>
      <c r="AY115" s="2">
        <f t="shared" si="308"/>
        <v>77.926251596352031</v>
      </c>
      <c r="AZ115" s="2">
        <f t="shared" si="359"/>
        <v>78.088779021041177</v>
      </c>
      <c r="BA115" s="2">
        <f t="shared" si="360"/>
        <v>70.27210460181638</v>
      </c>
      <c r="BB115" s="2">
        <f t="shared" si="361"/>
        <v>68.076424151489235</v>
      </c>
      <c r="BC115" s="2">
        <f t="shared" si="362"/>
        <v>65.48185703562693</v>
      </c>
      <c r="BD115" s="2">
        <f t="shared" si="363"/>
        <v>65.82466789944219</v>
      </c>
      <c r="BE115" s="2">
        <f t="shared" si="364"/>
        <v>65.750008719975256</v>
      </c>
      <c r="BF115" s="2">
        <f t="shared" si="365"/>
        <v>66.066372844656968</v>
      </c>
      <c r="BG115" s="2">
        <f t="shared" si="366"/>
        <v>67.840981620477194</v>
      </c>
      <c r="BH115" s="2">
        <f t="shared" si="367"/>
        <v>67.670213261491341</v>
      </c>
      <c r="BI115" s="2">
        <f t="shared" si="368"/>
        <v>69.089043995010655</v>
      </c>
      <c r="BJ115" s="2">
        <f t="shared" si="369"/>
        <v>69.134333220865287</v>
      </c>
      <c r="BK115" s="2">
        <f t="shared" si="370"/>
        <v>75.79602773461076</v>
      </c>
      <c r="BL115" s="2">
        <f t="shared" si="371"/>
        <v>77.478393414050473</v>
      </c>
      <c r="BM115" s="2">
        <f t="shared" si="372"/>
        <v>78.783096506614555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 t="str">
        <f t="shared" si="309"/>
        <v/>
      </c>
      <c r="CF115" s="2" t="str">
        <f t="shared" si="310"/>
        <v/>
      </c>
      <c r="CG115" s="2" t="str">
        <f t="shared" si="311"/>
        <v/>
      </c>
      <c r="CH115" s="2" t="str">
        <f t="shared" si="312"/>
        <v/>
      </c>
      <c r="CI115" s="2" t="str">
        <f t="shared" si="313"/>
        <v/>
      </c>
      <c r="CJ115" s="2" t="str">
        <f t="shared" si="314"/>
        <v/>
      </c>
      <c r="CK115" s="2" t="str">
        <f t="shared" si="315"/>
        <v/>
      </c>
      <c r="CL115" s="2" t="str">
        <f t="shared" si="316"/>
        <v/>
      </c>
      <c r="CM115" s="2" t="str">
        <f t="shared" si="317"/>
        <v/>
      </c>
      <c r="CN115" s="2" t="str">
        <f t="shared" si="318"/>
        <v/>
      </c>
      <c r="CO115" s="2" t="str">
        <f t="shared" si="319"/>
        <v/>
      </c>
      <c r="CP115" s="2" t="str">
        <f t="shared" si="320"/>
        <v/>
      </c>
      <c r="CQ115" s="2" t="str">
        <f t="shared" si="321"/>
        <v/>
      </c>
      <c r="CR115" s="2" t="str">
        <f t="shared" si="322"/>
        <v/>
      </c>
      <c r="CS115" s="2" t="str">
        <f t="shared" si="323"/>
        <v/>
      </c>
      <c r="CU115" s="2" t="str">
        <f t="shared" si="273"/>
        <v/>
      </c>
      <c r="CV115" s="2" t="str">
        <f t="shared" si="274"/>
        <v/>
      </c>
      <c r="CW115" s="2" t="str">
        <f t="shared" si="275"/>
        <v/>
      </c>
      <c r="CX115" s="2" t="str">
        <f t="shared" si="276"/>
        <v/>
      </c>
      <c r="CY115" s="2" t="str">
        <f t="shared" si="277"/>
        <v/>
      </c>
      <c r="CZ115" s="2" t="str">
        <f t="shared" si="278"/>
        <v/>
      </c>
      <c r="DA115" s="2" t="str">
        <f t="shared" si="279"/>
        <v/>
      </c>
      <c r="DB115" s="2" t="str">
        <f t="shared" si="280"/>
        <v/>
      </c>
      <c r="DC115" s="2" t="str">
        <f t="shared" si="281"/>
        <v/>
      </c>
      <c r="DD115" s="2" t="str">
        <f t="shared" si="282"/>
        <v/>
      </c>
      <c r="DE115" s="2" t="str">
        <f t="shared" si="283"/>
        <v/>
      </c>
      <c r="DF115" s="2" t="str">
        <f t="shared" si="284"/>
        <v/>
      </c>
      <c r="DG115" s="2" t="str">
        <f t="shared" si="285"/>
        <v/>
      </c>
      <c r="DH115" s="2" t="str">
        <f t="shared" si="286"/>
        <v/>
      </c>
      <c r="DI115" s="2" t="str">
        <f t="shared" si="287"/>
        <v/>
      </c>
      <c r="DK115" s="2">
        <f t="shared" si="288"/>
        <v>95.259548821003165</v>
      </c>
      <c r="DL115" s="2">
        <f t="shared" si="373"/>
        <v>95.055704922984006</v>
      </c>
      <c r="DM115" s="2">
        <f t="shared" si="373"/>
        <v>88.162981274539405</v>
      </c>
      <c r="DN115" s="2">
        <f t="shared" si="373"/>
        <v>81.821574297795223</v>
      </c>
      <c r="DO115" s="2">
        <f t="shared" si="373"/>
        <v>80.614715493808518</v>
      </c>
      <c r="DP115" s="2">
        <f t="shared" si="373"/>
        <v>79.215189663347559</v>
      </c>
      <c r="DQ115" s="2">
        <f t="shared" si="373"/>
        <v>76.528367436262187</v>
      </c>
      <c r="DR115" s="2">
        <f t="shared" si="373"/>
        <v>80.930882551594735</v>
      </c>
      <c r="DS115" s="2">
        <f t="shared" si="373"/>
        <v>80.051863562753056</v>
      </c>
      <c r="DT115" s="2">
        <f t="shared" si="373"/>
        <v>78.784046060037568</v>
      </c>
      <c r="DU115" s="2">
        <f t="shared" si="373"/>
        <v>82.700541312157327</v>
      </c>
      <c r="DV115" s="2">
        <f t="shared" si="373"/>
        <v>92.660843853820637</v>
      </c>
      <c r="DW115" s="2">
        <f t="shared" si="373"/>
        <v>91.205654485049834</v>
      </c>
      <c r="DX115" s="2">
        <f t="shared" si="373"/>
        <v>95.419857752489321</v>
      </c>
      <c r="DY115" s="2">
        <f t="shared" si="373"/>
        <v>92.778857142857134</v>
      </c>
      <c r="EA115" s="2">
        <f t="shared" si="228"/>
        <v>77.661669823768236</v>
      </c>
      <c r="EB115" s="2">
        <f t="shared" si="290"/>
        <v>77.818769428545579</v>
      </c>
      <c r="EC115" s="2">
        <f t="shared" si="291"/>
        <v>69.987395916555698</v>
      </c>
      <c r="ED115" s="2">
        <f t="shared" si="292"/>
        <v>67.849026690729488</v>
      </c>
      <c r="EE115" s="2">
        <f t="shared" si="293"/>
        <v>65.229250883392254</v>
      </c>
      <c r="EF115" s="2">
        <f t="shared" si="294"/>
        <v>65.532342849008927</v>
      </c>
      <c r="EG115" s="2">
        <f t="shared" si="295"/>
        <v>65.520629487915642</v>
      </c>
      <c r="EH115" s="2">
        <f t="shared" si="296"/>
        <v>65.762193787515344</v>
      </c>
      <c r="EI115" s="2">
        <f t="shared" si="297"/>
        <v>67.573490757338945</v>
      </c>
      <c r="EJ115" s="2">
        <f t="shared" si="298"/>
        <v>67.435555778635035</v>
      </c>
      <c r="EK115" s="2">
        <f t="shared" si="299"/>
        <v>68.813513701734408</v>
      </c>
      <c r="EL115" s="2">
        <f t="shared" si="300"/>
        <v>68.715392046172653</v>
      </c>
      <c r="EM115" s="2">
        <f t="shared" si="301"/>
        <v>75.532996266958008</v>
      </c>
      <c r="EN115" s="2">
        <f t="shared" si="302"/>
        <v>77.092965649668173</v>
      </c>
      <c r="EO115" s="2">
        <f t="shared" si="303"/>
        <v>78.438505470194741</v>
      </c>
      <c r="EQ115" s="2">
        <f t="shared" si="304"/>
        <v>77.041351750098471</v>
      </c>
      <c r="ER115" s="2">
        <f t="shared" si="374"/>
        <v>77.162011331299141</v>
      </c>
      <c r="ES115" s="2">
        <f t="shared" si="374"/>
        <v>69.513572245818366</v>
      </c>
      <c r="ET115" s="2">
        <f t="shared" si="374"/>
        <v>66.860936549278392</v>
      </c>
      <c r="EU115" s="2">
        <f t="shared" si="374"/>
        <v>64.577441479829346</v>
      </c>
      <c r="EV115" s="2">
        <f t="shared" si="374"/>
        <v>64.690974766125052</v>
      </c>
      <c r="EW115" s="2">
        <f t="shared" si="374"/>
        <v>64.8525015581573</v>
      </c>
      <c r="EX115" s="2">
        <f t="shared" si="374"/>
        <v>65.151780297899677</v>
      </c>
      <c r="EY115" s="2">
        <f t="shared" si="374"/>
        <v>67.618542409791814</v>
      </c>
      <c r="EZ115" s="2">
        <f t="shared" si="374"/>
        <v>67.074790055879575</v>
      </c>
      <c r="FA115" s="2">
        <f t="shared" si="374"/>
        <v>67.775306655348999</v>
      </c>
      <c r="FB115" s="2">
        <f t="shared" si="374"/>
        <v>68.172500731499753</v>
      </c>
      <c r="FC115" s="2">
        <f t="shared" si="374"/>
        <v>74.908876974013552</v>
      </c>
      <c r="FD115" s="2">
        <f t="shared" si="374"/>
        <v>76.911664850847558</v>
      </c>
      <c r="FE115" s="2">
        <f t="shared" si="374"/>
        <v>78.614499973154381</v>
      </c>
      <c r="FG115" s="2">
        <f t="shared" si="306"/>
        <v>0.98492491375462543</v>
      </c>
      <c r="FH115" s="2">
        <f t="shared" si="375"/>
        <v>0.98427017675390382</v>
      </c>
      <c r="FI115" s="2">
        <f t="shared" si="375"/>
        <v>0.9842871356369588</v>
      </c>
      <c r="FJ115" s="2">
        <f t="shared" si="375"/>
        <v>0.98361154610404578</v>
      </c>
      <c r="FK115" s="2">
        <f t="shared" si="375"/>
        <v>0.98351481351910464</v>
      </c>
      <c r="FL115" s="2">
        <f t="shared" si="375"/>
        <v>0.97854583880754464</v>
      </c>
      <c r="FM115" s="2">
        <f t="shared" si="375"/>
        <v>0.97906898726788838</v>
      </c>
      <c r="FN115" s="2">
        <f t="shared" si="375"/>
        <v>0.97987760023081893</v>
      </c>
      <c r="FO115" s="2">
        <f t="shared" si="375"/>
        <v>0.97857015993074137</v>
      </c>
      <c r="FP115" s="2">
        <f t="shared" si="375"/>
        <v>0.97926705754354582</v>
      </c>
      <c r="FQ115" s="2">
        <f t="shared" si="375"/>
        <v>0.9800437151114697</v>
      </c>
      <c r="FR115" s="2">
        <f t="shared" si="375"/>
        <v>0.98247193940370625</v>
      </c>
      <c r="FS115" s="2">
        <f t="shared" si="375"/>
        <v>0.98316974087069542</v>
      </c>
      <c r="FT115" s="2">
        <f t="shared" si="375"/>
        <v>0.97895947873813671</v>
      </c>
      <c r="FU115" s="2">
        <f t="shared" si="375"/>
        <v>0.9759799698756142</v>
      </c>
      <c r="FW115" s="2">
        <f t="shared" si="324"/>
        <v>1.1409808374686181E-3</v>
      </c>
      <c r="FX115" s="2">
        <f t="shared" si="376"/>
        <v>1.7119791000600149E-3</v>
      </c>
      <c r="FY115" s="2">
        <f t="shared" si="377"/>
        <v>1.8610766887553034E-3</v>
      </c>
      <c r="FZ115" s="2">
        <f t="shared" si="378"/>
        <v>1.6101683853793904E-3</v>
      </c>
      <c r="GA115" s="2">
        <f t="shared" si="379"/>
        <v>1.574234672934452E-3</v>
      </c>
      <c r="GB115" s="2">
        <f t="shared" si="380"/>
        <v>1.4606576102004121E-3</v>
      </c>
      <c r="GC115" s="2">
        <f t="shared" si="381"/>
        <v>1.5324476696300688E-3</v>
      </c>
      <c r="GD115" s="2">
        <f t="shared" si="382"/>
        <v>1.7223769810817196E-3</v>
      </c>
      <c r="GE115" s="2">
        <f t="shared" si="383"/>
        <v>1.8052521763095254E-3</v>
      </c>
      <c r="GF115" s="2">
        <f t="shared" si="384"/>
        <v>1.7465991802516293E-3</v>
      </c>
      <c r="GG115" s="2">
        <f t="shared" si="385"/>
        <v>1.5441871424605803E-3</v>
      </c>
      <c r="GH115" s="2">
        <f t="shared" si="386"/>
        <v>1.4296703160996611E-3</v>
      </c>
      <c r="GI115" s="2">
        <f t="shared" si="387"/>
        <v>1.1911687575781209E-3</v>
      </c>
      <c r="GJ115" s="2">
        <f t="shared" si="388"/>
        <v>9.9061102958715864E-4</v>
      </c>
      <c r="GK115" s="2">
        <f t="shared" si="389"/>
        <v>7.690992951085411E-4</v>
      </c>
      <c r="GM115" s="86">
        <f t="shared" si="325"/>
        <v>1.161465378688219E-10</v>
      </c>
      <c r="GN115" s="86">
        <f t="shared" si="390"/>
        <v>5.6980533107837047E-18</v>
      </c>
      <c r="GO115" s="86">
        <f t="shared" si="391"/>
        <v>7.4870954836763105E-22</v>
      </c>
      <c r="GP115" s="86">
        <f t="shared" si="392"/>
        <v>1.7854846008170092E-22</v>
      </c>
      <c r="GQ115" s="86">
        <f t="shared" si="393"/>
        <v>6.6925592975787822E-21</v>
      </c>
      <c r="GR115" s="86">
        <f t="shared" si="394"/>
        <v>3.4889821424334759E-17</v>
      </c>
      <c r="GS115" s="86">
        <f t="shared" si="395"/>
        <v>2.1237224465280061E-26</v>
      </c>
      <c r="GT115" s="86">
        <f t="shared" si="396"/>
        <v>8.0281716137135695E-24</v>
      </c>
      <c r="GU115" s="86">
        <f t="shared" si="397"/>
        <v>4.5721006986126583E-22</v>
      </c>
      <c r="GV115" s="86">
        <f t="shared" si="398"/>
        <v>2.4960530500292552E-23</v>
      </c>
      <c r="GW115" s="86">
        <f t="shared" si="399"/>
        <v>7.27653923054493E-25</v>
      </c>
      <c r="GX115" s="86">
        <f t="shared" si="400"/>
        <v>8.9278987604449024E-28</v>
      </c>
      <c r="GY115" s="86">
        <f t="shared" si="401"/>
        <v>1.0259849953045312E-27</v>
      </c>
      <c r="GZ115" s="86">
        <f t="shared" si="402"/>
        <v>6.8016905463440417E-22</v>
      </c>
      <c r="HA115" s="86">
        <f t="shared" si="403"/>
        <v>9.6563947892937599E-31</v>
      </c>
      <c r="HC115" s="86">
        <f t="shared" si="326"/>
        <v>0.54545323579317651</v>
      </c>
      <c r="HD115" s="86">
        <f t="shared" si="404"/>
        <v>0.51636379228288853</v>
      </c>
      <c r="HE115" s="86">
        <f t="shared" si="405"/>
        <v>0.50700528135644984</v>
      </c>
      <c r="HF115" s="86">
        <f t="shared" si="406"/>
        <v>0.50432231772266445</v>
      </c>
      <c r="HG115" s="86">
        <f t="shared" si="407"/>
        <v>0.44303218199974476</v>
      </c>
      <c r="HH115" s="86">
        <f t="shared" si="408"/>
        <v>0.45540798530623955</v>
      </c>
      <c r="HI115" s="86">
        <f t="shared" si="409"/>
        <v>0.41359205439153629</v>
      </c>
      <c r="HJ115" s="86">
        <f t="shared" si="410"/>
        <v>0.40527828587382536</v>
      </c>
      <c r="HK115" s="86">
        <f t="shared" si="411"/>
        <v>0.46244597500960394</v>
      </c>
      <c r="HL115" s="86">
        <f t="shared" si="412"/>
        <v>0.45673430757621497</v>
      </c>
      <c r="HM115" s="86">
        <f t="shared" si="413"/>
        <v>0.52217885822131194</v>
      </c>
      <c r="HN115" s="86">
        <f t="shared" si="414"/>
        <v>0.4639933942872585</v>
      </c>
      <c r="HO115" s="86">
        <f t="shared" si="415"/>
        <v>0.56010906870698607</v>
      </c>
      <c r="HP115" s="86">
        <f t="shared" si="416"/>
        <v>0.56667989741411984</v>
      </c>
      <c r="HQ115" s="86">
        <f t="shared" si="417"/>
        <v>0.49878914529200008</v>
      </c>
      <c r="HS115" s="86">
        <f t="shared" si="327"/>
        <v>2.8297941177518557E-14</v>
      </c>
      <c r="HT115" s="86">
        <f t="shared" si="418"/>
        <v>3.0272723460052754E-16</v>
      </c>
      <c r="HU115" s="86">
        <f t="shared" si="419"/>
        <v>1.4102085803587363E-13</v>
      </c>
      <c r="HV115" s="86">
        <f t="shared" si="420"/>
        <v>1.1276051799043976E-14</v>
      </c>
      <c r="HW115" s="86">
        <f t="shared" si="421"/>
        <v>1.0247851046522137E-14</v>
      </c>
      <c r="HX115" s="86">
        <f t="shared" si="422"/>
        <v>6.8208572769496457E-18</v>
      </c>
      <c r="HY115" s="86">
        <f t="shared" si="423"/>
        <v>1.5146989367201161E-17</v>
      </c>
      <c r="HZ115" s="86">
        <f t="shared" si="424"/>
        <v>6.5776940459886112E-16</v>
      </c>
      <c r="IA115" s="86">
        <f t="shared" si="425"/>
        <v>4.4837206456763692E-16</v>
      </c>
      <c r="IB115" s="86">
        <f t="shared" si="426"/>
        <v>6.0139774992863035E-16</v>
      </c>
      <c r="IC115" s="86">
        <f t="shared" si="427"/>
        <v>1.0937261919341775E-15</v>
      </c>
      <c r="ID115" s="86">
        <f t="shared" si="428"/>
        <v>1.6306732527190433E-15</v>
      </c>
      <c r="IE115" s="86">
        <f t="shared" si="429"/>
        <v>6.8333865957266531E-15</v>
      </c>
      <c r="IF115" s="86">
        <f t="shared" si="430"/>
        <v>1.402590972343315E-13</v>
      </c>
      <c r="IG115" s="86">
        <f t="shared" si="431"/>
        <v>1.7704516789706079E-10</v>
      </c>
      <c r="II115" s="86">
        <f t="shared" si="328"/>
        <v>3.6858214957644605E-58</v>
      </c>
      <c r="IJ115" s="86">
        <f t="shared" si="329"/>
        <v>1.5419985554259774E-67</v>
      </c>
      <c r="IK115" s="86">
        <f t="shared" si="330"/>
        <v>3.6986852974449357E-55</v>
      </c>
      <c r="IL115" s="86">
        <f t="shared" si="331"/>
        <v>3.9967913181193656E-62</v>
      </c>
      <c r="IM115" s="86">
        <f t="shared" si="332"/>
        <v>1.503212743290349E-62</v>
      </c>
      <c r="IN115" s="86">
        <f t="shared" si="333"/>
        <v>2.2869362958456982E-76</v>
      </c>
      <c r="IO115" s="86">
        <f t="shared" si="334"/>
        <v>2.0473806709485023E-75</v>
      </c>
      <c r="IP115" s="86">
        <f t="shared" si="335"/>
        <v>1.0687806669740715E-66</v>
      </c>
      <c r="IQ115" s="86">
        <f t="shared" si="336"/>
        <v>2.1268662160439416E-67</v>
      </c>
      <c r="IR115" s="86">
        <f t="shared" si="337"/>
        <v>3.0473709470532412E-66</v>
      </c>
      <c r="IS115" s="86">
        <f t="shared" si="338"/>
        <v>5.8428201811078001E-65</v>
      </c>
      <c r="IT115" s="86">
        <f t="shared" si="339"/>
        <v>3.1781304405182122E-64</v>
      </c>
      <c r="IU115" s="86">
        <f t="shared" si="340"/>
        <v>1.9088797332598976E-61</v>
      </c>
      <c r="IV115" s="86">
        <f t="shared" si="341"/>
        <v>1.088580696940999E-79</v>
      </c>
      <c r="IW115" s="86">
        <f t="shared" si="342"/>
        <v>1.7700303308604887E-33</v>
      </c>
      <c r="IY115" s="86">
        <f t="shared" si="343"/>
        <v>0.54545323590935135</v>
      </c>
      <c r="IZ115" s="86">
        <f t="shared" si="344"/>
        <v>0.51636379228288887</v>
      </c>
      <c r="JA115" s="86">
        <f t="shared" si="345"/>
        <v>0.50700528135659084</v>
      </c>
      <c r="JB115" s="86">
        <f t="shared" si="346"/>
        <v>0.50432231772267577</v>
      </c>
      <c r="JC115" s="86">
        <f t="shared" si="347"/>
        <v>0.44303218199975503</v>
      </c>
      <c r="JD115" s="86">
        <f t="shared" si="348"/>
        <v>0.4554079853062396</v>
      </c>
      <c r="JE115" s="86">
        <f t="shared" si="349"/>
        <v>0.41359205439153629</v>
      </c>
      <c r="JF115" s="86">
        <f t="shared" si="350"/>
        <v>0.40527828587382603</v>
      </c>
      <c r="JG115" s="86">
        <f t="shared" si="351"/>
        <v>0.46244597500960438</v>
      </c>
      <c r="JH115" s="86">
        <f t="shared" si="352"/>
        <v>0.45673430757621558</v>
      </c>
      <c r="JI115" s="86">
        <f t="shared" si="353"/>
        <v>0.52217885822131305</v>
      </c>
      <c r="JJ115" s="86">
        <f t="shared" si="354"/>
        <v>0.46399339428726011</v>
      </c>
      <c r="JK115" s="86">
        <f t="shared" si="355"/>
        <v>0.56010906870699295</v>
      </c>
      <c r="JL115" s="86">
        <f t="shared" si="356"/>
        <v>0.56667989741426006</v>
      </c>
      <c r="JM115" s="86">
        <f t="shared" si="357"/>
        <v>0.49878914546904524</v>
      </c>
    </row>
    <row r="116" spans="2:273" x14ac:dyDescent="0.25">
      <c r="B116" s="2">
        <v>89</v>
      </c>
      <c r="C116" s="37">
        <v>142.06200000000001</v>
      </c>
      <c r="D116" s="37">
        <v>151.91900000000001</v>
      </c>
      <c r="E116" s="37">
        <v>126.145</v>
      </c>
      <c r="F116" s="37">
        <v>125.387</v>
      </c>
      <c r="G116" s="37">
        <v>105.29</v>
      </c>
      <c r="H116" s="37">
        <v>104</v>
      </c>
      <c r="I116" s="37">
        <v>91.507999999999996</v>
      </c>
      <c r="J116" s="37">
        <v>91.459000000000003</v>
      </c>
      <c r="K116" s="37">
        <v>101.694</v>
      </c>
      <c r="L116" s="37">
        <v>102.258</v>
      </c>
      <c r="M116" s="37">
        <v>117.371</v>
      </c>
      <c r="N116" s="37">
        <v>104.242</v>
      </c>
      <c r="O116" s="37">
        <v>136.339</v>
      </c>
      <c r="P116" s="37">
        <v>131.96799999999999</v>
      </c>
      <c r="Q116" s="37">
        <v>107.19</v>
      </c>
      <c r="S116" s="4">
        <f t="shared" si="229"/>
        <v>139.30327850215593</v>
      </c>
      <c r="T116" s="4">
        <f t="shared" si="230"/>
        <v>139.96567962165645</v>
      </c>
      <c r="U116" s="4">
        <f t="shared" si="231"/>
        <v>117.52042091829739</v>
      </c>
      <c r="V116" s="4">
        <f t="shared" si="232"/>
        <v>117.9911548612306</v>
      </c>
      <c r="W116" s="4">
        <f t="shared" si="233"/>
        <v>104.26735438602462</v>
      </c>
      <c r="X116" s="4">
        <f t="shared" si="234"/>
        <v>103.72139817292219</v>
      </c>
      <c r="Y116" s="4">
        <f t="shared" si="235"/>
        <v>93.560993573136315</v>
      </c>
      <c r="Z116" s="4">
        <f t="shared" si="236"/>
        <v>93.364466558713858</v>
      </c>
      <c r="AA116" s="4">
        <f t="shared" si="237"/>
        <v>101.37724095093485</v>
      </c>
      <c r="AB116" s="4">
        <f t="shared" si="238"/>
        <v>101.40586945710336</v>
      </c>
      <c r="AC116" s="4">
        <f t="shared" si="239"/>
        <v>113.20492166067932</v>
      </c>
      <c r="AD116" s="4">
        <f t="shared" si="240"/>
        <v>103.0555363676533</v>
      </c>
      <c r="AE116" s="4">
        <f t="shared" si="241"/>
        <v>129.76567383860296</v>
      </c>
      <c r="AF116" s="4">
        <f t="shared" si="242"/>
        <v>129.05985956655911</v>
      </c>
      <c r="AG116" s="4">
        <f t="shared" si="243"/>
        <v>105.96094171685435</v>
      </c>
      <c r="AI116" s="4">
        <f t="shared" si="244"/>
        <v>2.7587214978440784</v>
      </c>
      <c r="AJ116" s="4">
        <f t="shared" si="245"/>
        <v>11.953320378343562</v>
      </c>
      <c r="AK116" s="4">
        <f t="shared" si="246"/>
        <v>8.6245790817026062</v>
      </c>
      <c r="AL116" s="4">
        <f t="shared" si="247"/>
        <v>7.3958451387694026</v>
      </c>
      <c r="AM116" s="4">
        <f t="shared" si="248"/>
        <v>1.022645613975385</v>
      </c>
      <c r="AN116" s="4">
        <f t="shared" si="249"/>
        <v>0.27860182707780723</v>
      </c>
      <c r="AO116" s="4">
        <f t="shared" si="250"/>
        <v>-2.0529935731363196</v>
      </c>
      <c r="AP116" s="4">
        <f t="shared" si="251"/>
        <v>-1.9054665587138544</v>
      </c>
      <c r="AQ116" s="4">
        <f t="shared" si="252"/>
        <v>0.31675904906515484</v>
      </c>
      <c r="AR116" s="4">
        <f t="shared" si="253"/>
        <v>0.85213054289663148</v>
      </c>
      <c r="AS116" s="4">
        <f t="shared" si="254"/>
        <v>4.1660783393206771</v>
      </c>
      <c r="AT116" s="4">
        <f t="shared" si="255"/>
        <v>1.186463632346701</v>
      </c>
      <c r="AU116" s="4">
        <f t="shared" si="256"/>
        <v>6.5733261613970342</v>
      </c>
      <c r="AV116" s="4">
        <f t="shared" si="358"/>
        <v>2.9081404334408774</v>
      </c>
      <c r="AW116" s="4">
        <f t="shared" si="358"/>
        <v>1.2290582831456476</v>
      </c>
      <c r="AY116" s="2">
        <f t="shared" si="308"/>
        <v>77.77463410905618</v>
      </c>
      <c r="AZ116" s="2">
        <f t="shared" si="359"/>
        <v>77.888339366394476</v>
      </c>
      <c r="BA116" s="2">
        <f t="shared" si="360"/>
        <v>70.113455357950912</v>
      </c>
      <c r="BB116" s="2">
        <f t="shared" si="361"/>
        <v>67.903934008462045</v>
      </c>
      <c r="BC116" s="2">
        <f t="shared" si="362"/>
        <v>65.320224361606705</v>
      </c>
      <c r="BD116" s="2">
        <f t="shared" si="363"/>
        <v>65.637277899894187</v>
      </c>
      <c r="BE116" s="2">
        <f t="shared" si="364"/>
        <v>65.553531504424598</v>
      </c>
      <c r="BF116" s="2">
        <f t="shared" si="365"/>
        <v>65.875383589671799</v>
      </c>
      <c r="BG116" s="2">
        <f t="shared" si="366"/>
        <v>67.664043335733226</v>
      </c>
      <c r="BH116" s="2">
        <f t="shared" si="367"/>
        <v>67.500721001232804</v>
      </c>
      <c r="BI116" s="2">
        <f t="shared" si="368"/>
        <v>68.905268056773139</v>
      </c>
      <c r="BJ116" s="2">
        <f t="shared" si="369"/>
        <v>68.926007178553931</v>
      </c>
      <c r="BK116" s="2">
        <f t="shared" si="370"/>
        <v>75.556430719523988</v>
      </c>
      <c r="BL116" s="2">
        <f t="shared" si="371"/>
        <v>77.27931070332977</v>
      </c>
      <c r="BM116" s="2">
        <f t="shared" si="372"/>
        <v>78.635548101812574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 t="str">
        <f t="shared" si="309"/>
        <v/>
      </c>
      <c r="CF116" s="2" t="str">
        <f t="shared" si="310"/>
        <v/>
      </c>
      <c r="CG116" s="2" t="str">
        <f t="shared" si="311"/>
        <v/>
      </c>
      <c r="CH116" s="2" t="str">
        <f t="shared" si="312"/>
        <v/>
      </c>
      <c r="CI116" s="2" t="str">
        <f t="shared" si="313"/>
        <v/>
      </c>
      <c r="CJ116" s="2" t="str">
        <f t="shared" si="314"/>
        <v/>
      </c>
      <c r="CK116" s="2" t="str">
        <f t="shared" si="315"/>
        <v/>
      </c>
      <c r="CL116" s="2" t="str">
        <f t="shared" si="316"/>
        <v/>
      </c>
      <c r="CM116" s="2" t="str">
        <f t="shared" si="317"/>
        <v/>
      </c>
      <c r="CN116" s="2" t="str">
        <f t="shared" si="318"/>
        <v/>
      </c>
      <c r="CO116" s="2" t="str">
        <f t="shared" si="319"/>
        <v/>
      </c>
      <c r="CP116" s="2" t="str">
        <f t="shared" si="320"/>
        <v/>
      </c>
      <c r="CQ116" s="2" t="str">
        <f t="shared" si="321"/>
        <v/>
      </c>
      <c r="CR116" s="2" t="str">
        <f t="shared" si="322"/>
        <v/>
      </c>
      <c r="CS116" s="2" t="str">
        <f t="shared" si="323"/>
        <v/>
      </c>
      <c r="CU116" s="2" t="str">
        <f t="shared" si="273"/>
        <v/>
      </c>
      <c r="CV116" s="2" t="str">
        <f t="shared" si="274"/>
        <v/>
      </c>
      <c r="CW116" s="2" t="str">
        <f t="shared" si="275"/>
        <v/>
      </c>
      <c r="CX116" s="2" t="str">
        <f t="shared" si="276"/>
        <v/>
      </c>
      <c r="CY116" s="2" t="str">
        <f t="shared" si="277"/>
        <v/>
      </c>
      <c r="CZ116" s="2" t="str">
        <f t="shared" si="278"/>
        <v/>
      </c>
      <c r="DA116" s="2" t="str">
        <f t="shared" si="279"/>
        <v/>
      </c>
      <c r="DB116" s="2" t="str">
        <f t="shared" si="280"/>
        <v/>
      </c>
      <c r="DC116" s="2" t="str">
        <f t="shared" si="281"/>
        <v/>
      </c>
      <c r="DD116" s="2" t="str">
        <f t="shared" si="282"/>
        <v/>
      </c>
      <c r="DE116" s="2" t="str">
        <f t="shared" si="283"/>
        <v/>
      </c>
      <c r="DF116" s="2" t="str">
        <f t="shared" si="284"/>
        <v/>
      </c>
      <c r="DG116" s="2" t="str">
        <f t="shared" si="285"/>
        <v/>
      </c>
      <c r="DH116" s="2" t="str">
        <f t="shared" si="286"/>
        <v/>
      </c>
      <c r="DI116" s="2" t="str">
        <f t="shared" si="287"/>
        <v/>
      </c>
      <c r="DK116" s="2">
        <f t="shared" si="288"/>
        <v>95.372443724171461</v>
      </c>
      <c r="DL116" s="2">
        <f t="shared" si="373"/>
        <v>95.164569314406535</v>
      </c>
      <c r="DM116" s="2">
        <f t="shared" si="373"/>
        <v>88.241480821504069</v>
      </c>
      <c r="DN116" s="2">
        <f t="shared" si="373"/>
        <v>81.871806402899423</v>
      </c>
      <c r="DO116" s="2">
        <f t="shared" si="373"/>
        <v>80.693288130474173</v>
      </c>
      <c r="DP116" s="2">
        <f t="shared" si="373"/>
        <v>79.26375059269796</v>
      </c>
      <c r="DQ116" s="2">
        <f t="shared" si="373"/>
        <v>76.569620308567679</v>
      </c>
      <c r="DR116" s="2">
        <f t="shared" si="373"/>
        <v>80.973645872420249</v>
      </c>
      <c r="DS116" s="2">
        <f t="shared" si="373"/>
        <v>80.075206275303657</v>
      </c>
      <c r="DT116" s="2">
        <f t="shared" si="373"/>
        <v>78.749765196998169</v>
      </c>
      <c r="DU116" s="2">
        <f t="shared" si="373"/>
        <v>82.688373983739851</v>
      </c>
      <c r="DV116" s="2">
        <f t="shared" si="373"/>
        <v>92.77221745696167</v>
      </c>
      <c r="DW116" s="2">
        <f t="shared" si="373"/>
        <v>91.183029447296889</v>
      </c>
      <c r="DX116" s="2">
        <f t="shared" si="373"/>
        <v>95.593605974395444</v>
      </c>
      <c r="DY116" s="2">
        <f t="shared" si="373"/>
        <v>92.907005042016792</v>
      </c>
      <c r="EA116" s="2">
        <f t="shared" si="228"/>
        <v>77.529747807038461</v>
      </c>
      <c r="EB116" s="2">
        <f t="shared" si="290"/>
        <v>77.637745242186583</v>
      </c>
      <c r="EC116" s="2">
        <f t="shared" si="291"/>
        <v>69.850470004438534</v>
      </c>
      <c r="ED116" s="2">
        <f t="shared" si="292"/>
        <v>67.69338934270516</v>
      </c>
      <c r="EE116" s="2">
        <f t="shared" si="293"/>
        <v>65.086318658967542</v>
      </c>
      <c r="EF116" s="2">
        <f t="shared" si="294"/>
        <v>65.366131927689409</v>
      </c>
      <c r="EG116" s="2">
        <f t="shared" si="295"/>
        <v>65.339835487028239</v>
      </c>
      <c r="EH116" s="2">
        <f t="shared" si="296"/>
        <v>65.593737395399231</v>
      </c>
      <c r="EI116" s="2">
        <f t="shared" si="297"/>
        <v>67.416078587715674</v>
      </c>
      <c r="EJ116" s="2">
        <f t="shared" si="298"/>
        <v>67.284189552231666</v>
      </c>
      <c r="EK116" s="2">
        <f t="shared" si="299"/>
        <v>68.651018438477607</v>
      </c>
      <c r="EL116" s="2">
        <f t="shared" si="300"/>
        <v>68.538837734338813</v>
      </c>
      <c r="EM116" s="2">
        <f t="shared" si="301"/>
        <v>75.313260766639331</v>
      </c>
      <c r="EN116" s="2">
        <f t="shared" si="302"/>
        <v>76.920512953947451</v>
      </c>
      <c r="EO116" s="2">
        <f t="shared" si="303"/>
        <v>78.31507721053525</v>
      </c>
      <c r="EQ116" s="2">
        <f t="shared" si="304"/>
        <v>76.92830106195261</v>
      </c>
      <c r="ER116" s="2">
        <f t="shared" si="374"/>
        <v>77.003628888729835</v>
      </c>
      <c r="ES116" s="2">
        <f t="shared" si="374"/>
        <v>69.395492633012154</v>
      </c>
      <c r="ET116" s="2">
        <f t="shared" si="374"/>
        <v>66.74262434889863</v>
      </c>
      <c r="EU116" s="2">
        <f t="shared" si="374"/>
        <v>64.460097048571271</v>
      </c>
      <c r="EV116" s="2">
        <f t="shared" si="374"/>
        <v>64.55739563366653</v>
      </c>
      <c r="EW116" s="2">
        <f t="shared" si="374"/>
        <v>64.703922442284991</v>
      </c>
      <c r="EX116" s="2">
        <f t="shared" si="374"/>
        <v>65.008983440791894</v>
      </c>
      <c r="EY116" s="2">
        <f t="shared" si="374"/>
        <v>67.458641401216283</v>
      </c>
      <c r="EZ116" s="2">
        <f t="shared" si="374"/>
        <v>66.937654400501032</v>
      </c>
      <c r="FA116" s="2">
        <f t="shared" si="374"/>
        <v>67.655963543140317</v>
      </c>
      <c r="FB116" s="2">
        <f t="shared" si="374"/>
        <v>68.016663374192419</v>
      </c>
      <c r="FC116" s="2">
        <f t="shared" si="374"/>
        <v>74.714151074614293</v>
      </c>
      <c r="FD116" s="2">
        <f t="shared" si="374"/>
        <v>76.747171456561802</v>
      </c>
      <c r="FE116" s="2">
        <f t="shared" si="374"/>
        <v>78.475634780441055</v>
      </c>
      <c r="FG116" s="2">
        <f t="shared" si="306"/>
        <v>0.9862330969114409</v>
      </c>
      <c r="FH116" s="2">
        <f t="shared" si="375"/>
        <v>0.98563434786089932</v>
      </c>
      <c r="FI116" s="2">
        <f t="shared" si="375"/>
        <v>0.98564985742539502</v>
      </c>
      <c r="FJ116" s="2">
        <f t="shared" si="375"/>
        <v>0.9850319684107165</v>
      </c>
      <c r="FK116" s="2">
        <f t="shared" si="375"/>
        <v>0.98494349150822846</v>
      </c>
      <c r="FL116" s="2">
        <f t="shared" si="375"/>
        <v>0.9803965663821772</v>
      </c>
      <c r="FM116" s="2">
        <f t="shared" si="375"/>
        <v>0.98087546781582202</v>
      </c>
      <c r="FN116" s="2">
        <f t="shared" si="375"/>
        <v>0.9816156027457319</v>
      </c>
      <c r="FO116" s="2">
        <f t="shared" si="375"/>
        <v>0.98041883144427155</v>
      </c>
      <c r="FP116" s="2">
        <f t="shared" si="375"/>
        <v>0.98105677410963099</v>
      </c>
      <c r="FQ116" s="2">
        <f t="shared" si="375"/>
        <v>0.98176763699201464</v>
      </c>
      <c r="FR116" s="2">
        <f t="shared" si="375"/>
        <v>0.98398952612021107</v>
      </c>
      <c r="FS116" s="2">
        <f t="shared" si="375"/>
        <v>0.98462785693993826</v>
      </c>
      <c r="FT116" s="2">
        <f t="shared" si="375"/>
        <v>0.98077522499070824</v>
      </c>
      <c r="FU116" s="2">
        <f t="shared" si="375"/>
        <v>0.9780470746068296</v>
      </c>
      <c r="FW116" s="2">
        <f t="shared" si="324"/>
        <v>1.250922909191605E-3</v>
      </c>
      <c r="FX116" s="2">
        <f t="shared" si="376"/>
        <v>1.8768377606992843E-3</v>
      </c>
      <c r="FY116" s="2">
        <f t="shared" si="377"/>
        <v>2.0402636744504218E-3</v>
      </c>
      <c r="FZ116" s="2">
        <f t="shared" si="378"/>
        <v>1.7652403034179621E-3</v>
      </c>
      <c r="GA116" s="2">
        <f t="shared" si="379"/>
        <v>1.725851873273614E-3</v>
      </c>
      <c r="GB116" s="2">
        <f t="shared" si="380"/>
        <v>1.6013535562917666E-3</v>
      </c>
      <c r="GC116" s="2">
        <f t="shared" si="381"/>
        <v>1.6800470652394055E-3</v>
      </c>
      <c r="GD116" s="2">
        <f t="shared" si="382"/>
        <v>1.8882350338349121E-3</v>
      </c>
      <c r="GE116" s="2">
        <f t="shared" si="383"/>
        <v>1.9790749593777768E-3</v>
      </c>
      <c r="GF116" s="2">
        <f t="shared" si="384"/>
        <v>1.9147852604991192E-3</v>
      </c>
      <c r="GG116" s="2">
        <f t="shared" si="385"/>
        <v>1.6929153212878545E-3</v>
      </c>
      <c r="GH116" s="2">
        <f t="shared" si="386"/>
        <v>1.5673861365511743E-3</v>
      </c>
      <c r="GI116" s="2">
        <f t="shared" si="387"/>
        <v>1.3059404895626021E-3</v>
      </c>
      <c r="GJ116" s="2">
        <f t="shared" si="388"/>
        <v>1.0860795956055087E-3</v>
      </c>
      <c r="GK116" s="2">
        <f t="shared" si="389"/>
        <v>8.4323803838628683E-4</v>
      </c>
      <c r="GM116" s="86">
        <f t="shared" si="325"/>
        <v>1.7625277580716329E-11</v>
      </c>
      <c r="GN116" s="86">
        <f t="shared" si="390"/>
        <v>2.1720481377452083E-19</v>
      </c>
      <c r="GO116" s="86">
        <f t="shared" si="391"/>
        <v>1.5375826889511391E-23</v>
      </c>
      <c r="GP116" s="86">
        <f t="shared" si="392"/>
        <v>3.0442188910098977E-24</v>
      </c>
      <c r="GQ116" s="86">
        <f t="shared" si="393"/>
        <v>1.6141518714058231E-22</v>
      </c>
      <c r="GR116" s="86">
        <f t="shared" si="394"/>
        <v>1.6814250157154729E-18</v>
      </c>
      <c r="GS116" s="86">
        <f t="shared" si="395"/>
        <v>1.71049496435302E-28</v>
      </c>
      <c r="GT116" s="86">
        <f t="shared" si="396"/>
        <v>1.0556400589245243E-25</v>
      </c>
      <c r="GU116" s="86">
        <f t="shared" si="397"/>
        <v>7.6292165554934619E-24</v>
      </c>
      <c r="GV116" s="86">
        <f t="shared" si="398"/>
        <v>3.1777182560178847E-25</v>
      </c>
      <c r="GW116" s="86">
        <f t="shared" si="399"/>
        <v>6.6456392627685193E-27</v>
      </c>
      <c r="GX116" s="86">
        <f t="shared" si="400"/>
        <v>5.2979302041420655E-30</v>
      </c>
      <c r="GY116" s="86">
        <f t="shared" si="401"/>
        <v>6.5627766886967836E-30</v>
      </c>
      <c r="GZ116" s="86">
        <f t="shared" si="402"/>
        <v>1.3183701384426833E-23</v>
      </c>
      <c r="HA116" s="86">
        <f t="shared" si="403"/>
        <v>3.7639365997990246E-33</v>
      </c>
      <c r="HC116" s="86">
        <f t="shared" si="326"/>
        <v>0.49749111891801434</v>
      </c>
      <c r="HD116" s="86">
        <f t="shared" si="404"/>
        <v>0.44806321101729085</v>
      </c>
      <c r="HE116" s="86">
        <f t="shared" si="405"/>
        <v>0.37190385232768497</v>
      </c>
      <c r="HF116" s="86">
        <f t="shared" si="406"/>
        <v>0.38496476820401571</v>
      </c>
      <c r="HG116" s="86">
        <f t="shared" si="407"/>
        <v>0.31421128727029635</v>
      </c>
      <c r="HH116" s="86">
        <f t="shared" si="408"/>
        <v>0.30509317814882719</v>
      </c>
      <c r="HI116" s="86">
        <f t="shared" si="409"/>
        <v>0.23687563113442184</v>
      </c>
      <c r="HJ116" s="86">
        <f t="shared" si="410"/>
        <v>0.23512688930836798</v>
      </c>
      <c r="HK116" s="86">
        <f t="shared" si="411"/>
        <v>0.28668139133515164</v>
      </c>
      <c r="HL116" s="86">
        <f t="shared" si="412"/>
        <v>0.28991334647472</v>
      </c>
      <c r="HM116" s="86">
        <f t="shared" si="413"/>
        <v>0.36079794818759564</v>
      </c>
      <c r="HN116" s="86">
        <f t="shared" si="414"/>
        <v>0.29747482055087726</v>
      </c>
      <c r="HO116" s="86">
        <f t="shared" si="415"/>
        <v>0.42691890920416437</v>
      </c>
      <c r="HP116" s="86">
        <f t="shared" si="416"/>
        <v>0.46560543068496546</v>
      </c>
      <c r="HQ116" s="86">
        <f t="shared" si="417"/>
        <v>0.35003679164194862</v>
      </c>
      <c r="HS116" s="86">
        <f t="shared" si="327"/>
        <v>1.1185949756304334E-13</v>
      </c>
      <c r="HT116" s="86">
        <f t="shared" si="418"/>
        <v>1.6434173090655843E-15</v>
      </c>
      <c r="HU116" s="86">
        <f t="shared" si="419"/>
        <v>5.7287267026410755E-13</v>
      </c>
      <c r="HV116" s="86">
        <f t="shared" si="420"/>
        <v>5.1530688045675253E-14</v>
      </c>
      <c r="HW116" s="86">
        <f t="shared" si="421"/>
        <v>4.6941992241251873E-14</v>
      </c>
      <c r="HX116" s="86">
        <f t="shared" si="422"/>
        <v>4.3442438462491208E-17</v>
      </c>
      <c r="HY116" s="86">
        <f t="shared" si="423"/>
        <v>9.477676561721637E-17</v>
      </c>
      <c r="HZ116" s="86">
        <f t="shared" si="424"/>
        <v>3.4715261365667564E-15</v>
      </c>
      <c r="IA116" s="86">
        <f t="shared" si="425"/>
        <v>2.4402219713378916E-15</v>
      </c>
      <c r="IB116" s="86">
        <f t="shared" si="426"/>
        <v>3.1741469037123426E-15</v>
      </c>
      <c r="IC116" s="86">
        <f t="shared" si="427"/>
        <v>5.4264987959749811E-15</v>
      </c>
      <c r="ID116" s="86">
        <f t="shared" si="428"/>
        <v>7.7944773479861336E-15</v>
      </c>
      <c r="IE116" s="86">
        <f t="shared" si="429"/>
        <v>2.9298620176254234E-14</v>
      </c>
      <c r="IF116" s="86">
        <f t="shared" si="430"/>
        <v>4.8139596832951805E-13</v>
      </c>
      <c r="IG116" s="86">
        <f t="shared" si="431"/>
        <v>4.3576333064208639E-10</v>
      </c>
      <c r="II116" s="86">
        <f t="shared" si="328"/>
        <v>1.2251344249384728E-56</v>
      </c>
      <c r="IJ116" s="86">
        <f t="shared" si="329"/>
        <v>1.1870945678571999E-65</v>
      </c>
      <c r="IK116" s="86">
        <f t="shared" si="330"/>
        <v>1.3196948474644407E-53</v>
      </c>
      <c r="IL116" s="86">
        <f t="shared" si="331"/>
        <v>2.0737888217821751E-60</v>
      </c>
      <c r="IM116" s="86">
        <f t="shared" si="332"/>
        <v>7.9086619549539157E-61</v>
      </c>
      <c r="IN116" s="86">
        <f t="shared" si="333"/>
        <v>2.7968121422701933E-74</v>
      </c>
      <c r="IO116" s="86">
        <f t="shared" si="334"/>
        <v>2.4388479465429217E-73</v>
      </c>
      <c r="IP116" s="86">
        <f t="shared" si="335"/>
        <v>7.8160494048619147E-65</v>
      </c>
      <c r="IQ116" s="86">
        <f t="shared" si="336"/>
        <v>1.6821679525725501E-65</v>
      </c>
      <c r="IR116" s="86">
        <f t="shared" si="337"/>
        <v>2.1829193234964764E-64</v>
      </c>
      <c r="IS116" s="86">
        <f t="shared" si="338"/>
        <v>3.5521622920937186E-63</v>
      </c>
      <c r="IT116" s="86">
        <f t="shared" si="339"/>
        <v>1.7566925877749057E-62</v>
      </c>
      <c r="IU116" s="86">
        <f t="shared" si="340"/>
        <v>7.9628998624240432E-60</v>
      </c>
      <c r="IV116" s="86">
        <f t="shared" si="341"/>
        <v>1.2455506115988435E-77</v>
      </c>
      <c r="IW116" s="86">
        <f t="shared" si="342"/>
        <v>1.1466571191652845E-32</v>
      </c>
      <c r="IY116" s="86">
        <f t="shared" si="343"/>
        <v>0.49749111893575149</v>
      </c>
      <c r="IZ116" s="86">
        <f t="shared" si="344"/>
        <v>0.44806321101729252</v>
      </c>
      <c r="JA116" s="86">
        <f t="shared" si="345"/>
        <v>0.37190385232825784</v>
      </c>
      <c r="JB116" s="86">
        <f t="shared" si="346"/>
        <v>0.38496476820406722</v>
      </c>
      <c r="JC116" s="86">
        <f t="shared" si="347"/>
        <v>0.31421128727034331</v>
      </c>
      <c r="JD116" s="86">
        <f t="shared" si="348"/>
        <v>0.30509317814882725</v>
      </c>
      <c r="JE116" s="86">
        <f t="shared" si="349"/>
        <v>0.23687563113442192</v>
      </c>
      <c r="JF116" s="86">
        <f t="shared" si="350"/>
        <v>0.23512688930837145</v>
      </c>
      <c r="JG116" s="86">
        <f t="shared" si="351"/>
        <v>0.28668139133515408</v>
      </c>
      <c r="JH116" s="86">
        <f t="shared" si="352"/>
        <v>0.28991334647472317</v>
      </c>
      <c r="JI116" s="86">
        <f t="shared" si="353"/>
        <v>0.36079794818760108</v>
      </c>
      <c r="JJ116" s="86">
        <f t="shared" si="354"/>
        <v>0.29747482055088503</v>
      </c>
      <c r="JK116" s="86">
        <f t="shared" si="355"/>
        <v>0.42691890920419368</v>
      </c>
      <c r="JL116" s="86">
        <f t="shared" si="356"/>
        <v>0.46560543068544685</v>
      </c>
      <c r="JM116" s="86">
        <f t="shared" si="357"/>
        <v>0.35003679207771193</v>
      </c>
    </row>
    <row r="117" spans="2:273" x14ac:dyDescent="0.25">
      <c r="B117" s="2">
        <v>90</v>
      </c>
      <c r="C117" s="37">
        <v>127.33799999999999</v>
      </c>
      <c r="D117" s="37">
        <v>128.40299999999999</v>
      </c>
      <c r="E117" s="37">
        <v>95.096999999999994</v>
      </c>
      <c r="F117" s="37">
        <v>95.225999999999999</v>
      </c>
      <c r="G117" s="37">
        <v>79.855000000000004</v>
      </c>
      <c r="H117" s="37">
        <v>77.933999999999997</v>
      </c>
      <c r="I117" s="37">
        <v>70.049000000000007</v>
      </c>
      <c r="J117" s="37">
        <v>71.656000000000006</v>
      </c>
      <c r="K117" s="37">
        <v>76.581000000000003</v>
      </c>
      <c r="L117" s="37">
        <v>76.274000000000001</v>
      </c>
      <c r="M117" s="37">
        <v>85.822999999999993</v>
      </c>
      <c r="N117" s="37">
        <v>77.209999999999994</v>
      </c>
      <c r="O117" s="37">
        <v>105.881</v>
      </c>
      <c r="P117" s="37">
        <v>110</v>
      </c>
      <c r="Q117" s="37">
        <v>89.840999999999994</v>
      </c>
      <c r="S117" s="4">
        <f t="shared" si="229"/>
        <v>124.63547243960659</v>
      </c>
      <c r="T117" s="4">
        <f t="shared" si="230"/>
        <v>121.00474828914491</v>
      </c>
      <c r="U117" s="4">
        <f t="shared" si="231"/>
        <v>96.167972809250372</v>
      </c>
      <c r="V117" s="4">
        <f t="shared" si="232"/>
        <v>97.028991702635793</v>
      </c>
      <c r="W117" s="4">
        <f t="shared" si="233"/>
        <v>86.075500718921703</v>
      </c>
      <c r="X117" s="4">
        <f t="shared" si="234"/>
        <v>83.619149159716827</v>
      </c>
      <c r="Y117" s="4">
        <f t="shared" si="235"/>
        <v>75.963517009645642</v>
      </c>
      <c r="Z117" s="4">
        <f t="shared" si="236"/>
        <v>76.502559890591328</v>
      </c>
      <c r="AA117" s="4">
        <f t="shared" si="237"/>
        <v>81.663775243718121</v>
      </c>
      <c r="AB117" s="4">
        <f t="shared" si="238"/>
        <v>82.283459386384379</v>
      </c>
      <c r="AC117" s="4">
        <f t="shared" si="239"/>
        <v>90.373255154206277</v>
      </c>
      <c r="AD117" s="4">
        <f t="shared" si="240"/>
        <v>84.117575929751595</v>
      </c>
      <c r="AE117" s="4">
        <f t="shared" si="241"/>
        <v>106.26550833183043</v>
      </c>
      <c r="AF117" s="4">
        <f t="shared" si="242"/>
        <v>109.40004370994528</v>
      </c>
      <c r="AG117" s="4">
        <f t="shared" si="243"/>
        <v>91.792176170970578</v>
      </c>
      <c r="AI117" s="4">
        <f t="shared" si="244"/>
        <v>2.7025275603934062</v>
      </c>
      <c r="AJ117" s="4">
        <f t="shared" si="245"/>
        <v>7.398251710855078</v>
      </c>
      <c r="AK117" s="4">
        <f t="shared" si="246"/>
        <v>-1.0709728092503781</v>
      </c>
      <c r="AL117" s="4">
        <f t="shared" si="247"/>
        <v>-1.8029917026357936</v>
      </c>
      <c r="AM117" s="4">
        <f t="shared" si="248"/>
        <v>-6.2205007189216985</v>
      </c>
      <c r="AN117" s="4">
        <f t="shared" si="249"/>
        <v>-5.6851491597168291</v>
      </c>
      <c r="AO117" s="4">
        <f t="shared" si="250"/>
        <v>-5.9145170096456354</v>
      </c>
      <c r="AP117" s="4">
        <f t="shared" si="251"/>
        <v>-4.8465598905913225</v>
      </c>
      <c r="AQ117" s="4">
        <f t="shared" si="252"/>
        <v>-5.0827752437181175</v>
      </c>
      <c r="AR117" s="4">
        <f t="shared" si="253"/>
        <v>-6.0094593863843784</v>
      </c>
      <c r="AS117" s="4">
        <f t="shared" si="254"/>
        <v>-4.5502551542062832</v>
      </c>
      <c r="AT117" s="4">
        <f t="shared" si="255"/>
        <v>-6.9075759297516015</v>
      </c>
      <c r="AU117" s="4">
        <f t="shared" si="256"/>
        <v>-0.38450833183043187</v>
      </c>
      <c r="AV117" s="4">
        <f t="shared" si="358"/>
        <v>0.5999562900547204</v>
      </c>
      <c r="AW117" s="4">
        <f t="shared" si="358"/>
        <v>-1.9511761709705837</v>
      </c>
      <c r="AY117" s="2">
        <f t="shared" si="308"/>
        <v>77.624401188152362</v>
      </c>
      <c r="AZ117" s="2">
        <f t="shared" si="359"/>
        <v>77.689186339610714</v>
      </c>
      <c r="BA117" s="2">
        <f t="shared" si="360"/>
        <v>69.956387940026787</v>
      </c>
      <c r="BB117" s="2">
        <f t="shared" si="361"/>
        <v>67.732603238148712</v>
      </c>
      <c r="BC117" s="2">
        <f t="shared" si="362"/>
        <v>65.159890185100366</v>
      </c>
      <c r="BD117" s="2">
        <f t="shared" si="363"/>
        <v>65.451303445553989</v>
      </c>
      <c r="BE117" s="2">
        <f t="shared" si="364"/>
        <v>65.3580065892356</v>
      </c>
      <c r="BF117" s="2">
        <f t="shared" si="365"/>
        <v>65.685960067790305</v>
      </c>
      <c r="BG117" s="2">
        <f t="shared" si="366"/>
        <v>67.48844678678347</v>
      </c>
      <c r="BH117" s="2">
        <f t="shared" si="367"/>
        <v>67.332566870770791</v>
      </c>
      <c r="BI117" s="2">
        <f t="shared" si="368"/>
        <v>68.72304997291333</v>
      </c>
      <c r="BJ117" s="2">
        <f t="shared" si="369"/>
        <v>68.719980272864163</v>
      </c>
      <c r="BK117" s="2">
        <f t="shared" si="370"/>
        <v>75.318258972007186</v>
      </c>
      <c r="BL117" s="2">
        <f t="shared" si="371"/>
        <v>77.08189751940543</v>
      </c>
      <c r="BM117" s="2">
        <f t="shared" si="372"/>
        <v>78.489544613492157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 t="str">
        <f t="shared" si="309"/>
        <v/>
      </c>
      <c r="CF117" s="2" t="str">
        <f t="shared" si="310"/>
        <v/>
      </c>
      <c r="CG117" s="2" t="str">
        <f t="shared" si="311"/>
        <v/>
      </c>
      <c r="CH117" s="2" t="str">
        <f t="shared" si="312"/>
        <v/>
      </c>
      <c r="CI117" s="2" t="str">
        <f t="shared" si="313"/>
        <v/>
      </c>
      <c r="CJ117" s="2" t="str">
        <f t="shared" si="314"/>
        <v/>
      </c>
      <c r="CK117" s="2" t="str">
        <f t="shared" si="315"/>
        <v/>
      </c>
      <c r="CL117" s="2" t="str">
        <f t="shared" si="316"/>
        <v/>
      </c>
      <c r="CM117" s="2" t="str">
        <f t="shared" si="317"/>
        <v/>
      </c>
      <c r="CN117" s="2" t="str">
        <f t="shared" si="318"/>
        <v/>
      </c>
      <c r="CO117" s="2" t="str">
        <f t="shared" si="319"/>
        <v/>
      </c>
      <c r="CP117" s="2" t="str">
        <f t="shared" si="320"/>
        <v/>
      </c>
      <c r="CQ117" s="2" t="str">
        <f t="shared" si="321"/>
        <v/>
      </c>
      <c r="CR117" s="2" t="str">
        <f t="shared" si="322"/>
        <v/>
      </c>
      <c r="CS117" s="2" t="str">
        <f t="shared" si="323"/>
        <v/>
      </c>
      <c r="CU117" s="2" t="str">
        <f t="shared" si="273"/>
        <v/>
      </c>
      <c r="CV117" s="2" t="str">
        <f t="shared" si="274"/>
        <v/>
      </c>
      <c r="CW117" s="2" t="str">
        <f t="shared" si="275"/>
        <v/>
      </c>
      <c r="CX117" s="2" t="str">
        <f t="shared" si="276"/>
        <v/>
      </c>
      <c r="CY117" s="2" t="str">
        <f t="shared" si="277"/>
        <v/>
      </c>
      <c r="CZ117" s="2" t="str">
        <f t="shared" si="278"/>
        <v/>
      </c>
      <c r="DA117" s="2" t="str">
        <f t="shared" si="279"/>
        <v/>
      </c>
      <c r="DB117" s="2" t="str">
        <f t="shared" si="280"/>
        <v/>
      </c>
      <c r="DC117" s="2" t="str">
        <f t="shared" si="281"/>
        <v/>
      </c>
      <c r="DD117" s="2" t="str">
        <f t="shared" si="282"/>
        <v/>
      </c>
      <c r="DE117" s="2" t="str">
        <f t="shared" si="283"/>
        <v/>
      </c>
      <c r="DF117" s="2" t="str">
        <f t="shared" si="284"/>
        <v/>
      </c>
      <c r="DG117" s="2" t="str">
        <f t="shared" si="285"/>
        <v/>
      </c>
      <c r="DH117" s="2" t="str">
        <f t="shared" si="286"/>
        <v/>
      </c>
      <c r="DI117" s="2" t="str">
        <f t="shared" si="287"/>
        <v/>
      </c>
      <c r="DK117" s="2">
        <f t="shared" si="288"/>
        <v>95.485338627339758</v>
      </c>
      <c r="DL117" s="2">
        <f t="shared" si="373"/>
        <v>95.273433705829063</v>
      </c>
      <c r="DM117" s="2">
        <f t="shared" si="373"/>
        <v>88.319980368468734</v>
      </c>
      <c r="DN117" s="2">
        <f t="shared" si="373"/>
        <v>81.922038508003624</v>
      </c>
      <c r="DO117" s="2">
        <f t="shared" si="373"/>
        <v>80.771860767139842</v>
      </c>
      <c r="DP117" s="2">
        <f t="shared" si="373"/>
        <v>79.312311522048361</v>
      </c>
      <c r="DQ117" s="2">
        <f t="shared" si="373"/>
        <v>76.610873180873185</v>
      </c>
      <c r="DR117" s="2">
        <f t="shared" si="373"/>
        <v>81.016409193245778</v>
      </c>
      <c r="DS117" s="2">
        <f t="shared" si="373"/>
        <v>80.098548987854272</v>
      </c>
      <c r="DT117" s="2">
        <f t="shared" si="373"/>
        <v>78.71548433395877</v>
      </c>
      <c r="DU117" s="2">
        <f t="shared" si="373"/>
        <v>82.676206655322389</v>
      </c>
      <c r="DV117" s="2">
        <f t="shared" si="373"/>
        <v>92.883591060102717</v>
      </c>
      <c r="DW117" s="2">
        <f t="shared" si="373"/>
        <v>91.160404409543943</v>
      </c>
      <c r="DX117" s="2">
        <f t="shared" si="373"/>
        <v>95.767354196301554</v>
      </c>
      <c r="DY117" s="2">
        <f t="shared" si="373"/>
        <v>93.035152941176449</v>
      </c>
      <c r="EA117" s="2">
        <f t="shared" si="228"/>
        <v>77.397825790308687</v>
      </c>
      <c r="EB117" s="2">
        <f t="shared" si="290"/>
        <v>77.456721055827586</v>
      </c>
      <c r="EC117" s="2">
        <f t="shared" si="291"/>
        <v>69.713544092321357</v>
      </c>
      <c r="ED117" s="2">
        <f t="shared" si="292"/>
        <v>67.537751994680846</v>
      </c>
      <c r="EE117" s="2">
        <f t="shared" si="293"/>
        <v>64.943386434542816</v>
      </c>
      <c r="EF117" s="2">
        <f t="shared" si="294"/>
        <v>65.199921006369877</v>
      </c>
      <c r="EG117" s="2">
        <f t="shared" si="295"/>
        <v>65.159041486140836</v>
      </c>
      <c r="EH117" s="2">
        <f t="shared" si="296"/>
        <v>65.425281003283118</v>
      </c>
      <c r="EI117" s="2">
        <f t="shared" si="297"/>
        <v>67.258666418092403</v>
      </c>
      <c r="EJ117" s="2">
        <f t="shared" si="298"/>
        <v>67.132823325828298</v>
      </c>
      <c r="EK117" s="2">
        <f t="shared" si="299"/>
        <v>68.488523175220806</v>
      </c>
      <c r="EL117" s="2">
        <f t="shared" si="300"/>
        <v>68.362283422504959</v>
      </c>
      <c r="EM117" s="2">
        <f t="shared" si="301"/>
        <v>75.093525266320668</v>
      </c>
      <c r="EN117" s="2">
        <f t="shared" si="302"/>
        <v>76.74806025822673</v>
      </c>
      <c r="EO117" s="2">
        <f t="shared" si="303"/>
        <v>78.191648950875745</v>
      </c>
      <c r="EQ117" s="2">
        <f t="shared" si="304"/>
        <v>76.815250373806748</v>
      </c>
      <c r="ER117" s="2">
        <f t="shared" si="374"/>
        <v>76.84524644616053</v>
      </c>
      <c r="ES117" s="2">
        <f t="shared" si="374"/>
        <v>69.277413020205955</v>
      </c>
      <c r="ET117" s="2">
        <f t="shared" si="374"/>
        <v>66.624312148518882</v>
      </c>
      <c r="EU117" s="2">
        <f t="shared" si="374"/>
        <v>64.342752617313209</v>
      </c>
      <c r="EV117" s="2">
        <f t="shared" si="374"/>
        <v>64.423816501208009</v>
      </c>
      <c r="EW117" s="2">
        <f t="shared" si="374"/>
        <v>64.555343326412697</v>
      </c>
      <c r="EX117" s="2">
        <f t="shared" si="374"/>
        <v>64.866186583684112</v>
      </c>
      <c r="EY117" s="2">
        <f t="shared" si="374"/>
        <v>67.298740392640738</v>
      </c>
      <c r="EZ117" s="2">
        <f t="shared" si="374"/>
        <v>66.800518745122488</v>
      </c>
      <c r="FA117" s="2">
        <f t="shared" si="374"/>
        <v>67.53662043093162</v>
      </c>
      <c r="FB117" s="2">
        <f t="shared" si="374"/>
        <v>67.860826016885099</v>
      </c>
      <c r="FC117" s="2">
        <f t="shared" si="374"/>
        <v>74.519425175215019</v>
      </c>
      <c r="FD117" s="2">
        <f t="shared" si="374"/>
        <v>76.582678062276045</v>
      </c>
      <c r="FE117" s="2">
        <f t="shared" si="374"/>
        <v>78.33676958772773</v>
      </c>
      <c r="FG117" s="2">
        <f t="shared" si="306"/>
        <v>0.98742920767733078</v>
      </c>
      <c r="FH117" s="2">
        <f t="shared" si="375"/>
        <v>0.98688178783021929</v>
      </c>
      <c r="FI117" s="2">
        <f t="shared" si="375"/>
        <v>0.98689596852858852</v>
      </c>
      <c r="FJ117" s="2">
        <f t="shared" si="375"/>
        <v>0.98633099052589102</v>
      </c>
      <c r="FK117" s="2">
        <f t="shared" si="375"/>
        <v>0.98625008503406819</v>
      </c>
      <c r="FL117" s="2">
        <f t="shared" si="375"/>
        <v>0.98209056425123709</v>
      </c>
      <c r="FM117" s="2">
        <f t="shared" si="375"/>
        <v>0.98252881969494921</v>
      </c>
      <c r="FN117" s="2">
        <f t="shared" si="375"/>
        <v>0.98320606409344768</v>
      </c>
      <c r="FO117" s="2">
        <f t="shared" si="375"/>
        <v>0.98211094042202518</v>
      </c>
      <c r="FP117" s="2">
        <f t="shared" si="375"/>
        <v>0.98269472825383153</v>
      </c>
      <c r="FQ117" s="2">
        <f t="shared" si="375"/>
        <v>0.98334516879138911</v>
      </c>
      <c r="FR117" s="2">
        <f t="shared" si="375"/>
        <v>0.98537767510514362</v>
      </c>
      <c r="FS117" s="2">
        <f t="shared" si="375"/>
        <v>0.98596145061638074</v>
      </c>
      <c r="FT117" s="2">
        <f t="shared" si="375"/>
        <v>0.98243708788018735</v>
      </c>
      <c r="FU117" s="2">
        <f t="shared" si="375"/>
        <v>0.97993994569420961</v>
      </c>
      <c r="FW117" s="2">
        <f t="shared" si="324"/>
        <v>1.3714441797946432E-3</v>
      </c>
      <c r="FX117" s="2">
        <f t="shared" si="376"/>
        <v>2.0575391156284414E-3</v>
      </c>
      <c r="FY117" s="2">
        <f t="shared" si="377"/>
        <v>2.2366643662591213E-3</v>
      </c>
      <c r="FZ117" s="2">
        <f t="shared" si="378"/>
        <v>1.9352179221048202E-3</v>
      </c>
      <c r="GA117" s="2">
        <f t="shared" si="379"/>
        <v>1.8920439101191159E-3</v>
      </c>
      <c r="GB117" s="2">
        <f t="shared" si="380"/>
        <v>1.7555780295293066E-3</v>
      </c>
      <c r="GC117" s="2">
        <f t="shared" si="381"/>
        <v>1.8418364361103294E-3</v>
      </c>
      <c r="GD117" s="2">
        <f t="shared" si="382"/>
        <v>2.0700314389007221E-3</v>
      </c>
      <c r="GE117" s="2">
        <f t="shared" si="383"/>
        <v>2.169598283640258E-3</v>
      </c>
      <c r="GF117" s="2">
        <f t="shared" si="384"/>
        <v>2.0991325051316562E-3</v>
      </c>
      <c r="GG117" s="2">
        <f t="shared" si="385"/>
        <v>1.8559416078491448E-3</v>
      </c>
      <c r="GH117" s="2">
        <f t="shared" si="386"/>
        <v>1.7183448779808437E-3</v>
      </c>
      <c r="GI117" s="2">
        <f t="shared" si="387"/>
        <v>1.4317548786211328E-3</v>
      </c>
      <c r="GJ117" s="2">
        <f t="shared" si="388"/>
        <v>1.1907378267754457E-3</v>
      </c>
      <c r="GK117" s="2">
        <f t="shared" si="389"/>
        <v>9.2451691002195884E-4</v>
      </c>
      <c r="GM117" s="86">
        <f t="shared" si="325"/>
        <v>2.4752830701866494E-12</v>
      </c>
      <c r="GN117" s="86">
        <f t="shared" si="390"/>
        <v>7.251656617389073E-21</v>
      </c>
      <c r="GO117" s="86">
        <f t="shared" si="391"/>
        <v>2.7105381929812479E-25</v>
      </c>
      <c r="GP117" s="86">
        <f t="shared" si="392"/>
        <v>4.4109913415550283E-26</v>
      </c>
      <c r="GQ117" s="86">
        <f t="shared" si="393"/>
        <v>3.3609978256285563E-24</v>
      </c>
      <c r="GR117" s="86">
        <f t="shared" si="394"/>
        <v>7.1895091280933211E-20</v>
      </c>
      <c r="GS117" s="86">
        <f t="shared" si="395"/>
        <v>1.136208872150189E-30</v>
      </c>
      <c r="GT117" s="86">
        <f t="shared" si="396"/>
        <v>1.1674415034478031E-27</v>
      </c>
      <c r="GU117" s="86">
        <f t="shared" si="397"/>
        <v>1.0768902797461822E-25</v>
      </c>
      <c r="GV117" s="86">
        <f t="shared" si="398"/>
        <v>3.3810874531786927E-27</v>
      </c>
      <c r="GW117" s="86">
        <f t="shared" si="399"/>
        <v>4.997233165672339E-29</v>
      </c>
      <c r="GX117" s="86">
        <f t="shared" si="400"/>
        <v>2.556733489899252E-32</v>
      </c>
      <c r="GY117" s="86">
        <f t="shared" si="401"/>
        <v>3.4326357706541722E-32</v>
      </c>
      <c r="GZ117" s="86">
        <f t="shared" si="402"/>
        <v>2.1846905034915537E-25</v>
      </c>
      <c r="HA117" s="86">
        <f t="shared" si="403"/>
        <v>1.1799021361926797E-35</v>
      </c>
      <c r="HC117" s="86">
        <f t="shared" si="326"/>
        <v>0.42533832238036945</v>
      </c>
      <c r="HD117" s="86">
        <f t="shared" si="404"/>
        <v>0.35832186187332576</v>
      </c>
      <c r="HE117" s="86">
        <f t="shared" si="405"/>
        <v>0.23309833043163017</v>
      </c>
      <c r="HF117" s="86">
        <f t="shared" si="406"/>
        <v>0.25667762769286251</v>
      </c>
      <c r="HG117" s="86">
        <f t="shared" si="407"/>
        <v>0.19331689990580378</v>
      </c>
      <c r="HH117" s="86">
        <f t="shared" si="408"/>
        <v>0.16893363310742945</v>
      </c>
      <c r="HI117" s="86">
        <f t="shared" si="409"/>
        <v>0.10433976719188094</v>
      </c>
      <c r="HJ117" s="86">
        <f t="shared" si="410"/>
        <v>0.10688094137920275</v>
      </c>
      <c r="HK117" s="86">
        <f t="shared" si="411"/>
        <v>0.13904057543385909</v>
      </c>
      <c r="HL117" s="86">
        <f t="shared" si="412"/>
        <v>0.14720546193968889</v>
      </c>
      <c r="HM117" s="86">
        <f t="shared" si="413"/>
        <v>0.20127839480943613</v>
      </c>
      <c r="HN117" s="86">
        <f t="shared" si="414"/>
        <v>0.15334558522799549</v>
      </c>
      <c r="HO117" s="86">
        <f t="shared" si="415"/>
        <v>0.27483691370719093</v>
      </c>
      <c r="HP117" s="86">
        <f t="shared" si="416"/>
        <v>0.33183601936771556</v>
      </c>
      <c r="HQ117" s="86">
        <f t="shared" si="417"/>
        <v>0.2004276442230889</v>
      </c>
      <c r="HS117" s="86">
        <f t="shared" si="327"/>
        <v>4.2833417191605943E-13</v>
      </c>
      <c r="HT117" s="86">
        <f t="shared" si="418"/>
        <v>8.5542000520213599E-15</v>
      </c>
      <c r="HU117" s="86">
        <f t="shared" si="419"/>
        <v>2.2472763771892979E-12</v>
      </c>
      <c r="HV117" s="86">
        <f t="shared" si="420"/>
        <v>2.2675659204844272E-13</v>
      </c>
      <c r="HW117" s="86">
        <f t="shared" si="421"/>
        <v>2.0704967180333528E-13</v>
      </c>
      <c r="HX117" s="86">
        <f t="shared" si="422"/>
        <v>2.6438653376450244E-16</v>
      </c>
      <c r="HY117" s="86">
        <f t="shared" si="423"/>
        <v>5.6662388906384586E-16</v>
      </c>
      <c r="HZ117" s="86">
        <f t="shared" si="424"/>
        <v>1.7575494245458103E-14</v>
      </c>
      <c r="IA117" s="86">
        <f t="shared" si="425"/>
        <v>1.2725920143177117E-14</v>
      </c>
      <c r="IB117" s="86">
        <f t="shared" si="426"/>
        <v>1.6072353495397738E-14</v>
      </c>
      <c r="IC117" s="86">
        <f t="shared" si="427"/>
        <v>2.5890922174959212E-14</v>
      </c>
      <c r="ID117" s="86">
        <f t="shared" si="428"/>
        <v>3.587712267621742E-14</v>
      </c>
      <c r="IE117" s="86">
        <f t="shared" si="429"/>
        <v>1.2140787511227532E-13</v>
      </c>
      <c r="IF117" s="86">
        <f t="shared" si="430"/>
        <v>1.6082902280518317E-12</v>
      </c>
      <c r="IG117" s="86">
        <f t="shared" si="431"/>
        <v>1.0523693417293291E-9</v>
      </c>
      <c r="II117" s="86">
        <f t="shared" si="328"/>
        <v>3.8829866646602078E-55</v>
      </c>
      <c r="IJ117" s="86">
        <f t="shared" si="329"/>
        <v>8.5820084450906127E-64</v>
      </c>
      <c r="IK117" s="86">
        <f t="shared" si="330"/>
        <v>4.4685682675405285E-52</v>
      </c>
      <c r="IL117" s="86">
        <f t="shared" si="331"/>
        <v>1.0168401145413634E-58</v>
      </c>
      <c r="IM117" s="86">
        <f t="shared" si="332"/>
        <v>3.9320591197728301E-59</v>
      </c>
      <c r="IN117" s="86">
        <f t="shared" si="333"/>
        <v>3.1958321011666685E-72</v>
      </c>
      <c r="IO117" s="86">
        <f t="shared" si="334"/>
        <v>2.7141063508071404E-71</v>
      </c>
      <c r="IP117" s="86">
        <f t="shared" si="335"/>
        <v>5.3713990543062835E-63</v>
      </c>
      <c r="IQ117" s="86">
        <f t="shared" si="336"/>
        <v>1.2482416755804387E-63</v>
      </c>
      <c r="IR117" s="86">
        <f t="shared" si="337"/>
        <v>1.4696815982247289E-62</v>
      </c>
      <c r="IS117" s="86">
        <f t="shared" si="338"/>
        <v>2.0369056441034698E-61</v>
      </c>
      <c r="IT117" s="86">
        <f t="shared" si="339"/>
        <v>9.1772480212176113E-61</v>
      </c>
      <c r="IU117" s="86">
        <f t="shared" si="340"/>
        <v>3.1564990666229888E-58</v>
      </c>
      <c r="IV117" s="86">
        <f t="shared" si="341"/>
        <v>1.3378906149632014E-75</v>
      </c>
      <c r="IW117" s="86">
        <f t="shared" si="342"/>
        <v>7.253321620602211E-32</v>
      </c>
      <c r="IY117" s="86">
        <f t="shared" si="343"/>
        <v>0.42533832238327307</v>
      </c>
      <c r="IZ117" s="86">
        <f t="shared" si="344"/>
        <v>0.35832186187333431</v>
      </c>
      <c r="JA117" s="86">
        <f t="shared" si="345"/>
        <v>0.23309833043387745</v>
      </c>
      <c r="JB117" s="86">
        <f t="shared" si="346"/>
        <v>0.25667762769308927</v>
      </c>
      <c r="JC117" s="86">
        <f t="shared" si="347"/>
        <v>0.19331689990601084</v>
      </c>
      <c r="JD117" s="86">
        <f t="shared" si="348"/>
        <v>0.16893363310742973</v>
      </c>
      <c r="JE117" s="86">
        <f t="shared" si="349"/>
        <v>0.10433976719188151</v>
      </c>
      <c r="JF117" s="86">
        <f t="shared" si="350"/>
        <v>0.10688094137922032</v>
      </c>
      <c r="JG117" s="86">
        <f t="shared" si="351"/>
        <v>0.1390405754338718</v>
      </c>
      <c r="JH117" s="86">
        <f t="shared" si="352"/>
        <v>0.14720546193970496</v>
      </c>
      <c r="JI117" s="86">
        <f t="shared" si="353"/>
        <v>0.20127839480946202</v>
      </c>
      <c r="JJ117" s="86">
        <f t="shared" si="354"/>
        <v>0.15334558522803138</v>
      </c>
      <c r="JK117" s="86">
        <f t="shared" si="355"/>
        <v>0.27483691370731234</v>
      </c>
      <c r="JL117" s="86">
        <f t="shared" si="356"/>
        <v>0.33183601936932383</v>
      </c>
      <c r="JM117" s="86">
        <f t="shared" si="357"/>
        <v>0.20042764527545823</v>
      </c>
    </row>
    <row r="118" spans="2:273" x14ac:dyDescent="0.25">
      <c r="B118" s="2">
        <v>91</v>
      </c>
      <c r="C118" s="37">
        <v>113.215</v>
      </c>
      <c r="D118" s="37">
        <v>100.51600000000001</v>
      </c>
      <c r="E118" s="37">
        <v>75.387</v>
      </c>
      <c r="F118" s="37">
        <v>74.016000000000005</v>
      </c>
      <c r="G118" s="37">
        <v>67.983999999999995</v>
      </c>
      <c r="H118" s="37">
        <v>67.328000000000003</v>
      </c>
      <c r="I118" s="37">
        <v>63.984000000000002</v>
      </c>
      <c r="J118" s="37">
        <v>64.540999999999997</v>
      </c>
      <c r="K118" s="37">
        <v>67.322999999999993</v>
      </c>
      <c r="L118" s="37">
        <v>68.016000000000005</v>
      </c>
      <c r="M118" s="37">
        <v>69.661000000000001</v>
      </c>
      <c r="N118" s="37">
        <v>68.290000000000006</v>
      </c>
      <c r="O118" s="37">
        <v>82.948999999999998</v>
      </c>
      <c r="P118" s="37">
        <v>92.27</v>
      </c>
      <c r="Q118" s="37">
        <v>80.570999999999998</v>
      </c>
      <c r="S118" s="4">
        <f t="shared" si="229"/>
        <v>110.75918964741582</v>
      </c>
      <c r="T118" s="4">
        <f t="shared" si="230"/>
        <v>104.9346600176093</v>
      </c>
      <c r="U118" s="4">
        <f t="shared" si="231"/>
        <v>81.919733336642935</v>
      </c>
      <c r="V118" s="4">
        <f t="shared" si="232"/>
        <v>82.240079725248734</v>
      </c>
      <c r="W118" s="4">
        <f t="shared" si="233"/>
        <v>74.564765633726182</v>
      </c>
      <c r="X118" s="4">
        <f t="shared" si="234"/>
        <v>72.250986427760424</v>
      </c>
      <c r="Y118" s="4">
        <f t="shared" si="235"/>
        <v>68.158997901934839</v>
      </c>
      <c r="Z118" s="4">
        <f t="shared" si="236"/>
        <v>68.741887991320624</v>
      </c>
      <c r="AA118" s="4">
        <f t="shared" si="237"/>
        <v>71.835991026235035</v>
      </c>
      <c r="AB118" s="4">
        <f t="shared" si="238"/>
        <v>72.294455139159197</v>
      </c>
      <c r="AC118" s="4">
        <f t="shared" si="239"/>
        <v>76.833211303650828</v>
      </c>
      <c r="AD118" s="4">
        <f t="shared" si="240"/>
        <v>73.953279219173567</v>
      </c>
      <c r="AE118" s="4">
        <f t="shared" si="241"/>
        <v>89.625387387610502</v>
      </c>
      <c r="AF118" s="4">
        <f t="shared" si="242"/>
        <v>93.962835770727338</v>
      </c>
      <c r="AG118" s="4">
        <f t="shared" si="243"/>
        <v>83.46947832490126</v>
      </c>
      <c r="AI118" s="4">
        <f t="shared" si="244"/>
        <v>2.4558103525841801</v>
      </c>
      <c r="AJ118" s="4">
        <f t="shared" si="245"/>
        <v>-4.4186600176092981</v>
      </c>
      <c r="AK118" s="4">
        <f t="shared" si="246"/>
        <v>-6.5327333366429343</v>
      </c>
      <c r="AL118" s="4">
        <f t="shared" si="247"/>
        <v>-8.2240797252487283</v>
      </c>
      <c r="AM118" s="4">
        <f t="shared" si="248"/>
        <v>-6.5807656337261875</v>
      </c>
      <c r="AN118" s="4">
        <f t="shared" si="249"/>
        <v>-4.9229864277604207</v>
      </c>
      <c r="AO118" s="4">
        <f t="shared" si="250"/>
        <v>-4.1749979019348373</v>
      </c>
      <c r="AP118" s="4">
        <f t="shared" si="251"/>
        <v>-4.2008879913206272</v>
      </c>
      <c r="AQ118" s="4">
        <f t="shared" si="252"/>
        <v>-4.5129910262350421</v>
      </c>
      <c r="AR118" s="4">
        <f t="shared" si="253"/>
        <v>-4.2784551391591918</v>
      </c>
      <c r="AS118" s="4">
        <f t="shared" si="254"/>
        <v>-7.1722113036508262</v>
      </c>
      <c r="AT118" s="4">
        <f t="shared" si="255"/>
        <v>-5.6632792191735604</v>
      </c>
      <c r="AU118" s="4">
        <f t="shared" si="256"/>
        <v>-6.6763873876105038</v>
      </c>
      <c r="AV118" s="4">
        <f t="shared" si="358"/>
        <v>-1.692835770727342</v>
      </c>
      <c r="AW118" s="4">
        <f t="shared" si="358"/>
        <v>-2.8984783249012622</v>
      </c>
      <c r="AY118" s="2">
        <f t="shared" si="308"/>
        <v>77.475463581068922</v>
      </c>
      <c r="AZ118" s="2">
        <f t="shared" si="359"/>
        <v>77.491245533381857</v>
      </c>
      <c r="BA118" s="2">
        <f t="shared" si="360"/>
        <v>69.800795110302062</v>
      </c>
      <c r="BB118" s="2">
        <f t="shared" si="361"/>
        <v>67.562360005311561</v>
      </c>
      <c r="BC118" s="2">
        <f t="shared" si="362"/>
        <v>65.000773130136508</v>
      </c>
      <c r="BD118" s="2">
        <f t="shared" si="363"/>
        <v>65.26666265982027</v>
      </c>
      <c r="BE118" s="2">
        <f t="shared" si="364"/>
        <v>65.163390431707697</v>
      </c>
      <c r="BF118" s="2">
        <f t="shared" si="365"/>
        <v>65.498005005437932</v>
      </c>
      <c r="BG118" s="2">
        <f t="shared" si="366"/>
        <v>67.314110457368457</v>
      </c>
      <c r="BH118" s="2">
        <f t="shared" si="367"/>
        <v>67.165659109601791</v>
      </c>
      <c r="BI118" s="2">
        <f t="shared" si="368"/>
        <v>68.542284155461147</v>
      </c>
      <c r="BJ118" s="2">
        <f t="shared" si="369"/>
        <v>68.516098694104627</v>
      </c>
      <c r="BK118" s="2">
        <f t="shared" si="370"/>
        <v>75.081418298087769</v>
      </c>
      <c r="BL118" s="2">
        <f t="shared" si="371"/>
        <v>76.886070238056945</v>
      </c>
      <c r="BM118" s="2">
        <f t="shared" si="372"/>
        <v>78.345004746541306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 t="str">
        <f t="shared" si="309"/>
        <v/>
      </c>
      <c r="CF118" s="2" t="str">
        <f t="shared" si="310"/>
        <v/>
      </c>
      <c r="CG118" s="2" t="str">
        <f t="shared" si="311"/>
        <v/>
      </c>
      <c r="CH118" s="2" t="str">
        <f t="shared" si="312"/>
        <v/>
      </c>
      <c r="CI118" s="2" t="str">
        <f t="shared" si="313"/>
        <v/>
      </c>
      <c r="CJ118" s="2" t="str">
        <f t="shared" si="314"/>
        <v/>
      </c>
      <c r="CK118" s="2" t="str">
        <f t="shared" si="315"/>
        <v/>
      </c>
      <c r="CL118" s="2" t="str">
        <f t="shared" si="316"/>
        <v/>
      </c>
      <c r="CM118" s="2" t="str">
        <f t="shared" si="317"/>
        <v/>
      </c>
      <c r="CN118" s="2" t="str">
        <f t="shared" si="318"/>
        <v/>
      </c>
      <c r="CO118" s="2" t="str">
        <f t="shared" si="319"/>
        <v/>
      </c>
      <c r="CP118" s="2" t="str">
        <f t="shared" si="320"/>
        <v/>
      </c>
      <c r="CQ118" s="2" t="str">
        <f t="shared" si="321"/>
        <v/>
      </c>
      <c r="CR118" s="2" t="str">
        <f t="shared" si="322"/>
        <v/>
      </c>
      <c r="CS118" s="2" t="str">
        <f t="shared" si="323"/>
        <v/>
      </c>
      <c r="CU118" s="2" t="str">
        <f t="shared" si="273"/>
        <v/>
      </c>
      <c r="CV118" s="2" t="str">
        <f t="shared" si="274"/>
        <v/>
      </c>
      <c r="CW118" s="2" t="str">
        <f t="shared" si="275"/>
        <v/>
      </c>
      <c r="CX118" s="2" t="str">
        <f t="shared" si="276"/>
        <v/>
      </c>
      <c r="CY118" s="2" t="str">
        <f t="shared" si="277"/>
        <v/>
      </c>
      <c r="CZ118" s="2" t="str">
        <f t="shared" si="278"/>
        <v/>
      </c>
      <c r="DA118" s="2" t="str">
        <f t="shared" si="279"/>
        <v/>
      </c>
      <c r="DB118" s="2" t="str">
        <f t="shared" si="280"/>
        <v/>
      </c>
      <c r="DC118" s="2" t="str">
        <f t="shared" si="281"/>
        <v/>
      </c>
      <c r="DD118" s="2" t="str">
        <f t="shared" si="282"/>
        <v/>
      </c>
      <c r="DE118" s="2" t="str">
        <f t="shared" si="283"/>
        <v/>
      </c>
      <c r="DF118" s="2" t="str">
        <f t="shared" si="284"/>
        <v/>
      </c>
      <c r="DG118" s="2" t="str">
        <f t="shared" si="285"/>
        <v/>
      </c>
      <c r="DH118" s="2" t="str">
        <f t="shared" si="286"/>
        <v/>
      </c>
      <c r="DI118" s="2" t="str">
        <f t="shared" si="287"/>
        <v/>
      </c>
      <c r="DK118" s="2">
        <f t="shared" si="288"/>
        <v>95.598233530508054</v>
      </c>
      <c r="DL118" s="2">
        <f t="shared" si="373"/>
        <v>95.382298097251592</v>
      </c>
      <c r="DM118" s="2">
        <f t="shared" si="373"/>
        <v>88.398479915433398</v>
      </c>
      <c r="DN118" s="2">
        <f t="shared" si="373"/>
        <v>81.972270613107824</v>
      </c>
      <c r="DO118" s="2">
        <f t="shared" si="373"/>
        <v>80.850433403805496</v>
      </c>
      <c r="DP118" s="2">
        <f t="shared" si="373"/>
        <v>79.360872451398762</v>
      </c>
      <c r="DQ118" s="2">
        <f t="shared" si="373"/>
        <v>76.652126053178691</v>
      </c>
      <c r="DR118" s="2">
        <f t="shared" si="373"/>
        <v>81.059172514071292</v>
      </c>
      <c r="DS118" s="2">
        <f t="shared" si="373"/>
        <v>80.121891700404873</v>
      </c>
      <c r="DT118" s="2">
        <f t="shared" si="373"/>
        <v>78.681203470919371</v>
      </c>
      <c r="DU118" s="2">
        <f t="shared" si="373"/>
        <v>82.664039326904913</v>
      </c>
      <c r="DV118" s="2">
        <f t="shared" si="373"/>
        <v>92.994964663243763</v>
      </c>
      <c r="DW118" s="2">
        <f t="shared" si="373"/>
        <v>91.137779371790998</v>
      </c>
      <c r="DX118" s="2">
        <f t="shared" si="373"/>
        <v>95.941102418207677</v>
      </c>
      <c r="DY118" s="2">
        <f t="shared" si="373"/>
        <v>93.16330084033612</v>
      </c>
      <c r="EA118" s="2">
        <f t="shared" si="228"/>
        <v>77.265903773578913</v>
      </c>
      <c r="EB118" s="2">
        <f t="shared" si="290"/>
        <v>77.27569686946859</v>
      </c>
      <c r="EC118" s="2">
        <f t="shared" si="291"/>
        <v>69.576618180204179</v>
      </c>
      <c r="ED118" s="2">
        <f t="shared" si="292"/>
        <v>67.382114646656532</v>
      </c>
      <c r="EE118" s="2">
        <f t="shared" si="293"/>
        <v>64.800454210118104</v>
      </c>
      <c r="EF118" s="2">
        <f t="shared" si="294"/>
        <v>65.033710085050359</v>
      </c>
      <c r="EG118" s="2">
        <f t="shared" si="295"/>
        <v>64.978247485253434</v>
      </c>
      <c r="EH118" s="2">
        <f t="shared" si="296"/>
        <v>65.256824611167005</v>
      </c>
      <c r="EI118" s="2">
        <f t="shared" si="297"/>
        <v>67.101254248469132</v>
      </c>
      <c r="EJ118" s="2">
        <f t="shared" si="298"/>
        <v>66.981457099424929</v>
      </c>
      <c r="EK118" s="2">
        <f t="shared" si="299"/>
        <v>68.326027911964005</v>
      </c>
      <c r="EL118" s="2">
        <f t="shared" si="300"/>
        <v>68.185729110671105</v>
      </c>
      <c r="EM118" s="2">
        <f t="shared" si="301"/>
        <v>74.873789766001991</v>
      </c>
      <c r="EN118" s="2">
        <f t="shared" si="302"/>
        <v>76.575607562506008</v>
      </c>
      <c r="EO118" s="2">
        <f t="shared" si="303"/>
        <v>78.06822069121624</v>
      </c>
      <c r="EQ118" s="2">
        <f t="shared" si="304"/>
        <v>76.702199685660872</v>
      </c>
      <c r="ER118" s="2">
        <f t="shared" si="374"/>
        <v>76.686864003591225</v>
      </c>
      <c r="ES118" s="2">
        <f t="shared" si="374"/>
        <v>69.159333407399757</v>
      </c>
      <c r="ET118" s="2">
        <f t="shared" si="374"/>
        <v>66.50599994813912</v>
      </c>
      <c r="EU118" s="2">
        <f t="shared" si="374"/>
        <v>64.225408186055134</v>
      </c>
      <c r="EV118" s="2">
        <f t="shared" si="374"/>
        <v>64.290237368749487</v>
      </c>
      <c r="EW118" s="2">
        <f t="shared" si="374"/>
        <v>64.406764210540388</v>
      </c>
      <c r="EX118" s="2">
        <f t="shared" si="374"/>
        <v>64.723389726576315</v>
      </c>
      <c r="EY118" s="2">
        <f t="shared" si="374"/>
        <v>67.138839384065193</v>
      </c>
      <c r="EZ118" s="2">
        <f t="shared" si="374"/>
        <v>66.663383089743945</v>
      </c>
      <c r="FA118" s="2">
        <f t="shared" si="374"/>
        <v>67.417277318722938</v>
      </c>
      <c r="FB118" s="2">
        <f t="shared" si="374"/>
        <v>67.704988659577765</v>
      </c>
      <c r="FC118" s="2">
        <f t="shared" si="374"/>
        <v>74.32469927581576</v>
      </c>
      <c r="FD118" s="2">
        <f t="shared" si="374"/>
        <v>76.418184667990275</v>
      </c>
      <c r="FE118" s="2">
        <f t="shared" si="374"/>
        <v>78.197904395014405</v>
      </c>
      <c r="FG118" s="2">
        <f t="shared" si="306"/>
        <v>0.98852260607201348</v>
      </c>
      <c r="FH118" s="2">
        <f t="shared" si="375"/>
        <v>0.98802222283339203</v>
      </c>
      <c r="FI118" s="2">
        <f t="shared" si="375"/>
        <v>0.98803518567558102</v>
      </c>
      <c r="FJ118" s="2">
        <f t="shared" si="375"/>
        <v>0.98751870363329441</v>
      </c>
      <c r="FK118" s="2">
        <f t="shared" si="375"/>
        <v>0.9874447386097559</v>
      </c>
      <c r="FL118" s="2">
        <f t="shared" si="375"/>
        <v>0.98364062076806358</v>
      </c>
      <c r="FM118" s="2">
        <f t="shared" si="375"/>
        <v>0.98404156168532275</v>
      </c>
      <c r="FN118" s="2">
        <f t="shared" si="375"/>
        <v>0.98466108233959693</v>
      </c>
      <c r="FO118" s="2">
        <f t="shared" si="375"/>
        <v>0.98365926273038273</v>
      </c>
      <c r="FP118" s="2">
        <f t="shared" si="375"/>
        <v>0.98419333615651461</v>
      </c>
      <c r="FQ118" s="2">
        <f t="shared" si="375"/>
        <v>0.98478832153775975</v>
      </c>
      <c r="FR118" s="2">
        <f t="shared" si="375"/>
        <v>0.98664710127843736</v>
      </c>
      <c r="FS118" s="2">
        <f t="shared" si="375"/>
        <v>0.98718085607169204</v>
      </c>
      <c r="FT118" s="2">
        <f t="shared" si="375"/>
        <v>0.98395764278519326</v>
      </c>
      <c r="FU118" s="2">
        <f t="shared" si="375"/>
        <v>0.98167266405292619</v>
      </c>
      <c r="FW118" s="2">
        <f t="shared" si="324"/>
        <v>1.5035596976819558E-3</v>
      </c>
      <c r="FX118" s="2">
        <f t="shared" si="376"/>
        <v>2.2555990243087599E-3</v>
      </c>
      <c r="FY118" s="2">
        <f t="shared" si="377"/>
        <v>2.4519246104916918E-3</v>
      </c>
      <c r="FZ118" s="2">
        <f t="shared" si="378"/>
        <v>2.1215281536288455E-3</v>
      </c>
      <c r="GA118" s="2">
        <f t="shared" si="379"/>
        <v>2.0742062659393958E-3</v>
      </c>
      <c r="GB118" s="2">
        <f t="shared" si="380"/>
        <v>1.9246270472979222E-3</v>
      </c>
      <c r="GC118" s="2">
        <f t="shared" si="381"/>
        <v>2.0191746916568792E-3</v>
      </c>
      <c r="GD118" s="2">
        <f t="shared" si="382"/>
        <v>2.269291131374601E-3</v>
      </c>
      <c r="GE118" s="2">
        <f t="shared" si="383"/>
        <v>2.3784193642077595E-3</v>
      </c>
      <c r="GF118" s="2">
        <f t="shared" si="384"/>
        <v>2.301186985113056E-3</v>
      </c>
      <c r="GG118" s="2">
        <f t="shared" si="385"/>
        <v>2.0346351888204457E-3</v>
      </c>
      <c r="GH118" s="2">
        <f t="shared" si="386"/>
        <v>1.8838153879439101E-3</v>
      </c>
      <c r="GI118" s="2">
        <f t="shared" si="387"/>
        <v>1.5696711830392473E-3</v>
      </c>
      <c r="GJ118" s="2">
        <f t="shared" si="388"/>
        <v>1.3054680918976114E-3</v>
      </c>
      <c r="GK118" s="2">
        <f t="shared" si="389"/>
        <v>1.0136222230369221E-3</v>
      </c>
      <c r="GM118" s="86">
        <f t="shared" si="325"/>
        <v>3.2170932998257353E-13</v>
      </c>
      <c r="GN118" s="86">
        <f t="shared" si="390"/>
        <v>2.1203623740419473E-22</v>
      </c>
      <c r="GO118" s="86">
        <f t="shared" si="391"/>
        <v>4.101462698172746E-27</v>
      </c>
      <c r="GP118" s="86">
        <f t="shared" si="392"/>
        <v>5.4313919561413751E-28</v>
      </c>
      <c r="GQ118" s="86">
        <f t="shared" si="393"/>
        <v>6.0413842107995463E-26</v>
      </c>
      <c r="GR118" s="86">
        <f t="shared" si="394"/>
        <v>2.7272575464618771E-21</v>
      </c>
      <c r="GS118" s="86">
        <f t="shared" si="395"/>
        <v>6.2239763505666152E-33</v>
      </c>
      <c r="GT118" s="86">
        <f t="shared" si="396"/>
        <v>1.085769864820411E-29</v>
      </c>
      <c r="GU118" s="86">
        <f t="shared" si="397"/>
        <v>1.2857390097094777E-27</v>
      </c>
      <c r="GV118" s="86">
        <f t="shared" si="398"/>
        <v>3.0063622032186767E-29</v>
      </c>
      <c r="GW118" s="86">
        <f t="shared" si="399"/>
        <v>3.0936446350017944E-31</v>
      </c>
      <c r="GX118" s="86">
        <f t="shared" si="400"/>
        <v>1.0033609084927957E-34</v>
      </c>
      <c r="GY118" s="86">
        <f t="shared" si="401"/>
        <v>1.4680208252569527E-34</v>
      </c>
      <c r="GZ118" s="86">
        <f t="shared" si="402"/>
        <v>3.0948256609012686E-27</v>
      </c>
      <c r="HA118" s="86">
        <f t="shared" si="403"/>
        <v>2.9742862485479575E-38</v>
      </c>
      <c r="HC118" s="86">
        <f t="shared" si="326"/>
        <v>0.33945329128389728</v>
      </c>
      <c r="HD118" s="86">
        <f t="shared" si="404"/>
        <v>0.2629203366303467</v>
      </c>
      <c r="HE118" s="86">
        <f t="shared" si="405"/>
        <v>0.12324374501145831</v>
      </c>
      <c r="HF118" s="86">
        <f t="shared" si="406"/>
        <v>0.14799463245683056</v>
      </c>
      <c r="HG118" s="86">
        <f t="shared" si="407"/>
        <v>0.10228668210802852</v>
      </c>
      <c r="HH118" s="86">
        <f t="shared" si="408"/>
        <v>7.6291858768661847E-2</v>
      </c>
      <c r="HI118" s="86">
        <f t="shared" si="409"/>
        <v>3.4704687676262135E-2</v>
      </c>
      <c r="HJ118" s="86">
        <f t="shared" si="410"/>
        <v>3.744365537446985E-2</v>
      </c>
      <c r="HK118" s="86">
        <f t="shared" si="411"/>
        <v>5.1732390802582059E-2</v>
      </c>
      <c r="HL118" s="86">
        <f t="shared" si="412"/>
        <v>5.8779511094180822E-2</v>
      </c>
      <c r="HM118" s="86">
        <f t="shared" si="413"/>
        <v>8.8848976151497644E-2</v>
      </c>
      <c r="HN118" s="86">
        <f t="shared" si="414"/>
        <v>6.2475706530058274E-2</v>
      </c>
      <c r="HO118" s="86">
        <f t="shared" si="415"/>
        <v>0.14685189280654987</v>
      </c>
      <c r="HP118" s="86">
        <f t="shared" si="416"/>
        <v>0.20225560065594675</v>
      </c>
      <c r="HQ118" s="86">
        <f t="shared" si="417"/>
        <v>9.2133816900582255E-2</v>
      </c>
      <c r="HS118" s="86">
        <f t="shared" si="327"/>
        <v>1.588893861333571E-12</v>
      </c>
      <c r="HT118" s="86">
        <f t="shared" si="418"/>
        <v>4.269326256651693E-14</v>
      </c>
      <c r="HU118" s="86">
        <f t="shared" si="419"/>
        <v>8.5131759242510125E-12</v>
      </c>
      <c r="HV118" s="86">
        <f t="shared" si="420"/>
        <v>9.6084231242291397E-13</v>
      </c>
      <c r="HW118" s="86">
        <f t="shared" si="421"/>
        <v>8.7939694448211676E-13</v>
      </c>
      <c r="HX118" s="86">
        <f t="shared" si="422"/>
        <v>1.5375427659461168E-15</v>
      </c>
      <c r="HY118" s="86">
        <f t="shared" si="423"/>
        <v>3.236820196490742E-15</v>
      </c>
      <c r="HZ118" s="86">
        <f t="shared" si="424"/>
        <v>8.5358820681506036E-14</v>
      </c>
      <c r="IA118" s="86">
        <f t="shared" si="425"/>
        <v>6.3596302464198685E-14</v>
      </c>
      <c r="IB118" s="86">
        <f t="shared" si="426"/>
        <v>7.8078681039547488E-14</v>
      </c>
      <c r="IC118" s="86">
        <f t="shared" si="427"/>
        <v>1.1879673361109105E-13</v>
      </c>
      <c r="ID118" s="86">
        <f t="shared" si="428"/>
        <v>1.5902696301748775E-13</v>
      </c>
      <c r="IE118" s="86">
        <f t="shared" si="429"/>
        <v>4.8623474875172201E-13</v>
      </c>
      <c r="IF118" s="86">
        <f t="shared" si="430"/>
        <v>5.2302895123132515E-12</v>
      </c>
      <c r="IG118" s="86">
        <f t="shared" si="431"/>
        <v>2.4937000880866233E-9</v>
      </c>
      <c r="II118" s="86">
        <f t="shared" si="328"/>
        <v>1.17349969572702E-53</v>
      </c>
      <c r="IJ118" s="86">
        <f t="shared" si="329"/>
        <v>5.8263627692230542E-62</v>
      </c>
      <c r="IK118" s="86">
        <f t="shared" si="330"/>
        <v>1.4359350295740002E-50</v>
      </c>
      <c r="IL118" s="86">
        <f t="shared" si="331"/>
        <v>4.7117094992835023E-57</v>
      </c>
      <c r="IM118" s="86">
        <f t="shared" si="332"/>
        <v>1.8474560200369168E-57</v>
      </c>
      <c r="IN118" s="86">
        <f t="shared" si="333"/>
        <v>3.4120748776387369E-70</v>
      </c>
      <c r="IO118" s="86">
        <f t="shared" si="334"/>
        <v>2.8218087541797868E-69</v>
      </c>
      <c r="IP118" s="86">
        <f t="shared" si="335"/>
        <v>3.4688990266545715E-61</v>
      </c>
      <c r="IQ118" s="86">
        <f t="shared" si="336"/>
        <v>8.6902227541048387E-62</v>
      </c>
      <c r="IR118" s="86">
        <f t="shared" si="337"/>
        <v>9.3000386912557258E-61</v>
      </c>
      <c r="IS118" s="86">
        <f t="shared" si="338"/>
        <v>1.1016900258517853E-59</v>
      </c>
      <c r="IT118" s="86">
        <f t="shared" si="339"/>
        <v>4.5313153493253397E-59</v>
      </c>
      <c r="IU118" s="86">
        <f t="shared" si="340"/>
        <v>1.1890060507922901E-56</v>
      </c>
      <c r="IV118" s="86">
        <f t="shared" si="341"/>
        <v>1.3490884345868235E-73</v>
      </c>
      <c r="IW118" s="86">
        <f t="shared" si="342"/>
        <v>4.4801504329097654E-31</v>
      </c>
      <c r="IY118" s="86">
        <f t="shared" si="343"/>
        <v>0.33945329128580787</v>
      </c>
      <c r="IZ118" s="86">
        <f t="shared" si="344"/>
        <v>0.26292033663038938</v>
      </c>
      <c r="JA118" s="86">
        <f t="shared" si="345"/>
        <v>0.12324374501997148</v>
      </c>
      <c r="JB118" s="86">
        <f t="shared" si="346"/>
        <v>0.1479946324577914</v>
      </c>
      <c r="JC118" s="86">
        <f t="shared" si="347"/>
        <v>0.10228668210890791</v>
      </c>
      <c r="JD118" s="86">
        <f t="shared" si="348"/>
        <v>7.6291858768663387E-2</v>
      </c>
      <c r="JE118" s="86">
        <f t="shared" si="349"/>
        <v>3.4704687676265368E-2</v>
      </c>
      <c r="JF118" s="86">
        <f t="shared" si="350"/>
        <v>3.7443655374555213E-2</v>
      </c>
      <c r="JG118" s="86">
        <f t="shared" si="351"/>
        <v>5.1732390802645654E-2</v>
      </c>
      <c r="JH118" s="86">
        <f t="shared" si="352"/>
        <v>5.8779511094258899E-2</v>
      </c>
      <c r="JI118" s="86">
        <f t="shared" si="353"/>
        <v>8.8848976151616438E-2</v>
      </c>
      <c r="JJ118" s="86">
        <f t="shared" si="354"/>
        <v>6.24757065302173E-2</v>
      </c>
      <c r="JK118" s="86">
        <f t="shared" si="355"/>
        <v>0.14685189280703609</v>
      </c>
      <c r="JL118" s="86">
        <f t="shared" si="356"/>
        <v>0.20225560066117704</v>
      </c>
      <c r="JM118" s="86">
        <f t="shared" si="357"/>
        <v>9.2133819394282349E-2</v>
      </c>
    </row>
    <row r="119" spans="2:273" x14ac:dyDescent="0.25">
      <c r="B119" s="2">
        <v>92</v>
      </c>
      <c r="C119" s="37">
        <v>99.415000000000006</v>
      </c>
      <c r="D119" s="37">
        <v>82.983999999999995</v>
      </c>
      <c r="E119" s="37">
        <v>69.757999999999996</v>
      </c>
      <c r="F119" s="37">
        <v>66.629000000000005</v>
      </c>
      <c r="G119" s="37">
        <v>64.370999999999995</v>
      </c>
      <c r="H119" s="37">
        <v>64.376999999999995</v>
      </c>
      <c r="I119" s="37">
        <v>62.851999999999997</v>
      </c>
      <c r="J119" s="37">
        <v>64.114999999999995</v>
      </c>
      <c r="K119" s="37">
        <v>65.177000000000007</v>
      </c>
      <c r="L119" s="37">
        <v>66.903000000000006</v>
      </c>
      <c r="M119" s="37">
        <v>67.548000000000002</v>
      </c>
      <c r="N119" s="37">
        <v>67.048000000000002</v>
      </c>
      <c r="O119" s="37">
        <v>75.644000000000005</v>
      </c>
      <c r="P119" s="37">
        <v>80.905000000000001</v>
      </c>
      <c r="Q119" s="37">
        <v>78.81</v>
      </c>
      <c r="S119" s="4">
        <f t="shared" si="229"/>
        <v>99.076003783095842</v>
      </c>
      <c r="T119" s="4">
        <f t="shared" si="230"/>
        <v>93.012614027737769</v>
      </c>
      <c r="U119" s="4">
        <f t="shared" si="231"/>
        <v>74.285222959498228</v>
      </c>
      <c r="V119" s="4">
        <f t="shared" si="232"/>
        <v>73.640193418656835</v>
      </c>
      <c r="W119" s="4">
        <f t="shared" si="233"/>
        <v>68.539959357615686</v>
      </c>
      <c r="X119" s="4">
        <f t="shared" si="234"/>
        <v>67.224682763616556</v>
      </c>
      <c r="Y119" s="4">
        <f t="shared" si="235"/>
        <v>65.592463958895635</v>
      </c>
      <c r="Z119" s="4">
        <f t="shared" si="236"/>
        <v>66.043971028855893</v>
      </c>
      <c r="AA119" s="4">
        <f t="shared" si="237"/>
        <v>68.219896069582077</v>
      </c>
      <c r="AB119" s="4">
        <f t="shared" si="238"/>
        <v>68.351471259512223</v>
      </c>
      <c r="AC119" s="4">
        <f t="shared" si="239"/>
        <v>70.814186911868575</v>
      </c>
      <c r="AD119" s="4">
        <f t="shared" si="240"/>
        <v>69.798102572798896</v>
      </c>
      <c r="AE119" s="4">
        <f t="shared" si="241"/>
        <v>80.398263992449969</v>
      </c>
      <c r="AF119" s="4">
        <f t="shared" si="242"/>
        <v>84.244037502976255</v>
      </c>
      <c r="AG119" s="4">
        <f t="shared" si="243"/>
        <v>79.744383568656261</v>
      </c>
      <c r="AI119" s="4">
        <f t="shared" si="244"/>
        <v>0.33899621690416382</v>
      </c>
      <c r="AJ119" s="4">
        <f t="shared" si="245"/>
        <v>-10.028614027737774</v>
      </c>
      <c r="AK119" s="4">
        <f t="shared" si="246"/>
        <v>-4.5272229594982321</v>
      </c>
      <c r="AL119" s="4">
        <f t="shared" si="247"/>
        <v>-7.0111934186568305</v>
      </c>
      <c r="AM119" s="4">
        <f t="shared" si="248"/>
        <v>-4.1689593576156909</v>
      </c>
      <c r="AN119" s="4">
        <f t="shared" si="249"/>
        <v>-2.8476827636165609</v>
      </c>
      <c r="AO119" s="4">
        <f t="shared" si="250"/>
        <v>-2.7404639588956385</v>
      </c>
      <c r="AP119" s="4">
        <f t="shared" si="251"/>
        <v>-1.9289710288558979</v>
      </c>
      <c r="AQ119" s="4">
        <f t="shared" si="252"/>
        <v>-3.0428960695820706</v>
      </c>
      <c r="AR119" s="4">
        <f t="shared" si="253"/>
        <v>-1.4484712595122176</v>
      </c>
      <c r="AS119" s="4">
        <f t="shared" si="254"/>
        <v>-3.2661869118685729</v>
      </c>
      <c r="AT119" s="4">
        <f t="shared" si="255"/>
        <v>-2.7501025727988946</v>
      </c>
      <c r="AU119" s="4">
        <f t="shared" si="256"/>
        <v>-4.7542639924499639</v>
      </c>
      <c r="AV119" s="4">
        <f t="shared" si="358"/>
        <v>-3.3390375029762538</v>
      </c>
      <c r="AW119" s="4">
        <f t="shared" si="358"/>
        <v>-0.93438356865625849</v>
      </c>
      <c r="AY119" s="2">
        <f t="shared" si="308"/>
        <v>77.327736667428468</v>
      </c>
      <c r="AZ119" s="2">
        <f t="shared" si="359"/>
        <v>77.294445421292437</v>
      </c>
      <c r="BA119" s="2">
        <f t="shared" si="360"/>
        <v>69.646575902085075</v>
      </c>
      <c r="BB119" s="2">
        <f t="shared" si="361"/>
        <v>67.393135973074124</v>
      </c>
      <c r="BC119" s="2">
        <f t="shared" si="362"/>
        <v>64.842795837245774</v>
      </c>
      <c r="BD119" s="2">
        <f t="shared" si="363"/>
        <v>65.083276763737629</v>
      </c>
      <c r="BE119" s="2">
        <f t="shared" si="364"/>
        <v>64.969639737347791</v>
      </c>
      <c r="BF119" s="2">
        <f t="shared" si="365"/>
        <v>65.311425738602679</v>
      </c>
      <c r="BG119" s="2">
        <f t="shared" si="366"/>
        <v>67.140956285147766</v>
      </c>
      <c r="BH119" s="2">
        <f t="shared" si="367"/>
        <v>66.999911298974041</v>
      </c>
      <c r="BI119" s="2">
        <f t="shared" si="368"/>
        <v>68.362871182971247</v>
      </c>
      <c r="BJ119" s="2">
        <f t="shared" si="369"/>
        <v>68.314217242800751</v>
      </c>
      <c r="BK119" s="2">
        <f t="shared" si="370"/>
        <v>74.845819703257561</v>
      </c>
      <c r="BL119" s="2">
        <f t="shared" si="371"/>
        <v>76.69174656438318</v>
      </c>
      <c r="BM119" s="2">
        <f t="shared" si="372"/>
        <v>78.201848922870084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 t="str">
        <f t="shared" si="309"/>
        <v/>
      </c>
      <c r="CF119" s="2" t="str">
        <f t="shared" si="310"/>
        <v/>
      </c>
      <c r="CG119" s="2" t="str">
        <f t="shared" si="311"/>
        <v/>
      </c>
      <c r="CH119" s="2" t="str">
        <f t="shared" si="312"/>
        <v/>
      </c>
      <c r="CI119" s="2" t="str">
        <f t="shared" si="313"/>
        <v/>
      </c>
      <c r="CJ119" s="2" t="str">
        <f t="shared" si="314"/>
        <v/>
      </c>
      <c r="CK119" s="2">
        <f t="shared" si="315"/>
        <v>62.851999999999997</v>
      </c>
      <c r="CL119" s="2">
        <f t="shared" si="316"/>
        <v>64.114999999999995</v>
      </c>
      <c r="CM119" s="2" t="str">
        <f t="shared" si="317"/>
        <v/>
      </c>
      <c r="CN119" s="2" t="str">
        <f t="shared" si="318"/>
        <v/>
      </c>
      <c r="CO119" s="2" t="str">
        <f t="shared" si="319"/>
        <v/>
      </c>
      <c r="CP119" s="2" t="str">
        <f t="shared" si="320"/>
        <v/>
      </c>
      <c r="CQ119" s="2" t="str">
        <f t="shared" si="321"/>
        <v/>
      </c>
      <c r="CR119" s="2" t="str">
        <f t="shared" si="322"/>
        <v/>
      </c>
      <c r="CS119" s="2" t="str">
        <f t="shared" si="323"/>
        <v/>
      </c>
      <c r="CU119" s="2" t="str">
        <f t="shared" si="273"/>
        <v/>
      </c>
      <c r="CV119" s="2" t="str">
        <f t="shared" si="274"/>
        <v/>
      </c>
      <c r="CW119" s="2" t="str">
        <f t="shared" si="275"/>
        <v/>
      </c>
      <c r="CX119" s="2" t="str">
        <f t="shared" si="276"/>
        <v/>
      </c>
      <c r="CY119" s="2" t="str">
        <f t="shared" si="277"/>
        <v/>
      </c>
      <c r="CZ119" s="2" t="str">
        <f t="shared" si="278"/>
        <v/>
      </c>
      <c r="DA119" s="2">
        <f t="shared" si="279"/>
        <v>62.851999999999997</v>
      </c>
      <c r="DB119" s="2">
        <f t="shared" si="280"/>
        <v>64.114999999999995</v>
      </c>
      <c r="DC119" s="2" t="str">
        <f t="shared" si="281"/>
        <v/>
      </c>
      <c r="DD119" s="2" t="str">
        <f t="shared" si="282"/>
        <v/>
      </c>
      <c r="DE119" s="2" t="str">
        <f t="shared" si="283"/>
        <v/>
      </c>
      <c r="DF119" s="2" t="str">
        <f t="shared" si="284"/>
        <v/>
      </c>
      <c r="DG119" s="2" t="str">
        <f t="shared" si="285"/>
        <v/>
      </c>
      <c r="DH119" s="2" t="str">
        <f t="shared" si="286"/>
        <v/>
      </c>
      <c r="DI119" s="2" t="str">
        <f t="shared" si="287"/>
        <v/>
      </c>
      <c r="DK119" s="2">
        <f t="shared" si="288"/>
        <v>95.711128433676365</v>
      </c>
      <c r="DL119" s="2">
        <f t="shared" si="373"/>
        <v>95.491162488674121</v>
      </c>
      <c r="DM119" s="2">
        <f t="shared" si="373"/>
        <v>88.476979462398063</v>
      </c>
      <c r="DN119" s="2">
        <f t="shared" si="373"/>
        <v>82.02250271821201</v>
      </c>
      <c r="DO119" s="2">
        <f t="shared" si="373"/>
        <v>80.929006040471165</v>
      </c>
      <c r="DP119" s="2">
        <f t="shared" si="373"/>
        <v>79.409433380749178</v>
      </c>
      <c r="DQ119" s="2">
        <f t="shared" si="373"/>
        <v>76.693378925484197</v>
      </c>
      <c r="DR119" s="2">
        <f t="shared" si="373"/>
        <v>81.101935834896807</v>
      </c>
      <c r="DS119" s="2">
        <f t="shared" si="373"/>
        <v>80.145234412955489</v>
      </c>
      <c r="DT119" s="2">
        <f t="shared" si="373"/>
        <v>78.646922607879972</v>
      </c>
      <c r="DU119" s="2">
        <f t="shared" si="373"/>
        <v>82.651871998487437</v>
      </c>
      <c r="DV119" s="2">
        <f t="shared" si="373"/>
        <v>93.10633826638481</v>
      </c>
      <c r="DW119" s="2">
        <f t="shared" si="373"/>
        <v>91.115154334038053</v>
      </c>
      <c r="DX119" s="2">
        <f t="shared" si="373"/>
        <v>96.114850640113787</v>
      </c>
      <c r="DY119" s="2">
        <f t="shared" si="373"/>
        <v>93.291448739495792</v>
      </c>
      <c r="EA119" s="2">
        <f t="shared" si="228"/>
        <v>77.133981756849124</v>
      </c>
      <c r="EB119" s="2">
        <f t="shared" si="290"/>
        <v>77.094672683109593</v>
      </c>
      <c r="EC119" s="2">
        <f t="shared" si="291"/>
        <v>69.439692268087001</v>
      </c>
      <c r="ED119" s="2">
        <f t="shared" si="292"/>
        <v>67.226477298632219</v>
      </c>
      <c r="EE119" s="2">
        <f t="shared" si="293"/>
        <v>64.657521985693378</v>
      </c>
      <c r="EF119" s="2">
        <f t="shared" si="294"/>
        <v>64.867499163730827</v>
      </c>
      <c r="EG119" s="2">
        <f t="shared" si="295"/>
        <v>64.797453484366031</v>
      </c>
      <c r="EH119" s="2">
        <f t="shared" si="296"/>
        <v>65.088368219050892</v>
      </c>
      <c r="EI119" s="2">
        <f t="shared" si="297"/>
        <v>66.943842078845876</v>
      </c>
      <c r="EJ119" s="2">
        <f t="shared" si="298"/>
        <v>66.830090873021561</v>
      </c>
      <c r="EK119" s="2">
        <f t="shared" si="299"/>
        <v>68.163532648707204</v>
      </c>
      <c r="EL119" s="2">
        <f t="shared" si="300"/>
        <v>68.009174798837265</v>
      </c>
      <c r="EM119" s="2">
        <f t="shared" si="301"/>
        <v>74.654054265683314</v>
      </c>
      <c r="EN119" s="2">
        <f t="shared" si="302"/>
        <v>76.403154866785272</v>
      </c>
      <c r="EO119" s="2">
        <f t="shared" si="303"/>
        <v>77.944792431556735</v>
      </c>
      <c r="EQ119" s="2">
        <f t="shared" si="304"/>
        <v>76.589148997515011</v>
      </c>
      <c r="ER119" s="2">
        <f t="shared" si="374"/>
        <v>76.52848156102192</v>
      </c>
      <c r="ES119" s="2">
        <f t="shared" si="374"/>
        <v>69.041253794593544</v>
      </c>
      <c r="ET119" s="2">
        <f t="shared" si="374"/>
        <v>66.387687747759358</v>
      </c>
      <c r="EU119" s="2">
        <f t="shared" si="374"/>
        <v>64.108063754797072</v>
      </c>
      <c r="EV119" s="2">
        <f t="shared" si="374"/>
        <v>64.156658236290966</v>
      </c>
      <c r="EW119" s="2">
        <f t="shared" si="374"/>
        <v>64.258185094668079</v>
      </c>
      <c r="EX119" s="2">
        <f t="shared" si="374"/>
        <v>64.580592869468532</v>
      </c>
      <c r="EY119" s="2">
        <f t="shared" si="374"/>
        <v>66.978938375489662</v>
      </c>
      <c r="EZ119" s="2">
        <f t="shared" si="374"/>
        <v>66.526247434365402</v>
      </c>
      <c r="FA119" s="2">
        <f t="shared" si="374"/>
        <v>67.297934206514242</v>
      </c>
      <c r="FB119" s="2">
        <f t="shared" si="374"/>
        <v>67.549151302270431</v>
      </c>
      <c r="FC119" s="2">
        <f t="shared" si="374"/>
        <v>74.129973376416501</v>
      </c>
      <c r="FD119" s="2">
        <f t="shared" si="374"/>
        <v>76.253691273704518</v>
      </c>
      <c r="FE119" s="2">
        <f t="shared" si="374"/>
        <v>78.059039202301079</v>
      </c>
      <c r="FG119" s="2">
        <f t="shared" si="306"/>
        <v>0.9895219106516745</v>
      </c>
      <c r="FH119" s="2">
        <f t="shared" si="375"/>
        <v>0.98906461242849097</v>
      </c>
      <c r="FI119" s="2">
        <f t="shared" si="375"/>
        <v>0.98907645962628687</v>
      </c>
      <c r="FJ119" s="2">
        <f t="shared" si="375"/>
        <v>0.98860440757060986</v>
      </c>
      <c r="FK119" s="2">
        <f t="shared" si="375"/>
        <v>0.98853680181762793</v>
      </c>
      <c r="FL119" s="2">
        <f t="shared" si="375"/>
        <v>0.98505856139071046</v>
      </c>
      <c r="FM119" s="2">
        <f t="shared" si="375"/>
        <v>0.98542526587935075</v>
      </c>
      <c r="FN119" s="2">
        <f t="shared" si="375"/>
        <v>0.98599183459034834</v>
      </c>
      <c r="FO119" s="2">
        <f t="shared" si="375"/>
        <v>0.98507561208633632</v>
      </c>
      <c r="FP119" s="2">
        <f t="shared" si="375"/>
        <v>0.98556407353640663</v>
      </c>
      <c r="FQ119" s="2">
        <f t="shared" si="375"/>
        <v>0.98610819068737421</v>
      </c>
      <c r="FR119" s="2">
        <f t="shared" si="375"/>
        <v>0.98780768675408182</v>
      </c>
      <c r="FS119" s="2">
        <f t="shared" si="375"/>
        <v>0.98829559985813964</v>
      </c>
      <c r="FT119" s="2">
        <f t="shared" si="375"/>
        <v>0.98534851497563525</v>
      </c>
      <c r="FU119" s="2">
        <f t="shared" si="375"/>
        <v>0.98325827313537739</v>
      </c>
      <c r="FW119" s="2">
        <f t="shared" si="324"/>
        <v>1.6483813097160399E-3</v>
      </c>
      <c r="FX119" s="2">
        <f t="shared" si="376"/>
        <v>2.4726770549970967E-3</v>
      </c>
      <c r="FY119" s="2">
        <f t="shared" si="377"/>
        <v>2.6878460444860193E-3</v>
      </c>
      <c r="FZ119" s="2">
        <f t="shared" si="378"/>
        <v>2.3257333290475734E-3</v>
      </c>
      <c r="GA119" s="2">
        <f t="shared" si="379"/>
        <v>2.2738669084858493E-3</v>
      </c>
      <c r="GB119" s="2">
        <f t="shared" si="380"/>
        <v>2.1099198135674127E-3</v>
      </c>
      <c r="GC119" s="2">
        <f t="shared" si="381"/>
        <v>2.2135498100868158E-3</v>
      </c>
      <c r="GD119" s="2">
        <f t="shared" si="382"/>
        <v>2.4876835999832403E-3</v>
      </c>
      <c r="GE119" s="2">
        <f t="shared" si="383"/>
        <v>2.6072866915076154E-3</v>
      </c>
      <c r="GF119" s="2">
        <f t="shared" si="384"/>
        <v>2.5226412918095352E-3</v>
      </c>
      <c r="GG119" s="2">
        <f t="shared" si="385"/>
        <v>2.2304952800346412E-3</v>
      </c>
      <c r="GH119" s="2">
        <f t="shared" si="386"/>
        <v>2.0651871566411597E-3</v>
      </c>
      <c r="GI119" s="2">
        <f t="shared" si="387"/>
        <v>1.7208496234944854E-3</v>
      </c>
      <c r="GJ119" s="2">
        <f t="shared" si="388"/>
        <v>1.4312370353572782E-3</v>
      </c>
      <c r="GK119" s="2">
        <f t="shared" si="389"/>
        <v>1.1113059893578289E-3</v>
      </c>
      <c r="GM119" s="86">
        <f t="shared" si="325"/>
        <v>3.8693685167805743E-14</v>
      </c>
      <c r="GN119" s="86">
        <f t="shared" si="390"/>
        <v>5.4295837732433701E-24</v>
      </c>
      <c r="GO119" s="86">
        <f t="shared" si="391"/>
        <v>5.3267445693203627E-29</v>
      </c>
      <c r="GP119" s="86">
        <f t="shared" si="392"/>
        <v>5.6829522787196938E-30</v>
      </c>
      <c r="GQ119" s="86">
        <f t="shared" si="393"/>
        <v>9.3739232940412855E-28</v>
      </c>
      <c r="GR119" s="86">
        <f t="shared" si="394"/>
        <v>9.177457599626953E-23</v>
      </c>
      <c r="GS119" s="86">
        <f t="shared" si="395"/>
        <v>2.8113442011346496E-35</v>
      </c>
      <c r="GT119" s="86">
        <f t="shared" si="396"/>
        <v>8.4915794882633194E-32</v>
      </c>
      <c r="GU119" s="86">
        <f t="shared" si="397"/>
        <v>1.2983374032304693E-29</v>
      </c>
      <c r="GV119" s="86">
        <f t="shared" si="398"/>
        <v>2.2337523822314415E-31</v>
      </c>
      <c r="GW119" s="86">
        <f t="shared" si="399"/>
        <v>1.5766165781115847E-33</v>
      </c>
      <c r="GX119" s="86">
        <f t="shared" si="400"/>
        <v>3.201779332530323E-37</v>
      </c>
      <c r="GY119" s="86">
        <f t="shared" si="401"/>
        <v>5.1330070291559184E-37</v>
      </c>
      <c r="GZ119" s="86">
        <f t="shared" si="402"/>
        <v>3.7474830786637492E-29</v>
      </c>
      <c r="HA119" s="86">
        <f t="shared" si="403"/>
        <v>6.0285525446798658E-41</v>
      </c>
      <c r="HC119" s="86">
        <f t="shared" si="326"/>
        <v>0.25202229982841107</v>
      </c>
      <c r="HD119" s="86">
        <f t="shared" si="404"/>
        <v>0.17640238151205734</v>
      </c>
      <c r="HE119" s="86">
        <f t="shared" si="405"/>
        <v>5.4458758398591288E-2</v>
      </c>
      <c r="HF119" s="86">
        <f t="shared" si="406"/>
        <v>7.324476073814748E-2</v>
      </c>
      <c r="HG119" s="86">
        <f t="shared" si="407"/>
        <v>4.6252413199448769E-2</v>
      </c>
      <c r="HH119" s="86">
        <f t="shared" si="408"/>
        <v>2.7842599629652708E-2</v>
      </c>
      <c r="HI119" s="86">
        <f t="shared" si="409"/>
        <v>8.6113655459455901E-3</v>
      </c>
      <c r="HJ119" s="86">
        <f t="shared" si="410"/>
        <v>9.9983208726125098E-3</v>
      </c>
      <c r="HK119" s="86">
        <f t="shared" si="411"/>
        <v>1.4573086224845336E-2</v>
      </c>
      <c r="HL119" s="86">
        <f t="shared" si="412"/>
        <v>1.8244433447716101E-2</v>
      </c>
      <c r="HM119" s="86">
        <f t="shared" si="413"/>
        <v>3.0604775286264096E-2</v>
      </c>
      <c r="HN119" s="86">
        <f t="shared" si="414"/>
        <v>1.9881464599297485E-2</v>
      </c>
      <c r="HO119" s="86">
        <f t="shared" si="415"/>
        <v>6.431184353141664E-2</v>
      </c>
      <c r="HP119" s="86">
        <f t="shared" si="416"/>
        <v>0.10432847885867375</v>
      </c>
      <c r="HQ119" s="86">
        <f t="shared" si="417"/>
        <v>3.3627665807089535E-2</v>
      </c>
      <c r="HS119" s="86">
        <f t="shared" si="327"/>
        <v>5.709795229866698E-12</v>
      </c>
      <c r="HT119" s="86">
        <f t="shared" si="418"/>
        <v>2.0431576067960033E-13</v>
      </c>
      <c r="HU119" s="86">
        <f t="shared" si="419"/>
        <v>3.1144225072870345E-11</v>
      </c>
      <c r="HV119" s="86">
        <f t="shared" si="420"/>
        <v>3.920636805134669E-12</v>
      </c>
      <c r="HW119" s="86">
        <f t="shared" si="421"/>
        <v>3.5967209845563875E-12</v>
      </c>
      <c r="HX119" s="86">
        <f t="shared" si="422"/>
        <v>8.5445970715423822E-15</v>
      </c>
      <c r="HY119" s="86">
        <f t="shared" si="423"/>
        <v>1.7667992855213612E-14</v>
      </c>
      <c r="HZ119" s="86">
        <f t="shared" si="424"/>
        <v>3.9770167987875207E-13</v>
      </c>
      <c r="IA119" s="86">
        <f t="shared" si="425"/>
        <v>3.0455947455910553E-13</v>
      </c>
      <c r="IB119" s="86">
        <f t="shared" si="426"/>
        <v>3.6391528151761674E-13</v>
      </c>
      <c r="IC119" s="86">
        <f t="shared" si="427"/>
        <v>5.2420844411733923E-13</v>
      </c>
      <c r="ID119" s="86">
        <f t="shared" si="428"/>
        <v>6.7882734608276325E-13</v>
      </c>
      <c r="IE119" s="86">
        <f t="shared" si="429"/>
        <v>1.8821587479491481E-12</v>
      </c>
      <c r="IF119" s="86">
        <f t="shared" si="430"/>
        <v>1.6557535207085708E-11</v>
      </c>
      <c r="IG119" s="86">
        <f t="shared" si="431"/>
        <v>5.7981154338424822E-9</v>
      </c>
      <c r="II119" s="86">
        <f t="shared" si="328"/>
        <v>3.3817172847732495E-52</v>
      </c>
      <c r="IJ119" s="86">
        <f t="shared" si="329"/>
        <v>3.714615660538932E-60</v>
      </c>
      <c r="IK119" s="86">
        <f t="shared" si="330"/>
        <v>4.379006661412198E-49</v>
      </c>
      <c r="IL119" s="86">
        <f t="shared" si="331"/>
        <v>2.0632162859326109E-55</v>
      </c>
      <c r="IM119" s="86">
        <f t="shared" si="332"/>
        <v>8.2029093985006874E-56</v>
      </c>
      <c r="IN119" s="86">
        <f t="shared" si="333"/>
        <v>3.4038444979725353E-68</v>
      </c>
      <c r="IO119" s="86">
        <f t="shared" si="334"/>
        <v>2.7408770195686918E-67</v>
      </c>
      <c r="IP119" s="86">
        <f t="shared" si="335"/>
        <v>2.1052459383721304E-59</v>
      </c>
      <c r="IQ119" s="86">
        <f t="shared" si="336"/>
        <v>5.6763469791899325E-60</v>
      </c>
      <c r="IR119" s="86">
        <f t="shared" si="337"/>
        <v>5.5312720906303712E-59</v>
      </c>
      <c r="IS119" s="86">
        <f t="shared" si="338"/>
        <v>5.6203193200713375E-58</v>
      </c>
      <c r="IT119" s="86">
        <f t="shared" si="339"/>
        <v>2.1146271254189898E-57</v>
      </c>
      <c r="IU119" s="86">
        <f t="shared" si="340"/>
        <v>4.2560704902599285E-55</v>
      </c>
      <c r="IV119" s="86">
        <f t="shared" si="341"/>
        <v>1.2770944211617608E-71</v>
      </c>
      <c r="IW119" s="86">
        <f t="shared" si="342"/>
        <v>2.7021062663432192E-30</v>
      </c>
      <c r="IY119" s="86">
        <f t="shared" si="343"/>
        <v>0.25202229983415958</v>
      </c>
      <c r="IZ119" s="86">
        <f t="shared" si="344"/>
        <v>0.17640238151226165</v>
      </c>
      <c r="JA119" s="86">
        <f t="shared" si="345"/>
        <v>5.4458758429735514E-2</v>
      </c>
      <c r="JB119" s="86">
        <f t="shared" si="346"/>
        <v>7.3244760742068121E-2</v>
      </c>
      <c r="JC119" s="86">
        <f t="shared" si="347"/>
        <v>4.6252413203045489E-2</v>
      </c>
      <c r="JD119" s="86">
        <f t="shared" si="348"/>
        <v>2.7842599629661253E-2</v>
      </c>
      <c r="JE119" s="86">
        <f t="shared" si="349"/>
        <v>8.6113655459632583E-3</v>
      </c>
      <c r="JF119" s="86">
        <f t="shared" si="350"/>
        <v>9.9983208730102108E-3</v>
      </c>
      <c r="JG119" s="86">
        <f t="shared" si="351"/>
        <v>1.4573086225149896E-2</v>
      </c>
      <c r="JH119" s="86">
        <f t="shared" si="352"/>
        <v>1.8244433448080015E-2</v>
      </c>
      <c r="JI119" s="86">
        <f t="shared" si="353"/>
        <v>3.0604775286788306E-2</v>
      </c>
      <c r="JJ119" s="86">
        <f t="shared" si="354"/>
        <v>1.9881464599976313E-2</v>
      </c>
      <c r="JK119" s="86">
        <f t="shared" si="355"/>
        <v>6.4311843533298801E-2</v>
      </c>
      <c r="JL119" s="86">
        <f t="shared" si="356"/>
        <v>0.10432847887523128</v>
      </c>
      <c r="JM119" s="86">
        <f t="shared" si="357"/>
        <v>3.3627671605204967E-2</v>
      </c>
    </row>
    <row r="120" spans="2:273" x14ac:dyDescent="0.25">
      <c r="B120" s="2">
        <v>93</v>
      </c>
      <c r="C120" s="37">
        <v>86.784999999999997</v>
      </c>
      <c r="D120" s="37">
        <v>77.144999999999996</v>
      </c>
      <c r="E120" s="37">
        <v>68.048000000000002</v>
      </c>
      <c r="F120" s="37">
        <v>66.370999999999995</v>
      </c>
      <c r="G120" s="37">
        <v>64.742000000000004</v>
      </c>
      <c r="H120" s="37">
        <v>64.835999999999999</v>
      </c>
      <c r="I120" s="37">
        <v>63.360999999999997</v>
      </c>
      <c r="J120" s="37">
        <v>64.573999999999998</v>
      </c>
      <c r="K120" s="37">
        <v>65.742000000000004</v>
      </c>
      <c r="L120" s="37">
        <v>66.694000000000003</v>
      </c>
      <c r="M120" s="37">
        <v>67.725999999999999</v>
      </c>
      <c r="N120" s="37">
        <v>66.177000000000007</v>
      </c>
      <c r="O120" s="37">
        <v>71.948999999999998</v>
      </c>
      <c r="P120" s="37">
        <v>76.254000000000005</v>
      </c>
      <c r="Q120" s="37">
        <v>75.713999999999999</v>
      </c>
      <c r="S120" s="4">
        <f t="shared" si="229"/>
        <v>90.252606989516281</v>
      </c>
      <c r="T120" s="4">
        <f t="shared" si="230"/>
        <v>85.207971532020665</v>
      </c>
      <c r="U120" s="4">
        <f t="shared" si="231"/>
        <v>70.952643789393747</v>
      </c>
      <c r="V120" s="4">
        <f t="shared" si="232"/>
        <v>69.469562846763949</v>
      </c>
      <c r="W120" s="4">
        <f t="shared" si="233"/>
        <v>65.88762914465083</v>
      </c>
      <c r="X120" s="4">
        <f t="shared" si="234"/>
        <v>65.420798362128679</v>
      </c>
      <c r="Y120" s="4">
        <f t="shared" si="235"/>
        <v>64.871162930712359</v>
      </c>
      <c r="Z120" s="4">
        <f t="shared" si="236"/>
        <v>65.249655981618417</v>
      </c>
      <c r="AA120" s="4">
        <f t="shared" si="237"/>
        <v>67.159595044131677</v>
      </c>
      <c r="AB120" s="4">
        <f t="shared" si="238"/>
        <v>67.106439518023478</v>
      </c>
      <c r="AC120" s="4">
        <f t="shared" si="239"/>
        <v>68.738522430247301</v>
      </c>
      <c r="AD120" s="4">
        <f t="shared" si="240"/>
        <v>68.424420698690682</v>
      </c>
      <c r="AE120" s="4">
        <f t="shared" si="241"/>
        <v>76.316874834634703</v>
      </c>
      <c r="AF120" s="4">
        <f t="shared" si="242"/>
        <v>79.270657788078651</v>
      </c>
      <c r="AG120" s="4">
        <f t="shared" si="243"/>
        <v>78.419596166653889</v>
      </c>
      <c r="AI120" s="4">
        <f t="shared" si="244"/>
        <v>-3.467606989516284</v>
      </c>
      <c r="AJ120" s="4">
        <f t="shared" si="245"/>
        <v>-8.0629715320206685</v>
      </c>
      <c r="AK120" s="4">
        <f t="shared" si="246"/>
        <v>-2.9046437893937451</v>
      </c>
      <c r="AL120" s="4">
        <f t="shared" si="247"/>
        <v>-3.0985628467639543</v>
      </c>
      <c r="AM120" s="4">
        <f t="shared" si="248"/>
        <v>-1.145629144650826</v>
      </c>
      <c r="AN120" s="4">
        <f t="shared" si="249"/>
        <v>-0.58479836212868008</v>
      </c>
      <c r="AO120" s="4">
        <f t="shared" si="250"/>
        <v>-1.5101629307123616</v>
      </c>
      <c r="AP120" s="4">
        <f t="shared" si="251"/>
        <v>-0.67565598161841933</v>
      </c>
      <c r="AQ120" s="4">
        <f t="shared" si="252"/>
        <v>-1.4175950441316729</v>
      </c>
      <c r="AR120" s="4">
        <f t="shared" si="253"/>
        <v>-0.41243951802347567</v>
      </c>
      <c r="AS120" s="4">
        <f t="shared" si="254"/>
        <v>-1.0125224302473015</v>
      </c>
      <c r="AT120" s="4">
        <f t="shared" si="255"/>
        <v>-2.2474206986906751</v>
      </c>
      <c r="AU120" s="4">
        <f t="shared" si="256"/>
        <v>-4.3678748346347049</v>
      </c>
      <c r="AV120" s="4">
        <f t="shared" si="358"/>
        <v>-3.0166577880786463</v>
      </c>
      <c r="AW120" s="4">
        <f t="shared" si="358"/>
        <v>-2.7055961666538906</v>
      </c>
      <c r="AY120" s="2">
        <f t="shared" si="308"/>
        <v>77.181140393294172</v>
      </c>
      <c r="AZ120" s="2">
        <f t="shared" si="359"/>
        <v>77.098717486892127</v>
      </c>
      <c r="BA120" s="2">
        <f t="shared" si="360"/>
        <v>69.493635433370088</v>
      </c>
      <c r="BB120" s="2">
        <f t="shared" si="361"/>
        <v>67.224866321825985</v>
      </c>
      <c r="BC120" s="2">
        <f t="shared" si="362"/>
        <v>64.685884960605605</v>
      </c>
      <c r="BD120" s="2">
        <f t="shared" si="363"/>
        <v>64.901070253379231</v>
      </c>
      <c r="BE120" s="2">
        <f t="shared" si="364"/>
        <v>64.776711815267944</v>
      </c>
      <c r="BF120" s="2">
        <f t="shared" si="365"/>
        <v>65.126134254806999</v>
      </c>
      <c r="BG120" s="2">
        <f t="shared" si="366"/>
        <v>66.96890974200636</v>
      </c>
      <c r="BH120" s="2">
        <f t="shared" si="367"/>
        <v>66.835242220764798</v>
      </c>
      <c r="BI120" s="2">
        <f t="shared" si="368"/>
        <v>68.184717657996018</v>
      </c>
      <c r="BJ120" s="2">
        <f t="shared" si="369"/>
        <v>68.114199125163097</v>
      </c>
      <c r="BK120" s="2">
        <f t="shared" si="370"/>
        <v>74.611379285516847</v>
      </c>
      <c r="BL120" s="2">
        <f t="shared" si="371"/>
        <v>76.498846002718864</v>
      </c>
      <c r="BM120" s="2">
        <f t="shared" si="372"/>
        <v>78.059999654896615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 t="str">
        <f t="shared" si="309"/>
        <v/>
      </c>
      <c r="CF120" s="2" t="str">
        <f t="shared" si="310"/>
        <v/>
      </c>
      <c r="CG120" s="2" t="str">
        <f t="shared" si="311"/>
        <v/>
      </c>
      <c r="CH120" s="2" t="str">
        <f t="shared" si="312"/>
        <v/>
      </c>
      <c r="CI120" s="2" t="str">
        <f t="shared" si="313"/>
        <v/>
      </c>
      <c r="CJ120" s="2">
        <f t="shared" si="314"/>
        <v>64.835999999999999</v>
      </c>
      <c r="CK120" s="2">
        <f t="shared" si="315"/>
        <v>63.360999999999997</v>
      </c>
      <c r="CL120" s="2">
        <f t="shared" si="316"/>
        <v>64.573999999999998</v>
      </c>
      <c r="CM120" s="2">
        <f t="shared" si="317"/>
        <v>65.742000000000004</v>
      </c>
      <c r="CN120" s="2">
        <f t="shared" si="318"/>
        <v>66.694000000000003</v>
      </c>
      <c r="CO120" s="2">
        <f t="shared" si="319"/>
        <v>67.725999999999999</v>
      </c>
      <c r="CP120" s="2">
        <f t="shared" si="320"/>
        <v>66.177000000000007</v>
      </c>
      <c r="CQ120" s="2" t="str">
        <f t="shared" si="321"/>
        <v/>
      </c>
      <c r="CR120" s="2" t="str">
        <f t="shared" si="322"/>
        <v/>
      </c>
      <c r="CS120" s="2">
        <f t="shared" si="323"/>
        <v>75.713999999999999</v>
      </c>
      <c r="CU120" s="2" t="str">
        <f t="shared" si="273"/>
        <v/>
      </c>
      <c r="CV120" s="2" t="str">
        <f t="shared" si="274"/>
        <v/>
      </c>
      <c r="CW120" s="2" t="str">
        <f t="shared" si="275"/>
        <v/>
      </c>
      <c r="CX120" s="2" t="str">
        <f t="shared" si="276"/>
        <v/>
      </c>
      <c r="CY120" s="2" t="str">
        <f t="shared" si="277"/>
        <v/>
      </c>
      <c r="CZ120" s="2">
        <f t="shared" si="278"/>
        <v>64.835999999999999</v>
      </c>
      <c r="DA120" s="2">
        <f t="shared" si="279"/>
        <v>63.360999999999997</v>
      </c>
      <c r="DB120" s="2">
        <f t="shared" si="280"/>
        <v>64.573999999999998</v>
      </c>
      <c r="DC120" s="2">
        <f t="shared" si="281"/>
        <v>65.742000000000004</v>
      </c>
      <c r="DD120" s="2">
        <f t="shared" si="282"/>
        <v>66.694000000000003</v>
      </c>
      <c r="DE120" s="2">
        <f t="shared" si="283"/>
        <v>67.725999999999999</v>
      </c>
      <c r="DF120" s="2">
        <f t="shared" si="284"/>
        <v>66.177000000000007</v>
      </c>
      <c r="DG120" s="2" t="str">
        <f t="shared" si="285"/>
        <v/>
      </c>
      <c r="DH120" s="2" t="str">
        <f t="shared" si="286"/>
        <v/>
      </c>
      <c r="DI120" s="2">
        <f t="shared" si="287"/>
        <v>75.713999999999999</v>
      </c>
      <c r="DK120" s="2">
        <f t="shared" si="288"/>
        <v>95.824023336844661</v>
      </c>
      <c r="DL120" s="2">
        <f t="shared" si="373"/>
        <v>95.600026880096664</v>
      </c>
      <c r="DM120" s="2">
        <f t="shared" si="373"/>
        <v>88.555479009362728</v>
      </c>
      <c r="DN120" s="2">
        <f t="shared" si="373"/>
        <v>82.07273482331621</v>
      </c>
      <c r="DO120" s="2">
        <f t="shared" si="373"/>
        <v>81.00757867713682</v>
      </c>
      <c r="DP120" s="2">
        <f t="shared" si="373"/>
        <v>79.457994310099579</v>
      </c>
      <c r="DQ120" s="2">
        <f t="shared" si="373"/>
        <v>76.734631797789703</v>
      </c>
      <c r="DR120" s="2">
        <f t="shared" si="373"/>
        <v>81.144699155722321</v>
      </c>
      <c r="DS120" s="2">
        <f t="shared" si="373"/>
        <v>80.16857712550609</v>
      </c>
      <c r="DT120" s="2">
        <f t="shared" si="373"/>
        <v>78.612641744840573</v>
      </c>
      <c r="DU120" s="2">
        <f t="shared" si="373"/>
        <v>82.639704670069975</v>
      </c>
      <c r="DV120" s="2">
        <f t="shared" si="373"/>
        <v>93.217711869525857</v>
      </c>
      <c r="DW120" s="2">
        <f t="shared" si="373"/>
        <v>91.092529296285107</v>
      </c>
      <c r="DX120" s="2">
        <f t="shared" si="373"/>
        <v>96.28859886201991</v>
      </c>
      <c r="DY120" s="2">
        <f t="shared" si="373"/>
        <v>93.419596638655449</v>
      </c>
      <c r="EA120" s="2">
        <f t="shared" si="228"/>
        <v>77.00205974011935</v>
      </c>
      <c r="EB120" s="2">
        <f t="shared" si="290"/>
        <v>76.913648496750596</v>
      </c>
      <c r="EC120" s="2">
        <f t="shared" si="291"/>
        <v>69.302766355969823</v>
      </c>
      <c r="ED120" s="2">
        <f t="shared" si="292"/>
        <v>67.070839950607905</v>
      </c>
      <c r="EE120" s="2">
        <f t="shared" si="293"/>
        <v>64.514589761268667</v>
      </c>
      <c r="EF120" s="2">
        <f t="shared" si="294"/>
        <v>64.701288242411309</v>
      </c>
      <c r="EG120" s="2">
        <f t="shared" si="295"/>
        <v>64.616659483478628</v>
      </c>
      <c r="EH120" s="2">
        <f t="shared" si="296"/>
        <v>64.919911826934779</v>
      </c>
      <c r="EI120" s="2">
        <f t="shared" si="297"/>
        <v>66.786429909222605</v>
      </c>
      <c r="EJ120" s="2">
        <f t="shared" si="298"/>
        <v>66.678724646618193</v>
      </c>
      <c r="EK120" s="2">
        <f t="shared" si="299"/>
        <v>68.001037385450402</v>
      </c>
      <c r="EL120" s="2">
        <f t="shared" si="300"/>
        <v>67.832620487003425</v>
      </c>
      <c r="EM120" s="2">
        <f t="shared" si="301"/>
        <v>74.434318765364637</v>
      </c>
      <c r="EN120" s="2">
        <f t="shared" si="302"/>
        <v>76.23070217106455</v>
      </c>
      <c r="EO120" s="2">
        <f t="shared" si="303"/>
        <v>77.82136417189723</v>
      </c>
      <c r="EQ120" s="2">
        <f t="shared" si="304"/>
        <v>76.476098309369149</v>
      </c>
      <c r="ER120" s="2">
        <f t="shared" si="374"/>
        <v>76.370099118452615</v>
      </c>
      <c r="ES120" s="2">
        <f t="shared" si="374"/>
        <v>68.923174181787346</v>
      </c>
      <c r="ET120" s="2">
        <f t="shared" si="374"/>
        <v>66.269375547379596</v>
      </c>
      <c r="EU120" s="2">
        <f t="shared" si="374"/>
        <v>63.990719323538997</v>
      </c>
      <c r="EV120" s="2">
        <f t="shared" si="374"/>
        <v>64.023079103832444</v>
      </c>
      <c r="EW120" s="2">
        <f t="shared" si="374"/>
        <v>64.10960597879577</v>
      </c>
      <c r="EX120" s="2">
        <f t="shared" si="374"/>
        <v>64.437796012360735</v>
      </c>
      <c r="EY120" s="2">
        <f t="shared" si="374"/>
        <v>66.819037366914117</v>
      </c>
      <c r="EZ120" s="2">
        <f t="shared" si="374"/>
        <v>66.389111778986859</v>
      </c>
      <c r="FA120" s="2">
        <f t="shared" si="374"/>
        <v>67.178591094305546</v>
      </c>
      <c r="FB120" s="2">
        <f t="shared" si="374"/>
        <v>67.393313944963097</v>
      </c>
      <c r="FC120" s="2">
        <f t="shared" si="374"/>
        <v>73.935247477017242</v>
      </c>
      <c r="FD120" s="2">
        <f t="shared" si="374"/>
        <v>76.089197879418762</v>
      </c>
      <c r="FE120" s="2">
        <f t="shared" si="374"/>
        <v>77.920174009587754</v>
      </c>
      <c r="FG120" s="2">
        <f t="shared" si="306"/>
        <v>0.99043505045408964</v>
      </c>
      <c r="FH120" s="2">
        <f t="shared" si="375"/>
        <v>0.99001720259875281</v>
      </c>
      <c r="FI120" s="2">
        <f t="shared" si="375"/>
        <v>0.99002802818292057</v>
      </c>
      <c r="FJ120" s="2">
        <f t="shared" si="375"/>
        <v>0.98959666487785081</v>
      </c>
      <c r="FK120" s="2">
        <f t="shared" si="375"/>
        <v>0.98953488349832852</v>
      </c>
      <c r="FL120" s="2">
        <f t="shared" si="375"/>
        <v>0.98635530756516754</v>
      </c>
      <c r="FM120" s="2">
        <f t="shared" si="375"/>
        <v>0.98669061629973442</v>
      </c>
      <c r="FN120" s="2">
        <f t="shared" si="375"/>
        <v>0.98720863509626744</v>
      </c>
      <c r="FO120" s="2">
        <f t="shared" si="375"/>
        <v>0.98637089892954288</v>
      </c>
      <c r="FP120" s="2">
        <f t="shared" si="375"/>
        <v>0.98681753415433437</v>
      </c>
      <c r="FQ120" s="2">
        <f t="shared" si="375"/>
        <v>0.98731501410704914</v>
      </c>
      <c r="FR120" s="2">
        <f t="shared" si="375"/>
        <v>0.98886853642440853</v>
      </c>
      <c r="FS120" s="2">
        <f t="shared" si="375"/>
        <v>0.98931445558401299</v>
      </c>
      <c r="FT120" s="2">
        <f t="shared" si="375"/>
        <v>0.98662043829053669</v>
      </c>
      <c r="FU120" s="2">
        <f t="shared" si="375"/>
        <v>0.98470883836507306</v>
      </c>
      <c r="FW120" s="2">
        <f t="shared" si="324"/>
        <v>1.8071267725030334E-3</v>
      </c>
      <c r="FX120" s="2">
        <f t="shared" si="376"/>
        <v>2.7105898401625517E-3</v>
      </c>
      <c r="FY120" s="2">
        <f t="shared" si="377"/>
        <v>2.9464005260921842E-3</v>
      </c>
      <c r="FZ120" s="2">
        <f t="shared" si="378"/>
        <v>2.5495438121861981E-3</v>
      </c>
      <c r="GA120" s="2">
        <f t="shared" si="379"/>
        <v>2.4926986414039063E-3</v>
      </c>
      <c r="GB120" s="2">
        <f t="shared" si="380"/>
        <v>2.3130102319154672E-3</v>
      </c>
      <c r="GC120" s="2">
        <f t="shared" si="381"/>
        <v>2.4265908818045705E-3</v>
      </c>
      <c r="GD120" s="2">
        <f t="shared" si="382"/>
        <v>2.7270363178619329E-3</v>
      </c>
      <c r="GE120" s="2">
        <f t="shared" si="383"/>
        <v>2.858114060267476E-3</v>
      </c>
      <c r="GF120" s="2">
        <f t="shared" si="384"/>
        <v>2.7653481430566858E-3</v>
      </c>
      <c r="GG120" s="2">
        <f t="shared" si="385"/>
        <v>2.4451632563025202E-3</v>
      </c>
      <c r="GH120" s="2">
        <f t="shared" si="386"/>
        <v>2.2639815999946152E-3</v>
      </c>
      <c r="GI120" s="2">
        <f t="shared" si="387"/>
        <v>1.8865608757380962E-3</v>
      </c>
      <c r="GJ120" s="2">
        <f t="shared" si="388"/>
        <v>1.5691035359955991E-3</v>
      </c>
      <c r="GK120" s="2">
        <f t="shared" si="389"/>
        <v>1.2183921544696337E-3</v>
      </c>
      <c r="GM120" s="86">
        <f t="shared" si="325"/>
        <v>4.3066503983077385E-15</v>
      </c>
      <c r="GN120" s="86">
        <f t="shared" si="390"/>
        <v>1.2175421933494439E-25</v>
      </c>
      <c r="GO120" s="86">
        <f t="shared" si="391"/>
        <v>5.9374309796515952E-31</v>
      </c>
      <c r="GP120" s="86">
        <f t="shared" si="392"/>
        <v>5.0524033170804043E-32</v>
      </c>
      <c r="GQ120" s="86">
        <f t="shared" si="393"/>
        <v>1.2554389673330051E-29</v>
      </c>
      <c r="GR120" s="86">
        <f t="shared" si="394"/>
        <v>2.7393929592383378E-24</v>
      </c>
      <c r="GS120" s="86">
        <f t="shared" si="395"/>
        <v>1.0470360256778717E-37</v>
      </c>
      <c r="GT120" s="86">
        <f t="shared" si="396"/>
        <v>5.584105799190289E-34</v>
      </c>
      <c r="GU120" s="86">
        <f t="shared" si="397"/>
        <v>1.1087684362314463E-31</v>
      </c>
      <c r="GV120" s="86">
        <f t="shared" si="398"/>
        <v>1.3867675853743117E-33</v>
      </c>
      <c r="GW120" s="86">
        <f t="shared" si="399"/>
        <v>6.6139987191198439E-36</v>
      </c>
      <c r="GX120" s="86">
        <f t="shared" si="400"/>
        <v>8.3072740454953878E-40</v>
      </c>
      <c r="GY120" s="86">
        <f t="shared" si="401"/>
        <v>1.4672963367209931E-39</v>
      </c>
      <c r="GZ120" s="86">
        <f t="shared" si="402"/>
        <v>3.8785208734105273E-31</v>
      </c>
      <c r="HA120" s="86">
        <f t="shared" si="403"/>
        <v>9.8242812788191355E-44</v>
      </c>
      <c r="HC120" s="86">
        <f t="shared" si="326"/>
        <v>0.17359546620195551</v>
      </c>
      <c r="HD120" s="86">
        <f t="shared" si="404"/>
        <v>0.107947007495624</v>
      </c>
      <c r="HE120" s="86">
        <f t="shared" si="405"/>
        <v>1.9979001113199838E-2</v>
      </c>
      <c r="HF120" s="86">
        <f t="shared" si="406"/>
        <v>3.0949886494749907E-2</v>
      </c>
      <c r="HG120" s="86">
        <f t="shared" si="407"/>
        <v>1.779362861482324E-2</v>
      </c>
      <c r="HH120" s="86">
        <f t="shared" si="408"/>
        <v>8.1598733153106246E-3</v>
      </c>
      <c r="HI120" s="86">
        <f t="shared" si="409"/>
        <v>1.5814820296348726E-3</v>
      </c>
      <c r="HJ120" s="86">
        <f t="shared" si="410"/>
        <v>2.0200022418614605E-3</v>
      </c>
      <c r="HK120" s="86">
        <f t="shared" si="411"/>
        <v>3.0812786788034351E-3</v>
      </c>
      <c r="HL120" s="86">
        <f t="shared" si="412"/>
        <v>4.3676599925265248E-3</v>
      </c>
      <c r="HM120" s="86">
        <f t="shared" si="413"/>
        <v>8.1492683192817099E-3</v>
      </c>
      <c r="HN120" s="86">
        <f t="shared" si="414"/>
        <v>4.9024359002379538E-3</v>
      </c>
      <c r="HO120" s="86">
        <f t="shared" si="415"/>
        <v>2.287996058601454E-2</v>
      </c>
      <c r="HP120" s="86">
        <f t="shared" si="416"/>
        <v>4.5203718918313998E-2</v>
      </c>
      <c r="HQ120" s="86">
        <f t="shared" si="417"/>
        <v>9.6739751351782952E-3</v>
      </c>
      <c r="HS120" s="86">
        <f t="shared" si="327"/>
        <v>1.9877950672020774E-11</v>
      </c>
      <c r="HT120" s="86">
        <f t="shared" si="418"/>
        <v>9.3761000351588503E-13</v>
      </c>
      <c r="HU120" s="86">
        <f t="shared" si="419"/>
        <v>1.1003462169576362E-10</v>
      </c>
      <c r="HV120" s="86">
        <f t="shared" si="420"/>
        <v>1.5405951513168163E-11</v>
      </c>
      <c r="HW120" s="86">
        <f t="shared" si="421"/>
        <v>1.4166253027658785E-11</v>
      </c>
      <c r="HX120" s="86">
        <f t="shared" si="422"/>
        <v>4.5378202478384817E-14</v>
      </c>
      <c r="HY120" s="86">
        <f t="shared" si="423"/>
        <v>9.2154410762967415E-14</v>
      </c>
      <c r="HZ120" s="86">
        <f t="shared" si="424"/>
        <v>1.7776657380612192E-12</v>
      </c>
      <c r="IA120" s="86">
        <f t="shared" si="425"/>
        <v>1.3977381845263376E-12</v>
      </c>
      <c r="IB120" s="86">
        <f t="shared" si="426"/>
        <v>1.6274150211224143E-12</v>
      </c>
      <c r="IC120" s="86">
        <f t="shared" si="427"/>
        <v>2.2246433816938234E-12</v>
      </c>
      <c r="ID120" s="86">
        <f t="shared" si="428"/>
        <v>2.7905967372300584E-12</v>
      </c>
      <c r="IE120" s="86">
        <f t="shared" si="429"/>
        <v>7.0419044951476518E-12</v>
      </c>
      <c r="IF120" s="86">
        <f t="shared" si="430"/>
        <v>5.1025141635226143E-11</v>
      </c>
      <c r="IG120" s="86">
        <f t="shared" si="431"/>
        <v>1.3228319010457201E-8</v>
      </c>
      <c r="II120" s="86">
        <f t="shared" si="328"/>
        <v>9.2924717855709663E-51</v>
      </c>
      <c r="IJ120" s="86">
        <f t="shared" si="329"/>
        <v>2.2240316850876686E-58</v>
      </c>
      <c r="IK120" s="86">
        <f t="shared" si="330"/>
        <v>1.267342157262537E-47</v>
      </c>
      <c r="IL120" s="86">
        <f t="shared" si="331"/>
        <v>8.537962983296531E-54</v>
      </c>
      <c r="IM120" s="86">
        <f t="shared" si="332"/>
        <v>3.4419477302625953E-54</v>
      </c>
      <c r="IN120" s="86">
        <f t="shared" si="333"/>
        <v>3.1727815041658079E-66</v>
      </c>
      <c r="IO120" s="86">
        <f t="shared" si="334"/>
        <v>2.4872278919837579E-65</v>
      </c>
      <c r="IP120" s="86">
        <f t="shared" si="335"/>
        <v>1.2006706829854415E-57</v>
      </c>
      <c r="IQ120" s="86">
        <f t="shared" si="336"/>
        <v>3.4786903880152205E-58</v>
      </c>
      <c r="IR120" s="86">
        <f t="shared" si="337"/>
        <v>3.092053693020645E-57</v>
      </c>
      <c r="IS120" s="86">
        <f t="shared" si="338"/>
        <v>2.7044466765720505E-56</v>
      </c>
      <c r="IT120" s="86">
        <f t="shared" si="339"/>
        <v>9.3270368260019788E-56</v>
      </c>
      <c r="IU120" s="86">
        <f t="shared" si="340"/>
        <v>1.4477126437379663E-53</v>
      </c>
      <c r="IV120" s="86">
        <f t="shared" si="341"/>
        <v>1.1349341300211047E-69</v>
      </c>
      <c r="IW120" s="86">
        <f t="shared" si="342"/>
        <v>1.5913597081359926E-29</v>
      </c>
      <c r="IY120" s="86">
        <f t="shared" si="343"/>
        <v>0.17359546622183777</v>
      </c>
      <c r="IZ120" s="86">
        <f t="shared" si="344"/>
        <v>0.10794700749656161</v>
      </c>
      <c r="JA120" s="86">
        <f t="shared" si="345"/>
        <v>1.9979001223234458E-2</v>
      </c>
      <c r="JB120" s="86">
        <f t="shared" si="346"/>
        <v>3.0949886510155858E-2</v>
      </c>
      <c r="JC120" s="86">
        <f t="shared" si="347"/>
        <v>1.7793628628989491E-2</v>
      </c>
      <c r="JD120" s="86">
        <f t="shared" si="348"/>
        <v>8.1598733153560032E-3</v>
      </c>
      <c r="JE120" s="86">
        <f t="shared" si="349"/>
        <v>1.581482029727027E-3</v>
      </c>
      <c r="JF120" s="86">
        <f t="shared" si="350"/>
        <v>2.0200022436391261E-3</v>
      </c>
      <c r="JG120" s="86">
        <f t="shared" si="351"/>
        <v>3.0812786802011734E-3</v>
      </c>
      <c r="JH120" s="86">
        <f t="shared" si="352"/>
        <v>4.36765999415394E-3</v>
      </c>
      <c r="JI120" s="86">
        <f t="shared" si="353"/>
        <v>8.149268321506354E-3</v>
      </c>
      <c r="JJ120" s="86">
        <f t="shared" si="354"/>
        <v>4.9024359030285505E-3</v>
      </c>
      <c r="JK120" s="86">
        <f t="shared" si="355"/>
        <v>2.2879960593056446E-2</v>
      </c>
      <c r="JL120" s="86">
        <f t="shared" si="356"/>
        <v>4.5203718969339141E-2</v>
      </c>
      <c r="JM120" s="86">
        <f t="shared" si="357"/>
        <v>9.6739883634973049E-3</v>
      </c>
    </row>
    <row r="121" spans="2:273" x14ac:dyDescent="0.25">
      <c r="B121" s="2">
        <v>94</v>
      </c>
      <c r="C121" s="37">
        <v>79.677000000000007</v>
      </c>
      <c r="D121" s="37">
        <v>76.387</v>
      </c>
      <c r="E121" s="37">
        <v>68.903000000000006</v>
      </c>
      <c r="F121" s="37">
        <v>65.694000000000003</v>
      </c>
      <c r="G121" s="37">
        <v>63.725999999999999</v>
      </c>
      <c r="H121" s="37">
        <v>64.442999999999998</v>
      </c>
      <c r="I121" s="37">
        <v>63.246000000000002</v>
      </c>
      <c r="J121" s="37">
        <v>63.902000000000001</v>
      </c>
      <c r="K121" s="37">
        <v>65.548000000000002</v>
      </c>
      <c r="L121" s="37">
        <v>66.274000000000001</v>
      </c>
      <c r="M121" s="37">
        <v>66.774000000000001</v>
      </c>
      <c r="N121" s="37">
        <v>66.113</v>
      </c>
      <c r="O121" s="37">
        <v>72.305000000000007</v>
      </c>
      <c r="P121" s="37">
        <v>74.286000000000001</v>
      </c>
      <c r="Q121" s="37">
        <v>76.302000000000007</v>
      </c>
      <c r="S121" s="4">
        <f t="shared" si="229"/>
        <v>84.242208786373098</v>
      </c>
      <c r="T121" s="4">
        <f t="shared" si="230"/>
        <v>80.661661883350362</v>
      </c>
      <c r="U121" s="4">
        <f t="shared" si="231"/>
        <v>69.716933588869026</v>
      </c>
      <c r="V121" s="4">
        <f t="shared" si="232"/>
        <v>67.735223588687788</v>
      </c>
      <c r="W121" s="4">
        <f t="shared" si="233"/>
        <v>64.857080190964524</v>
      </c>
      <c r="X121" s="4">
        <f t="shared" si="234"/>
        <v>64.819280672660426</v>
      </c>
      <c r="Y121" s="4">
        <f t="shared" si="235"/>
        <v>64.594945794377665</v>
      </c>
      <c r="Z121" s="4">
        <f t="shared" si="236"/>
        <v>64.957507097529003</v>
      </c>
      <c r="AA121" s="4">
        <f t="shared" si="237"/>
        <v>66.822691539180525</v>
      </c>
      <c r="AB121" s="4">
        <f t="shared" si="238"/>
        <v>66.712751160228777</v>
      </c>
      <c r="AC121" s="4">
        <f t="shared" si="239"/>
        <v>68.102644895756171</v>
      </c>
      <c r="AD121" s="4">
        <f t="shared" si="240"/>
        <v>67.965283629486905</v>
      </c>
      <c r="AE121" s="4">
        <f t="shared" si="241"/>
        <v>74.796580159840502</v>
      </c>
      <c r="AF121" s="4">
        <f t="shared" si="242"/>
        <v>77.146192874984393</v>
      </c>
      <c r="AG121" s="4">
        <f t="shared" si="243"/>
        <v>77.98390717586885</v>
      </c>
      <c r="AI121" s="4">
        <f t="shared" si="244"/>
        <v>-4.5652087863730912</v>
      </c>
      <c r="AJ121" s="4">
        <f t="shared" si="245"/>
        <v>-4.2746618833503618</v>
      </c>
      <c r="AK121" s="4">
        <f t="shared" si="246"/>
        <v>-0.81393358886901979</v>
      </c>
      <c r="AL121" s="4">
        <f t="shared" si="247"/>
        <v>-2.0412235886877852</v>
      </c>
      <c r="AM121" s="4">
        <f t="shared" si="248"/>
        <v>-1.1310801909645249</v>
      </c>
      <c r="AN121" s="4">
        <f t="shared" si="249"/>
        <v>-0.37628067266042819</v>
      </c>
      <c r="AO121" s="4">
        <f t="shared" si="250"/>
        <v>-1.3489457943776628</v>
      </c>
      <c r="AP121" s="4">
        <f t="shared" si="251"/>
        <v>-1.0555070975290022</v>
      </c>
      <c r="AQ121" s="4">
        <f t="shared" si="252"/>
        <v>-1.2746915391805231</v>
      </c>
      <c r="AR121" s="4">
        <f t="shared" si="253"/>
        <v>-0.43875116022877592</v>
      </c>
      <c r="AS121" s="4">
        <f t="shared" si="254"/>
        <v>-1.3286448957561703</v>
      </c>
      <c r="AT121" s="4">
        <f t="shared" si="255"/>
        <v>-1.8522836294869052</v>
      </c>
      <c r="AU121" s="4">
        <f t="shared" si="256"/>
        <v>-2.4915801598404954</v>
      </c>
      <c r="AV121" s="4">
        <f t="shared" si="358"/>
        <v>-2.8601928749843921</v>
      </c>
      <c r="AW121" s="4">
        <f t="shared" si="358"/>
        <v>-1.6819071758688438</v>
      </c>
      <c r="AY121" s="2">
        <f t="shared" si="308"/>
        <v>77.035599176554243</v>
      </c>
      <c r="AZ121" s="2">
        <f t="shared" si="359"/>
        <v>76.903996306882107</v>
      </c>
      <c r="BA121" s="2">
        <f t="shared" si="360"/>
        <v>69.341884699507119</v>
      </c>
      <c r="BB121" s="2">
        <f t="shared" si="361"/>
        <v>67.057489738165302</v>
      </c>
      <c r="BC121" s="2">
        <f t="shared" si="362"/>
        <v>64.529971132559083</v>
      </c>
      <c r="BD121" s="2">
        <f t="shared" si="363"/>
        <v>64.719971020549067</v>
      </c>
      <c r="BE121" s="2">
        <f t="shared" si="364"/>
        <v>64.584564873649413</v>
      </c>
      <c r="BF121" s="2">
        <f t="shared" si="365"/>
        <v>64.942047188267139</v>
      </c>
      <c r="BG121" s="2">
        <f t="shared" si="366"/>
        <v>66.797899866393053</v>
      </c>
      <c r="BH121" s="2">
        <f t="shared" si="367"/>
        <v>66.671575692705346</v>
      </c>
      <c r="BI121" s="2">
        <f t="shared" si="368"/>
        <v>68.007736037937491</v>
      </c>
      <c r="BJ121" s="2">
        <f t="shared" si="369"/>
        <v>67.915915707532477</v>
      </c>
      <c r="BK121" s="2">
        <f t="shared" si="370"/>
        <v>74.378018102239764</v>
      </c>
      <c r="BL121" s="2">
        <f t="shared" si="371"/>
        <v>76.30729023135622</v>
      </c>
      <c r="BM121" s="2">
        <f t="shared" si="372"/>
        <v>77.919381834283541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 t="str">
        <f t="shared" si="309"/>
        <v/>
      </c>
      <c r="CF121" s="2" t="str">
        <f t="shared" si="310"/>
        <v/>
      </c>
      <c r="CG121" s="2">
        <f t="shared" si="311"/>
        <v>68.903000000000006</v>
      </c>
      <c r="CH121" s="2" t="str">
        <f t="shared" si="312"/>
        <v/>
      </c>
      <c r="CI121" s="2">
        <f t="shared" si="313"/>
        <v>63.725999999999999</v>
      </c>
      <c r="CJ121" s="2">
        <f t="shared" si="314"/>
        <v>64.442999999999998</v>
      </c>
      <c r="CK121" s="2">
        <f t="shared" si="315"/>
        <v>63.246000000000002</v>
      </c>
      <c r="CL121" s="2">
        <f t="shared" si="316"/>
        <v>63.902000000000001</v>
      </c>
      <c r="CM121" s="2">
        <f t="shared" si="317"/>
        <v>65.548000000000002</v>
      </c>
      <c r="CN121" s="2">
        <f t="shared" si="318"/>
        <v>66.274000000000001</v>
      </c>
      <c r="CO121" s="2">
        <f t="shared" si="319"/>
        <v>66.774000000000001</v>
      </c>
      <c r="CP121" s="2">
        <f t="shared" si="320"/>
        <v>66.113</v>
      </c>
      <c r="CQ121" s="2">
        <f t="shared" si="321"/>
        <v>72.305000000000007</v>
      </c>
      <c r="CR121" s="2" t="str">
        <f t="shared" si="322"/>
        <v/>
      </c>
      <c r="CS121" s="2">
        <f t="shared" si="323"/>
        <v>76.302000000000007</v>
      </c>
      <c r="CU121" s="2" t="str">
        <f t="shared" si="273"/>
        <v/>
      </c>
      <c r="CV121" s="2" t="str">
        <f t="shared" si="274"/>
        <v/>
      </c>
      <c r="CW121" s="2">
        <f t="shared" si="275"/>
        <v>68.903000000000006</v>
      </c>
      <c r="CX121" s="2" t="str">
        <f t="shared" si="276"/>
        <v/>
      </c>
      <c r="CY121" s="2">
        <f t="shared" si="277"/>
        <v>63.725999999999999</v>
      </c>
      <c r="CZ121" s="2">
        <f t="shared" si="278"/>
        <v>64.442999999999998</v>
      </c>
      <c r="DA121" s="2">
        <f t="shared" si="279"/>
        <v>63.246000000000002</v>
      </c>
      <c r="DB121" s="2">
        <f t="shared" si="280"/>
        <v>63.902000000000001</v>
      </c>
      <c r="DC121" s="2">
        <f t="shared" si="281"/>
        <v>65.548000000000002</v>
      </c>
      <c r="DD121" s="2">
        <f t="shared" si="282"/>
        <v>66.274000000000001</v>
      </c>
      <c r="DE121" s="2">
        <f t="shared" si="283"/>
        <v>66.774000000000001</v>
      </c>
      <c r="DF121" s="2">
        <f t="shared" si="284"/>
        <v>66.113</v>
      </c>
      <c r="DG121" s="2">
        <f t="shared" si="285"/>
        <v>72.305000000000007</v>
      </c>
      <c r="DH121" s="2" t="str">
        <f t="shared" si="286"/>
        <v/>
      </c>
      <c r="DI121" s="2">
        <f t="shared" si="287"/>
        <v>76.302000000000007</v>
      </c>
      <c r="DK121" s="2">
        <f t="shared" si="288"/>
        <v>95.936918240012957</v>
      </c>
      <c r="DL121" s="2">
        <f t="shared" si="373"/>
        <v>95.708891271519192</v>
      </c>
      <c r="DM121" s="2">
        <f t="shared" si="373"/>
        <v>88.633978556327378</v>
      </c>
      <c r="DN121" s="2">
        <f t="shared" si="373"/>
        <v>82.122966928420411</v>
      </c>
      <c r="DO121" s="2">
        <f t="shared" si="373"/>
        <v>81.086151313802475</v>
      </c>
      <c r="DP121" s="2">
        <f t="shared" si="373"/>
        <v>79.50655523944998</v>
      </c>
      <c r="DQ121" s="2">
        <f t="shared" si="373"/>
        <v>76.775884670095209</v>
      </c>
      <c r="DR121" s="2">
        <f t="shared" si="373"/>
        <v>81.187462476547836</v>
      </c>
      <c r="DS121" s="2">
        <f t="shared" si="373"/>
        <v>80.191919838056691</v>
      </c>
      <c r="DT121" s="2">
        <f t="shared" si="373"/>
        <v>78.578360881801174</v>
      </c>
      <c r="DU121" s="2">
        <f t="shared" si="373"/>
        <v>82.627537341652499</v>
      </c>
      <c r="DV121" s="2">
        <f t="shared" si="373"/>
        <v>93.329085472666904</v>
      </c>
      <c r="DW121" s="2">
        <f t="shared" si="373"/>
        <v>91.069904258532162</v>
      </c>
      <c r="DX121" s="2">
        <f t="shared" si="373"/>
        <v>96.462347083926034</v>
      </c>
      <c r="DY121" s="2">
        <f t="shared" si="373"/>
        <v>93.547744537815106</v>
      </c>
      <c r="EA121" s="2">
        <f t="shared" si="228"/>
        <v>76.870137723389576</v>
      </c>
      <c r="EB121" s="2">
        <f t="shared" si="290"/>
        <v>76.7326243103916</v>
      </c>
      <c r="EC121" s="2">
        <f t="shared" si="291"/>
        <v>69.165840443852645</v>
      </c>
      <c r="ED121" s="2">
        <f t="shared" si="292"/>
        <v>66.915202602583591</v>
      </c>
      <c r="EE121" s="2">
        <f t="shared" si="293"/>
        <v>64.371657536843941</v>
      </c>
      <c r="EF121" s="2">
        <f t="shared" si="294"/>
        <v>64.535077321091777</v>
      </c>
      <c r="EG121" s="2">
        <f t="shared" si="295"/>
        <v>64.435865482591225</v>
      </c>
      <c r="EH121" s="2">
        <f t="shared" si="296"/>
        <v>64.751455434818666</v>
      </c>
      <c r="EI121" s="2">
        <f t="shared" si="297"/>
        <v>66.629017739599334</v>
      </c>
      <c r="EJ121" s="2">
        <f t="shared" si="298"/>
        <v>66.527358420214824</v>
      </c>
      <c r="EK121" s="2">
        <f t="shared" si="299"/>
        <v>67.838542122193601</v>
      </c>
      <c r="EL121" s="2">
        <f t="shared" si="300"/>
        <v>67.65606617516957</v>
      </c>
      <c r="EM121" s="2">
        <f t="shared" si="301"/>
        <v>74.214583265045974</v>
      </c>
      <c r="EN121" s="2">
        <f t="shared" si="302"/>
        <v>76.058249475343828</v>
      </c>
      <c r="EO121" s="2">
        <f t="shared" si="303"/>
        <v>77.697935912237739</v>
      </c>
      <c r="EQ121" s="2">
        <f t="shared" si="304"/>
        <v>76.363047621223288</v>
      </c>
      <c r="ER121" s="2">
        <f t="shared" si="374"/>
        <v>76.211716675883309</v>
      </c>
      <c r="ES121" s="2">
        <f t="shared" si="374"/>
        <v>68.805094568981133</v>
      </c>
      <c r="ET121" s="2">
        <f t="shared" si="374"/>
        <v>66.151063346999834</v>
      </c>
      <c r="EU121" s="2">
        <f t="shared" si="374"/>
        <v>63.873374892280928</v>
      </c>
      <c r="EV121" s="2">
        <f t="shared" si="374"/>
        <v>63.889499971373922</v>
      </c>
      <c r="EW121" s="2">
        <f t="shared" si="374"/>
        <v>63.961026862923475</v>
      </c>
      <c r="EX121" s="2">
        <f t="shared" si="374"/>
        <v>64.294999155252953</v>
      </c>
      <c r="EY121" s="2">
        <f t="shared" si="374"/>
        <v>66.659136358338586</v>
      </c>
      <c r="EZ121" s="2">
        <f t="shared" si="374"/>
        <v>66.251976123608316</v>
      </c>
      <c r="FA121" s="2">
        <f t="shared" si="374"/>
        <v>67.059247982096849</v>
      </c>
      <c r="FB121" s="2">
        <f t="shared" si="374"/>
        <v>67.237476587655777</v>
      </c>
      <c r="FC121" s="2">
        <f t="shared" si="374"/>
        <v>73.740521577617983</v>
      </c>
      <c r="FD121" s="2">
        <f t="shared" si="374"/>
        <v>75.924704485133006</v>
      </c>
      <c r="FE121" s="2">
        <f t="shared" si="374"/>
        <v>77.781308816874414</v>
      </c>
      <c r="FG121" s="2">
        <f t="shared" si="306"/>
        <v>0.99126931448757083</v>
      </c>
      <c r="FH121" s="2">
        <f t="shared" si="375"/>
        <v>0.99088757641088732</v>
      </c>
      <c r="FI121" s="2">
        <f t="shared" si="375"/>
        <v>0.99089746681898005</v>
      </c>
      <c r="FJ121" s="2">
        <f t="shared" si="375"/>
        <v>0.9905033525551219</v>
      </c>
      <c r="FK121" s="2">
        <f t="shared" si="375"/>
        <v>0.990446903663592</v>
      </c>
      <c r="FL121" s="2">
        <f t="shared" si="375"/>
        <v>0.98754093443208935</v>
      </c>
      <c r="FM121" s="2">
        <f t="shared" si="375"/>
        <v>0.98784746619268526</v>
      </c>
      <c r="FN121" s="2">
        <f t="shared" si="375"/>
        <v>0.98832099181686162</v>
      </c>
      <c r="FO121" s="2">
        <f t="shared" si="375"/>
        <v>0.98755518811083076</v>
      </c>
      <c r="FP121" s="2">
        <f t="shared" si="375"/>
        <v>0.98796348693803859</v>
      </c>
      <c r="FQ121" s="2">
        <f t="shared" si="375"/>
        <v>0.98841822847547223</v>
      </c>
      <c r="FR121" s="2">
        <f t="shared" si="375"/>
        <v>0.98983803143999327</v>
      </c>
      <c r="FS121" s="2">
        <f t="shared" si="375"/>
        <v>0.99024549636600889</v>
      </c>
      <c r="FT121" s="2">
        <f t="shared" si="375"/>
        <v>0.98778331252156115</v>
      </c>
      <c r="FU121" s="2">
        <f t="shared" si="375"/>
        <v>0.98603550622399705</v>
      </c>
      <c r="FW121" s="2">
        <f t="shared" si="324"/>
        <v>1.9811296970595822E-3</v>
      </c>
      <c r="FX121" s="2">
        <f t="shared" si="376"/>
        <v>2.9713256186889607E-3</v>
      </c>
      <c r="FY121" s="2">
        <f t="shared" si="377"/>
        <v>3.2297458354071532E-3</v>
      </c>
      <c r="FZ121" s="2">
        <f t="shared" si="378"/>
        <v>2.7948317403522498E-3</v>
      </c>
      <c r="GA121" s="2">
        <f t="shared" si="379"/>
        <v>2.7325325601801494E-3</v>
      </c>
      <c r="GB121" s="2">
        <f t="shared" si="380"/>
        <v>2.5355994549159967E-3</v>
      </c>
      <c r="GC121" s="2">
        <f t="shared" si="381"/>
        <v>2.6600812329654702E-3</v>
      </c>
      <c r="GD121" s="2">
        <f t="shared" si="382"/>
        <v>2.9893493661688267E-3</v>
      </c>
      <c r="GE121" s="2">
        <f t="shared" si="383"/>
        <v>3.1329958390775713E-3</v>
      </c>
      <c r="GF121" s="2">
        <f t="shared" si="384"/>
        <v>3.0313351961063196E-3</v>
      </c>
      <c r="GG121" s="2">
        <f t="shared" si="385"/>
        <v>2.680435868482804E-3</v>
      </c>
      <c r="GH121" s="2">
        <f t="shared" si="386"/>
        <v>2.4818643599859337E-3</v>
      </c>
      <c r="GI121" s="2">
        <f t="shared" si="387"/>
        <v>2.0681964293953643E-3</v>
      </c>
      <c r="GJ121" s="2">
        <f t="shared" si="388"/>
        <v>1.7202273993262745E-3</v>
      </c>
      <c r="GK121" s="2">
        <f t="shared" si="389"/>
        <v>1.3357834126889216E-3</v>
      </c>
      <c r="GM121" s="86">
        <f t="shared" si="325"/>
        <v>4.4355339206234264E-16</v>
      </c>
      <c r="GN121" s="86">
        <f t="shared" si="390"/>
        <v>2.3907792470431122E-27</v>
      </c>
      <c r="GO121" s="86">
        <f t="shared" si="391"/>
        <v>5.6796701608273351E-33</v>
      </c>
      <c r="GP121" s="86">
        <f t="shared" si="392"/>
        <v>3.8164254260925508E-34</v>
      </c>
      <c r="GQ121" s="86">
        <f t="shared" si="393"/>
        <v>1.4512169516210763E-31</v>
      </c>
      <c r="GR121" s="86">
        <f t="shared" si="394"/>
        <v>7.2525503765239618E-26</v>
      </c>
      <c r="GS121" s="86">
        <f t="shared" si="395"/>
        <v>3.2149803656689606E-40</v>
      </c>
      <c r="GT121" s="86">
        <f t="shared" si="396"/>
        <v>3.0874626574435384E-36</v>
      </c>
      <c r="GU121" s="86">
        <f t="shared" si="397"/>
        <v>8.0071838650625795E-34</v>
      </c>
      <c r="GV121" s="86">
        <f t="shared" si="398"/>
        <v>7.1930812195951638E-36</v>
      </c>
      <c r="GW121" s="86">
        <f t="shared" si="399"/>
        <v>2.2837739891695637E-38</v>
      </c>
      <c r="GX121" s="86">
        <f t="shared" si="400"/>
        <v>1.7523864913018874E-42</v>
      </c>
      <c r="GY121" s="86">
        <f t="shared" si="401"/>
        <v>3.4288003740663159E-42</v>
      </c>
      <c r="GZ121" s="86">
        <f t="shared" si="402"/>
        <v>3.4307071584599696E-33</v>
      </c>
      <c r="HA121" s="86">
        <f t="shared" si="403"/>
        <v>1.2871025377374588E-46</v>
      </c>
      <c r="HC121" s="86">
        <f t="shared" si="326"/>
        <v>0.11070664524209187</v>
      </c>
      <c r="HD121" s="86">
        <f t="shared" si="404"/>
        <v>6.0139082301056905E-2</v>
      </c>
      <c r="HE121" s="86">
        <f t="shared" si="405"/>
        <v>6.057078316531796E-3</v>
      </c>
      <c r="HF121" s="86">
        <f t="shared" si="406"/>
        <v>1.1123723363462339E-2</v>
      </c>
      <c r="HG121" s="86">
        <f t="shared" si="407"/>
        <v>5.8055314053833433E-3</v>
      </c>
      <c r="HH121" s="86">
        <f t="shared" si="408"/>
        <v>1.9123887895661001E-3</v>
      </c>
      <c r="HI121" s="86">
        <f t="shared" si="409"/>
        <v>2.1386338746252776E-4</v>
      </c>
      <c r="HJ121" s="86">
        <f t="shared" si="410"/>
        <v>3.0728600903093403E-4</v>
      </c>
      <c r="HK121" s="86">
        <f t="shared" si="411"/>
        <v>4.8620306683303823E-4</v>
      </c>
      <c r="HL121" s="86">
        <f t="shared" si="412"/>
        <v>8.0227611275760478E-4</v>
      </c>
      <c r="HM121" s="86">
        <f t="shared" si="413"/>
        <v>1.6668417491462191E-3</v>
      </c>
      <c r="HN121" s="86">
        <f t="shared" si="414"/>
        <v>9.3167091717536322E-4</v>
      </c>
      <c r="HO121" s="86">
        <f t="shared" si="415"/>
        <v>6.5718340513190449E-3</v>
      </c>
      <c r="HP121" s="86">
        <f t="shared" si="416"/>
        <v>1.6365656907672214E-2</v>
      </c>
      <c r="HQ121" s="86">
        <f t="shared" si="417"/>
        <v>2.1831600194255683E-3</v>
      </c>
      <c r="HS121" s="86">
        <f t="shared" si="327"/>
        <v>6.7044151350429697E-11</v>
      </c>
      <c r="HT121" s="86">
        <f t="shared" si="418"/>
        <v>4.1260726052287693E-12</v>
      </c>
      <c r="HU121" s="86">
        <f t="shared" si="419"/>
        <v>3.7545970542575404E-10</v>
      </c>
      <c r="HV121" s="86">
        <f t="shared" si="420"/>
        <v>5.8299407861098761E-11</v>
      </c>
      <c r="HW121" s="86">
        <f t="shared" si="421"/>
        <v>5.3733594853615914E-11</v>
      </c>
      <c r="HX121" s="86">
        <f t="shared" si="422"/>
        <v>2.3030864926561456E-13</v>
      </c>
      <c r="HY121" s="86">
        <f t="shared" si="423"/>
        <v>4.5932684201764713E-13</v>
      </c>
      <c r="HZ121" s="86">
        <f t="shared" si="424"/>
        <v>7.6233021445975397E-12</v>
      </c>
      <c r="IA121" s="86">
        <f t="shared" si="425"/>
        <v>6.1476642929340343E-12</v>
      </c>
      <c r="IB121" s="86">
        <f t="shared" si="426"/>
        <v>6.9830171314850021E-12</v>
      </c>
      <c r="IC121" s="86">
        <f t="shared" si="427"/>
        <v>9.0800678130183862E-12</v>
      </c>
      <c r="ID121" s="86">
        <f t="shared" si="428"/>
        <v>1.104838579047678E-11</v>
      </c>
      <c r="IE121" s="86">
        <f t="shared" si="429"/>
        <v>2.5466017021962384E-11</v>
      </c>
      <c r="IF121" s="86">
        <f t="shared" si="430"/>
        <v>1.5307416417047458E-10</v>
      </c>
      <c r="IG121" s="86">
        <f t="shared" si="431"/>
        <v>2.9614657405244094E-8</v>
      </c>
      <c r="II121" s="86">
        <f t="shared" si="328"/>
        <v>2.4348227417302594E-49</v>
      </c>
      <c r="IJ121" s="86">
        <f t="shared" si="329"/>
        <v>1.250494693018836E-56</v>
      </c>
      <c r="IK121" s="86">
        <f t="shared" si="330"/>
        <v>3.4809100049251802E-46</v>
      </c>
      <c r="IL121" s="86">
        <f t="shared" si="331"/>
        <v>3.3389507182310592E-52</v>
      </c>
      <c r="IM121" s="86">
        <f t="shared" si="332"/>
        <v>1.3648537466718987E-52</v>
      </c>
      <c r="IN121" s="86">
        <f t="shared" si="333"/>
        <v>2.7633301270252495E-64</v>
      </c>
      <c r="IO121" s="86">
        <f t="shared" si="334"/>
        <v>2.1086698577568576E-63</v>
      </c>
      <c r="IP121" s="86">
        <f t="shared" si="335"/>
        <v>6.43513923239806E-56</v>
      </c>
      <c r="IQ121" s="86">
        <f t="shared" si="336"/>
        <v>2.0002054024754189E-56</v>
      </c>
      <c r="IR121" s="86">
        <f t="shared" si="337"/>
        <v>1.6246277730778239E-55</v>
      </c>
      <c r="IS121" s="86">
        <f t="shared" si="338"/>
        <v>1.2274805822905536E-54</v>
      </c>
      <c r="IT121" s="86">
        <f t="shared" si="339"/>
        <v>3.888273201543825E-54</v>
      </c>
      <c r="IU121" s="86">
        <f t="shared" si="340"/>
        <v>4.679584516258479E-52</v>
      </c>
      <c r="IV121" s="86">
        <f t="shared" si="341"/>
        <v>9.4685994467890996E-68</v>
      </c>
      <c r="IW121" s="86">
        <f t="shared" si="342"/>
        <v>9.1515026975948603E-29</v>
      </c>
      <c r="IY121" s="86">
        <f t="shared" si="343"/>
        <v>0.11070664530913646</v>
      </c>
      <c r="IZ121" s="86">
        <f t="shared" si="344"/>
        <v>6.013908230518298E-2</v>
      </c>
      <c r="JA121" s="86">
        <f t="shared" si="345"/>
        <v>6.057078691991501E-3</v>
      </c>
      <c r="JB121" s="86">
        <f t="shared" si="346"/>
        <v>1.1123723421761747E-2</v>
      </c>
      <c r="JC121" s="86">
        <f t="shared" si="347"/>
        <v>5.8055314591169381E-3</v>
      </c>
      <c r="JD121" s="86">
        <f t="shared" si="348"/>
        <v>1.9123887897964087E-3</v>
      </c>
      <c r="JE121" s="86">
        <f t="shared" si="349"/>
        <v>2.1386338792185459E-4</v>
      </c>
      <c r="JF121" s="86">
        <f t="shared" si="350"/>
        <v>3.0728601665423619E-4</v>
      </c>
      <c r="JG121" s="86">
        <f t="shared" si="351"/>
        <v>4.8620307298070253E-4</v>
      </c>
      <c r="JH121" s="86">
        <f t="shared" si="352"/>
        <v>8.0227611974062192E-4</v>
      </c>
      <c r="JI121" s="86">
        <f t="shared" si="353"/>
        <v>1.6668417582262869E-3</v>
      </c>
      <c r="JJ121" s="86">
        <f t="shared" si="354"/>
        <v>9.3167092822374906E-4</v>
      </c>
      <c r="JK121" s="86">
        <f t="shared" si="355"/>
        <v>6.5718340767850622E-3</v>
      </c>
      <c r="JL121" s="86">
        <f t="shared" si="356"/>
        <v>1.6365657060746379E-2</v>
      </c>
      <c r="JM121" s="86">
        <f t="shared" si="357"/>
        <v>2.1831896340829735E-3</v>
      </c>
    </row>
    <row r="122" spans="2:273" x14ac:dyDescent="0.25">
      <c r="B122" s="2">
        <v>95</v>
      </c>
      <c r="C122" s="37">
        <v>76.631</v>
      </c>
      <c r="D122" s="37">
        <v>74.742000000000004</v>
      </c>
      <c r="E122" s="37">
        <v>67.790000000000006</v>
      </c>
      <c r="F122" s="37">
        <v>65.418999999999997</v>
      </c>
      <c r="G122" s="37">
        <v>63.854999999999997</v>
      </c>
      <c r="H122" s="37">
        <v>64.656000000000006</v>
      </c>
      <c r="I122" s="37">
        <v>63.311</v>
      </c>
      <c r="J122" s="37">
        <v>64.361000000000004</v>
      </c>
      <c r="K122" s="37">
        <v>65.548000000000002</v>
      </c>
      <c r="L122" s="37">
        <v>65.951999999999998</v>
      </c>
      <c r="M122" s="37">
        <v>66.531999999999996</v>
      </c>
      <c r="N122" s="37">
        <v>66.613</v>
      </c>
      <c r="O122" s="37">
        <v>73.016999999999996</v>
      </c>
      <c r="P122" s="37">
        <v>74.364999999999995</v>
      </c>
      <c r="Q122" s="37">
        <v>76.412999999999997</v>
      </c>
      <c r="S122" s="4">
        <f t="shared" si="229"/>
        <v>80.527327457285395</v>
      </c>
      <c r="T122" s="4">
        <f t="shared" si="230"/>
        <v>78.270482292852662</v>
      </c>
      <c r="U122" s="4">
        <f t="shared" si="231"/>
        <v>69.269711578902573</v>
      </c>
      <c r="V122" s="4">
        <f t="shared" si="232"/>
        <v>67.062274781115519</v>
      </c>
      <c r="W122" s="4">
        <f t="shared" si="233"/>
        <v>64.4493171285024</v>
      </c>
      <c r="X122" s="4">
        <f t="shared" si="234"/>
        <v>64.554790396932162</v>
      </c>
      <c r="Y122" s="4">
        <f t="shared" si="235"/>
        <v>64.393981397780308</v>
      </c>
      <c r="Z122" s="4">
        <f t="shared" si="236"/>
        <v>64.760515866169442</v>
      </c>
      <c r="AA122" s="4">
        <f t="shared" si="237"/>
        <v>66.630218882419385</v>
      </c>
      <c r="AB122" s="4">
        <f t="shared" si="238"/>
        <v>66.513549359382878</v>
      </c>
      <c r="AC122" s="4">
        <f t="shared" si="239"/>
        <v>67.844118293153301</v>
      </c>
      <c r="AD122" s="4">
        <f t="shared" si="240"/>
        <v>67.725199253463444</v>
      </c>
      <c r="AE122" s="4">
        <f t="shared" si="241"/>
        <v>74.227321089281872</v>
      </c>
      <c r="AF122" s="4">
        <f t="shared" si="242"/>
        <v>76.325390872240121</v>
      </c>
      <c r="AG122" s="4">
        <f t="shared" si="243"/>
        <v>77.788835997833402</v>
      </c>
      <c r="AI122" s="4">
        <f t="shared" si="244"/>
        <v>-3.8963274572853948</v>
      </c>
      <c r="AJ122" s="4">
        <f t="shared" si="245"/>
        <v>-3.528482292852658</v>
      </c>
      <c r="AK122" s="4">
        <f t="shared" si="246"/>
        <v>-1.4797115789025668</v>
      </c>
      <c r="AL122" s="4">
        <f t="shared" si="247"/>
        <v>-1.6432747811155224</v>
      </c>
      <c r="AM122" s="4">
        <f t="shared" si="248"/>
        <v>-0.59431712850240359</v>
      </c>
      <c r="AN122" s="4">
        <f t="shared" si="249"/>
        <v>0.10120960306784355</v>
      </c>
      <c r="AO122" s="4">
        <f t="shared" si="250"/>
        <v>-1.0829813977803084</v>
      </c>
      <c r="AP122" s="4">
        <f t="shared" si="251"/>
        <v>-0.39951586616943757</v>
      </c>
      <c r="AQ122" s="4">
        <f t="shared" si="252"/>
        <v>-1.082218882419383</v>
      </c>
      <c r="AR122" s="4">
        <f t="shared" si="253"/>
        <v>-0.5615493593828802</v>
      </c>
      <c r="AS122" s="4">
        <f t="shared" si="254"/>
        <v>-1.3121182931533042</v>
      </c>
      <c r="AT122" s="4">
        <f t="shared" si="255"/>
        <v>-1.1121992534634444</v>
      </c>
      <c r="AU122" s="4">
        <f t="shared" si="256"/>
        <v>-1.2103210892818765</v>
      </c>
      <c r="AV122" s="4">
        <f t="shared" si="358"/>
        <v>-1.9603908722401258</v>
      </c>
      <c r="AW122" s="4">
        <f t="shared" si="358"/>
        <v>-1.3758359978334056</v>
      </c>
      <c r="AY122" s="2">
        <f t="shared" si="308"/>
        <v>76.891041789872034</v>
      </c>
      <c r="AZ122" s="2">
        <f t="shared" si="359"/>
        <v>76.710219596138174</v>
      </c>
      <c r="BA122" s="2">
        <f t="shared" si="360"/>
        <v>69.191240351428064</v>
      </c>
      <c r="BB122" s="2">
        <f t="shared" si="361"/>
        <v>66.890948380131405</v>
      </c>
      <c r="BC122" s="2">
        <f t="shared" si="362"/>
        <v>64.374988902272221</v>
      </c>
      <c r="BD122" s="2">
        <f t="shared" si="363"/>
        <v>64.539910426216139</v>
      </c>
      <c r="BE122" s="2">
        <f t="shared" si="364"/>
        <v>64.393158263247443</v>
      </c>
      <c r="BF122" s="2">
        <f t="shared" si="365"/>
        <v>64.759085777345476</v>
      </c>
      <c r="BG122" s="2">
        <f t="shared" si="366"/>
        <v>66.627859255894592</v>
      </c>
      <c r="BH122" s="2">
        <f t="shared" si="367"/>
        <v>66.508840386544151</v>
      </c>
      <c r="BI122" s="2">
        <f t="shared" si="368"/>
        <v>67.831844447015129</v>
      </c>
      <c r="BJ122" s="2">
        <f t="shared" si="369"/>
        <v>67.719246240370964</v>
      </c>
      <c r="BK122" s="2">
        <f t="shared" si="370"/>
        <v>74.145662017463621</v>
      </c>
      <c r="BL122" s="2">
        <f t="shared" si="371"/>
        <v>76.117003394831343</v>
      </c>
      <c r="BM122" s="2">
        <f t="shared" si="372"/>
        <v>77.779922947455205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 t="str">
        <f t="shared" si="309"/>
        <v/>
      </c>
      <c r="CF122" s="2" t="str">
        <f t="shared" si="310"/>
        <v/>
      </c>
      <c r="CG122" s="2">
        <f t="shared" si="311"/>
        <v>67.790000000000006</v>
      </c>
      <c r="CH122" s="2">
        <f t="shared" si="312"/>
        <v>65.418999999999997</v>
      </c>
      <c r="CI122" s="2">
        <f t="shared" si="313"/>
        <v>63.854999999999997</v>
      </c>
      <c r="CJ122" s="2">
        <f t="shared" si="314"/>
        <v>64.656000000000006</v>
      </c>
      <c r="CK122" s="2">
        <f t="shared" si="315"/>
        <v>63.311</v>
      </c>
      <c r="CL122" s="2">
        <f t="shared" si="316"/>
        <v>64.361000000000004</v>
      </c>
      <c r="CM122" s="2">
        <f t="shared" si="317"/>
        <v>65.548000000000002</v>
      </c>
      <c r="CN122" s="2">
        <f t="shared" si="318"/>
        <v>65.951999999999998</v>
      </c>
      <c r="CO122" s="2">
        <f t="shared" si="319"/>
        <v>66.531999999999996</v>
      </c>
      <c r="CP122" s="2">
        <f t="shared" si="320"/>
        <v>66.613</v>
      </c>
      <c r="CQ122" s="2">
        <f t="shared" si="321"/>
        <v>73.016999999999996</v>
      </c>
      <c r="CR122" s="2">
        <f t="shared" si="322"/>
        <v>74.364999999999995</v>
      </c>
      <c r="CS122" s="2">
        <f t="shared" si="323"/>
        <v>76.412999999999997</v>
      </c>
      <c r="CU122" s="2" t="str">
        <f t="shared" si="273"/>
        <v/>
      </c>
      <c r="CV122" s="2" t="str">
        <f t="shared" si="274"/>
        <v/>
      </c>
      <c r="CW122" s="2">
        <f t="shared" si="275"/>
        <v>67.790000000000006</v>
      </c>
      <c r="CX122" s="2">
        <f t="shared" si="276"/>
        <v>65.418999999999997</v>
      </c>
      <c r="CY122" s="2">
        <f t="shared" si="277"/>
        <v>63.854999999999997</v>
      </c>
      <c r="CZ122" s="2">
        <f t="shared" si="278"/>
        <v>64.656000000000006</v>
      </c>
      <c r="DA122" s="2">
        <f t="shared" si="279"/>
        <v>63.311</v>
      </c>
      <c r="DB122" s="2">
        <f t="shared" si="280"/>
        <v>64.361000000000004</v>
      </c>
      <c r="DC122" s="2">
        <f t="shared" si="281"/>
        <v>65.548000000000002</v>
      </c>
      <c r="DD122" s="2">
        <f t="shared" si="282"/>
        <v>65.951999999999998</v>
      </c>
      <c r="DE122" s="2">
        <f t="shared" si="283"/>
        <v>66.531999999999996</v>
      </c>
      <c r="DF122" s="2">
        <f t="shared" si="284"/>
        <v>66.613</v>
      </c>
      <c r="DG122" s="2">
        <f t="shared" si="285"/>
        <v>73.016999999999996</v>
      </c>
      <c r="DH122" s="2">
        <f t="shared" si="286"/>
        <v>74.364999999999995</v>
      </c>
      <c r="DI122" s="2">
        <f t="shared" si="287"/>
        <v>76.412999999999997</v>
      </c>
      <c r="DK122" s="2">
        <f t="shared" si="288"/>
        <v>96.049813143181268</v>
      </c>
      <c r="DL122" s="2">
        <f t="shared" si="373"/>
        <v>95.817755662941721</v>
      </c>
      <c r="DM122" s="2">
        <f t="shared" si="373"/>
        <v>88.712478103292042</v>
      </c>
      <c r="DN122" s="2">
        <f t="shared" si="373"/>
        <v>82.173199033524611</v>
      </c>
      <c r="DO122" s="2">
        <f t="shared" si="373"/>
        <v>81.164723950468144</v>
      </c>
      <c r="DP122" s="2">
        <f t="shared" si="373"/>
        <v>79.555116168800382</v>
      </c>
      <c r="DQ122" s="2">
        <f t="shared" si="373"/>
        <v>76.817137542400715</v>
      </c>
      <c r="DR122" s="2">
        <f t="shared" si="373"/>
        <v>81.23022579737335</v>
      </c>
      <c r="DS122" s="2">
        <f t="shared" si="373"/>
        <v>80.215262550607306</v>
      </c>
      <c r="DT122" s="2">
        <f t="shared" si="373"/>
        <v>78.544080018761775</v>
      </c>
      <c r="DU122" s="2">
        <f t="shared" si="373"/>
        <v>82.615370013235037</v>
      </c>
      <c r="DV122" s="2">
        <f t="shared" si="373"/>
        <v>93.440459075807951</v>
      </c>
      <c r="DW122" s="2">
        <f t="shared" si="373"/>
        <v>91.047279220779217</v>
      </c>
      <c r="DX122" s="2">
        <f t="shared" si="373"/>
        <v>96.636095305832143</v>
      </c>
      <c r="DY122" s="2">
        <f t="shared" si="373"/>
        <v>93.675892436974777</v>
      </c>
      <c r="EA122" s="2">
        <f t="shared" si="228"/>
        <v>76.738215706659801</v>
      </c>
      <c r="EB122" s="2">
        <f t="shared" si="290"/>
        <v>76.551600124032603</v>
      </c>
      <c r="EC122" s="2">
        <f t="shared" si="291"/>
        <v>69.028914531735467</v>
      </c>
      <c r="ED122" s="2">
        <f t="shared" si="292"/>
        <v>66.759565254559263</v>
      </c>
      <c r="EE122" s="2">
        <f t="shared" si="293"/>
        <v>64.228725312419229</v>
      </c>
      <c r="EF122" s="2">
        <f t="shared" si="294"/>
        <v>64.368866399772259</v>
      </c>
      <c r="EG122" s="2">
        <f t="shared" si="295"/>
        <v>64.255071481703823</v>
      </c>
      <c r="EH122" s="2">
        <f t="shared" si="296"/>
        <v>64.582999042702554</v>
      </c>
      <c r="EI122" s="2">
        <f t="shared" si="297"/>
        <v>66.471605569976077</v>
      </c>
      <c r="EJ122" s="2">
        <f t="shared" si="298"/>
        <v>66.375992193811456</v>
      </c>
      <c r="EK122" s="2">
        <f t="shared" si="299"/>
        <v>67.6760468589368</v>
      </c>
      <c r="EL122" s="2">
        <f t="shared" si="300"/>
        <v>67.47951186333573</v>
      </c>
      <c r="EM122" s="2">
        <f t="shared" si="301"/>
        <v>73.994847764727297</v>
      </c>
      <c r="EN122" s="2">
        <f t="shared" si="302"/>
        <v>75.885796779623107</v>
      </c>
      <c r="EO122" s="2">
        <f t="shared" si="303"/>
        <v>77.574507652578234</v>
      </c>
      <c r="EQ122" s="2">
        <f t="shared" si="304"/>
        <v>76.249996933077412</v>
      </c>
      <c r="ER122" s="2">
        <f t="shared" si="374"/>
        <v>76.053334233314018</v>
      </c>
      <c r="ES122" s="2">
        <f t="shared" si="374"/>
        <v>68.687014956174934</v>
      </c>
      <c r="ET122" s="2">
        <f t="shared" si="374"/>
        <v>66.032751146620072</v>
      </c>
      <c r="EU122" s="2">
        <f t="shared" si="374"/>
        <v>63.75603046102286</v>
      </c>
      <c r="EV122" s="2">
        <f t="shared" si="374"/>
        <v>63.755920838915401</v>
      </c>
      <c r="EW122" s="2">
        <f t="shared" si="374"/>
        <v>63.812447747051166</v>
      </c>
      <c r="EX122" s="2">
        <f t="shared" si="374"/>
        <v>64.15220229814517</v>
      </c>
      <c r="EY122" s="2">
        <f t="shared" si="374"/>
        <v>66.49923534976304</v>
      </c>
      <c r="EZ122" s="2">
        <f t="shared" si="374"/>
        <v>66.114840468229772</v>
      </c>
      <c r="FA122" s="2">
        <f t="shared" si="374"/>
        <v>66.939904869888167</v>
      </c>
      <c r="FB122" s="2">
        <f t="shared" si="374"/>
        <v>67.081639230348443</v>
      </c>
      <c r="FC122" s="2">
        <f t="shared" si="374"/>
        <v>73.54579567821871</v>
      </c>
      <c r="FD122" s="2">
        <f t="shared" si="374"/>
        <v>75.76021109084725</v>
      </c>
      <c r="FE122" s="2">
        <f t="shared" si="374"/>
        <v>77.642443624161089</v>
      </c>
      <c r="FG122" s="2">
        <f t="shared" si="306"/>
        <v>0.99203139865276002</v>
      </c>
      <c r="FH122" s="2">
        <f t="shared" si="375"/>
        <v>0.99168270215023069</v>
      </c>
      <c r="FI122" s="2">
        <f t="shared" si="375"/>
        <v>0.99169173678379174</v>
      </c>
      <c r="FJ122" s="2">
        <f t="shared" si="375"/>
        <v>0.99133171135307363</v>
      </c>
      <c r="FK122" s="2">
        <f t="shared" si="375"/>
        <v>0.99128014295089084</v>
      </c>
      <c r="FL122" s="2">
        <f t="shared" si="375"/>
        <v>0.98862472686593317</v>
      </c>
      <c r="FM122" s="2">
        <f t="shared" si="375"/>
        <v>0.98890489354184286</v>
      </c>
      <c r="FN122" s="2">
        <f t="shared" si="375"/>
        <v>0.98933766104596532</v>
      </c>
      <c r="FO122" s="2">
        <f t="shared" si="375"/>
        <v>0.98863775490778072</v>
      </c>
      <c r="FP122" s="2">
        <f t="shared" si="375"/>
        <v>0.98901093128708362</v>
      </c>
      <c r="FQ122" s="2">
        <f t="shared" si="375"/>
        <v>0.98942652371445283</v>
      </c>
      <c r="FR122" s="2">
        <f t="shared" si="375"/>
        <v>0.99072388034584391</v>
      </c>
      <c r="FS122" s="2">
        <f t="shared" si="375"/>
        <v>0.99109614485820496</v>
      </c>
      <c r="FT122" s="2">
        <f t="shared" si="375"/>
        <v>0.98884625904008794</v>
      </c>
      <c r="FU122" s="2">
        <f t="shared" si="375"/>
        <v>0.98724856231154612</v>
      </c>
      <c r="FW122" s="2">
        <f t="shared" si="324"/>
        <v>2.1718503981519063E-3</v>
      </c>
      <c r="FX122" s="2">
        <f t="shared" si="376"/>
        <v>3.2570600591985974E-3</v>
      </c>
      <c r="FY122" s="2">
        <f t="shared" si="377"/>
        <v>3.5402427477831877E-3</v>
      </c>
      <c r="FZ122" s="2">
        <f t="shared" si="378"/>
        <v>3.0636459826872044E-3</v>
      </c>
      <c r="GA122" s="2">
        <f t="shared" si="379"/>
        <v>2.995372702945376E-3</v>
      </c>
      <c r="GB122" s="2">
        <f t="shared" si="380"/>
        <v>2.7795495550891856E-3</v>
      </c>
      <c r="GC122" s="2">
        <f t="shared" si="381"/>
        <v>2.9159727171478053E-3</v>
      </c>
      <c r="GD122" s="2">
        <f t="shared" si="382"/>
        <v>3.276811345215912E-3</v>
      </c>
      <c r="GE122" s="2">
        <f t="shared" si="383"/>
        <v>3.4342235778631134E-3</v>
      </c>
      <c r="GF122" s="2">
        <f t="shared" si="384"/>
        <v>3.322821162925644E-3</v>
      </c>
      <c r="GG122" s="2">
        <f t="shared" si="385"/>
        <v>2.9382796362084568E-3</v>
      </c>
      <c r="GH122" s="2">
        <f t="shared" si="386"/>
        <v>2.7206587062184573E-3</v>
      </c>
      <c r="GI122" s="2">
        <f t="shared" si="387"/>
        <v>2.2672798865294233E-3</v>
      </c>
      <c r="GJ122" s="2">
        <f t="shared" si="388"/>
        <v>1.8858788469493229E-3</v>
      </c>
      <c r="GK122" s="2">
        <f t="shared" si="389"/>
        <v>1.4644686548876439E-3</v>
      </c>
      <c r="GM122" s="86">
        <f t="shared" si="325"/>
        <v>4.2270893284718689E-17</v>
      </c>
      <c r="GN122" s="86">
        <f t="shared" si="390"/>
        <v>4.1106437890550928E-29</v>
      </c>
      <c r="GO122" s="86">
        <f t="shared" si="391"/>
        <v>4.6624115735834433E-35</v>
      </c>
      <c r="GP122" s="86">
        <f t="shared" si="392"/>
        <v>2.4492028298100145E-36</v>
      </c>
      <c r="GQ122" s="86">
        <f t="shared" si="393"/>
        <v>1.4477911383126139E-33</v>
      </c>
      <c r="GR122" s="86">
        <f t="shared" si="394"/>
        <v>1.7029533525319547E-27</v>
      </c>
      <c r="GS122" s="86">
        <f t="shared" si="395"/>
        <v>8.1383077374709895E-43</v>
      </c>
      <c r="GT122" s="86">
        <f t="shared" si="396"/>
        <v>1.4351698408807266E-38</v>
      </c>
      <c r="GU122" s="86">
        <f t="shared" si="397"/>
        <v>4.8896038931546279E-36</v>
      </c>
      <c r="GV122" s="86">
        <f t="shared" si="398"/>
        <v>3.117011794039827E-38</v>
      </c>
      <c r="GW122" s="86">
        <f t="shared" si="399"/>
        <v>6.4902777600854175E-41</v>
      </c>
      <c r="GX122" s="86">
        <f t="shared" si="400"/>
        <v>3.0052319369339153E-45</v>
      </c>
      <c r="GY122" s="86">
        <f t="shared" si="401"/>
        <v>6.5496519701364478E-45</v>
      </c>
      <c r="GZ122" s="86">
        <f t="shared" si="402"/>
        <v>2.5933593692463906E-35</v>
      </c>
      <c r="HA122" s="86">
        <f t="shared" si="403"/>
        <v>1.3555646205540636E-49</v>
      </c>
      <c r="HC122" s="86">
        <f t="shared" si="326"/>
        <v>6.5262804527038254E-2</v>
      </c>
      <c r="HD122" s="86">
        <f t="shared" si="404"/>
        <v>3.0465758816141591E-2</v>
      </c>
      <c r="HE122" s="86">
        <f t="shared" si="405"/>
        <v>1.5126251505594131E-3</v>
      </c>
      <c r="HF122" s="86">
        <f t="shared" si="406"/>
        <v>3.39162551975347E-3</v>
      </c>
      <c r="HG122" s="86">
        <f t="shared" si="407"/>
        <v>1.6029783986934235E-3</v>
      </c>
      <c r="HH122" s="86">
        <f t="shared" si="408"/>
        <v>3.5743385354650929E-4</v>
      </c>
      <c r="HI122" s="86">
        <f t="shared" si="409"/>
        <v>2.1225586393946456E-5</v>
      </c>
      <c r="HJ122" s="86">
        <f t="shared" si="410"/>
        <v>3.5084768776900956E-5</v>
      </c>
      <c r="HK122" s="86">
        <f t="shared" si="411"/>
        <v>5.7041534311780237E-5</v>
      </c>
      <c r="HL122" s="86">
        <f t="shared" si="412"/>
        <v>1.1268485860179752E-4</v>
      </c>
      <c r="HM122" s="86">
        <f t="shared" si="413"/>
        <v>2.6078467613696842E-4</v>
      </c>
      <c r="HN122" s="86">
        <f t="shared" si="414"/>
        <v>1.3596649123002788E-4</v>
      </c>
      <c r="HO122" s="86">
        <f t="shared" si="415"/>
        <v>1.5174889707382081E-3</v>
      </c>
      <c r="HP122" s="86">
        <f t="shared" si="416"/>
        <v>4.9330417714592454E-3</v>
      </c>
      <c r="HQ122" s="86">
        <f t="shared" si="417"/>
        <v>3.853471479813794E-4</v>
      </c>
      <c r="HS122" s="86">
        <f t="shared" si="327"/>
        <v>2.19079682534393E-10</v>
      </c>
      <c r="HT122" s="86">
        <f t="shared" si="418"/>
        <v>1.741259490235686E-11</v>
      </c>
      <c r="HU122" s="86">
        <f t="shared" si="419"/>
        <v>1.2373625902581392E-9</v>
      </c>
      <c r="HV122" s="86">
        <f t="shared" si="420"/>
        <v>2.1247166244461393E-10</v>
      </c>
      <c r="HW122" s="86">
        <f t="shared" si="421"/>
        <v>1.9628943461482391E-10</v>
      </c>
      <c r="HX122" s="86">
        <f t="shared" si="422"/>
        <v>1.1171144255812895E-12</v>
      </c>
      <c r="HY122" s="86">
        <f t="shared" si="423"/>
        <v>2.1878731419390646E-12</v>
      </c>
      <c r="HZ122" s="86">
        <f t="shared" si="424"/>
        <v>3.1365667697110019E-11</v>
      </c>
      <c r="IA122" s="86">
        <f t="shared" si="425"/>
        <v>2.5914543222262115E-11</v>
      </c>
      <c r="IB122" s="86">
        <f t="shared" si="426"/>
        <v>2.8750971142006421E-11</v>
      </c>
      <c r="IC122" s="86">
        <f t="shared" si="427"/>
        <v>3.5645662707093392E-11</v>
      </c>
      <c r="ID122" s="86">
        <f t="shared" si="428"/>
        <v>4.2128937310887181E-11</v>
      </c>
      <c r="IE122" s="86">
        <f t="shared" si="429"/>
        <v>8.9019121447486187E-11</v>
      </c>
      <c r="IF122" s="86">
        <f t="shared" si="430"/>
        <v>4.4705401591430524E-10</v>
      </c>
      <c r="IG122" s="86">
        <f t="shared" si="431"/>
        <v>6.5058293523138762E-8</v>
      </c>
      <c r="II122" s="86">
        <f t="shared" si="328"/>
        <v>6.0834256879141982E-48</v>
      </c>
      <c r="IJ122" s="86">
        <f t="shared" si="329"/>
        <v>6.6029765229227269E-55</v>
      </c>
      <c r="IK122" s="86">
        <f t="shared" si="330"/>
        <v>9.0735173317405343E-45</v>
      </c>
      <c r="IL122" s="86">
        <f t="shared" si="331"/>
        <v>1.2339998015752175E-50</v>
      </c>
      <c r="IM122" s="86">
        <f t="shared" si="332"/>
        <v>5.1146571276643154E-51</v>
      </c>
      <c r="IN122" s="86">
        <f t="shared" si="333"/>
        <v>2.2487983771488104E-62</v>
      </c>
      <c r="IO122" s="86">
        <f t="shared" si="334"/>
        <v>1.670212156795255E-61</v>
      </c>
      <c r="IP122" s="86">
        <f t="shared" si="335"/>
        <v>3.2412176099596904E-54</v>
      </c>
      <c r="IQ122" s="86">
        <f t="shared" si="336"/>
        <v>1.079067715857642E-54</v>
      </c>
      <c r="IR122" s="86">
        <f t="shared" si="337"/>
        <v>8.023222047653116E-54</v>
      </c>
      <c r="IS122" s="86">
        <f t="shared" si="338"/>
        <v>5.2549993185155654E-53</v>
      </c>
      <c r="IT122" s="86">
        <f t="shared" si="339"/>
        <v>1.532060705662447E-52</v>
      </c>
      <c r="IU122" s="86">
        <f t="shared" si="340"/>
        <v>1.4374285720043093E-50</v>
      </c>
      <c r="IV122" s="86">
        <f t="shared" si="341"/>
        <v>7.4160176379515134E-66</v>
      </c>
      <c r="IW122" s="86">
        <f t="shared" si="342"/>
        <v>5.1389770989115608E-28</v>
      </c>
      <c r="IY122" s="86">
        <f t="shared" si="343"/>
        <v>6.5262804746117981E-2</v>
      </c>
      <c r="IZ122" s="86">
        <f t="shared" si="344"/>
        <v>3.0465758833554187E-2</v>
      </c>
      <c r="JA122" s="86">
        <f t="shared" si="345"/>
        <v>1.5126263879220033E-3</v>
      </c>
      <c r="JB122" s="86">
        <f t="shared" si="346"/>
        <v>3.3916257322251326E-3</v>
      </c>
      <c r="JC122" s="86">
        <f t="shared" si="347"/>
        <v>1.602978594982858E-3</v>
      </c>
      <c r="JD122" s="86">
        <f t="shared" si="348"/>
        <v>3.5743385466362372E-4</v>
      </c>
      <c r="JE122" s="86">
        <f t="shared" si="349"/>
        <v>2.1225588581819599E-5</v>
      </c>
      <c r="JF122" s="86">
        <f t="shared" si="350"/>
        <v>3.5084800142568655E-5</v>
      </c>
      <c r="JG122" s="86">
        <f t="shared" si="351"/>
        <v>5.704156022632346E-5</v>
      </c>
      <c r="JH122" s="86">
        <f t="shared" si="352"/>
        <v>1.1268488735276866E-4</v>
      </c>
      <c r="JI122" s="86">
        <f t="shared" si="353"/>
        <v>2.6078471178263112E-4</v>
      </c>
      <c r="JJ122" s="86">
        <f t="shared" si="354"/>
        <v>1.3596653335896518E-4</v>
      </c>
      <c r="JK122" s="86">
        <f t="shared" si="355"/>
        <v>1.5174890597573296E-3</v>
      </c>
      <c r="JL122" s="86">
        <f t="shared" si="356"/>
        <v>4.9330422185132616E-3</v>
      </c>
      <c r="JM122" s="86">
        <f t="shared" si="357"/>
        <v>3.8541220627490256E-4</v>
      </c>
    </row>
    <row r="123" spans="2:273" x14ac:dyDescent="0.25">
      <c r="B123" s="2">
        <v>96</v>
      </c>
      <c r="C123" s="37">
        <v>75.584999999999994</v>
      </c>
      <c r="D123" s="37">
        <v>76.144999999999996</v>
      </c>
      <c r="E123" s="37">
        <v>67.742000000000004</v>
      </c>
      <c r="F123" s="37">
        <v>65.031999999999996</v>
      </c>
      <c r="G123" s="37">
        <v>63.758000000000003</v>
      </c>
      <c r="H123" s="37">
        <v>64.097999999999999</v>
      </c>
      <c r="I123" s="37">
        <v>63.097999999999999</v>
      </c>
      <c r="J123" s="37">
        <v>64.066000000000003</v>
      </c>
      <c r="K123" s="37">
        <v>65.483999999999995</v>
      </c>
      <c r="L123" s="37">
        <v>65.338999999999999</v>
      </c>
      <c r="M123" s="37">
        <v>66.629000000000005</v>
      </c>
      <c r="N123" s="37">
        <v>66.709999999999994</v>
      </c>
      <c r="O123" s="37">
        <v>72.728999999999999</v>
      </c>
      <c r="P123" s="37">
        <v>73.397000000000006</v>
      </c>
      <c r="Q123" s="37">
        <v>77.063000000000002</v>
      </c>
      <c r="S123" s="4">
        <f t="shared" si="229"/>
        <v>78.423479451901557</v>
      </c>
      <c r="T123" s="4">
        <f t="shared" si="230"/>
        <v>77.096752446801361</v>
      </c>
      <c r="U123" s="4">
        <f t="shared" si="231"/>
        <v>69.054947245739129</v>
      </c>
      <c r="V123" s="4">
        <f t="shared" si="232"/>
        <v>66.761350360726254</v>
      </c>
      <c r="W123" s="4">
        <f t="shared" si="233"/>
        <v>64.234941995627324</v>
      </c>
      <c r="X123" s="4">
        <f t="shared" si="234"/>
        <v>64.362566359818317</v>
      </c>
      <c r="Y123" s="4">
        <f t="shared" si="235"/>
        <v>64.202499609332449</v>
      </c>
      <c r="Z123" s="4">
        <f t="shared" si="236"/>
        <v>64.577273274063813</v>
      </c>
      <c r="AA123" s="4">
        <f t="shared" si="237"/>
        <v>66.458887871433404</v>
      </c>
      <c r="AB123" s="4">
        <f t="shared" si="238"/>
        <v>66.347373950121082</v>
      </c>
      <c r="AC123" s="4">
        <f t="shared" si="239"/>
        <v>67.658159729358658</v>
      </c>
      <c r="AD123" s="4">
        <f t="shared" si="240"/>
        <v>67.524619703548865</v>
      </c>
      <c r="AE123" s="4">
        <f t="shared" si="241"/>
        <v>73.926858412231809</v>
      </c>
      <c r="AF123" s="4">
        <f t="shared" si="242"/>
        <v>75.970247760451358</v>
      </c>
      <c r="AG123" s="4">
        <f t="shared" si="243"/>
        <v>77.642590860534511</v>
      </c>
      <c r="AI123" s="4">
        <f t="shared" si="244"/>
        <v>-2.8384794519015628</v>
      </c>
      <c r="AJ123" s="4">
        <f t="shared" si="245"/>
        <v>-0.95175244680136473</v>
      </c>
      <c r="AK123" s="4">
        <f t="shared" si="246"/>
        <v>-1.3129472457391245</v>
      </c>
      <c r="AL123" s="4">
        <f t="shared" si="247"/>
        <v>-1.7293503607262579</v>
      </c>
      <c r="AM123" s="4">
        <f t="shared" si="248"/>
        <v>-0.47694199562732109</v>
      </c>
      <c r="AN123" s="4">
        <f t="shared" si="249"/>
        <v>-0.26456635981831766</v>
      </c>
      <c r="AO123" s="4">
        <f t="shared" si="250"/>
        <v>-1.1044996093324499</v>
      </c>
      <c r="AP123" s="4">
        <f t="shared" si="251"/>
        <v>-0.51127327406381085</v>
      </c>
      <c r="AQ123" s="4">
        <f t="shared" si="252"/>
        <v>-0.97488787143340971</v>
      </c>
      <c r="AR123" s="4">
        <f t="shared" si="253"/>
        <v>-1.0083739501210829</v>
      </c>
      <c r="AS123" s="4">
        <f t="shared" si="254"/>
        <v>-1.0291597293586534</v>
      </c>
      <c r="AT123" s="4">
        <f t="shared" si="255"/>
        <v>-0.81461970354887114</v>
      </c>
      <c r="AU123" s="4">
        <f t="shared" si="256"/>
        <v>-1.1978584122318097</v>
      </c>
      <c r="AV123" s="4">
        <f t="shared" ref="AV123:AW138" si="432">IF(OR($B123 &lt; P$230, $B123 &gt; P$233), 0, P123-AF123)</f>
        <v>-2.573247760451352</v>
      </c>
      <c r="AW123" s="4">
        <f t="shared" si="432"/>
        <v>-0.57959086053450903</v>
      </c>
      <c r="AY123" s="2">
        <f t="shared" si="308"/>
        <v>76.747401226718068</v>
      </c>
      <c r="AZ123" s="2">
        <f t="shared" si="359"/>
        <v>76.517328221382584</v>
      </c>
      <c r="BA123" s="2">
        <f t="shared" si="360"/>
        <v>69.041624464931232</v>
      </c>
      <c r="BB123" s="2">
        <f t="shared" si="361"/>
        <v>66.725187824190257</v>
      </c>
      <c r="BC123" s="2">
        <f t="shared" si="362"/>
        <v>64.220876654401621</v>
      </c>
      <c r="BD123" s="2">
        <f t="shared" si="363"/>
        <v>64.360823335024719</v>
      </c>
      <c r="BE123" s="2">
        <f t="shared" si="364"/>
        <v>64.202452676213738</v>
      </c>
      <c r="BF123" s="2">
        <f t="shared" si="365"/>
        <v>64.577175792237156</v>
      </c>
      <c r="BG123" s="2">
        <f t="shared" si="366"/>
        <v>66.458724027216704</v>
      </c>
      <c r="BH123" s="2">
        <f t="shared" si="367"/>
        <v>66.346969634724815</v>
      </c>
      <c r="BI123" s="2">
        <f t="shared" si="368"/>
        <v>67.656966475945381</v>
      </c>
      <c r="BJ123" s="2">
        <f t="shared" si="369"/>
        <v>67.524077560770621</v>
      </c>
      <c r="BK123" s="2">
        <f t="shared" si="370"/>
        <v>73.914241535237068</v>
      </c>
      <c r="BL123" s="2">
        <f t="shared" si="371"/>
        <v>75.927912325274633</v>
      </c>
      <c r="BM123" s="2">
        <f t="shared" si="372"/>
        <v>77.641553228254892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 t="str">
        <f t="shared" si="309"/>
        <v/>
      </c>
      <c r="CF123" s="2" t="str">
        <f t="shared" si="310"/>
        <v/>
      </c>
      <c r="CG123" s="2">
        <f t="shared" si="311"/>
        <v>67.742000000000004</v>
      </c>
      <c r="CH123" s="2">
        <f t="shared" si="312"/>
        <v>65.031999999999996</v>
      </c>
      <c r="CI123" s="2">
        <f t="shared" si="313"/>
        <v>63.758000000000003</v>
      </c>
      <c r="CJ123" s="2">
        <f t="shared" si="314"/>
        <v>64.097999999999999</v>
      </c>
      <c r="CK123" s="2">
        <f t="shared" si="315"/>
        <v>63.097999999999999</v>
      </c>
      <c r="CL123" s="2">
        <f t="shared" si="316"/>
        <v>64.066000000000003</v>
      </c>
      <c r="CM123" s="2">
        <f t="shared" si="317"/>
        <v>65.483999999999995</v>
      </c>
      <c r="CN123" s="2">
        <f t="shared" si="318"/>
        <v>65.338999999999999</v>
      </c>
      <c r="CO123" s="2">
        <f t="shared" si="319"/>
        <v>66.629000000000005</v>
      </c>
      <c r="CP123" s="2">
        <f t="shared" si="320"/>
        <v>66.709999999999994</v>
      </c>
      <c r="CQ123" s="2">
        <f t="shared" si="321"/>
        <v>72.728999999999999</v>
      </c>
      <c r="CR123" s="2">
        <f t="shared" si="322"/>
        <v>73.397000000000006</v>
      </c>
      <c r="CS123" s="2">
        <f t="shared" si="323"/>
        <v>77.063000000000002</v>
      </c>
      <c r="CU123" s="2" t="str">
        <f t="shared" si="273"/>
        <v/>
      </c>
      <c r="CV123" s="2" t="str">
        <f t="shared" si="274"/>
        <v/>
      </c>
      <c r="CW123" s="2">
        <f t="shared" si="275"/>
        <v>67.742000000000004</v>
      </c>
      <c r="CX123" s="2">
        <f t="shared" si="276"/>
        <v>65.031999999999996</v>
      </c>
      <c r="CY123" s="2">
        <f t="shared" si="277"/>
        <v>63.758000000000003</v>
      </c>
      <c r="CZ123" s="2">
        <f t="shared" si="278"/>
        <v>64.097999999999999</v>
      </c>
      <c r="DA123" s="2">
        <f t="shared" si="279"/>
        <v>63.097999999999999</v>
      </c>
      <c r="DB123" s="2">
        <f t="shared" si="280"/>
        <v>64.066000000000003</v>
      </c>
      <c r="DC123" s="2">
        <f t="shared" si="281"/>
        <v>65.483999999999995</v>
      </c>
      <c r="DD123" s="2">
        <f t="shared" si="282"/>
        <v>65.338999999999999</v>
      </c>
      <c r="DE123" s="2">
        <f t="shared" si="283"/>
        <v>66.629000000000005</v>
      </c>
      <c r="DF123" s="2">
        <f t="shared" si="284"/>
        <v>66.709999999999994</v>
      </c>
      <c r="DG123" s="2">
        <f t="shared" si="285"/>
        <v>72.728999999999999</v>
      </c>
      <c r="DH123" s="2">
        <f t="shared" si="286"/>
        <v>73.397000000000006</v>
      </c>
      <c r="DI123" s="2">
        <f t="shared" si="287"/>
        <v>77.063000000000002</v>
      </c>
      <c r="DK123" s="2">
        <f t="shared" si="288"/>
        <v>96.162708046349564</v>
      </c>
      <c r="DL123" s="2">
        <f t="shared" ref="DL123:DY138" si="433">BP$228*$B123+BP$229</f>
        <v>95.92662005436425</v>
      </c>
      <c r="DM123" s="2">
        <f t="shared" si="433"/>
        <v>88.790977650256707</v>
      </c>
      <c r="DN123" s="2">
        <f t="shared" si="433"/>
        <v>82.223431138628811</v>
      </c>
      <c r="DO123" s="2">
        <f t="shared" si="433"/>
        <v>81.243296587133798</v>
      </c>
      <c r="DP123" s="2">
        <f t="shared" si="433"/>
        <v>79.603677098150783</v>
      </c>
      <c r="DQ123" s="2">
        <f t="shared" si="433"/>
        <v>76.858390414706207</v>
      </c>
      <c r="DR123" s="2">
        <f t="shared" si="433"/>
        <v>81.272989118198865</v>
      </c>
      <c r="DS123" s="2">
        <f t="shared" si="433"/>
        <v>80.238605263157908</v>
      </c>
      <c r="DT123" s="2">
        <f t="shared" si="433"/>
        <v>78.509799155722376</v>
      </c>
      <c r="DU123" s="2">
        <f t="shared" si="433"/>
        <v>82.60320268481756</v>
      </c>
      <c r="DV123" s="2">
        <f t="shared" si="433"/>
        <v>93.551832678948998</v>
      </c>
      <c r="DW123" s="2">
        <f t="shared" si="433"/>
        <v>91.024654183026286</v>
      </c>
      <c r="DX123" s="2">
        <f t="shared" si="433"/>
        <v>96.809843527738252</v>
      </c>
      <c r="DY123" s="2">
        <f t="shared" si="433"/>
        <v>93.804040336134435</v>
      </c>
      <c r="EA123" s="2">
        <f t="shared" si="228"/>
        <v>76.606293689930027</v>
      </c>
      <c r="EB123" s="2">
        <f t="shared" si="290"/>
        <v>76.370575937673607</v>
      </c>
      <c r="EC123" s="2">
        <f t="shared" si="291"/>
        <v>68.891988619618289</v>
      </c>
      <c r="ED123" s="2">
        <f t="shared" si="292"/>
        <v>66.603927906534949</v>
      </c>
      <c r="EE123" s="2">
        <f t="shared" si="293"/>
        <v>64.085793087994517</v>
      </c>
      <c r="EF123" s="2">
        <f t="shared" si="294"/>
        <v>64.202655478452726</v>
      </c>
      <c r="EG123" s="2">
        <f t="shared" si="295"/>
        <v>64.07427748081642</v>
      </c>
      <c r="EH123" s="2">
        <f t="shared" si="296"/>
        <v>64.414542650586441</v>
      </c>
      <c r="EI123" s="2">
        <f t="shared" si="297"/>
        <v>66.314193400352806</v>
      </c>
      <c r="EJ123" s="2">
        <f t="shared" si="298"/>
        <v>66.224625967408087</v>
      </c>
      <c r="EK123" s="2">
        <f t="shared" si="299"/>
        <v>67.513551595679999</v>
      </c>
      <c r="EL123" s="2">
        <f t="shared" si="300"/>
        <v>67.302957551501891</v>
      </c>
      <c r="EM123" s="2">
        <f t="shared" si="301"/>
        <v>73.775112264408619</v>
      </c>
      <c r="EN123" s="2">
        <f t="shared" si="302"/>
        <v>75.713344083902385</v>
      </c>
      <c r="EO123" s="2">
        <f t="shared" si="303"/>
        <v>77.451079392918729</v>
      </c>
      <c r="EQ123" s="2">
        <f t="shared" si="304"/>
        <v>76.136946244931551</v>
      </c>
      <c r="ER123" s="2">
        <f t="shared" ref="ER123:FE138" si="434">CV$228*$B123+CV$229</f>
        <v>75.894951790744713</v>
      </c>
      <c r="ES123" s="2">
        <f t="shared" si="434"/>
        <v>68.568935343368736</v>
      </c>
      <c r="ET123" s="2">
        <f t="shared" si="434"/>
        <v>65.91443894624031</v>
      </c>
      <c r="EU123" s="2">
        <f t="shared" si="434"/>
        <v>63.638686029764784</v>
      </c>
      <c r="EV123" s="2">
        <f t="shared" si="434"/>
        <v>63.622341706456879</v>
      </c>
      <c r="EW123" s="2">
        <f t="shared" si="434"/>
        <v>63.663868631178865</v>
      </c>
      <c r="EX123" s="2">
        <f t="shared" si="434"/>
        <v>64.009405441037373</v>
      </c>
      <c r="EY123" s="2">
        <f t="shared" si="434"/>
        <v>66.339334341187509</v>
      </c>
      <c r="EZ123" s="2">
        <f t="shared" si="434"/>
        <v>65.977704812851229</v>
      </c>
      <c r="FA123" s="2">
        <f t="shared" si="434"/>
        <v>66.820561757679471</v>
      </c>
      <c r="FB123" s="2">
        <f t="shared" si="434"/>
        <v>66.92580187304111</v>
      </c>
      <c r="FC123" s="2">
        <f t="shared" si="434"/>
        <v>73.351069778819451</v>
      </c>
      <c r="FD123" s="2">
        <f t="shared" si="434"/>
        <v>75.595717696561479</v>
      </c>
      <c r="FE123" s="2">
        <f t="shared" si="434"/>
        <v>77.503578431447764</v>
      </c>
      <c r="FG123" s="2">
        <f t="shared" si="306"/>
        <v>0.99272745004445306</v>
      </c>
      <c r="FH123" s="2">
        <f t="shared" ref="FH123:FU138" si="435">POWER(10,($B123-D$231)/D$229)/(1+POWER(10,($B123-D$231)/D$229))</f>
        <v>0.99240897885424173</v>
      </c>
      <c r="FI123" s="2">
        <f t="shared" si="435"/>
        <v>0.99241723060479592</v>
      </c>
      <c r="FJ123" s="2">
        <f t="shared" si="435"/>
        <v>0.99208839249011649</v>
      </c>
      <c r="FK123" s="2">
        <f t="shared" si="435"/>
        <v>0.99204128950985326</v>
      </c>
      <c r="FL123" s="2">
        <f t="shared" si="435"/>
        <v>0.98961523348065328</v>
      </c>
      <c r="FM123" s="2">
        <f t="shared" si="435"/>
        <v>0.98987125446759716</v>
      </c>
      <c r="FN123" s="2">
        <f t="shared" si="435"/>
        <v>0.99026669980831017</v>
      </c>
      <c r="FO123" s="2">
        <f t="shared" si="435"/>
        <v>0.98962713900296495</v>
      </c>
      <c r="FP123" s="2">
        <f t="shared" si="435"/>
        <v>0.98996815023392848</v>
      </c>
      <c r="FQ123" s="2">
        <f t="shared" si="435"/>
        <v>0.99034789516959831</v>
      </c>
      <c r="FR123" s="2">
        <f t="shared" si="435"/>
        <v>0.99153316771682043</v>
      </c>
      <c r="FS123" s="2">
        <f t="shared" si="435"/>
        <v>0.99187322073240791</v>
      </c>
      <c r="FT123" s="2">
        <f t="shared" si="435"/>
        <v>0.98981767432621071</v>
      </c>
      <c r="FU123" s="2">
        <f t="shared" si="435"/>
        <v>0.98835748784835098</v>
      </c>
      <c r="FW123" s="2">
        <f t="shared" si="324"/>
        <v>2.380887724671276E-3</v>
      </c>
      <c r="FX123" s="2">
        <f t="shared" si="376"/>
        <v>3.5701734639846964E-3</v>
      </c>
      <c r="FY123" s="2">
        <f t="shared" si="377"/>
        <v>3.8804735820546429E-3</v>
      </c>
      <c r="FZ123" s="2">
        <f t="shared" si="378"/>
        <v>3.3582284122275195E-3</v>
      </c>
      <c r="GA123" s="2">
        <f t="shared" si="379"/>
        <v>3.2834119909282062E-3</v>
      </c>
      <c r="GB123" s="2">
        <f t="shared" si="380"/>
        <v>3.0468984079182432E-3</v>
      </c>
      <c r="GC123" s="2">
        <f t="shared" si="381"/>
        <v>3.1964012684033549E-3</v>
      </c>
      <c r="GD123" s="2">
        <f t="shared" si="382"/>
        <v>3.5918166729361468E-3</v>
      </c>
      <c r="GE123" s="2">
        <f t="shared" si="383"/>
        <v>3.7643040556181603E-3</v>
      </c>
      <c r="GF123" s="2">
        <f t="shared" si="384"/>
        <v>3.6422333284286093E-3</v>
      </c>
      <c r="GG123" s="2">
        <f t="shared" si="385"/>
        <v>3.2208465099661365E-3</v>
      </c>
      <c r="GH123" s="2">
        <f t="shared" si="386"/>
        <v>2.9823601279712546E-3</v>
      </c>
      <c r="GI123" s="2">
        <f t="shared" si="387"/>
        <v>2.4854792787566918E-3</v>
      </c>
      <c r="GJ123" s="2">
        <f t="shared" si="388"/>
        <v>2.0674488718037906E-3</v>
      </c>
      <c r="GK123" s="2">
        <f t="shared" si="389"/>
        <v>1.605531104662957E-3</v>
      </c>
      <c r="GM123" s="86">
        <f t="shared" si="325"/>
        <v>3.7274167792971021E-18</v>
      </c>
      <c r="GN123" s="86">
        <f t="shared" si="390"/>
        <v>6.1883155027497323E-31</v>
      </c>
      <c r="GO123" s="86">
        <f t="shared" si="391"/>
        <v>3.2842580935878165E-37</v>
      </c>
      <c r="GP123" s="86">
        <f t="shared" si="392"/>
        <v>1.335295691621361E-38</v>
      </c>
      <c r="GQ123" s="86">
        <f t="shared" si="393"/>
        <v>1.2464988714920108E-35</v>
      </c>
      <c r="GR123" s="86">
        <f t="shared" si="394"/>
        <v>3.5462038305727401E-29</v>
      </c>
      <c r="GS123" s="86">
        <f t="shared" si="395"/>
        <v>1.6982487106239885E-45</v>
      </c>
      <c r="GT123" s="86">
        <f t="shared" si="396"/>
        <v>5.6082986140750077E-41</v>
      </c>
      <c r="GU123" s="86">
        <f t="shared" si="397"/>
        <v>2.5246079410092653E-38</v>
      </c>
      <c r="GV123" s="86">
        <f t="shared" si="398"/>
        <v>1.1283548180708442E-40</v>
      </c>
      <c r="GW123" s="86">
        <f t="shared" si="399"/>
        <v>1.5179814094591653E-43</v>
      </c>
      <c r="GX123" s="86">
        <f t="shared" si="400"/>
        <v>4.1896408472028048E-48</v>
      </c>
      <c r="GY123" s="86">
        <f t="shared" si="401"/>
        <v>1.0226347905351209E-47</v>
      </c>
      <c r="GZ123" s="86">
        <f t="shared" si="402"/>
        <v>1.6752362532435238E-37</v>
      </c>
      <c r="HA123" s="86">
        <f t="shared" si="403"/>
        <v>1.1476111483432184E-52</v>
      </c>
      <c r="HC123" s="86">
        <f t="shared" si="326"/>
        <v>3.5523869598037321E-2</v>
      </c>
      <c r="HD123" s="86">
        <f t="shared" si="404"/>
        <v>1.4023099881593589E-2</v>
      </c>
      <c r="HE123" s="86">
        <f t="shared" si="405"/>
        <v>3.1046577302329983E-4</v>
      </c>
      <c r="HF123" s="86">
        <f t="shared" si="406"/>
        <v>8.7570276215728294E-4</v>
      </c>
      <c r="HG123" s="86">
        <f t="shared" si="407"/>
        <v>3.7401912701364793E-4</v>
      </c>
      <c r="HH123" s="86">
        <f t="shared" si="408"/>
        <v>5.3184544962416852E-5</v>
      </c>
      <c r="HI123" s="86">
        <f t="shared" si="409"/>
        <v>1.5428921618671471E-6</v>
      </c>
      <c r="HJ123" s="86">
        <f t="shared" si="410"/>
        <v>3.0004676220563903E-6</v>
      </c>
      <c r="HK123" s="86">
        <f t="shared" si="411"/>
        <v>4.9637283903598385E-6</v>
      </c>
      <c r="HL123" s="86">
        <f t="shared" si="412"/>
        <v>1.207550613014507E-5</v>
      </c>
      <c r="HM123" s="86">
        <f t="shared" si="413"/>
        <v>3.1121959659871448E-5</v>
      </c>
      <c r="HN123" s="86">
        <f t="shared" si="414"/>
        <v>1.5201212419447787E-5</v>
      </c>
      <c r="HO123" s="86">
        <f t="shared" si="415"/>
        <v>2.8086249224160972E-4</v>
      </c>
      <c r="HP123" s="86">
        <f t="shared" si="416"/>
        <v>1.235003255431723E-3</v>
      </c>
      <c r="HQ123" s="86">
        <f t="shared" si="417"/>
        <v>5.3105420274392389E-5</v>
      </c>
      <c r="HS123" s="86">
        <f t="shared" si="327"/>
        <v>6.936013473773616E-10</v>
      </c>
      <c r="HT123" s="86">
        <f t="shared" si="418"/>
        <v>7.0472760070144742E-11</v>
      </c>
      <c r="HU123" s="86">
        <f t="shared" si="419"/>
        <v>3.9386663635756668E-9</v>
      </c>
      <c r="HV123" s="86">
        <f t="shared" si="420"/>
        <v>7.4579264667943251E-10</v>
      </c>
      <c r="HW123" s="86">
        <f t="shared" si="421"/>
        <v>6.9060058191778017E-10</v>
      </c>
      <c r="HX123" s="86">
        <f t="shared" si="422"/>
        <v>5.1787875849420015E-12</v>
      </c>
      <c r="HY123" s="86">
        <f t="shared" si="423"/>
        <v>9.9594724682016905E-12</v>
      </c>
      <c r="HZ123" s="86">
        <f t="shared" si="424"/>
        <v>1.2382370436315642E-10</v>
      </c>
      <c r="IA123" s="86">
        <f t="shared" si="425"/>
        <v>1.0469985689209046E-10</v>
      </c>
      <c r="IB123" s="86">
        <f t="shared" si="426"/>
        <v>1.1359150703270432E-10</v>
      </c>
      <c r="IC123" s="86">
        <f t="shared" si="427"/>
        <v>1.3459568095076364E-10</v>
      </c>
      <c r="ID123" s="86">
        <f t="shared" si="428"/>
        <v>1.5472456397596656E-10</v>
      </c>
      <c r="IE123" s="86">
        <f t="shared" si="429"/>
        <v>3.0079624431188583E-10</v>
      </c>
      <c r="IF123" s="86">
        <f t="shared" si="430"/>
        <v>1.2710732510873507E-9</v>
      </c>
      <c r="IG123" s="86">
        <f t="shared" si="431"/>
        <v>1.40249972499886E-7</v>
      </c>
      <c r="II123" s="86">
        <f t="shared" si="328"/>
        <v>1.449360943443387E-46</v>
      </c>
      <c r="IJ123" s="86">
        <f t="shared" si="329"/>
        <v>3.2742967878777109E-53</v>
      </c>
      <c r="IK123" s="86">
        <f t="shared" si="330"/>
        <v>2.2446363923910813E-43</v>
      </c>
      <c r="IL123" s="86">
        <f t="shared" si="331"/>
        <v>4.3099552680421839E-49</v>
      </c>
      <c r="IM123" s="86">
        <f t="shared" si="332"/>
        <v>1.8113347284421199E-49</v>
      </c>
      <c r="IN123" s="86">
        <f t="shared" si="333"/>
        <v>1.7100016597032097E-60</v>
      </c>
      <c r="IO123" s="86">
        <f t="shared" si="334"/>
        <v>1.2359700030806917E-59</v>
      </c>
      <c r="IP123" s="86">
        <f t="shared" si="335"/>
        <v>1.534185989520043E-52</v>
      </c>
      <c r="IQ123" s="86">
        <f t="shared" si="336"/>
        <v>5.4618724357785346E-53</v>
      </c>
      <c r="IR123" s="86">
        <f t="shared" si="337"/>
        <v>3.7242192942987154E-52</v>
      </c>
      <c r="IS123" s="86">
        <f t="shared" si="338"/>
        <v>2.122050495507801E-51</v>
      </c>
      <c r="IT123" s="86">
        <f t="shared" si="339"/>
        <v>5.7056399699429471E-51</v>
      </c>
      <c r="IU123" s="86">
        <f t="shared" si="340"/>
        <v>4.1958706976721045E-49</v>
      </c>
      <c r="IV123" s="86">
        <f t="shared" si="341"/>
        <v>5.452909279480579E-64</v>
      </c>
      <c r="IW123" s="86">
        <f t="shared" si="342"/>
        <v>2.8178855362071832E-27</v>
      </c>
      <c r="IY123" s="86">
        <f t="shared" si="343"/>
        <v>3.5523870291638678E-2</v>
      </c>
      <c r="IZ123" s="86">
        <f t="shared" si="344"/>
        <v>1.4023099952066348E-2</v>
      </c>
      <c r="JA123" s="86">
        <f t="shared" si="345"/>
        <v>3.1046971168966343E-4</v>
      </c>
      <c r="JB123" s="86">
        <f t="shared" si="346"/>
        <v>8.7570350794992965E-4</v>
      </c>
      <c r="JC123" s="86">
        <f t="shared" si="347"/>
        <v>3.7401981761422986E-4</v>
      </c>
      <c r="JD123" s="86">
        <f t="shared" si="348"/>
        <v>5.318455014120444E-5</v>
      </c>
      <c r="JE123" s="86">
        <f t="shared" si="349"/>
        <v>1.5429021213396154E-6</v>
      </c>
      <c r="JF123" s="86">
        <f t="shared" si="350"/>
        <v>3.0005914457607536E-6</v>
      </c>
      <c r="JG123" s="86">
        <f t="shared" si="351"/>
        <v>4.9638330902167305E-6</v>
      </c>
      <c r="JH123" s="86">
        <f t="shared" si="352"/>
        <v>1.2075619721652103E-5</v>
      </c>
      <c r="JI123" s="86">
        <f t="shared" si="353"/>
        <v>3.1122094255552397E-5</v>
      </c>
      <c r="JJ123" s="86">
        <f t="shared" si="354"/>
        <v>1.5201367144011764E-5</v>
      </c>
      <c r="JK123" s="86">
        <f t="shared" si="355"/>
        <v>2.8086279303785402E-4</v>
      </c>
      <c r="JL123" s="86">
        <f t="shared" si="356"/>
        <v>1.235004526504974E-3</v>
      </c>
      <c r="JM123" s="86">
        <f t="shared" si="357"/>
        <v>5.3245670246892278E-5</v>
      </c>
    </row>
    <row r="124" spans="2:273" x14ac:dyDescent="0.25">
      <c r="B124" s="2">
        <v>97</v>
      </c>
      <c r="C124" s="37">
        <v>76.123000000000005</v>
      </c>
      <c r="D124" s="37">
        <v>74.661000000000001</v>
      </c>
      <c r="E124" s="37">
        <v>67.564999999999998</v>
      </c>
      <c r="F124" s="37">
        <v>64.790000000000006</v>
      </c>
      <c r="G124" s="37">
        <v>63.128999999999998</v>
      </c>
      <c r="H124" s="37">
        <v>63.835999999999999</v>
      </c>
      <c r="I124" s="37">
        <v>63.015999999999998</v>
      </c>
      <c r="J124" s="37">
        <v>63.786999999999999</v>
      </c>
      <c r="K124" s="37">
        <v>65.031999999999996</v>
      </c>
      <c r="L124" s="37">
        <v>66.129000000000005</v>
      </c>
      <c r="M124" s="37">
        <v>66.935000000000002</v>
      </c>
      <c r="N124" s="37">
        <v>66.161000000000001</v>
      </c>
      <c r="O124" s="37">
        <v>72.813999999999993</v>
      </c>
      <c r="P124" s="37">
        <v>74.475999999999999</v>
      </c>
      <c r="Q124" s="37">
        <v>76.524000000000001</v>
      </c>
      <c r="S124" s="4">
        <f t="shared" si="229"/>
        <v>77.309262195782509</v>
      </c>
      <c r="T124" s="4">
        <f t="shared" si="230"/>
        <v>76.517418308753435</v>
      </c>
      <c r="U124" s="4">
        <f t="shared" si="231"/>
        <v>68.894796051338872</v>
      </c>
      <c r="V124" s="4">
        <f t="shared" si="232"/>
        <v>66.566516834523668</v>
      </c>
      <c r="W124" s="4">
        <f t="shared" si="233"/>
        <v>64.069789094840658</v>
      </c>
      <c r="X124" s="4">
        <f t="shared" si="234"/>
        <v>64.182807379528214</v>
      </c>
      <c r="Y124" s="4">
        <f t="shared" si="235"/>
        <v>64.01241223278636</v>
      </c>
      <c r="Z124" s="4">
        <f t="shared" si="236"/>
        <v>64.396252394473848</v>
      </c>
      <c r="AA124" s="4">
        <f t="shared" si="237"/>
        <v>66.2904420939972</v>
      </c>
      <c r="AB124" s="4">
        <f t="shared" si="238"/>
        <v>66.185927301270056</v>
      </c>
      <c r="AC124" s="4">
        <f t="shared" si="239"/>
        <v>67.483118029533841</v>
      </c>
      <c r="AD124" s="4">
        <f t="shared" si="240"/>
        <v>67.33034108618088</v>
      </c>
      <c r="AE124" s="4">
        <f t="shared" si="241"/>
        <v>73.685231307627348</v>
      </c>
      <c r="AF124" s="4">
        <f t="shared" si="242"/>
        <v>75.746963052336639</v>
      </c>
      <c r="AG124" s="4">
        <f t="shared" si="243"/>
        <v>77.504503563964931</v>
      </c>
      <c r="AI124" s="4">
        <f t="shared" si="244"/>
        <v>-1.1862621957825041</v>
      </c>
      <c r="AJ124" s="4">
        <f t="shared" si="245"/>
        <v>-1.8564183087534332</v>
      </c>
      <c r="AK124" s="4">
        <f t="shared" si="246"/>
        <v>-1.3297960513388745</v>
      </c>
      <c r="AL124" s="4">
        <f t="shared" si="247"/>
        <v>-1.7765168345236617</v>
      </c>
      <c r="AM124" s="4">
        <f t="shared" si="248"/>
        <v>-0.94078909484066031</v>
      </c>
      <c r="AN124" s="4">
        <f t="shared" si="249"/>
        <v>-0.34680737952821517</v>
      </c>
      <c r="AO124" s="4">
        <f t="shared" si="250"/>
        <v>-0.99641223278636204</v>
      </c>
      <c r="AP124" s="4">
        <f t="shared" si="251"/>
        <v>-0.60925239447384882</v>
      </c>
      <c r="AQ124" s="4">
        <f t="shared" si="252"/>
        <v>-1.2584420939972034</v>
      </c>
      <c r="AR124" s="4">
        <f t="shared" si="253"/>
        <v>-5.6927301270050634E-2</v>
      </c>
      <c r="AS124" s="4">
        <f t="shared" si="254"/>
        <v>-0.54811802953383904</v>
      </c>
      <c r="AT124" s="4">
        <f t="shared" si="255"/>
        <v>-1.1693410861808786</v>
      </c>
      <c r="AU124" s="4">
        <f t="shared" si="256"/>
        <v>-0.87123130762735457</v>
      </c>
      <c r="AV124" s="4">
        <f t="shared" si="432"/>
        <v>-1.27096305233664</v>
      </c>
      <c r="AW124" s="4">
        <f t="shared" si="432"/>
        <v>-0.98050356396493044</v>
      </c>
      <c r="AY124" s="2">
        <f t="shared" si="308"/>
        <v>76.604614555193109</v>
      </c>
      <c r="AZ124" s="2">
        <f t="shared" si="359"/>
        <v>76.325266189486655</v>
      </c>
      <c r="BA124" s="2">
        <f t="shared" si="360"/>
        <v>68.892964305638813</v>
      </c>
      <c r="BB124" s="2">
        <f t="shared" si="361"/>
        <v>66.560156998729454</v>
      </c>
      <c r="BC124" s="2">
        <f t="shared" si="362"/>
        <v>64.067576512849243</v>
      </c>
      <c r="BD124" s="2">
        <f t="shared" si="363"/>
        <v>64.182648118245211</v>
      </c>
      <c r="BE124" s="2">
        <f t="shared" si="364"/>
        <v>64.012410306841417</v>
      </c>
      <c r="BF124" s="2">
        <f t="shared" si="365"/>
        <v>64.396247439782286</v>
      </c>
      <c r="BG124" s="2">
        <f t="shared" si="366"/>
        <v>66.290433749796762</v>
      </c>
      <c r="BH124" s="2">
        <f t="shared" si="367"/>
        <v>66.185901230262502</v>
      </c>
      <c r="BI124" s="2">
        <f t="shared" si="368"/>
        <v>67.483030974929932</v>
      </c>
      <c r="BJ124" s="2">
        <f t="shared" si="369"/>
        <v>67.330303781048116</v>
      </c>
      <c r="BK124" s="2">
        <f t="shared" si="370"/>
        <v>73.683691623809466</v>
      </c>
      <c r="BL124" s="2">
        <f t="shared" si="371"/>
        <v>75.739946703125653</v>
      </c>
      <c r="BM124" s="2">
        <f t="shared" si="372"/>
        <v>77.504205756978308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 t="str">
        <f t="shared" si="309"/>
        <v/>
      </c>
      <c r="CF124" s="2">
        <f t="shared" si="310"/>
        <v>74.661000000000001</v>
      </c>
      <c r="CG124" s="2">
        <f t="shared" si="311"/>
        <v>67.564999999999998</v>
      </c>
      <c r="CH124" s="2">
        <f t="shared" si="312"/>
        <v>64.790000000000006</v>
      </c>
      <c r="CI124" s="2">
        <f t="shared" si="313"/>
        <v>63.128999999999998</v>
      </c>
      <c r="CJ124" s="2">
        <f t="shared" si="314"/>
        <v>63.835999999999999</v>
      </c>
      <c r="CK124" s="2">
        <f t="shared" si="315"/>
        <v>63.015999999999998</v>
      </c>
      <c r="CL124" s="2">
        <f t="shared" si="316"/>
        <v>63.786999999999999</v>
      </c>
      <c r="CM124" s="2">
        <f t="shared" si="317"/>
        <v>65.031999999999996</v>
      </c>
      <c r="CN124" s="2">
        <f t="shared" si="318"/>
        <v>66.129000000000005</v>
      </c>
      <c r="CO124" s="2">
        <f t="shared" si="319"/>
        <v>66.935000000000002</v>
      </c>
      <c r="CP124" s="2">
        <f t="shared" si="320"/>
        <v>66.161000000000001</v>
      </c>
      <c r="CQ124" s="2">
        <f t="shared" si="321"/>
        <v>72.813999999999993</v>
      </c>
      <c r="CR124" s="2">
        <f t="shared" si="322"/>
        <v>74.475999999999999</v>
      </c>
      <c r="CS124" s="2">
        <f t="shared" si="323"/>
        <v>76.524000000000001</v>
      </c>
      <c r="CU124" s="2" t="str">
        <f t="shared" si="273"/>
        <v/>
      </c>
      <c r="CV124" s="2">
        <f t="shared" si="274"/>
        <v>74.661000000000001</v>
      </c>
      <c r="CW124" s="2">
        <f t="shared" si="275"/>
        <v>67.564999999999998</v>
      </c>
      <c r="CX124" s="2">
        <f t="shared" si="276"/>
        <v>64.790000000000006</v>
      </c>
      <c r="CY124" s="2">
        <f t="shared" si="277"/>
        <v>63.128999999999998</v>
      </c>
      <c r="CZ124" s="2">
        <f t="shared" si="278"/>
        <v>63.835999999999999</v>
      </c>
      <c r="DA124" s="2">
        <f t="shared" si="279"/>
        <v>63.015999999999998</v>
      </c>
      <c r="DB124" s="2">
        <f t="shared" si="280"/>
        <v>63.786999999999999</v>
      </c>
      <c r="DC124" s="2">
        <f t="shared" si="281"/>
        <v>65.031999999999996</v>
      </c>
      <c r="DD124" s="2">
        <f t="shared" si="282"/>
        <v>66.129000000000005</v>
      </c>
      <c r="DE124" s="2">
        <f t="shared" si="283"/>
        <v>66.935000000000002</v>
      </c>
      <c r="DF124" s="2">
        <f t="shared" si="284"/>
        <v>66.161000000000001</v>
      </c>
      <c r="DG124" s="2">
        <f t="shared" si="285"/>
        <v>72.813999999999993</v>
      </c>
      <c r="DH124" s="2">
        <f t="shared" si="286"/>
        <v>74.475999999999999</v>
      </c>
      <c r="DI124" s="2">
        <f t="shared" si="287"/>
        <v>76.524000000000001</v>
      </c>
      <c r="DK124" s="2">
        <f t="shared" si="288"/>
        <v>96.275602949517861</v>
      </c>
      <c r="DL124" s="2">
        <f t="shared" si="433"/>
        <v>96.035484445786778</v>
      </c>
      <c r="DM124" s="2">
        <f t="shared" si="433"/>
        <v>88.869477197221372</v>
      </c>
      <c r="DN124" s="2">
        <f t="shared" si="433"/>
        <v>82.273663243733012</v>
      </c>
      <c r="DO124" s="2">
        <f t="shared" si="433"/>
        <v>81.321869223799453</v>
      </c>
      <c r="DP124" s="2">
        <f t="shared" si="433"/>
        <v>79.652238027501184</v>
      </c>
      <c r="DQ124" s="2">
        <f t="shared" si="433"/>
        <v>76.899643287011713</v>
      </c>
      <c r="DR124" s="2">
        <f t="shared" si="433"/>
        <v>81.315752439024379</v>
      </c>
      <c r="DS124" s="2">
        <f t="shared" si="433"/>
        <v>80.261947975708523</v>
      </c>
      <c r="DT124" s="2">
        <f t="shared" si="433"/>
        <v>78.475518292682978</v>
      </c>
      <c r="DU124" s="2">
        <f t="shared" si="433"/>
        <v>82.591035356400084</v>
      </c>
      <c r="DV124" s="2">
        <f t="shared" si="433"/>
        <v>93.663206282090044</v>
      </c>
      <c r="DW124" s="2">
        <f t="shared" si="433"/>
        <v>91.00202914527334</v>
      </c>
      <c r="DX124" s="2">
        <f t="shared" si="433"/>
        <v>96.983591749644376</v>
      </c>
      <c r="DY124" s="2">
        <f t="shared" si="433"/>
        <v>93.932188235294106</v>
      </c>
      <c r="EA124" s="2">
        <f t="shared" si="228"/>
        <v>76.474371673200238</v>
      </c>
      <c r="EB124" s="2">
        <f t="shared" si="290"/>
        <v>76.18955175131461</v>
      </c>
      <c r="EC124" s="2">
        <f t="shared" si="291"/>
        <v>68.755062707501111</v>
      </c>
      <c r="ED124" s="2">
        <f t="shared" si="292"/>
        <v>66.448290558510635</v>
      </c>
      <c r="EE124" s="2">
        <f t="shared" si="293"/>
        <v>63.942860863569791</v>
      </c>
      <c r="EF124" s="2">
        <f t="shared" si="294"/>
        <v>64.036444557133194</v>
      </c>
      <c r="EG124" s="2">
        <f t="shared" si="295"/>
        <v>63.89348347992901</v>
      </c>
      <c r="EH124" s="2">
        <f t="shared" si="296"/>
        <v>64.246086258470328</v>
      </c>
      <c r="EI124" s="2">
        <f t="shared" si="297"/>
        <v>66.156781230729536</v>
      </c>
      <c r="EJ124" s="2">
        <f t="shared" si="298"/>
        <v>66.073259741004705</v>
      </c>
      <c r="EK124" s="2">
        <f t="shared" si="299"/>
        <v>67.351056332423198</v>
      </c>
      <c r="EL124" s="2">
        <f t="shared" si="300"/>
        <v>67.126403239668036</v>
      </c>
      <c r="EM124" s="2">
        <f t="shared" si="301"/>
        <v>73.555376764089942</v>
      </c>
      <c r="EN124" s="2">
        <f t="shared" si="302"/>
        <v>75.540891388181663</v>
      </c>
      <c r="EO124" s="2">
        <f t="shared" si="303"/>
        <v>77.327651133259224</v>
      </c>
      <c r="EQ124" s="2">
        <f t="shared" si="304"/>
        <v>76.023895556785689</v>
      </c>
      <c r="ER124" s="2">
        <f t="shared" si="434"/>
        <v>75.736569348175408</v>
      </c>
      <c r="ES124" s="2">
        <f t="shared" si="434"/>
        <v>68.450855730562523</v>
      </c>
      <c r="ET124" s="2">
        <f t="shared" si="434"/>
        <v>65.796126745860548</v>
      </c>
      <c r="EU124" s="2">
        <f t="shared" si="434"/>
        <v>63.521341598506723</v>
      </c>
      <c r="EV124" s="2">
        <f t="shared" si="434"/>
        <v>63.488762573998358</v>
      </c>
      <c r="EW124" s="2">
        <f t="shared" si="434"/>
        <v>63.515289515306556</v>
      </c>
      <c r="EX124" s="2">
        <f t="shared" si="434"/>
        <v>63.86660858392959</v>
      </c>
      <c r="EY124" s="2">
        <f t="shared" si="434"/>
        <v>66.179433332611964</v>
      </c>
      <c r="EZ124" s="2">
        <f t="shared" si="434"/>
        <v>65.840569157472686</v>
      </c>
      <c r="FA124" s="2">
        <f t="shared" si="434"/>
        <v>66.701218645470789</v>
      </c>
      <c r="FB124" s="2">
        <f t="shared" si="434"/>
        <v>66.769964515733776</v>
      </c>
      <c r="FC124" s="2">
        <f t="shared" si="434"/>
        <v>73.156343879420191</v>
      </c>
      <c r="FD124" s="2">
        <f t="shared" si="434"/>
        <v>75.431224302275723</v>
      </c>
      <c r="FE124" s="2">
        <f t="shared" si="434"/>
        <v>77.364713238734439</v>
      </c>
      <c r="FG124" s="2">
        <f t="shared" si="306"/>
        <v>0.99336310862705113</v>
      </c>
      <c r="FH124" s="2">
        <f t="shared" si="435"/>
        <v>0.99307227921751806</v>
      </c>
      <c r="FI124" s="2">
        <f t="shared" si="435"/>
        <v>0.9930798149612996</v>
      </c>
      <c r="FJ124" s="2">
        <f t="shared" si="435"/>
        <v>0.99277950174762142</v>
      </c>
      <c r="FK124" s="2">
        <f t="shared" si="435"/>
        <v>0.99273648326833541</v>
      </c>
      <c r="FL124" s="2">
        <f t="shared" si="435"/>
        <v>0.99052031834054544</v>
      </c>
      <c r="FM124" s="2">
        <f t="shared" si="435"/>
        <v>0.99075423427572684</v>
      </c>
      <c r="FN124" s="2">
        <f t="shared" si="435"/>
        <v>0.99111551582888024</v>
      </c>
      <c r="FO124" s="2">
        <f t="shared" si="435"/>
        <v>0.99053119616463081</v>
      </c>
      <c r="FP124" s="2">
        <f t="shared" si="435"/>
        <v>0.9908427612344658</v>
      </c>
      <c r="FQ124" s="2">
        <f t="shared" si="435"/>
        <v>0.991189693349534</v>
      </c>
      <c r="FR124" s="2">
        <f t="shared" si="435"/>
        <v>0.99227240020228558</v>
      </c>
      <c r="FS124" s="2">
        <f t="shared" si="435"/>
        <v>0.99258298554560287</v>
      </c>
      <c r="FT124" s="2">
        <f t="shared" si="435"/>
        <v>0.99070528115833123</v>
      </c>
      <c r="FU124" s="2">
        <f t="shared" si="435"/>
        <v>0.98937101422926521</v>
      </c>
      <c r="FW124" s="2">
        <f t="shared" si="324"/>
        <v>2.6099919526204694E-3</v>
      </c>
      <c r="FX124" s="2">
        <f t="shared" si="376"/>
        <v>3.9132694579310989E-3</v>
      </c>
      <c r="FY124" s="2">
        <f t="shared" si="377"/>
        <v>4.2532623324386251E-3</v>
      </c>
      <c r="FZ124" s="2">
        <f t="shared" si="378"/>
        <v>3.6810315928286898E-3</v>
      </c>
      <c r="GA124" s="2">
        <f t="shared" si="379"/>
        <v>3.5990495584886186E-3</v>
      </c>
      <c r="GB124" s="2">
        <f t="shared" si="380"/>
        <v>3.3398758826953304E-3</v>
      </c>
      <c r="GC124" s="2">
        <f t="shared" si="381"/>
        <v>3.5037038141354409E-3</v>
      </c>
      <c r="GD124" s="2">
        <f t="shared" si="382"/>
        <v>3.9369843753741347E-3</v>
      </c>
      <c r="GE124" s="2">
        <f t="shared" si="383"/>
        <v>4.1259788754190833E-3</v>
      </c>
      <c r="GF124" s="2">
        <f t="shared" si="384"/>
        <v>3.9922265770326801E-3</v>
      </c>
      <c r="GG124" s="2">
        <f t="shared" si="385"/>
        <v>3.5304909013998079E-3</v>
      </c>
      <c r="GH124" s="2">
        <f t="shared" si="386"/>
        <v>3.2691522112917887E-3</v>
      </c>
      <c r="GI124" s="2">
        <f t="shared" si="387"/>
        <v>2.7246204869587434E-3</v>
      </c>
      <c r="GJ124" s="2">
        <f t="shared" si="388"/>
        <v>2.2664605328842858E-3</v>
      </c>
      <c r="GK124" s="2">
        <f t="shared" si="389"/>
        <v>1.7601572033511096E-3</v>
      </c>
      <c r="GM124" s="86">
        <f t="shared" si="325"/>
        <v>3.0410741313074153E-19</v>
      </c>
      <c r="GN124" s="86">
        <f t="shared" si="390"/>
        <v>8.1565274990252079E-33</v>
      </c>
      <c r="GO124" s="86">
        <f t="shared" si="391"/>
        <v>1.9850918937034995E-39</v>
      </c>
      <c r="GP124" s="86">
        <f t="shared" si="392"/>
        <v>6.1843156037916357E-41</v>
      </c>
      <c r="GQ124" s="86">
        <f t="shared" si="393"/>
        <v>9.2611993473439278E-38</v>
      </c>
      <c r="GR124" s="86">
        <f t="shared" si="394"/>
        <v>6.5486090684649692E-31</v>
      </c>
      <c r="GS124" s="86">
        <f t="shared" si="395"/>
        <v>2.9211536703094349E-48</v>
      </c>
      <c r="GT124" s="86">
        <f t="shared" si="396"/>
        <v>1.8422985346752885E-43</v>
      </c>
      <c r="GU124" s="86">
        <f t="shared" si="397"/>
        <v>1.1020827351178018E-40</v>
      </c>
      <c r="GV124" s="86">
        <f t="shared" si="398"/>
        <v>3.412009740389885E-43</v>
      </c>
      <c r="GW124" s="86">
        <f t="shared" si="399"/>
        <v>2.9217046134426372E-46</v>
      </c>
      <c r="GX124" s="86">
        <f t="shared" si="400"/>
        <v>4.7479027225423895E-51</v>
      </c>
      <c r="GY124" s="86">
        <f t="shared" si="401"/>
        <v>1.3050447194170384E-50</v>
      </c>
      <c r="GZ124" s="86">
        <f t="shared" si="402"/>
        <v>9.2469532355532964E-40</v>
      </c>
      <c r="HA124" s="86">
        <f t="shared" si="403"/>
        <v>7.8092951440186408E-56</v>
      </c>
      <c r="HC124" s="86">
        <f t="shared" si="326"/>
        <v>1.7839877282072893E-2</v>
      </c>
      <c r="HD124" s="86">
        <f t="shared" si="404"/>
        <v>5.8623385160922617E-3</v>
      </c>
      <c r="HE124" s="86">
        <f t="shared" si="405"/>
        <v>5.2295007194574363E-5</v>
      </c>
      <c r="HF124" s="86">
        <f t="shared" si="406"/>
        <v>1.9124344096120953E-4</v>
      </c>
      <c r="HG124" s="86">
        <f t="shared" si="407"/>
        <v>7.3677751566536131E-5</v>
      </c>
      <c r="HH124" s="86">
        <f t="shared" si="408"/>
        <v>6.2934240771475741E-6</v>
      </c>
      <c r="HI124" s="86">
        <f t="shared" si="409"/>
        <v>8.2038340873600955E-8</v>
      </c>
      <c r="HJ124" s="86">
        <f t="shared" si="410"/>
        <v>1.9195271630785534E-7</v>
      </c>
      <c r="HK124" s="86">
        <f t="shared" si="411"/>
        <v>3.1989793132148639E-7</v>
      </c>
      <c r="HL124" s="86">
        <f t="shared" si="412"/>
        <v>9.8589067196504316E-7</v>
      </c>
      <c r="HM124" s="86">
        <f t="shared" si="413"/>
        <v>2.8278518219692963E-6</v>
      </c>
      <c r="HN124" s="86">
        <f t="shared" si="414"/>
        <v>1.2999324183510881E-6</v>
      </c>
      <c r="HO124" s="86">
        <f t="shared" si="415"/>
        <v>4.1583528445449242E-5</v>
      </c>
      <c r="HP124" s="86">
        <f t="shared" si="416"/>
        <v>2.5639593834228097E-4</v>
      </c>
      <c r="HQ124" s="86">
        <f t="shared" si="417"/>
        <v>5.7085131045473202E-6</v>
      </c>
      <c r="HS124" s="86">
        <f t="shared" si="327"/>
        <v>2.1276499446620101E-9</v>
      </c>
      <c r="HT124" s="86">
        <f t="shared" si="418"/>
        <v>2.7354637189203282E-10</v>
      </c>
      <c r="HU124" s="86">
        <f t="shared" si="419"/>
        <v>1.2109895771471257E-8</v>
      </c>
      <c r="HV124" s="86">
        <f t="shared" si="420"/>
        <v>2.5213659800012228E-9</v>
      </c>
      <c r="HW124" s="86">
        <f t="shared" si="421"/>
        <v>2.3402181601113622E-9</v>
      </c>
      <c r="HX124" s="86">
        <f t="shared" si="422"/>
        <v>2.2946775418788127E-11</v>
      </c>
      <c r="HY124" s="86">
        <f t="shared" si="423"/>
        <v>4.3329661715639267E-11</v>
      </c>
      <c r="HZ124" s="86">
        <f t="shared" si="424"/>
        <v>4.6904228145602957E-10</v>
      </c>
      <c r="IA124" s="86">
        <f t="shared" si="425"/>
        <v>4.0545198011069911E-10</v>
      </c>
      <c r="IB124" s="86">
        <f t="shared" si="426"/>
        <v>4.3066942455953604E-10</v>
      </c>
      <c r="IC124" s="86">
        <f t="shared" si="427"/>
        <v>4.8885689507195378E-10</v>
      </c>
      <c r="ID124" s="86">
        <f t="shared" si="428"/>
        <v>5.4733553544654565E-10</v>
      </c>
      <c r="IE124" s="86">
        <f t="shared" si="429"/>
        <v>9.8252805840821991E-10</v>
      </c>
      <c r="IF124" s="86">
        <f t="shared" si="430"/>
        <v>3.5184105987117736E-9</v>
      </c>
      <c r="IG124" s="86">
        <f t="shared" si="431"/>
        <v>2.967003004777444E-7</v>
      </c>
      <c r="II124" s="86">
        <f t="shared" si="328"/>
        <v>3.2927233272757737E-45</v>
      </c>
      <c r="IJ124" s="86">
        <f t="shared" si="329"/>
        <v>1.5248258735949422E-51</v>
      </c>
      <c r="IK124" s="86">
        <f t="shared" si="330"/>
        <v>5.2699613268244351E-42</v>
      </c>
      <c r="IL124" s="86">
        <f t="shared" si="331"/>
        <v>1.422611890057757E-47</v>
      </c>
      <c r="IM124" s="86">
        <f t="shared" si="332"/>
        <v>6.0622808228901725E-48</v>
      </c>
      <c r="IN124" s="86">
        <f t="shared" si="333"/>
        <v>1.2149938541409062E-58</v>
      </c>
      <c r="IO124" s="86">
        <f t="shared" si="334"/>
        <v>8.5451720580750103E-58</v>
      </c>
      <c r="IP124" s="86">
        <f t="shared" si="335"/>
        <v>6.824501875254373E-51</v>
      </c>
      <c r="IQ124" s="86">
        <f t="shared" si="336"/>
        <v>2.5939212663649697E-51</v>
      </c>
      <c r="IR124" s="86">
        <f t="shared" si="337"/>
        <v>1.6248629732852173E-50</v>
      </c>
      <c r="IS124" s="86">
        <f t="shared" si="338"/>
        <v>8.0828984285673015E-50</v>
      </c>
      <c r="IT124" s="86">
        <f t="shared" si="339"/>
        <v>2.0083765929796076E-49</v>
      </c>
      <c r="IU124" s="86">
        <f t="shared" si="340"/>
        <v>1.1639054061218533E-47</v>
      </c>
      <c r="IV124" s="86">
        <f t="shared" si="341"/>
        <v>3.7640986901368523E-62</v>
      </c>
      <c r="IW124" s="86">
        <f t="shared" si="342"/>
        <v>1.5088104263350591E-26</v>
      </c>
      <c r="IY124" s="86">
        <f t="shared" si="343"/>
        <v>1.7839879409722838E-2</v>
      </c>
      <c r="IZ124" s="86">
        <f t="shared" si="344"/>
        <v>5.8623387896386339E-3</v>
      </c>
      <c r="JA124" s="86">
        <f t="shared" si="345"/>
        <v>5.2307117090345834E-5</v>
      </c>
      <c r="JB124" s="86">
        <f t="shared" si="346"/>
        <v>1.9124596232718952E-4</v>
      </c>
      <c r="JC124" s="86">
        <f t="shared" si="347"/>
        <v>7.3680091784696243E-5</v>
      </c>
      <c r="JD124" s="86">
        <f t="shared" si="348"/>
        <v>6.2934470239229929E-6</v>
      </c>
      <c r="JE124" s="86">
        <f t="shared" si="349"/>
        <v>8.2081670535316591E-8</v>
      </c>
      <c r="JF124" s="86">
        <f t="shared" si="350"/>
        <v>1.9242175858931136E-7</v>
      </c>
      <c r="JG124" s="86">
        <f t="shared" si="351"/>
        <v>3.2030338330159711E-7</v>
      </c>
      <c r="JH124" s="86">
        <f t="shared" si="352"/>
        <v>9.8632134138960276E-7</v>
      </c>
      <c r="JI124" s="86">
        <f t="shared" si="353"/>
        <v>2.8283406788643684E-6</v>
      </c>
      <c r="JJ124" s="86">
        <f t="shared" si="354"/>
        <v>1.3004797538865346E-6</v>
      </c>
      <c r="JK124" s="86">
        <f t="shared" si="355"/>
        <v>4.1584510973507654E-5</v>
      </c>
      <c r="JL124" s="86">
        <f t="shared" si="356"/>
        <v>2.563994567528797E-4</v>
      </c>
      <c r="JM124" s="86">
        <f t="shared" si="357"/>
        <v>6.0052134050250645E-6</v>
      </c>
    </row>
    <row r="125" spans="2:273" x14ac:dyDescent="0.25">
      <c r="B125" s="2">
        <v>98</v>
      </c>
      <c r="C125" s="37">
        <v>75.569000000000003</v>
      </c>
      <c r="D125" s="37">
        <v>74.983999999999995</v>
      </c>
      <c r="E125" s="37">
        <v>67.305999999999997</v>
      </c>
      <c r="F125" s="37">
        <v>65.468000000000004</v>
      </c>
      <c r="G125" s="37">
        <v>63.887</v>
      </c>
      <c r="H125" s="37">
        <v>64</v>
      </c>
      <c r="I125" s="37">
        <v>62.738</v>
      </c>
      <c r="J125" s="37">
        <v>63.802999999999997</v>
      </c>
      <c r="K125" s="37">
        <v>65.805999999999997</v>
      </c>
      <c r="L125" s="37">
        <v>65.581000000000003</v>
      </c>
      <c r="M125" s="37">
        <v>66.370999999999995</v>
      </c>
      <c r="N125" s="37">
        <v>66.194000000000003</v>
      </c>
      <c r="O125" s="37">
        <v>71.525000000000006</v>
      </c>
      <c r="P125" s="37">
        <v>74.492000000000004</v>
      </c>
      <c r="Q125" s="37">
        <v>76.221999999999994</v>
      </c>
      <c r="S125" s="4">
        <f t="shared" si="229"/>
        <v>76.732483240012527</v>
      </c>
      <c r="T125" s="4">
        <f t="shared" si="230"/>
        <v>76.190812948615203</v>
      </c>
      <c r="U125" s="4">
        <f t="shared" si="231"/>
        <v>68.745397498433178</v>
      </c>
      <c r="V125" s="4">
        <f t="shared" si="232"/>
        <v>66.396738979761935</v>
      </c>
      <c r="W125" s="4">
        <f t="shared" si="233"/>
        <v>63.915323712501063</v>
      </c>
      <c r="X125" s="4">
        <f t="shared" si="234"/>
        <v>64.00533797283363</v>
      </c>
      <c r="Y125" s="4">
        <f t="shared" si="235"/>
        <v>63.822995063221711</v>
      </c>
      <c r="Z125" s="4">
        <f t="shared" si="236"/>
        <v>64.216235686630455</v>
      </c>
      <c r="AA125" s="4">
        <f t="shared" si="237"/>
        <v>66.122931910034296</v>
      </c>
      <c r="AB125" s="4">
        <f t="shared" si="238"/>
        <v>66.025578745449778</v>
      </c>
      <c r="AC125" s="4">
        <f t="shared" si="239"/>
        <v>67.309976916909079</v>
      </c>
      <c r="AD125" s="4">
        <f t="shared" si="240"/>
        <v>67.137828275592113</v>
      </c>
      <c r="AE125" s="4">
        <f t="shared" si="241"/>
        <v>73.454100268968773</v>
      </c>
      <c r="AF125" s="4">
        <f t="shared" si="242"/>
        <v>75.553989293076725</v>
      </c>
      <c r="AG125" s="4">
        <f t="shared" si="243"/>
        <v>77.368273475537677</v>
      </c>
      <c r="AI125" s="4">
        <f t="shared" si="244"/>
        <v>-1.1634832400125248</v>
      </c>
      <c r="AJ125" s="4">
        <f t="shared" si="245"/>
        <v>-1.2068129486152088</v>
      </c>
      <c r="AK125" s="4">
        <f t="shared" si="246"/>
        <v>-1.4393974984331805</v>
      </c>
      <c r="AL125" s="4">
        <f t="shared" si="247"/>
        <v>-0.9287389797619312</v>
      </c>
      <c r="AM125" s="4">
        <f t="shared" si="248"/>
        <v>-2.8323712501062914E-2</v>
      </c>
      <c r="AN125" s="4">
        <f t="shared" si="249"/>
        <v>-5.3379728336295784E-3</v>
      </c>
      <c r="AO125" s="4">
        <f t="shared" si="250"/>
        <v>-1.0849950632217116</v>
      </c>
      <c r="AP125" s="4">
        <f t="shared" si="251"/>
        <v>-0.41323568663045762</v>
      </c>
      <c r="AQ125" s="4">
        <f t="shared" si="252"/>
        <v>-0.31693191003429888</v>
      </c>
      <c r="AR125" s="4">
        <f t="shared" si="253"/>
        <v>-0.44457874544977471</v>
      </c>
      <c r="AS125" s="4">
        <f t="shared" si="254"/>
        <v>-0.93897691690908403</v>
      </c>
      <c r="AT125" s="4">
        <f t="shared" si="255"/>
        <v>-0.9438282755921108</v>
      </c>
      <c r="AU125" s="4">
        <f t="shared" si="256"/>
        <v>-1.9291002689687673</v>
      </c>
      <c r="AV125" s="4">
        <f t="shared" si="432"/>
        <v>-1.0619892930767207</v>
      </c>
      <c r="AW125" s="4">
        <f t="shared" si="432"/>
        <v>-1.1462734755376829</v>
      </c>
      <c r="AY125" s="2">
        <f t="shared" si="308"/>
        <v>76.462622763643409</v>
      </c>
      <c r="AZ125" s="2">
        <f t="shared" si="359"/>
        <v>76.133980615643068</v>
      </c>
      <c r="BA125" s="2">
        <f t="shared" si="360"/>
        <v>68.745192093472539</v>
      </c>
      <c r="BB125" s="2">
        <f t="shared" si="361"/>
        <v>66.39580810819767</v>
      </c>
      <c r="BC125" s="2">
        <f t="shared" si="362"/>
        <v>63.915034233977543</v>
      </c>
      <c r="BD125" s="2">
        <f t="shared" si="363"/>
        <v>64.005326631634787</v>
      </c>
      <c r="BE125" s="2">
        <f t="shared" si="364"/>
        <v>63.822994980199354</v>
      </c>
      <c r="BF125" s="2">
        <f t="shared" si="365"/>
        <v>64.216235251357872</v>
      </c>
      <c r="BG125" s="2">
        <f t="shared" si="366"/>
        <v>66.122931358419393</v>
      </c>
      <c r="BH125" s="2">
        <f t="shared" si="367"/>
        <v>66.025577223724596</v>
      </c>
      <c r="BI125" s="2">
        <f t="shared" si="368"/>
        <v>67.309971844679609</v>
      </c>
      <c r="BJ125" s="2">
        <f t="shared" si="369"/>
        <v>67.137825969764734</v>
      </c>
      <c r="BK125" s="2">
        <f t="shared" si="370"/>
        <v>73.45395153470011</v>
      </c>
      <c r="BL125" s="2">
        <f t="shared" si="371"/>
        <v>75.553039166382845</v>
      </c>
      <c r="BM125" s="2">
        <f t="shared" si="372"/>
        <v>77.367816513964769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75.569000000000003</v>
      </c>
      <c r="CF125" s="2">
        <f t="shared" si="310"/>
        <v>74.983999999999995</v>
      </c>
      <c r="CG125" s="2">
        <f t="shared" si="311"/>
        <v>67.305999999999997</v>
      </c>
      <c r="CH125" s="2">
        <f t="shared" si="312"/>
        <v>65.468000000000004</v>
      </c>
      <c r="CI125" s="2">
        <f t="shared" si="313"/>
        <v>63.887</v>
      </c>
      <c r="CJ125" s="2">
        <f t="shared" si="314"/>
        <v>64</v>
      </c>
      <c r="CK125" s="2">
        <f t="shared" si="315"/>
        <v>62.738</v>
      </c>
      <c r="CL125" s="2">
        <f t="shared" si="316"/>
        <v>63.802999999999997</v>
      </c>
      <c r="CM125" s="2">
        <f t="shared" si="317"/>
        <v>65.805999999999997</v>
      </c>
      <c r="CN125" s="2">
        <f t="shared" si="318"/>
        <v>65.581000000000003</v>
      </c>
      <c r="CO125" s="2">
        <f t="shared" si="319"/>
        <v>66.370999999999995</v>
      </c>
      <c r="CP125" s="2">
        <f t="shared" si="320"/>
        <v>66.194000000000003</v>
      </c>
      <c r="CQ125" s="2">
        <f t="shared" si="321"/>
        <v>71.525000000000006</v>
      </c>
      <c r="CR125" s="2">
        <f t="shared" si="322"/>
        <v>74.492000000000004</v>
      </c>
      <c r="CS125" s="2">
        <f t="shared" si="323"/>
        <v>76.221999999999994</v>
      </c>
      <c r="CU125" s="2">
        <f t="shared" si="273"/>
        <v>75.569000000000003</v>
      </c>
      <c r="CV125" s="2">
        <f t="shared" si="274"/>
        <v>74.983999999999995</v>
      </c>
      <c r="CW125" s="2">
        <f t="shared" si="275"/>
        <v>67.305999999999997</v>
      </c>
      <c r="CX125" s="2">
        <f t="shared" si="276"/>
        <v>65.468000000000004</v>
      </c>
      <c r="CY125" s="2">
        <f t="shared" si="277"/>
        <v>63.887</v>
      </c>
      <c r="CZ125" s="2">
        <f t="shared" si="278"/>
        <v>64</v>
      </c>
      <c r="DA125" s="2">
        <f t="shared" si="279"/>
        <v>62.738</v>
      </c>
      <c r="DB125" s="2">
        <f t="shared" si="280"/>
        <v>63.802999999999997</v>
      </c>
      <c r="DC125" s="2">
        <f t="shared" si="281"/>
        <v>65.805999999999997</v>
      </c>
      <c r="DD125" s="2">
        <f t="shared" si="282"/>
        <v>65.581000000000003</v>
      </c>
      <c r="DE125" s="2">
        <f t="shared" si="283"/>
        <v>66.370999999999995</v>
      </c>
      <c r="DF125" s="2">
        <f t="shared" si="284"/>
        <v>66.194000000000003</v>
      </c>
      <c r="DG125" s="2">
        <f t="shared" si="285"/>
        <v>71.525000000000006</v>
      </c>
      <c r="DH125" s="2">
        <f t="shared" si="286"/>
        <v>74.492000000000004</v>
      </c>
      <c r="DI125" s="2">
        <f t="shared" si="287"/>
        <v>76.221999999999994</v>
      </c>
      <c r="DK125" s="2">
        <f t="shared" si="288"/>
        <v>96.388497852686172</v>
      </c>
      <c r="DL125" s="2">
        <f t="shared" si="433"/>
        <v>96.144348837209307</v>
      </c>
      <c r="DM125" s="2">
        <f t="shared" si="433"/>
        <v>88.947976744186036</v>
      </c>
      <c r="DN125" s="2">
        <f t="shared" si="433"/>
        <v>82.323895348837212</v>
      </c>
      <c r="DO125" s="2">
        <f t="shared" si="433"/>
        <v>81.400441860465122</v>
      </c>
      <c r="DP125" s="2">
        <f t="shared" si="433"/>
        <v>79.700798956851585</v>
      </c>
      <c r="DQ125" s="2">
        <f t="shared" si="433"/>
        <v>76.940896159317219</v>
      </c>
      <c r="DR125" s="2">
        <f t="shared" si="433"/>
        <v>81.358515759849894</v>
      </c>
      <c r="DS125" s="2">
        <f t="shared" si="433"/>
        <v>80.285290688259124</v>
      </c>
      <c r="DT125" s="2">
        <f t="shared" si="433"/>
        <v>78.441237429643579</v>
      </c>
      <c r="DU125" s="2">
        <f t="shared" si="433"/>
        <v>82.578868027982622</v>
      </c>
      <c r="DV125" s="2">
        <f t="shared" si="433"/>
        <v>93.774579885231077</v>
      </c>
      <c r="DW125" s="2">
        <f t="shared" si="433"/>
        <v>90.979404107520395</v>
      </c>
      <c r="DX125" s="2">
        <f t="shared" si="433"/>
        <v>97.157339971550499</v>
      </c>
      <c r="DY125" s="2">
        <f t="shared" si="433"/>
        <v>94.060336134453763</v>
      </c>
      <c r="EA125" s="2">
        <f t="shared" si="228"/>
        <v>76.342449656470464</v>
      </c>
      <c r="EB125" s="2">
        <f t="shared" si="290"/>
        <v>76.008527564955614</v>
      </c>
      <c r="EC125" s="2">
        <f t="shared" si="291"/>
        <v>68.618136795383933</v>
      </c>
      <c r="ED125" s="2">
        <f t="shared" si="292"/>
        <v>66.292653210486321</v>
      </c>
      <c r="EE125" s="2">
        <f t="shared" si="293"/>
        <v>63.79992863914508</v>
      </c>
      <c r="EF125" s="2">
        <f t="shared" si="294"/>
        <v>63.870233635813676</v>
      </c>
      <c r="EG125" s="2">
        <f t="shared" si="295"/>
        <v>63.712689479041607</v>
      </c>
      <c r="EH125" s="2">
        <f t="shared" si="296"/>
        <v>64.077629866354215</v>
      </c>
      <c r="EI125" s="2">
        <f t="shared" si="297"/>
        <v>65.999369061106279</v>
      </c>
      <c r="EJ125" s="2">
        <f t="shared" si="298"/>
        <v>65.921893514601351</v>
      </c>
      <c r="EK125" s="2">
        <f t="shared" si="299"/>
        <v>67.188561069166397</v>
      </c>
      <c r="EL125" s="2">
        <f t="shared" si="300"/>
        <v>66.949848927834196</v>
      </c>
      <c r="EM125" s="2">
        <f t="shared" si="301"/>
        <v>73.335641263771265</v>
      </c>
      <c r="EN125" s="2">
        <f t="shared" si="302"/>
        <v>75.368438692460941</v>
      </c>
      <c r="EO125" s="2">
        <f t="shared" si="303"/>
        <v>77.204222873599718</v>
      </c>
      <c r="EQ125" s="2">
        <f t="shared" si="304"/>
        <v>75.910844868639828</v>
      </c>
      <c r="ER125" s="2">
        <f t="shared" si="434"/>
        <v>75.578186905606103</v>
      </c>
      <c r="ES125" s="2">
        <f t="shared" si="434"/>
        <v>68.332776117756325</v>
      </c>
      <c r="ET125" s="2">
        <f t="shared" si="434"/>
        <v>65.677814545480786</v>
      </c>
      <c r="EU125" s="2">
        <f t="shared" si="434"/>
        <v>63.403997167248647</v>
      </c>
      <c r="EV125" s="2">
        <f t="shared" si="434"/>
        <v>63.355183441539843</v>
      </c>
      <c r="EW125" s="2">
        <f t="shared" si="434"/>
        <v>63.366710399434254</v>
      </c>
      <c r="EX125" s="2">
        <f t="shared" si="434"/>
        <v>63.723811726821801</v>
      </c>
      <c r="EY125" s="2">
        <f t="shared" si="434"/>
        <v>66.019532324036433</v>
      </c>
      <c r="EZ125" s="2">
        <f t="shared" si="434"/>
        <v>65.703433502094128</v>
      </c>
      <c r="FA125" s="2">
        <f t="shared" si="434"/>
        <v>66.581875533262092</v>
      </c>
      <c r="FB125" s="2">
        <f t="shared" si="434"/>
        <v>66.614127158426442</v>
      </c>
      <c r="FC125" s="2">
        <f t="shared" si="434"/>
        <v>72.961617980020918</v>
      </c>
      <c r="FD125" s="2">
        <f t="shared" si="434"/>
        <v>75.266730907989967</v>
      </c>
      <c r="FE125" s="2">
        <f t="shared" si="434"/>
        <v>77.225848046021113</v>
      </c>
      <c r="FG125" s="2">
        <f t="shared" si="306"/>
        <v>0.9939435463137225</v>
      </c>
      <c r="FH125" s="2">
        <f t="shared" si="435"/>
        <v>0.99367798988244049</v>
      </c>
      <c r="FI125" s="2">
        <f t="shared" si="435"/>
        <v>0.99368487094423497</v>
      </c>
      <c r="FJ125" s="2">
        <f t="shared" si="435"/>
        <v>0.99341064093990927</v>
      </c>
      <c r="FK125" s="2">
        <f t="shared" si="435"/>
        <v>0.9933713575723081</v>
      </c>
      <c r="FL125" s="2">
        <f t="shared" si="435"/>
        <v>0.99134721020107686</v>
      </c>
      <c r="FM125" s="2">
        <f t="shared" si="435"/>
        <v>0.99156089600096109</v>
      </c>
      <c r="FN125" s="2">
        <f t="shared" si="435"/>
        <v>0.9918909149514521</v>
      </c>
      <c r="FO125" s="2">
        <f t="shared" si="435"/>
        <v>0.99135714745564574</v>
      </c>
      <c r="FP125" s="2">
        <f t="shared" si="435"/>
        <v>0.99164176444132623</v>
      </c>
      <c r="FQ125" s="2">
        <f t="shared" si="435"/>
        <v>0.99195867110619473</v>
      </c>
      <c r="FR125" s="2">
        <f t="shared" si="435"/>
        <v>0.9929475499439856</v>
      </c>
      <c r="FS125" s="2">
        <f t="shared" si="435"/>
        <v>0.99323118497901497</v>
      </c>
      <c r="FT125" s="2">
        <f t="shared" si="435"/>
        <v>0.99151617730466146</v>
      </c>
      <c r="FU125" s="2">
        <f t="shared" si="435"/>
        <v>0.99029717533930339</v>
      </c>
      <c r="FW125" s="2">
        <f t="shared" si="324"/>
        <v>2.8610788275784086E-3</v>
      </c>
      <c r="FX125" s="2">
        <f t="shared" si="376"/>
        <v>4.2891952712609599E-3</v>
      </c>
      <c r="FY125" s="2">
        <f t="shared" si="377"/>
        <v>4.6616964964622757E-3</v>
      </c>
      <c r="FZ125" s="2">
        <f t="shared" si="378"/>
        <v>4.0347379868748649E-3</v>
      </c>
      <c r="GA125" s="2">
        <f t="shared" si="379"/>
        <v>3.9449095775214854E-3</v>
      </c>
      <c r="GB125" s="2">
        <f t="shared" si="380"/>
        <v>3.6609214420542054E-3</v>
      </c>
      <c r="GC125" s="2">
        <f t="shared" si="381"/>
        <v>3.8404366512101475E-3</v>
      </c>
      <c r="GD125" s="2">
        <f t="shared" si="382"/>
        <v>4.3151784783165411E-3</v>
      </c>
      <c r="GE125" s="2">
        <f t="shared" si="383"/>
        <v>4.5222457178617356E-3</v>
      </c>
      <c r="GF125" s="2">
        <f t="shared" si="384"/>
        <v>4.3757040372786734E-3</v>
      </c>
      <c r="GG125" s="2">
        <f t="shared" si="385"/>
        <v>3.869788185640531E-3</v>
      </c>
      <c r="GH125" s="2">
        <f t="shared" si="386"/>
        <v>3.5834239008182937E-3</v>
      </c>
      <c r="GI125" s="2">
        <f t="shared" si="387"/>
        <v>2.9867018529429897E-3</v>
      </c>
      <c r="GJ125" s="2">
        <f t="shared" si="388"/>
        <v>2.4845812681890192E-3</v>
      </c>
      <c r="GK125" s="2">
        <f t="shared" si="389"/>
        <v>1.9296463089131628E-3</v>
      </c>
      <c r="GM125" s="86">
        <f t="shared" si="325"/>
        <v>2.295515239442934E-20</v>
      </c>
      <c r="GN125" s="86">
        <f t="shared" si="390"/>
        <v>9.4121174332813915E-35</v>
      </c>
      <c r="GO125" s="86">
        <f t="shared" si="391"/>
        <v>1.0294836227105737E-41</v>
      </c>
      <c r="GP125" s="86">
        <f t="shared" si="392"/>
        <v>2.4330188450157592E-43</v>
      </c>
      <c r="GQ125" s="86">
        <f t="shared" si="393"/>
        <v>5.9375919216824436E-40</v>
      </c>
      <c r="GR125" s="86">
        <f t="shared" si="394"/>
        <v>1.0723493709659806E-32</v>
      </c>
      <c r="GS125" s="86">
        <f t="shared" si="395"/>
        <v>4.1416176860758569E-51</v>
      </c>
      <c r="GT125" s="86">
        <f t="shared" si="396"/>
        <v>5.0870579592507349E-46</v>
      </c>
      <c r="GU125" s="86">
        <f t="shared" si="397"/>
        <v>4.0673363189270246E-43</v>
      </c>
      <c r="GV125" s="86">
        <f t="shared" si="398"/>
        <v>8.6180239830039913E-46</v>
      </c>
      <c r="GW125" s="86">
        <f t="shared" si="399"/>
        <v>4.6275204085777017E-49</v>
      </c>
      <c r="GX125" s="86">
        <f t="shared" si="400"/>
        <v>4.3735103299419456E-54</v>
      </c>
      <c r="GY125" s="86">
        <f t="shared" si="401"/>
        <v>1.3611639175068239E-53</v>
      </c>
      <c r="GZ125" s="86">
        <f t="shared" si="402"/>
        <v>4.3612143541009138E-42</v>
      </c>
      <c r="HA125" s="86">
        <f t="shared" si="403"/>
        <v>4.271187716174187E-59</v>
      </c>
      <c r="HC125" s="86">
        <f t="shared" si="326"/>
        <v>8.261377689933758E-3</v>
      </c>
      <c r="HD125" s="86">
        <f t="shared" si="404"/>
        <v>2.2254574406295009E-3</v>
      </c>
      <c r="HE125" s="86">
        <f t="shared" si="405"/>
        <v>7.2217745104016208E-6</v>
      </c>
      <c r="HF125" s="86">
        <f t="shared" si="406"/>
        <v>3.5300170830456122E-5</v>
      </c>
      <c r="HG125" s="86">
        <f t="shared" si="407"/>
        <v>1.2246424656986053E-5</v>
      </c>
      <c r="HH125" s="86">
        <f t="shared" si="408"/>
        <v>5.9188995231786846E-7</v>
      </c>
      <c r="HI125" s="86">
        <f t="shared" si="409"/>
        <v>3.1884962734173516E-9</v>
      </c>
      <c r="HJ125" s="86">
        <f t="shared" si="410"/>
        <v>9.1790195740821123E-9</v>
      </c>
      <c r="HK125" s="86">
        <f t="shared" si="411"/>
        <v>1.5254664081913303E-8</v>
      </c>
      <c r="HL125" s="86">
        <f t="shared" si="412"/>
        <v>6.1271743455516705E-8</v>
      </c>
      <c r="HM125" s="86">
        <f t="shared" si="413"/>
        <v>1.9541009023577285E-7</v>
      </c>
      <c r="HN125" s="86">
        <f t="shared" si="414"/>
        <v>8.4942683371337547E-8</v>
      </c>
      <c r="HO125" s="86">
        <f t="shared" si="415"/>
        <v>4.9184257404105433E-6</v>
      </c>
      <c r="HP125" s="86">
        <f t="shared" si="416"/>
        <v>4.4098168990137486E-5</v>
      </c>
      <c r="HQ125" s="86">
        <f t="shared" si="417"/>
        <v>4.7840867839319267E-7</v>
      </c>
      <c r="HS125" s="86">
        <f t="shared" si="327"/>
        <v>6.3239708183847987E-9</v>
      </c>
      <c r="HT125" s="86">
        <f t="shared" si="418"/>
        <v>1.0183921068389133E-9</v>
      </c>
      <c r="HU125" s="86">
        <f t="shared" si="419"/>
        <v>3.5966049941811942E-8</v>
      </c>
      <c r="HV125" s="86">
        <f t="shared" si="420"/>
        <v>8.2106323731706418E-9</v>
      </c>
      <c r="HW125" s="86">
        <f t="shared" si="421"/>
        <v>7.6384852458415764E-9</v>
      </c>
      <c r="HX125" s="86">
        <f t="shared" si="422"/>
        <v>9.7185205563980925E-11</v>
      </c>
      <c r="HY125" s="86">
        <f t="shared" si="423"/>
        <v>1.8017381902320161E-10</v>
      </c>
      <c r="HZ125" s="86">
        <f t="shared" si="424"/>
        <v>1.7049122347523299E-9</v>
      </c>
      <c r="IA125" s="86">
        <f t="shared" si="425"/>
        <v>1.5050368237398985E-9</v>
      </c>
      <c r="IB125" s="86">
        <f t="shared" si="426"/>
        <v>1.567002647471772E-9</v>
      </c>
      <c r="IC125" s="86">
        <f t="shared" si="427"/>
        <v>1.7079671490677424E-9</v>
      </c>
      <c r="ID125" s="86">
        <f t="shared" si="428"/>
        <v>1.865020740696287E-9</v>
      </c>
      <c r="IE125" s="86">
        <f t="shared" si="429"/>
        <v>3.1025506105659626E-9</v>
      </c>
      <c r="IF125" s="86">
        <f t="shared" si="430"/>
        <v>9.4820365322677501E-9</v>
      </c>
      <c r="IG125" s="86">
        <f t="shared" si="431"/>
        <v>6.1597049317296531E-7</v>
      </c>
      <c r="II125" s="86">
        <f t="shared" si="328"/>
        <v>7.1332467275522904E-44</v>
      </c>
      <c r="IJ125" s="86">
        <f t="shared" si="329"/>
        <v>6.6688367975392685E-50</v>
      </c>
      <c r="IK125" s="86">
        <f t="shared" si="330"/>
        <v>1.174258709040674E-40</v>
      </c>
      <c r="IL125" s="86">
        <f t="shared" si="331"/>
        <v>4.4377177237697919E-46</v>
      </c>
      <c r="IM125" s="86">
        <f t="shared" si="332"/>
        <v>1.9174853886988917E-46</v>
      </c>
      <c r="IN125" s="86">
        <f t="shared" si="333"/>
        <v>8.0665270250567718E-57</v>
      </c>
      <c r="IO125" s="86">
        <f t="shared" si="334"/>
        <v>5.5196786631386572E-56</v>
      </c>
      <c r="IP125" s="86">
        <f t="shared" si="335"/>
        <v>2.8529275268860084E-49</v>
      </c>
      <c r="IQ125" s="86">
        <f t="shared" si="336"/>
        <v>1.1558413355049223E-49</v>
      </c>
      <c r="IR125" s="86">
        <f t="shared" si="337"/>
        <v>6.6634177641488711E-49</v>
      </c>
      <c r="IS125" s="86">
        <f t="shared" si="338"/>
        <v>2.9040921069029796E-48</v>
      </c>
      <c r="IT125" s="86">
        <f t="shared" si="339"/>
        <v>6.6819265250344395E-48</v>
      </c>
      <c r="IU125" s="86">
        <f t="shared" si="340"/>
        <v>3.0681465104019432E-46</v>
      </c>
      <c r="IV125" s="86">
        <f t="shared" si="341"/>
        <v>2.439336778219336E-60</v>
      </c>
      <c r="IW125" s="86">
        <f t="shared" si="342"/>
        <v>7.8888378441632464E-26</v>
      </c>
      <c r="IY125" s="86">
        <f t="shared" si="343"/>
        <v>8.2613840139045772E-3</v>
      </c>
      <c r="IZ125" s="86">
        <f t="shared" si="344"/>
        <v>2.2254584590216077E-3</v>
      </c>
      <c r="JA125" s="86">
        <f t="shared" si="345"/>
        <v>7.2577405603434326E-6</v>
      </c>
      <c r="JB125" s="86">
        <f t="shared" si="346"/>
        <v>3.5308381462829296E-5</v>
      </c>
      <c r="JC125" s="86">
        <f t="shared" si="347"/>
        <v>1.2254063142231894E-5</v>
      </c>
      <c r="JD125" s="86">
        <f t="shared" si="348"/>
        <v>5.9198713752343241E-7</v>
      </c>
      <c r="JE125" s="86">
        <f t="shared" si="349"/>
        <v>3.3686700924405533E-9</v>
      </c>
      <c r="JF125" s="86">
        <f t="shared" si="350"/>
        <v>1.0883931808834443E-8</v>
      </c>
      <c r="JG125" s="86">
        <f t="shared" si="351"/>
        <v>1.6759700905653202E-8</v>
      </c>
      <c r="JH125" s="86">
        <f t="shared" si="352"/>
        <v>6.2838746102988476E-8</v>
      </c>
      <c r="JI125" s="86">
        <f t="shared" si="353"/>
        <v>1.9711805738484058E-7</v>
      </c>
      <c r="JJ125" s="86">
        <f t="shared" si="354"/>
        <v>8.6807704112033836E-8</v>
      </c>
      <c r="JK125" s="86">
        <f t="shared" si="355"/>
        <v>4.9215282910211094E-6</v>
      </c>
      <c r="JL125" s="86">
        <f t="shared" si="356"/>
        <v>4.4107651026669751E-5</v>
      </c>
      <c r="JM125" s="86">
        <f t="shared" si="357"/>
        <v>1.0943791715661581E-6</v>
      </c>
    </row>
    <row r="126" spans="2:273" x14ac:dyDescent="0.25">
      <c r="B126" s="2">
        <v>99</v>
      </c>
      <c r="C126" s="37">
        <v>74.091999999999999</v>
      </c>
      <c r="D126" s="37">
        <v>74.790000000000006</v>
      </c>
      <c r="E126" s="37">
        <v>67.113</v>
      </c>
      <c r="F126" s="37">
        <v>65.355000000000004</v>
      </c>
      <c r="G126" s="37">
        <v>64.516000000000005</v>
      </c>
      <c r="H126" s="37">
        <v>63.131</v>
      </c>
      <c r="I126" s="37">
        <v>62.902000000000001</v>
      </c>
      <c r="J126" s="37">
        <v>63.720999999999997</v>
      </c>
      <c r="K126" s="37">
        <v>65.113</v>
      </c>
      <c r="L126" s="37">
        <v>64.709999999999994</v>
      </c>
      <c r="M126" s="37">
        <v>66.838999999999999</v>
      </c>
      <c r="N126" s="37">
        <v>66.355000000000004</v>
      </c>
      <c r="O126" s="37">
        <v>72.525000000000006</v>
      </c>
      <c r="P126" s="37">
        <v>73.444000000000003</v>
      </c>
      <c r="Q126" s="37">
        <v>75.968000000000004</v>
      </c>
      <c r="S126" s="4">
        <f t="shared" si="229"/>
        <v>76.415416108633821</v>
      </c>
      <c r="T126" s="4">
        <f t="shared" si="230"/>
        <v>75.958397779199359</v>
      </c>
      <c r="U126" s="4">
        <f t="shared" si="231"/>
        <v>68.598268700849857</v>
      </c>
      <c r="V126" s="4">
        <f t="shared" si="232"/>
        <v>66.232211342146371</v>
      </c>
      <c r="W126" s="4">
        <f t="shared" si="233"/>
        <v>63.763232331202246</v>
      </c>
      <c r="X126" s="4">
        <f t="shared" si="234"/>
        <v>63.828804844206616</v>
      </c>
      <c r="Y126" s="4">
        <f t="shared" si="235"/>
        <v>63.634172358410169</v>
      </c>
      <c r="Z126" s="4">
        <f t="shared" si="236"/>
        <v>64.03707882733508</v>
      </c>
      <c r="AA126" s="4">
        <f t="shared" si="237"/>
        <v>65.956163911494073</v>
      </c>
      <c r="AB126" s="4">
        <f t="shared" si="238"/>
        <v>65.86594468653125</v>
      </c>
      <c r="AC126" s="4">
        <f t="shared" si="239"/>
        <v>67.137729103620558</v>
      </c>
      <c r="AD126" s="4">
        <f t="shared" si="240"/>
        <v>66.946553138396141</v>
      </c>
      <c r="AE126" s="4">
        <f t="shared" si="241"/>
        <v>73.224977938101674</v>
      </c>
      <c r="AF126" s="4">
        <f t="shared" si="242"/>
        <v>75.367239468118029</v>
      </c>
      <c r="AG126" s="4">
        <f t="shared" si="243"/>
        <v>77.233222454144496</v>
      </c>
      <c r="AI126" s="4">
        <f t="shared" si="244"/>
        <v>-2.3234161086338219</v>
      </c>
      <c r="AJ126" s="4">
        <f t="shared" si="245"/>
        <v>-1.1683977791993527</v>
      </c>
      <c r="AK126" s="4">
        <f t="shared" si="246"/>
        <v>-1.4852687008498577</v>
      </c>
      <c r="AL126" s="4">
        <f t="shared" si="247"/>
        <v>-0.8772113421463672</v>
      </c>
      <c r="AM126" s="4">
        <f t="shared" si="248"/>
        <v>0.75276766879775892</v>
      </c>
      <c r="AN126" s="4">
        <f t="shared" si="249"/>
        <v>-0.69780484420661537</v>
      </c>
      <c r="AO126" s="4">
        <f t="shared" si="250"/>
        <v>-0.73217235841016759</v>
      </c>
      <c r="AP126" s="4">
        <f t="shared" si="251"/>
        <v>-0.31607882733508319</v>
      </c>
      <c r="AQ126" s="4">
        <f t="shared" si="252"/>
        <v>-0.84316391149407366</v>
      </c>
      <c r="AR126" s="4">
        <f t="shared" si="253"/>
        <v>-1.1559446865312566</v>
      </c>
      <c r="AS126" s="4">
        <f t="shared" si="254"/>
        <v>-0.29872910362055904</v>
      </c>
      <c r="AT126" s="4">
        <f t="shared" si="255"/>
        <v>-0.59155313839613655</v>
      </c>
      <c r="AU126" s="4">
        <f t="shared" si="256"/>
        <v>-0.69997793810166797</v>
      </c>
      <c r="AV126" s="4">
        <f t="shared" si="432"/>
        <v>-1.9232394681180267</v>
      </c>
      <c r="AW126" s="4">
        <f t="shared" si="432"/>
        <v>-1.2652224541444923</v>
      </c>
      <c r="AY126" s="2">
        <f t="shared" si="308"/>
        <v>76.321370601449246</v>
      </c>
      <c r="AZ126" s="2">
        <f t="shared" si="359"/>
        <v>75.943421675980289</v>
      </c>
      <c r="BA126" s="2">
        <f t="shared" si="360"/>
        <v>68.598244769830615</v>
      </c>
      <c r="BB126" s="2">
        <f t="shared" si="361"/>
        <v>66.232096551476147</v>
      </c>
      <c r="BC126" s="2">
        <f t="shared" si="362"/>
        <v>63.763199093040193</v>
      </c>
      <c r="BD126" s="2">
        <f t="shared" si="363"/>
        <v>63.828804173872001</v>
      </c>
      <c r="BE126" s="2">
        <f t="shared" si="364"/>
        <v>63.63417225402717</v>
      </c>
      <c r="BF126" s="2">
        <f t="shared" si="365"/>
        <v>64.037077958973072</v>
      </c>
      <c r="BG126" s="2">
        <f t="shared" si="366"/>
        <v>65.956163049438103</v>
      </c>
      <c r="BH126" s="2">
        <f t="shared" si="367"/>
        <v>65.865943720547904</v>
      </c>
      <c r="BI126" s="2">
        <f t="shared" si="368"/>
        <v>67.137727829452629</v>
      </c>
      <c r="BJ126" s="2">
        <f t="shared" si="369"/>
        <v>66.946551830448172</v>
      </c>
      <c r="BK126" s="2">
        <f t="shared" si="370"/>
        <v>73.224964620038605</v>
      </c>
      <c r="BL126" s="2">
        <f t="shared" si="371"/>
        <v>75.367125376512888</v>
      </c>
      <c r="BM126" s="2">
        <f t="shared" si="372"/>
        <v>77.232324394942992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74.091999999999999</v>
      </c>
      <c r="CF126" s="2">
        <f t="shared" si="310"/>
        <v>74.790000000000006</v>
      </c>
      <c r="CG126" s="2">
        <f t="shared" si="311"/>
        <v>67.113</v>
      </c>
      <c r="CH126" s="2">
        <f t="shared" si="312"/>
        <v>65.355000000000004</v>
      </c>
      <c r="CI126" s="2">
        <f t="shared" si="313"/>
        <v>64.516000000000005</v>
      </c>
      <c r="CJ126" s="2">
        <f t="shared" si="314"/>
        <v>63.131</v>
      </c>
      <c r="CK126" s="2">
        <f t="shared" si="315"/>
        <v>62.902000000000001</v>
      </c>
      <c r="CL126" s="2">
        <f t="shared" si="316"/>
        <v>63.720999999999997</v>
      </c>
      <c r="CM126" s="2">
        <f t="shared" si="317"/>
        <v>65.113</v>
      </c>
      <c r="CN126" s="2">
        <f t="shared" si="318"/>
        <v>64.709999999999994</v>
      </c>
      <c r="CO126" s="2">
        <f t="shared" si="319"/>
        <v>66.838999999999999</v>
      </c>
      <c r="CP126" s="2">
        <f t="shared" si="320"/>
        <v>66.355000000000004</v>
      </c>
      <c r="CQ126" s="2">
        <f t="shared" si="321"/>
        <v>72.525000000000006</v>
      </c>
      <c r="CR126" s="2">
        <f t="shared" si="322"/>
        <v>73.444000000000003</v>
      </c>
      <c r="CS126" s="2">
        <f t="shared" si="323"/>
        <v>75.968000000000004</v>
      </c>
      <c r="CU126" s="2">
        <f t="shared" si="273"/>
        <v>74.091999999999999</v>
      </c>
      <c r="CV126" s="2">
        <f t="shared" si="274"/>
        <v>74.790000000000006</v>
      </c>
      <c r="CW126" s="2">
        <f t="shared" si="275"/>
        <v>67.113</v>
      </c>
      <c r="CX126" s="2">
        <f t="shared" si="276"/>
        <v>65.355000000000004</v>
      </c>
      <c r="CY126" s="2">
        <f t="shared" si="277"/>
        <v>64.516000000000005</v>
      </c>
      <c r="CZ126" s="2">
        <f t="shared" si="278"/>
        <v>63.131</v>
      </c>
      <c r="DA126" s="2">
        <f t="shared" si="279"/>
        <v>62.902000000000001</v>
      </c>
      <c r="DB126" s="2">
        <f t="shared" si="280"/>
        <v>63.720999999999997</v>
      </c>
      <c r="DC126" s="2">
        <f t="shared" si="281"/>
        <v>65.113</v>
      </c>
      <c r="DD126" s="2">
        <f t="shared" si="282"/>
        <v>64.709999999999994</v>
      </c>
      <c r="DE126" s="2">
        <f t="shared" si="283"/>
        <v>66.838999999999999</v>
      </c>
      <c r="DF126" s="2">
        <f t="shared" si="284"/>
        <v>66.355000000000004</v>
      </c>
      <c r="DG126" s="2">
        <f t="shared" si="285"/>
        <v>72.525000000000006</v>
      </c>
      <c r="DH126" s="2">
        <f t="shared" si="286"/>
        <v>73.444000000000003</v>
      </c>
      <c r="DI126" s="2">
        <f t="shared" si="287"/>
        <v>75.968000000000004</v>
      </c>
      <c r="DK126" s="2">
        <f t="shared" si="288"/>
        <v>96.501392755854468</v>
      </c>
      <c r="DL126" s="2">
        <f t="shared" si="433"/>
        <v>96.253213228631836</v>
      </c>
      <c r="DM126" s="2">
        <f t="shared" si="433"/>
        <v>89.026476291150701</v>
      </c>
      <c r="DN126" s="2">
        <f t="shared" si="433"/>
        <v>82.374127453941398</v>
      </c>
      <c r="DO126" s="2">
        <f t="shared" si="433"/>
        <v>81.479014497130777</v>
      </c>
      <c r="DP126" s="2">
        <f t="shared" si="433"/>
        <v>79.749359886202001</v>
      </c>
      <c r="DQ126" s="2">
        <f t="shared" si="433"/>
        <v>76.982149031622725</v>
      </c>
      <c r="DR126" s="2">
        <f t="shared" si="433"/>
        <v>81.401279080675408</v>
      </c>
      <c r="DS126" s="2">
        <f t="shared" si="433"/>
        <v>80.308633400809725</v>
      </c>
      <c r="DT126" s="2">
        <f t="shared" si="433"/>
        <v>78.40695656660418</v>
      </c>
      <c r="DU126" s="2">
        <f t="shared" si="433"/>
        <v>82.566700699565146</v>
      </c>
      <c r="DV126" s="2">
        <f t="shared" si="433"/>
        <v>93.885953488372124</v>
      </c>
      <c r="DW126" s="2">
        <f t="shared" si="433"/>
        <v>90.95677906976745</v>
      </c>
      <c r="DX126" s="2">
        <f t="shared" si="433"/>
        <v>97.331088193456608</v>
      </c>
      <c r="DY126" s="2">
        <f t="shared" si="433"/>
        <v>94.188484033613435</v>
      </c>
      <c r="EA126" s="2">
        <f t="shared" si="228"/>
        <v>76.21052763974069</v>
      </c>
      <c r="EB126" s="2">
        <f t="shared" si="290"/>
        <v>75.827503378596617</v>
      </c>
      <c r="EC126" s="2">
        <f t="shared" si="291"/>
        <v>68.481210883266755</v>
      </c>
      <c r="ED126" s="2">
        <f t="shared" si="292"/>
        <v>66.137015862462007</v>
      </c>
      <c r="EE126" s="2">
        <f t="shared" si="293"/>
        <v>63.656996414720361</v>
      </c>
      <c r="EF126" s="2">
        <f t="shared" si="294"/>
        <v>63.704022714494144</v>
      </c>
      <c r="EG126" s="2">
        <f t="shared" si="295"/>
        <v>63.531895478154198</v>
      </c>
      <c r="EH126" s="2">
        <f t="shared" si="296"/>
        <v>63.909173474238095</v>
      </c>
      <c r="EI126" s="2">
        <f t="shared" si="297"/>
        <v>65.841956891483008</v>
      </c>
      <c r="EJ126" s="2">
        <f t="shared" si="298"/>
        <v>65.770527288197968</v>
      </c>
      <c r="EK126" s="2">
        <f t="shared" si="299"/>
        <v>67.026065805909582</v>
      </c>
      <c r="EL126" s="2">
        <f t="shared" si="300"/>
        <v>66.773294616000342</v>
      </c>
      <c r="EM126" s="2">
        <f t="shared" si="301"/>
        <v>73.115905763452588</v>
      </c>
      <c r="EN126" s="2">
        <f t="shared" si="302"/>
        <v>75.19598599674022</v>
      </c>
      <c r="EO126" s="2">
        <f t="shared" si="303"/>
        <v>77.080794613940213</v>
      </c>
      <c r="EQ126" s="2">
        <f t="shared" si="304"/>
        <v>75.797794180493952</v>
      </c>
      <c r="ER126" s="2">
        <f t="shared" si="434"/>
        <v>75.419804463036797</v>
      </c>
      <c r="ES126" s="2">
        <f t="shared" si="434"/>
        <v>68.214696504950126</v>
      </c>
      <c r="ET126" s="2">
        <f t="shared" si="434"/>
        <v>65.559502345101038</v>
      </c>
      <c r="EU126" s="2">
        <f t="shared" si="434"/>
        <v>63.286652735990579</v>
      </c>
      <c r="EV126" s="2">
        <f t="shared" si="434"/>
        <v>63.221604309081322</v>
      </c>
      <c r="EW126" s="2">
        <f t="shared" si="434"/>
        <v>63.218131283561945</v>
      </c>
      <c r="EX126" s="2">
        <f t="shared" si="434"/>
        <v>63.581014869714011</v>
      </c>
      <c r="EY126" s="2">
        <f t="shared" si="434"/>
        <v>65.859631315460888</v>
      </c>
      <c r="EZ126" s="2">
        <f t="shared" si="434"/>
        <v>65.566297846715599</v>
      </c>
      <c r="FA126" s="2">
        <f t="shared" si="434"/>
        <v>66.462532421053396</v>
      </c>
      <c r="FB126" s="2">
        <f t="shared" si="434"/>
        <v>66.458289801119122</v>
      </c>
      <c r="FC126" s="2">
        <f t="shared" si="434"/>
        <v>72.766892080621659</v>
      </c>
      <c r="FD126" s="2">
        <f t="shared" si="434"/>
        <v>75.10223751370421</v>
      </c>
      <c r="FE126" s="2">
        <f t="shared" si="434"/>
        <v>77.086982853307788</v>
      </c>
      <c r="FG126" s="2">
        <f t="shared" si="306"/>
        <v>0.99447350350749686</v>
      </c>
      <c r="FH126" s="2">
        <f t="shared" si="435"/>
        <v>0.99423104916142402</v>
      </c>
      <c r="FI126" s="2">
        <f t="shared" si="435"/>
        <v>0.9942373317482297</v>
      </c>
      <c r="FJ126" s="2">
        <f t="shared" si="435"/>
        <v>0.99398694679160393</v>
      </c>
      <c r="FK126" s="2">
        <f t="shared" si="435"/>
        <v>0.99395107823007212</v>
      </c>
      <c r="FL126" s="2">
        <f t="shared" si="435"/>
        <v>0.99210254917501062</v>
      </c>
      <c r="FM126" s="2">
        <f t="shared" si="435"/>
        <v>0.99229772635761582</v>
      </c>
      <c r="FN126" s="2">
        <f t="shared" si="435"/>
        <v>0.99259914594334209</v>
      </c>
      <c r="FO126" s="2">
        <f t="shared" si="435"/>
        <v>0.9921116258668089</v>
      </c>
      <c r="FP126" s="2">
        <f t="shared" si="435"/>
        <v>0.99237158837832562</v>
      </c>
      <c r="FQ126" s="2">
        <f t="shared" si="435"/>
        <v>0.99266102819814117</v>
      </c>
      <c r="FR126" s="2">
        <f t="shared" si="435"/>
        <v>0.99356409537404233</v>
      </c>
      <c r="FS126" s="2">
        <f t="shared" si="435"/>
        <v>0.99382308847176892</v>
      </c>
      <c r="FT126" s="2">
        <f t="shared" si="435"/>
        <v>0.99225688162530912</v>
      </c>
      <c r="FU126" s="2">
        <f t="shared" si="435"/>
        <v>0.99114335743696025</v>
      </c>
      <c r="FW126" s="2">
        <f t="shared" si="324"/>
        <v>3.1362448488131628E-3</v>
      </c>
      <c r="FX126" s="2">
        <f t="shared" si="376"/>
        <v>4.7010637287858374E-3</v>
      </c>
      <c r="FY126" s="2">
        <f t="shared" si="377"/>
        <v>5.1091507143036508E-3</v>
      </c>
      <c r="FZ126" s="2">
        <f t="shared" si="378"/>
        <v>4.4222807939738491E-3</v>
      </c>
      <c r="GA126" s="2">
        <f t="shared" si="379"/>
        <v>4.3238616854367586E-3</v>
      </c>
      <c r="GB126" s="2">
        <f t="shared" si="380"/>
        <v>4.0127032558392086E-3</v>
      </c>
      <c r="GC126" s="2">
        <f t="shared" si="381"/>
        <v>4.209395393272846E-3</v>
      </c>
      <c r="GD126" s="2">
        <f t="shared" si="382"/>
        <v>4.7295301129575843E-3</v>
      </c>
      <c r="GE126" s="2">
        <f t="shared" si="383"/>
        <v>4.9563813674173294E-3</v>
      </c>
      <c r="GF126" s="2">
        <f t="shared" si="384"/>
        <v>4.7958394579109675E-3</v>
      </c>
      <c r="GG126" s="2">
        <f t="shared" si="385"/>
        <v>4.2415547839899552E-3</v>
      </c>
      <c r="GH126" s="2">
        <f t="shared" si="386"/>
        <v>3.9277882508998527E-3</v>
      </c>
      <c r="GI126" s="2">
        <f t="shared" si="387"/>
        <v>3.2739100776817613E-3</v>
      </c>
      <c r="GJ126" s="2">
        <f t="shared" si="388"/>
        <v>2.7236363099232782E-3</v>
      </c>
      <c r="GK126" s="2">
        <f t="shared" si="389"/>
        <v>2.1154212785609466E-3</v>
      </c>
      <c r="GM126" s="86">
        <f t="shared" si="325"/>
        <v>1.6030587684134863E-21</v>
      </c>
      <c r="GN126" s="86">
        <f t="shared" si="390"/>
        <v>9.5082042968418491E-37</v>
      </c>
      <c r="GO126" s="86">
        <f t="shared" si="391"/>
        <v>4.580721937203613E-44</v>
      </c>
      <c r="GP126" s="86">
        <f t="shared" si="392"/>
        <v>8.1305221907709647E-46</v>
      </c>
      <c r="GQ126" s="86">
        <f t="shared" si="393"/>
        <v>3.2847405200688298E-42</v>
      </c>
      <c r="GR126" s="86">
        <f t="shared" si="394"/>
        <v>1.5570574198530735E-34</v>
      </c>
      <c r="GS126" s="86">
        <f t="shared" si="395"/>
        <v>4.8397902843535179E-54</v>
      </c>
      <c r="GT126" s="86">
        <f t="shared" si="396"/>
        <v>1.1806732842386482E-48</v>
      </c>
      <c r="GU126" s="86">
        <f t="shared" si="397"/>
        <v>1.268992773190107E-45</v>
      </c>
      <c r="GV126" s="86">
        <f t="shared" si="398"/>
        <v>1.8180900235681131E-48</v>
      </c>
      <c r="GW126" s="86">
        <f t="shared" si="399"/>
        <v>6.0308681684231876E-52</v>
      </c>
      <c r="GX126" s="86">
        <f t="shared" si="400"/>
        <v>3.2744661849548591E-57</v>
      </c>
      <c r="GY126" s="86">
        <f t="shared" si="401"/>
        <v>1.1602588816515383E-56</v>
      </c>
      <c r="GZ126" s="86">
        <f t="shared" si="402"/>
        <v>1.7574426014636332E-44</v>
      </c>
      <c r="HA126" s="86">
        <f t="shared" si="403"/>
        <v>1.8775188525510138E-62</v>
      </c>
      <c r="HC126" s="86">
        <f t="shared" si="326"/>
        <v>3.5266674941238333E-3</v>
      </c>
      <c r="HD126" s="86">
        <f t="shared" si="404"/>
        <v>7.6716653884615347E-4</v>
      </c>
      <c r="HE126" s="86">
        <f t="shared" si="405"/>
        <v>8.171372416064132E-7</v>
      </c>
      <c r="HF126" s="86">
        <f t="shared" si="406"/>
        <v>5.5047713971368421E-6</v>
      </c>
      <c r="HG126" s="86">
        <f t="shared" si="407"/>
        <v>1.7170189477070904E-6</v>
      </c>
      <c r="HH126" s="86">
        <f t="shared" si="408"/>
        <v>4.4229871547256329E-8</v>
      </c>
      <c r="HI126" s="86">
        <f t="shared" si="409"/>
        <v>9.0546218126263138E-11</v>
      </c>
      <c r="HJ126" s="86">
        <f t="shared" si="410"/>
        <v>3.27945267322965E-10</v>
      </c>
      <c r="HK126" s="86">
        <f t="shared" si="411"/>
        <v>5.3796194780949853E-10</v>
      </c>
      <c r="HL126" s="86">
        <f t="shared" si="412"/>
        <v>2.8972247204040843E-9</v>
      </c>
      <c r="HM126" s="86">
        <f t="shared" si="413"/>
        <v>1.0261919241545699E-8</v>
      </c>
      <c r="HN126" s="86">
        <f t="shared" si="414"/>
        <v>4.2386534392392284E-9</v>
      </c>
      <c r="HO126" s="86">
        <f t="shared" si="415"/>
        <v>4.6433130457800686E-7</v>
      </c>
      <c r="HP126" s="86">
        <f t="shared" si="416"/>
        <v>6.2798779924060028E-6</v>
      </c>
      <c r="HQ126" s="86">
        <f t="shared" si="417"/>
        <v>3.12527893017365E-8</v>
      </c>
      <c r="HS126" s="86">
        <f t="shared" si="327"/>
        <v>1.8213663413410089E-8</v>
      </c>
      <c r="HT126" s="86">
        <f t="shared" si="418"/>
        <v>3.6366199929263846E-9</v>
      </c>
      <c r="HU126" s="86">
        <f t="shared" si="419"/>
        <v>1.0318824228316521E-7</v>
      </c>
      <c r="HV126" s="86">
        <f t="shared" si="420"/>
        <v>2.5755167026772129E-8</v>
      </c>
      <c r="HW126" s="86">
        <f t="shared" si="421"/>
        <v>2.4016163464030335E-8</v>
      </c>
      <c r="HX126" s="86">
        <f t="shared" si="422"/>
        <v>3.9344792100370464E-10</v>
      </c>
      <c r="HY126" s="86">
        <f t="shared" si="423"/>
        <v>7.1611064740232523E-10</v>
      </c>
      <c r="HZ126" s="86">
        <f t="shared" si="424"/>
        <v>5.9470114247114738E-9</v>
      </c>
      <c r="IA126" s="86">
        <f t="shared" si="425"/>
        <v>5.3554357832916652E-9</v>
      </c>
      <c r="IB126" s="86">
        <f t="shared" si="426"/>
        <v>5.4720187364469148E-9</v>
      </c>
      <c r="IC126" s="86">
        <f t="shared" si="427"/>
        <v>5.7404660634730749E-9</v>
      </c>
      <c r="ID126" s="86">
        <f t="shared" si="428"/>
        <v>6.1216855805425059E-9</v>
      </c>
      <c r="IE126" s="86">
        <f t="shared" si="429"/>
        <v>9.4713850031928902E-9</v>
      </c>
      <c r="IF126" s="86">
        <f t="shared" si="430"/>
        <v>2.4880018033932594E-8</v>
      </c>
      <c r="IG126" s="86">
        <f t="shared" si="431"/>
        <v>1.2549920220474319E-6</v>
      </c>
      <c r="II126" s="86">
        <f t="shared" si="328"/>
        <v>1.4735866751216506E-42</v>
      </c>
      <c r="IJ126" s="86">
        <f t="shared" si="329"/>
        <v>2.73912240355493E-48</v>
      </c>
      <c r="IK126" s="86">
        <f t="shared" si="330"/>
        <v>2.4832423574570626E-39</v>
      </c>
      <c r="IL126" s="86">
        <f t="shared" si="331"/>
        <v>1.3082665156142832E-44</v>
      </c>
      <c r="IM126" s="86">
        <f t="shared" si="332"/>
        <v>5.7317924082066972E-45</v>
      </c>
      <c r="IN126" s="86">
        <f t="shared" si="333"/>
        <v>5.0042345782051983E-55</v>
      </c>
      <c r="IO126" s="86">
        <f t="shared" si="334"/>
        <v>3.3311221906818259E-54</v>
      </c>
      <c r="IP126" s="86">
        <f t="shared" si="335"/>
        <v>1.1208338958343721E-47</v>
      </c>
      <c r="IQ126" s="86">
        <f t="shared" si="336"/>
        <v>4.832477611913759E-48</v>
      </c>
      <c r="IR126" s="86">
        <f t="shared" si="337"/>
        <v>2.5685029701952251E-47</v>
      </c>
      <c r="IS126" s="86">
        <f t="shared" si="338"/>
        <v>9.8421318519552545E-47</v>
      </c>
      <c r="IT126" s="86">
        <f t="shared" si="339"/>
        <v>2.1012489928157441E-46</v>
      </c>
      <c r="IU126" s="86">
        <f t="shared" si="340"/>
        <v>7.6860024296893516E-45</v>
      </c>
      <c r="IV126" s="86">
        <f t="shared" si="341"/>
        <v>1.4841011726862614E-58</v>
      </c>
      <c r="IW126" s="86">
        <f t="shared" si="342"/>
        <v>4.0277347810155016E-25</v>
      </c>
      <c r="IY126" s="86">
        <f t="shared" si="343"/>
        <v>3.5266857077872467E-3</v>
      </c>
      <c r="IZ126" s="86">
        <f t="shared" si="344"/>
        <v>7.6717017546614635E-4</v>
      </c>
      <c r="JA126" s="86">
        <f t="shared" si="345"/>
        <v>9.2032548388957836E-7</v>
      </c>
      <c r="JB126" s="86">
        <f t="shared" si="346"/>
        <v>5.5305265641636146E-6</v>
      </c>
      <c r="JC126" s="86">
        <f t="shared" si="347"/>
        <v>1.7410351111711207E-6</v>
      </c>
      <c r="JD126" s="86">
        <f t="shared" si="348"/>
        <v>4.4623319468260031E-8</v>
      </c>
      <c r="JE126" s="86">
        <f t="shared" si="349"/>
        <v>8.0665686552858834E-10</v>
      </c>
      <c r="JF126" s="86">
        <f t="shared" si="350"/>
        <v>6.2749566920344387E-9</v>
      </c>
      <c r="JG126" s="86">
        <f t="shared" si="351"/>
        <v>5.8933977311011635E-9</v>
      </c>
      <c r="JH126" s="86">
        <f t="shared" si="352"/>
        <v>8.3692434568509987E-9</v>
      </c>
      <c r="JI126" s="86">
        <f t="shared" si="353"/>
        <v>1.6002385305018775E-8</v>
      </c>
      <c r="JJ126" s="86">
        <f t="shared" si="354"/>
        <v>1.0360339019781734E-8</v>
      </c>
      <c r="JK126" s="86">
        <f t="shared" si="355"/>
        <v>4.7380268958119974E-7</v>
      </c>
      <c r="JL126" s="86">
        <f t="shared" si="356"/>
        <v>6.3047580104399355E-6</v>
      </c>
      <c r="JM126" s="86">
        <f t="shared" si="357"/>
        <v>1.2862448113491683E-6</v>
      </c>
    </row>
    <row r="127" spans="2:273" x14ac:dyDescent="0.25">
      <c r="B127" s="2">
        <v>100</v>
      </c>
      <c r="C127" s="37">
        <v>75.923000000000002</v>
      </c>
      <c r="D127" s="37">
        <v>74.242000000000004</v>
      </c>
      <c r="E127" s="37">
        <v>68.305999999999997</v>
      </c>
      <c r="F127" s="37">
        <v>65.548000000000002</v>
      </c>
      <c r="G127" s="37">
        <v>62.548000000000002</v>
      </c>
      <c r="H127" s="37">
        <v>64.164000000000001</v>
      </c>
      <c r="I127" s="37">
        <v>63.426000000000002</v>
      </c>
      <c r="J127" s="37">
        <v>63.164000000000001</v>
      </c>
      <c r="K127" s="37">
        <v>65.951999999999998</v>
      </c>
      <c r="L127" s="37">
        <v>65.468000000000004</v>
      </c>
      <c r="M127" s="37">
        <v>67.048000000000002</v>
      </c>
      <c r="N127" s="37">
        <v>66.113</v>
      </c>
      <c r="O127" s="37">
        <v>72.186000000000007</v>
      </c>
      <c r="P127" s="37">
        <v>73.936999999999998</v>
      </c>
      <c r="Q127" s="37">
        <v>76</v>
      </c>
      <c r="S127" s="4">
        <f t="shared" si="229"/>
        <v>76.210604349418759</v>
      </c>
      <c r="T127" s="4">
        <f t="shared" si="230"/>
        <v>75.757055865872942</v>
      </c>
      <c r="U127" s="4">
        <f t="shared" si="231"/>
        <v>68.45208038314972</v>
      </c>
      <c r="V127" s="4">
        <f t="shared" si="232"/>
        <v>66.068997343099099</v>
      </c>
      <c r="W127" s="4">
        <f t="shared" si="233"/>
        <v>63.612032365179189</v>
      </c>
      <c r="X127" s="4">
        <f t="shared" si="234"/>
        <v>63.653029620609637</v>
      </c>
      <c r="Y127" s="4">
        <f t="shared" si="235"/>
        <v>63.445909877817002</v>
      </c>
      <c r="Z127" s="4">
        <f t="shared" si="236"/>
        <v>63.858721158093047</v>
      </c>
      <c r="AA127" s="4">
        <f t="shared" si="237"/>
        <v>65.790080979415734</v>
      </c>
      <c r="AB127" s="4">
        <f t="shared" si="238"/>
        <v>65.706953667097352</v>
      </c>
      <c r="AC127" s="4">
        <f t="shared" si="239"/>
        <v>66.966245703999348</v>
      </c>
      <c r="AD127" s="4">
        <f t="shared" si="240"/>
        <v>66.756399161070277</v>
      </c>
      <c r="AE127" s="4">
        <f t="shared" si="241"/>
        <v>72.996684887167135</v>
      </c>
      <c r="AF127" s="4">
        <f t="shared" si="242"/>
        <v>75.182179132637586</v>
      </c>
      <c r="AG127" s="4">
        <f t="shared" si="243"/>
        <v>77.099418589509312</v>
      </c>
      <c r="AI127" s="4">
        <f t="shared" si="244"/>
        <v>-0.28760434941875701</v>
      </c>
      <c r="AJ127" s="4">
        <f t="shared" si="245"/>
        <v>-1.5150558658729381</v>
      </c>
      <c r="AK127" s="4">
        <f t="shared" si="246"/>
        <v>-0.14608038314972305</v>
      </c>
      <c r="AL127" s="4">
        <f t="shared" si="247"/>
        <v>-0.52099734309909707</v>
      </c>
      <c r="AM127" s="4">
        <f t="shared" si="248"/>
        <v>-1.0640323651791874</v>
      </c>
      <c r="AN127" s="4">
        <f t="shared" si="249"/>
        <v>0.51097037939036483</v>
      </c>
      <c r="AO127" s="4">
        <f t="shared" si="250"/>
        <v>-1.990987781699971E-2</v>
      </c>
      <c r="AP127" s="4">
        <f t="shared" si="251"/>
        <v>-0.69472115809304569</v>
      </c>
      <c r="AQ127" s="4">
        <f t="shared" si="252"/>
        <v>0.16191902058426422</v>
      </c>
      <c r="AR127" s="4">
        <f t="shared" si="253"/>
        <v>-0.23895366709734844</v>
      </c>
      <c r="AS127" s="4">
        <f t="shared" si="254"/>
        <v>8.1754296000653426E-2</v>
      </c>
      <c r="AT127" s="4">
        <f t="shared" si="255"/>
        <v>-0.64339916107027761</v>
      </c>
      <c r="AU127" s="4">
        <f t="shared" si="256"/>
        <v>-0.8106848871671275</v>
      </c>
      <c r="AV127" s="4">
        <f t="shared" si="432"/>
        <v>-1.2451791326375883</v>
      </c>
      <c r="AW127" s="4">
        <f t="shared" si="432"/>
        <v>-1.0994185895093125</v>
      </c>
      <c r="AY127" s="2">
        <f t="shared" si="308"/>
        <v>76.180806417832116</v>
      </c>
      <c r="AZ127" s="2">
        <f t="shared" si="359"/>
        <v>75.753542548601544</v>
      </c>
      <c r="BA127" s="2">
        <f t="shared" si="360"/>
        <v>68.452063770084251</v>
      </c>
      <c r="BB127" s="2">
        <f t="shared" si="361"/>
        <v>66.068980837594736</v>
      </c>
      <c r="BC127" s="2">
        <f t="shared" si="362"/>
        <v>63.612023767044853</v>
      </c>
      <c r="BD127" s="2">
        <f t="shared" si="363"/>
        <v>63.653029430509733</v>
      </c>
      <c r="BE127" s="2">
        <f t="shared" si="364"/>
        <v>63.44590949871283</v>
      </c>
      <c r="BF127" s="2">
        <f t="shared" si="365"/>
        <v>63.858718363961096</v>
      </c>
      <c r="BG127" s="2">
        <f t="shared" si="366"/>
        <v>65.790078164523578</v>
      </c>
      <c r="BH127" s="2">
        <f t="shared" si="367"/>
        <v>65.706950681347209</v>
      </c>
      <c r="BI127" s="2">
        <f t="shared" si="368"/>
        <v>66.966242315445342</v>
      </c>
      <c r="BJ127" s="2">
        <f t="shared" si="369"/>
        <v>66.75639538237273</v>
      </c>
      <c r="BK127" s="2">
        <f t="shared" si="370"/>
        <v>72.996678151012659</v>
      </c>
      <c r="BL127" s="2">
        <f t="shared" si="371"/>
        <v>75.182144048181385</v>
      </c>
      <c r="BM127" s="2">
        <f t="shared" si="372"/>
        <v>77.097671194425416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75.923000000000002</v>
      </c>
      <c r="CF127" s="2">
        <f t="shared" si="310"/>
        <v>74.242000000000004</v>
      </c>
      <c r="CG127" s="2">
        <f t="shared" si="311"/>
        <v>68.305999999999997</v>
      </c>
      <c r="CH127" s="2">
        <f t="shared" si="312"/>
        <v>65.548000000000002</v>
      </c>
      <c r="CI127" s="2">
        <f t="shared" si="313"/>
        <v>62.548000000000002</v>
      </c>
      <c r="CJ127" s="2">
        <f t="shared" si="314"/>
        <v>64.164000000000001</v>
      </c>
      <c r="CK127" s="2">
        <f t="shared" si="315"/>
        <v>63.426000000000002</v>
      </c>
      <c r="CL127" s="2">
        <f t="shared" si="316"/>
        <v>63.164000000000001</v>
      </c>
      <c r="CM127" s="2">
        <f t="shared" si="317"/>
        <v>65.951999999999998</v>
      </c>
      <c r="CN127" s="2">
        <f t="shared" si="318"/>
        <v>65.468000000000004</v>
      </c>
      <c r="CO127" s="2">
        <f t="shared" si="319"/>
        <v>67.048000000000002</v>
      </c>
      <c r="CP127" s="2">
        <f t="shared" si="320"/>
        <v>66.113</v>
      </c>
      <c r="CQ127" s="2">
        <f t="shared" si="321"/>
        <v>72.186000000000007</v>
      </c>
      <c r="CR127" s="2">
        <f t="shared" si="322"/>
        <v>73.936999999999998</v>
      </c>
      <c r="CS127" s="2">
        <f t="shared" si="323"/>
        <v>76</v>
      </c>
      <c r="CU127" s="2">
        <f t="shared" si="273"/>
        <v>75.923000000000002</v>
      </c>
      <c r="CV127" s="2">
        <f t="shared" si="274"/>
        <v>74.242000000000004</v>
      </c>
      <c r="CW127" s="2">
        <f t="shared" si="275"/>
        <v>68.305999999999997</v>
      </c>
      <c r="CX127" s="2">
        <f t="shared" si="276"/>
        <v>65.548000000000002</v>
      </c>
      <c r="CY127" s="2">
        <f t="shared" si="277"/>
        <v>62.548000000000002</v>
      </c>
      <c r="CZ127" s="2">
        <f t="shared" si="278"/>
        <v>64.164000000000001</v>
      </c>
      <c r="DA127" s="2">
        <f t="shared" si="279"/>
        <v>63.426000000000002</v>
      </c>
      <c r="DB127" s="2">
        <f t="shared" si="280"/>
        <v>63.164000000000001</v>
      </c>
      <c r="DC127" s="2">
        <f t="shared" si="281"/>
        <v>65.951999999999998</v>
      </c>
      <c r="DD127" s="2">
        <f t="shared" si="282"/>
        <v>65.468000000000004</v>
      </c>
      <c r="DE127" s="2">
        <f t="shared" si="283"/>
        <v>67.048000000000002</v>
      </c>
      <c r="DF127" s="2">
        <f t="shared" si="284"/>
        <v>66.113</v>
      </c>
      <c r="DG127" s="2">
        <f t="shared" si="285"/>
        <v>72.186000000000007</v>
      </c>
      <c r="DH127" s="2">
        <f t="shared" si="286"/>
        <v>73.936999999999998</v>
      </c>
      <c r="DI127" s="2">
        <f t="shared" si="287"/>
        <v>76</v>
      </c>
      <c r="DK127" s="2">
        <f t="shared" si="288"/>
        <v>96.614287659022764</v>
      </c>
      <c r="DL127" s="2">
        <f t="shared" si="433"/>
        <v>96.362077620054379</v>
      </c>
      <c r="DM127" s="2">
        <f t="shared" si="433"/>
        <v>89.104975838115365</v>
      </c>
      <c r="DN127" s="2">
        <f t="shared" si="433"/>
        <v>82.424359559045598</v>
      </c>
      <c r="DO127" s="2">
        <f t="shared" si="433"/>
        <v>81.557587133796432</v>
      </c>
      <c r="DP127" s="2">
        <f t="shared" si="433"/>
        <v>79.797920815552402</v>
      </c>
      <c r="DQ127" s="2">
        <f t="shared" si="433"/>
        <v>77.023401903928232</v>
      </c>
      <c r="DR127" s="2">
        <f t="shared" si="433"/>
        <v>81.444042401500937</v>
      </c>
      <c r="DS127" s="2">
        <f t="shared" si="433"/>
        <v>80.331976113360341</v>
      </c>
      <c r="DT127" s="2">
        <f t="shared" si="433"/>
        <v>78.372675703564767</v>
      </c>
      <c r="DU127" s="2">
        <f t="shared" si="433"/>
        <v>82.554533371147684</v>
      </c>
      <c r="DV127" s="2">
        <f t="shared" si="433"/>
        <v>93.997327091513171</v>
      </c>
      <c r="DW127" s="2">
        <f t="shared" si="433"/>
        <v>90.934154032014504</v>
      </c>
      <c r="DX127" s="2">
        <f t="shared" si="433"/>
        <v>97.504836415362718</v>
      </c>
      <c r="DY127" s="2">
        <f t="shared" si="433"/>
        <v>94.316631932773092</v>
      </c>
      <c r="EA127" s="2">
        <f t="shared" si="228"/>
        <v>76.078605623010915</v>
      </c>
      <c r="EB127" s="2">
        <f t="shared" si="290"/>
        <v>75.646479192237621</v>
      </c>
      <c r="EC127" s="2">
        <f t="shared" si="291"/>
        <v>68.344284971149577</v>
      </c>
      <c r="ED127" s="2">
        <f t="shared" si="292"/>
        <v>65.981378514437694</v>
      </c>
      <c r="EE127" s="2">
        <f t="shared" si="293"/>
        <v>63.514064190295642</v>
      </c>
      <c r="EF127" s="2">
        <f t="shared" si="294"/>
        <v>63.537811793174626</v>
      </c>
      <c r="EG127" s="2">
        <f t="shared" si="295"/>
        <v>63.351101477266795</v>
      </c>
      <c r="EH127" s="2">
        <f t="shared" si="296"/>
        <v>63.740717082121982</v>
      </c>
      <c r="EI127" s="2">
        <f t="shared" si="297"/>
        <v>65.684544721859737</v>
      </c>
      <c r="EJ127" s="2">
        <f t="shared" si="298"/>
        <v>65.6191610617946</v>
      </c>
      <c r="EK127" s="2">
        <f t="shared" si="299"/>
        <v>66.863570542652781</v>
      </c>
      <c r="EL127" s="2">
        <f t="shared" si="300"/>
        <v>66.596740304166502</v>
      </c>
      <c r="EM127" s="2">
        <f t="shared" si="301"/>
        <v>72.896170263133925</v>
      </c>
      <c r="EN127" s="2">
        <f t="shared" si="302"/>
        <v>75.023533301019484</v>
      </c>
      <c r="EO127" s="2">
        <f t="shared" si="303"/>
        <v>76.957366354280722</v>
      </c>
      <c r="EQ127" s="2">
        <f t="shared" si="304"/>
        <v>75.68474349234809</v>
      </c>
      <c r="ER127" s="2">
        <f t="shared" si="434"/>
        <v>75.261422020467492</v>
      </c>
      <c r="ES127" s="2">
        <f t="shared" si="434"/>
        <v>68.096616892143913</v>
      </c>
      <c r="ET127" s="2">
        <f t="shared" si="434"/>
        <v>65.441190144721276</v>
      </c>
      <c r="EU127" s="2">
        <f t="shared" si="434"/>
        <v>63.16930830473251</v>
      </c>
      <c r="EV127" s="2">
        <f t="shared" si="434"/>
        <v>63.0880251766228</v>
      </c>
      <c r="EW127" s="2">
        <f t="shared" si="434"/>
        <v>63.069552167689643</v>
      </c>
      <c r="EX127" s="2">
        <f t="shared" si="434"/>
        <v>63.438218012606228</v>
      </c>
      <c r="EY127" s="2">
        <f t="shared" si="434"/>
        <v>65.699730306885357</v>
      </c>
      <c r="EZ127" s="2">
        <f t="shared" si="434"/>
        <v>65.429162191337042</v>
      </c>
      <c r="FA127" s="2">
        <f t="shared" si="434"/>
        <v>66.3431893088447</v>
      </c>
      <c r="FB127" s="2">
        <f t="shared" si="434"/>
        <v>66.302452443811788</v>
      </c>
      <c r="FC127" s="2">
        <f t="shared" si="434"/>
        <v>72.5721661812224</v>
      </c>
      <c r="FD127" s="2">
        <f t="shared" si="434"/>
        <v>74.937744119418454</v>
      </c>
      <c r="FE127" s="2">
        <f t="shared" si="434"/>
        <v>76.948117660594463</v>
      </c>
      <c r="FG127" s="2">
        <f t="shared" si="306"/>
        <v>0.99495732318370456</v>
      </c>
      <c r="FH127" s="2">
        <f t="shared" si="435"/>
        <v>0.99473598226103499</v>
      </c>
      <c r="FI127" s="2">
        <f t="shared" si="435"/>
        <v>0.99474171786649979</v>
      </c>
      <c r="FJ127" s="2">
        <f t="shared" si="435"/>
        <v>0.99451312728247165</v>
      </c>
      <c r="FK127" s="2">
        <f t="shared" si="435"/>
        <v>0.99448038001935879</v>
      </c>
      <c r="FL127" s="2">
        <f t="shared" si="435"/>
        <v>0.99279243077605184</v>
      </c>
      <c r="FM127" s="2">
        <f t="shared" si="435"/>
        <v>0.99297067906302483</v>
      </c>
      <c r="FN127" s="2">
        <f t="shared" si="435"/>
        <v>0.99324594267190403</v>
      </c>
      <c r="FO127" s="2">
        <f t="shared" si="435"/>
        <v>0.99280072032739253</v>
      </c>
      <c r="FP127" s="2">
        <f t="shared" si="435"/>
        <v>0.99303813298674426</v>
      </c>
      <c r="FQ127" s="2">
        <f t="shared" si="435"/>
        <v>0.99330245322635702</v>
      </c>
      <c r="FR127" s="2">
        <f t="shared" si="435"/>
        <v>0.99412705943345658</v>
      </c>
      <c r="FS127" s="2">
        <f t="shared" si="435"/>
        <v>0.99436352630194969</v>
      </c>
      <c r="FT127" s="2">
        <f t="shared" si="435"/>
        <v>0.99293337754788491</v>
      </c>
      <c r="FU127" s="2">
        <f t="shared" si="435"/>
        <v>0.99191634648361782</v>
      </c>
      <c r="FW127" s="2">
        <f t="shared" si="324"/>
        <v>3.4377838924330387E-3</v>
      </c>
      <c r="FX127" s="2">
        <f t="shared" si="376"/>
        <v>5.152277061266964E-3</v>
      </c>
      <c r="FY127" s="2">
        <f t="shared" si="377"/>
        <v>5.5993123367968703E-3</v>
      </c>
      <c r="FZ127" s="2">
        <f t="shared" si="378"/>
        <v>4.8468665344015786E-3</v>
      </c>
      <c r="GA127" s="2">
        <f t="shared" si="379"/>
        <v>4.7390431296855827E-3</v>
      </c>
      <c r="GB127" s="2">
        <f t="shared" si="380"/>
        <v>4.3981389392726425E-3</v>
      </c>
      <c r="GC127" s="2">
        <f t="shared" si="381"/>
        <v>4.6136366012204258E-3</v>
      </c>
      <c r="GD127" s="2">
        <f t="shared" si="382"/>
        <v>5.1834614513667299E-3</v>
      </c>
      <c r="GE127" s="2">
        <f t="shared" si="383"/>
        <v>5.4319666284915278E-3</v>
      </c>
      <c r="GF127" s="2">
        <f t="shared" si="384"/>
        <v>5.256101431522703E-3</v>
      </c>
      <c r="GG127" s="2">
        <f t="shared" si="385"/>
        <v>4.6488699392045509E-3</v>
      </c>
      <c r="GH127" s="2">
        <f t="shared" si="386"/>
        <v>4.3051027750245618E-3</v>
      </c>
      <c r="GI127" s="2">
        <f t="shared" si="387"/>
        <v>3.588637505900476E-3</v>
      </c>
      <c r="GJ127" s="2">
        <f t="shared" si="388"/>
        <v>2.9856232912899377E-3</v>
      </c>
      <c r="GK127" s="2">
        <f t="shared" si="389"/>
        <v>2.3190400100183517E-3</v>
      </c>
      <c r="GM127" s="86">
        <f t="shared" si="325"/>
        <v>1.0356603166171765E-22</v>
      </c>
      <c r="GN127" s="86">
        <f t="shared" si="390"/>
        <v>8.408526122577267E-39</v>
      </c>
      <c r="GO127" s="86">
        <f t="shared" si="391"/>
        <v>1.7486607954181929E-46</v>
      </c>
      <c r="GP127" s="86">
        <f t="shared" si="392"/>
        <v>2.3077641020760237E-48</v>
      </c>
      <c r="GQ127" s="86">
        <f t="shared" si="393"/>
        <v>1.5679081730927607E-44</v>
      </c>
      <c r="GR127" s="86">
        <f t="shared" si="394"/>
        <v>2.0046330983722622E-36</v>
      </c>
      <c r="GS127" s="86">
        <f t="shared" si="395"/>
        <v>4.6612689854310057E-57</v>
      </c>
      <c r="GT127" s="86">
        <f t="shared" si="396"/>
        <v>2.3031880338297436E-51</v>
      </c>
      <c r="GU127" s="86">
        <f t="shared" si="397"/>
        <v>3.3468842816167962E-48</v>
      </c>
      <c r="GV127" s="86">
        <f t="shared" si="398"/>
        <v>3.2034093737755146E-51</v>
      </c>
      <c r="GW127" s="86">
        <f t="shared" si="399"/>
        <v>6.4671024795401128E-55</v>
      </c>
      <c r="GX127" s="86">
        <f t="shared" si="400"/>
        <v>1.9925676142841512E-60</v>
      </c>
      <c r="GY127" s="86">
        <f t="shared" si="401"/>
        <v>8.0823846055447075E-60</v>
      </c>
      <c r="GZ127" s="86">
        <f t="shared" si="402"/>
        <v>6.0506252722819642E-47</v>
      </c>
      <c r="HA127" s="86">
        <f t="shared" si="403"/>
        <v>6.6328404120529358E-66</v>
      </c>
      <c r="HC127" s="86">
        <f t="shared" si="326"/>
        <v>1.3875795737497791E-3</v>
      </c>
      <c r="HD127" s="86">
        <f t="shared" si="404"/>
        <v>2.4017470585114311E-4</v>
      </c>
      <c r="HE127" s="86">
        <f t="shared" si="405"/>
        <v>7.5727202205726534E-8</v>
      </c>
      <c r="HF127" s="86">
        <f t="shared" si="406"/>
        <v>7.250615663132983E-7</v>
      </c>
      <c r="HG127" s="86">
        <f t="shared" si="407"/>
        <v>2.0303318573799551E-7</v>
      </c>
      <c r="HH127" s="86">
        <f t="shared" si="408"/>
        <v>2.6257630359589912E-9</v>
      </c>
      <c r="HI127" s="86">
        <f t="shared" si="409"/>
        <v>1.8783832316669854E-12</v>
      </c>
      <c r="HJ127" s="86">
        <f t="shared" si="410"/>
        <v>8.7519781789119595E-12</v>
      </c>
      <c r="HK127" s="86">
        <f t="shared" si="411"/>
        <v>1.4026011659022205E-11</v>
      </c>
      <c r="HL127" s="86">
        <f t="shared" si="412"/>
        <v>1.0420233617187358E-10</v>
      </c>
      <c r="HM127" s="86">
        <f t="shared" si="413"/>
        <v>4.0937483046858532E-10</v>
      </c>
      <c r="HN127" s="86">
        <f t="shared" si="414"/>
        <v>1.6146248925184058E-10</v>
      </c>
      <c r="HO127" s="86">
        <f t="shared" si="415"/>
        <v>3.4969331523035576E-8</v>
      </c>
      <c r="HP127" s="86">
        <f t="shared" si="416"/>
        <v>7.4024606035302515E-7</v>
      </c>
      <c r="HQ127" s="86">
        <f t="shared" si="417"/>
        <v>1.5913968111420278E-9</v>
      </c>
      <c r="HS127" s="86">
        <f t="shared" si="327"/>
        <v>5.0832599850451086E-8</v>
      </c>
      <c r="HT127" s="86">
        <f t="shared" si="418"/>
        <v>1.2456793567494503E-8</v>
      </c>
      <c r="HU127" s="86">
        <f t="shared" si="419"/>
        <v>2.8600848309754035E-7</v>
      </c>
      <c r="HV127" s="86">
        <f t="shared" si="420"/>
        <v>7.7826125876948379E-8</v>
      </c>
      <c r="HW127" s="86">
        <f t="shared" si="421"/>
        <v>7.2739715908683089E-8</v>
      </c>
      <c r="HX127" s="86">
        <f t="shared" si="422"/>
        <v>1.5226803155246391E-9</v>
      </c>
      <c r="HY127" s="86">
        <f t="shared" si="423"/>
        <v>2.7206801403399174E-9</v>
      </c>
      <c r="HZ127" s="86">
        <f t="shared" si="424"/>
        <v>1.9908077806084575E-8</v>
      </c>
      <c r="IA127" s="86">
        <f t="shared" si="425"/>
        <v>1.8268817426171082E-8</v>
      </c>
      <c r="IB127" s="86">
        <f t="shared" si="426"/>
        <v>1.8340214599480137E-8</v>
      </c>
      <c r="IC127" s="86">
        <f t="shared" si="427"/>
        <v>1.8561341291899875E-8</v>
      </c>
      <c r="ID127" s="86">
        <f t="shared" si="428"/>
        <v>1.9357053095251081E-8</v>
      </c>
      <c r="IE127" s="86">
        <f t="shared" si="429"/>
        <v>2.7954371150676384E-8</v>
      </c>
      <c r="IF127" s="86">
        <f t="shared" si="430"/>
        <v>6.3563764826800523E-8</v>
      </c>
      <c r="IG127" s="86">
        <f t="shared" si="431"/>
        <v>2.5094260966342187E-6</v>
      </c>
      <c r="II127" s="86">
        <f t="shared" si="328"/>
        <v>2.9028448232202342E-41</v>
      </c>
      <c r="IJ127" s="86">
        <f t="shared" si="329"/>
        <v>1.0565946024665406E-46</v>
      </c>
      <c r="IK127" s="86">
        <f t="shared" si="330"/>
        <v>4.9839951085970731E-38</v>
      </c>
      <c r="IL127" s="86">
        <f t="shared" si="331"/>
        <v>3.6450208704218358E-43</v>
      </c>
      <c r="IM127" s="86">
        <f t="shared" si="332"/>
        <v>1.6192544590057651E-43</v>
      </c>
      <c r="IN127" s="86">
        <f t="shared" si="333"/>
        <v>2.9008885739585038E-53</v>
      </c>
      <c r="IO127" s="86">
        <f t="shared" si="334"/>
        <v>1.8782568460911959E-52</v>
      </c>
      <c r="IP127" s="86">
        <f t="shared" si="335"/>
        <v>4.1383441274433138E-46</v>
      </c>
      <c r="IQ127" s="86">
        <f t="shared" si="336"/>
        <v>1.8957273743241113E-46</v>
      </c>
      <c r="IR127" s="86">
        <f t="shared" si="337"/>
        <v>9.3061480302630841E-46</v>
      </c>
      <c r="IS127" s="86">
        <f t="shared" si="338"/>
        <v>3.1463522965567535E-45</v>
      </c>
      <c r="IT127" s="86">
        <f t="shared" si="339"/>
        <v>6.2456308256320879E-45</v>
      </c>
      <c r="IU127" s="86">
        <f t="shared" si="340"/>
        <v>1.8297607162481403E-43</v>
      </c>
      <c r="IV127" s="86">
        <f t="shared" si="341"/>
        <v>8.4769441057058256E-57</v>
      </c>
      <c r="IW127" s="86">
        <f t="shared" si="342"/>
        <v>2.0080787860954985E-24</v>
      </c>
      <c r="IY127" s="86">
        <f t="shared" si="343"/>
        <v>1.3876304063496297E-3</v>
      </c>
      <c r="IZ127" s="86">
        <f t="shared" si="344"/>
        <v>2.401871626447106E-4</v>
      </c>
      <c r="JA127" s="86">
        <f t="shared" si="345"/>
        <v>3.6173568530326688E-7</v>
      </c>
      <c r="JB127" s="86">
        <f t="shared" si="346"/>
        <v>8.0288769219024667E-7</v>
      </c>
      <c r="JC127" s="86">
        <f t="shared" si="347"/>
        <v>2.7577290164667861E-7</v>
      </c>
      <c r="JD127" s="86">
        <f t="shared" si="348"/>
        <v>4.1484433514836304E-9</v>
      </c>
      <c r="JE127" s="86">
        <f t="shared" si="349"/>
        <v>2.7225585235715845E-9</v>
      </c>
      <c r="JF127" s="86">
        <f t="shared" si="350"/>
        <v>1.9916829784263489E-8</v>
      </c>
      <c r="JG127" s="86">
        <f t="shared" si="351"/>
        <v>1.8282843437830105E-8</v>
      </c>
      <c r="JH127" s="86">
        <f t="shared" si="352"/>
        <v>1.8444416935652009E-8</v>
      </c>
      <c r="JI127" s="86">
        <f t="shared" si="353"/>
        <v>1.8970716122368461E-8</v>
      </c>
      <c r="JJ127" s="86">
        <f t="shared" si="354"/>
        <v>1.9518515584502922E-8</v>
      </c>
      <c r="JK127" s="86">
        <f t="shared" si="355"/>
        <v>6.292370267371196E-8</v>
      </c>
      <c r="JL127" s="86">
        <f t="shared" si="356"/>
        <v>8.0380982517982573E-7</v>
      </c>
      <c r="JM127" s="86">
        <f t="shared" si="357"/>
        <v>2.5110174934453606E-6</v>
      </c>
    </row>
    <row r="128" spans="2:273" x14ac:dyDescent="0.25">
      <c r="B128" s="2">
        <v>101</v>
      </c>
      <c r="C128" s="37">
        <v>76.138000000000005</v>
      </c>
      <c r="D128" s="37">
        <v>75.661000000000001</v>
      </c>
      <c r="E128" s="37">
        <v>67.596999999999994</v>
      </c>
      <c r="F128" s="37">
        <v>66.177000000000007</v>
      </c>
      <c r="G128" s="37">
        <v>63.887</v>
      </c>
      <c r="H128" s="37">
        <v>64.393000000000001</v>
      </c>
      <c r="I128" s="37">
        <v>63.066000000000003</v>
      </c>
      <c r="J128" s="37">
        <v>62.524999999999999</v>
      </c>
      <c r="K128" s="37">
        <v>65</v>
      </c>
      <c r="L128" s="37">
        <v>65.242000000000004</v>
      </c>
      <c r="M128" s="37">
        <v>67.031999999999996</v>
      </c>
      <c r="N128" s="37">
        <v>66.694000000000003</v>
      </c>
      <c r="O128" s="37">
        <v>72.186000000000007</v>
      </c>
      <c r="P128" s="37">
        <v>73.73</v>
      </c>
      <c r="Q128" s="37">
        <v>75.619</v>
      </c>
      <c r="S128" s="4">
        <f t="shared" si="229"/>
        <v>76.049459542300298</v>
      </c>
      <c r="T128" s="4">
        <f t="shared" si="230"/>
        <v>75.56503352018116</v>
      </c>
      <c r="U128" s="4">
        <f t="shared" si="231"/>
        <v>68.306634436848967</v>
      </c>
      <c r="V128" s="4">
        <f t="shared" si="232"/>
        <v>65.906437813367432</v>
      </c>
      <c r="W128" s="4">
        <f t="shared" si="233"/>
        <v>63.46148075905792</v>
      </c>
      <c r="X128" s="4">
        <f t="shared" si="234"/>
        <v>63.477954991969348</v>
      </c>
      <c r="Y128" s="4">
        <f t="shared" si="235"/>
        <v>63.258177289262299</v>
      </c>
      <c r="Z128" s="4">
        <f t="shared" si="236"/>
        <v>63.681111868770543</v>
      </c>
      <c r="AA128" s="4">
        <f t="shared" si="237"/>
        <v>65.624637949467768</v>
      </c>
      <c r="AB128" s="4">
        <f t="shared" si="238"/>
        <v>65.548560998467948</v>
      </c>
      <c r="AC128" s="4">
        <f t="shared" si="239"/>
        <v>66.795473308699243</v>
      </c>
      <c r="AD128" s="4">
        <f t="shared" si="240"/>
        <v>66.567287773104823</v>
      </c>
      <c r="AE128" s="4">
        <f t="shared" si="241"/>
        <v>72.769059947263599</v>
      </c>
      <c r="AF128" s="4">
        <f t="shared" si="242"/>
        <v>74.998100101341294</v>
      </c>
      <c r="AG128" s="4">
        <f t="shared" si="243"/>
        <v>76.967136868878725</v>
      </c>
      <c r="AI128" s="4">
        <f t="shared" si="244"/>
        <v>8.8540457699707531E-2</v>
      </c>
      <c r="AJ128" s="4">
        <f t="shared" si="245"/>
        <v>9.5966479818841322E-2</v>
      </c>
      <c r="AK128" s="4">
        <f t="shared" si="246"/>
        <v>-0.70963443684897243</v>
      </c>
      <c r="AL128" s="4">
        <f t="shared" si="247"/>
        <v>0.27056218663257425</v>
      </c>
      <c r="AM128" s="4">
        <f t="shared" si="248"/>
        <v>0.42551924094208005</v>
      </c>
      <c r="AN128" s="4">
        <f t="shared" si="249"/>
        <v>0.9150450080306527</v>
      </c>
      <c r="AO128" s="4">
        <f t="shared" si="250"/>
        <v>-0.19217728926229682</v>
      </c>
      <c r="AP128" s="4">
        <f t="shared" si="251"/>
        <v>-1.1561118687705445</v>
      </c>
      <c r="AQ128" s="4">
        <f t="shared" si="252"/>
        <v>-0.62463794946776829</v>
      </c>
      <c r="AR128" s="4">
        <f t="shared" si="253"/>
        <v>-0.30656099846794405</v>
      </c>
      <c r="AS128" s="4">
        <f t="shared" si="254"/>
        <v>0.2365266913007531</v>
      </c>
      <c r="AT128" s="4">
        <f t="shared" si="255"/>
        <v>0.12671222689517947</v>
      </c>
      <c r="AU128" s="4">
        <f t="shared" si="256"/>
        <v>-0.58305994726359245</v>
      </c>
      <c r="AV128" s="4">
        <f t="shared" si="432"/>
        <v>-1.2681001013412896</v>
      </c>
      <c r="AW128" s="4">
        <f t="shared" si="432"/>
        <v>-1.3481368688787256</v>
      </c>
      <c r="AY128" s="2">
        <f t="shared" si="308"/>
        <v>76.040882001060211</v>
      </c>
      <c r="AZ128" s="2">
        <f t="shared" si="359"/>
        <v>75.564299346509657</v>
      </c>
      <c r="BA128" s="2">
        <f t="shared" si="360"/>
        <v>68.306594803531894</v>
      </c>
      <c r="BB128" s="2">
        <f t="shared" si="361"/>
        <v>65.906422501493722</v>
      </c>
      <c r="BC128" s="2">
        <f t="shared" si="362"/>
        <v>63.461464216797395</v>
      </c>
      <c r="BD128" s="2">
        <f t="shared" si="363"/>
        <v>63.477954407751966</v>
      </c>
      <c r="BE128" s="2">
        <f t="shared" si="364"/>
        <v>63.258175959672506</v>
      </c>
      <c r="BF128" s="2">
        <f t="shared" si="365"/>
        <v>63.681103202023799</v>
      </c>
      <c r="BG128" s="2">
        <f t="shared" si="366"/>
        <v>65.624629065253728</v>
      </c>
      <c r="BH128" s="2">
        <f t="shared" si="367"/>
        <v>65.54855172737571</v>
      </c>
      <c r="BI128" s="2">
        <f t="shared" si="368"/>
        <v>66.795463137331254</v>
      </c>
      <c r="BJ128" s="2">
        <f t="shared" si="369"/>
        <v>66.567276646969063</v>
      </c>
      <c r="BK128" s="2">
        <f t="shared" si="370"/>
        <v>72.769043139781488</v>
      </c>
      <c r="BL128" s="2">
        <f t="shared" si="371"/>
        <v>74.998036949091443</v>
      </c>
      <c r="BM128" s="2">
        <f t="shared" si="372"/>
        <v>76.963801562618954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76.138000000000005</v>
      </c>
      <c r="CF128" s="2">
        <f t="shared" si="310"/>
        <v>75.661000000000001</v>
      </c>
      <c r="CG128" s="2">
        <f t="shared" si="311"/>
        <v>67.596999999999994</v>
      </c>
      <c r="CH128" s="2">
        <f t="shared" si="312"/>
        <v>66.177000000000007</v>
      </c>
      <c r="CI128" s="2">
        <f t="shared" si="313"/>
        <v>63.887</v>
      </c>
      <c r="CJ128" s="2">
        <f t="shared" si="314"/>
        <v>64.393000000000001</v>
      </c>
      <c r="CK128" s="2">
        <f t="shared" si="315"/>
        <v>63.066000000000003</v>
      </c>
      <c r="CL128" s="2">
        <f t="shared" si="316"/>
        <v>62.524999999999999</v>
      </c>
      <c r="CM128" s="2">
        <f t="shared" si="317"/>
        <v>65</v>
      </c>
      <c r="CN128" s="2">
        <f t="shared" si="318"/>
        <v>65.242000000000004</v>
      </c>
      <c r="CO128" s="2">
        <f t="shared" si="319"/>
        <v>67.031999999999996</v>
      </c>
      <c r="CP128" s="2">
        <f t="shared" si="320"/>
        <v>66.694000000000003</v>
      </c>
      <c r="CQ128" s="2">
        <f t="shared" si="321"/>
        <v>72.186000000000007</v>
      </c>
      <c r="CR128" s="2">
        <f t="shared" si="322"/>
        <v>73.73</v>
      </c>
      <c r="CS128" s="2">
        <f t="shared" si="323"/>
        <v>75.619</v>
      </c>
      <c r="CU128" s="2">
        <f t="shared" si="273"/>
        <v>76.138000000000005</v>
      </c>
      <c r="CV128" s="2">
        <f t="shared" si="274"/>
        <v>75.661000000000001</v>
      </c>
      <c r="CW128" s="2">
        <f t="shared" si="275"/>
        <v>67.596999999999994</v>
      </c>
      <c r="CX128" s="2">
        <f t="shared" si="276"/>
        <v>66.177000000000007</v>
      </c>
      <c r="CY128" s="2">
        <f t="shared" si="277"/>
        <v>63.887</v>
      </c>
      <c r="CZ128" s="2">
        <f t="shared" si="278"/>
        <v>64.393000000000001</v>
      </c>
      <c r="DA128" s="2">
        <f t="shared" si="279"/>
        <v>63.066000000000003</v>
      </c>
      <c r="DB128" s="2">
        <f t="shared" si="280"/>
        <v>62.524999999999999</v>
      </c>
      <c r="DC128" s="2">
        <f t="shared" si="281"/>
        <v>65</v>
      </c>
      <c r="DD128" s="2">
        <f t="shared" si="282"/>
        <v>65.242000000000004</v>
      </c>
      <c r="DE128" s="2">
        <f t="shared" si="283"/>
        <v>67.031999999999996</v>
      </c>
      <c r="DF128" s="2">
        <f t="shared" si="284"/>
        <v>66.694000000000003</v>
      </c>
      <c r="DG128" s="2">
        <f t="shared" si="285"/>
        <v>72.186000000000007</v>
      </c>
      <c r="DH128" s="2">
        <f t="shared" si="286"/>
        <v>73.73</v>
      </c>
      <c r="DI128" s="2">
        <f t="shared" si="287"/>
        <v>75.619</v>
      </c>
      <c r="DK128" s="2">
        <f t="shared" si="288"/>
        <v>96.727182562191075</v>
      </c>
      <c r="DL128" s="2">
        <f t="shared" si="433"/>
        <v>96.470942011476907</v>
      </c>
      <c r="DM128" s="2">
        <f t="shared" si="433"/>
        <v>89.18347538508003</v>
      </c>
      <c r="DN128" s="2">
        <f t="shared" si="433"/>
        <v>82.474591664149798</v>
      </c>
      <c r="DO128" s="2">
        <f t="shared" si="433"/>
        <v>81.6361597704621</v>
      </c>
      <c r="DP128" s="2">
        <f t="shared" si="433"/>
        <v>79.846481744902803</v>
      </c>
      <c r="DQ128" s="2">
        <f t="shared" si="433"/>
        <v>77.064654776233738</v>
      </c>
      <c r="DR128" s="2">
        <f t="shared" si="433"/>
        <v>81.486805722326451</v>
      </c>
      <c r="DS128" s="2">
        <f t="shared" si="433"/>
        <v>80.355318825910942</v>
      </c>
      <c r="DT128" s="2">
        <f t="shared" si="433"/>
        <v>78.338394840525368</v>
      </c>
      <c r="DU128" s="2">
        <f t="shared" si="433"/>
        <v>82.542366042730208</v>
      </c>
      <c r="DV128" s="2">
        <f t="shared" si="433"/>
        <v>94.108700694654218</v>
      </c>
      <c r="DW128" s="2">
        <f t="shared" si="433"/>
        <v>90.911528994261559</v>
      </c>
      <c r="DX128" s="2">
        <f t="shared" si="433"/>
        <v>97.678584637268841</v>
      </c>
      <c r="DY128" s="2">
        <f t="shared" si="433"/>
        <v>94.444779831932763</v>
      </c>
      <c r="EA128" s="2">
        <f t="shared" si="228"/>
        <v>75.946683606281141</v>
      </c>
      <c r="EB128" s="2">
        <f t="shared" si="290"/>
        <v>75.465455005878624</v>
      </c>
      <c r="EC128" s="2">
        <f t="shared" si="291"/>
        <v>68.207359059032399</v>
      </c>
      <c r="ED128" s="2">
        <f t="shared" si="292"/>
        <v>65.825741166413366</v>
      </c>
      <c r="EE128" s="2">
        <f t="shared" si="293"/>
        <v>63.371131965870923</v>
      </c>
      <c r="EF128" s="2">
        <f t="shared" si="294"/>
        <v>63.371600871855094</v>
      </c>
      <c r="EG128" s="2">
        <f t="shared" si="295"/>
        <v>63.170307476379392</v>
      </c>
      <c r="EH128" s="2">
        <f t="shared" si="296"/>
        <v>63.572260690005869</v>
      </c>
      <c r="EI128" s="2">
        <f t="shared" si="297"/>
        <v>65.52713255223648</v>
      </c>
      <c r="EJ128" s="2">
        <f t="shared" si="298"/>
        <v>65.467794835391231</v>
      </c>
      <c r="EK128" s="2">
        <f t="shared" si="299"/>
        <v>66.70107527939598</v>
      </c>
      <c r="EL128" s="2">
        <f t="shared" si="300"/>
        <v>66.420185992332648</v>
      </c>
      <c r="EM128" s="2">
        <f t="shared" si="301"/>
        <v>72.676434762815248</v>
      </c>
      <c r="EN128" s="2">
        <f t="shared" si="302"/>
        <v>74.851080605298762</v>
      </c>
      <c r="EO128" s="2">
        <f t="shared" si="303"/>
        <v>76.833938094621217</v>
      </c>
      <c r="EQ128" s="2">
        <f t="shared" si="304"/>
        <v>75.571692804202229</v>
      </c>
      <c r="ER128" s="2">
        <f t="shared" si="434"/>
        <v>75.103039577898187</v>
      </c>
      <c r="ES128" s="2">
        <f t="shared" si="434"/>
        <v>67.978537279337715</v>
      </c>
      <c r="ET128" s="2">
        <f t="shared" si="434"/>
        <v>65.322877944341514</v>
      </c>
      <c r="EU128" s="2">
        <f t="shared" si="434"/>
        <v>63.051963873474442</v>
      </c>
      <c r="EV128" s="2">
        <f t="shared" si="434"/>
        <v>62.954446044164278</v>
      </c>
      <c r="EW128" s="2">
        <f t="shared" si="434"/>
        <v>62.920973051817342</v>
      </c>
      <c r="EX128" s="2">
        <f t="shared" si="434"/>
        <v>63.295421155498438</v>
      </c>
      <c r="EY128" s="2">
        <f t="shared" si="434"/>
        <v>65.539829298309812</v>
      </c>
      <c r="EZ128" s="2">
        <f t="shared" si="434"/>
        <v>65.292026535958513</v>
      </c>
      <c r="FA128" s="2">
        <f t="shared" si="434"/>
        <v>66.223846196636018</v>
      </c>
      <c r="FB128" s="2">
        <f t="shared" si="434"/>
        <v>66.146615086504454</v>
      </c>
      <c r="FC128" s="2">
        <f t="shared" si="434"/>
        <v>72.377440281823141</v>
      </c>
      <c r="FD128" s="2">
        <f t="shared" si="434"/>
        <v>74.773250725132698</v>
      </c>
      <c r="FE128" s="2">
        <f t="shared" si="434"/>
        <v>76.809252467881123</v>
      </c>
      <c r="FG128" s="2">
        <f t="shared" si="306"/>
        <v>0.99539898260861026</v>
      </c>
      <c r="FH128" s="2">
        <f t="shared" si="435"/>
        <v>0.99519693409623577</v>
      </c>
      <c r="FI128" s="2">
        <f t="shared" si="435"/>
        <v>0.99520216987700671</v>
      </c>
      <c r="FJ128" s="2">
        <f t="shared" si="435"/>
        <v>0.99499349554056549</v>
      </c>
      <c r="FK128" s="2">
        <f t="shared" si="435"/>
        <v>0.99496360073697288</v>
      </c>
      <c r="FL128" s="2">
        <f t="shared" si="435"/>
        <v>0.99342244733760499</v>
      </c>
      <c r="FM128" s="2">
        <f t="shared" si="435"/>
        <v>0.99358521554200563</v>
      </c>
      <c r="FN128" s="2">
        <f t="shared" si="435"/>
        <v>0.9938365636765687</v>
      </c>
      <c r="FO128" s="2">
        <f t="shared" si="435"/>
        <v>0.99343001709101186</v>
      </c>
      <c r="FP128" s="2">
        <f t="shared" si="435"/>
        <v>0.99364681005559352</v>
      </c>
      <c r="FQ128" s="2">
        <f t="shared" si="435"/>
        <v>0.9938881629693801</v>
      </c>
      <c r="FR128" s="2">
        <f t="shared" si="435"/>
        <v>0.994641045277177</v>
      </c>
      <c r="FS128" s="2">
        <f t="shared" si="435"/>
        <v>0.99485692419043925</v>
      </c>
      <c r="FT128" s="2">
        <f t="shared" si="435"/>
        <v>0.99355115392267923</v>
      </c>
      <c r="FU128" s="2">
        <f t="shared" si="435"/>
        <v>0.99262237285792154</v>
      </c>
      <c r="FW128" s="2">
        <f t="shared" si="324"/>
        <v>3.7682052759820325E-3</v>
      </c>
      <c r="FX128" s="2">
        <f t="shared" si="376"/>
        <v>5.6465526562393181E-3</v>
      </c>
      <c r="FY128" s="2">
        <f t="shared" si="377"/>
        <v>6.1362090396729551E-3</v>
      </c>
      <c r="FZ128" s="2">
        <f t="shared" si="378"/>
        <v>5.3119994936379278E-3</v>
      </c>
      <c r="GA128" s="2">
        <f t="shared" si="379"/>
        <v>5.1938827446497199E-3</v>
      </c>
      <c r="GB128" s="2">
        <f t="shared" si="380"/>
        <v>4.8204180289966037E-3</v>
      </c>
      <c r="GC128" s="2">
        <f t="shared" si="381"/>
        <v>5.0565012119256321E-3</v>
      </c>
      <c r="GD128" s="2">
        <f t="shared" si="382"/>
        <v>5.6807115891727364E-3</v>
      </c>
      <c r="GE128" s="2">
        <f t="shared" si="383"/>
        <v>5.9529132488488233E-3</v>
      </c>
      <c r="GF128" s="2">
        <f t="shared" si="384"/>
        <v>5.7602795833003786E-3</v>
      </c>
      <c r="GG128" s="2">
        <f t="shared" si="385"/>
        <v>5.0950992986915191E-3</v>
      </c>
      <c r="GH128" s="2">
        <f t="shared" si="386"/>
        <v>4.7184915063648502E-3</v>
      </c>
      <c r="GI128" s="2">
        <f t="shared" si="387"/>
        <v>3.9335009016572995E-3</v>
      </c>
      <c r="GJ128" s="2">
        <f t="shared" si="388"/>
        <v>3.2727281394758904E-3</v>
      </c>
      <c r="GK128" s="2">
        <f t="shared" si="389"/>
        <v>2.542208021488886E-3</v>
      </c>
      <c r="GM128" s="86">
        <f t="shared" si="325"/>
        <v>6.1896644118550716E-24</v>
      </c>
      <c r="GN128" s="86">
        <f t="shared" si="390"/>
        <v>6.5092906269485729E-41</v>
      </c>
      <c r="GO128" s="86">
        <f t="shared" si="391"/>
        <v>5.7268675254691762E-49</v>
      </c>
      <c r="GP128" s="86">
        <f t="shared" si="392"/>
        <v>5.5634805605616747E-51</v>
      </c>
      <c r="GQ128" s="86">
        <f t="shared" si="393"/>
        <v>6.4573088671806527E-47</v>
      </c>
      <c r="GR128" s="86">
        <f t="shared" si="394"/>
        <v>2.2882813951865626E-38</v>
      </c>
      <c r="GS128" s="86">
        <f t="shared" si="395"/>
        <v>3.6998538757834176E-60</v>
      </c>
      <c r="GT128" s="86">
        <f t="shared" si="396"/>
        <v>3.7761342271503145E-54</v>
      </c>
      <c r="GU128" s="86">
        <f t="shared" si="397"/>
        <v>7.4616632143554681E-51</v>
      </c>
      <c r="GV128" s="86">
        <f t="shared" si="398"/>
        <v>4.7138916873742755E-54</v>
      </c>
      <c r="GW128" s="86">
        <f t="shared" si="399"/>
        <v>5.7058270558887814E-58</v>
      </c>
      <c r="GX128" s="86">
        <f t="shared" si="400"/>
        <v>9.854383395702174E-64</v>
      </c>
      <c r="GY128" s="86">
        <f t="shared" si="401"/>
        <v>4.6009376066379138E-63</v>
      </c>
      <c r="GZ128" s="86">
        <f t="shared" si="402"/>
        <v>1.7796996558504812E-49</v>
      </c>
      <c r="HA128" s="86">
        <f t="shared" si="403"/>
        <v>1.8831142259568765E-69</v>
      </c>
      <c r="HC128" s="86">
        <f t="shared" si="326"/>
        <v>5.0316534402344837E-4</v>
      </c>
      <c r="HD128" s="86">
        <f t="shared" si="404"/>
        <v>6.8296627785933479E-5</v>
      </c>
      <c r="HE128" s="86">
        <f t="shared" si="405"/>
        <v>5.7467870042548591E-9</v>
      </c>
      <c r="HF128" s="86">
        <f t="shared" si="406"/>
        <v>8.065678341276785E-8</v>
      </c>
      <c r="HG128" s="86">
        <f t="shared" si="407"/>
        <v>2.0247027198500468E-8</v>
      </c>
      <c r="HH128" s="86">
        <f t="shared" si="408"/>
        <v>1.2383527991896083E-10</v>
      </c>
      <c r="HI128" s="86">
        <f t="shared" si="409"/>
        <v>2.8463458560451438E-14</v>
      </c>
      <c r="HJ128" s="86">
        <f t="shared" si="410"/>
        <v>1.7444552657401643E-13</v>
      </c>
      <c r="HK128" s="86">
        <f t="shared" si="411"/>
        <v>2.7032658496471083E-13</v>
      </c>
      <c r="HL128" s="86">
        <f t="shared" si="412"/>
        <v>2.850286376889526E-12</v>
      </c>
      <c r="HM128" s="86">
        <f t="shared" si="413"/>
        <v>1.2402986510412815E-11</v>
      </c>
      <c r="HN128" s="86">
        <f t="shared" si="414"/>
        <v>4.6943188207715099E-12</v>
      </c>
      <c r="HO128" s="86">
        <f t="shared" si="415"/>
        <v>2.1001989896949053E-9</v>
      </c>
      <c r="HP128" s="86">
        <f t="shared" si="416"/>
        <v>7.2217388584607114E-8</v>
      </c>
      <c r="HQ128" s="86">
        <f t="shared" si="417"/>
        <v>6.316504821323629E-11</v>
      </c>
      <c r="HS128" s="86">
        <f t="shared" si="327"/>
        <v>1.3748215031947229E-7</v>
      </c>
      <c r="HT128" s="86">
        <f t="shared" si="418"/>
        <v>4.0932578389700832E-8</v>
      </c>
      <c r="HU128" s="86">
        <f t="shared" si="419"/>
        <v>7.6589151788806776E-7</v>
      </c>
      <c r="HV128" s="86">
        <f t="shared" si="420"/>
        <v>2.2656265302855695E-7</v>
      </c>
      <c r="HW128" s="86">
        <f t="shared" si="421"/>
        <v>2.1224603653084874E-7</v>
      </c>
      <c r="HX128" s="86">
        <f t="shared" si="422"/>
        <v>5.6336869639565119E-9</v>
      </c>
      <c r="HY128" s="86">
        <f t="shared" si="423"/>
        <v>9.8812768377753366E-9</v>
      </c>
      <c r="HZ128" s="86">
        <f t="shared" si="424"/>
        <v>6.3962182795597149E-8</v>
      </c>
      <c r="IA128" s="86">
        <f t="shared" si="425"/>
        <v>5.9748156431831991E-8</v>
      </c>
      <c r="IB128" s="86">
        <f t="shared" si="426"/>
        <v>5.9002379489080225E-8</v>
      </c>
      <c r="IC128" s="86">
        <f t="shared" si="427"/>
        <v>5.7742156110471035E-8</v>
      </c>
      <c r="ID128" s="86">
        <f t="shared" si="428"/>
        <v>5.8967662622525469E-8</v>
      </c>
      <c r="IE128" s="86">
        <f t="shared" si="429"/>
        <v>7.9771956696194783E-8</v>
      </c>
      <c r="IF128" s="86">
        <f t="shared" si="430"/>
        <v>1.5812315748396485E-7</v>
      </c>
      <c r="IG128" s="86">
        <f t="shared" si="431"/>
        <v>4.9246391594596074E-6</v>
      </c>
      <c r="II128" s="86">
        <f t="shared" si="328"/>
        <v>5.4529945513049472E-40</v>
      </c>
      <c r="IJ128" s="86">
        <f t="shared" si="329"/>
        <v>3.8277646197007868E-45</v>
      </c>
      <c r="IK128" s="86">
        <f t="shared" si="330"/>
        <v>9.4938798925261784E-37</v>
      </c>
      <c r="IL128" s="86">
        <f t="shared" si="331"/>
        <v>9.597877014773927E-42</v>
      </c>
      <c r="IM128" s="86">
        <f t="shared" si="332"/>
        <v>4.3232473765016752E-42</v>
      </c>
      <c r="IN128" s="86">
        <f t="shared" si="333"/>
        <v>1.5713419750328166E-51</v>
      </c>
      <c r="IO128" s="86">
        <f t="shared" si="334"/>
        <v>9.894893039165894E-51</v>
      </c>
      <c r="IP128" s="86">
        <f t="shared" si="335"/>
        <v>1.4359888889491879E-44</v>
      </c>
      <c r="IQ128" s="86">
        <f t="shared" si="336"/>
        <v>6.9778356357862932E-45</v>
      </c>
      <c r="IR128" s="86">
        <f t="shared" si="337"/>
        <v>3.1693560428914689E-44</v>
      </c>
      <c r="IS128" s="86">
        <f t="shared" si="338"/>
        <v>9.4878746720898986E-44</v>
      </c>
      <c r="IT128" s="86">
        <f t="shared" si="339"/>
        <v>1.754696232313676E-43</v>
      </c>
      <c r="IU128" s="86">
        <f t="shared" si="340"/>
        <v>4.1396244520193342E-42</v>
      </c>
      <c r="IV128" s="86">
        <f t="shared" si="341"/>
        <v>4.5457173244320562E-55</v>
      </c>
      <c r="IW128" s="86">
        <f t="shared" si="342"/>
        <v>9.7763186961745384E-24</v>
      </c>
      <c r="IY128" s="86">
        <f t="shared" si="343"/>
        <v>5.0330282617376781E-4</v>
      </c>
      <c r="IZ128" s="86">
        <f t="shared" si="344"/>
        <v>6.8337560364323174E-5</v>
      </c>
      <c r="JA128" s="86">
        <f t="shared" si="345"/>
        <v>7.7163830489232262E-7</v>
      </c>
      <c r="JB128" s="86">
        <f t="shared" si="346"/>
        <v>3.072194364413248E-7</v>
      </c>
      <c r="JC128" s="86">
        <f t="shared" si="347"/>
        <v>2.3249306372934921E-7</v>
      </c>
      <c r="JD128" s="86">
        <f t="shared" si="348"/>
        <v>5.7575222438754729E-9</v>
      </c>
      <c r="JE128" s="86">
        <f t="shared" si="349"/>
        <v>9.8813053012338977E-9</v>
      </c>
      <c r="JF128" s="86">
        <f t="shared" si="350"/>
        <v>6.3962357241123716E-8</v>
      </c>
      <c r="JG128" s="86">
        <f t="shared" si="351"/>
        <v>5.9748426758416953E-8</v>
      </c>
      <c r="JH128" s="86">
        <f t="shared" si="352"/>
        <v>5.9005229775457116E-8</v>
      </c>
      <c r="JI128" s="86">
        <f t="shared" si="353"/>
        <v>5.7754559096981446E-8</v>
      </c>
      <c r="JJ128" s="86">
        <f t="shared" si="354"/>
        <v>5.8972356941346242E-8</v>
      </c>
      <c r="JK128" s="86">
        <f t="shared" si="355"/>
        <v>8.1872155685889694E-8</v>
      </c>
      <c r="JL128" s="86">
        <f t="shared" si="356"/>
        <v>2.3034054606857198E-7</v>
      </c>
      <c r="JM128" s="86">
        <f t="shared" si="357"/>
        <v>4.9247023245078208E-6</v>
      </c>
    </row>
    <row r="129" spans="2:273" x14ac:dyDescent="0.25">
      <c r="B129" s="2">
        <v>102</v>
      </c>
      <c r="C129" s="37">
        <v>75.754000000000005</v>
      </c>
      <c r="D129" s="37">
        <v>74.194000000000003</v>
      </c>
      <c r="E129" s="37">
        <v>67.418999999999997</v>
      </c>
      <c r="F129" s="37">
        <v>66.048000000000002</v>
      </c>
      <c r="G129" s="37">
        <v>63.064999999999998</v>
      </c>
      <c r="H129" s="37">
        <v>63.753999999999998</v>
      </c>
      <c r="I129" s="37">
        <v>63.869</v>
      </c>
      <c r="J129" s="37">
        <v>63.835999999999999</v>
      </c>
      <c r="K129" s="37">
        <v>65.725999999999999</v>
      </c>
      <c r="L129" s="37">
        <v>65.661000000000001</v>
      </c>
      <c r="M129" s="37">
        <v>67.418999999999997</v>
      </c>
      <c r="N129" s="37">
        <v>66.225999999999999</v>
      </c>
      <c r="O129" s="37">
        <v>72.728999999999999</v>
      </c>
      <c r="P129" s="37">
        <v>73.587000000000003</v>
      </c>
      <c r="Q129" s="37">
        <v>76.238</v>
      </c>
      <c r="S129" s="4">
        <f t="shared" si="229"/>
        <v>75.903794223559743</v>
      </c>
      <c r="T129" s="4">
        <f t="shared" si="230"/>
        <v>75.375790542584653</v>
      </c>
      <c r="U129" s="4">
        <f t="shared" si="231"/>
        <v>68.161886362951336</v>
      </c>
      <c r="V129" s="4">
        <f t="shared" si="232"/>
        <v>65.744424935471301</v>
      </c>
      <c r="W129" s="4">
        <f t="shared" si="233"/>
        <v>63.311523880252047</v>
      </c>
      <c r="X129" s="4">
        <f t="shared" si="234"/>
        <v>63.303536351206482</v>
      </c>
      <c r="Y129" s="4">
        <f t="shared" si="235"/>
        <v>63.070947258934609</v>
      </c>
      <c r="Z129" s="4">
        <f t="shared" si="236"/>
        <v>63.504208779930565</v>
      </c>
      <c r="AA129" s="4">
        <f t="shared" si="237"/>
        <v>65.459797854426768</v>
      </c>
      <c r="AB129" s="4">
        <f t="shared" si="238"/>
        <v>65.390731564921012</v>
      </c>
      <c r="AC129" s="4">
        <f t="shared" si="239"/>
        <v>66.625371788254085</v>
      </c>
      <c r="AD129" s="4">
        <f t="shared" si="240"/>
        <v>66.379152889168239</v>
      </c>
      <c r="AE129" s="4">
        <f t="shared" si="241"/>
        <v>72.542058950122353</v>
      </c>
      <c r="AF129" s="4">
        <f t="shared" si="242"/>
        <v>74.81489579811128</v>
      </c>
      <c r="AG129" s="4">
        <f t="shared" si="243"/>
        <v>76.836906668497434</v>
      </c>
      <c r="AI129" s="4">
        <f t="shared" si="244"/>
        <v>-0.14979422355973782</v>
      </c>
      <c r="AJ129" s="4">
        <f t="shared" si="245"/>
        <v>-1.1817905425846504</v>
      </c>
      <c r="AK129" s="4">
        <f t="shared" si="246"/>
        <v>-0.7428863629513387</v>
      </c>
      <c r="AL129" s="4">
        <f t="shared" si="247"/>
        <v>0.30357506452870098</v>
      </c>
      <c r="AM129" s="4">
        <f t="shared" si="248"/>
        <v>-0.24652388025204885</v>
      </c>
      <c r="AN129" s="4">
        <f t="shared" si="249"/>
        <v>0.45046364879351586</v>
      </c>
      <c r="AO129" s="4">
        <f t="shared" si="250"/>
        <v>0.79805274106539059</v>
      </c>
      <c r="AP129" s="4">
        <f t="shared" si="251"/>
        <v>0.33179122006943373</v>
      </c>
      <c r="AQ129" s="4">
        <f t="shared" si="252"/>
        <v>0.26620214557323152</v>
      </c>
      <c r="AR129" s="4">
        <f t="shared" si="253"/>
        <v>0.27026843507898946</v>
      </c>
      <c r="AS129" s="4">
        <f t="shared" si="254"/>
        <v>0.79362821174591147</v>
      </c>
      <c r="AT129" s="4">
        <f t="shared" si="255"/>
        <v>-0.15315288916823988</v>
      </c>
      <c r="AU129" s="4">
        <f t="shared" si="256"/>
        <v>0.18694104987764604</v>
      </c>
      <c r="AV129" s="4">
        <f t="shared" si="432"/>
        <v>-1.2278957981112768</v>
      </c>
      <c r="AW129" s="4">
        <f t="shared" si="432"/>
        <v>-0.59890666849743468</v>
      </c>
      <c r="AY129" s="2">
        <f t="shared" si="308"/>
        <v>75.901552420036992</v>
      </c>
      <c r="AZ129" s="2">
        <f t="shared" si="359"/>
        <v>75.375651045423297</v>
      </c>
      <c r="BA129" s="2">
        <f t="shared" si="360"/>
        <v>68.161787642544269</v>
      </c>
      <c r="BB129" s="2">
        <f t="shared" si="361"/>
        <v>65.744386022180748</v>
      </c>
      <c r="BC129" s="2">
        <f t="shared" si="362"/>
        <v>63.311479570475115</v>
      </c>
      <c r="BD129" s="2">
        <f t="shared" si="363"/>
        <v>63.303534359799436</v>
      </c>
      <c r="BE129" s="2">
        <f t="shared" si="364"/>
        <v>63.070942805998676</v>
      </c>
      <c r="BF129" s="2">
        <f t="shared" si="365"/>
        <v>63.504183007831557</v>
      </c>
      <c r="BG129" s="2">
        <f t="shared" si="366"/>
        <v>65.459771001328704</v>
      </c>
      <c r="BH129" s="2">
        <f t="shared" si="367"/>
        <v>65.39070395288077</v>
      </c>
      <c r="BI129" s="2">
        <f t="shared" si="368"/>
        <v>66.625342395288655</v>
      </c>
      <c r="BJ129" s="2">
        <f t="shared" si="369"/>
        <v>66.379121342765274</v>
      </c>
      <c r="BK129" s="2">
        <f t="shared" si="370"/>
        <v>72.542014166809381</v>
      </c>
      <c r="BL129" s="2">
        <f t="shared" si="371"/>
        <v>74.814748875423348</v>
      </c>
      <c r="BM129" s="2">
        <f t="shared" si="372"/>
        <v>76.830662940573788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75.754000000000005</v>
      </c>
      <c r="CF129" s="2">
        <f t="shared" si="310"/>
        <v>74.194000000000003</v>
      </c>
      <c r="CG129" s="2">
        <f t="shared" si="311"/>
        <v>67.418999999999997</v>
      </c>
      <c r="CH129" s="2">
        <f t="shared" si="312"/>
        <v>66.048000000000002</v>
      </c>
      <c r="CI129" s="2">
        <f t="shared" si="313"/>
        <v>63.064999999999998</v>
      </c>
      <c r="CJ129" s="2">
        <f t="shared" si="314"/>
        <v>63.753999999999998</v>
      </c>
      <c r="CK129" s="2">
        <f t="shared" si="315"/>
        <v>63.869</v>
      </c>
      <c r="CL129" s="2">
        <f t="shared" si="316"/>
        <v>63.835999999999999</v>
      </c>
      <c r="CM129" s="2">
        <f t="shared" si="317"/>
        <v>65.725999999999999</v>
      </c>
      <c r="CN129" s="2">
        <f t="shared" si="318"/>
        <v>65.661000000000001</v>
      </c>
      <c r="CO129" s="2">
        <f t="shared" si="319"/>
        <v>67.418999999999997</v>
      </c>
      <c r="CP129" s="2">
        <f t="shared" si="320"/>
        <v>66.225999999999999</v>
      </c>
      <c r="CQ129" s="2">
        <f t="shared" si="321"/>
        <v>72.728999999999999</v>
      </c>
      <c r="CR129" s="2">
        <f t="shared" si="322"/>
        <v>73.587000000000003</v>
      </c>
      <c r="CS129" s="2">
        <f t="shared" si="323"/>
        <v>76.238</v>
      </c>
      <c r="CU129" s="2">
        <f t="shared" si="273"/>
        <v>75.754000000000005</v>
      </c>
      <c r="CV129" s="2">
        <f t="shared" si="274"/>
        <v>74.194000000000003</v>
      </c>
      <c r="CW129" s="2">
        <f t="shared" si="275"/>
        <v>67.418999999999997</v>
      </c>
      <c r="CX129" s="2">
        <f t="shared" si="276"/>
        <v>66.048000000000002</v>
      </c>
      <c r="CY129" s="2">
        <f t="shared" si="277"/>
        <v>63.064999999999998</v>
      </c>
      <c r="CZ129" s="2">
        <f t="shared" si="278"/>
        <v>63.753999999999998</v>
      </c>
      <c r="DA129" s="2">
        <f t="shared" si="279"/>
        <v>63.869</v>
      </c>
      <c r="DB129" s="2">
        <f t="shared" si="280"/>
        <v>63.835999999999999</v>
      </c>
      <c r="DC129" s="2">
        <f t="shared" si="281"/>
        <v>65.725999999999999</v>
      </c>
      <c r="DD129" s="2">
        <f t="shared" si="282"/>
        <v>65.661000000000001</v>
      </c>
      <c r="DE129" s="2">
        <f t="shared" si="283"/>
        <v>67.418999999999997</v>
      </c>
      <c r="DF129" s="2">
        <f t="shared" si="284"/>
        <v>66.225999999999999</v>
      </c>
      <c r="DG129" s="2">
        <f t="shared" si="285"/>
        <v>72.728999999999999</v>
      </c>
      <c r="DH129" s="2">
        <f t="shared" si="286"/>
        <v>73.587000000000003</v>
      </c>
      <c r="DI129" s="2">
        <f t="shared" si="287"/>
        <v>76.238</v>
      </c>
      <c r="DK129" s="2">
        <f t="shared" si="288"/>
        <v>96.840077465359371</v>
      </c>
      <c r="DL129" s="2">
        <f t="shared" si="433"/>
        <v>96.579806402899436</v>
      </c>
      <c r="DM129" s="2">
        <f t="shared" si="433"/>
        <v>89.261974932044694</v>
      </c>
      <c r="DN129" s="2">
        <f t="shared" si="433"/>
        <v>82.524823769253999</v>
      </c>
      <c r="DO129" s="2">
        <f t="shared" si="433"/>
        <v>81.714732407127755</v>
      </c>
      <c r="DP129" s="2">
        <f t="shared" si="433"/>
        <v>79.895042674253204</v>
      </c>
      <c r="DQ129" s="2">
        <f t="shared" si="433"/>
        <v>77.10590764853923</v>
      </c>
      <c r="DR129" s="2">
        <f t="shared" si="433"/>
        <v>81.529569043151966</v>
      </c>
      <c r="DS129" s="2">
        <f t="shared" si="433"/>
        <v>80.378661538461557</v>
      </c>
      <c r="DT129" s="2">
        <f t="shared" si="433"/>
        <v>78.304113977485969</v>
      </c>
      <c r="DU129" s="2">
        <f t="shared" si="433"/>
        <v>82.530198714312746</v>
      </c>
      <c r="DV129" s="2">
        <f t="shared" si="433"/>
        <v>94.220074297795264</v>
      </c>
      <c r="DW129" s="2">
        <f t="shared" si="433"/>
        <v>90.888903956508614</v>
      </c>
      <c r="DX129" s="2">
        <f t="shared" si="433"/>
        <v>97.852332859174965</v>
      </c>
      <c r="DY129" s="2">
        <f t="shared" si="433"/>
        <v>94.57292773109242</v>
      </c>
      <c r="EA129" s="2">
        <f t="shared" si="228"/>
        <v>75.814761589551352</v>
      </c>
      <c r="EB129" s="2">
        <f t="shared" si="290"/>
        <v>75.284430819519628</v>
      </c>
      <c r="EC129" s="2">
        <f t="shared" si="291"/>
        <v>68.070433146915221</v>
      </c>
      <c r="ED129" s="2">
        <f t="shared" si="292"/>
        <v>65.670103818389052</v>
      </c>
      <c r="EE129" s="2">
        <f t="shared" si="293"/>
        <v>63.228199741446204</v>
      </c>
      <c r="EF129" s="2">
        <f t="shared" si="294"/>
        <v>63.205389950535569</v>
      </c>
      <c r="EG129" s="2">
        <f t="shared" si="295"/>
        <v>62.989513475491989</v>
      </c>
      <c r="EH129" s="2">
        <f t="shared" si="296"/>
        <v>63.403804297889756</v>
      </c>
      <c r="EI129" s="2">
        <f t="shared" si="297"/>
        <v>65.36972038261321</v>
      </c>
      <c r="EJ129" s="2">
        <f t="shared" si="298"/>
        <v>65.316428608987863</v>
      </c>
      <c r="EK129" s="2">
        <f t="shared" si="299"/>
        <v>66.538580016139178</v>
      </c>
      <c r="EL129" s="2">
        <f t="shared" si="300"/>
        <v>66.243631680498808</v>
      </c>
      <c r="EM129" s="2">
        <f t="shared" si="301"/>
        <v>72.456699262496571</v>
      </c>
      <c r="EN129" s="2">
        <f t="shared" si="302"/>
        <v>74.67862790957804</v>
      </c>
      <c r="EO129" s="2">
        <f t="shared" si="303"/>
        <v>76.710509834961712</v>
      </c>
      <c r="EQ129" s="2">
        <f t="shared" si="304"/>
        <v>75.458642116056353</v>
      </c>
      <c r="ER129" s="2">
        <f t="shared" si="434"/>
        <v>74.944657135328882</v>
      </c>
      <c r="ES129" s="2">
        <f t="shared" si="434"/>
        <v>67.860457666531516</v>
      </c>
      <c r="ET129" s="2">
        <f t="shared" si="434"/>
        <v>65.204565743961751</v>
      </c>
      <c r="EU129" s="2">
        <f t="shared" si="434"/>
        <v>62.934619442216373</v>
      </c>
      <c r="EV129" s="2">
        <f t="shared" si="434"/>
        <v>62.820866911705757</v>
      </c>
      <c r="EW129" s="2">
        <f t="shared" si="434"/>
        <v>62.772393935945033</v>
      </c>
      <c r="EX129" s="2">
        <f t="shared" si="434"/>
        <v>63.152624298390649</v>
      </c>
      <c r="EY129" s="2">
        <f t="shared" si="434"/>
        <v>65.379928289734266</v>
      </c>
      <c r="EZ129" s="2">
        <f t="shared" si="434"/>
        <v>65.154890880579956</v>
      </c>
      <c r="FA129" s="2">
        <f t="shared" si="434"/>
        <v>66.104503084427321</v>
      </c>
      <c r="FB129" s="2">
        <f t="shared" si="434"/>
        <v>65.99077772919712</v>
      </c>
      <c r="FC129" s="2">
        <f t="shared" si="434"/>
        <v>72.182714382423882</v>
      </c>
      <c r="FD129" s="2">
        <f t="shared" si="434"/>
        <v>74.608757330846927</v>
      </c>
      <c r="FE129" s="2">
        <f t="shared" si="434"/>
        <v>76.670387275167798</v>
      </c>
      <c r="FG129" s="2">
        <f t="shared" si="306"/>
        <v>0.99580212279981584</v>
      </c>
      <c r="FH129" s="2">
        <f t="shared" si="435"/>
        <v>0.99561769979582937</v>
      </c>
      <c r="FI129" s="2">
        <f t="shared" si="435"/>
        <v>0.9956224789210768</v>
      </c>
      <c r="FJ129" s="2">
        <f t="shared" si="435"/>
        <v>0.99543200137952403</v>
      </c>
      <c r="FK129" s="2">
        <f t="shared" si="435"/>
        <v>0.99540471288600219</v>
      </c>
      <c r="FL129" s="2">
        <f t="shared" si="435"/>
        <v>0.99399772683983523</v>
      </c>
      <c r="FM129" s="2">
        <f t="shared" si="435"/>
        <v>0.99414634305380567</v>
      </c>
      <c r="FN129" s="2">
        <f t="shared" si="435"/>
        <v>0.99437582918984635</v>
      </c>
      <c r="FO129" s="2">
        <f t="shared" si="435"/>
        <v>0.99400463853040544</v>
      </c>
      <c r="FP129" s="2">
        <f t="shared" si="435"/>
        <v>0.99420258108033521</v>
      </c>
      <c r="FQ129" s="2">
        <f t="shared" si="435"/>
        <v>0.99442293917352353</v>
      </c>
      <c r="FR129" s="2">
        <f t="shared" si="435"/>
        <v>0.9951102695509213</v>
      </c>
      <c r="FS129" s="2">
        <f t="shared" si="435"/>
        <v>0.99530733551948924</v>
      </c>
      <c r="FT129" s="2">
        <f t="shared" si="435"/>
        <v>0.99411524329716228</v>
      </c>
      <c r="FU129" s="2">
        <f t="shared" si="435"/>
        <v>0.99326715344214245</v>
      </c>
      <c r="FW129" s="2">
        <f t="shared" si="324"/>
        <v>4.1302533715477721E-3</v>
      </c>
      <c r="FX129" s="2">
        <f t="shared" si="376"/>
        <v>6.1879508658070235E-3</v>
      </c>
      <c r="FY129" s="2">
        <f t="shared" si="377"/>
        <v>6.7242385999340256E-3</v>
      </c>
      <c r="FZ129" s="2">
        <f t="shared" si="378"/>
        <v>5.8215081455937571E-3</v>
      </c>
      <c r="GA129" s="2">
        <f t="shared" si="379"/>
        <v>5.6921268783283263E-3</v>
      </c>
      <c r="GB129" s="2">
        <f t="shared" si="380"/>
        <v>5.2830263132106394E-3</v>
      </c>
      <c r="GC129" s="2">
        <f t="shared" si="381"/>
        <v>5.5416398823232788E-3</v>
      </c>
      <c r="GD129" s="2">
        <f t="shared" si="382"/>
        <v>6.2253644929169136E-3</v>
      </c>
      <c r="GE129" s="2">
        <f t="shared" si="383"/>
        <v>6.5234929671067043E-3</v>
      </c>
      <c r="GF129" s="2">
        <f t="shared" si="384"/>
        <v>6.3125128421574906E-3</v>
      </c>
      <c r="GG129" s="2">
        <f t="shared" si="385"/>
        <v>5.583920422831702E-3</v>
      </c>
      <c r="GH129" s="2">
        <f t="shared" si="386"/>
        <v>5.1713688851475733E-3</v>
      </c>
      <c r="GI129" s="2">
        <f t="shared" si="387"/>
        <v>4.3113618239903175E-3</v>
      </c>
      <c r="GJ129" s="2">
        <f t="shared" si="388"/>
        <v>3.5873423545854538E-3</v>
      </c>
      <c r="GK129" s="2">
        <f t="shared" si="389"/>
        <v>2.7867921556761562E-3</v>
      </c>
      <c r="GM129" s="86">
        <f t="shared" si="325"/>
        <v>3.4220219554461966E-25</v>
      </c>
      <c r="GN129" s="86">
        <f t="shared" si="390"/>
        <v>4.4108591251833981E-43</v>
      </c>
      <c r="GO129" s="86">
        <f t="shared" si="391"/>
        <v>1.6089871778520651E-51</v>
      </c>
      <c r="GP129" s="86">
        <f t="shared" si="392"/>
        <v>1.1391144114468582E-53</v>
      </c>
      <c r="GQ129" s="86">
        <f t="shared" si="393"/>
        <v>2.2944450403123597E-49</v>
      </c>
      <c r="GR129" s="86">
        <f t="shared" si="394"/>
        <v>2.3158577735787437E-40</v>
      </c>
      <c r="GS129" s="86">
        <f t="shared" si="395"/>
        <v>2.4201978249029645E-63</v>
      </c>
      <c r="GT129" s="86">
        <f t="shared" si="396"/>
        <v>5.203157415617602E-57</v>
      </c>
      <c r="GU129" s="86">
        <f t="shared" si="397"/>
        <v>1.4061328863636163E-53</v>
      </c>
      <c r="GV129" s="86">
        <f t="shared" si="398"/>
        <v>5.792940254665229E-57</v>
      </c>
      <c r="GW129" s="86">
        <f t="shared" si="399"/>
        <v>4.141793253619635E-61</v>
      </c>
      <c r="GX129" s="86">
        <f t="shared" si="400"/>
        <v>3.9607062526315819E-67</v>
      </c>
      <c r="GY129" s="86">
        <f t="shared" si="401"/>
        <v>2.1402217280583407E-66</v>
      </c>
      <c r="GZ129" s="86">
        <f t="shared" si="402"/>
        <v>4.472021299479575E-52</v>
      </c>
      <c r="HA129" s="86">
        <f t="shared" si="403"/>
        <v>4.296346447658103E-73</v>
      </c>
      <c r="HC129" s="86">
        <f t="shared" si="326"/>
        <v>1.6816403320366415E-4</v>
      </c>
      <c r="HD129" s="86">
        <f t="shared" si="404"/>
        <v>1.764318842661527E-5</v>
      </c>
      <c r="HE129" s="86">
        <f t="shared" si="405"/>
        <v>3.5708379692586736E-10</v>
      </c>
      <c r="HF129" s="86">
        <f t="shared" si="406"/>
        <v>7.5775131615014513E-9</v>
      </c>
      <c r="HG129" s="86">
        <f t="shared" si="407"/>
        <v>1.7027702845541201E-9</v>
      </c>
      <c r="HH129" s="86">
        <f t="shared" si="408"/>
        <v>4.6396014568309275E-12</v>
      </c>
      <c r="HI129" s="86">
        <f t="shared" si="409"/>
        <v>3.1503569965503194E-16</v>
      </c>
      <c r="HJ129" s="86">
        <f t="shared" si="410"/>
        <v>2.5967910931462833E-15</v>
      </c>
      <c r="HK129" s="86">
        <f t="shared" si="411"/>
        <v>3.8511037187712781E-15</v>
      </c>
      <c r="HL129" s="86">
        <f t="shared" si="412"/>
        <v>5.9290992459988874E-14</v>
      </c>
      <c r="HM129" s="86">
        <f t="shared" si="413"/>
        <v>2.8536065081611473E-13</v>
      </c>
      <c r="HN129" s="86">
        <f t="shared" si="414"/>
        <v>1.0415673989947032E-13</v>
      </c>
      <c r="HO129" s="86">
        <f t="shared" si="415"/>
        <v>1.0056952200745797E-10</v>
      </c>
      <c r="HP129" s="86">
        <f t="shared" si="416"/>
        <v>5.8308992259916762E-9</v>
      </c>
      <c r="HQ129" s="86">
        <f t="shared" si="417"/>
        <v>1.954290713206748E-12</v>
      </c>
      <c r="HS129" s="86">
        <f t="shared" si="327"/>
        <v>3.6035660288279181E-7</v>
      </c>
      <c r="HT129" s="86">
        <f t="shared" si="418"/>
        <v>1.2903816599750413E-7</v>
      </c>
      <c r="HU129" s="86">
        <f t="shared" si="419"/>
        <v>1.9816468362392223E-6</v>
      </c>
      <c r="HV129" s="86">
        <f t="shared" si="420"/>
        <v>6.3545429820427313E-7</v>
      </c>
      <c r="HW129" s="86">
        <f t="shared" si="421"/>
        <v>5.9667610577642404E-7</v>
      </c>
      <c r="HX129" s="86">
        <f t="shared" si="422"/>
        <v>1.9928285173166774E-8</v>
      </c>
      <c r="HY129" s="86">
        <f t="shared" si="423"/>
        <v>3.4309860769675045E-8</v>
      </c>
      <c r="HZ129" s="86">
        <f t="shared" si="424"/>
        <v>1.9724816357902582E-7</v>
      </c>
      <c r="IA129" s="86">
        <f t="shared" si="425"/>
        <v>1.8735723164877641E-7</v>
      </c>
      <c r="IB129" s="86">
        <f t="shared" si="426"/>
        <v>1.8221114639961851E-7</v>
      </c>
      <c r="IC129" s="86">
        <f t="shared" si="427"/>
        <v>1.7283328708092498E-7</v>
      </c>
      <c r="ID129" s="86">
        <f t="shared" si="428"/>
        <v>1.7307044108883836E-7</v>
      </c>
      <c r="IE129" s="86">
        <f t="shared" si="429"/>
        <v>2.2010993116408436E-7</v>
      </c>
      <c r="IF129" s="86">
        <f t="shared" si="430"/>
        <v>3.8302462167844171E-7</v>
      </c>
      <c r="IG129" s="86">
        <f t="shared" si="431"/>
        <v>9.4854107884607E-6</v>
      </c>
      <c r="II129" s="86">
        <f t="shared" si="328"/>
        <v>9.7681651312288548E-39</v>
      </c>
      <c r="IJ129" s="86">
        <f t="shared" si="329"/>
        <v>1.3023462459085802E-43</v>
      </c>
      <c r="IK129" s="86">
        <f t="shared" si="330"/>
        <v>1.7164144445511599E-35</v>
      </c>
      <c r="IL129" s="86">
        <f t="shared" si="331"/>
        <v>2.3885044115787251E-40</v>
      </c>
      <c r="IM129" s="86">
        <f t="shared" si="332"/>
        <v>1.0908868141676012E-40</v>
      </c>
      <c r="IN129" s="86">
        <f t="shared" si="333"/>
        <v>7.9535461925506713E-50</v>
      </c>
      <c r="IO129" s="86">
        <f t="shared" si="334"/>
        <v>4.8703839432018727E-49</v>
      </c>
      <c r="IP129" s="86">
        <f t="shared" si="335"/>
        <v>4.6829467078655297E-43</v>
      </c>
      <c r="IQ129" s="86">
        <f t="shared" si="336"/>
        <v>2.4099557371970094E-43</v>
      </c>
      <c r="IR129" s="86">
        <f t="shared" si="337"/>
        <v>1.0145836389952659E-42</v>
      </c>
      <c r="IS129" s="86">
        <f t="shared" si="338"/>
        <v>2.698846587638356E-42</v>
      </c>
      <c r="IT129" s="86">
        <f t="shared" si="339"/>
        <v>4.6597056808906962E-42</v>
      </c>
      <c r="IU129" s="86">
        <f t="shared" si="340"/>
        <v>8.9002892913542078E-41</v>
      </c>
      <c r="IV129" s="86">
        <f t="shared" si="341"/>
        <v>2.2885278751950973E-53</v>
      </c>
      <c r="IW129" s="86">
        <f t="shared" si="342"/>
        <v>4.6478003194113771E-23</v>
      </c>
      <c r="IY129" s="86">
        <f t="shared" si="343"/>
        <v>1.6852438980654693E-4</v>
      </c>
      <c r="IZ129" s="86">
        <f t="shared" si="344"/>
        <v>1.7772226592612775E-5</v>
      </c>
      <c r="JA129" s="86">
        <f t="shared" si="345"/>
        <v>1.982003920036148E-6</v>
      </c>
      <c r="JB129" s="86">
        <f t="shared" si="346"/>
        <v>6.4303181136577457E-7</v>
      </c>
      <c r="JC129" s="86">
        <f t="shared" si="347"/>
        <v>5.9837887606097821E-7</v>
      </c>
      <c r="JD129" s="86">
        <f t="shared" si="348"/>
        <v>1.9932924774623604E-8</v>
      </c>
      <c r="JE129" s="86">
        <f t="shared" si="349"/>
        <v>3.4309861084710746E-8</v>
      </c>
      <c r="JF129" s="86">
        <f t="shared" si="350"/>
        <v>1.9724816617581692E-7</v>
      </c>
      <c r="JG129" s="86">
        <f t="shared" si="351"/>
        <v>1.8735723549988013E-7</v>
      </c>
      <c r="JH129" s="86">
        <f t="shared" si="352"/>
        <v>1.8221120569061097E-7</v>
      </c>
      <c r="JI129" s="86">
        <f t="shared" si="353"/>
        <v>1.7283357244157581E-7</v>
      </c>
      <c r="JJ129" s="86">
        <f t="shared" si="354"/>
        <v>1.7307054524557827E-7</v>
      </c>
      <c r="JK129" s="86">
        <f t="shared" si="355"/>
        <v>2.2021050068609182E-7</v>
      </c>
      <c r="JL129" s="86">
        <f t="shared" si="356"/>
        <v>3.8885552090443341E-7</v>
      </c>
      <c r="JM129" s="86">
        <f t="shared" si="357"/>
        <v>9.4854127427514128E-6</v>
      </c>
    </row>
    <row r="130" spans="2:273" x14ac:dyDescent="0.25">
      <c r="B130" s="2">
        <v>103</v>
      </c>
      <c r="C130" s="37">
        <v>75.445999999999998</v>
      </c>
      <c r="D130" s="37">
        <v>75.257999999999996</v>
      </c>
      <c r="E130" s="37">
        <v>67.548000000000002</v>
      </c>
      <c r="F130" s="37">
        <v>65.709999999999994</v>
      </c>
      <c r="G130" s="37">
        <v>63.145000000000003</v>
      </c>
      <c r="H130" s="37">
        <v>63.917999999999999</v>
      </c>
      <c r="I130" s="37">
        <v>62.393000000000001</v>
      </c>
      <c r="J130" s="37">
        <v>64.033000000000001</v>
      </c>
      <c r="K130" s="37">
        <v>65.968000000000004</v>
      </c>
      <c r="L130" s="37">
        <v>64.305999999999997</v>
      </c>
      <c r="M130" s="37">
        <v>66.677000000000007</v>
      </c>
      <c r="N130" s="37">
        <v>66.838999999999999</v>
      </c>
      <c r="O130" s="37">
        <v>72.051000000000002</v>
      </c>
      <c r="P130" s="37">
        <v>74.683000000000007</v>
      </c>
      <c r="Q130" s="37">
        <v>75.921000000000006</v>
      </c>
      <c r="S130" s="4">
        <f t="shared" si="229"/>
        <v>75.763307562557401</v>
      </c>
      <c r="T130" s="4">
        <f t="shared" si="230"/>
        <v>75.187592087050106</v>
      </c>
      <c r="U130" s="4">
        <f t="shared" si="231"/>
        <v>68.0178336706864</v>
      </c>
      <c r="V130" s="4">
        <f t="shared" si="232"/>
        <v>65.582939886874954</v>
      </c>
      <c r="W130" s="4">
        <f t="shared" si="233"/>
        <v>63.162147612764883</v>
      </c>
      <c r="X130" s="4">
        <f t="shared" si="234"/>
        <v>63.129734205211442</v>
      </c>
      <c r="Y130" s="4">
        <f t="shared" si="235"/>
        <v>62.884197409324287</v>
      </c>
      <c r="Z130" s="4">
        <f t="shared" si="236"/>
        <v>63.32798545246925</v>
      </c>
      <c r="AA130" s="4">
        <f t="shared" si="237"/>
        <v>65.295539700360152</v>
      </c>
      <c r="AB130" s="4">
        <f t="shared" si="238"/>
        <v>65.233446592777668</v>
      </c>
      <c r="AC130" s="4">
        <f t="shared" si="239"/>
        <v>66.45591791864392</v>
      </c>
      <c r="AD130" s="4">
        <f t="shared" si="240"/>
        <v>66.191946673958853</v>
      </c>
      <c r="AE130" s="4">
        <f t="shared" si="241"/>
        <v>72.315664683379396</v>
      </c>
      <c r="AF130" s="4">
        <f t="shared" si="242"/>
        <v>74.632563533029725</v>
      </c>
      <c r="AG130" s="4">
        <f t="shared" si="243"/>
        <v>76.709668896010456</v>
      </c>
      <c r="AI130" s="4">
        <f t="shared" si="244"/>
        <v>-0.31730756255740289</v>
      </c>
      <c r="AJ130" s="4">
        <f t="shared" si="245"/>
        <v>7.0407912949889351E-2</v>
      </c>
      <c r="AK130" s="4">
        <f t="shared" si="246"/>
        <v>-0.46983367068639836</v>
      </c>
      <c r="AL130" s="4">
        <f t="shared" si="247"/>
        <v>0.12706011312504017</v>
      </c>
      <c r="AM130" s="4">
        <f t="shared" si="248"/>
        <v>-1.7147612764880193E-2</v>
      </c>
      <c r="AN130" s="4">
        <f t="shared" si="249"/>
        <v>0.78826579478855763</v>
      </c>
      <c r="AO130" s="4">
        <f t="shared" si="250"/>
        <v>-0.49119740932428613</v>
      </c>
      <c r="AP130" s="4">
        <f t="shared" si="251"/>
        <v>0.70501454753075166</v>
      </c>
      <c r="AQ130" s="4">
        <f t="shared" si="252"/>
        <v>0.67246029963985166</v>
      </c>
      <c r="AR130" s="4">
        <f t="shared" si="253"/>
        <v>-0.92744659277767028</v>
      </c>
      <c r="AS130" s="4">
        <f t="shared" si="254"/>
        <v>0.2210820813560872</v>
      </c>
      <c r="AT130" s="4">
        <f t="shared" si="255"/>
        <v>0.64705332604114574</v>
      </c>
      <c r="AU130" s="4">
        <f t="shared" si="256"/>
        <v>-0.26466468337939375</v>
      </c>
      <c r="AV130" s="4">
        <f t="shared" si="432"/>
        <v>5.0436466970282368E-2</v>
      </c>
      <c r="AW130" s="4">
        <f t="shared" si="432"/>
        <v>-0.78866889601044932</v>
      </c>
      <c r="AY130" s="2">
        <f t="shared" si="308"/>
        <v>75.762775869916624</v>
      </c>
      <c r="AZ130" s="2">
        <f t="shared" si="359"/>
        <v>75.187559409091705</v>
      </c>
      <c r="BA130" s="2">
        <f t="shared" si="360"/>
        <v>68.017595922295044</v>
      </c>
      <c r="BB130" s="2">
        <f t="shared" si="361"/>
        <v>65.582838745331642</v>
      </c>
      <c r="BC130" s="2">
        <f t="shared" si="362"/>
        <v>63.162032010732233</v>
      </c>
      <c r="BD130" s="2">
        <f t="shared" si="363"/>
        <v>63.129727713018148</v>
      </c>
      <c r="BE130" s="2">
        <f t="shared" si="364"/>
        <v>62.884183168834312</v>
      </c>
      <c r="BF130" s="2">
        <f t="shared" si="365"/>
        <v>63.327911981904514</v>
      </c>
      <c r="BG130" s="2">
        <f t="shared" si="366"/>
        <v>65.29546197472834</v>
      </c>
      <c r="BH130" s="2">
        <f t="shared" si="367"/>
        <v>65.233367745747429</v>
      </c>
      <c r="BI130" s="2">
        <f t="shared" si="368"/>
        <v>66.455836284477925</v>
      </c>
      <c r="BJ130" s="2">
        <f t="shared" si="369"/>
        <v>66.191860591194072</v>
      </c>
      <c r="BK130" s="2">
        <f t="shared" si="370"/>
        <v>72.315549215231997</v>
      </c>
      <c r="BL130" s="2">
        <f t="shared" si="371"/>
        <v>74.63222760765845</v>
      </c>
      <c r="BM130" s="2">
        <f t="shared" si="372"/>
        <v>76.698205477619851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>
        <f t="shared" si="309"/>
        <v>75.445999999999998</v>
      </c>
      <c r="CF130" s="2">
        <f t="shared" si="310"/>
        <v>75.257999999999996</v>
      </c>
      <c r="CG130" s="2">
        <f t="shared" si="311"/>
        <v>67.548000000000002</v>
      </c>
      <c r="CH130" s="2">
        <f t="shared" si="312"/>
        <v>65.709999999999994</v>
      </c>
      <c r="CI130" s="2">
        <f t="shared" si="313"/>
        <v>63.145000000000003</v>
      </c>
      <c r="CJ130" s="2">
        <f t="shared" si="314"/>
        <v>63.917999999999999</v>
      </c>
      <c r="CK130" s="2">
        <f t="shared" si="315"/>
        <v>62.393000000000001</v>
      </c>
      <c r="CL130" s="2">
        <f t="shared" si="316"/>
        <v>64.033000000000001</v>
      </c>
      <c r="CM130" s="2">
        <f t="shared" si="317"/>
        <v>65.968000000000004</v>
      </c>
      <c r="CN130" s="2">
        <f t="shared" si="318"/>
        <v>64.305999999999997</v>
      </c>
      <c r="CO130" s="2">
        <f t="shared" si="319"/>
        <v>66.677000000000007</v>
      </c>
      <c r="CP130" s="2">
        <f t="shared" si="320"/>
        <v>66.838999999999999</v>
      </c>
      <c r="CQ130" s="2">
        <f t="shared" si="321"/>
        <v>72.051000000000002</v>
      </c>
      <c r="CR130" s="2">
        <f t="shared" si="322"/>
        <v>74.683000000000007</v>
      </c>
      <c r="CS130" s="2">
        <f t="shared" si="323"/>
        <v>75.921000000000006</v>
      </c>
      <c r="CU130" s="2">
        <f t="shared" si="273"/>
        <v>75.445999999999998</v>
      </c>
      <c r="CV130" s="2">
        <f t="shared" si="274"/>
        <v>75.257999999999996</v>
      </c>
      <c r="CW130" s="2">
        <f t="shared" si="275"/>
        <v>67.548000000000002</v>
      </c>
      <c r="CX130" s="2">
        <f t="shared" si="276"/>
        <v>65.709999999999994</v>
      </c>
      <c r="CY130" s="2">
        <f t="shared" si="277"/>
        <v>63.145000000000003</v>
      </c>
      <c r="CZ130" s="2">
        <f t="shared" si="278"/>
        <v>63.917999999999999</v>
      </c>
      <c r="DA130" s="2">
        <f t="shared" si="279"/>
        <v>62.393000000000001</v>
      </c>
      <c r="DB130" s="2">
        <f t="shared" si="280"/>
        <v>64.033000000000001</v>
      </c>
      <c r="DC130" s="2">
        <f t="shared" si="281"/>
        <v>65.968000000000004</v>
      </c>
      <c r="DD130" s="2">
        <f t="shared" si="282"/>
        <v>64.305999999999997</v>
      </c>
      <c r="DE130" s="2">
        <f t="shared" si="283"/>
        <v>66.677000000000007</v>
      </c>
      <c r="DF130" s="2">
        <f t="shared" si="284"/>
        <v>66.838999999999999</v>
      </c>
      <c r="DG130" s="2">
        <f t="shared" si="285"/>
        <v>72.051000000000002</v>
      </c>
      <c r="DH130" s="2">
        <f t="shared" si="286"/>
        <v>74.683000000000007</v>
      </c>
      <c r="DI130" s="2">
        <f t="shared" si="287"/>
        <v>75.921000000000006</v>
      </c>
      <c r="DK130" s="2">
        <f t="shared" si="288"/>
        <v>96.952972368527668</v>
      </c>
      <c r="DL130" s="2">
        <f t="shared" si="433"/>
        <v>96.688670794321965</v>
      </c>
      <c r="DM130" s="2">
        <f t="shared" si="433"/>
        <v>89.340474479009359</v>
      </c>
      <c r="DN130" s="2">
        <f t="shared" si="433"/>
        <v>82.575055874358199</v>
      </c>
      <c r="DO130" s="2">
        <f t="shared" si="433"/>
        <v>81.793305043793424</v>
      </c>
      <c r="DP130" s="2">
        <f t="shared" si="433"/>
        <v>79.943603603603606</v>
      </c>
      <c r="DQ130" s="2">
        <f t="shared" si="433"/>
        <v>77.147160520844736</v>
      </c>
      <c r="DR130" s="2">
        <f t="shared" si="433"/>
        <v>81.57233236397748</v>
      </c>
      <c r="DS130" s="2">
        <f t="shared" si="433"/>
        <v>80.402004251012158</v>
      </c>
      <c r="DT130" s="2">
        <f t="shared" si="433"/>
        <v>78.26983311444657</v>
      </c>
      <c r="DU130" s="2">
        <f t="shared" si="433"/>
        <v>82.51803138589527</v>
      </c>
      <c r="DV130" s="2">
        <f t="shared" si="433"/>
        <v>94.331447900936311</v>
      </c>
      <c r="DW130" s="2">
        <f t="shared" si="433"/>
        <v>90.866278918755668</v>
      </c>
      <c r="DX130" s="2">
        <f t="shared" si="433"/>
        <v>98.026081081081074</v>
      </c>
      <c r="DY130" s="2">
        <f t="shared" si="433"/>
        <v>94.701075630252092</v>
      </c>
      <c r="EA130" s="2">
        <f t="shared" si="228"/>
        <v>75.682839572821578</v>
      </c>
      <c r="EB130" s="2">
        <f t="shared" si="290"/>
        <v>75.103406633160631</v>
      </c>
      <c r="EC130" s="2">
        <f t="shared" si="291"/>
        <v>67.933507234798043</v>
      </c>
      <c r="ED130" s="2">
        <f t="shared" si="292"/>
        <v>65.514466470364738</v>
      </c>
      <c r="EE130" s="2">
        <f t="shared" si="293"/>
        <v>63.085267517021492</v>
      </c>
      <c r="EF130" s="2">
        <f t="shared" si="294"/>
        <v>63.039179029216044</v>
      </c>
      <c r="EG130" s="2">
        <f t="shared" si="295"/>
        <v>62.808719474604587</v>
      </c>
      <c r="EH130" s="2">
        <f t="shared" si="296"/>
        <v>63.235347905773637</v>
      </c>
      <c r="EI130" s="2">
        <f t="shared" si="297"/>
        <v>65.212308212989939</v>
      </c>
      <c r="EJ130" s="2">
        <f t="shared" si="298"/>
        <v>65.165062382584495</v>
      </c>
      <c r="EK130" s="2">
        <f t="shared" si="299"/>
        <v>66.376084752882377</v>
      </c>
      <c r="EL130" s="2">
        <f t="shared" si="300"/>
        <v>66.067077368664968</v>
      </c>
      <c r="EM130" s="2">
        <f t="shared" si="301"/>
        <v>72.236963762177893</v>
      </c>
      <c r="EN130" s="2">
        <f t="shared" si="302"/>
        <v>74.506175213857318</v>
      </c>
      <c r="EO130" s="2">
        <f t="shared" si="303"/>
        <v>76.587081575302207</v>
      </c>
      <c r="EQ130" s="2">
        <f t="shared" si="304"/>
        <v>75.345591427910492</v>
      </c>
      <c r="ER130" s="2">
        <f t="shared" si="434"/>
        <v>74.786274692759577</v>
      </c>
      <c r="ES130" s="2">
        <f t="shared" si="434"/>
        <v>67.742378053725304</v>
      </c>
      <c r="ET130" s="2">
        <f t="shared" si="434"/>
        <v>65.086253543581989</v>
      </c>
      <c r="EU130" s="2">
        <f t="shared" si="434"/>
        <v>62.817275010958298</v>
      </c>
      <c r="EV130" s="2">
        <f t="shared" si="434"/>
        <v>62.687287779247235</v>
      </c>
      <c r="EW130" s="2">
        <f t="shared" si="434"/>
        <v>62.623814820072731</v>
      </c>
      <c r="EX130" s="2">
        <f t="shared" si="434"/>
        <v>63.009827441282859</v>
      </c>
      <c r="EY130" s="2">
        <f t="shared" si="434"/>
        <v>65.220027281158735</v>
      </c>
      <c r="EZ130" s="2">
        <f t="shared" si="434"/>
        <v>65.017755225201412</v>
      </c>
      <c r="FA130" s="2">
        <f t="shared" si="434"/>
        <v>65.985159972218625</v>
      </c>
      <c r="FB130" s="2">
        <f t="shared" si="434"/>
        <v>65.834940371889786</v>
      </c>
      <c r="FC130" s="2">
        <f t="shared" si="434"/>
        <v>71.987988483024608</v>
      </c>
      <c r="FD130" s="2">
        <f t="shared" si="434"/>
        <v>74.444263936561171</v>
      </c>
      <c r="FE130" s="2">
        <f t="shared" si="434"/>
        <v>76.531522082454472</v>
      </c>
      <c r="FG130" s="2">
        <f t="shared" si="306"/>
        <v>0.99617007584090234</v>
      </c>
      <c r="FH130" s="2">
        <f t="shared" si="435"/>
        <v>0.99600175300876936</v>
      </c>
      <c r="FI130" s="2">
        <f t="shared" si="435"/>
        <v>0.99600611498422675</v>
      </c>
      <c r="FJ130" s="2">
        <f t="shared" si="435"/>
        <v>0.99583226058627061</v>
      </c>
      <c r="FK130" s="2">
        <f t="shared" si="435"/>
        <v>0.99580735310628754</v>
      </c>
      <c r="FL130" s="2">
        <f t="shared" si="435"/>
        <v>0.99452296920562033</v>
      </c>
      <c r="FM130" s="2">
        <f t="shared" si="435"/>
        <v>0.99465865030837997</v>
      </c>
      <c r="FN130" s="2">
        <f t="shared" si="435"/>
        <v>0.99486815568312748</v>
      </c>
      <c r="FO130" s="2">
        <f t="shared" si="435"/>
        <v>0.99452927940201385</v>
      </c>
      <c r="FP130" s="2">
        <f t="shared" si="435"/>
        <v>0.99470999261918336</v>
      </c>
      <c r="FQ130" s="2">
        <f t="shared" si="435"/>
        <v>0.99491116287576764</v>
      </c>
      <c r="FR130" s="2">
        <f t="shared" si="435"/>
        <v>0.99553859333868522</v>
      </c>
      <c r="FS130" s="2">
        <f t="shared" si="435"/>
        <v>0.99571847126964963</v>
      </c>
      <c r="FT130" s="2">
        <f t="shared" si="435"/>
        <v>0.99463025767537117</v>
      </c>
      <c r="FU130" s="2">
        <f t="shared" si="435"/>
        <v>0.99385593110547277</v>
      </c>
      <c r="FW130" s="2">
        <f t="shared" si="324"/>
        <v>4.5269288785687199E-3</v>
      </c>
      <c r="FX130" s="2">
        <f t="shared" si="376"/>
        <v>6.7809049870360951E-3</v>
      </c>
      <c r="FY130" s="2">
        <f t="shared" si="377"/>
        <v>7.3682009460488132E-3</v>
      </c>
      <c r="FZ130" s="2">
        <f t="shared" si="378"/>
        <v>6.3795736716621022E-3</v>
      </c>
      <c r="GA130" s="2">
        <f t="shared" si="379"/>
        <v>6.2378673862541686E-3</v>
      </c>
      <c r="GB130" s="2">
        <f t="shared" si="380"/>
        <v>5.7897721334740464E-3</v>
      </c>
      <c r="GC130" s="2">
        <f t="shared" si="381"/>
        <v>6.0730403664843715E-3</v>
      </c>
      <c r="GD130" s="2">
        <f t="shared" si="382"/>
        <v>6.8218791274932767E-3</v>
      </c>
      <c r="GE130" s="2">
        <f t="shared" si="383"/>
        <v>7.1483687977003498E-3</v>
      </c>
      <c r="GF130" s="2">
        <f t="shared" si="384"/>
        <v>6.9173199091512472E-3</v>
      </c>
      <c r="GG130" s="2">
        <f t="shared" si="385"/>
        <v>6.1193503360176538E-3</v>
      </c>
      <c r="GH130" s="2">
        <f t="shared" si="386"/>
        <v>5.6674655902392828E-3</v>
      </c>
      <c r="GI130" s="2">
        <f t="shared" si="387"/>
        <v>4.7253487154951673E-3</v>
      </c>
      <c r="GJ130" s="2">
        <f t="shared" si="388"/>
        <v>3.932081779144554E-3</v>
      </c>
      <c r="GK130" s="2">
        <f t="shared" si="389"/>
        <v>3.0548354985123803E-3</v>
      </c>
      <c r="GM130" s="86">
        <f t="shared" si="325"/>
        <v>1.7500452888506718E-26</v>
      </c>
      <c r="GN130" s="86">
        <f t="shared" si="390"/>
        <v>2.6162116103581733E-45</v>
      </c>
      <c r="GO130" s="86">
        <f t="shared" si="391"/>
        <v>3.8779034630984924E-54</v>
      </c>
      <c r="GP130" s="86">
        <f t="shared" si="392"/>
        <v>1.9807894463157292E-56</v>
      </c>
      <c r="GQ130" s="86">
        <f t="shared" si="393"/>
        <v>7.0337001984529499E-52</v>
      </c>
      <c r="GR130" s="86">
        <f t="shared" si="394"/>
        <v>2.0779118724955943E-42</v>
      </c>
      <c r="GS130" s="86">
        <f t="shared" si="395"/>
        <v>1.3046301738750439E-66</v>
      </c>
      <c r="GT130" s="86">
        <f t="shared" si="396"/>
        <v>6.0252132609152662E-60</v>
      </c>
      <c r="GU130" s="86">
        <f t="shared" si="397"/>
        <v>2.239734665562552E-56</v>
      </c>
      <c r="GV130" s="86">
        <f t="shared" si="398"/>
        <v>5.9450337518824153E-60</v>
      </c>
      <c r="GW130" s="86">
        <f t="shared" si="399"/>
        <v>2.4734464900678253E-64</v>
      </c>
      <c r="GX130" s="86">
        <f t="shared" si="400"/>
        <v>1.2936798111356515E-70</v>
      </c>
      <c r="GY130" s="86">
        <f t="shared" si="401"/>
        <v>8.1350711867521287E-70</v>
      </c>
      <c r="GZ130" s="86">
        <f t="shared" si="402"/>
        <v>9.5996693829795203E-55</v>
      </c>
      <c r="HA130" s="86">
        <f t="shared" si="403"/>
        <v>7.8768450819072184E-77</v>
      </c>
      <c r="HC130" s="86">
        <f t="shared" si="326"/>
        <v>5.1802899113166843E-5</v>
      </c>
      <c r="HD130" s="86">
        <f t="shared" si="404"/>
        <v>4.1411807568698498E-6</v>
      </c>
      <c r="HE130" s="86">
        <f t="shared" si="405"/>
        <v>1.8166366073541704E-11</v>
      </c>
      <c r="HF130" s="86">
        <f t="shared" si="406"/>
        <v>6.0122380330810474E-10</v>
      </c>
      <c r="HG130" s="86">
        <f t="shared" si="407"/>
        <v>1.2076951153373048E-10</v>
      </c>
      <c r="HH130" s="86">
        <f t="shared" si="408"/>
        <v>1.3808982711866963E-13</v>
      </c>
      <c r="HI130" s="86">
        <f t="shared" si="409"/>
        <v>2.546723355865254E-18</v>
      </c>
      <c r="HJ130" s="86">
        <f t="shared" si="410"/>
        <v>2.8868290428642414E-17</v>
      </c>
      <c r="HK130" s="86">
        <f t="shared" si="411"/>
        <v>4.0551340352264974E-17</v>
      </c>
      <c r="HL130" s="86">
        <f t="shared" si="412"/>
        <v>9.3791465824946484E-16</v>
      </c>
      <c r="HM130" s="86">
        <f t="shared" si="413"/>
        <v>4.9853958645596595E-15</v>
      </c>
      <c r="HN130" s="86">
        <f t="shared" si="414"/>
        <v>1.7635735884850288E-15</v>
      </c>
      <c r="HO130" s="86">
        <f t="shared" si="415"/>
        <v>3.839396282286312E-12</v>
      </c>
      <c r="HP130" s="86">
        <f t="shared" si="416"/>
        <v>3.8963885491984008E-10</v>
      </c>
      <c r="HQ130" s="86">
        <f t="shared" si="417"/>
        <v>4.7130738788526961E-14</v>
      </c>
      <c r="HS130" s="86">
        <f t="shared" si="327"/>
        <v>9.1543181107060691E-7</v>
      </c>
      <c r="HT130" s="86">
        <f t="shared" si="418"/>
        <v>3.9029079377693817E-7</v>
      </c>
      <c r="HU130" s="86">
        <f t="shared" si="419"/>
        <v>4.954385708598199E-6</v>
      </c>
      <c r="HV130" s="86">
        <f t="shared" si="420"/>
        <v>1.7173055844825663E-6</v>
      </c>
      <c r="HW130" s="86">
        <f t="shared" si="421"/>
        <v>1.6162284616579996E-6</v>
      </c>
      <c r="HX130" s="86">
        <f t="shared" si="422"/>
        <v>6.7402199287975642E-8</v>
      </c>
      <c r="HY130" s="86">
        <f t="shared" si="423"/>
        <v>1.1390173675749088E-7</v>
      </c>
      <c r="HZ130" s="86">
        <f t="shared" si="424"/>
        <v>5.8389381880011849E-7</v>
      </c>
      <c r="IA130" s="86">
        <f t="shared" si="425"/>
        <v>5.6335865424069788E-7</v>
      </c>
      <c r="IB130" s="86">
        <f t="shared" si="426"/>
        <v>5.4020146023095172E-7</v>
      </c>
      <c r="IC130" s="86">
        <f t="shared" si="427"/>
        <v>4.9778817888399664E-7</v>
      </c>
      <c r="ID130" s="86">
        <f t="shared" si="428"/>
        <v>4.8943679239092283E-7</v>
      </c>
      <c r="IE130" s="86">
        <f t="shared" si="429"/>
        <v>5.8727923782521691E-7</v>
      </c>
      <c r="IF130" s="86">
        <f t="shared" si="430"/>
        <v>9.0348948932483618E-7</v>
      </c>
      <c r="IG130" s="86">
        <f t="shared" si="431"/>
        <v>1.7932294030689513E-5</v>
      </c>
      <c r="II130" s="86">
        <f t="shared" si="328"/>
        <v>1.6686350375057401E-37</v>
      </c>
      <c r="IJ130" s="86">
        <f t="shared" si="329"/>
        <v>4.1615666632656248E-42</v>
      </c>
      <c r="IK130" s="86">
        <f t="shared" si="330"/>
        <v>2.945220500771797E-34</v>
      </c>
      <c r="IL130" s="86">
        <f t="shared" si="331"/>
        <v>5.617682417358642E-39</v>
      </c>
      <c r="IM130" s="86">
        <f t="shared" si="332"/>
        <v>2.6015275254978359E-39</v>
      </c>
      <c r="IN130" s="86">
        <f t="shared" si="333"/>
        <v>3.761886629804679E-48</v>
      </c>
      <c r="IO130" s="86">
        <f t="shared" si="334"/>
        <v>2.2398335808972761E-47</v>
      </c>
      <c r="IP130" s="86">
        <f t="shared" si="335"/>
        <v>1.4352771652922287E-41</v>
      </c>
      <c r="IQ130" s="86">
        <f t="shared" si="336"/>
        <v>7.8099054332851012E-42</v>
      </c>
      <c r="IR130" s="86">
        <f t="shared" si="337"/>
        <v>3.0529889498325871E-41</v>
      </c>
      <c r="IS130" s="86">
        <f t="shared" si="338"/>
        <v>7.2416843938216585E-41</v>
      </c>
      <c r="IT130" s="86">
        <f t="shared" si="339"/>
        <v>1.1696346137353713E-40</v>
      </c>
      <c r="IU130" s="86">
        <f t="shared" si="340"/>
        <v>1.8185602361957115E-39</v>
      </c>
      <c r="IV130" s="86">
        <f t="shared" si="341"/>
        <v>1.0816934628707124E-51</v>
      </c>
      <c r="IW130" s="86">
        <f t="shared" si="342"/>
        <v>2.1577443698830667E-22</v>
      </c>
      <c r="IY130" s="86">
        <f t="shared" si="343"/>
        <v>5.2718330924237448E-5</v>
      </c>
      <c r="IZ130" s="86">
        <f t="shared" si="344"/>
        <v>4.5314715506467877E-6</v>
      </c>
      <c r="JA130" s="86">
        <f t="shared" si="345"/>
        <v>4.9544038749642723E-6</v>
      </c>
      <c r="JB130" s="86">
        <f t="shared" si="346"/>
        <v>1.7179068082858745E-6</v>
      </c>
      <c r="JC130" s="86">
        <f t="shared" si="347"/>
        <v>1.6163492311695333E-6</v>
      </c>
      <c r="JD130" s="86">
        <f t="shared" si="348"/>
        <v>6.7402337377802756E-8</v>
      </c>
      <c r="JE130" s="86">
        <f t="shared" si="349"/>
        <v>1.139017367600376E-7</v>
      </c>
      <c r="JF130" s="86">
        <f t="shared" si="350"/>
        <v>5.8389381882898675E-7</v>
      </c>
      <c r="JG130" s="86">
        <f t="shared" si="351"/>
        <v>5.6335865428124927E-7</v>
      </c>
      <c r="JH130" s="86">
        <f t="shared" si="352"/>
        <v>5.4020146116886633E-7</v>
      </c>
      <c r="JI130" s="86">
        <f t="shared" si="353"/>
        <v>4.9778818386939254E-7</v>
      </c>
      <c r="JJ130" s="86">
        <f t="shared" si="354"/>
        <v>4.8943679415449646E-7</v>
      </c>
      <c r="JK130" s="86">
        <f t="shared" si="355"/>
        <v>5.8728307722149922E-7</v>
      </c>
      <c r="JL130" s="86">
        <f t="shared" si="356"/>
        <v>9.0387912817975599E-7</v>
      </c>
      <c r="JM130" s="86">
        <f t="shared" si="357"/>
        <v>1.7932294077820252E-5</v>
      </c>
    </row>
    <row r="131" spans="2:273" x14ac:dyDescent="0.25">
      <c r="B131" s="2">
        <v>104</v>
      </c>
      <c r="C131" s="37">
        <v>76.891999999999996</v>
      </c>
      <c r="D131" s="37">
        <v>75.274000000000001</v>
      </c>
      <c r="E131" s="37">
        <v>68.370999999999995</v>
      </c>
      <c r="F131" s="37">
        <v>66.144999999999996</v>
      </c>
      <c r="G131" s="37">
        <v>62.951999999999998</v>
      </c>
      <c r="H131" s="37">
        <v>62.311</v>
      </c>
      <c r="I131" s="37">
        <v>62.622999999999998</v>
      </c>
      <c r="J131" s="37">
        <v>63.475000000000001</v>
      </c>
      <c r="K131" s="37">
        <v>64.822999999999993</v>
      </c>
      <c r="L131" s="37">
        <v>65.225999999999999</v>
      </c>
      <c r="M131" s="37">
        <v>66.403000000000006</v>
      </c>
      <c r="N131" s="37">
        <v>66.161000000000001</v>
      </c>
      <c r="O131" s="37">
        <v>72.677999999999997</v>
      </c>
      <c r="P131" s="37">
        <v>74.031999999999996</v>
      </c>
      <c r="Q131" s="37">
        <v>76.492000000000004</v>
      </c>
      <c r="S131" s="4">
        <f t="shared" si="229"/>
        <v>75.624627904679514</v>
      </c>
      <c r="T131" s="4">
        <f t="shared" si="230"/>
        <v>75.000020857880955</v>
      </c>
      <c r="U131" s="4">
        <f t="shared" si="231"/>
        <v>67.874529537629627</v>
      </c>
      <c r="V131" s="4">
        <f t="shared" si="232"/>
        <v>65.422004198944975</v>
      </c>
      <c r="W131" s="4">
        <f t="shared" si="233"/>
        <v>63.013376982044853</v>
      </c>
      <c r="X131" s="4">
        <f t="shared" si="234"/>
        <v>62.956516202066105</v>
      </c>
      <c r="Y131" s="4">
        <f t="shared" si="235"/>
        <v>62.697915658928594</v>
      </c>
      <c r="Z131" s="4">
        <f t="shared" si="236"/>
        <v>63.152448654274473</v>
      </c>
      <c r="AA131" s="4">
        <f t="shared" si="237"/>
        <v>65.131878042794582</v>
      </c>
      <c r="AB131" s="4">
        <f t="shared" si="238"/>
        <v>65.076722486553564</v>
      </c>
      <c r="AC131" s="4">
        <f t="shared" si="239"/>
        <v>66.287122839744981</v>
      </c>
      <c r="AD131" s="4">
        <f t="shared" si="240"/>
        <v>66.005656704452221</v>
      </c>
      <c r="AE131" s="4">
        <f t="shared" si="241"/>
        <v>72.089897101531761</v>
      </c>
      <c r="AF131" s="4">
        <f t="shared" si="242"/>
        <v>74.451171318047088</v>
      </c>
      <c r="AG131" s="4">
        <f t="shared" si="243"/>
        <v>76.587023670340457</v>
      </c>
      <c r="AI131" s="4">
        <f t="shared" si="244"/>
        <v>1.2673720953204821</v>
      </c>
      <c r="AJ131" s="4">
        <f t="shared" si="245"/>
        <v>0.27397914211904606</v>
      </c>
      <c r="AK131" s="4">
        <f t="shared" si="246"/>
        <v>0.49647046237036818</v>
      </c>
      <c r="AL131" s="4">
        <f t="shared" si="247"/>
        <v>0.72299580105502059</v>
      </c>
      <c r="AM131" s="4">
        <f t="shared" si="248"/>
        <v>-6.1376982044855311E-2</v>
      </c>
      <c r="AN131" s="4">
        <f t="shared" si="249"/>
        <v>-0.64551620206610494</v>
      </c>
      <c r="AO131" s="4">
        <f t="shared" si="250"/>
        <v>-7.4915658928595974E-2</v>
      </c>
      <c r="AP131" s="4">
        <f t="shared" si="251"/>
        <v>0.3225513457255289</v>
      </c>
      <c r="AQ131" s="4">
        <f t="shared" si="252"/>
        <v>-0.30887804279458919</v>
      </c>
      <c r="AR131" s="4">
        <f t="shared" si="253"/>
        <v>0.14927751344643525</v>
      </c>
      <c r="AS131" s="4">
        <f t="shared" si="254"/>
        <v>0.11587716025502459</v>
      </c>
      <c r="AT131" s="4">
        <f t="shared" si="255"/>
        <v>0.15534329554778026</v>
      </c>
      <c r="AU131" s="4">
        <f t="shared" si="256"/>
        <v>0.58810289846823594</v>
      </c>
      <c r="AV131" s="4">
        <f t="shared" si="432"/>
        <v>-0.41917131804709129</v>
      </c>
      <c r="AW131" s="4">
        <f t="shared" si="432"/>
        <v>-9.5023670340452782E-2</v>
      </c>
      <c r="AY131" s="2">
        <f t="shared" si="308"/>
        <v>75.624513523104852</v>
      </c>
      <c r="AZ131" s="2">
        <f t="shared" si="359"/>
        <v>74.999988914370064</v>
      </c>
      <c r="BA131" s="2">
        <f t="shared" si="360"/>
        <v>67.873976952188855</v>
      </c>
      <c r="BB131" s="2">
        <f t="shared" si="361"/>
        <v>65.421750812131506</v>
      </c>
      <c r="BC131" s="2">
        <f t="shared" si="362"/>
        <v>63.01308666704896</v>
      </c>
      <c r="BD131" s="2">
        <f t="shared" si="363"/>
        <v>62.956495989759702</v>
      </c>
      <c r="BE131" s="2">
        <f t="shared" si="364"/>
        <v>62.697872172567386</v>
      </c>
      <c r="BF131" s="2">
        <f t="shared" si="365"/>
        <v>63.152247862092587</v>
      </c>
      <c r="BG131" s="2">
        <f t="shared" si="366"/>
        <v>65.131662601724088</v>
      </c>
      <c r="BH131" s="2">
        <f t="shared" si="367"/>
        <v>65.076506617528594</v>
      </c>
      <c r="BI131" s="2">
        <f t="shared" si="368"/>
        <v>66.286904938617866</v>
      </c>
      <c r="BJ131" s="2">
        <f t="shared" si="369"/>
        <v>66.005430635127212</v>
      </c>
      <c r="BK131" s="2">
        <f t="shared" si="370"/>
        <v>72.089609513582914</v>
      </c>
      <c r="BL131" s="2">
        <f t="shared" si="371"/>
        <v>74.450423850934968</v>
      </c>
      <c r="BM131" s="2">
        <f t="shared" si="372"/>
        <v>76.566381934539407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>
        <f t="shared" si="309"/>
        <v>76.891999999999996</v>
      </c>
      <c r="CF131" s="2">
        <f t="shared" si="310"/>
        <v>75.274000000000001</v>
      </c>
      <c r="CG131" s="2">
        <f t="shared" si="311"/>
        <v>68.370999999999995</v>
      </c>
      <c r="CH131" s="2">
        <f t="shared" si="312"/>
        <v>66.144999999999996</v>
      </c>
      <c r="CI131" s="2">
        <f t="shared" si="313"/>
        <v>62.951999999999998</v>
      </c>
      <c r="CJ131" s="2">
        <f t="shared" si="314"/>
        <v>62.311</v>
      </c>
      <c r="CK131" s="2">
        <f t="shared" si="315"/>
        <v>62.622999999999998</v>
      </c>
      <c r="CL131" s="2">
        <f t="shared" si="316"/>
        <v>63.475000000000001</v>
      </c>
      <c r="CM131" s="2">
        <f t="shared" si="317"/>
        <v>64.822999999999993</v>
      </c>
      <c r="CN131" s="2">
        <f t="shared" si="318"/>
        <v>65.225999999999999</v>
      </c>
      <c r="CO131" s="2">
        <f t="shared" si="319"/>
        <v>66.403000000000006</v>
      </c>
      <c r="CP131" s="2">
        <f t="shared" si="320"/>
        <v>66.161000000000001</v>
      </c>
      <c r="CQ131" s="2">
        <f t="shared" si="321"/>
        <v>72.677999999999997</v>
      </c>
      <c r="CR131" s="2">
        <f t="shared" si="322"/>
        <v>74.031999999999996</v>
      </c>
      <c r="CS131" s="2">
        <f t="shared" si="323"/>
        <v>76.492000000000004</v>
      </c>
      <c r="CU131" s="2">
        <f t="shared" si="273"/>
        <v>76.891999999999996</v>
      </c>
      <c r="CV131" s="2">
        <f t="shared" si="274"/>
        <v>75.274000000000001</v>
      </c>
      <c r="CW131" s="2">
        <f t="shared" si="275"/>
        <v>68.370999999999995</v>
      </c>
      <c r="CX131" s="2">
        <f t="shared" si="276"/>
        <v>66.144999999999996</v>
      </c>
      <c r="CY131" s="2">
        <f t="shared" si="277"/>
        <v>62.951999999999998</v>
      </c>
      <c r="CZ131" s="2">
        <f t="shared" si="278"/>
        <v>62.311</v>
      </c>
      <c r="DA131" s="2">
        <f t="shared" si="279"/>
        <v>62.622999999999998</v>
      </c>
      <c r="DB131" s="2">
        <f t="shared" si="280"/>
        <v>63.475000000000001</v>
      </c>
      <c r="DC131" s="2">
        <f t="shared" si="281"/>
        <v>64.822999999999993</v>
      </c>
      <c r="DD131" s="2">
        <f t="shared" si="282"/>
        <v>65.225999999999999</v>
      </c>
      <c r="DE131" s="2">
        <f t="shared" si="283"/>
        <v>66.403000000000006</v>
      </c>
      <c r="DF131" s="2">
        <f t="shared" si="284"/>
        <v>66.161000000000001</v>
      </c>
      <c r="DG131" s="2">
        <f t="shared" si="285"/>
        <v>72.677999999999997</v>
      </c>
      <c r="DH131" s="2">
        <f t="shared" si="286"/>
        <v>74.031999999999996</v>
      </c>
      <c r="DI131" s="2">
        <f t="shared" si="287"/>
        <v>76.492000000000004</v>
      </c>
      <c r="DK131" s="2">
        <f t="shared" si="288"/>
        <v>97.065867271695964</v>
      </c>
      <c r="DL131" s="2">
        <f t="shared" si="433"/>
        <v>96.797535185744493</v>
      </c>
      <c r="DM131" s="2">
        <f t="shared" si="433"/>
        <v>89.418974025974023</v>
      </c>
      <c r="DN131" s="2">
        <f t="shared" si="433"/>
        <v>82.625287979462399</v>
      </c>
      <c r="DO131" s="2">
        <f t="shared" si="433"/>
        <v>81.871877680459079</v>
      </c>
      <c r="DP131" s="2">
        <f t="shared" si="433"/>
        <v>79.992164532954007</v>
      </c>
      <c r="DQ131" s="2">
        <f t="shared" si="433"/>
        <v>77.188413393150242</v>
      </c>
      <c r="DR131" s="2">
        <f t="shared" si="433"/>
        <v>81.615095684802995</v>
      </c>
      <c r="DS131" s="2">
        <f t="shared" si="433"/>
        <v>80.425346963562774</v>
      </c>
      <c r="DT131" s="2">
        <f t="shared" si="433"/>
        <v>78.235552251407171</v>
      </c>
      <c r="DU131" s="2">
        <f t="shared" si="433"/>
        <v>82.505864057477794</v>
      </c>
      <c r="DV131" s="2">
        <f t="shared" si="433"/>
        <v>94.442821504077358</v>
      </c>
      <c r="DW131" s="2">
        <f t="shared" si="433"/>
        <v>90.843653881002723</v>
      </c>
      <c r="DX131" s="2">
        <f t="shared" si="433"/>
        <v>98.199829302987183</v>
      </c>
      <c r="DY131" s="2">
        <f t="shared" si="433"/>
        <v>94.829223529411749</v>
      </c>
      <c r="EA131" s="2">
        <f t="shared" si="228"/>
        <v>75.550917556091804</v>
      </c>
      <c r="EB131" s="2">
        <f t="shared" si="290"/>
        <v>74.922382446801635</v>
      </c>
      <c r="EC131" s="2">
        <f t="shared" si="291"/>
        <v>67.796581322680879</v>
      </c>
      <c r="ED131" s="2">
        <f t="shared" si="292"/>
        <v>65.358829122340424</v>
      </c>
      <c r="EE131" s="2">
        <f t="shared" si="293"/>
        <v>62.942335292596773</v>
      </c>
      <c r="EF131" s="2">
        <f t="shared" si="294"/>
        <v>62.872968107896519</v>
      </c>
      <c r="EG131" s="2">
        <f t="shared" si="295"/>
        <v>62.627925473717184</v>
      </c>
      <c r="EH131" s="2">
        <f t="shared" si="296"/>
        <v>63.066891513657524</v>
      </c>
      <c r="EI131" s="2">
        <f t="shared" si="297"/>
        <v>65.054896043366682</v>
      </c>
      <c r="EJ131" s="2">
        <f t="shared" si="298"/>
        <v>65.013696156181126</v>
      </c>
      <c r="EK131" s="2">
        <f t="shared" si="299"/>
        <v>66.213589489625576</v>
      </c>
      <c r="EL131" s="2">
        <f t="shared" si="300"/>
        <v>65.890523056831114</v>
      </c>
      <c r="EM131" s="2">
        <f t="shared" si="301"/>
        <v>72.017228261859231</v>
      </c>
      <c r="EN131" s="2">
        <f t="shared" si="302"/>
        <v>74.333722518136597</v>
      </c>
      <c r="EO131" s="2">
        <f t="shared" si="303"/>
        <v>76.463653315642702</v>
      </c>
      <c r="EQ131" s="2">
        <f t="shared" si="304"/>
        <v>75.23254073976463</v>
      </c>
      <c r="ER131" s="2">
        <f t="shared" si="434"/>
        <v>74.627892250190271</v>
      </c>
      <c r="ES131" s="2">
        <f t="shared" si="434"/>
        <v>67.624298440919105</v>
      </c>
      <c r="ET131" s="2">
        <f t="shared" si="434"/>
        <v>64.967941343202227</v>
      </c>
      <c r="EU131" s="2">
        <f t="shared" si="434"/>
        <v>62.699930579700229</v>
      </c>
      <c r="EV131" s="2">
        <f t="shared" si="434"/>
        <v>62.553708646788721</v>
      </c>
      <c r="EW131" s="2">
        <f t="shared" si="434"/>
        <v>62.475235704200422</v>
      </c>
      <c r="EX131" s="2">
        <f t="shared" si="434"/>
        <v>62.867030584175069</v>
      </c>
      <c r="EY131" s="2">
        <f t="shared" si="434"/>
        <v>65.060126272583204</v>
      </c>
      <c r="EZ131" s="2">
        <f t="shared" si="434"/>
        <v>64.880619569822869</v>
      </c>
      <c r="FA131" s="2">
        <f t="shared" si="434"/>
        <v>65.865816860009943</v>
      </c>
      <c r="FB131" s="2">
        <f t="shared" si="434"/>
        <v>65.679103014582466</v>
      </c>
      <c r="FC131" s="2">
        <f t="shared" si="434"/>
        <v>71.793262583625349</v>
      </c>
      <c r="FD131" s="2">
        <f t="shared" si="434"/>
        <v>74.279770542275415</v>
      </c>
      <c r="FE131" s="2">
        <f t="shared" si="434"/>
        <v>76.392656889741147</v>
      </c>
      <c r="FG131" s="2">
        <f t="shared" si="306"/>
        <v>0.99650589016658753</v>
      </c>
      <c r="FH131" s="2">
        <f t="shared" si="435"/>
        <v>0.99635227212616662</v>
      </c>
      <c r="FI131" s="2">
        <f t="shared" si="435"/>
        <v>0.99635625309407272</v>
      </c>
      <c r="FJ131" s="2">
        <f t="shared" si="435"/>
        <v>0.99619758207198272</v>
      </c>
      <c r="FK131" s="2">
        <f t="shared" si="435"/>
        <v>0.99617484946069224</v>
      </c>
      <c r="FL131" s="2">
        <f t="shared" si="435"/>
        <v>0.99500248014655812</v>
      </c>
      <c r="FM131" s="2">
        <f t="shared" si="435"/>
        <v>0.99512634065776484</v>
      </c>
      <c r="FN131" s="2">
        <f t="shared" si="435"/>
        <v>0.99531758802957371</v>
      </c>
      <c r="FO131" s="2">
        <f t="shared" si="435"/>
        <v>0.99500824066174021</v>
      </c>
      <c r="FP131" s="2">
        <f t="shared" si="435"/>
        <v>0.99517320923441965</v>
      </c>
      <c r="FQ131" s="2">
        <f t="shared" si="435"/>
        <v>0.99535684635286492</v>
      </c>
      <c r="FR131" s="2">
        <f t="shared" si="435"/>
        <v>0.99592955088921575</v>
      </c>
      <c r="FS131" s="2">
        <f t="shared" si="435"/>
        <v>0.99609372778632232</v>
      </c>
      <c r="FT131" s="2">
        <f t="shared" si="435"/>
        <v>0.99510042184701608</v>
      </c>
      <c r="FU131" s="2">
        <f t="shared" si="435"/>
        <v>0.99439351163855527</v>
      </c>
      <c r="FW131" s="2">
        <f t="shared" si="324"/>
        <v>4.9615118708679472E-3</v>
      </c>
      <c r="FX131" s="2">
        <f t="shared" si="376"/>
        <v>7.4302535260979312E-3</v>
      </c>
      <c r="FY131" s="2">
        <f t="shared" si="377"/>
        <v>8.0733325862657745E-3</v>
      </c>
      <c r="FZ131" s="2">
        <f t="shared" si="378"/>
        <v>6.990760690047255E-3</v>
      </c>
      <c r="GA131" s="2">
        <f t="shared" si="379"/>
        <v>6.8355718079853535E-3</v>
      </c>
      <c r="GB131" s="2">
        <f t="shared" si="380"/>
        <v>6.3448147753904375E-3</v>
      </c>
      <c r="GC131" s="2">
        <f t="shared" si="381"/>
        <v>6.6550570418811208E-3</v>
      </c>
      <c r="GD131" s="2">
        <f t="shared" si="382"/>
        <v>7.4751218744283452E-3</v>
      </c>
      <c r="GE131" s="2">
        <f t="shared" si="383"/>
        <v>7.8326286604600351E-3</v>
      </c>
      <c r="GF131" s="2">
        <f t="shared" si="384"/>
        <v>7.5796320329557564E-3</v>
      </c>
      <c r="GG131" s="2">
        <f t="shared" si="385"/>
        <v>6.7057752363890418E-3</v>
      </c>
      <c r="GH131" s="2">
        <f t="shared" si="386"/>
        <v>6.2108564324221127E-3</v>
      </c>
      <c r="GI131" s="2">
        <f t="shared" si="387"/>
        <v>5.1788808195775788E-3</v>
      </c>
      <c r="GJ131" s="2">
        <f t="shared" si="388"/>
        <v>4.3098069672355774E-3</v>
      </c>
      <c r="GK131" s="2">
        <f t="shared" si="389"/>
        <v>3.3485736085046075E-3</v>
      </c>
      <c r="GM131" s="86">
        <f t="shared" si="325"/>
        <v>8.2785129798955837E-28</v>
      </c>
      <c r="GN131" s="86">
        <f t="shared" si="390"/>
        <v>1.3582138549514281E-47</v>
      </c>
      <c r="GO131" s="86">
        <f t="shared" si="391"/>
        <v>8.0174541974229985E-57</v>
      </c>
      <c r="GP131" s="86">
        <f t="shared" si="392"/>
        <v>2.9251297919232423E-59</v>
      </c>
      <c r="GQ131" s="86">
        <f t="shared" si="393"/>
        <v>1.8601849797124597E-54</v>
      </c>
      <c r="GR131" s="86">
        <f t="shared" si="394"/>
        <v>1.6528791817668405E-44</v>
      </c>
      <c r="GS131" s="86">
        <f t="shared" si="395"/>
        <v>5.7953510614498387E-70</v>
      </c>
      <c r="GT131" s="86">
        <f t="shared" si="396"/>
        <v>5.8633975449976503E-63</v>
      </c>
      <c r="GU131" s="86">
        <f t="shared" si="397"/>
        <v>3.0153044943662808E-59</v>
      </c>
      <c r="GV131" s="86">
        <f t="shared" si="398"/>
        <v>5.0948355999788746E-63</v>
      </c>
      <c r="GW131" s="86">
        <f t="shared" si="399"/>
        <v>1.2151936144813267E-67</v>
      </c>
      <c r="GX131" s="86">
        <f t="shared" si="400"/>
        <v>3.4338181152281401E-74</v>
      </c>
      <c r="GY131" s="86">
        <f t="shared" si="401"/>
        <v>2.526619133750388E-73</v>
      </c>
      <c r="GZ131" s="86">
        <f t="shared" si="402"/>
        <v>1.7603120361912737E-57</v>
      </c>
      <c r="HA131" s="86">
        <f t="shared" si="403"/>
        <v>1.1604372565381956E-80</v>
      </c>
      <c r="HC131" s="86">
        <f t="shared" si="326"/>
        <v>1.4709942660769075E-5</v>
      </c>
      <c r="HD131" s="86">
        <f t="shared" si="404"/>
        <v>8.8326004743519642E-7</v>
      </c>
      <c r="HE131" s="86">
        <f t="shared" si="405"/>
        <v>7.5667847506830974E-13</v>
      </c>
      <c r="HF131" s="86">
        <f t="shared" si="406"/>
        <v>4.0287999205072936E-11</v>
      </c>
      <c r="HG131" s="86">
        <f t="shared" si="407"/>
        <v>7.2238554857633982E-12</v>
      </c>
      <c r="HH131" s="86">
        <f t="shared" si="408"/>
        <v>3.2649389894047342E-15</v>
      </c>
      <c r="HI131" s="86">
        <f t="shared" si="409"/>
        <v>1.5035853071737699E-20</v>
      </c>
      <c r="HJ131" s="86">
        <f t="shared" si="410"/>
        <v>2.3965878817079648E-19</v>
      </c>
      <c r="HK131" s="86">
        <f t="shared" si="411"/>
        <v>3.1559477876215046E-19</v>
      </c>
      <c r="HL131" s="86">
        <f t="shared" si="412"/>
        <v>1.1282292481200676E-17</v>
      </c>
      <c r="HM131" s="86">
        <f t="shared" si="413"/>
        <v>6.6134375944787364E-17</v>
      </c>
      <c r="HN131" s="86">
        <f t="shared" si="414"/>
        <v>2.2786417172194087E-17</v>
      </c>
      <c r="HO131" s="86">
        <f t="shared" si="415"/>
        <v>1.1685012683110603E-13</v>
      </c>
      <c r="HP131" s="86">
        <f t="shared" si="416"/>
        <v>2.154909198525468E-11</v>
      </c>
      <c r="HQ131" s="86">
        <f t="shared" si="417"/>
        <v>8.8591080348529288E-16</v>
      </c>
      <c r="HS131" s="86">
        <f t="shared" si="327"/>
        <v>2.2540016696933273E-6</v>
      </c>
      <c r="HT131" s="86">
        <f t="shared" si="418"/>
        <v>1.1327073140337346E-6</v>
      </c>
      <c r="HU131" s="86">
        <f t="shared" si="419"/>
        <v>1.1970025543817191E-5</v>
      </c>
      <c r="HV131" s="86">
        <f t="shared" si="420"/>
        <v>4.4721419612282567E-6</v>
      </c>
      <c r="HW131" s="86">
        <f t="shared" si="421"/>
        <v>4.2186078955232826E-6</v>
      </c>
      <c r="HX131" s="86">
        <f t="shared" si="422"/>
        <v>2.1799278398650192E-7</v>
      </c>
      <c r="HY131" s="86">
        <f t="shared" si="423"/>
        <v>3.6156462664507744E-7</v>
      </c>
      <c r="HZ131" s="86">
        <f t="shared" si="424"/>
        <v>1.6593002618530703E-6</v>
      </c>
      <c r="IA131" s="86">
        <f t="shared" si="425"/>
        <v>1.6244576334619246E-6</v>
      </c>
      <c r="IB131" s="86">
        <f t="shared" si="426"/>
        <v>1.5376253250553839E-6</v>
      </c>
      <c r="IC131" s="86">
        <f t="shared" si="427"/>
        <v>1.379684119116824E-6</v>
      </c>
      <c r="ID131" s="86">
        <f t="shared" si="428"/>
        <v>1.3337312032137503E-6</v>
      </c>
      <c r="IE131" s="86">
        <f t="shared" si="429"/>
        <v>1.5152852801770268E-6</v>
      </c>
      <c r="IF131" s="86">
        <f t="shared" si="430"/>
        <v>2.0754207587791392E-6</v>
      </c>
      <c r="IG131" s="86">
        <f t="shared" si="431"/>
        <v>3.327598910029808E-5</v>
      </c>
      <c r="II131" s="86">
        <f t="shared" si="328"/>
        <v>2.7182168301994694E-36</v>
      </c>
      <c r="IJ131" s="86">
        <f t="shared" si="329"/>
        <v>1.2489395298639225E-40</v>
      </c>
      <c r="IK131" s="86">
        <f t="shared" si="330"/>
        <v>4.7966263245053521E-33</v>
      </c>
      <c r="IL131" s="86">
        <f t="shared" si="331"/>
        <v>1.2487439376985448E-37</v>
      </c>
      <c r="IM131" s="86">
        <f t="shared" si="332"/>
        <v>5.8635553494599408E-38</v>
      </c>
      <c r="IN131" s="86">
        <f t="shared" si="333"/>
        <v>1.6626850637286489E-46</v>
      </c>
      <c r="IO131" s="86">
        <f t="shared" si="334"/>
        <v>9.6243960116850793E-46</v>
      </c>
      <c r="IP131" s="86">
        <f t="shared" si="335"/>
        <v>4.1343361122227708E-40</v>
      </c>
      <c r="IQ131" s="86">
        <f t="shared" si="336"/>
        <v>2.3748491590270372E-40</v>
      </c>
      <c r="IR131" s="86">
        <f t="shared" si="337"/>
        <v>8.6355146358369853E-40</v>
      </c>
      <c r="IS131" s="86">
        <f t="shared" si="338"/>
        <v>1.8329804250955358E-39</v>
      </c>
      <c r="IT131" s="86">
        <f t="shared" si="339"/>
        <v>2.7751190310908551E-39</v>
      </c>
      <c r="IU131" s="86">
        <f t="shared" si="340"/>
        <v>3.5313087634809079E-38</v>
      </c>
      <c r="IV131" s="86">
        <f t="shared" si="341"/>
        <v>4.8000983485323128E-50</v>
      </c>
      <c r="IW131" s="86">
        <f t="shared" si="342"/>
        <v>9.7821875164781086E-22</v>
      </c>
      <c r="IY131" s="86">
        <f t="shared" si="343"/>
        <v>1.6963944330462402E-5</v>
      </c>
      <c r="IZ131" s="86">
        <f t="shared" si="344"/>
        <v>2.0159673614689309E-6</v>
      </c>
      <c r="JA131" s="86">
        <f t="shared" si="345"/>
        <v>1.1970026300495667E-5</v>
      </c>
      <c r="JB131" s="86">
        <f t="shared" si="346"/>
        <v>4.4721822492274618E-6</v>
      </c>
      <c r="JC131" s="86">
        <f t="shared" si="347"/>
        <v>4.2186151193787686E-6</v>
      </c>
      <c r="JD131" s="86">
        <f t="shared" si="348"/>
        <v>2.1799278725144092E-7</v>
      </c>
      <c r="JE131" s="86">
        <f t="shared" si="349"/>
        <v>3.6156462664509247E-7</v>
      </c>
      <c r="JF131" s="86">
        <f t="shared" si="350"/>
        <v>1.65930026185331E-6</v>
      </c>
      <c r="JG131" s="86">
        <f t="shared" si="351"/>
        <v>1.6244576334622401E-6</v>
      </c>
      <c r="JH131" s="86">
        <f t="shared" si="352"/>
        <v>1.5376253250666661E-6</v>
      </c>
      <c r="JI131" s="86">
        <f t="shared" si="353"/>
        <v>1.3796841191829585E-6</v>
      </c>
      <c r="JJ131" s="86">
        <f t="shared" si="354"/>
        <v>1.3337312032365367E-6</v>
      </c>
      <c r="JK131" s="86">
        <f t="shared" si="355"/>
        <v>1.5152853970271535E-6</v>
      </c>
      <c r="JL131" s="86">
        <f t="shared" si="356"/>
        <v>2.0754423078711246E-6</v>
      </c>
      <c r="JM131" s="86">
        <f t="shared" si="357"/>
        <v>3.3275989101183989E-5</v>
      </c>
    </row>
    <row r="132" spans="2:273" x14ac:dyDescent="0.25">
      <c r="B132" s="2">
        <v>105</v>
      </c>
      <c r="C132" s="37">
        <v>75.215000000000003</v>
      </c>
      <c r="D132" s="37">
        <v>76.418999999999997</v>
      </c>
      <c r="E132" s="37">
        <v>67.516000000000005</v>
      </c>
      <c r="F132" s="37">
        <v>65.355000000000004</v>
      </c>
      <c r="G132" s="37">
        <v>61.371000000000002</v>
      </c>
      <c r="H132" s="37">
        <v>62.41</v>
      </c>
      <c r="I132" s="37">
        <v>63.393000000000001</v>
      </c>
      <c r="J132" s="37">
        <v>63.426000000000002</v>
      </c>
      <c r="K132" s="37">
        <v>64.709999999999994</v>
      </c>
      <c r="L132" s="37">
        <v>64.725999999999999</v>
      </c>
      <c r="M132" s="37">
        <v>66.483999999999995</v>
      </c>
      <c r="N132" s="37">
        <v>65.870999999999995</v>
      </c>
      <c r="O132" s="37">
        <v>71.575999999999993</v>
      </c>
      <c r="P132" s="37">
        <v>72.602999999999994</v>
      </c>
      <c r="Q132" s="37">
        <v>77.381</v>
      </c>
      <c r="S132" s="4">
        <f t="shared" si="229"/>
        <v>75.486751697582761</v>
      </c>
      <c r="T132" s="4">
        <f t="shared" si="230"/>
        <v>74.812983786176773</v>
      </c>
      <c r="U132" s="4">
        <f t="shared" si="231"/>
        <v>67.732131013990639</v>
      </c>
      <c r="V132" s="4">
        <f t="shared" si="232"/>
        <v>65.261705998596611</v>
      </c>
      <c r="W132" s="4">
        <f t="shared" si="233"/>
        <v>62.865313121525062</v>
      </c>
      <c r="X132" s="4">
        <f t="shared" si="234"/>
        <v>62.783863827914601</v>
      </c>
      <c r="Y132" s="4">
        <f t="shared" si="235"/>
        <v>62.512113765005346</v>
      </c>
      <c r="Z132" s="4">
        <f t="shared" si="236"/>
        <v>62.977677879517252</v>
      </c>
      <c r="AA132" s="4">
        <f t="shared" si="237"/>
        <v>64.968907830869284</v>
      </c>
      <c r="AB132" s="4">
        <f t="shared" si="238"/>
        <v>64.920653691850006</v>
      </c>
      <c r="AC132" s="4">
        <f t="shared" si="239"/>
        <v>66.11907128147763</v>
      </c>
      <c r="AD132" s="4">
        <f t="shared" si="240"/>
        <v>65.820343953038318</v>
      </c>
      <c r="AE132" s="4">
        <f t="shared" si="241"/>
        <v>71.864851268378217</v>
      </c>
      <c r="AF132" s="4">
        <f t="shared" si="242"/>
        <v>74.270909351386507</v>
      </c>
      <c r="AG132" s="4">
        <f t="shared" si="243"/>
        <v>76.47160115529995</v>
      </c>
      <c r="AI132" s="4">
        <f t="shared" si="244"/>
        <v>-0.27175169758275786</v>
      </c>
      <c r="AJ132" s="4">
        <f t="shared" si="245"/>
        <v>1.6060162138232243</v>
      </c>
      <c r="AK132" s="4">
        <f t="shared" si="246"/>
        <v>-0.21613101399063339</v>
      </c>
      <c r="AL132" s="4">
        <f t="shared" si="247"/>
        <v>9.3294001403393167E-2</v>
      </c>
      <c r="AM132" s="4">
        <f t="shared" si="248"/>
        <v>-1.4943131215250602</v>
      </c>
      <c r="AN132" s="4">
        <f t="shared" si="249"/>
        <v>-0.37386382791460449</v>
      </c>
      <c r="AO132" s="4">
        <f t="shared" si="250"/>
        <v>0.88088623499465513</v>
      </c>
      <c r="AP132" s="4">
        <f t="shared" si="251"/>
        <v>0.44832212048275011</v>
      </c>
      <c r="AQ132" s="4">
        <f t="shared" si="252"/>
        <v>-0.25890783086929048</v>
      </c>
      <c r="AR132" s="4">
        <f t="shared" si="253"/>
        <v>-0.19465369185000725</v>
      </c>
      <c r="AS132" s="4">
        <f t="shared" si="254"/>
        <v>0.36492871852236419</v>
      </c>
      <c r="AT132" s="4">
        <f t="shared" si="255"/>
        <v>5.0656046961677248E-2</v>
      </c>
      <c r="AU132" s="4">
        <f t="shared" si="256"/>
        <v>-0.28885126837822384</v>
      </c>
      <c r="AV132" s="4">
        <f t="shared" si="432"/>
        <v>-1.6679093513865126</v>
      </c>
      <c r="AW132" s="4">
        <f t="shared" si="432"/>
        <v>0.90939884470004984</v>
      </c>
      <c r="AY132" s="2">
        <f t="shared" si="308"/>
        <v>75.486729386763329</v>
      </c>
      <c r="AZ132" s="2">
        <f t="shared" si="359"/>
        <v>74.812906678019772</v>
      </c>
      <c r="BA132" s="2">
        <f t="shared" si="360"/>
        <v>67.730891539866306</v>
      </c>
      <c r="BB132" s="2">
        <f t="shared" si="361"/>
        <v>65.261095095938813</v>
      </c>
      <c r="BC132" s="2">
        <f t="shared" si="362"/>
        <v>62.864611514788209</v>
      </c>
      <c r="BD132" s="2">
        <f t="shared" si="363"/>
        <v>62.783803734295084</v>
      </c>
      <c r="BE132" s="2">
        <f t="shared" si="364"/>
        <v>62.51198696161763</v>
      </c>
      <c r="BF132" s="2">
        <f t="shared" si="365"/>
        <v>62.977151801622696</v>
      </c>
      <c r="BG132" s="2">
        <f t="shared" si="366"/>
        <v>64.968335974306527</v>
      </c>
      <c r="BH132" s="2">
        <f t="shared" si="367"/>
        <v>64.920087043718794</v>
      </c>
      <c r="BI132" s="2">
        <f t="shared" si="368"/>
        <v>66.118512289055147</v>
      </c>
      <c r="BJ132" s="2">
        <f t="shared" si="369"/>
        <v>65.81977257160024</v>
      </c>
      <c r="BK132" s="2">
        <f t="shared" si="370"/>
        <v>71.864159387970687</v>
      </c>
      <c r="BL132" s="2">
        <f t="shared" si="371"/>
        <v>74.269291163519568</v>
      </c>
      <c r="BM132" s="2">
        <f t="shared" si="372"/>
        <v>76.43514757539036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>
        <f t="shared" si="309"/>
        <v>75.215000000000003</v>
      </c>
      <c r="CF132" s="2">
        <f t="shared" si="310"/>
        <v>76.418999999999997</v>
      </c>
      <c r="CG132" s="2">
        <f t="shared" si="311"/>
        <v>67.516000000000005</v>
      </c>
      <c r="CH132" s="2">
        <f t="shared" si="312"/>
        <v>65.355000000000004</v>
      </c>
      <c r="CI132" s="2">
        <f t="shared" si="313"/>
        <v>61.371000000000002</v>
      </c>
      <c r="CJ132" s="2">
        <f t="shared" si="314"/>
        <v>62.41</v>
      </c>
      <c r="CK132" s="2">
        <f t="shared" si="315"/>
        <v>63.393000000000001</v>
      </c>
      <c r="CL132" s="2">
        <f t="shared" si="316"/>
        <v>63.426000000000002</v>
      </c>
      <c r="CM132" s="2">
        <f t="shared" si="317"/>
        <v>64.709999999999994</v>
      </c>
      <c r="CN132" s="2">
        <f t="shared" si="318"/>
        <v>64.725999999999999</v>
      </c>
      <c r="CO132" s="2">
        <f t="shared" si="319"/>
        <v>66.483999999999995</v>
      </c>
      <c r="CP132" s="2">
        <f t="shared" si="320"/>
        <v>65.870999999999995</v>
      </c>
      <c r="CQ132" s="2">
        <f t="shared" si="321"/>
        <v>71.575999999999993</v>
      </c>
      <c r="CR132" s="2">
        <f t="shared" si="322"/>
        <v>72.602999999999994</v>
      </c>
      <c r="CS132" s="2">
        <f t="shared" si="323"/>
        <v>77.381</v>
      </c>
      <c r="CU132" s="2">
        <f t="shared" si="273"/>
        <v>75.215000000000003</v>
      </c>
      <c r="CV132" s="2">
        <f t="shared" si="274"/>
        <v>76.418999999999997</v>
      </c>
      <c r="CW132" s="2">
        <f t="shared" si="275"/>
        <v>67.516000000000005</v>
      </c>
      <c r="CX132" s="2">
        <f t="shared" si="276"/>
        <v>65.355000000000004</v>
      </c>
      <c r="CY132" s="2">
        <f t="shared" si="277"/>
        <v>61.371000000000002</v>
      </c>
      <c r="CZ132" s="2">
        <f t="shared" si="278"/>
        <v>62.41</v>
      </c>
      <c r="DA132" s="2">
        <f t="shared" si="279"/>
        <v>63.393000000000001</v>
      </c>
      <c r="DB132" s="2">
        <f t="shared" si="280"/>
        <v>63.426000000000002</v>
      </c>
      <c r="DC132" s="2">
        <f t="shared" si="281"/>
        <v>64.709999999999994</v>
      </c>
      <c r="DD132" s="2">
        <f t="shared" si="282"/>
        <v>64.725999999999999</v>
      </c>
      <c r="DE132" s="2">
        <f t="shared" si="283"/>
        <v>66.483999999999995</v>
      </c>
      <c r="DF132" s="2">
        <f t="shared" si="284"/>
        <v>65.870999999999995</v>
      </c>
      <c r="DG132" s="2">
        <f t="shared" si="285"/>
        <v>71.575999999999993</v>
      </c>
      <c r="DH132" s="2">
        <f t="shared" si="286"/>
        <v>72.602999999999994</v>
      </c>
      <c r="DI132" s="2">
        <f t="shared" si="287"/>
        <v>77.381</v>
      </c>
      <c r="DK132" s="2">
        <f t="shared" si="288"/>
        <v>97.178762174864275</v>
      </c>
      <c r="DL132" s="2">
        <f t="shared" si="433"/>
        <v>96.906399577167022</v>
      </c>
      <c r="DM132" s="2">
        <f t="shared" si="433"/>
        <v>89.497473572938674</v>
      </c>
      <c r="DN132" s="2">
        <f t="shared" si="433"/>
        <v>82.675520084566585</v>
      </c>
      <c r="DO132" s="2">
        <f t="shared" si="433"/>
        <v>81.950450317124734</v>
      </c>
      <c r="DP132" s="2">
        <f t="shared" si="433"/>
        <v>80.040725462304408</v>
      </c>
      <c r="DQ132" s="2">
        <f t="shared" si="433"/>
        <v>77.229666265455748</v>
      </c>
      <c r="DR132" s="2">
        <f t="shared" si="433"/>
        <v>81.657859005628509</v>
      </c>
      <c r="DS132" s="2">
        <f t="shared" si="433"/>
        <v>80.448689676113375</v>
      </c>
      <c r="DT132" s="2">
        <f t="shared" si="433"/>
        <v>78.201271388367772</v>
      </c>
      <c r="DU132" s="2">
        <f t="shared" si="433"/>
        <v>82.493696729060332</v>
      </c>
      <c r="DV132" s="2">
        <f t="shared" si="433"/>
        <v>94.554195107218391</v>
      </c>
      <c r="DW132" s="2">
        <f t="shared" si="433"/>
        <v>90.821028843249778</v>
      </c>
      <c r="DX132" s="2">
        <f t="shared" si="433"/>
        <v>98.373577524893307</v>
      </c>
      <c r="DY132" s="2">
        <f t="shared" si="433"/>
        <v>94.95737142857142</v>
      </c>
      <c r="EA132" s="2">
        <f t="shared" si="228"/>
        <v>75.418995539362029</v>
      </c>
      <c r="EB132" s="2">
        <f t="shared" si="290"/>
        <v>74.741358260442638</v>
      </c>
      <c r="EC132" s="2">
        <f t="shared" si="291"/>
        <v>67.659655410563687</v>
      </c>
      <c r="ED132" s="2">
        <f t="shared" si="292"/>
        <v>65.20319177431611</v>
      </c>
      <c r="EE132" s="2">
        <f t="shared" si="293"/>
        <v>62.799403068172055</v>
      </c>
      <c r="EF132" s="2">
        <f t="shared" si="294"/>
        <v>62.706757186576993</v>
      </c>
      <c r="EG132" s="2">
        <f t="shared" si="295"/>
        <v>62.447131472829781</v>
      </c>
      <c r="EH132" s="2">
        <f t="shared" si="296"/>
        <v>62.898435121541411</v>
      </c>
      <c r="EI132" s="2">
        <f t="shared" si="297"/>
        <v>64.897483873743411</v>
      </c>
      <c r="EJ132" s="2">
        <f t="shared" si="298"/>
        <v>64.862329929777758</v>
      </c>
      <c r="EK132" s="2">
        <f t="shared" si="299"/>
        <v>66.051094226368775</v>
      </c>
      <c r="EL132" s="2">
        <f t="shared" si="300"/>
        <v>65.713968744997274</v>
      </c>
      <c r="EM132" s="2">
        <f t="shared" si="301"/>
        <v>71.797492761540553</v>
      </c>
      <c r="EN132" s="2">
        <f t="shared" si="302"/>
        <v>74.161269822415875</v>
      </c>
      <c r="EO132" s="2">
        <f t="shared" si="303"/>
        <v>76.340225055983211</v>
      </c>
      <c r="EQ132" s="2">
        <f t="shared" si="304"/>
        <v>75.119490051618754</v>
      </c>
      <c r="ER132" s="2">
        <f t="shared" si="434"/>
        <v>74.469509807620966</v>
      </c>
      <c r="ES132" s="2">
        <f t="shared" si="434"/>
        <v>67.506218828112893</v>
      </c>
      <c r="ET132" s="2">
        <f t="shared" si="434"/>
        <v>64.849629142822465</v>
      </c>
      <c r="EU132" s="2">
        <f t="shared" si="434"/>
        <v>62.582586148442161</v>
      </c>
      <c r="EV132" s="2">
        <f t="shared" si="434"/>
        <v>62.420129514330199</v>
      </c>
      <c r="EW132" s="2">
        <f t="shared" si="434"/>
        <v>62.32665658832812</v>
      </c>
      <c r="EX132" s="2">
        <f t="shared" si="434"/>
        <v>62.724233727067286</v>
      </c>
      <c r="EY132" s="2">
        <f t="shared" si="434"/>
        <v>64.900225264007659</v>
      </c>
      <c r="EZ132" s="2">
        <f t="shared" si="434"/>
        <v>64.743483914444326</v>
      </c>
      <c r="FA132" s="2">
        <f t="shared" si="434"/>
        <v>65.746473747801247</v>
      </c>
      <c r="FB132" s="2">
        <f t="shared" si="434"/>
        <v>65.523265657275132</v>
      </c>
      <c r="FC132" s="2">
        <f t="shared" si="434"/>
        <v>71.59853668422609</v>
      </c>
      <c r="FD132" s="2">
        <f t="shared" si="434"/>
        <v>74.115277147989659</v>
      </c>
      <c r="FE132" s="2">
        <f t="shared" si="434"/>
        <v>76.253791697027822</v>
      </c>
      <c r="FG132" s="2">
        <f t="shared" si="306"/>
        <v>0.99681235393603607</v>
      </c>
      <c r="FH132" s="2">
        <f t="shared" si="435"/>
        <v>0.99667216453626273</v>
      </c>
      <c r="FI132" s="2">
        <f t="shared" si="435"/>
        <v>0.99667579755260738</v>
      </c>
      <c r="FJ132" s="2">
        <f t="shared" si="435"/>
        <v>0.99653099300279768</v>
      </c>
      <c r="FK132" s="2">
        <f t="shared" si="435"/>
        <v>0.99651024669348254</v>
      </c>
      <c r="FL132" s="2">
        <f t="shared" si="435"/>
        <v>0.99544020265512567</v>
      </c>
      <c r="FM132" s="2">
        <f t="shared" si="435"/>
        <v>0.99555326296188984</v>
      </c>
      <c r="FN132" s="2">
        <f t="shared" si="435"/>
        <v>0.99572782938794491</v>
      </c>
      <c r="FO132" s="2">
        <f t="shared" si="435"/>
        <v>0.99544546092814645</v>
      </c>
      <c r="FP132" s="2">
        <f t="shared" si="435"/>
        <v>0.99559604411922487</v>
      </c>
      <c r="FQ132" s="2">
        <f t="shared" si="435"/>
        <v>0.99576366280135031</v>
      </c>
      <c r="FR132" s="2">
        <f t="shared" si="435"/>
        <v>0.99628637623551075</v>
      </c>
      <c r="FS132" s="2">
        <f t="shared" si="435"/>
        <v>0.99643621249162473</v>
      </c>
      <c r="FT132" s="2">
        <f t="shared" si="435"/>
        <v>0.9955296043849855</v>
      </c>
      <c r="FU132" s="2">
        <f t="shared" si="435"/>
        <v>0.99488429821574331</v>
      </c>
      <c r="FW132" s="2">
        <f t="shared" si="324"/>
        <v>5.4375867347165839E-3</v>
      </c>
      <c r="FX132" s="2">
        <f t="shared" si="376"/>
        <v>8.1412748495962896E-3</v>
      </c>
      <c r="FY132" s="2">
        <f t="shared" si="377"/>
        <v>8.8453435079985723E-3</v>
      </c>
      <c r="FZ132" s="2">
        <f t="shared" si="378"/>
        <v>7.6600503043488298E-3</v>
      </c>
      <c r="GA132" s="2">
        <f t="shared" si="379"/>
        <v>7.4901158367885841E-3</v>
      </c>
      <c r="GB132" s="2">
        <f t="shared" si="380"/>
        <v>6.9526950628604452E-3</v>
      </c>
      <c r="GC132" s="2">
        <f t="shared" si="381"/>
        <v>7.2924426971533694E-3</v>
      </c>
      <c r="GD132" s="2">
        <f t="shared" si="382"/>
        <v>8.1904013437927182E-3</v>
      </c>
      <c r="GE132" s="2">
        <f t="shared" si="383"/>
        <v>8.58182145200302E-3</v>
      </c>
      <c r="GF132" s="2">
        <f t="shared" si="384"/>
        <v>8.3048281936394693E-3</v>
      </c>
      <c r="GG132" s="2">
        <f t="shared" si="385"/>
        <v>7.3479824761226269E-3</v>
      </c>
      <c r="GH132" s="2">
        <f t="shared" si="386"/>
        <v>6.8059904248599732E-3</v>
      </c>
      <c r="GI132" s="2">
        <f t="shared" si="387"/>
        <v>5.6756940437863888E-3</v>
      </c>
      <c r="GJ132" s="2">
        <f t="shared" si="388"/>
        <v>4.7236452661123035E-3</v>
      </c>
      <c r="GK132" s="2">
        <f t="shared" si="389"/>
        <v>3.6704521576968355E-3</v>
      </c>
      <c r="GM132" s="86">
        <f t="shared" si="325"/>
        <v>3.6222508002149353E-29</v>
      </c>
      <c r="GN132" s="86">
        <f t="shared" si="390"/>
        <v>6.1715673650872099E-50</v>
      </c>
      <c r="GO132" s="86">
        <f t="shared" si="391"/>
        <v>1.4218642723558301E-59</v>
      </c>
      <c r="GP132" s="86">
        <f t="shared" si="392"/>
        <v>3.6683814633256471E-62</v>
      </c>
      <c r="GQ132" s="86">
        <f t="shared" si="393"/>
        <v>4.2440595134901532E-57</v>
      </c>
      <c r="GR132" s="86">
        <f t="shared" si="394"/>
        <v>1.1655765239435922E-46</v>
      </c>
      <c r="GS132" s="86">
        <f t="shared" si="395"/>
        <v>2.1213602042170833E-73</v>
      </c>
      <c r="GT132" s="86">
        <f t="shared" si="396"/>
        <v>4.7949523592471978E-66</v>
      </c>
      <c r="GU132" s="86">
        <f t="shared" si="397"/>
        <v>3.4309641622606372E-62</v>
      </c>
      <c r="GV132" s="86">
        <f t="shared" si="398"/>
        <v>3.6459646737430388E-66</v>
      </c>
      <c r="GW132" s="86">
        <f t="shared" si="399"/>
        <v>4.9113736800700964E-71</v>
      </c>
      <c r="GX132" s="86">
        <f t="shared" si="400"/>
        <v>7.4064563422297717E-78</v>
      </c>
      <c r="GY132" s="86">
        <f t="shared" si="401"/>
        <v>6.4118110758887466E-77</v>
      </c>
      <c r="GZ132" s="86">
        <f t="shared" si="402"/>
        <v>2.7573426334699633E-60</v>
      </c>
      <c r="HA132" s="86">
        <f t="shared" si="403"/>
        <v>1.3737077430439433E-84</v>
      </c>
      <c r="HC132" s="86">
        <f t="shared" si="326"/>
        <v>3.8507188602777451E-6</v>
      </c>
      <c r="HD132" s="86">
        <f t="shared" si="404"/>
        <v>1.7119821387537049E-7</v>
      </c>
      <c r="HE132" s="86">
        <f t="shared" si="405"/>
        <v>2.5804460463965717E-14</v>
      </c>
      <c r="HF132" s="86">
        <f t="shared" si="406"/>
        <v>2.2800626074711746E-12</v>
      </c>
      <c r="HG132" s="86">
        <f t="shared" si="407"/>
        <v>3.6440810300475127E-13</v>
      </c>
      <c r="HH132" s="86">
        <f t="shared" si="408"/>
        <v>6.131906925326853E-17</v>
      </c>
      <c r="HI132" s="86">
        <f t="shared" si="409"/>
        <v>6.4827999106901843E-23</v>
      </c>
      <c r="HJ132" s="86">
        <f t="shared" si="410"/>
        <v>1.4856893035018491E-21</v>
      </c>
      <c r="HK132" s="86">
        <f t="shared" si="411"/>
        <v>1.8152358183553903E-21</v>
      </c>
      <c r="HL132" s="86">
        <f t="shared" si="412"/>
        <v>1.0319752012115067E-19</v>
      </c>
      <c r="HM132" s="86">
        <f t="shared" si="413"/>
        <v>6.6613259884477408E-19</v>
      </c>
      <c r="HN132" s="86">
        <f t="shared" si="414"/>
        <v>2.2465622886052635E-19</v>
      </c>
      <c r="HO132" s="86">
        <f t="shared" si="415"/>
        <v>2.8350019645065633E-15</v>
      </c>
      <c r="HP132" s="86">
        <f t="shared" si="416"/>
        <v>9.8636040685312845E-13</v>
      </c>
      <c r="HQ132" s="86">
        <f t="shared" si="417"/>
        <v>1.2977619977629769E-17</v>
      </c>
      <c r="HS132" s="86">
        <f t="shared" si="327"/>
        <v>5.3795629896524005E-6</v>
      </c>
      <c r="HT132" s="86">
        <f t="shared" si="418"/>
        <v>3.1546302594123907E-6</v>
      </c>
      <c r="HU132" s="86">
        <f t="shared" si="419"/>
        <v>2.7950066189378046E-5</v>
      </c>
      <c r="HV132" s="86">
        <f t="shared" si="420"/>
        <v>1.1223531174748914E-5</v>
      </c>
      <c r="HW132" s="86">
        <f t="shared" si="421"/>
        <v>1.0611550214748966E-5</v>
      </c>
      <c r="HX132" s="86">
        <f t="shared" si="422"/>
        <v>6.7424045439632379E-7</v>
      </c>
      <c r="HY132" s="86">
        <f t="shared" si="423"/>
        <v>1.0975602689344234E-6</v>
      </c>
      <c r="HZ132" s="86">
        <f t="shared" si="424"/>
        <v>4.5271951354702874E-6</v>
      </c>
      <c r="IA132" s="86">
        <f t="shared" si="425"/>
        <v>4.4924703146393823E-6</v>
      </c>
      <c r="IB132" s="86">
        <f t="shared" si="426"/>
        <v>4.2024417888799175E-6</v>
      </c>
      <c r="IC132" s="86">
        <f t="shared" si="427"/>
        <v>3.680198006735857E-6</v>
      </c>
      <c r="ID132" s="86">
        <f t="shared" si="428"/>
        <v>3.502470209236881E-6</v>
      </c>
      <c r="IE132" s="86">
        <f t="shared" si="429"/>
        <v>3.7811221428971249E-6</v>
      </c>
      <c r="IF132" s="86">
        <f t="shared" si="430"/>
        <v>4.6430038663714016E-6</v>
      </c>
      <c r="IG132" s="86">
        <f t="shared" si="431"/>
        <v>6.0612227006287813E-5</v>
      </c>
      <c r="II132" s="86">
        <f t="shared" si="328"/>
        <v>4.222652491140234E-35</v>
      </c>
      <c r="IJ132" s="86">
        <f t="shared" si="329"/>
        <v>3.5203464856938776E-39</v>
      </c>
      <c r="IK132" s="86">
        <f t="shared" si="330"/>
        <v>7.4144997163766289E-32</v>
      </c>
      <c r="IL132" s="86">
        <f t="shared" si="331"/>
        <v>2.6234919607829546E-36</v>
      </c>
      <c r="IM132" s="86">
        <f t="shared" si="332"/>
        <v>1.2490577003102442E-36</v>
      </c>
      <c r="IN132" s="86">
        <f t="shared" si="333"/>
        <v>6.8671814908499464E-45</v>
      </c>
      <c r="IO132" s="86">
        <f t="shared" si="334"/>
        <v>3.8640378670438282E-44</v>
      </c>
      <c r="IP132" s="86">
        <f t="shared" si="335"/>
        <v>1.119269135215389E-38</v>
      </c>
      <c r="IQ132" s="86">
        <f t="shared" si="336"/>
        <v>6.7761854586093128E-39</v>
      </c>
      <c r="IR132" s="86">
        <f t="shared" si="337"/>
        <v>2.2960543803466924E-38</v>
      </c>
      <c r="IS132" s="86">
        <f t="shared" si="338"/>
        <v>4.3766100396705043E-38</v>
      </c>
      <c r="IT132" s="86">
        <f t="shared" si="339"/>
        <v>6.2238257961113415E-38</v>
      </c>
      <c r="IU132" s="86">
        <f t="shared" si="340"/>
        <v>6.5167697614670791E-37</v>
      </c>
      <c r="IV132" s="86">
        <f t="shared" si="341"/>
        <v>1.9998521855436481E-48</v>
      </c>
      <c r="IW132" s="86">
        <f t="shared" si="342"/>
        <v>4.3307051317703949E-21</v>
      </c>
      <c r="IY132" s="86">
        <f t="shared" si="343"/>
        <v>9.2302818499301456E-6</v>
      </c>
      <c r="IZ132" s="86">
        <f t="shared" si="344"/>
        <v>3.3258284732877611E-6</v>
      </c>
      <c r="JA132" s="86">
        <f t="shared" si="345"/>
        <v>2.7950066215182505E-5</v>
      </c>
      <c r="JB132" s="86">
        <f t="shared" si="346"/>
        <v>1.1223533454811523E-5</v>
      </c>
      <c r="JC132" s="86">
        <f t="shared" si="347"/>
        <v>1.0611550579157068E-5</v>
      </c>
      <c r="JD132" s="86">
        <f t="shared" si="348"/>
        <v>6.7424045445764284E-7</v>
      </c>
      <c r="JE132" s="86">
        <f t="shared" si="349"/>
        <v>1.0975602689344234E-6</v>
      </c>
      <c r="JF132" s="86">
        <f t="shared" si="350"/>
        <v>4.5271951354702891E-6</v>
      </c>
      <c r="JG132" s="86">
        <f t="shared" si="351"/>
        <v>4.492470314639384E-6</v>
      </c>
      <c r="JH132" s="86">
        <f t="shared" si="352"/>
        <v>4.2024417888800208E-6</v>
      </c>
      <c r="JI132" s="86">
        <f t="shared" si="353"/>
        <v>3.6801980067365232E-6</v>
      </c>
      <c r="JJ132" s="86">
        <f t="shared" si="354"/>
        <v>3.5024702092371054E-6</v>
      </c>
      <c r="JK132" s="86">
        <f t="shared" si="355"/>
        <v>3.7811221457321269E-6</v>
      </c>
      <c r="JL132" s="86">
        <f t="shared" si="356"/>
        <v>4.6430048527318082E-6</v>
      </c>
      <c r="JM132" s="86">
        <f t="shared" si="357"/>
        <v>6.0612227006300796E-5</v>
      </c>
    </row>
    <row r="133" spans="2:273" x14ac:dyDescent="0.25">
      <c r="B133" s="2">
        <v>106</v>
      </c>
      <c r="C133" s="37">
        <v>74.477000000000004</v>
      </c>
      <c r="D133" s="37">
        <v>74.709999999999994</v>
      </c>
      <c r="E133" s="37">
        <v>67.983999999999995</v>
      </c>
      <c r="F133" s="37">
        <v>65.516000000000005</v>
      </c>
      <c r="G133" s="37">
        <v>62.887</v>
      </c>
      <c r="H133" s="37">
        <v>61.344000000000001</v>
      </c>
      <c r="I133" s="37">
        <v>62.246000000000002</v>
      </c>
      <c r="J133" s="37">
        <v>62.671999999999997</v>
      </c>
      <c r="K133" s="37">
        <v>64.968000000000004</v>
      </c>
      <c r="L133" s="37">
        <v>65.048000000000002</v>
      </c>
      <c r="M133" s="37">
        <v>66.355000000000004</v>
      </c>
      <c r="N133" s="37">
        <v>65.5</v>
      </c>
      <c r="O133" s="37">
        <v>72.831000000000003</v>
      </c>
      <c r="P133" s="37">
        <v>72.27</v>
      </c>
      <c r="Q133" s="37">
        <v>75.873000000000005</v>
      </c>
      <c r="S133" s="4">
        <f t="shared" si="229"/>
        <v>75.349394112250224</v>
      </c>
      <c r="T133" s="4">
        <f t="shared" si="230"/>
        <v>74.626479014306796</v>
      </c>
      <c r="U133" s="4">
        <f t="shared" si="231"/>
        <v>67.590986894932371</v>
      </c>
      <c r="V133" s="4">
        <f t="shared" si="232"/>
        <v>65.102264501908891</v>
      </c>
      <c r="W133" s="4">
        <f t="shared" si="233"/>
        <v>62.718208966028634</v>
      </c>
      <c r="X133" s="4">
        <f t="shared" si="234"/>
        <v>62.611789062593914</v>
      </c>
      <c r="Y133" s="4">
        <f t="shared" si="235"/>
        <v>62.32685979325128</v>
      </c>
      <c r="Z133" s="4">
        <f t="shared" si="236"/>
        <v>62.803909621427692</v>
      </c>
      <c r="AA133" s="4">
        <f t="shared" si="237"/>
        <v>64.806901106154925</v>
      </c>
      <c r="AB133" s="4">
        <f t="shared" si="238"/>
        <v>64.765504430536069</v>
      </c>
      <c r="AC133" s="4">
        <f t="shared" si="239"/>
        <v>65.952004137491272</v>
      </c>
      <c r="AD133" s="4">
        <f t="shared" si="240"/>
        <v>65.636221955451845</v>
      </c>
      <c r="AE133" s="4">
        <f t="shared" si="241"/>
        <v>71.640773965705549</v>
      </c>
      <c r="AF133" s="4">
        <f t="shared" si="242"/>
        <v>74.092194280816642</v>
      </c>
      <c r="AG133" s="4">
        <f t="shared" si="243"/>
        <v>76.36759881088733</v>
      </c>
      <c r="AI133" s="4">
        <f t="shared" si="244"/>
        <v>-0.87239411225021968</v>
      </c>
      <c r="AJ133" s="4">
        <f t="shared" si="245"/>
        <v>8.3520985693198213E-2</v>
      </c>
      <c r="AK133" s="4">
        <f t="shared" si="246"/>
        <v>0.39301310506762377</v>
      </c>
      <c r="AL133" s="4">
        <f t="shared" si="247"/>
        <v>0.4137354980911141</v>
      </c>
      <c r="AM133" s="4">
        <f t="shared" si="248"/>
        <v>0.16879103397136674</v>
      </c>
      <c r="AN133" s="4">
        <f t="shared" si="249"/>
        <v>-1.2677890625939128</v>
      </c>
      <c r="AO133" s="4">
        <f t="shared" si="250"/>
        <v>-8.0859793251278234E-2</v>
      </c>
      <c r="AP133" s="4">
        <f t="shared" si="251"/>
        <v>-0.13190962142769536</v>
      </c>
      <c r="AQ133" s="4">
        <f t="shared" si="252"/>
        <v>0.16109889384507881</v>
      </c>
      <c r="AR133" s="4">
        <f t="shared" si="253"/>
        <v>0.28249556946393284</v>
      </c>
      <c r="AS133" s="4">
        <f t="shared" si="254"/>
        <v>0.40299586250873176</v>
      </c>
      <c r="AT133" s="4">
        <f t="shared" si="255"/>
        <v>-0.13622195545184468</v>
      </c>
      <c r="AU133" s="4">
        <f t="shared" si="256"/>
        <v>1.1902260342944544</v>
      </c>
      <c r="AV133" s="4">
        <f t="shared" si="432"/>
        <v>-1.822194280816646</v>
      </c>
      <c r="AW133" s="4">
        <f t="shared" si="432"/>
        <v>-0.49459881088732516</v>
      </c>
      <c r="AY133" s="2">
        <f t="shared" si="308"/>
        <v>75.349390167733958</v>
      </c>
      <c r="AZ133" s="2">
        <f t="shared" si="359"/>
        <v>74.626282386940886</v>
      </c>
      <c r="BA133" s="2">
        <f t="shared" si="360"/>
        <v>67.588303828473613</v>
      </c>
      <c r="BB133" s="2">
        <f t="shared" si="361"/>
        <v>65.100847148178687</v>
      </c>
      <c r="BC133" s="2">
        <f t="shared" si="362"/>
        <v>62.71657728221642</v>
      </c>
      <c r="BD133" s="2">
        <f t="shared" si="363"/>
        <v>62.611618443009164</v>
      </c>
      <c r="BE133" s="2">
        <f t="shared" si="364"/>
        <v>62.326506725302032</v>
      </c>
      <c r="BF133" s="2">
        <f t="shared" si="365"/>
        <v>62.802588255386141</v>
      </c>
      <c r="BG133" s="2">
        <f t="shared" si="366"/>
        <v>64.805447522286826</v>
      </c>
      <c r="BH133" s="2">
        <f t="shared" si="367"/>
        <v>64.764078314927986</v>
      </c>
      <c r="BI133" s="2">
        <f t="shared" si="368"/>
        <v>65.950625940516304</v>
      </c>
      <c r="BJ133" s="2">
        <f t="shared" si="369"/>
        <v>65.634832099864113</v>
      </c>
      <c r="BK133" s="2">
        <f t="shared" si="370"/>
        <v>71.639166124603406</v>
      </c>
      <c r="BL133" s="2">
        <f t="shared" si="371"/>
        <v>74.088785876481509</v>
      </c>
      <c r="BM133" s="2">
        <f t="shared" si="372"/>
        <v>76.304460050419436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>
        <f t="shared" si="309"/>
        <v>74.477000000000004</v>
      </c>
      <c r="CF133" s="2">
        <f t="shared" si="310"/>
        <v>74.709999999999994</v>
      </c>
      <c r="CG133" s="2">
        <f t="shared" si="311"/>
        <v>67.983999999999995</v>
      </c>
      <c r="CH133" s="2">
        <f t="shared" si="312"/>
        <v>65.516000000000005</v>
      </c>
      <c r="CI133" s="2">
        <f t="shared" si="313"/>
        <v>62.887</v>
      </c>
      <c r="CJ133" s="2">
        <f t="shared" si="314"/>
        <v>61.344000000000001</v>
      </c>
      <c r="CK133" s="2">
        <f t="shared" si="315"/>
        <v>62.246000000000002</v>
      </c>
      <c r="CL133" s="2">
        <f t="shared" si="316"/>
        <v>62.671999999999997</v>
      </c>
      <c r="CM133" s="2">
        <f t="shared" si="317"/>
        <v>64.968000000000004</v>
      </c>
      <c r="CN133" s="2">
        <f t="shared" si="318"/>
        <v>65.048000000000002</v>
      </c>
      <c r="CO133" s="2">
        <f t="shared" si="319"/>
        <v>66.355000000000004</v>
      </c>
      <c r="CP133" s="2">
        <f t="shared" si="320"/>
        <v>65.5</v>
      </c>
      <c r="CQ133" s="2">
        <f t="shared" si="321"/>
        <v>72.831000000000003</v>
      </c>
      <c r="CR133" s="2">
        <f t="shared" si="322"/>
        <v>72.27</v>
      </c>
      <c r="CS133" s="2">
        <f t="shared" si="323"/>
        <v>75.873000000000005</v>
      </c>
      <c r="CU133" s="2">
        <f t="shared" si="273"/>
        <v>74.477000000000004</v>
      </c>
      <c r="CV133" s="2">
        <f t="shared" si="274"/>
        <v>74.709999999999994</v>
      </c>
      <c r="CW133" s="2">
        <f t="shared" si="275"/>
        <v>67.983999999999995</v>
      </c>
      <c r="CX133" s="2">
        <f t="shared" si="276"/>
        <v>65.516000000000005</v>
      </c>
      <c r="CY133" s="2">
        <f t="shared" si="277"/>
        <v>62.887</v>
      </c>
      <c r="CZ133" s="2">
        <f t="shared" si="278"/>
        <v>61.344000000000001</v>
      </c>
      <c r="DA133" s="2">
        <f t="shared" si="279"/>
        <v>62.246000000000002</v>
      </c>
      <c r="DB133" s="2">
        <f t="shared" si="280"/>
        <v>62.671999999999997</v>
      </c>
      <c r="DC133" s="2">
        <f t="shared" si="281"/>
        <v>64.968000000000004</v>
      </c>
      <c r="DD133" s="2">
        <f t="shared" si="282"/>
        <v>65.048000000000002</v>
      </c>
      <c r="DE133" s="2">
        <f t="shared" si="283"/>
        <v>66.355000000000004</v>
      </c>
      <c r="DF133" s="2">
        <f t="shared" si="284"/>
        <v>65.5</v>
      </c>
      <c r="DG133" s="2">
        <f t="shared" si="285"/>
        <v>72.831000000000003</v>
      </c>
      <c r="DH133" s="2">
        <f t="shared" si="286"/>
        <v>72.27</v>
      </c>
      <c r="DI133" s="2">
        <f t="shared" si="287"/>
        <v>75.873000000000005</v>
      </c>
      <c r="DK133" s="2">
        <f t="shared" si="288"/>
        <v>97.291657078032571</v>
      </c>
      <c r="DL133" s="2">
        <f t="shared" si="433"/>
        <v>97.015263968589551</v>
      </c>
      <c r="DM133" s="2">
        <f t="shared" si="433"/>
        <v>89.575973119903338</v>
      </c>
      <c r="DN133" s="2">
        <f t="shared" si="433"/>
        <v>82.725752189670786</v>
      </c>
      <c r="DO133" s="2">
        <f t="shared" si="433"/>
        <v>82.029022953790403</v>
      </c>
      <c r="DP133" s="2">
        <f t="shared" si="433"/>
        <v>80.089286391654809</v>
      </c>
      <c r="DQ133" s="2">
        <f t="shared" si="433"/>
        <v>77.270919137761254</v>
      </c>
      <c r="DR133" s="2">
        <f t="shared" si="433"/>
        <v>81.700622326454024</v>
      </c>
      <c r="DS133" s="2">
        <f t="shared" si="433"/>
        <v>80.47203238866399</v>
      </c>
      <c r="DT133" s="2">
        <f t="shared" si="433"/>
        <v>78.166990525328373</v>
      </c>
      <c r="DU133" s="2">
        <f t="shared" si="433"/>
        <v>82.481529400642856</v>
      </c>
      <c r="DV133" s="2">
        <f t="shared" si="433"/>
        <v>94.665568710359437</v>
      </c>
      <c r="DW133" s="2">
        <f t="shared" si="433"/>
        <v>90.798403805496832</v>
      </c>
      <c r="DX133" s="2">
        <f t="shared" si="433"/>
        <v>98.54732574679943</v>
      </c>
      <c r="DY133" s="2">
        <f t="shared" si="433"/>
        <v>95.085519327731078</v>
      </c>
      <c r="EA133" s="2">
        <f t="shared" si="228"/>
        <v>75.287073522632255</v>
      </c>
      <c r="EB133" s="2">
        <f t="shared" si="290"/>
        <v>74.560334074083642</v>
      </c>
      <c r="EC133" s="2">
        <f t="shared" si="291"/>
        <v>67.522729498446523</v>
      </c>
      <c r="ED133" s="2">
        <f t="shared" si="292"/>
        <v>65.047554426291782</v>
      </c>
      <c r="EE133" s="2">
        <f t="shared" si="293"/>
        <v>62.656470843747336</v>
      </c>
      <c r="EF133" s="2">
        <f t="shared" si="294"/>
        <v>62.540546265257468</v>
      </c>
      <c r="EG133" s="2">
        <f t="shared" si="295"/>
        <v>62.266337471942379</v>
      </c>
      <c r="EH133" s="2">
        <f t="shared" si="296"/>
        <v>62.729978729425298</v>
      </c>
      <c r="EI133" s="2">
        <f t="shared" si="297"/>
        <v>64.74007170412014</v>
      </c>
      <c r="EJ133" s="2">
        <f t="shared" si="298"/>
        <v>64.710963703374389</v>
      </c>
      <c r="EK133" s="2">
        <f t="shared" si="299"/>
        <v>65.888598963111974</v>
      </c>
      <c r="EL133" s="2">
        <f t="shared" si="300"/>
        <v>65.53741443316342</v>
      </c>
      <c r="EM133" s="2">
        <f t="shared" si="301"/>
        <v>71.577757261221876</v>
      </c>
      <c r="EN133" s="2">
        <f t="shared" si="302"/>
        <v>73.988817126695153</v>
      </c>
      <c r="EO133" s="2">
        <f t="shared" si="303"/>
        <v>76.216796796323706</v>
      </c>
      <c r="EQ133" s="2">
        <f t="shared" si="304"/>
        <v>75.006439363472893</v>
      </c>
      <c r="ER133" s="2">
        <f t="shared" si="434"/>
        <v>74.311127365051675</v>
      </c>
      <c r="ES133" s="2">
        <f t="shared" si="434"/>
        <v>67.388139215306694</v>
      </c>
      <c r="ET133" s="2">
        <f t="shared" si="434"/>
        <v>64.731316942442703</v>
      </c>
      <c r="EU133" s="2">
        <f t="shared" si="434"/>
        <v>62.465241717184092</v>
      </c>
      <c r="EV133" s="2">
        <f t="shared" si="434"/>
        <v>62.286550381871677</v>
      </c>
      <c r="EW133" s="2">
        <f t="shared" si="434"/>
        <v>62.178077472455811</v>
      </c>
      <c r="EX133" s="2">
        <f t="shared" si="434"/>
        <v>62.581436869959497</v>
      </c>
      <c r="EY133" s="2">
        <f t="shared" si="434"/>
        <v>64.740324255432114</v>
      </c>
      <c r="EZ133" s="2">
        <f t="shared" si="434"/>
        <v>64.606348259065783</v>
      </c>
      <c r="FA133" s="2">
        <f t="shared" si="434"/>
        <v>65.62713063559255</v>
      </c>
      <c r="FB133" s="2">
        <f t="shared" si="434"/>
        <v>65.367428299967798</v>
      </c>
      <c r="FC133" s="2">
        <f t="shared" si="434"/>
        <v>71.403810784826817</v>
      </c>
      <c r="FD133" s="2">
        <f t="shared" si="434"/>
        <v>73.950783753703888</v>
      </c>
      <c r="FE133" s="2">
        <f t="shared" si="434"/>
        <v>76.114926504314496</v>
      </c>
      <c r="FG133" s="2">
        <f t="shared" si="306"/>
        <v>0.9970920166113928</v>
      </c>
      <c r="FH133" s="2">
        <f t="shared" si="435"/>
        <v>0.99696408902991596</v>
      </c>
      <c r="FI133" s="2">
        <f t="shared" si="435"/>
        <v>0.99696740432038145</v>
      </c>
      <c r="FJ133" s="2">
        <f t="shared" si="435"/>
        <v>0.99683526202791095</v>
      </c>
      <c r="FK133" s="2">
        <f t="shared" si="435"/>
        <v>0.99681632957846023</v>
      </c>
      <c r="FL133" s="2">
        <f t="shared" si="435"/>
        <v>0.99583974624939742</v>
      </c>
      <c r="FM133" s="2">
        <f t="shared" si="435"/>
        <v>0.99594294023737118</v>
      </c>
      <c r="FN133" s="2">
        <f t="shared" si="435"/>
        <v>0.99610226891877063</v>
      </c>
      <c r="FO133" s="2">
        <f t="shared" si="435"/>
        <v>0.99584454569959757</v>
      </c>
      <c r="FP133" s="2">
        <f t="shared" si="435"/>
        <v>0.99598198751931888</v>
      </c>
      <c r="FQ133" s="2">
        <f t="shared" si="435"/>
        <v>0.99613497386039085</v>
      </c>
      <c r="FR133" s="2">
        <f t="shared" si="435"/>
        <v>0.99661202782432246</v>
      </c>
      <c r="FS133" s="2">
        <f t="shared" si="435"/>
        <v>0.99674876765908704</v>
      </c>
      <c r="FT133" s="2">
        <f t="shared" si="435"/>
        <v>0.99592134641936647</v>
      </c>
      <c r="FU133" s="2">
        <f t="shared" si="435"/>
        <v>0.9953323234778545</v>
      </c>
      <c r="FW133" s="2">
        <f t="shared" si="324"/>
        <v>5.9590691155892344E-3</v>
      </c>
      <c r="FX133" s="2">
        <f t="shared" si="376"/>
        <v>8.9197243147644996E-3</v>
      </c>
      <c r="FY133" s="2">
        <f t="shared" si="377"/>
        <v>9.6904566250456091E-3</v>
      </c>
      <c r="FZ133" s="2">
        <f t="shared" si="378"/>
        <v>8.3928755714093774E-3</v>
      </c>
      <c r="GA133" s="2">
        <f t="shared" si="379"/>
        <v>8.2068181850891691E-3</v>
      </c>
      <c r="GB133" s="2">
        <f t="shared" si="380"/>
        <v>7.6183682652971848E-3</v>
      </c>
      <c r="GC133" s="2">
        <f t="shared" si="381"/>
        <v>7.9903826866905385E-3</v>
      </c>
      <c r="GD133" s="2">
        <f t="shared" si="382"/>
        <v>8.9735056704951313E-3</v>
      </c>
      <c r="GE133" s="2">
        <f t="shared" si="383"/>
        <v>9.401995641665245E-3</v>
      </c>
      <c r="GF133" s="2">
        <f t="shared" si="384"/>
        <v>9.0987727832547369E-3</v>
      </c>
      <c r="GG133" s="2">
        <f t="shared" si="385"/>
        <v>8.0511949168486745E-3</v>
      </c>
      <c r="GH133" s="2">
        <f t="shared" si="386"/>
        <v>7.4577231416644938E-3</v>
      </c>
      <c r="GI133" s="2">
        <f t="shared" si="387"/>
        <v>6.2198688866883078E-3</v>
      </c>
      <c r="GJ133" s="2">
        <f t="shared" si="388"/>
        <v>5.1770147260304811E-3</v>
      </c>
      <c r="GK133" s="2">
        <f t="shared" si="389"/>
        <v>4.0231460900274013E-3</v>
      </c>
      <c r="GM133" s="86">
        <f t="shared" si="325"/>
        <v>1.4659367787566573E-30</v>
      </c>
      <c r="GN133" s="86">
        <f t="shared" si="390"/>
        <v>2.4543819730566577E-52</v>
      </c>
      <c r="GO133" s="86">
        <f t="shared" si="391"/>
        <v>2.1629670919812892E-62</v>
      </c>
      <c r="GP133" s="86">
        <f t="shared" si="392"/>
        <v>3.9067348582847642E-65</v>
      </c>
      <c r="GQ133" s="86">
        <f t="shared" si="393"/>
        <v>8.3531005229348907E-60</v>
      </c>
      <c r="GR133" s="86">
        <f t="shared" si="394"/>
        <v>7.2864170528521309E-49</v>
      </c>
      <c r="GS133" s="86">
        <f t="shared" si="395"/>
        <v>6.3985111158868966E-77</v>
      </c>
      <c r="GT133" s="86">
        <f t="shared" si="396"/>
        <v>3.2950712504154355E-69</v>
      </c>
      <c r="GU133" s="86">
        <f t="shared" si="397"/>
        <v>3.2994275117404895E-65</v>
      </c>
      <c r="GV133" s="86">
        <f t="shared" si="398"/>
        <v>2.1786528351892689E-69</v>
      </c>
      <c r="GW133" s="86">
        <f t="shared" si="399"/>
        <v>1.6329080174653617E-74</v>
      </c>
      <c r="GX133" s="86">
        <f t="shared" si="400"/>
        <v>1.298116483893765E-81</v>
      </c>
      <c r="GY133" s="86">
        <f t="shared" si="401"/>
        <v>1.3294492720699751E-80</v>
      </c>
      <c r="GZ133" s="86">
        <f t="shared" si="402"/>
        <v>3.689327086558117E-63</v>
      </c>
      <c r="HA133" s="86">
        <f t="shared" si="403"/>
        <v>1.306646873311938E-88</v>
      </c>
      <c r="HC133" s="86">
        <f t="shared" si="326"/>
        <v>9.2935049392908644E-7</v>
      </c>
      <c r="HD133" s="86">
        <f t="shared" si="404"/>
        <v>3.0155441481147165E-8</v>
      </c>
      <c r="HE133" s="86">
        <f t="shared" si="405"/>
        <v>7.2045922708083325E-16</v>
      </c>
      <c r="HF133" s="86">
        <f t="shared" si="406"/>
        <v>1.0897880911666092E-13</v>
      </c>
      <c r="HG133" s="86">
        <f t="shared" si="407"/>
        <v>1.5502485171004689E-14</v>
      </c>
      <c r="HH133" s="86">
        <f t="shared" si="408"/>
        <v>9.1471370926236588E-19</v>
      </c>
      <c r="HI133" s="86">
        <f t="shared" si="409"/>
        <v>2.0409806335435295E-25</v>
      </c>
      <c r="HJ133" s="86">
        <f t="shared" si="410"/>
        <v>6.8768592343114639E-24</v>
      </c>
      <c r="HK133" s="86">
        <f t="shared" si="411"/>
        <v>7.715777755581591E-24</v>
      </c>
      <c r="HL133" s="86">
        <f t="shared" si="412"/>
        <v>7.1770902512614487E-22</v>
      </c>
      <c r="HM133" s="86">
        <f t="shared" si="413"/>
        <v>5.0942224827425929E-21</v>
      </c>
      <c r="HN133" s="86">
        <f t="shared" si="414"/>
        <v>1.6900476884527945E-21</v>
      </c>
      <c r="HO133" s="86">
        <f t="shared" si="415"/>
        <v>5.4830838502199997E-17</v>
      </c>
      <c r="HP133" s="86">
        <f t="shared" si="416"/>
        <v>3.7365489081825526E-14</v>
      </c>
      <c r="HQ133" s="86">
        <f t="shared" si="417"/>
        <v>1.4813351601428226E-19</v>
      </c>
      <c r="HS133" s="86">
        <f t="shared" si="327"/>
        <v>1.2446201485490145E-5</v>
      </c>
      <c r="HT133" s="86">
        <f t="shared" si="418"/>
        <v>8.4319310485730107E-6</v>
      </c>
      <c r="HU133" s="86">
        <f t="shared" si="419"/>
        <v>6.3080917320791659E-5</v>
      </c>
      <c r="HV133" s="86">
        <f t="shared" si="420"/>
        <v>2.7147809060206447E-5</v>
      </c>
      <c r="HW133" s="86">
        <f t="shared" si="421"/>
        <v>2.5726273788095311E-5</v>
      </c>
      <c r="HX133" s="86">
        <f t="shared" si="422"/>
        <v>1.9945139873809575E-6</v>
      </c>
      <c r="HY133" s="86">
        <f t="shared" si="423"/>
        <v>3.1864331633215962E-6</v>
      </c>
      <c r="HZ133" s="86">
        <f t="shared" si="424"/>
        <v>1.1860253848006519E-5</v>
      </c>
      <c r="IA133" s="86">
        <f t="shared" si="425"/>
        <v>1.1916937118302507E-5</v>
      </c>
      <c r="IB133" s="86">
        <f t="shared" si="426"/>
        <v>1.1029508788202035E-5</v>
      </c>
      <c r="IC133" s="86">
        <f t="shared" si="427"/>
        <v>9.4484713051457877E-6</v>
      </c>
      <c r="ID133" s="86">
        <f t="shared" si="428"/>
        <v>8.8645169279370892E-6</v>
      </c>
      <c r="IE133" s="86">
        <f t="shared" si="429"/>
        <v>9.125534970526772E-6</v>
      </c>
      <c r="IF133" s="86">
        <f t="shared" si="430"/>
        <v>1.0116421379466154E-5</v>
      </c>
      <c r="IG133" s="86">
        <f t="shared" si="431"/>
        <v>1.0837866596304347E-4</v>
      </c>
      <c r="II133" s="86">
        <f t="shared" si="328"/>
        <v>6.2556067176865555E-34</v>
      </c>
      <c r="IJ133" s="86">
        <f t="shared" si="329"/>
        <v>9.3195389372786423E-38</v>
      </c>
      <c r="IK133" s="86">
        <f t="shared" si="330"/>
        <v>1.0878311669632842E-30</v>
      </c>
      <c r="IL133" s="86">
        <f t="shared" si="331"/>
        <v>5.2093262553156302E-35</v>
      </c>
      <c r="IM133" s="86">
        <f t="shared" si="332"/>
        <v>2.5147690754147709E-35</v>
      </c>
      <c r="IN133" s="86">
        <f t="shared" si="333"/>
        <v>2.650430351647386E-43</v>
      </c>
      <c r="IO133" s="86">
        <f t="shared" si="334"/>
        <v>1.449521519701188E-42</v>
      </c>
      <c r="IP133" s="86">
        <f t="shared" si="335"/>
        <v>2.8479188302356934E-37</v>
      </c>
      <c r="IQ133" s="86">
        <f t="shared" si="336"/>
        <v>1.8142590379873346E-37</v>
      </c>
      <c r="IR133" s="86">
        <f t="shared" si="337"/>
        <v>5.7386891976772769E-37</v>
      </c>
      <c r="IS133" s="86">
        <f t="shared" si="338"/>
        <v>9.8579109739458517E-37</v>
      </c>
      <c r="IT133" s="86">
        <f t="shared" si="339"/>
        <v>1.3194186975378828E-36</v>
      </c>
      <c r="IU133" s="86">
        <f t="shared" si="340"/>
        <v>1.1429367997187981E-35</v>
      </c>
      <c r="IV133" s="86">
        <f t="shared" si="341"/>
        <v>7.8226082845125752E-47</v>
      </c>
      <c r="IW133" s="86">
        <f t="shared" si="342"/>
        <v>1.8722817716693557E-20</v>
      </c>
      <c r="IY133" s="86">
        <f t="shared" si="343"/>
        <v>1.337555197941923E-5</v>
      </c>
      <c r="IZ133" s="86">
        <f t="shared" si="344"/>
        <v>8.4620864900541573E-6</v>
      </c>
      <c r="JA133" s="86">
        <f t="shared" si="345"/>
        <v>6.3080917321512125E-5</v>
      </c>
      <c r="JB133" s="86">
        <f t="shared" si="346"/>
        <v>2.7147809169185255E-5</v>
      </c>
      <c r="JC133" s="86">
        <f t="shared" si="347"/>
        <v>2.5726273803597796E-5</v>
      </c>
      <c r="JD133" s="86">
        <f t="shared" si="348"/>
        <v>1.9945139873818723E-6</v>
      </c>
      <c r="JE133" s="86">
        <f t="shared" si="349"/>
        <v>3.1864331633215962E-6</v>
      </c>
      <c r="JF133" s="86">
        <f t="shared" si="350"/>
        <v>1.1860253848006519E-5</v>
      </c>
      <c r="JG133" s="86">
        <f t="shared" si="351"/>
        <v>1.1916937118302507E-5</v>
      </c>
      <c r="JH133" s="86">
        <f t="shared" si="352"/>
        <v>1.1029508788202035E-5</v>
      </c>
      <c r="JI133" s="86">
        <f t="shared" si="353"/>
        <v>9.4484713051457928E-6</v>
      </c>
      <c r="JJ133" s="86">
        <f t="shared" si="354"/>
        <v>8.8645169279370909E-6</v>
      </c>
      <c r="JK133" s="86">
        <f t="shared" si="355"/>
        <v>9.1255349705816022E-6</v>
      </c>
      <c r="JL133" s="86">
        <f t="shared" si="356"/>
        <v>1.0116421416831643E-5</v>
      </c>
      <c r="JM133" s="86">
        <f t="shared" si="357"/>
        <v>1.0837866596304363E-4</v>
      </c>
    </row>
    <row r="134" spans="2:273" x14ac:dyDescent="0.25">
      <c r="B134" s="2">
        <v>107</v>
      </c>
      <c r="C134" s="37">
        <v>74.923000000000002</v>
      </c>
      <c r="D134" s="37">
        <v>74.838999999999999</v>
      </c>
      <c r="E134" s="37">
        <v>68.435000000000002</v>
      </c>
      <c r="F134" s="37">
        <v>65.468000000000004</v>
      </c>
      <c r="G134" s="37">
        <v>63.048000000000002</v>
      </c>
      <c r="H134" s="37">
        <v>62.197000000000003</v>
      </c>
      <c r="I134" s="37">
        <v>63.033000000000001</v>
      </c>
      <c r="J134" s="37">
        <v>63.279000000000003</v>
      </c>
      <c r="K134" s="37">
        <v>64.822999999999993</v>
      </c>
      <c r="L134" s="37">
        <v>65.161000000000001</v>
      </c>
      <c r="M134" s="37">
        <v>65.548000000000002</v>
      </c>
      <c r="N134" s="37">
        <v>66.031999999999996</v>
      </c>
      <c r="O134" s="37">
        <v>71.424000000000007</v>
      </c>
      <c r="P134" s="37">
        <v>73.031999999999996</v>
      </c>
      <c r="Q134" s="37">
        <v>76.349000000000004</v>
      </c>
      <c r="S134" s="4">
        <f t="shared" si="229"/>
        <v>75.212465777558805</v>
      </c>
      <c r="T134" s="4">
        <f t="shared" si="230"/>
        <v>74.440571126070225</v>
      </c>
      <c r="U134" s="4">
        <f t="shared" si="231"/>
        <v>67.451786221478315</v>
      </c>
      <c r="V134" s="4">
        <f t="shared" si="232"/>
        <v>64.944149635241814</v>
      </c>
      <c r="W134" s="4">
        <f t="shared" si="233"/>
        <v>62.572609075841392</v>
      </c>
      <c r="X134" s="4">
        <f t="shared" si="234"/>
        <v>62.440373113300637</v>
      </c>
      <c r="Y134" s="4">
        <f t="shared" si="235"/>
        <v>62.142351441531275</v>
      </c>
      <c r="Z134" s="4">
        <f t="shared" si="236"/>
        <v>62.631706625963197</v>
      </c>
      <c r="AA134" s="4">
        <f t="shared" si="237"/>
        <v>64.646503118419176</v>
      </c>
      <c r="AB134" s="4">
        <f t="shared" si="238"/>
        <v>64.611893632985414</v>
      </c>
      <c r="AC134" s="4">
        <f t="shared" si="239"/>
        <v>65.786482759341084</v>
      </c>
      <c r="AD134" s="4">
        <f t="shared" si="240"/>
        <v>65.453812946517942</v>
      </c>
      <c r="AE134" s="4">
        <f t="shared" si="241"/>
        <v>71.41820901028693</v>
      </c>
      <c r="AF134" s="4">
        <f t="shared" si="242"/>
        <v>73.915851880878364</v>
      </c>
      <c r="AG134" s="4">
        <f t="shared" si="243"/>
        <v>76.281533350759673</v>
      </c>
      <c r="AI134" s="4">
        <f t="shared" si="244"/>
        <v>-0.28946577755880298</v>
      </c>
      <c r="AJ134" s="4">
        <f t="shared" si="245"/>
        <v>0.39842887392977389</v>
      </c>
      <c r="AK134" s="4">
        <f t="shared" si="246"/>
        <v>0.98321377852168723</v>
      </c>
      <c r="AL134" s="4">
        <f t="shared" si="247"/>
        <v>0.52385036475818936</v>
      </c>
      <c r="AM134" s="4">
        <f t="shared" si="248"/>
        <v>0.47539092415861006</v>
      </c>
      <c r="AN134" s="4">
        <f t="shared" si="249"/>
        <v>-0.24337311330063471</v>
      </c>
      <c r="AO134" s="4">
        <f t="shared" si="250"/>
        <v>0.89064855846872604</v>
      </c>
      <c r="AP134" s="4">
        <f t="shared" si="251"/>
        <v>0.64729337403680631</v>
      </c>
      <c r="AQ134" s="4">
        <f t="shared" si="252"/>
        <v>0.17649688158081744</v>
      </c>
      <c r="AR134" s="4">
        <f t="shared" si="253"/>
        <v>0.5491063670145877</v>
      </c>
      <c r="AS134" s="4">
        <f t="shared" si="254"/>
        <v>-0.23848275934108187</v>
      </c>
      <c r="AT134" s="4">
        <f t="shared" si="255"/>
        <v>0.57818705348205413</v>
      </c>
      <c r="AU134" s="4">
        <f t="shared" si="256"/>
        <v>5.7909897130770105E-3</v>
      </c>
      <c r="AV134" s="4">
        <f t="shared" si="432"/>
        <v>-0.88385188087836752</v>
      </c>
      <c r="AW134" s="4">
        <f t="shared" si="432"/>
        <v>6.7466649240330412E-2</v>
      </c>
      <c r="AY134" s="2">
        <f t="shared" si="308"/>
        <v>75.212465145634951</v>
      </c>
      <c r="AZ134" s="2">
        <f t="shared" si="359"/>
        <v>74.440088233324332</v>
      </c>
      <c r="BA134" s="2">
        <f t="shared" si="360"/>
        <v>67.446181147727671</v>
      </c>
      <c r="BB134" s="2">
        <f t="shared" si="361"/>
        <v>64.940985154723236</v>
      </c>
      <c r="BC134" s="2">
        <f t="shared" si="362"/>
        <v>62.568957366570977</v>
      </c>
      <c r="BD134" s="2">
        <f t="shared" si="363"/>
        <v>62.439910500733738</v>
      </c>
      <c r="BE134" s="2">
        <f t="shared" si="364"/>
        <v>62.141412723014547</v>
      </c>
      <c r="BF134" s="2">
        <f t="shared" si="365"/>
        <v>62.628524875887543</v>
      </c>
      <c r="BG134" s="2">
        <f t="shared" si="366"/>
        <v>64.642964877071591</v>
      </c>
      <c r="BH134" s="2">
        <f t="shared" si="367"/>
        <v>64.608452399449732</v>
      </c>
      <c r="BI134" s="2">
        <f t="shared" si="368"/>
        <v>65.783217064566273</v>
      </c>
      <c r="BJ134" s="2">
        <f t="shared" si="369"/>
        <v>65.450559285630533</v>
      </c>
      <c r="BK134" s="2">
        <f t="shared" si="370"/>
        <v>71.414599843398747</v>
      </c>
      <c r="BL134" s="2">
        <f t="shared" si="371"/>
        <v>73.908867007217154</v>
      </c>
      <c r="BM134" s="2">
        <f t="shared" si="372"/>
        <v>76.174279272088327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>
        <f t="shared" si="309"/>
        <v>74.923000000000002</v>
      </c>
      <c r="CF134" s="2">
        <f t="shared" si="310"/>
        <v>74.838999999999999</v>
      </c>
      <c r="CG134" s="2">
        <f t="shared" si="311"/>
        <v>68.435000000000002</v>
      </c>
      <c r="CH134" s="2">
        <f t="shared" si="312"/>
        <v>65.468000000000004</v>
      </c>
      <c r="CI134" s="2">
        <f t="shared" si="313"/>
        <v>63.048000000000002</v>
      </c>
      <c r="CJ134" s="2">
        <f t="shared" si="314"/>
        <v>62.197000000000003</v>
      </c>
      <c r="CK134" s="2">
        <f t="shared" si="315"/>
        <v>63.033000000000001</v>
      </c>
      <c r="CL134" s="2">
        <f t="shared" si="316"/>
        <v>63.279000000000003</v>
      </c>
      <c r="CM134" s="2">
        <f t="shared" si="317"/>
        <v>64.822999999999993</v>
      </c>
      <c r="CN134" s="2">
        <f t="shared" si="318"/>
        <v>65.161000000000001</v>
      </c>
      <c r="CO134" s="2">
        <f t="shared" si="319"/>
        <v>65.548000000000002</v>
      </c>
      <c r="CP134" s="2">
        <f t="shared" si="320"/>
        <v>66.031999999999996</v>
      </c>
      <c r="CQ134" s="2">
        <f t="shared" si="321"/>
        <v>71.424000000000007</v>
      </c>
      <c r="CR134" s="2">
        <f t="shared" si="322"/>
        <v>73.031999999999996</v>
      </c>
      <c r="CS134" s="2">
        <f t="shared" si="323"/>
        <v>76.349000000000004</v>
      </c>
      <c r="CU134" s="2">
        <f t="shared" si="273"/>
        <v>74.923000000000002</v>
      </c>
      <c r="CV134" s="2">
        <f t="shared" si="274"/>
        <v>74.838999999999999</v>
      </c>
      <c r="CW134" s="2">
        <f t="shared" si="275"/>
        <v>68.435000000000002</v>
      </c>
      <c r="CX134" s="2">
        <f t="shared" si="276"/>
        <v>65.468000000000004</v>
      </c>
      <c r="CY134" s="2">
        <f t="shared" si="277"/>
        <v>63.048000000000002</v>
      </c>
      <c r="CZ134" s="2">
        <f t="shared" si="278"/>
        <v>62.197000000000003</v>
      </c>
      <c r="DA134" s="2">
        <f t="shared" si="279"/>
        <v>63.033000000000001</v>
      </c>
      <c r="DB134" s="2">
        <f t="shared" si="280"/>
        <v>63.279000000000003</v>
      </c>
      <c r="DC134" s="2">
        <f t="shared" si="281"/>
        <v>64.822999999999993</v>
      </c>
      <c r="DD134" s="2">
        <f t="shared" si="282"/>
        <v>65.161000000000001</v>
      </c>
      <c r="DE134" s="2">
        <f t="shared" si="283"/>
        <v>65.548000000000002</v>
      </c>
      <c r="DF134" s="2">
        <f t="shared" si="284"/>
        <v>66.031999999999996</v>
      </c>
      <c r="DG134" s="2">
        <f t="shared" si="285"/>
        <v>71.424000000000007</v>
      </c>
      <c r="DH134" s="2">
        <f t="shared" si="286"/>
        <v>73.031999999999996</v>
      </c>
      <c r="DI134" s="2">
        <f t="shared" si="287"/>
        <v>76.349000000000004</v>
      </c>
      <c r="DK134" s="2">
        <f t="shared" si="288"/>
        <v>97.404551981200882</v>
      </c>
      <c r="DL134" s="2">
        <f t="shared" si="433"/>
        <v>97.124128360012094</v>
      </c>
      <c r="DM134" s="2">
        <f t="shared" si="433"/>
        <v>89.654472666868003</v>
      </c>
      <c r="DN134" s="2">
        <f t="shared" si="433"/>
        <v>82.775984294774986</v>
      </c>
      <c r="DO134" s="2">
        <f t="shared" si="433"/>
        <v>82.107595590456057</v>
      </c>
      <c r="DP134" s="2">
        <f t="shared" si="433"/>
        <v>80.137847321005225</v>
      </c>
      <c r="DQ134" s="2">
        <f t="shared" si="433"/>
        <v>77.31217201006676</v>
      </c>
      <c r="DR134" s="2">
        <f t="shared" si="433"/>
        <v>81.743385647279538</v>
      </c>
      <c r="DS134" s="2">
        <f t="shared" si="433"/>
        <v>80.495375101214591</v>
      </c>
      <c r="DT134" s="2">
        <f t="shared" si="433"/>
        <v>78.132709662288974</v>
      </c>
      <c r="DU134" s="2">
        <f t="shared" si="433"/>
        <v>82.469362072225394</v>
      </c>
      <c r="DV134" s="2">
        <f t="shared" si="433"/>
        <v>94.776942313500484</v>
      </c>
      <c r="DW134" s="2">
        <f t="shared" si="433"/>
        <v>90.775778767743887</v>
      </c>
      <c r="DX134" s="2">
        <f t="shared" si="433"/>
        <v>98.721073968705539</v>
      </c>
      <c r="DY134" s="2">
        <f t="shared" si="433"/>
        <v>95.213667226890749</v>
      </c>
      <c r="EA134" s="2">
        <f t="shared" si="228"/>
        <v>75.155151505902481</v>
      </c>
      <c r="EB134" s="2">
        <f t="shared" si="290"/>
        <v>74.379309887724645</v>
      </c>
      <c r="EC134" s="2">
        <f t="shared" si="291"/>
        <v>67.385803586329345</v>
      </c>
      <c r="ED134" s="2">
        <f t="shared" si="292"/>
        <v>64.891917078267483</v>
      </c>
      <c r="EE134" s="2">
        <f t="shared" si="293"/>
        <v>62.513538619322617</v>
      </c>
      <c r="EF134" s="2">
        <f t="shared" si="294"/>
        <v>62.374335343937943</v>
      </c>
      <c r="EG134" s="2">
        <f t="shared" si="295"/>
        <v>62.085543471054969</v>
      </c>
      <c r="EH134" s="2">
        <f t="shared" si="296"/>
        <v>62.561522337309185</v>
      </c>
      <c r="EI134" s="2">
        <f t="shared" si="297"/>
        <v>64.582659534496884</v>
      </c>
      <c r="EJ134" s="2">
        <f t="shared" si="298"/>
        <v>64.559597476971021</v>
      </c>
      <c r="EK134" s="2">
        <f t="shared" si="299"/>
        <v>65.726103699855173</v>
      </c>
      <c r="EL134" s="2">
        <f t="shared" si="300"/>
        <v>65.36086012132958</v>
      </c>
      <c r="EM134" s="2">
        <f t="shared" si="301"/>
        <v>71.358021760903199</v>
      </c>
      <c r="EN134" s="2">
        <f t="shared" si="302"/>
        <v>73.816364430974431</v>
      </c>
      <c r="EO134" s="2">
        <f t="shared" si="303"/>
        <v>76.093368536664201</v>
      </c>
      <c r="EQ134" s="2">
        <f t="shared" si="304"/>
        <v>74.893388675327031</v>
      </c>
      <c r="ER134" s="2">
        <f t="shared" si="434"/>
        <v>74.152744922482356</v>
      </c>
      <c r="ES134" s="2">
        <f t="shared" si="434"/>
        <v>67.270059602500481</v>
      </c>
      <c r="ET134" s="2">
        <f t="shared" si="434"/>
        <v>64.613004742062941</v>
      </c>
      <c r="EU134" s="2">
        <f t="shared" si="434"/>
        <v>62.347897285926024</v>
      </c>
      <c r="EV134" s="2">
        <f t="shared" si="434"/>
        <v>62.152971249413156</v>
      </c>
      <c r="EW134" s="2">
        <f t="shared" si="434"/>
        <v>62.02949835658351</v>
      </c>
      <c r="EX134" s="2">
        <f t="shared" si="434"/>
        <v>62.438640012851707</v>
      </c>
      <c r="EY134" s="2">
        <f t="shared" si="434"/>
        <v>64.580423246856583</v>
      </c>
      <c r="EZ134" s="2">
        <f t="shared" si="434"/>
        <v>64.469212603687239</v>
      </c>
      <c r="FA134" s="2">
        <f t="shared" si="434"/>
        <v>65.507787523383868</v>
      </c>
      <c r="FB134" s="2">
        <f t="shared" si="434"/>
        <v>65.211590942660465</v>
      </c>
      <c r="FC134" s="2">
        <f t="shared" si="434"/>
        <v>71.209084885427558</v>
      </c>
      <c r="FD134" s="2">
        <f t="shared" si="434"/>
        <v>73.786290359418132</v>
      </c>
      <c r="FE134" s="2">
        <f t="shared" si="434"/>
        <v>75.976061311601171</v>
      </c>
      <c r="FG134" s="2">
        <f t="shared" si="306"/>
        <v>0.99734720885655415</v>
      </c>
      <c r="FH134" s="2">
        <f t="shared" si="435"/>
        <v>0.99723047647273788</v>
      </c>
      <c r="FI134" s="2">
        <f t="shared" si="435"/>
        <v>0.9972335016687045</v>
      </c>
      <c r="FJ134" s="2">
        <f t="shared" si="435"/>
        <v>0.99711292072202218</v>
      </c>
      <c r="FK134" s="2">
        <f t="shared" si="435"/>
        <v>0.99709564447389631</v>
      </c>
      <c r="FL134" s="2">
        <f t="shared" si="435"/>
        <v>0.9962044140832913</v>
      </c>
      <c r="FM134" s="2">
        <f t="shared" si="435"/>
        <v>0.99629859620349648</v>
      </c>
      <c r="FN134" s="2">
        <f t="shared" si="435"/>
        <v>0.99644400744862427</v>
      </c>
      <c r="FO134" s="2">
        <f t="shared" si="435"/>
        <v>0.99620879443838206</v>
      </c>
      <c r="FP134" s="2">
        <f t="shared" si="435"/>
        <v>0.99633423306404301</v>
      </c>
      <c r="FQ134" s="2">
        <f t="shared" si="435"/>
        <v>0.99647385509349151</v>
      </c>
      <c r="FR134" s="2">
        <f t="shared" si="435"/>
        <v>0.99690921127330401</v>
      </c>
      <c r="FS134" s="2">
        <f t="shared" si="435"/>
        <v>0.99703399236851442</v>
      </c>
      <c r="FT134" s="2">
        <f t="shared" si="435"/>
        <v>0.99627888830194622</v>
      </c>
      <c r="FU134" s="2">
        <f t="shared" si="435"/>
        <v>0.99574127933958567</v>
      </c>
      <c r="FW134" s="2">
        <f t="shared" si="324"/>
        <v>6.5302349902927326E-3</v>
      </c>
      <c r="FX134" s="2">
        <f t="shared" si="376"/>
        <v>9.7718739535299984E-3</v>
      </c>
      <c r="FY134" s="2">
        <f t="shared" si="377"/>
        <v>1.0615449827300741E-2</v>
      </c>
      <c r="FZ134" s="2">
        <f t="shared" si="378"/>
        <v>9.19515947514952E-3</v>
      </c>
      <c r="GA134" s="2">
        <f t="shared" si="379"/>
        <v>8.9914779361218427E-3</v>
      </c>
      <c r="GB134" s="2">
        <f t="shared" si="380"/>
        <v>8.3472394184606665E-3</v>
      </c>
      <c r="GC134" s="2">
        <f t="shared" si="381"/>
        <v>8.7545315464914539E-3</v>
      </c>
      <c r="GD134" s="2">
        <f t="shared" si="382"/>
        <v>9.8307423686583521E-3</v>
      </c>
      <c r="GE134" s="2">
        <f t="shared" si="383"/>
        <v>1.0299740454679093E-2</v>
      </c>
      <c r="GF134" s="2">
        <f t="shared" si="384"/>
        <v>9.9678558538456117E-3</v>
      </c>
      <c r="GG134" s="2">
        <f t="shared" si="385"/>
        <v>8.8211077535553413E-3</v>
      </c>
      <c r="GH134" s="2">
        <f t="shared" si="386"/>
        <v>8.1713514676029827E-3</v>
      </c>
      <c r="GI134" s="2">
        <f t="shared" si="387"/>
        <v>6.8158605437336267E-3</v>
      </c>
      <c r="GJ134" s="2">
        <f t="shared" si="388"/>
        <v>5.6736499556956027E-3</v>
      </c>
      <c r="GK134" s="2">
        <f t="shared" si="389"/>
        <v>4.409580407156828E-3</v>
      </c>
      <c r="GM134" s="86">
        <f t="shared" si="325"/>
        <v>5.4871987408420904E-32</v>
      </c>
      <c r="GN134" s="86">
        <f t="shared" si="390"/>
        <v>8.5427238058206279E-55</v>
      </c>
      <c r="GO134" s="86">
        <f t="shared" si="391"/>
        <v>2.822283012549477E-65</v>
      </c>
      <c r="GP134" s="86">
        <f t="shared" si="392"/>
        <v>3.5330672163295607E-68</v>
      </c>
      <c r="GQ134" s="86">
        <f t="shared" si="393"/>
        <v>1.4182197774916266E-62</v>
      </c>
      <c r="GR134" s="86">
        <f t="shared" si="394"/>
        <v>4.037843553969012E-51</v>
      </c>
      <c r="GS134" s="86">
        <f t="shared" si="395"/>
        <v>1.5902362429916362E-80</v>
      </c>
      <c r="GT134" s="86">
        <f t="shared" si="396"/>
        <v>1.902739161366616E-72</v>
      </c>
      <c r="GU134" s="86">
        <f t="shared" si="397"/>
        <v>2.6815525128875244E-68</v>
      </c>
      <c r="GV134" s="86">
        <f t="shared" si="398"/>
        <v>1.0870378780640302E-72</v>
      </c>
      <c r="GW134" s="86">
        <f t="shared" si="399"/>
        <v>4.4659035354824784E-78</v>
      </c>
      <c r="GX134" s="86">
        <f t="shared" si="400"/>
        <v>1.848736750014716E-85</v>
      </c>
      <c r="GY134" s="86">
        <f t="shared" si="401"/>
        <v>2.252171131605468E-84</v>
      </c>
      <c r="GZ134" s="86">
        <f t="shared" si="402"/>
        <v>4.2164545978594104E-66</v>
      </c>
      <c r="HA134" s="86">
        <f t="shared" si="403"/>
        <v>9.9862408068629173E-93</v>
      </c>
      <c r="HC134" s="86">
        <f t="shared" si="326"/>
        <v>2.0679912001495202E-7</v>
      </c>
      <c r="HD134" s="86">
        <f t="shared" si="404"/>
        <v>4.8270300811798796E-9</v>
      </c>
      <c r="HE134" s="86">
        <f t="shared" si="405"/>
        <v>1.6467965369960507E-17</v>
      </c>
      <c r="HF134" s="86">
        <f t="shared" si="406"/>
        <v>4.3989012809837272E-15</v>
      </c>
      <c r="HG134" s="86">
        <f t="shared" si="407"/>
        <v>5.5614266463853448E-16</v>
      </c>
      <c r="HH134" s="86">
        <f t="shared" si="408"/>
        <v>1.0836665105713419E-20</v>
      </c>
      <c r="HI134" s="86">
        <f t="shared" si="409"/>
        <v>4.6913943188280886E-28</v>
      </c>
      <c r="HJ134" s="86">
        <f t="shared" si="410"/>
        <v>2.3764934086396656E-26</v>
      </c>
      <c r="HK134" s="86">
        <f t="shared" si="411"/>
        <v>2.4234032085705005E-26</v>
      </c>
      <c r="HL134" s="86">
        <f t="shared" si="412"/>
        <v>3.7948552476852579E-24</v>
      </c>
      <c r="HM134" s="86">
        <f t="shared" si="413"/>
        <v>2.957665787911671E-23</v>
      </c>
      <c r="HN134" s="86">
        <f t="shared" si="414"/>
        <v>9.7003721909762087E-24</v>
      </c>
      <c r="HO134" s="86">
        <f t="shared" si="415"/>
        <v>8.4533655783265516E-19</v>
      </c>
      <c r="HP134" s="86">
        <f t="shared" si="416"/>
        <v>1.1714131085981134E-15</v>
      </c>
      <c r="HQ134" s="86">
        <f t="shared" si="417"/>
        <v>1.3173149049901619E-21</v>
      </c>
      <c r="HS134" s="86">
        <f t="shared" si="327"/>
        <v>2.7916392987824017E-5</v>
      </c>
      <c r="HT134" s="86">
        <f t="shared" si="418"/>
        <v>2.1632407917343342E-5</v>
      </c>
      <c r="HU134" s="86">
        <f t="shared" si="419"/>
        <v>1.3762270155972801E-4</v>
      </c>
      <c r="HV134" s="86">
        <f t="shared" si="420"/>
        <v>6.3296766900303202E-5</v>
      </c>
      <c r="HW134" s="86">
        <f t="shared" si="421"/>
        <v>6.0119194096800066E-5</v>
      </c>
      <c r="HX134" s="86">
        <f t="shared" si="422"/>
        <v>5.6436322240388895E-6</v>
      </c>
      <c r="HY134" s="86">
        <f t="shared" si="423"/>
        <v>8.8484556714548862E-6</v>
      </c>
      <c r="HZ134" s="86">
        <f t="shared" si="424"/>
        <v>2.9838142072834794E-5</v>
      </c>
      <c r="IA134" s="86">
        <f t="shared" si="425"/>
        <v>3.0325028614959881E-5</v>
      </c>
      <c r="IB134" s="86">
        <f t="shared" si="426"/>
        <v>2.7801343668311416E-5</v>
      </c>
      <c r="IC134" s="86">
        <f t="shared" si="427"/>
        <v>2.3350572537742187E-5</v>
      </c>
      <c r="ID134" s="86">
        <f t="shared" si="428"/>
        <v>2.1624908337340624E-5</v>
      </c>
      <c r="IE134" s="86">
        <f t="shared" si="429"/>
        <v>2.1303227511040151E-5</v>
      </c>
      <c r="IF134" s="86">
        <f t="shared" si="430"/>
        <v>2.1469258299652359E-5</v>
      </c>
      <c r="IG134" s="86">
        <f t="shared" si="431"/>
        <v>1.9024066262441239E-4</v>
      </c>
      <c r="II134" s="86">
        <f t="shared" si="328"/>
        <v>8.8377345328089659E-33</v>
      </c>
      <c r="IJ134" s="86">
        <f t="shared" si="329"/>
        <v>2.3172577947614929E-36</v>
      </c>
      <c r="IK134" s="86">
        <f t="shared" si="330"/>
        <v>1.5148894242340361E-29</v>
      </c>
      <c r="IL134" s="86">
        <f t="shared" si="331"/>
        <v>9.7765244244641852E-34</v>
      </c>
      <c r="IM134" s="86">
        <f t="shared" si="332"/>
        <v>4.7853468407761428E-34</v>
      </c>
      <c r="IN134" s="86">
        <f t="shared" si="333"/>
        <v>9.5593638497512142E-42</v>
      </c>
      <c r="IO134" s="86">
        <f t="shared" si="334"/>
        <v>5.0807626178301416E-41</v>
      </c>
      <c r="IP134" s="86">
        <f t="shared" si="335"/>
        <v>6.8106870646887985E-36</v>
      </c>
      <c r="IQ134" s="86">
        <f t="shared" si="336"/>
        <v>4.5581031968763161E-36</v>
      </c>
      <c r="IR134" s="86">
        <f t="shared" si="337"/>
        <v>1.3482976722507392E-35</v>
      </c>
      <c r="IS134" s="86">
        <f t="shared" si="338"/>
        <v>2.0946161940496015E-35</v>
      </c>
      <c r="IT134" s="86">
        <f t="shared" si="339"/>
        <v>2.6440063192847202E-35</v>
      </c>
      <c r="IU134" s="86">
        <f t="shared" si="340"/>
        <v>1.9050654955041558E-34</v>
      </c>
      <c r="IV134" s="86">
        <f t="shared" si="341"/>
        <v>2.8728668581943483E-45</v>
      </c>
      <c r="IW134" s="86">
        <f t="shared" si="342"/>
        <v>7.9045517265498218E-20</v>
      </c>
      <c r="IY134" s="86">
        <f t="shared" si="343"/>
        <v>2.812319210783897E-5</v>
      </c>
      <c r="IZ134" s="86">
        <f t="shared" si="344"/>
        <v>2.1637234947424522E-5</v>
      </c>
      <c r="JA134" s="86">
        <f t="shared" si="345"/>
        <v>1.3762270155974449E-4</v>
      </c>
      <c r="JB134" s="86">
        <f t="shared" si="346"/>
        <v>6.3296766904702109E-5</v>
      </c>
      <c r="JC134" s="86">
        <f t="shared" si="347"/>
        <v>6.0119194097356207E-5</v>
      </c>
      <c r="JD134" s="86">
        <f t="shared" si="348"/>
        <v>5.6436322240389005E-6</v>
      </c>
      <c r="JE134" s="86">
        <f t="shared" si="349"/>
        <v>8.8484556714548862E-6</v>
      </c>
      <c r="JF134" s="86">
        <f t="shared" si="350"/>
        <v>2.9838142072834794E-5</v>
      </c>
      <c r="JG134" s="86">
        <f t="shared" si="351"/>
        <v>3.0325028614959881E-5</v>
      </c>
      <c r="JH134" s="86">
        <f t="shared" si="352"/>
        <v>2.7801343668311416E-5</v>
      </c>
      <c r="JI134" s="86">
        <f t="shared" si="353"/>
        <v>2.3350572537742187E-5</v>
      </c>
      <c r="JJ134" s="86">
        <f t="shared" si="354"/>
        <v>2.1624908337340624E-5</v>
      </c>
      <c r="JK134" s="86">
        <f t="shared" si="355"/>
        <v>2.1303227511040995E-5</v>
      </c>
      <c r="JL134" s="86">
        <f t="shared" si="356"/>
        <v>2.1469258300823771E-5</v>
      </c>
      <c r="JM134" s="86">
        <f t="shared" si="357"/>
        <v>1.9024066262441247E-4</v>
      </c>
    </row>
    <row r="135" spans="2:273" x14ac:dyDescent="0.25">
      <c r="B135" s="2">
        <v>108</v>
      </c>
      <c r="C135" s="37">
        <v>74.831000000000003</v>
      </c>
      <c r="D135" s="37">
        <v>75.081000000000003</v>
      </c>
      <c r="E135" s="37">
        <v>68.548000000000002</v>
      </c>
      <c r="F135" s="37">
        <v>66</v>
      </c>
      <c r="G135" s="37">
        <v>63.354999999999997</v>
      </c>
      <c r="H135" s="37">
        <v>61.131</v>
      </c>
      <c r="I135" s="37">
        <v>63.442999999999998</v>
      </c>
      <c r="J135" s="37">
        <v>63.344000000000001</v>
      </c>
      <c r="K135" s="37">
        <v>65.096999999999994</v>
      </c>
      <c r="L135" s="37">
        <v>65.161000000000001</v>
      </c>
      <c r="M135" s="37">
        <v>65.548000000000002</v>
      </c>
      <c r="N135" s="37">
        <v>66.838999999999999</v>
      </c>
      <c r="O135" s="37">
        <v>71.831000000000003</v>
      </c>
      <c r="P135" s="37">
        <v>73.111000000000004</v>
      </c>
      <c r="Q135" s="37">
        <v>76.492000000000004</v>
      </c>
      <c r="S135" s="4">
        <f t="shared" si="229"/>
        <v>75.075926146455174</v>
      </c>
      <c r="T135" s="4">
        <f t="shared" si="230"/>
        <v>74.255435500647906</v>
      </c>
      <c r="U135" s="4">
        <f t="shared" si="231"/>
        <v>67.315794106194005</v>
      </c>
      <c r="V135" s="4">
        <f t="shared" si="232"/>
        <v>64.788288895982319</v>
      </c>
      <c r="W135" s="4">
        <f t="shared" si="233"/>
        <v>62.429592318066049</v>
      </c>
      <c r="X135" s="4">
        <f t="shared" si="234"/>
        <v>62.269850951596766</v>
      </c>
      <c r="Y135" s="4">
        <f t="shared" si="235"/>
        <v>61.959071520706196</v>
      </c>
      <c r="Z135" s="4">
        <f t="shared" si="236"/>
        <v>62.462277200513633</v>
      </c>
      <c r="AA135" s="4">
        <f t="shared" si="237"/>
        <v>64.489105368197656</v>
      </c>
      <c r="AB135" s="4">
        <f t="shared" si="238"/>
        <v>64.461145258957927</v>
      </c>
      <c r="AC135" s="4">
        <f t="shared" si="239"/>
        <v>65.623697329414156</v>
      </c>
      <c r="AD135" s="4">
        <f t="shared" si="240"/>
        <v>65.274238848189071</v>
      </c>
      <c r="AE135" s="4">
        <f t="shared" si="241"/>
        <v>71.198259071592062</v>
      </c>
      <c r="AF135" s="4">
        <f t="shared" si="242"/>
        <v>73.743422967160257</v>
      </c>
      <c r="AG135" s="4">
        <f t="shared" si="243"/>
        <v>76.223254500576289</v>
      </c>
      <c r="AI135" s="4">
        <f t="shared" si="244"/>
        <v>-0.24492614645517108</v>
      </c>
      <c r="AJ135" s="4">
        <f t="shared" si="245"/>
        <v>0.82556449935209741</v>
      </c>
      <c r="AK135" s="4">
        <f t="shared" si="246"/>
        <v>1.2322058938059968</v>
      </c>
      <c r="AL135" s="4">
        <f t="shared" si="247"/>
        <v>1.2117111040176809</v>
      </c>
      <c r="AM135" s="4">
        <f t="shared" si="248"/>
        <v>0.9254076819339474</v>
      </c>
      <c r="AN135" s="4">
        <f t="shared" si="249"/>
        <v>-1.1388509515967655</v>
      </c>
      <c r="AO135" s="4">
        <f t="shared" si="250"/>
        <v>1.4839284792938017</v>
      </c>
      <c r="AP135" s="4">
        <f t="shared" si="251"/>
        <v>0.88172279948636856</v>
      </c>
      <c r="AQ135" s="4">
        <f t="shared" si="252"/>
        <v>0.60789463180233838</v>
      </c>
      <c r="AR135" s="4">
        <f t="shared" si="253"/>
        <v>0.69985474104207412</v>
      </c>
      <c r="AS135" s="4">
        <f t="shared" si="254"/>
        <v>-7.5697329414154524E-2</v>
      </c>
      <c r="AT135" s="4">
        <f t="shared" si="255"/>
        <v>1.5647611518109272</v>
      </c>
      <c r="AU135" s="4">
        <f t="shared" si="256"/>
        <v>0.63274092840794083</v>
      </c>
      <c r="AV135" s="4">
        <f t="shared" si="432"/>
        <v>-0.63242296716025237</v>
      </c>
      <c r="AW135" s="4">
        <f t="shared" si="432"/>
        <v>0.26874549942371573</v>
      </c>
      <c r="AY135" s="2">
        <f t="shared" si="308"/>
        <v>75.07592605474477</v>
      </c>
      <c r="AZ135" s="2">
        <f t="shared" si="359"/>
        <v>74.25429885602189</v>
      </c>
      <c r="BA135" s="2">
        <f t="shared" si="360"/>
        <v>67.304493879179532</v>
      </c>
      <c r="BB135" s="2">
        <f t="shared" si="361"/>
        <v>64.781489903893515</v>
      </c>
      <c r="BC135" s="2">
        <f t="shared" si="362"/>
        <v>62.421727760111303</v>
      </c>
      <c r="BD135" s="2">
        <f t="shared" si="363"/>
        <v>62.268653124868507</v>
      </c>
      <c r="BE135" s="2">
        <f t="shared" si="364"/>
        <v>61.956688311733622</v>
      </c>
      <c r="BF135" s="2">
        <f t="shared" si="365"/>
        <v>62.454932420064537</v>
      </c>
      <c r="BG135" s="2">
        <f t="shared" si="366"/>
        <v>64.480857737888741</v>
      </c>
      <c r="BH135" s="2">
        <f t="shared" si="367"/>
        <v>64.453183817584289</v>
      </c>
      <c r="BI135" s="2">
        <f t="shared" si="368"/>
        <v>65.616260311667332</v>
      </c>
      <c r="BJ135" s="2">
        <f t="shared" si="369"/>
        <v>65.26690834215816</v>
      </c>
      <c r="BK135" s="2">
        <f t="shared" si="370"/>
        <v>71.190433383291975</v>
      </c>
      <c r="BL135" s="2">
        <f t="shared" si="371"/>
        <v>73.729496169090794</v>
      </c>
      <c r="BM135" s="2">
        <f t="shared" si="372"/>
        <v>76.044567285865185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>
        <f t="shared" si="309"/>
        <v>74.831000000000003</v>
      </c>
      <c r="CF135" s="2">
        <f t="shared" si="310"/>
        <v>75.081000000000003</v>
      </c>
      <c r="CG135" s="2">
        <f t="shared" si="311"/>
        <v>68.548000000000002</v>
      </c>
      <c r="CH135" s="2">
        <f t="shared" si="312"/>
        <v>66</v>
      </c>
      <c r="CI135" s="2">
        <f t="shared" si="313"/>
        <v>63.354999999999997</v>
      </c>
      <c r="CJ135" s="2">
        <f t="shared" si="314"/>
        <v>61.131</v>
      </c>
      <c r="CK135" s="2">
        <f t="shared" si="315"/>
        <v>63.442999999999998</v>
      </c>
      <c r="CL135" s="2">
        <f t="shared" si="316"/>
        <v>63.344000000000001</v>
      </c>
      <c r="CM135" s="2">
        <f t="shared" si="317"/>
        <v>65.096999999999994</v>
      </c>
      <c r="CN135" s="2">
        <f t="shared" si="318"/>
        <v>65.161000000000001</v>
      </c>
      <c r="CO135" s="2">
        <f t="shared" si="319"/>
        <v>65.548000000000002</v>
      </c>
      <c r="CP135" s="2">
        <f t="shared" si="320"/>
        <v>66.838999999999999</v>
      </c>
      <c r="CQ135" s="2">
        <f t="shared" si="321"/>
        <v>71.831000000000003</v>
      </c>
      <c r="CR135" s="2">
        <f t="shared" si="322"/>
        <v>73.111000000000004</v>
      </c>
      <c r="CS135" s="2">
        <f t="shared" si="323"/>
        <v>76.492000000000004</v>
      </c>
      <c r="CU135" s="2">
        <f t="shared" si="273"/>
        <v>74.831000000000003</v>
      </c>
      <c r="CV135" s="2">
        <f t="shared" si="274"/>
        <v>75.081000000000003</v>
      </c>
      <c r="CW135" s="2">
        <f t="shared" si="275"/>
        <v>68.548000000000002</v>
      </c>
      <c r="CX135" s="2">
        <f t="shared" si="276"/>
        <v>66</v>
      </c>
      <c r="CY135" s="2">
        <f t="shared" si="277"/>
        <v>63.354999999999997</v>
      </c>
      <c r="CZ135" s="2">
        <f t="shared" si="278"/>
        <v>61.131</v>
      </c>
      <c r="DA135" s="2">
        <f t="shared" si="279"/>
        <v>63.442999999999998</v>
      </c>
      <c r="DB135" s="2">
        <f t="shared" si="280"/>
        <v>63.344000000000001</v>
      </c>
      <c r="DC135" s="2">
        <f t="shared" si="281"/>
        <v>65.096999999999994</v>
      </c>
      <c r="DD135" s="2">
        <f t="shared" si="282"/>
        <v>65.161000000000001</v>
      </c>
      <c r="DE135" s="2">
        <f t="shared" si="283"/>
        <v>65.548000000000002</v>
      </c>
      <c r="DF135" s="2">
        <f t="shared" si="284"/>
        <v>66.838999999999999</v>
      </c>
      <c r="DG135" s="2">
        <f t="shared" si="285"/>
        <v>71.831000000000003</v>
      </c>
      <c r="DH135" s="2">
        <f t="shared" si="286"/>
        <v>73.111000000000004</v>
      </c>
      <c r="DI135" s="2">
        <f t="shared" si="287"/>
        <v>76.492000000000004</v>
      </c>
      <c r="DK135" s="2">
        <f t="shared" si="288"/>
        <v>97.517446884369178</v>
      </c>
      <c r="DL135" s="2">
        <f t="shared" si="433"/>
        <v>97.232992751434622</v>
      </c>
      <c r="DM135" s="2">
        <f t="shared" si="433"/>
        <v>89.732972213832667</v>
      </c>
      <c r="DN135" s="2">
        <f t="shared" si="433"/>
        <v>82.826216399879186</v>
      </c>
      <c r="DO135" s="2">
        <f t="shared" si="433"/>
        <v>82.186168227121726</v>
      </c>
      <c r="DP135" s="2">
        <f t="shared" si="433"/>
        <v>80.186408250355626</v>
      </c>
      <c r="DQ135" s="2">
        <f t="shared" si="433"/>
        <v>77.353424882372266</v>
      </c>
      <c r="DR135" s="2">
        <f t="shared" si="433"/>
        <v>81.786148968105053</v>
      </c>
      <c r="DS135" s="2">
        <f t="shared" si="433"/>
        <v>80.518717813765193</v>
      </c>
      <c r="DT135" s="2">
        <f t="shared" si="433"/>
        <v>78.098428799249575</v>
      </c>
      <c r="DU135" s="2">
        <f t="shared" si="433"/>
        <v>82.457194743807918</v>
      </c>
      <c r="DV135" s="2">
        <f t="shared" si="433"/>
        <v>94.888315916641531</v>
      </c>
      <c r="DW135" s="2">
        <f t="shared" si="433"/>
        <v>90.753153729990942</v>
      </c>
      <c r="DX135" s="2">
        <f t="shared" si="433"/>
        <v>98.894822190611663</v>
      </c>
      <c r="DY135" s="2">
        <f t="shared" si="433"/>
        <v>95.341815126050406</v>
      </c>
      <c r="EA135" s="2">
        <f t="shared" si="228"/>
        <v>75.023229489172692</v>
      </c>
      <c r="EB135" s="2">
        <f t="shared" si="290"/>
        <v>74.198285701365648</v>
      </c>
      <c r="EC135" s="2">
        <f t="shared" si="291"/>
        <v>67.248877674212167</v>
      </c>
      <c r="ED135" s="2">
        <f t="shared" si="292"/>
        <v>64.736279730243155</v>
      </c>
      <c r="EE135" s="2">
        <f t="shared" si="293"/>
        <v>62.370606394897898</v>
      </c>
      <c r="EF135" s="2">
        <f t="shared" si="294"/>
        <v>62.208124422618411</v>
      </c>
      <c r="EG135" s="2">
        <f t="shared" si="295"/>
        <v>61.904749470167566</v>
      </c>
      <c r="EH135" s="2">
        <f t="shared" si="296"/>
        <v>62.393065945193072</v>
      </c>
      <c r="EI135" s="2">
        <f t="shared" si="297"/>
        <v>64.425247364873613</v>
      </c>
      <c r="EJ135" s="2">
        <f t="shared" si="298"/>
        <v>64.408231250567653</v>
      </c>
      <c r="EK135" s="2">
        <f t="shared" si="299"/>
        <v>65.563608436598372</v>
      </c>
      <c r="EL135" s="2">
        <f t="shared" si="300"/>
        <v>65.184305809495726</v>
      </c>
      <c r="EM135" s="2">
        <f t="shared" si="301"/>
        <v>71.138286260584522</v>
      </c>
      <c r="EN135" s="2">
        <f t="shared" si="302"/>
        <v>73.64391173525371</v>
      </c>
      <c r="EO135" s="2">
        <f t="shared" si="303"/>
        <v>75.969940277004696</v>
      </c>
      <c r="EQ135" s="2">
        <f t="shared" si="304"/>
        <v>74.78033798718117</v>
      </c>
      <c r="ER135" s="2">
        <f t="shared" si="434"/>
        <v>73.994362479913065</v>
      </c>
      <c r="ES135" s="2">
        <f t="shared" si="434"/>
        <v>67.151979989694283</v>
      </c>
      <c r="ET135" s="2">
        <f t="shared" si="434"/>
        <v>64.494692541683179</v>
      </c>
      <c r="EU135" s="2">
        <f t="shared" si="434"/>
        <v>62.230552854667955</v>
      </c>
      <c r="EV135" s="2">
        <f t="shared" si="434"/>
        <v>62.019392116954634</v>
      </c>
      <c r="EW135" s="2">
        <f t="shared" si="434"/>
        <v>61.880919240711208</v>
      </c>
      <c r="EX135" s="2">
        <f t="shared" si="434"/>
        <v>62.295843155743917</v>
      </c>
      <c r="EY135" s="2">
        <f t="shared" si="434"/>
        <v>64.420522238281052</v>
      </c>
      <c r="EZ135" s="2">
        <f t="shared" si="434"/>
        <v>64.332076948308696</v>
      </c>
      <c r="FA135" s="2">
        <f t="shared" si="434"/>
        <v>65.388444411175172</v>
      </c>
      <c r="FB135" s="2">
        <f t="shared" si="434"/>
        <v>65.055753585353131</v>
      </c>
      <c r="FC135" s="2">
        <f t="shared" si="434"/>
        <v>71.014358986028299</v>
      </c>
      <c r="FD135" s="2">
        <f t="shared" si="434"/>
        <v>73.621796965132376</v>
      </c>
      <c r="FE135" s="2">
        <f t="shared" si="434"/>
        <v>75.837196118887846</v>
      </c>
      <c r="FG135" s="2">
        <f t="shared" si="306"/>
        <v>0.99758006086802176</v>
      </c>
      <c r="FH135" s="2">
        <f t="shared" si="435"/>
        <v>0.99747354885733197</v>
      </c>
      <c r="FI135" s="2">
        <f t="shared" si="435"/>
        <v>0.99747630921327768</v>
      </c>
      <c r="FJ135" s="2">
        <f t="shared" si="435"/>
        <v>0.99736628335693467</v>
      </c>
      <c r="FK135" s="2">
        <f t="shared" si="435"/>
        <v>0.99735051919924933</v>
      </c>
      <c r="FL135" s="2">
        <f t="shared" si="435"/>
        <v>0.99653722803885236</v>
      </c>
      <c r="FM135" s="2">
        <f t="shared" si="435"/>
        <v>0.99662317984244086</v>
      </c>
      <c r="FN135" s="2">
        <f t="shared" si="435"/>
        <v>0.99675588120003855</v>
      </c>
      <c r="FO135" s="2">
        <f t="shared" si="435"/>
        <v>0.99654122563834924</v>
      </c>
      <c r="FP135" s="2">
        <f t="shared" si="435"/>
        <v>0.99665570212408006</v>
      </c>
      <c r="FQ135" s="2">
        <f t="shared" si="435"/>
        <v>0.99678311954665444</v>
      </c>
      <c r="FR135" s="2">
        <f t="shared" si="435"/>
        <v>0.99718040037232347</v>
      </c>
      <c r="FS135" s="2">
        <f t="shared" si="435"/>
        <v>0.99729426275657773</v>
      </c>
      <c r="FT135" s="2">
        <f t="shared" si="435"/>
        <v>0.99660519427813554</v>
      </c>
      <c r="FU135" s="2">
        <f t="shared" si="435"/>
        <v>0.99611454463319671</v>
      </c>
      <c r="FW135" s="2">
        <f t="shared" si="324"/>
        <v>7.1557519778161563E-3</v>
      </c>
      <c r="FX135" s="2">
        <f t="shared" si="376"/>
        <v>1.0704554762738712E-2</v>
      </c>
      <c r="FY135" s="2">
        <f t="shared" si="377"/>
        <v>1.1627700658369348E-2</v>
      </c>
      <c r="FZ135" s="2">
        <f t="shared" si="378"/>
        <v>1.0073355474548608E-2</v>
      </c>
      <c r="GA135" s="2">
        <f t="shared" si="379"/>
        <v>9.8504144550444241E-3</v>
      </c>
      <c r="GB135" s="2">
        <f t="shared" si="380"/>
        <v>9.1452011465662595E-3</v>
      </c>
      <c r="GC135" s="2">
        <f t="shared" si="381"/>
        <v>9.5910521501689511E-3</v>
      </c>
      <c r="GD135" s="2">
        <f t="shared" si="382"/>
        <v>1.0768980794634129E-2</v>
      </c>
      <c r="GE135" s="2">
        <f t="shared" si="383"/>
        <v>1.1282229678572819E-2</v>
      </c>
      <c r="GF135" s="2">
        <f t="shared" si="384"/>
        <v>1.0919035979306114E-2</v>
      </c>
      <c r="GG135" s="2">
        <f t="shared" si="385"/>
        <v>9.6639278843097393E-3</v>
      </c>
      <c r="GH135" s="2">
        <f t="shared" si="386"/>
        <v>8.9526508300638592E-3</v>
      </c>
      <c r="GI135" s="2">
        <f t="shared" si="387"/>
        <v>7.468531302924959E-3</v>
      </c>
      <c r="GJ135" s="2">
        <f t="shared" si="388"/>
        <v>6.2176300407930157E-3</v>
      </c>
      <c r="GK135" s="2">
        <f t="shared" si="389"/>
        <v>4.8329526954318976E-3</v>
      </c>
      <c r="GM135" s="86">
        <f t="shared" si="325"/>
        <v>1.8996508484869302E-33</v>
      </c>
      <c r="GN135" s="86">
        <f t="shared" si="390"/>
        <v>2.6022382961947523E-57</v>
      </c>
      <c r="GO135" s="86">
        <f t="shared" si="391"/>
        <v>3.1586360984480433E-68</v>
      </c>
      <c r="GP135" s="86">
        <f t="shared" si="392"/>
        <v>2.7131734857841819E-71</v>
      </c>
      <c r="GQ135" s="86">
        <f t="shared" si="393"/>
        <v>2.0771046578659645E-65</v>
      </c>
      <c r="GR135" s="86">
        <f t="shared" si="394"/>
        <v>1.9835201115613539E-53</v>
      </c>
      <c r="GS135" s="86">
        <f t="shared" si="395"/>
        <v>3.2565047768064865E-84</v>
      </c>
      <c r="GT135" s="86">
        <f t="shared" si="396"/>
        <v>9.232446363010541E-76</v>
      </c>
      <c r="GU135" s="86">
        <f t="shared" si="397"/>
        <v>1.8418236712036002E-71</v>
      </c>
      <c r="GV135" s="86">
        <f t="shared" si="398"/>
        <v>4.528673428377635E-76</v>
      </c>
      <c r="GW135" s="86">
        <f t="shared" si="399"/>
        <v>1.0046951472820072E-81</v>
      </c>
      <c r="GX135" s="86">
        <f t="shared" si="400"/>
        <v>2.139359081665202E-89</v>
      </c>
      <c r="GY135" s="86">
        <f t="shared" si="401"/>
        <v>3.1171577918946003E-88</v>
      </c>
      <c r="GZ135" s="86">
        <f t="shared" si="402"/>
        <v>4.1160515458688873E-69</v>
      </c>
      <c r="HA135" s="86">
        <f t="shared" si="403"/>
        <v>6.1321844676093406E-97</v>
      </c>
      <c r="HC135" s="86">
        <f t="shared" si="326"/>
        <v>4.2429086895097359E-8</v>
      </c>
      <c r="HD135" s="86">
        <f t="shared" si="404"/>
        <v>7.0213367521019349E-10</v>
      </c>
      <c r="HE135" s="86">
        <f t="shared" si="405"/>
        <v>3.0815113924238194E-19</v>
      </c>
      <c r="HF135" s="86">
        <f t="shared" si="406"/>
        <v>1.4994310020029236E-16</v>
      </c>
      <c r="HG135" s="86">
        <f t="shared" si="407"/>
        <v>1.6823307317746514E-17</v>
      </c>
      <c r="HH135" s="86">
        <f t="shared" si="408"/>
        <v>1.019462964297359E-22</v>
      </c>
      <c r="HI135" s="86">
        <f t="shared" si="409"/>
        <v>7.872113416094129E-31</v>
      </c>
      <c r="HJ135" s="86">
        <f t="shared" si="410"/>
        <v>6.130810086558003E-29</v>
      </c>
      <c r="HK135" s="86">
        <f t="shared" si="411"/>
        <v>5.623670854748775E-29</v>
      </c>
      <c r="HL135" s="86">
        <f t="shared" si="412"/>
        <v>1.5253265569226241E-26</v>
      </c>
      <c r="HM135" s="86">
        <f t="shared" si="413"/>
        <v>1.3035772893020667E-25</v>
      </c>
      <c r="HN135" s="86">
        <f t="shared" si="414"/>
        <v>4.2476687509108482E-26</v>
      </c>
      <c r="HO135" s="86">
        <f t="shared" si="415"/>
        <v>1.038837852094594E-20</v>
      </c>
      <c r="HP135" s="86">
        <f t="shared" si="416"/>
        <v>3.0389157619592148E-17</v>
      </c>
      <c r="HQ135" s="86">
        <f t="shared" si="417"/>
        <v>9.1248285667330258E-24</v>
      </c>
      <c r="HS135" s="86">
        <f t="shared" si="327"/>
        <v>6.0709046437998857E-5</v>
      </c>
      <c r="HT135" s="86">
        <f t="shared" si="418"/>
        <v>5.3276902118875176E-5</v>
      </c>
      <c r="HU135" s="86">
        <f t="shared" si="419"/>
        <v>2.9027780676498384E-4</v>
      </c>
      <c r="HV135" s="86">
        <f t="shared" si="420"/>
        <v>1.4227390750714419E-4</v>
      </c>
      <c r="HW135" s="86">
        <f t="shared" si="421"/>
        <v>1.3543870290180627E-4</v>
      </c>
      <c r="HX135" s="86">
        <f t="shared" si="422"/>
        <v>1.5276886988684674E-5</v>
      </c>
      <c r="HY135" s="86">
        <f t="shared" si="423"/>
        <v>2.350576664928937E-5</v>
      </c>
      <c r="HZ135" s="86">
        <f t="shared" si="424"/>
        <v>7.2097607369731872E-5</v>
      </c>
      <c r="IA135" s="86">
        <f t="shared" si="425"/>
        <v>7.4038148172701835E-5</v>
      </c>
      <c r="IB135" s="86">
        <f t="shared" si="426"/>
        <v>6.7311320027888284E-5</v>
      </c>
      <c r="IC135" s="86">
        <f t="shared" si="427"/>
        <v>5.5555987536857043E-5</v>
      </c>
      <c r="ID135" s="86">
        <f t="shared" si="428"/>
        <v>5.0853484798633993E-5</v>
      </c>
      <c r="IE135" s="86">
        <f t="shared" si="429"/>
        <v>4.8108719149976217E-5</v>
      </c>
      <c r="IF135" s="86">
        <f t="shared" si="430"/>
        <v>4.4381206978780903E-5</v>
      </c>
      <c r="IG135" s="86">
        <f t="shared" si="431"/>
        <v>3.2784025989985406E-4</v>
      </c>
      <c r="II135" s="86">
        <f t="shared" si="328"/>
        <v>1.1907064221494012E-31</v>
      </c>
      <c r="IJ135" s="86">
        <f t="shared" si="329"/>
        <v>5.411671344421122E-35</v>
      </c>
      <c r="IK135" s="86">
        <f t="shared" si="330"/>
        <v>2.0023806059329785E-28</v>
      </c>
      <c r="IL135" s="86">
        <f t="shared" si="331"/>
        <v>1.7341812619803249E-32</v>
      </c>
      <c r="IM135" s="86">
        <f t="shared" si="332"/>
        <v>8.6066532399698799E-33</v>
      </c>
      <c r="IN135" s="86">
        <f t="shared" si="333"/>
        <v>3.2219737561407883E-40</v>
      </c>
      <c r="IO135" s="86">
        <f t="shared" si="334"/>
        <v>1.6640253487255131E-39</v>
      </c>
      <c r="IP135" s="86">
        <f t="shared" si="335"/>
        <v>1.5308432806902446E-34</v>
      </c>
      <c r="IQ135" s="86">
        <f t="shared" si="336"/>
        <v>1.0745986789840609E-34</v>
      </c>
      <c r="IR135" s="86">
        <f t="shared" si="337"/>
        <v>2.9778835572813519E-34</v>
      </c>
      <c r="IS135" s="86">
        <f t="shared" si="338"/>
        <v>4.1985793860333402E-34</v>
      </c>
      <c r="IT135" s="86">
        <f t="shared" si="339"/>
        <v>5.0084407285393233E-34</v>
      </c>
      <c r="IU135" s="86">
        <f t="shared" si="340"/>
        <v>3.0178692253239842E-33</v>
      </c>
      <c r="IV135" s="86">
        <f t="shared" si="341"/>
        <v>9.9059052894356908E-44</v>
      </c>
      <c r="IW135" s="86">
        <f t="shared" si="342"/>
        <v>3.2589700351949123E-19</v>
      </c>
      <c r="IY135" s="86">
        <f t="shared" si="343"/>
        <v>6.0751475524893952E-5</v>
      </c>
      <c r="IZ135" s="86">
        <f t="shared" si="344"/>
        <v>5.3277604252550385E-5</v>
      </c>
      <c r="JA135" s="86">
        <f t="shared" si="345"/>
        <v>2.9027780676498416E-4</v>
      </c>
      <c r="JB135" s="86">
        <f t="shared" si="346"/>
        <v>1.4227390750729414E-4</v>
      </c>
      <c r="JC135" s="86">
        <f t="shared" si="347"/>
        <v>1.354387029018231E-4</v>
      </c>
      <c r="JD135" s="86">
        <f t="shared" si="348"/>
        <v>1.5276886988684674E-5</v>
      </c>
      <c r="JE135" s="86">
        <f t="shared" si="349"/>
        <v>2.350576664928937E-5</v>
      </c>
      <c r="JF135" s="86">
        <f t="shared" si="350"/>
        <v>7.2097607369731872E-5</v>
      </c>
      <c r="JG135" s="86">
        <f t="shared" si="351"/>
        <v>7.4038148172701835E-5</v>
      </c>
      <c r="JH135" s="86">
        <f t="shared" si="352"/>
        <v>6.7311320027888284E-5</v>
      </c>
      <c r="JI135" s="86">
        <f t="shared" si="353"/>
        <v>5.5555987536857043E-5</v>
      </c>
      <c r="JJ135" s="86">
        <f t="shared" si="354"/>
        <v>5.0853484798633993E-5</v>
      </c>
      <c r="JK135" s="86">
        <f t="shared" si="355"/>
        <v>4.8108719149976231E-5</v>
      </c>
      <c r="JL135" s="86">
        <f t="shared" si="356"/>
        <v>4.4381206978811295E-5</v>
      </c>
      <c r="JM135" s="86">
        <f t="shared" si="357"/>
        <v>3.2784025989985438E-4</v>
      </c>
    </row>
    <row r="136" spans="2:273" x14ac:dyDescent="0.25">
      <c r="B136" s="2">
        <v>109</v>
      </c>
      <c r="C136" s="37">
        <v>75.691999999999993</v>
      </c>
      <c r="D136" s="37">
        <v>75.129000000000005</v>
      </c>
      <c r="E136" s="37">
        <v>69.305999999999997</v>
      </c>
      <c r="F136" s="37">
        <v>65.968000000000004</v>
      </c>
      <c r="G136" s="37">
        <v>62.774000000000001</v>
      </c>
      <c r="H136" s="37">
        <v>62.066000000000003</v>
      </c>
      <c r="I136" s="37">
        <v>62.966999999999999</v>
      </c>
      <c r="J136" s="37">
        <v>63</v>
      </c>
      <c r="K136" s="37">
        <v>65.935000000000002</v>
      </c>
      <c r="L136" s="37">
        <v>65.016000000000005</v>
      </c>
      <c r="M136" s="37">
        <v>67.322999999999993</v>
      </c>
      <c r="N136" s="37">
        <v>66.064999999999998</v>
      </c>
      <c r="O136" s="37">
        <v>72.355999999999995</v>
      </c>
      <c r="P136" s="37">
        <v>73.570999999999998</v>
      </c>
      <c r="Q136" s="37">
        <v>76.27</v>
      </c>
      <c r="S136" s="4">
        <f t="shared" si="229"/>
        <v>74.939746987235083</v>
      </c>
      <c r="T136" s="4">
        <f t="shared" si="230"/>
        <v>74.071455008348892</v>
      </c>
      <c r="U136" s="4">
        <f t="shared" si="231"/>
        <v>67.185201473535727</v>
      </c>
      <c r="V136" s="4">
        <f t="shared" si="232"/>
        <v>64.636402153408525</v>
      </c>
      <c r="W136" s="4">
        <f t="shared" si="233"/>
        <v>62.29116634029824</v>
      </c>
      <c r="X136" s="4">
        <f t="shared" si="234"/>
        <v>62.100784138331505</v>
      </c>
      <c r="Y136" s="4">
        <f t="shared" si="235"/>
        <v>61.778096458554735</v>
      </c>
      <c r="Z136" s="4">
        <f t="shared" si="236"/>
        <v>62.298038711111573</v>
      </c>
      <c r="AA136" s="4">
        <f t="shared" si="237"/>
        <v>64.337508228717525</v>
      </c>
      <c r="AB136" s="4">
        <f t="shared" si="238"/>
        <v>64.315909393712545</v>
      </c>
      <c r="AC136" s="4">
        <f t="shared" si="239"/>
        <v>65.466010990301712</v>
      </c>
      <c r="AD136" s="4">
        <f t="shared" si="240"/>
        <v>65.099732214595434</v>
      </c>
      <c r="AE136" s="4">
        <f t="shared" si="241"/>
        <v>70.983032611774419</v>
      </c>
      <c r="AF136" s="4">
        <f t="shared" si="242"/>
        <v>73.577653991184093</v>
      </c>
      <c r="AG136" s="4">
        <f t="shared" si="243"/>
        <v>76.20725599252259</v>
      </c>
      <c r="AI136" s="4">
        <f t="shared" si="244"/>
        <v>0.75225301276491052</v>
      </c>
      <c r="AJ136" s="4">
        <f t="shared" si="245"/>
        <v>1.0575449916511133</v>
      </c>
      <c r="AK136" s="4">
        <f t="shared" si="246"/>
        <v>2.1207985264642701</v>
      </c>
      <c r="AL136" s="4">
        <f t="shared" si="247"/>
        <v>1.3315978465914782</v>
      </c>
      <c r="AM136" s="4">
        <f t="shared" si="248"/>
        <v>0.48283365970176106</v>
      </c>
      <c r="AN136" s="4">
        <f t="shared" si="249"/>
        <v>-3.4784138331502845E-2</v>
      </c>
      <c r="AO136" s="4">
        <f t="shared" si="250"/>
        <v>1.1889035414452636</v>
      </c>
      <c r="AP136" s="4">
        <f t="shared" si="251"/>
        <v>0.70196128888842679</v>
      </c>
      <c r="AQ136" s="4">
        <f t="shared" si="252"/>
        <v>1.5974917712824777</v>
      </c>
      <c r="AR136" s="4">
        <f t="shared" si="253"/>
        <v>0.70009060628746056</v>
      </c>
      <c r="AS136" s="4">
        <f t="shared" si="254"/>
        <v>1.8569890096982817</v>
      </c>
      <c r="AT136" s="4">
        <f t="shared" si="255"/>
        <v>0.96526778540456348</v>
      </c>
      <c r="AU136" s="4">
        <f t="shared" si="256"/>
        <v>1.3729673882255753</v>
      </c>
      <c r="AV136" s="4">
        <f t="shared" si="432"/>
        <v>-6.6539911840948207E-3</v>
      </c>
      <c r="AW136" s="4">
        <f t="shared" si="432"/>
        <v>6.2744007477405717E-2</v>
      </c>
      <c r="AY136" s="2">
        <f t="shared" si="308"/>
        <v>74.939746975180313</v>
      </c>
      <c r="AZ136" s="2">
        <f t="shared" si="359"/>
        <v>74.068891289269146</v>
      </c>
      <c r="BA136" s="2">
        <f t="shared" si="360"/>
        <v>67.163215335972936</v>
      </c>
      <c r="BB136" s="2">
        <f t="shared" si="361"/>
        <v>64.622344767114313</v>
      </c>
      <c r="BC136" s="2">
        <f t="shared" si="362"/>
        <v>62.274866986968561</v>
      </c>
      <c r="BD136" s="2">
        <f t="shared" si="363"/>
        <v>62.09782231874356</v>
      </c>
      <c r="BE136" s="2">
        <f t="shared" si="364"/>
        <v>61.772318977673777</v>
      </c>
      <c r="BF136" s="2">
        <f t="shared" si="365"/>
        <v>62.281784668005379</v>
      </c>
      <c r="BG136" s="2">
        <f t="shared" si="366"/>
        <v>64.319097741055899</v>
      </c>
      <c r="BH136" s="2">
        <f t="shared" si="367"/>
        <v>64.298249527970682</v>
      </c>
      <c r="BI136" s="2">
        <f t="shared" si="368"/>
        <v>65.449733742626464</v>
      </c>
      <c r="BJ136" s="2">
        <f t="shared" si="369"/>
        <v>65.083837428650227</v>
      </c>
      <c r="BK136" s="2">
        <f t="shared" si="370"/>
        <v>70.966642199752641</v>
      </c>
      <c r="BL136" s="2">
        <f t="shared" si="371"/>
        <v>73.550637479121704</v>
      </c>
      <c r="BM136" s="2">
        <f t="shared" si="372"/>
        <v>75.915288137114601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>
        <f t="shared" si="309"/>
        <v>75.691999999999993</v>
      </c>
      <c r="CF136" s="2">
        <f t="shared" si="310"/>
        <v>75.129000000000005</v>
      </c>
      <c r="CG136" s="2">
        <f t="shared" si="311"/>
        <v>69.305999999999997</v>
      </c>
      <c r="CH136" s="2">
        <f t="shared" si="312"/>
        <v>65.968000000000004</v>
      </c>
      <c r="CI136" s="2">
        <f t="shared" si="313"/>
        <v>62.774000000000001</v>
      </c>
      <c r="CJ136" s="2">
        <f t="shared" si="314"/>
        <v>62.066000000000003</v>
      </c>
      <c r="CK136" s="2">
        <f t="shared" si="315"/>
        <v>62.966999999999999</v>
      </c>
      <c r="CL136" s="2">
        <f t="shared" si="316"/>
        <v>63</v>
      </c>
      <c r="CM136" s="2">
        <f t="shared" si="317"/>
        <v>65.935000000000002</v>
      </c>
      <c r="CN136" s="2">
        <f t="shared" si="318"/>
        <v>65.016000000000005</v>
      </c>
      <c r="CO136" s="2">
        <f t="shared" si="319"/>
        <v>67.322999999999993</v>
      </c>
      <c r="CP136" s="2">
        <f t="shared" si="320"/>
        <v>66.064999999999998</v>
      </c>
      <c r="CQ136" s="2">
        <f t="shared" si="321"/>
        <v>72.355999999999995</v>
      </c>
      <c r="CR136" s="2">
        <f t="shared" si="322"/>
        <v>73.570999999999998</v>
      </c>
      <c r="CS136" s="2">
        <f t="shared" si="323"/>
        <v>76.27</v>
      </c>
      <c r="CU136" s="2">
        <f t="shared" si="273"/>
        <v>75.691999999999993</v>
      </c>
      <c r="CV136" s="2">
        <f t="shared" si="274"/>
        <v>75.129000000000005</v>
      </c>
      <c r="CW136" s="2">
        <f t="shared" si="275"/>
        <v>69.305999999999997</v>
      </c>
      <c r="CX136" s="2">
        <f t="shared" si="276"/>
        <v>65.968000000000004</v>
      </c>
      <c r="CY136" s="2">
        <f t="shared" si="277"/>
        <v>62.774000000000001</v>
      </c>
      <c r="CZ136" s="2">
        <f t="shared" si="278"/>
        <v>62.066000000000003</v>
      </c>
      <c r="DA136" s="2">
        <f t="shared" si="279"/>
        <v>62.966999999999999</v>
      </c>
      <c r="DB136" s="2">
        <f t="shared" si="280"/>
        <v>63</v>
      </c>
      <c r="DC136" s="2">
        <f t="shared" si="281"/>
        <v>65.935000000000002</v>
      </c>
      <c r="DD136" s="2">
        <f t="shared" si="282"/>
        <v>65.016000000000005</v>
      </c>
      <c r="DE136" s="2">
        <f t="shared" si="283"/>
        <v>67.322999999999993</v>
      </c>
      <c r="DF136" s="2">
        <f t="shared" si="284"/>
        <v>66.064999999999998</v>
      </c>
      <c r="DG136" s="2">
        <f t="shared" si="285"/>
        <v>72.355999999999995</v>
      </c>
      <c r="DH136" s="2">
        <f t="shared" si="286"/>
        <v>73.570999999999998</v>
      </c>
      <c r="DI136" s="2">
        <f t="shared" si="287"/>
        <v>76.27</v>
      </c>
      <c r="DK136" s="2">
        <f t="shared" si="288"/>
        <v>97.630341787537475</v>
      </c>
      <c r="DL136" s="2">
        <f t="shared" si="433"/>
        <v>97.341857142857151</v>
      </c>
      <c r="DM136" s="2">
        <f t="shared" si="433"/>
        <v>89.811471760797332</v>
      </c>
      <c r="DN136" s="2">
        <f t="shared" si="433"/>
        <v>82.876448504983387</v>
      </c>
      <c r="DO136" s="2">
        <f t="shared" si="433"/>
        <v>82.264740863787381</v>
      </c>
      <c r="DP136" s="2">
        <f t="shared" si="433"/>
        <v>80.234969179706027</v>
      </c>
      <c r="DQ136" s="2">
        <f t="shared" si="433"/>
        <v>77.394677754677758</v>
      </c>
      <c r="DR136" s="2">
        <f t="shared" si="433"/>
        <v>81.828912288930582</v>
      </c>
      <c r="DS136" s="2">
        <f t="shared" si="433"/>
        <v>80.542060526315808</v>
      </c>
      <c r="DT136" s="2">
        <f t="shared" si="433"/>
        <v>78.064147936210176</v>
      </c>
      <c r="DU136" s="2">
        <f t="shared" si="433"/>
        <v>82.445027415390442</v>
      </c>
      <c r="DV136" s="2">
        <f t="shared" si="433"/>
        <v>94.999689519782578</v>
      </c>
      <c r="DW136" s="2">
        <f t="shared" si="433"/>
        <v>90.730528692237996</v>
      </c>
      <c r="DX136" s="2">
        <f t="shared" si="433"/>
        <v>99.068570412517772</v>
      </c>
      <c r="DY136" s="2">
        <f t="shared" si="433"/>
        <v>95.469963025210063</v>
      </c>
      <c r="EA136" s="2">
        <f t="shared" si="228"/>
        <v>74.891307472442918</v>
      </c>
      <c r="EB136" s="2">
        <f t="shared" si="290"/>
        <v>74.017261515006652</v>
      </c>
      <c r="EC136" s="2">
        <f t="shared" si="291"/>
        <v>67.111951762094989</v>
      </c>
      <c r="ED136" s="2">
        <f t="shared" si="292"/>
        <v>64.580642382218841</v>
      </c>
      <c r="EE136" s="2">
        <f t="shared" si="293"/>
        <v>62.227674170473179</v>
      </c>
      <c r="EF136" s="2">
        <f t="shared" si="294"/>
        <v>62.041913501298893</v>
      </c>
      <c r="EG136" s="2">
        <f t="shared" si="295"/>
        <v>61.723955469280156</v>
      </c>
      <c r="EH136" s="2">
        <f t="shared" si="296"/>
        <v>62.224609553076959</v>
      </c>
      <c r="EI136" s="2">
        <f t="shared" si="297"/>
        <v>64.267835195250342</v>
      </c>
      <c r="EJ136" s="2">
        <f t="shared" si="298"/>
        <v>64.256865024164284</v>
      </c>
      <c r="EK136" s="2">
        <f t="shared" si="299"/>
        <v>65.401113173341571</v>
      </c>
      <c r="EL136" s="2">
        <f t="shared" si="300"/>
        <v>65.007751497661886</v>
      </c>
      <c r="EM136" s="2">
        <f t="shared" si="301"/>
        <v>70.918550760265845</v>
      </c>
      <c r="EN136" s="2">
        <f t="shared" si="302"/>
        <v>73.471459039532988</v>
      </c>
      <c r="EO136" s="2">
        <f t="shared" si="303"/>
        <v>75.846512017345191</v>
      </c>
      <c r="EQ136" s="2">
        <f t="shared" si="304"/>
        <v>74.667287299035294</v>
      </c>
      <c r="ER136" s="2">
        <f t="shared" si="434"/>
        <v>73.835980037343759</v>
      </c>
      <c r="ES136" s="2">
        <f t="shared" si="434"/>
        <v>67.033900376888084</v>
      </c>
      <c r="ET136" s="2">
        <f t="shared" si="434"/>
        <v>64.376380341303417</v>
      </c>
      <c r="EU136" s="2">
        <f t="shared" si="434"/>
        <v>62.113208423409887</v>
      </c>
      <c r="EV136" s="2">
        <f t="shared" si="434"/>
        <v>61.885812984496113</v>
      </c>
      <c r="EW136" s="2">
        <f t="shared" si="434"/>
        <v>61.732340124838899</v>
      </c>
      <c r="EX136" s="2">
        <f t="shared" si="434"/>
        <v>62.153046298636127</v>
      </c>
      <c r="EY136" s="2">
        <f t="shared" si="434"/>
        <v>64.260621229705507</v>
      </c>
      <c r="EZ136" s="2">
        <f t="shared" si="434"/>
        <v>64.194941292930153</v>
      </c>
      <c r="FA136" s="2">
        <f t="shared" si="434"/>
        <v>65.269101298966476</v>
      </c>
      <c r="FB136" s="2">
        <f t="shared" si="434"/>
        <v>64.899916228045811</v>
      </c>
      <c r="FC136" s="2">
        <f t="shared" si="434"/>
        <v>70.81963308662904</v>
      </c>
      <c r="FD136" s="2">
        <f t="shared" si="434"/>
        <v>73.457303570846619</v>
      </c>
      <c r="FE136" s="2">
        <f t="shared" si="434"/>
        <v>75.698330926174521</v>
      </c>
      <c r="FG136" s="2">
        <f t="shared" si="306"/>
        <v>0.99779251924568046</v>
      </c>
      <c r="FH136" s="2">
        <f t="shared" si="435"/>
        <v>0.99769533684543743</v>
      </c>
      <c r="FI136" s="2">
        <f t="shared" si="435"/>
        <v>0.99769785543901257</v>
      </c>
      <c r="FJ136" s="2">
        <f t="shared" si="435"/>
        <v>0.99759746511386127</v>
      </c>
      <c r="FK136" s="2">
        <f t="shared" si="435"/>
        <v>0.99758308134545837</v>
      </c>
      <c r="FL136" s="2">
        <f t="shared" si="435"/>
        <v>0.9968409519182333</v>
      </c>
      <c r="FM136" s="2">
        <f t="shared" si="435"/>
        <v>0.9969193880913384</v>
      </c>
      <c r="FN136" s="2">
        <f t="shared" si="435"/>
        <v>0.99704048370436993</v>
      </c>
      <c r="FO136" s="2">
        <f t="shared" si="435"/>
        <v>0.99684459999372232</v>
      </c>
      <c r="FP136" s="2">
        <f t="shared" si="435"/>
        <v>0.99694906631339031</v>
      </c>
      <c r="FQ136" s="2">
        <f t="shared" si="435"/>
        <v>0.99706533950018916</v>
      </c>
      <c r="FR136" s="2">
        <f t="shared" si="435"/>
        <v>0.99742785644300525</v>
      </c>
      <c r="FS136" s="2">
        <f t="shared" si="435"/>
        <v>0.99753175067573707</v>
      </c>
      <c r="FT136" s="2">
        <f t="shared" si="435"/>
        <v>0.99690297528395899</v>
      </c>
      <c r="FU136" s="2">
        <f t="shared" si="435"/>
        <v>0.99645521070432141</v>
      </c>
      <c r="FW136" s="2">
        <f t="shared" si="324"/>
        <v>7.8407129959539093E-3</v>
      </c>
      <c r="FX136" s="2">
        <f t="shared" si="376"/>
        <v>1.1725201622864997E-2</v>
      </c>
      <c r="FY136" s="2">
        <f t="shared" si="377"/>
        <v>1.2735233608702339E-2</v>
      </c>
      <c r="FZ136" s="2">
        <f t="shared" si="378"/>
        <v>1.1034490668951175E-2</v>
      </c>
      <c r="GA136" s="2">
        <f t="shared" si="379"/>
        <v>1.0790509909486296E-2</v>
      </c>
      <c r="GB136" s="2">
        <f t="shared" si="380"/>
        <v>1.0018674055101274E-2</v>
      </c>
      <c r="GC136" s="2">
        <f t="shared" si="381"/>
        <v>1.0506657462588928E-2</v>
      </c>
      <c r="GD136" s="2">
        <f t="shared" si="382"/>
        <v>1.1795697238720707E-2</v>
      </c>
      <c r="GE136" s="2">
        <f t="shared" si="383"/>
        <v>1.2357268093969986E-2</v>
      </c>
      <c r="GF136" s="2">
        <f t="shared" si="384"/>
        <v>1.1959885745789996E-2</v>
      </c>
      <c r="GG136" s="2">
        <f t="shared" si="385"/>
        <v>1.0586415881214745E-2</v>
      </c>
      <c r="GH136" s="2">
        <f t="shared" si="386"/>
        <v>9.8079149874844302E-3</v>
      </c>
      <c r="GI136" s="2">
        <f t="shared" si="387"/>
        <v>8.1831853331762929E-3</v>
      </c>
      <c r="GJ136" s="2">
        <f t="shared" si="388"/>
        <v>6.8134086410619075E-3</v>
      </c>
      <c r="GK136" s="2">
        <f t="shared" si="389"/>
        <v>5.2967575102650481E-3</v>
      </c>
      <c r="GM136" s="86">
        <f t="shared" si="325"/>
        <v>6.0823882717254172E-35</v>
      </c>
      <c r="GN136" s="86">
        <f t="shared" si="390"/>
        <v>6.9371952202899843E-60</v>
      </c>
      <c r="GO136" s="86">
        <f t="shared" si="391"/>
        <v>3.0320558205931131E-71</v>
      </c>
      <c r="GP136" s="86">
        <f t="shared" si="392"/>
        <v>1.7692158594778999E-74</v>
      </c>
      <c r="GQ136" s="86">
        <f t="shared" si="393"/>
        <v>2.6241118718750477E-68</v>
      </c>
      <c r="GR136" s="86">
        <f t="shared" si="394"/>
        <v>8.6370513128473966E-56</v>
      </c>
      <c r="GS136" s="86">
        <f t="shared" si="395"/>
        <v>5.4946370096802343E-88</v>
      </c>
      <c r="GT136" s="86">
        <f t="shared" si="396"/>
        <v>3.7641531797837359E-79</v>
      </c>
      <c r="GU136" s="86">
        <f t="shared" si="397"/>
        <v>1.0690876128057092E-74</v>
      </c>
      <c r="GV136" s="86">
        <f t="shared" si="398"/>
        <v>1.5752750029807204E-79</v>
      </c>
      <c r="GW136" s="86">
        <f t="shared" si="399"/>
        <v>1.8591989667036856E-85</v>
      </c>
      <c r="GX136" s="86">
        <f t="shared" si="400"/>
        <v>2.0115424968981165E-93</v>
      </c>
      <c r="GY136" s="86">
        <f t="shared" si="401"/>
        <v>3.5247952549674899E-92</v>
      </c>
      <c r="GZ136" s="86">
        <f t="shared" si="402"/>
        <v>3.4319208104622145E-72</v>
      </c>
      <c r="HA136" s="86">
        <f t="shared" si="403"/>
        <v>3.0254356023974979E-101</v>
      </c>
      <c r="HC136" s="86">
        <f t="shared" si="326"/>
        <v>8.0265427768669342E-9</v>
      </c>
      <c r="HD136" s="86">
        <f t="shared" si="404"/>
        <v>9.2800852452325629E-11</v>
      </c>
      <c r="HE136" s="86">
        <f t="shared" si="405"/>
        <v>4.7201030715341458E-21</v>
      </c>
      <c r="HF136" s="86">
        <f t="shared" si="406"/>
        <v>4.3157308693277953E-18</v>
      </c>
      <c r="HG136" s="86">
        <f t="shared" si="407"/>
        <v>4.290806233713363E-19</v>
      </c>
      <c r="HH136" s="86">
        <f t="shared" si="408"/>
        <v>7.6147069228619095E-25</v>
      </c>
      <c r="HI136" s="86">
        <f t="shared" si="409"/>
        <v>9.6414894679010086E-34</v>
      </c>
      <c r="HJ136" s="86">
        <f t="shared" si="410"/>
        <v>1.1805388399963266E-31</v>
      </c>
      <c r="HK136" s="86">
        <f t="shared" si="411"/>
        <v>9.6406615724080321E-32</v>
      </c>
      <c r="HL136" s="86">
        <f t="shared" si="412"/>
        <v>4.6601454840399559E-29</v>
      </c>
      <c r="HM136" s="86">
        <f t="shared" si="413"/>
        <v>4.3611123158045345E-28</v>
      </c>
      <c r="HN136" s="86">
        <f t="shared" si="414"/>
        <v>1.4188741381266053E-28</v>
      </c>
      <c r="HO136" s="86">
        <f t="shared" si="415"/>
        <v>1.0175436426231141E-22</v>
      </c>
      <c r="HP136" s="86">
        <f t="shared" si="416"/>
        <v>6.5230774194114968E-19</v>
      </c>
      <c r="HQ136" s="86">
        <f t="shared" si="417"/>
        <v>4.922431948047781E-26</v>
      </c>
      <c r="HS136" s="86">
        <f t="shared" si="327"/>
        <v>1.2801532394049123E-4</v>
      </c>
      <c r="HT136" s="86">
        <f t="shared" si="418"/>
        <v>1.2597745163012722E-4</v>
      </c>
      <c r="HU136" s="86">
        <f t="shared" si="419"/>
        <v>5.9201123752082607E-4</v>
      </c>
      <c r="HV136" s="86">
        <f t="shared" si="420"/>
        <v>3.0833839677999348E-4</v>
      </c>
      <c r="HW136" s="86">
        <f t="shared" si="421"/>
        <v>2.9418939931464107E-4</v>
      </c>
      <c r="HX136" s="86">
        <f t="shared" si="422"/>
        <v>3.9566442525227454E-5</v>
      </c>
      <c r="HY136" s="86">
        <f t="shared" si="423"/>
        <v>5.9743453005148286E-5</v>
      </c>
      <c r="HZ136" s="86">
        <f t="shared" si="424"/>
        <v>1.6734242330808432E-4</v>
      </c>
      <c r="IA136" s="86">
        <f t="shared" si="425"/>
        <v>1.7345834496220703E-4</v>
      </c>
      <c r="IB136" s="86">
        <f t="shared" si="426"/>
        <v>1.5656229279539791E-4</v>
      </c>
      <c r="IC136" s="86">
        <f t="shared" si="427"/>
        <v>1.2726791050182628E-4</v>
      </c>
      <c r="ID136" s="86">
        <f t="shared" si="428"/>
        <v>1.1529440859499264E-4</v>
      </c>
      <c r="IE136" s="86">
        <f t="shared" si="429"/>
        <v>1.0510892539956622E-4</v>
      </c>
      <c r="IF136" s="86">
        <f t="shared" si="430"/>
        <v>8.9372814783040812E-5</v>
      </c>
      <c r="IG136" s="86">
        <f t="shared" si="431"/>
        <v>5.5468429706998878E-4</v>
      </c>
      <c r="II136" s="86">
        <f t="shared" si="328"/>
        <v>1.5299094820838316E-30</v>
      </c>
      <c r="IJ136" s="86">
        <f t="shared" si="329"/>
        <v>1.1870587353642325E-33</v>
      </c>
      <c r="IK136" s="86">
        <f t="shared" si="330"/>
        <v>2.5122649444083054E-27</v>
      </c>
      <c r="IL136" s="86">
        <f t="shared" si="331"/>
        <v>2.9074875022374413E-31</v>
      </c>
      <c r="IM136" s="86">
        <f t="shared" si="332"/>
        <v>1.4630763114919732E-31</v>
      </c>
      <c r="IN136" s="86">
        <f t="shared" si="333"/>
        <v>1.0148489954108221E-38</v>
      </c>
      <c r="IO136" s="86">
        <f t="shared" si="334"/>
        <v>5.0924169787908254E-38</v>
      </c>
      <c r="IP136" s="86">
        <f t="shared" si="335"/>
        <v>3.2341014672804936E-33</v>
      </c>
      <c r="IQ136" s="86">
        <f t="shared" si="336"/>
        <v>2.3773469554393072E-33</v>
      </c>
      <c r="IR136" s="86">
        <f t="shared" si="337"/>
        <v>6.1827994196190405E-33</v>
      </c>
      <c r="IS136" s="86">
        <f t="shared" si="338"/>
        <v>7.9393470025985875E-33</v>
      </c>
      <c r="IT136" s="86">
        <f t="shared" si="339"/>
        <v>8.9682693352916152E-33</v>
      </c>
      <c r="IU136" s="86">
        <f t="shared" si="340"/>
        <v>4.5435881041438362E-32</v>
      </c>
      <c r="IV136" s="86">
        <f t="shared" si="341"/>
        <v>3.2069513114519718E-42</v>
      </c>
      <c r="IW136" s="86">
        <f t="shared" si="342"/>
        <v>1.3121527370019429E-18</v>
      </c>
      <c r="IY136" s="86">
        <f t="shared" si="343"/>
        <v>1.2802335048326809E-4</v>
      </c>
      <c r="IZ136" s="86">
        <f t="shared" si="344"/>
        <v>1.2597754443097967E-4</v>
      </c>
      <c r="JA136" s="86">
        <f t="shared" si="345"/>
        <v>5.9201123752082607E-4</v>
      </c>
      <c r="JB136" s="86">
        <f t="shared" si="346"/>
        <v>3.0833839677999782E-4</v>
      </c>
      <c r="JC136" s="86">
        <f t="shared" si="347"/>
        <v>2.941893993146415E-4</v>
      </c>
      <c r="JD136" s="86">
        <f t="shared" si="348"/>
        <v>3.9566442525227454E-5</v>
      </c>
      <c r="JE136" s="86">
        <f t="shared" si="349"/>
        <v>5.9743453005148286E-5</v>
      </c>
      <c r="JF136" s="86">
        <f t="shared" si="350"/>
        <v>1.6734242330808432E-4</v>
      </c>
      <c r="JG136" s="86">
        <f t="shared" si="351"/>
        <v>1.7345834496220703E-4</v>
      </c>
      <c r="JH136" s="86">
        <f t="shared" si="352"/>
        <v>1.5656229279539791E-4</v>
      </c>
      <c r="JI136" s="86">
        <f t="shared" si="353"/>
        <v>1.2726791050182628E-4</v>
      </c>
      <c r="JJ136" s="86">
        <f t="shared" si="354"/>
        <v>1.1529440859499264E-4</v>
      </c>
      <c r="JK136" s="86">
        <f t="shared" si="355"/>
        <v>1.0510892539956622E-4</v>
      </c>
      <c r="JL136" s="86">
        <f t="shared" si="356"/>
        <v>8.9372814783041462E-5</v>
      </c>
      <c r="JM136" s="86">
        <f t="shared" si="357"/>
        <v>5.5468429706999008E-4</v>
      </c>
    </row>
    <row r="137" spans="2:273" x14ac:dyDescent="0.25">
      <c r="B137" s="2">
        <v>110</v>
      </c>
      <c r="C137" s="37">
        <v>75.492000000000004</v>
      </c>
      <c r="D137" s="37">
        <v>74.290000000000006</v>
      </c>
      <c r="E137" s="37">
        <v>68.257999999999996</v>
      </c>
      <c r="F137" s="37">
        <v>65.387</v>
      </c>
      <c r="G137" s="37">
        <v>62.21</v>
      </c>
      <c r="H137" s="37">
        <v>62.869</v>
      </c>
      <c r="I137" s="37">
        <v>63.148000000000003</v>
      </c>
      <c r="J137" s="37">
        <v>63.164000000000001</v>
      </c>
      <c r="K137" s="37">
        <v>65.113</v>
      </c>
      <c r="L137" s="37">
        <v>64.935000000000002</v>
      </c>
      <c r="M137" s="37">
        <v>66.129000000000005</v>
      </c>
      <c r="N137" s="37">
        <v>66.257999999999996</v>
      </c>
      <c r="O137" s="37">
        <v>72.22</v>
      </c>
      <c r="P137" s="37">
        <v>73.159000000000006</v>
      </c>
      <c r="Q137" s="37">
        <v>76.921000000000006</v>
      </c>
      <c r="S137" s="4">
        <f t="shared" si="229"/>
        <v>74.803904235222646</v>
      </c>
      <c r="T137" s="4">
        <f t="shared" si="230"/>
        <v>73.889385864974727</v>
      </c>
      <c r="U137" s="4">
        <f t="shared" si="231"/>
        <v>67.06360422001552</v>
      </c>
      <c r="V137" s="4">
        <f t="shared" si="232"/>
        <v>64.491505054961763</v>
      </c>
      <c r="W137" s="4">
        <f t="shared" si="233"/>
        <v>62.160863610954429</v>
      </c>
      <c r="X137" s="4">
        <f t="shared" si="234"/>
        <v>61.934390603647081</v>
      </c>
      <c r="Y137" s="4">
        <f t="shared" si="235"/>
        <v>61.601666473522187</v>
      </c>
      <c r="Z137" s="4">
        <f t="shared" si="236"/>
        <v>62.143542052166957</v>
      </c>
      <c r="AA137" s="4">
        <f t="shared" si="237"/>
        <v>64.197012957191632</v>
      </c>
      <c r="AB137" s="4">
        <f t="shared" si="238"/>
        <v>64.181186720363144</v>
      </c>
      <c r="AC137" s="4">
        <f t="shared" si="239"/>
        <v>65.31785785748832</v>
      </c>
      <c r="AD137" s="4">
        <f t="shared" si="240"/>
        <v>64.934477626151363</v>
      </c>
      <c r="AE137" s="4">
        <f t="shared" si="241"/>
        <v>70.776363848739862</v>
      </c>
      <c r="AF137" s="4">
        <f t="shared" si="242"/>
        <v>73.42324835121029</v>
      </c>
      <c r="AG137" s="4">
        <f t="shared" si="243"/>
        <v>76.254292062734081</v>
      </c>
      <c r="AI137" s="4">
        <f t="shared" si="244"/>
        <v>0.68809576477735845</v>
      </c>
      <c r="AJ137" s="4">
        <f t="shared" si="245"/>
        <v>0.40061413502527898</v>
      </c>
      <c r="AK137" s="4">
        <f t="shared" si="246"/>
        <v>1.1943957799844753</v>
      </c>
      <c r="AL137" s="4">
        <f t="shared" si="247"/>
        <v>0.89549494503823723</v>
      </c>
      <c r="AM137" s="4">
        <f t="shared" si="248"/>
        <v>4.9136389045571605E-2</v>
      </c>
      <c r="AN137" s="4">
        <f t="shared" si="249"/>
        <v>0.93460939635291851</v>
      </c>
      <c r="AO137" s="4">
        <f t="shared" si="250"/>
        <v>1.5463335264778166</v>
      </c>
      <c r="AP137" s="4">
        <f t="shared" si="251"/>
        <v>1.0204579478330444</v>
      </c>
      <c r="AQ137" s="4">
        <f t="shared" si="252"/>
        <v>0.91598704280836785</v>
      </c>
      <c r="AR137" s="4">
        <f t="shared" si="253"/>
        <v>0.75381327963685862</v>
      </c>
      <c r="AS137" s="4">
        <f t="shared" si="254"/>
        <v>0.81114214251168448</v>
      </c>
      <c r="AT137" s="4">
        <f t="shared" si="255"/>
        <v>1.3235223738486326</v>
      </c>
      <c r="AU137" s="4">
        <f t="shared" si="256"/>
        <v>1.4436361512601366</v>
      </c>
      <c r="AV137" s="4">
        <f t="shared" si="432"/>
        <v>-0.26424835121028423</v>
      </c>
      <c r="AW137" s="4">
        <f t="shared" si="432"/>
        <v>0.66670793726592592</v>
      </c>
      <c r="AY137" s="2">
        <f t="shared" si="308"/>
        <v>74.803904233787819</v>
      </c>
      <c r="AZ137" s="2">
        <f t="shared" si="359"/>
        <v>73.883844919753983</v>
      </c>
      <c r="BA137" s="2">
        <f t="shared" si="360"/>
        <v>67.022321657306563</v>
      </c>
      <c r="BB137" s="2">
        <f t="shared" si="361"/>
        <v>64.463535693161262</v>
      </c>
      <c r="BC137" s="2">
        <f t="shared" si="362"/>
        <v>62.128356051504767</v>
      </c>
      <c r="BD137" s="2">
        <f t="shared" si="363"/>
        <v>61.927396835509612</v>
      </c>
      <c r="BE137" s="2">
        <f t="shared" si="364"/>
        <v>61.588292373721508</v>
      </c>
      <c r="BF137" s="2">
        <f t="shared" si="365"/>
        <v>62.109058354435533</v>
      </c>
      <c r="BG137" s="2">
        <f t="shared" si="366"/>
        <v>64.157658332724239</v>
      </c>
      <c r="BH137" s="2">
        <f t="shared" si="367"/>
        <v>64.143628826092623</v>
      </c>
      <c r="BI137" s="2">
        <f t="shared" si="368"/>
        <v>65.283618780133381</v>
      </c>
      <c r="BJ137" s="2">
        <f t="shared" si="369"/>
        <v>64.901308466289819</v>
      </c>
      <c r="BK137" s="2">
        <f t="shared" si="370"/>
        <v>70.743204274942727</v>
      </c>
      <c r="BL137" s="2">
        <f t="shared" si="371"/>
        <v>73.37225746535853</v>
      </c>
      <c r="BM137" s="2">
        <f t="shared" si="372"/>
        <v>75.786407735134432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>
        <f t="shared" si="309"/>
        <v>75.492000000000004</v>
      </c>
      <c r="CF137" s="2">
        <f t="shared" si="310"/>
        <v>74.290000000000006</v>
      </c>
      <c r="CG137" s="2">
        <f t="shared" si="311"/>
        <v>68.257999999999996</v>
      </c>
      <c r="CH137" s="2">
        <f t="shared" si="312"/>
        <v>65.387</v>
      </c>
      <c r="CI137" s="2">
        <f t="shared" si="313"/>
        <v>62.21</v>
      </c>
      <c r="CJ137" s="2">
        <f t="shared" si="314"/>
        <v>62.869</v>
      </c>
      <c r="CK137" s="2">
        <f t="shared" si="315"/>
        <v>63.148000000000003</v>
      </c>
      <c r="CL137" s="2">
        <f t="shared" si="316"/>
        <v>63.164000000000001</v>
      </c>
      <c r="CM137" s="2">
        <f t="shared" si="317"/>
        <v>65.113</v>
      </c>
      <c r="CN137" s="2">
        <f t="shared" si="318"/>
        <v>64.935000000000002</v>
      </c>
      <c r="CO137" s="2">
        <f t="shared" si="319"/>
        <v>66.129000000000005</v>
      </c>
      <c r="CP137" s="2">
        <f t="shared" si="320"/>
        <v>66.257999999999996</v>
      </c>
      <c r="CQ137" s="2">
        <f t="shared" si="321"/>
        <v>72.22</v>
      </c>
      <c r="CR137" s="2">
        <f t="shared" si="322"/>
        <v>73.159000000000006</v>
      </c>
      <c r="CS137" s="2">
        <f t="shared" si="323"/>
        <v>76.921000000000006</v>
      </c>
      <c r="CU137" s="2">
        <f t="shared" si="273"/>
        <v>75.492000000000004</v>
      </c>
      <c r="CV137" s="2">
        <f t="shared" si="274"/>
        <v>74.290000000000006</v>
      </c>
      <c r="CW137" s="2">
        <f t="shared" si="275"/>
        <v>68.257999999999996</v>
      </c>
      <c r="CX137" s="2">
        <f t="shared" si="276"/>
        <v>65.387</v>
      </c>
      <c r="CY137" s="2">
        <f t="shared" si="277"/>
        <v>62.21</v>
      </c>
      <c r="CZ137" s="2">
        <f t="shared" si="278"/>
        <v>62.869</v>
      </c>
      <c r="DA137" s="2">
        <f t="shared" si="279"/>
        <v>63.148000000000003</v>
      </c>
      <c r="DB137" s="2">
        <f t="shared" si="280"/>
        <v>63.164000000000001</v>
      </c>
      <c r="DC137" s="2">
        <f t="shared" si="281"/>
        <v>65.113</v>
      </c>
      <c r="DD137" s="2">
        <f t="shared" si="282"/>
        <v>64.935000000000002</v>
      </c>
      <c r="DE137" s="2">
        <f t="shared" si="283"/>
        <v>66.129000000000005</v>
      </c>
      <c r="DF137" s="2">
        <f t="shared" si="284"/>
        <v>66.257999999999996</v>
      </c>
      <c r="DG137" s="2">
        <f t="shared" si="285"/>
        <v>72.22</v>
      </c>
      <c r="DH137" s="2">
        <f t="shared" si="286"/>
        <v>73.159000000000006</v>
      </c>
      <c r="DI137" s="2">
        <f t="shared" si="287"/>
        <v>76.921000000000006</v>
      </c>
      <c r="DK137" s="2">
        <f t="shared" si="288"/>
        <v>97.743236690705771</v>
      </c>
      <c r="DL137" s="2">
        <f t="shared" si="433"/>
        <v>97.45072153427968</v>
      </c>
      <c r="DM137" s="2">
        <f t="shared" si="433"/>
        <v>89.889971307761996</v>
      </c>
      <c r="DN137" s="2">
        <f t="shared" si="433"/>
        <v>82.926680610087587</v>
      </c>
      <c r="DO137" s="2">
        <f t="shared" si="433"/>
        <v>82.343313500453036</v>
      </c>
      <c r="DP137" s="2">
        <f t="shared" si="433"/>
        <v>80.283530109056429</v>
      </c>
      <c r="DQ137" s="2">
        <f t="shared" si="433"/>
        <v>77.435930626983264</v>
      </c>
      <c r="DR137" s="2">
        <f t="shared" si="433"/>
        <v>81.871675609756096</v>
      </c>
      <c r="DS137" s="2">
        <f t="shared" si="433"/>
        <v>80.565403238866409</v>
      </c>
      <c r="DT137" s="2">
        <f t="shared" si="433"/>
        <v>78.029867073170777</v>
      </c>
      <c r="DU137" s="2">
        <f t="shared" si="433"/>
        <v>82.43286008697298</v>
      </c>
      <c r="DV137" s="2">
        <f t="shared" si="433"/>
        <v>95.111063122923625</v>
      </c>
      <c r="DW137" s="2">
        <f t="shared" si="433"/>
        <v>90.707903654485051</v>
      </c>
      <c r="DX137" s="2">
        <f t="shared" si="433"/>
        <v>99.242318634423896</v>
      </c>
      <c r="DY137" s="2">
        <f t="shared" si="433"/>
        <v>95.598110924369735</v>
      </c>
      <c r="EA137" s="2">
        <f t="shared" si="228"/>
        <v>74.759385455713144</v>
      </c>
      <c r="EB137" s="2">
        <f t="shared" si="290"/>
        <v>73.836237328647655</v>
      </c>
      <c r="EC137" s="2">
        <f t="shared" si="291"/>
        <v>66.975025849977811</v>
      </c>
      <c r="ED137" s="2">
        <f t="shared" si="292"/>
        <v>64.425005034194527</v>
      </c>
      <c r="EE137" s="2">
        <f t="shared" si="293"/>
        <v>62.084741946048467</v>
      </c>
      <c r="EF137" s="2">
        <f t="shared" si="294"/>
        <v>61.875702579979361</v>
      </c>
      <c r="EG137" s="2">
        <f t="shared" si="295"/>
        <v>61.543161468392753</v>
      </c>
      <c r="EH137" s="2">
        <f t="shared" si="296"/>
        <v>62.056153160960847</v>
      </c>
      <c r="EI137" s="2">
        <f t="shared" si="297"/>
        <v>64.110423025627071</v>
      </c>
      <c r="EJ137" s="2">
        <f t="shared" si="298"/>
        <v>64.105498797760916</v>
      </c>
      <c r="EK137" s="2">
        <f t="shared" si="299"/>
        <v>65.23861791008477</v>
      </c>
      <c r="EL137" s="2">
        <f t="shared" si="300"/>
        <v>64.831197185828046</v>
      </c>
      <c r="EM137" s="2">
        <f t="shared" si="301"/>
        <v>70.698815259947182</v>
      </c>
      <c r="EN137" s="2">
        <f t="shared" si="302"/>
        <v>73.299006343812266</v>
      </c>
      <c r="EO137" s="2">
        <f t="shared" si="303"/>
        <v>75.723083757685686</v>
      </c>
      <c r="EQ137" s="2">
        <f t="shared" si="304"/>
        <v>74.554236610889433</v>
      </c>
      <c r="ER137" s="2">
        <f t="shared" si="434"/>
        <v>73.677597594774454</v>
      </c>
      <c r="ES137" s="2">
        <f t="shared" si="434"/>
        <v>66.915820764081872</v>
      </c>
      <c r="ET137" s="2">
        <f t="shared" si="434"/>
        <v>64.258068140923655</v>
      </c>
      <c r="EU137" s="2">
        <f t="shared" si="434"/>
        <v>61.995863992151811</v>
      </c>
      <c r="EV137" s="2">
        <f t="shared" si="434"/>
        <v>61.752233852037591</v>
      </c>
      <c r="EW137" s="2">
        <f t="shared" si="434"/>
        <v>61.58376100896659</v>
      </c>
      <c r="EX137" s="2">
        <f t="shared" si="434"/>
        <v>62.010249441528345</v>
      </c>
      <c r="EY137" s="2">
        <f t="shared" si="434"/>
        <v>64.100720221129961</v>
      </c>
      <c r="EZ137" s="2">
        <f t="shared" si="434"/>
        <v>64.05780563755161</v>
      </c>
      <c r="FA137" s="2">
        <f t="shared" si="434"/>
        <v>65.149758186757794</v>
      </c>
      <c r="FB137" s="2">
        <f t="shared" si="434"/>
        <v>64.744078870738477</v>
      </c>
      <c r="FC137" s="2">
        <f t="shared" si="434"/>
        <v>70.62490718722978</v>
      </c>
      <c r="FD137" s="2">
        <f t="shared" si="434"/>
        <v>73.292810176560863</v>
      </c>
      <c r="FE137" s="2">
        <f t="shared" si="434"/>
        <v>75.559465733461195</v>
      </c>
      <c r="FG137" s="2">
        <f t="shared" si="306"/>
        <v>0.99798636250676354</v>
      </c>
      <c r="FH137" s="2">
        <f t="shared" si="435"/>
        <v>0.9978976959054473</v>
      </c>
      <c r="FI137" s="2">
        <f t="shared" si="435"/>
        <v>0.99789999382145178</v>
      </c>
      <c r="FJ137" s="2">
        <f t="shared" si="435"/>
        <v>0.99780839884393968</v>
      </c>
      <c r="FK137" s="2">
        <f t="shared" si="435"/>
        <v>0.99779527512659616</v>
      </c>
      <c r="FL137" s="2">
        <f t="shared" si="435"/>
        <v>0.99711811285229823</v>
      </c>
      <c r="FM137" s="2">
        <f t="shared" si="435"/>
        <v>0.99718968678266917</v>
      </c>
      <c r="FN137" s="2">
        <f t="shared" si="435"/>
        <v>0.99730018601311587</v>
      </c>
      <c r="FO137" s="2">
        <f t="shared" si="435"/>
        <v>0.9971214417859956</v>
      </c>
      <c r="FP137" s="2">
        <f t="shared" si="435"/>
        <v>0.99721676825161387</v>
      </c>
      <c r="FQ137" s="2">
        <f t="shared" si="435"/>
        <v>0.99732286652945135</v>
      </c>
      <c r="FR137" s="2">
        <f t="shared" si="435"/>
        <v>0.99765364616707586</v>
      </c>
      <c r="FS137" s="2">
        <f t="shared" si="435"/>
        <v>0.9977484408702596</v>
      </c>
      <c r="FT137" s="2">
        <f t="shared" si="435"/>
        <v>0.99717470998467705</v>
      </c>
      <c r="FU137" s="2">
        <f t="shared" si="435"/>
        <v>0.99676610507746777</v>
      </c>
      <c r="FW137" s="2">
        <f t="shared" si="324"/>
        <v>8.5906723607674495E-3</v>
      </c>
      <c r="FX137" s="2">
        <f t="shared" si="376"/>
        <v>1.2841900828868999E-2</v>
      </c>
      <c r="FY137" s="2">
        <f t="shared" si="377"/>
        <v>1.3946769963882017E-2</v>
      </c>
      <c r="FZ137" s="2">
        <f t="shared" si="378"/>
        <v>1.2086211591184873E-2</v>
      </c>
      <c r="GA137" s="2">
        <f t="shared" si="379"/>
        <v>1.1819254418834453E-2</v>
      </c>
      <c r="GB137" s="2">
        <f t="shared" si="380"/>
        <v>1.0974649739223895E-2</v>
      </c>
      <c r="GC137" s="2">
        <f t="shared" si="381"/>
        <v>1.1508654920264221E-2</v>
      </c>
      <c r="GD137" s="2">
        <f t="shared" si="382"/>
        <v>1.2919022626355201E-2</v>
      </c>
      <c r="GE137" s="2">
        <f t="shared" si="383"/>
        <v>1.3533340486552643E-2</v>
      </c>
      <c r="GF137" s="2">
        <f t="shared" si="384"/>
        <v>1.3098639844605367E-2</v>
      </c>
      <c r="GG137" s="2">
        <f t="shared" si="385"/>
        <v>1.1595930589011672E-2</v>
      </c>
      <c r="GH137" s="2">
        <f t="shared" si="386"/>
        <v>1.0743998425473585E-2</v>
      </c>
      <c r="GI137" s="2">
        <f t="shared" si="387"/>
        <v>8.9656059562514198E-3</v>
      </c>
      <c r="GJ137" s="2">
        <f t="shared" si="388"/>
        <v>7.4658463767496774E-3</v>
      </c>
      <c r="GK137" s="2">
        <f t="shared" si="389"/>
        <v>5.8048127355134404E-3</v>
      </c>
      <c r="GM137" s="86">
        <f t="shared" si="325"/>
        <v>1.8011173441866664E-36</v>
      </c>
      <c r="GN137" s="86">
        <f t="shared" si="390"/>
        <v>1.6184424117725787E-62</v>
      </c>
      <c r="GO137" s="86">
        <f t="shared" si="391"/>
        <v>2.4963424474340631E-74</v>
      </c>
      <c r="GP137" s="86">
        <f t="shared" si="392"/>
        <v>9.7960776489090937E-78</v>
      </c>
      <c r="GQ137" s="86">
        <f t="shared" si="393"/>
        <v>2.8596058555625768E-71</v>
      </c>
      <c r="GR137" s="86">
        <f t="shared" si="394"/>
        <v>3.3337029960606959E-58</v>
      </c>
      <c r="GS137" s="86">
        <f t="shared" si="395"/>
        <v>7.6386045015932314E-92</v>
      </c>
      <c r="GT137" s="86">
        <f t="shared" si="396"/>
        <v>1.2894997532396251E-82</v>
      </c>
      <c r="GU137" s="86">
        <f t="shared" si="397"/>
        <v>5.2441150049414699E-78</v>
      </c>
      <c r="GV137" s="86">
        <f t="shared" si="398"/>
        <v>4.5749976451415123E-83</v>
      </c>
      <c r="GW137" s="86">
        <f t="shared" si="399"/>
        <v>2.8299188725080471E-89</v>
      </c>
      <c r="GX137" s="86">
        <f t="shared" si="400"/>
        <v>1.5367458051501881E-97</v>
      </c>
      <c r="GY137" s="86">
        <f t="shared" si="401"/>
        <v>3.2562465811710736E-96</v>
      </c>
      <c r="GZ137" s="86">
        <f t="shared" si="402"/>
        <v>2.4440348787388119E-75</v>
      </c>
      <c r="HA137" s="86">
        <f t="shared" si="403"/>
        <v>1.1992532995822587E-105</v>
      </c>
      <c r="HC137" s="86">
        <f t="shared" si="326"/>
        <v>1.4000304677601744E-9</v>
      </c>
      <c r="HD137" s="86">
        <f t="shared" si="404"/>
        <v>1.1143874538657425E-11</v>
      </c>
      <c r="HE137" s="86">
        <f t="shared" si="405"/>
        <v>5.9179068200137952E-23</v>
      </c>
      <c r="HF137" s="86">
        <f t="shared" si="406"/>
        <v>1.0487879637370412E-19</v>
      </c>
      <c r="HG137" s="86">
        <f t="shared" si="407"/>
        <v>9.2262766099815457E-21</v>
      </c>
      <c r="HH137" s="86">
        <f t="shared" si="408"/>
        <v>4.5152356062516522E-27</v>
      </c>
      <c r="HI137" s="86">
        <f t="shared" si="409"/>
        <v>8.6178188764836783E-37</v>
      </c>
      <c r="HJ137" s="86">
        <f t="shared" si="410"/>
        <v>1.6965574177854341E-34</v>
      </c>
      <c r="HK137" s="86">
        <f t="shared" si="411"/>
        <v>1.2207564655994487E-34</v>
      </c>
      <c r="HL137" s="86">
        <f t="shared" si="412"/>
        <v>1.0820587519721769E-31</v>
      </c>
      <c r="HM137" s="86">
        <f t="shared" si="413"/>
        <v>1.1073441262462516E-30</v>
      </c>
      <c r="HN137" s="86">
        <f t="shared" si="414"/>
        <v>3.6151174425177536E-31</v>
      </c>
      <c r="HO137" s="86">
        <f t="shared" si="415"/>
        <v>7.9435315721313845E-25</v>
      </c>
      <c r="HP137" s="86">
        <f t="shared" si="416"/>
        <v>1.1584092704397551E-20</v>
      </c>
      <c r="HQ137" s="86">
        <f t="shared" si="417"/>
        <v>2.0676585763079087E-28</v>
      </c>
      <c r="HS137" s="86">
        <f t="shared" si="327"/>
        <v>2.6177734160108318E-4</v>
      </c>
      <c r="HT137" s="86">
        <f t="shared" si="418"/>
        <v>2.8604689955865649E-4</v>
      </c>
      <c r="HU137" s="86">
        <f t="shared" si="419"/>
        <v>1.1676316473036004E-3</v>
      </c>
      <c r="HV137" s="86">
        <f t="shared" si="420"/>
        <v>6.4440242741561047E-4</v>
      </c>
      <c r="HW137" s="86">
        <f t="shared" si="421"/>
        <v>6.1621743266836301E-4</v>
      </c>
      <c r="HX137" s="86">
        <f t="shared" si="422"/>
        <v>9.8062663075034154E-5</v>
      </c>
      <c r="HY137" s="86">
        <f t="shared" si="423"/>
        <v>1.4530731373945389E-4</v>
      </c>
      <c r="HZ137" s="86">
        <f t="shared" si="424"/>
        <v>3.7316401536473124E-4</v>
      </c>
      <c r="IA137" s="86">
        <f t="shared" si="425"/>
        <v>3.9002792090639328E-4</v>
      </c>
      <c r="IB137" s="86">
        <f t="shared" si="426"/>
        <v>3.4989233782271314E-4</v>
      </c>
      <c r="IC137" s="86">
        <f t="shared" si="427"/>
        <v>2.8075364762701968E-4</v>
      </c>
      <c r="ID137" s="86">
        <f t="shared" si="428"/>
        <v>2.5204412352454784E-4</v>
      </c>
      <c r="IE137" s="86">
        <f t="shared" si="429"/>
        <v>2.2219980372292197E-4</v>
      </c>
      <c r="IF137" s="86">
        <f t="shared" si="430"/>
        <v>1.7533608017579637E-4</v>
      </c>
      <c r="IG137" s="86">
        <f t="shared" si="431"/>
        <v>9.2147047506652526E-4</v>
      </c>
      <c r="II137" s="86">
        <f t="shared" si="328"/>
        <v>1.8746897990737917E-29</v>
      </c>
      <c r="IJ137" s="86">
        <f t="shared" si="329"/>
        <v>2.4457030518868591E-32</v>
      </c>
      <c r="IK137" s="86">
        <f t="shared" si="330"/>
        <v>2.9918831105420797E-26</v>
      </c>
      <c r="IL137" s="86">
        <f t="shared" si="331"/>
        <v>4.607456688685327E-30</v>
      </c>
      <c r="IM137" s="86">
        <f t="shared" si="332"/>
        <v>2.3508126361514839E-30</v>
      </c>
      <c r="IN137" s="86">
        <f t="shared" si="333"/>
        <v>2.9872641995063018E-37</v>
      </c>
      <c r="IO137" s="86">
        <f t="shared" si="334"/>
        <v>1.45622176144267E-36</v>
      </c>
      <c r="IP137" s="86">
        <f t="shared" si="335"/>
        <v>6.4219462230877307E-32</v>
      </c>
      <c r="IQ137" s="86">
        <f t="shared" si="336"/>
        <v>4.9354890315774246E-32</v>
      </c>
      <c r="IR137" s="86">
        <f t="shared" si="337"/>
        <v>1.206771915769938E-31</v>
      </c>
      <c r="IS137" s="86">
        <f t="shared" si="338"/>
        <v>1.4163096550027542E-31</v>
      </c>
      <c r="IT137" s="86">
        <f t="shared" si="339"/>
        <v>1.5180532150907664E-31</v>
      </c>
      <c r="IU137" s="86">
        <f t="shared" si="340"/>
        <v>6.5014620729596702E-31</v>
      </c>
      <c r="IV137" s="86">
        <f t="shared" si="341"/>
        <v>9.7479907222466911E-41</v>
      </c>
      <c r="IW137" s="86">
        <f t="shared" si="342"/>
        <v>5.1593301302266697E-18</v>
      </c>
      <c r="IY137" s="86">
        <f t="shared" si="343"/>
        <v>2.6177874163155093E-4</v>
      </c>
      <c r="IZ137" s="86">
        <f t="shared" si="344"/>
        <v>2.8604691070253105E-4</v>
      </c>
      <c r="JA137" s="86">
        <f t="shared" si="345"/>
        <v>1.1676316473036004E-3</v>
      </c>
      <c r="JB137" s="86">
        <f t="shared" si="346"/>
        <v>6.4440242741561058E-4</v>
      </c>
      <c r="JC137" s="86">
        <f t="shared" si="347"/>
        <v>6.1621743266836301E-4</v>
      </c>
      <c r="JD137" s="86">
        <f t="shared" si="348"/>
        <v>9.8062663075034154E-5</v>
      </c>
      <c r="JE137" s="86">
        <f t="shared" si="349"/>
        <v>1.4530731373945389E-4</v>
      </c>
      <c r="JF137" s="86">
        <f t="shared" si="350"/>
        <v>3.7316401536473124E-4</v>
      </c>
      <c r="JG137" s="86">
        <f t="shared" si="351"/>
        <v>3.9002792090639328E-4</v>
      </c>
      <c r="JH137" s="86">
        <f t="shared" si="352"/>
        <v>3.4989233782271314E-4</v>
      </c>
      <c r="JI137" s="86">
        <f t="shared" si="353"/>
        <v>2.8075364762701968E-4</v>
      </c>
      <c r="JJ137" s="86">
        <f t="shared" si="354"/>
        <v>2.5204412352454784E-4</v>
      </c>
      <c r="JK137" s="86">
        <f t="shared" si="355"/>
        <v>2.2219980372292197E-4</v>
      </c>
      <c r="JL137" s="86">
        <f t="shared" si="356"/>
        <v>1.7533608017579637E-4</v>
      </c>
      <c r="JM137" s="86">
        <f t="shared" si="357"/>
        <v>9.2147047506653046E-4</v>
      </c>
    </row>
    <row r="138" spans="2:273" x14ac:dyDescent="0.25">
      <c r="B138" s="2">
        <v>111</v>
      </c>
      <c r="C138" s="37">
        <v>75.677000000000007</v>
      </c>
      <c r="D138" s="37">
        <v>74.564999999999998</v>
      </c>
      <c r="E138" s="37">
        <v>68.774000000000001</v>
      </c>
      <c r="F138" s="37">
        <v>65.581000000000003</v>
      </c>
      <c r="G138" s="37">
        <v>63.048000000000002</v>
      </c>
      <c r="H138" s="37">
        <v>62.213000000000001</v>
      </c>
      <c r="I138" s="37">
        <v>62.459000000000003</v>
      </c>
      <c r="J138" s="37">
        <v>62.622999999999998</v>
      </c>
      <c r="K138" s="37">
        <v>65.338999999999999</v>
      </c>
      <c r="L138" s="37">
        <v>64.338999999999999</v>
      </c>
      <c r="M138" s="37">
        <v>65.451999999999998</v>
      </c>
      <c r="N138" s="37">
        <v>65.144999999999996</v>
      </c>
      <c r="O138" s="37">
        <v>71.745999999999995</v>
      </c>
      <c r="P138" s="37">
        <v>73.159000000000006</v>
      </c>
      <c r="Q138" s="37">
        <v>76.143000000000001</v>
      </c>
      <c r="S138" s="4">
        <f t="shared" si="229"/>
        <v>74.668376315251109</v>
      </c>
      <c r="T138" s="4">
        <f t="shared" si="230"/>
        <v>73.710616773021272</v>
      </c>
      <c r="U138" s="4">
        <f t="shared" si="231"/>
        <v>66.956598382589789</v>
      </c>
      <c r="V138" s="4">
        <f t="shared" si="232"/>
        <v>64.358603558828591</v>
      </c>
      <c r="W138" s="4">
        <f t="shared" si="233"/>
        <v>62.044568586270024</v>
      </c>
      <c r="X138" s="4">
        <f t="shared" si="234"/>
        <v>61.773128886988317</v>
      </c>
      <c r="Y138" s="4">
        <f t="shared" si="235"/>
        <v>61.434160802553436</v>
      </c>
      <c r="Z138" s="4">
        <f t="shared" si="236"/>
        <v>62.006868321108072</v>
      </c>
      <c r="AA138" s="4">
        <f t="shared" si="237"/>
        <v>64.077074862261327</v>
      </c>
      <c r="AB138" s="4">
        <f t="shared" si="238"/>
        <v>64.065886402955016</v>
      </c>
      <c r="AC138" s="4">
        <f t="shared" si="239"/>
        <v>65.187118661626371</v>
      </c>
      <c r="AD138" s="4">
        <f t="shared" si="240"/>
        <v>64.785902169466198</v>
      </c>
      <c r="AE138" s="4">
        <f t="shared" si="241"/>
        <v>70.58490074912207</v>
      </c>
      <c r="AF138" s="4">
        <f t="shared" si="242"/>
        <v>73.287960599932717</v>
      </c>
      <c r="AG138" s="4">
        <f t="shared" si="243"/>
        <v>76.39326023683968</v>
      </c>
      <c r="AI138" s="4">
        <f t="shared" si="244"/>
        <v>1.0086236847488976</v>
      </c>
      <c r="AJ138" s="4">
        <f t="shared" si="245"/>
        <v>0.85438322697872593</v>
      </c>
      <c r="AK138" s="4">
        <f t="shared" si="246"/>
        <v>1.8174016174102121</v>
      </c>
      <c r="AL138" s="4">
        <f t="shared" si="247"/>
        <v>1.2223964411714121</v>
      </c>
      <c r="AM138" s="4">
        <f t="shared" si="248"/>
        <v>1.0034314137299774</v>
      </c>
      <c r="AN138" s="4">
        <f t="shared" si="249"/>
        <v>0.43987111301168369</v>
      </c>
      <c r="AO138" s="4">
        <f t="shared" si="250"/>
        <v>1.0248391974465676</v>
      </c>
      <c r="AP138" s="4">
        <f t="shared" si="251"/>
        <v>0.61613167889192511</v>
      </c>
      <c r="AQ138" s="4">
        <f t="shared" si="252"/>
        <v>1.2619251377386718</v>
      </c>
      <c r="AR138" s="4">
        <f t="shared" si="253"/>
        <v>0.27311359704498273</v>
      </c>
      <c r="AS138" s="4">
        <f t="shared" si="254"/>
        <v>0.26488133837362682</v>
      </c>
      <c r="AT138" s="4">
        <f t="shared" si="255"/>
        <v>0.3590978305337984</v>
      </c>
      <c r="AU138" s="4">
        <f t="shared" si="256"/>
        <v>1.1610992508779248</v>
      </c>
      <c r="AV138" s="4">
        <f t="shared" si="432"/>
        <v>-0.12896059993271081</v>
      </c>
      <c r="AW138" s="4">
        <f t="shared" si="432"/>
        <v>-0.25026023683967935</v>
      </c>
      <c r="AY138" s="2">
        <f t="shared" si="308"/>
        <v>74.668376315096481</v>
      </c>
      <c r="AZ138" s="2">
        <f t="shared" si="359"/>
        <v>73.699141452897933</v>
      </c>
      <c r="BA138" s="2">
        <f t="shared" si="360"/>
        <v>66.881791717731176</v>
      </c>
      <c r="BB138" s="2">
        <f t="shared" si="361"/>
        <v>64.305051216858885</v>
      </c>
      <c r="BC138" s="2">
        <f t="shared" si="362"/>
        <v>61.982178398801615</v>
      </c>
      <c r="BD138" s="2">
        <f t="shared" si="363"/>
        <v>61.757358153696607</v>
      </c>
      <c r="BE138" s="2">
        <f t="shared" si="364"/>
        <v>61.404598364133307</v>
      </c>
      <c r="BF138" s="2">
        <f t="shared" si="365"/>
        <v>61.936733113705493</v>
      </c>
      <c r="BG138" s="2">
        <f t="shared" si="366"/>
        <v>63.996514645400858</v>
      </c>
      <c r="BH138" s="2">
        <f t="shared" si="367"/>
        <v>63.989303255050658</v>
      </c>
      <c r="BI138" s="2">
        <f t="shared" si="368"/>
        <v>65.117900181016566</v>
      </c>
      <c r="BJ138" s="2">
        <f t="shared" si="369"/>
        <v>64.71928697212536</v>
      </c>
      <c r="BK138" s="2">
        <f t="shared" si="370"/>
        <v>70.520100040885481</v>
      </c>
      <c r="BL138" s="2">
        <f t="shared" si="371"/>
        <v>73.194324975328996</v>
      </c>
      <c r="BM138" s="2">
        <f t="shared" si="372"/>
        <v>75.657893715145335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>
        <f t="shared" si="309"/>
        <v>75.677000000000007</v>
      </c>
      <c r="CF138" s="2">
        <f t="shared" si="310"/>
        <v>74.564999999999998</v>
      </c>
      <c r="CG138" s="2">
        <f t="shared" si="311"/>
        <v>68.774000000000001</v>
      </c>
      <c r="CH138" s="2">
        <f t="shared" si="312"/>
        <v>65.581000000000003</v>
      </c>
      <c r="CI138" s="2">
        <f t="shared" si="313"/>
        <v>63.048000000000002</v>
      </c>
      <c r="CJ138" s="2">
        <f t="shared" si="314"/>
        <v>62.213000000000001</v>
      </c>
      <c r="CK138" s="2">
        <f t="shared" si="315"/>
        <v>62.459000000000003</v>
      </c>
      <c r="CL138" s="2">
        <f t="shared" si="316"/>
        <v>62.622999999999998</v>
      </c>
      <c r="CM138" s="2">
        <f t="shared" si="317"/>
        <v>65.338999999999999</v>
      </c>
      <c r="CN138" s="2">
        <f t="shared" si="318"/>
        <v>64.338999999999999</v>
      </c>
      <c r="CO138" s="2">
        <f t="shared" si="319"/>
        <v>65.451999999999998</v>
      </c>
      <c r="CP138" s="2">
        <f t="shared" si="320"/>
        <v>65.144999999999996</v>
      </c>
      <c r="CQ138" s="2">
        <f t="shared" si="321"/>
        <v>71.745999999999995</v>
      </c>
      <c r="CR138" s="2">
        <f t="shared" si="322"/>
        <v>73.159000000000006</v>
      </c>
      <c r="CS138" s="2">
        <f t="shared" si="323"/>
        <v>76.143000000000001</v>
      </c>
      <c r="CU138" s="2">
        <f t="shared" si="273"/>
        <v>75.677000000000007</v>
      </c>
      <c r="CV138" s="2">
        <f t="shared" si="274"/>
        <v>74.564999999999998</v>
      </c>
      <c r="CW138" s="2">
        <f t="shared" si="275"/>
        <v>68.774000000000001</v>
      </c>
      <c r="CX138" s="2">
        <f t="shared" si="276"/>
        <v>65.581000000000003</v>
      </c>
      <c r="CY138" s="2">
        <f t="shared" si="277"/>
        <v>63.048000000000002</v>
      </c>
      <c r="CZ138" s="2">
        <f t="shared" si="278"/>
        <v>62.213000000000001</v>
      </c>
      <c r="DA138" s="2">
        <f t="shared" si="279"/>
        <v>62.459000000000003</v>
      </c>
      <c r="DB138" s="2">
        <f t="shared" si="280"/>
        <v>62.622999999999998</v>
      </c>
      <c r="DC138" s="2">
        <f t="shared" si="281"/>
        <v>65.338999999999999</v>
      </c>
      <c r="DD138" s="2">
        <f t="shared" si="282"/>
        <v>64.338999999999999</v>
      </c>
      <c r="DE138" s="2">
        <f t="shared" si="283"/>
        <v>65.451999999999998</v>
      </c>
      <c r="DF138" s="2">
        <f t="shared" si="284"/>
        <v>65.144999999999996</v>
      </c>
      <c r="DG138" s="2">
        <f t="shared" si="285"/>
        <v>71.745999999999995</v>
      </c>
      <c r="DH138" s="2">
        <f t="shared" si="286"/>
        <v>73.159000000000006</v>
      </c>
      <c r="DI138" s="2">
        <f t="shared" si="287"/>
        <v>76.143000000000001</v>
      </c>
      <c r="DK138" s="2">
        <f t="shared" si="288"/>
        <v>97.856131593874082</v>
      </c>
      <c r="DL138" s="2">
        <f t="shared" si="433"/>
        <v>97.559585925702208</v>
      </c>
      <c r="DM138" s="2">
        <f t="shared" si="433"/>
        <v>89.968470854726661</v>
      </c>
      <c r="DN138" s="2">
        <f t="shared" si="433"/>
        <v>82.976912715191787</v>
      </c>
      <c r="DO138" s="2">
        <f t="shared" si="433"/>
        <v>82.42188613711869</v>
      </c>
      <c r="DP138" s="2">
        <f t="shared" si="433"/>
        <v>80.33209103840683</v>
      </c>
      <c r="DQ138" s="2">
        <f t="shared" si="433"/>
        <v>77.47718349928877</v>
      </c>
      <c r="DR138" s="2">
        <f t="shared" si="433"/>
        <v>81.914438930581611</v>
      </c>
      <c r="DS138" s="2">
        <f t="shared" si="433"/>
        <v>80.588745951417025</v>
      </c>
      <c r="DT138" s="2">
        <f t="shared" si="433"/>
        <v>77.995586210131378</v>
      </c>
      <c r="DU138" s="2">
        <f t="shared" si="433"/>
        <v>82.420692758555504</v>
      </c>
      <c r="DV138" s="2">
        <f t="shared" si="433"/>
        <v>95.222436726064672</v>
      </c>
      <c r="DW138" s="2">
        <f t="shared" si="433"/>
        <v>90.685278616732106</v>
      </c>
      <c r="DX138" s="2">
        <f t="shared" si="433"/>
        <v>99.416066856330005</v>
      </c>
      <c r="DY138" s="2">
        <f t="shared" si="433"/>
        <v>95.726258823529406</v>
      </c>
      <c r="EA138" s="2">
        <f t="shared" si="228"/>
        <v>74.627463438983369</v>
      </c>
      <c r="EB138" s="2">
        <f t="shared" si="290"/>
        <v>73.655213142288659</v>
      </c>
      <c r="EC138" s="2">
        <f t="shared" si="291"/>
        <v>66.838099937860633</v>
      </c>
      <c r="ED138" s="2">
        <f t="shared" si="292"/>
        <v>64.269367686170213</v>
      </c>
      <c r="EE138" s="2">
        <f t="shared" si="293"/>
        <v>61.941809721623748</v>
      </c>
      <c r="EF138" s="2">
        <f t="shared" si="294"/>
        <v>61.709491658659836</v>
      </c>
      <c r="EG138" s="2">
        <f t="shared" si="295"/>
        <v>61.362367467505351</v>
      </c>
      <c r="EH138" s="2">
        <f t="shared" si="296"/>
        <v>61.887696768844734</v>
      </c>
      <c r="EI138" s="2">
        <f t="shared" si="297"/>
        <v>63.953010856003807</v>
      </c>
      <c r="EJ138" s="2">
        <f t="shared" si="298"/>
        <v>63.954132571357547</v>
      </c>
      <c r="EK138" s="2">
        <f t="shared" si="299"/>
        <v>65.076122646827969</v>
      </c>
      <c r="EL138" s="2">
        <f t="shared" si="300"/>
        <v>64.654642873994192</v>
      </c>
      <c r="EM138" s="2">
        <f t="shared" si="301"/>
        <v>70.479079759628505</v>
      </c>
      <c r="EN138" s="2">
        <f t="shared" si="302"/>
        <v>73.126553648091544</v>
      </c>
      <c r="EO138" s="2">
        <f t="shared" si="303"/>
        <v>75.599655498026181</v>
      </c>
      <c r="EQ138" s="2">
        <f t="shared" si="304"/>
        <v>74.441185922743571</v>
      </c>
      <c r="ER138" s="2">
        <f t="shared" si="434"/>
        <v>73.519215152205149</v>
      </c>
      <c r="ES138" s="2">
        <f t="shared" si="434"/>
        <v>66.797741151275673</v>
      </c>
      <c r="ET138" s="2">
        <f t="shared" si="434"/>
        <v>64.139755940543907</v>
      </c>
      <c r="EU138" s="2">
        <f t="shared" si="434"/>
        <v>61.878519560893743</v>
      </c>
      <c r="EV138" s="2">
        <f t="shared" si="434"/>
        <v>61.618654719579069</v>
      </c>
      <c r="EW138" s="2">
        <f t="shared" si="434"/>
        <v>61.435181893094295</v>
      </c>
      <c r="EX138" s="2">
        <f t="shared" si="434"/>
        <v>61.867452584420555</v>
      </c>
      <c r="EY138" s="2">
        <f t="shared" si="434"/>
        <v>63.94081921255443</v>
      </c>
      <c r="EZ138" s="2">
        <f t="shared" si="434"/>
        <v>63.920669982173067</v>
      </c>
      <c r="FA138" s="2">
        <f t="shared" si="434"/>
        <v>65.030415074549097</v>
      </c>
      <c r="FB138" s="2">
        <f t="shared" si="434"/>
        <v>64.588241513431143</v>
      </c>
      <c r="FC138" s="2">
        <f t="shared" si="434"/>
        <v>70.430181287830507</v>
      </c>
      <c r="FD138" s="2">
        <f t="shared" si="434"/>
        <v>73.128316782275107</v>
      </c>
      <c r="FE138" s="2">
        <f t="shared" si="434"/>
        <v>75.420600540747856</v>
      </c>
      <c r="FG138" s="2">
        <f t="shared" si="306"/>
        <v>0.99816321534130148</v>
      </c>
      <c r="FH138" s="2">
        <f t="shared" si="435"/>
        <v>0.99808232114596351</v>
      </c>
      <c r="FI138" s="2">
        <f t="shared" si="435"/>
        <v>0.9980844176453928</v>
      </c>
      <c r="FJ138" s="2">
        <f t="shared" si="435"/>
        <v>0.99800085047983977</v>
      </c>
      <c r="FK138" s="2">
        <f t="shared" si="435"/>
        <v>0.99798887687608018</v>
      </c>
      <c r="FL138" s="2">
        <f t="shared" si="435"/>
        <v>0.9973710210405996</v>
      </c>
      <c r="FM138" s="2">
        <f t="shared" si="435"/>
        <v>0.99743632994691012</v>
      </c>
      <c r="FN138" s="2">
        <f t="shared" si="435"/>
        <v>0.99753715532020903</v>
      </c>
      <c r="FO138" s="2">
        <f t="shared" si="435"/>
        <v>0.99737405860362938</v>
      </c>
      <c r="FP138" s="2">
        <f t="shared" si="435"/>
        <v>0.99746104070056141</v>
      </c>
      <c r="FQ138" s="2">
        <f t="shared" si="435"/>
        <v>0.99755784998670882</v>
      </c>
      <c r="FR138" s="2">
        <f t="shared" si="435"/>
        <v>0.99785965798987242</v>
      </c>
      <c r="FS138" s="2">
        <f t="shared" si="435"/>
        <v>0.9979461467736167</v>
      </c>
      <c r="FT138" s="2">
        <f t="shared" si="435"/>
        <v>0.99742266416916592</v>
      </c>
      <c r="FU138" s="2">
        <f t="shared" si="435"/>
        <v>0.99704981330847542</v>
      </c>
      <c r="FW138" s="2">
        <f t="shared" si="324"/>
        <v>9.411684411417898E-3</v>
      </c>
      <c r="FX138" s="2">
        <f t="shared" si="376"/>
        <v>1.40634401678619E-2</v>
      </c>
      <c r="FY138" s="2">
        <f t="shared" si="377"/>
        <v>1.5271780087699622E-2</v>
      </c>
      <c r="FZ138" s="2">
        <f t="shared" si="378"/>
        <v>1.3236832597059104E-2</v>
      </c>
      <c r="GA138" s="2">
        <f t="shared" si="379"/>
        <v>1.2944793812057069E-2</v>
      </c>
      <c r="GB138" s="2">
        <f t="shared" si="380"/>
        <v>1.2020736420425004E-2</v>
      </c>
      <c r="GC138" s="2">
        <f t="shared" si="381"/>
        <v>1.2604993430867354E-2</v>
      </c>
      <c r="GD138" s="2">
        <f t="shared" si="382"/>
        <v>1.4147792759807183E-2</v>
      </c>
      <c r="GE138" s="2">
        <f t="shared" si="383"/>
        <v>1.4819663141155041E-2</v>
      </c>
      <c r="GF138" s="2">
        <f t="shared" si="384"/>
        <v>1.4344245690035994E-2</v>
      </c>
      <c r="GG138" s="2">
        <f t="shared" si="385"/>
        <v>1.2700476340217325E-2</v>
      </c>
      <c r="GH138" s="2">
        <f t="shared" si="386"/>
        <v>1.1768361381573075E-2</v>
      </c>
      <c r="GI138" s="2">
        <f t="shared" si="387"/>
        <v>9.8220954761729651E-3</v>
      </c>
      <c r="GJ138" s="2">
        <f t="shared" si="388"/>
        <v>8.1802456073724519E-3</v>
      </c>
      <c r="GK138" s="2">
        <f t="shared" si="389"/>
        <v>6.3612880350361438E-3</v>
      </c>
      <c r="GM138" s="86">
        <f t="shared" si="325"/>
        <v>4.9325130748174971E-38</v>
      </c>
      <c r="GN138" s="86">
        <f t="shared" si="390"/>
        <v>3.3042888410941944E-65</v>
      </c>
      <c r="GO138" s="86">
        <f t="shared" si="391"/>
        <v>1.7627546922267219E-77</v>
      </c>
      <c r="GP138" s="86">
        <f t="shared" si="392"/>
        <v>4.6055646675746209E-81</v>
      </c>
      <c r="GQ138" s="86">
        <f t="shared" si="393"/>
        <v>2.6879500453070186E-74</v>
      </c>
      <c r="GR138" s="86">
        <f t="shared" si="394"/>
        <v>1.1405442635862609E-60</v>
      </c>
      <c r="GS138" s="86">
        <f t="shared" si="395"/>
        <v>8.7491907525697481E-96</v>
      </c>
      <c r="GT138" s="86">
        <f t="shared" si="396"/>
        <v>3.7116741016279359E-86</v>
      </c>
      <c r="GU138" s="86">
        <f t="shared" si="397"/>
        <v>2.1737798880208593E-81</v>
      </c>
      <c r="GV138" s="86">
        <f t="shared" si="398"/>
        <v>1.1093413070103965E-86</v>
      </c>
      <c r="GW138" s="86">
        <f t="shared" si="399"/>
        <v>3.5429844936885368E-93</v>
      </c>
      <c r="GX138" s="86">
        <f t="shared" si="400"/>
        <v>9.5387869265463692E-102</v>
      </c>
      <c r="GY138" s="86">
        <f t="shared" si="401"/>
        <v>2.4575373209837412E-100</v>
      </c>
      <c r="GZ138" s="86">
        <f t="shared" si="402"/>
        <v>1.4865599533978182E-78</v>
      </c>
      <c r="HA138" s="86">
        <f t="shared" si="403"/>
        <v>3.8192280819141096E-110</v>
      </c>
      <c r="HC138" s="86">
        <f t="shared" si="326"/>
        <v>2.2515236400100814E-10</v>
      </c>
      <c r="HD138" s="86">
        <f t="shared" si="404"/>
        <v>1.2157051459579491E-12</v>
      </c>
      <c r="HE138" s="86">
        <f t="shared" si="405"/>
        <v>6.072602979589444E-25</v>
      </c>
      <c r="HF138" s="86">
        <f t="shared" si="406"/>
        <v>2.1517061444934856E-21</v>
      </c>
      <c r="HG138" s="86">
        <f t="shared" si="407"/>
        <v>1.6723587741377686E-22</v>
      </c>
      <c r="HH138" s="86">
        <f t="shared" si="408"/>
        <v>2.1251706782792558E-29</v>
      </c>
      <c r="HI138" s="86">
        <f t="shared" si="409"/>
        <v>5.6206954734425931E-40</v>
      </c>
      <c r="HJ138" s="86">
        <f t="shared" si="410"/>
        <v>1.8193978724617177E-37</v>
      </c>
      <c r="HK138" s="86">
        <f t="shared" si="411"/>
        <v>1.1416400148634192E-37</v>
      </c>
      <c r="HL138" s="86">
        <f t="shared" si="412"/>
        <v>1.9092475153985756E-34</v>
      </c>
      <c r="HM138" s="86">
        <f t="shared" si="413"/>
        <v>2.1337456386660772E-33</v>
      </c>
      <c r="HN138" s="86">
        <f t="shared" si="414"/>
        <v>7.0248746761000419E-34</v>
      </c>
      <c r="HO138" s="86">
        <f t="shared" si="415"/>
        <v>4.9418915621900777E-27</v>
      </c>
      <c r="HP138" s="86">
        <f t="shared" si="416"/>
        <v>1.7017449101449811E-22</v>
      </c>
      <c r="HQ138" s="86">
        <f t="shared" si="417"/>
        <v>6.7616255902330257E-31</v>
      </c>
      <c r="HS138" s="86">
        <f t="shared" si="327"/>
        <v>5.1917723225337344E-4</v>
      </c>
      <c r="HT138" s="86">
        <f t="shared" si="418"/>
        <v>6.2380877720969352E-4</v>
      </c>
      <c r="HU138" s="86">
        <f t="shared" si="419"/>
        <v>2.2274945571580402E-3</v>
      </c>
      <c r="HV138" s="86">
        <f t="shared" si="420"/>
        <v>1.2989441239338393E-3</v>
      </c>
      <c r="HW138" s="86">
        <f t="shared" si="421"/>
        <v>1.2449149425703806E-3</v>
      </c>
      <c r="HX138" s="86">
        <f t="shared" si="422"/>
        <v>2.3261711024289601E-4</v>
      </c>
      <c r="HY138" s="86">
        <f t="shared" si="423"/>
        <v>3.3825710889937727E-4</v>
      </c>
      <c r="HZ138" s="86">
        <f t="shared" si="424"/>
        <v>7.9961876586984073E-4</v>
      </c>
      <c r="IA138" s="86">
        <f t="shared" si="425"/>
        <v>8.4186357908793926E-4</v>
      </c>
      <c r="IB138" s="86">
        <f t="shared" si="426"/>
        <v>7.5146685893359147E-4</v>
      </c>
      <c r="IC138" s="86">
        <f t="shared" si="427"/>
        <v>5.9651504271254817E-4</v>
      </c>
      <c r="ID138" s="86">
        <f t="shared" si="428"/>
        <v>5.313639905459444E-4</v>
      </c>
      <c r="IE138" s="86">
        <f t="shared" si="429"/>
        <v>4.5456110012971184E-4</v>
      </c>
      <c r="IF138" s="86">
        <f t="shared" si="430"/>
        <v>3.3514692506012554E-4</v>
      </c>
      <c r="IG138" s="86">
        <f t="shared" si="431"/>
        <v>1.5031368458499497E-3</v>
      </c>
      <c r="II138" s="86">
        <f t="shared" si="328"/>
        <v>2.1907931542040873E-28</v>
      </c>
      <c r="IJ138" s="86">
        <f t="shared" si="329"/>
        <v>4.7329659655895372E-31</v>
      </c>
      <c r="IK138" s="86">
        <f t="shared" si="330"/>
        <v>3.3821424246775152E-25</v>
      </c>
      <c r="IL138" s="86">
        <f t="shared" si="331"/>
        <v>6.9013137704039059E-29</v>
      </c>
      <c r="IM138" s="86">
        <f t="shared" si="332"/>
        <v>3.5702151403281533E-29</v>
      </c>
      <c r="IN138" s="86">
        <f t="shared" si="333"/>
        <v>8.2176068333844395E-36</v>
      </c>
      <c r="IO138" s="86">
        <f t="shared" si="334"/>
        <v>3.8911463105138345E-35</v>
      </c>
      <c r="IP138" s="86">
        <f t="shared" si="335"/>
        <v>1.1986081893560201E-30</v>
      </c>
      <c r="IQ138" s="86">
        <f t="shared" si="336"/>
        <v>9.6153889699029803E-31</v>
      </c>
      <c r="IR138" s="86">
        <f t="shared" si="337"/>
        <v>2.2142942318030255E-30</v>
      </c>
      <c r="IS138" s="86">
        <f t="shared" si="338"/>
        <v>2.3835790887096711E-30</v>
      </c>
      <c r="IT138" s="86">
        <f t="shared" si="339"/>
        <v>2.4290930766298386E-30</v>
      </c>
      <c r="IU138" s="86">
        <f t="shared" si="340"/>
        <v>8.8418363811340844E-30</v>
      </c>
      <c r="IV138" s="86">
        <f t="shared" si="341"/>
        <v>2.7820676796716199E-39</v>
      </c>
      <c r="IW138" s="86">
        <f t="shared" si="342"/>
        <v>1.9811225836857887E-17</v>
      </c>
      <c r="IY138" s="86">
        <f t="shared" si="343"/>
        <v>5.1917745740573742E-4</v>
      </c>
      <c r="IZ138" s="86">
        <f t="shared" si="344"/>
        <v>6.2380877842539869E-4</v>
      </c>
      <c r="JA138" s="86">
        <f t="shared" si="345"/>
        <v>2.2274945571580402E-3</v>
      </c>
      <c r="JB138" s="86">
        <f t="shared" si="346"/>
        <v>1.2989441239338393E-3</v>
      </c>
      <c r="JC138" s="86">
        <f t="shared" si="347"/>
        <v>1.2449149425703806E-3</v>
      </c>
      <c r="JD138" s="86">
        <f t="shared" si="348"/>
        <v>2.3261711024289601E-4</v>
      </c>
      <c r="JE138" s="86">
        <f t="shared" si="349"/>
        <v>3.3825710889937727E-4</v>
      </c>
      <c r="JF138" s="86">
        <f t="shared" si="350"/>
        <v>7.9961876586984073E-4</v>
      </c>
      <c r="JG138" s="86">
        <f t="shared" si="351"/>
        <v>8.4186357908793926E-4</v>
      </c>
      <c r="JH138" s="86">
        <f t="shared" si="352"/>
        <v>7.5146685893359147E-4</v>
      </c>
      <c r="JI138" s="86">
        <f t="shared" si="353"/>
        <v>5.9651504271254817E-4</v>
      </c>
      <c r="JJ138" s="86">
        <f t="shared" si="354"/>
        <v>5.313639905459444E-4</v>
      </c>
      <c r="JK138" s="86">
        <f t="shared" si="355"/>
        <v>4.5456110012971184E-4</v>
      </c>
      <c r="JL138" s="86">
        <f t="shared" si="356"/>
        <v>3.3514692506012554E-4</v>
      </c>
      <c r="JM138" s="86">
        <f t="shared" si="357"/>
        <v>1.5031368458499695E-3</v>
      </c>
    </row>
    <row r="139" spans="2:273" x14ac:dyDescent="0.25">
      <c r="B139" s="2">
        <v>112</v>
      </c>
      <c r="C139" s="37">
        <v>75.046000000000006</v>
      </c>
      <c r="D139" s="37">
        <v>74.822999999999993</v>
      </c>
      <c r="E139" s="37">
        <v>67.918999999999997</v>
      </c>
      <c r="F139" s="37">
        <v>64.887</v>
      </c>
      <c r="G139" s="37">
        <v>62.015999999999998</v>
      </c>
      <c r="H139" s="37">
        <v>61.869</v>
      </c>
      <c r="I139" s="37">
        <v>62.360999999999997</v>
      </c>
      <c r="J139" s="37">
        <v>62.786999999999999</v>
      </c>
      <c r="K139" s="37">
        <v>64.918999999999997</v>
      </c>
      <c r="L139" s="37">
        <v>64.338999999999999</v>
      </c>
      <c r="M139" s="37">
        <v>64.694000000000003</v>
      </c>
      <c r="N139" s="37">
        <v>65.516000000000005</v>
      </c>
      <c r="O139" s="37">
        <v>71.864000000000004</v>
      </c>
      <c r="P139" s="37">
        <v>73.111000000000004</v>
      </c>
      <c r="Q139" s="37">
        <v>77.126999999999995</v>
      </c>
      <c r="S139" s="4">
        <f t="shared" si="229"/>
        <v>74.533143782643336</v>
      </c>
      <c r="T139" s="4">
        <f t="shared" si="230"/>
        <v>73.537537524303289</v>
      </c>
      <c r="U139" s="4">
        <f t="shared" si="231"/>
        <v>66.87242576295931</v>
      </c>
      <c r="V139" s="4">
        <f t="shared" si="232"/>
        <v>64.245554115369302</v>
      </c>
      <c r="W139" s="4">
        <f t="shared" si="233"/>
        <v>61.951550043600975</v>
      </c>
      <c r="X139" s="4">
        <f t="shared" si="234"/>
        <v>61.621651473448317</v>
      </c>
      <c r="Y139" s="4">
        <f t="shared" si="235"/>
        <v>61.283626349159888</v>
      </c>
      <c r="Z139" s="4">
        <f t="shared" si="236"/>
        <v>61.901541703390549</v>
      </c>
      <c r="AA139" s="4">
        <f t="shared" si="237"/>
        <v>63.993564367107957</v>
      </c>
      <c r="AB139" s="4">
        <f t="shared" si="238"/>
        <v>63.984977740502053</v>
      </c>
      <c r="AC139" s="4">
        <f t="shared" si="239"/>
        <v>65.087053244180353</v>
      </c>
      <c r="AD139" s="4">
        <f t="shared" si="240"/>
        <v>64.666499022517968</v>
      </c>
      <c r="AE139" s="4">
        <f t="shared" si="241"/>
        <v>70.419633678156345</v>
      </c>
      <c r="AF139" s="4">
        <f t="shared" si="242"/>
        <v>73.184102998394536</v>
      </c>
      <c r="AG139" s="4">
        <f t="shared" si="243"/>
        <v>76.663240312449091</v>
      </c>
      <c r="AI139" s="4">
        <f t="shared" si="244"/>
        <v>0.51285621735667064</v>
      </c>
      <c r="AJ139" s="4">
        <f t="shared" si="245"/>
        <v>1.2854624756967041</v>
      </c>
      <c r="AK139" s="4">
        <f t="shared" si="246"/>
        <v>1.0465742370406872</v>
      </c>
      <c r="AL139" s="4">
        <f t="shared" si="247"/>
        <v>0.64144588463069852</v>
      </c>
      <c r="AM139" s="4">
        <f t="shared" si="248"/>
        <v>6.4449956399023733E-2</v>
      </c>
      <c r="AN139" s="4">
        <f t="shared" si="249"/>
        <v>0.24734852655168282</v>
      </c>
      <c r="AO139" s="4">
        <f t="shared" si="250"/>
        <v>1.0773736508401086</v>
      </c>
      <c r="AP139" s="4">
        <f t="shared" si="251"/>
        <v>0.88545829660944975</v>
      </c>
      <c r="AQ139" s="4">
        <f t="shared" si="252"/>
        <v>0.92543563289203945</v>
      </c>
      <c r="AR139" s="4">
        <f t="shared" si="253"/>
        <v>0.35402225949794541</v>
      </c>
      <c r="AS139" s="4">
        <f t="shared" si="254"/>
        <v>-0.3930532441803507</v>
      </c>
      <c r="AT139" s="4">
        <f t="shared" si="255"/>
        <v>0.84950097748203746</v>
      </c>
      <c r="AU139" s="4">
        <f t="shared" si="256"/>
        <v>1.4443663218436598</v>
      </c>
      <c r="AV139" s="4">
        <f t="shared" ref="AV139:AW154" si="436">IF(OR($B139 &lt; P$230, $B139 &gt; P$233), 0, P139-AF139)</f>
        <v>-7.3102998394531937E-2</v>
      </c>
      <c r="AW139" s="4">
        <f t="shared" si="436"/>
        <v>0.46375968755090469</v>
      </c>
      <c r="AY139" s="2">
        <f t="shared" si="308"/>
        <v>74.533143782628258</v>
      </c>
      <c r="AZ139" s="2">
        <f t="shared" si="359"/>
        <v>73.514764889102096</v>
      </c>
      <c r="BA139" s="2">
        <f t="shared" si="360"/>
        <v>66.741607051341916</v>
      </c>
      <c r="BB139" s="2">
        <f t="shared" si="361"/>
        <v>64.1468824830079</v>
      </c>
      <c r="BC139" s="2">
        <f t="shared" si="362"/>
        <v>61.836319887817275</v>
      </c>
      <c r="BD139" s="2">
        <f t="shared" si="363"/>
        <v>61.587690465451089</v>
      </c>
      <c r="BE139" s="2">
        <f t="shared" si="364"/>
        <v>61.221229077822329</v>
      </c>
      <c r="BF139" s="2">
        <f t="shared" si="365"/>
        <v>61.764791438885894</v>
      </c>
      <c r="BG139" s="2">
        <f t="shared" si="366"/>
        <v>63.835643378443883</v>
      </c>
      <c r="BH139" s="2">
        <f t="shared" si="367"/>
        <v>63.8352565286296</v>
      </c>
      <c r="BI139" s="2">
        <f t="shared" si="368"/>
        <v>64.952566029775767</v>
      </c>
      <c r="BJ139" s="2">
        <f t="shared" si="369"/>
        <v>64.537741910923714</v>
      </c>
      <c r="BK139" s="2">
        <f t="shared" si="370"/>
        <v>70.297312315966678</v>
      </c>
      <c r="BL139" s="2">
        <f t="shared" si="371"/>
        <v>73.01681108673688</v>
      </c>
      <c r="BM139" s="2">
        <f t="shared" si="372"/>
        <v>75.529715298824783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>
        <f t="shared" si="309"/>
        <v>75.046000000000006</v>
      </c>
      <c r="CF139" s="2">
        <f t="shared" si="310"/>
        <v>74.822999999999993</v>
      </c>
      <c r="CG139" s="2">
        <f t="shared" si="311"/>
        <v>67.918999999999997</v>
      </c>
      <c r="CH139" s="2">
        <f t="shared" si="312"/>
        <v>64.887</v>
      </c>
      <c r="CI139" s="2">
        <f t="shared" si="313"/>
        <v>62.015999999999998</v>
      </c>
      <c r="CJ139" s="2">
        <f t="shared" si="314"/>
        <v>61.869</v>
      </c>
      <c r="CK139" s="2">
        <f t="shared" si="315"/>
        <v>62.360999999999997</v>
      </c>
      <c r="CL139" s="2">
        <f t="shared" si="316"/>
        <v>62.786999999999999</v>
      </c>
      <c r="CM139" s="2">
        <f t="shared" si="317"/>
        <v>64.918999999999997</v>
      </c>
      <c r="CN139" s="2">
        <f t="shared" si="318"/>
        <v>64.338999999999999</v>
      </c>
      <c r="CO139" s="2">
        <f t="shared" si="319"/>
        <v>64.694000000000003</v>
      </c>
      <c r="CP139" s="2">
        <f t="shared" si="320"/>
        <v>65.516000000000005</v>
      </c>
      <c r="CQ139" s="2">
        <f t="shared" si="321"/>
        <v>71.864000000000004</v>
      </c>
      <c r="CR139" s="2">
        <f t="shared" si="322"/>
        <v>73.111000000000004</v>
      </c>
      <c r="CS139" s="2">
        <f t="shared" si="323"/>
        <v>77.126999999999995</v>
      </c>
      <c r="CU139" s="2">
        <f t="shared" si="273"/>
        <v>75.046000000000006</v>
      </c>
      <c r="CV139" s="2">
        <f t="shared" si="274"/>
        <v>74.822999999999993</v>
      </c>
      <c r="CW139" s="2">
        <f t="shared" si="275"/>
        <v>67.918999999999997</v>
      </c>
      <c r="CX139" s="2">
        <f t="shared" si="276"/>
        <v>64.887</v>
      </c>
      <c r="CY139" s="2">
        <f t="shared" si="277"/>
        <v>62.015999999999998</v>
      </c>
      <c r="CZ139" s="2">
        <f t="shared" si="278"/>
        <v>61.869</v>
      </c>
      <c r="DA139" s="2">
        <f t="shared" si="279"/>
        <v>62.360999999999997</v>
      </c>
      <c r="DB139" s="2">
        <f t="shared" si="280"/>
        <v>62.786999999999999</v>
      </c>
      <c r="DC139" s="2">
        <f t="shared" si="281"/>
        <v>64.918999999999997</v>
      </c>
      <c r="DD139" s="2">
        <f t="shared" si="282"/>
        <v>64.338999999999999</v>
      </c>
      <c r="DE139" s="2">
        <f t="shared" si="283"/>
        <v>64.694000000000003</v>
      </c>
      <c r="DF139" s="2">
        <f t="shared" si="284"/>
        <v>65.516000000000005</v>
      </c>
      <c r="DG139" s="2">
        <f t="shared" si="285"/>
        <v>71.864000000000004</v>
      </c>
      <c r="DH139" s="2">
        <f t="shared" si="286"/>
        <v>73.111000000000004</v>
      </c>
      <c r="DI139" s="2">
        <f t="shared" si="287"/>
        <v>77.126999999999995</v>
      </c>
      <c r="DK139" s="2">
        <f t="shared" si="288"/>
        <v>97.969026497042378</v>
      </c>
      <c r="DL139" s="2">
        <f t="shared" ref="DL139:DY154" si="437">BP$228*$B139+BP$229</f>
        <v>97.668450317124751</v>
      </c>
      <c r="DM139" s="2">
        <f t="shared" si="437"/>
        <v>90.046970401691325</v>
      </c>
      <c r="DN139" s="2">
        <f t="shared" si="437"/>
        <v>83.027144820295973</v>
      </c>
      <c r="DO139" s="2">
        <f t="shared" si="437"/>
        <v>82.500458773784359</v>
      </c>
      <c r="DP139" s="2">
        <f t="shared" si="437"/>
        <v>80.380651967757231</v>
      </c>
      <c r="DQ139" s="2">
        <f t="shared" si="437"/>
        <v>77.518436371594277</v>
      </c>
      <c r="DR139" s="2">
        <f t="shared" si="437"/>
        <v>81.957202251407125</v>
      </c>
      <c r="DS139" s="2">
        <f t="shared" si="437"/>
        <v>80.612088663967626</v>
      </c>
      <c r="DT139" s="2">
        <f t="shared" si="437"/>
        <v>77.961305347091979</v>
      </c>
      <c r="DU139" s="2">
        <f t="shared" si="437"/>
        <v>82.408525430138042</v>
      </c>
      <c r="DV139" s="2">
        <f t="shared" si="437"/>
        <v>95.333810329205704</v>
      </c>
      <c r="DW139" s="2">
        <f t="shared" si="437"/>
        <v>90.66265357897916</v>
      </c>
      <c r="DX139" s="2">
        <f t="shared" si="437"/>
        <v>99.589815078236128</v>
      </c>
      <c r="DY139" s="2">
        <f t="shared" si="437"/>
        <v>95.854406722689063</v>
      </c>
      <c r="EA139" s="2">
        <f t="shared" si="228"/>
        <v>74.495541422253595</v>
      </c>
      <c r="EB139" s="2">
        <f t="shared" si="290"/>
        <v>73.474188955929662</v>
      </c>
      <c r="EC139" s="2">
        <f t="shared" si="291"/>
        <v>66.701174025743455</v>
      </c>
      <c r="ED139" s="2">
        <f t="shared" si="292"/>
        <v>64.113730338145899</v>
      </c>
      <c r="EE139" s="2">
        <f t="shared" si="293"/>
        <v>61.79887749719903</v>
      </c>
      <c r="EF139" s="2">
        <f t="shared" si="294"/>
        <v>61.543280737340311</v>
      </c>
      <c r="EG139" s="2">
        <f t="shared" si="295"/>
        <v>61.181573466617948</v>
      </c>
      <c r="EH139" s="2">
        <f t="shared" si="296"/>
        <v>61.719240376728621</v>
      </c>
      <c r="EI139" s="2">
        <f t="shared" si="297"/>
        <v>63.795598686380544</v>
      </c>
      <c r="EJ139" s="2">
        <f t="shared" si="298"/>
        <v>63.802766344954179</v>
      </c>
      <c r="EK139" s="2">
        <f t="shared" si="299"/>
        <v>64.913627383571168</v>
      </c>
      <c r="EL139" s="2">
        <f t="shared" si="300"/>
        <v>64.478088562160352</v>
      </c>
      <c r="EM139" s="2">
        <f t="shared" si="301"/>
        <v>70.259344259309827</v>
      </c>
      <c r="EN139" s="2">
        <f t="shared" si="302"/>
        <v>72.954100952370823</v>
      </c>
      <c r="EO139" s="2">
        <f t="shared" si="303"/>
        <v>75.47622723836669</v>
      </c>
      <c r="EQ139" s="2">
        <f t="shared" si="304"/>
        <v>74.328135234597696</v>
      </c>
      <c r="ER139" s="2">
        <f t="shared" ref="ER139:FE154" si="438">CV$228*$B139+CV$229</f>
        <v>73.360832709635844</v>
      </c>
      <c r="ES139" s="2">
        <f t="shared" si="438"/>
        <v>66.679661538469475</v>
      </c>
      <c r="ET139" s="2">
        <f t="shared" si="438"/>
        <v>64.021443740164145</v>
      </c>
      <c r="EU139" s="2">
        <f t="shared" si="438"/>
        <v>61.761175129635674</v>
      </c>
      <c r="EV139" s="2">
        <f t="shared" si="438"/>
        <v>61.485075587120548</v>
      </c>
      <c r="EW139" s="2">
        <f t="shared" si="438"/>
        <v>61.286602777221987</v>
      </c>
      <c r="EX139" s="2">
        <f t="shared" si="438"/>
        <v>61.724655727312765</v>
      </c>
      <c r="EY139" s="2">
        <f t="shared" si="438"/>
        <v>63.780918203978885</v>
      </c>
      <c r="EZ139" s="2">
        <f t="shared" si="438"/>
        <v>63.783534326794523</v>
      </c>
      <c r="FA139" s="2">
        <f t="shared" si="438"/>
        <v>64.911071962340401</v>
      </c>
      <c r="FB139" s="2">
        <f t="shared" si="438"/>
        <v>64.432404156123809</v>
      </c>
      <c r="FC139" s="2">
        <f t="shared" si="438"/>
        <v>70.235455388431248</v>
      </c>
      <c r="FD139" s="2">
        <f t="shared" si="438"/>
        <v>72.963823387989336</v>
      </c>
      <c r="FE139" s="2">
        <f t="shared" si="438"/>
        <v>75.28173534803453</v>
      </c>
      <c r="FG139" s="2">
        <f t="shared" si="306"/>
        <v>0.99832456170215766</v>
      </c>
      <c r="FH139" s="2">
        <f t="shared" ref="FH139:FU154" si="439">POWER(10,($B139-D$231)/D$229)/(1+POWER(10,($B139-D$231)/D$229))</f>
        <v>0.99825076094094523</v>
      </c>
      <c r="FI139" s="2">
        <f t="shared" si="439"/>
        <v>0.99825267361621239</v>
      </c>
      <c r="FJ139" s="2">
        <f t="shared" si="439"/>
        <v>0.99817643319635885</v>
      </c>
      <c r="FK139" s="2">
        <f t="shared" si="439"/>
        <v>0.99816550928566716</v>
      </c>
      <c r="FL139" s="2">
        <f t="shared" si="439"/>
        <v>0.99760178793421139</v>
      </c>
      <c r="FM139" s="2">
        <f t="shared" si="439"/>
        <v>0.99766137758788731</v>
      </c>
      <c r="FN139" s="2">
        <f t="shared" si="439"/>
        <v>0.99775337210394643</v>
      </c>
      <c r="FO139" s="2">
        <f t="shared" si="439"/>
        <v>0.99760455950597993</v>
      </c>
      <c r="FP139" s="2">
        <f t="shared" si="439"/>
        <v>0.99768392418481233</v>
      </c>
      <c r="FQ139" s="2">
        <f t="shared" si="439"/>
        <v>0.9977722540124061</v>
      </c>
      <c r="FR139" s="2">
        <f t="shared" si="439"/>
        <v>0.99804761720064039</v>
      </c>
      <c r="FS139" s="2">
        <f t="shared" si="439"/>
        <v>0.99812652502665</v>
      </c>
      <c r="FT139" s="2">
        <f t="shared" si="439"/>
        <v>0.99764890861071764</v>
      </c>
      <c r="FU139" s="2">
        <f t="shared" si="439"/>
        <v>0.99730869913935039</v>
      </c>
      <c r="FW139" s="2">
        <f t="shared" si="324"/>
        <v>1.0310344722813834E-2</v>
      </c>
      <c r="FX139" s="2">
        <f t="shared" si="376"/>
        <v>1.5399361417043952E-2</v>
      </c>
      <c r="FY139" s="2">
        <f t="shared" si="377"/>
        <v>1.6720537945602257E-2</v>
      </c>
      <c r="FZ139" s="2">
        <f t="shared" si="378"/>
        <v>1.4495386766966108E-2</v>
      </c>
      <c r="GA139" s="2">
        <f t="shared" si="379"/>
        <v>1.4175979923869889E-2</v>
      </c>
      <c r="GB139" s="2">
        <f t="shared" si="380"/>
        <v>1.3165207182812888E-2</v>
      </c>
      <c r="GC139" s="2">
        <f t="shared" si="381"/>
        <v>1.3804312937485764E-2</v>
      </c>
      <c r="GD139" s="2">
        <f t="shared" si="382"/>
        <v>1.549160096933196E-2</v>
      </c>
      <c r="GE139" s="2">
        <f t="shared" si="383"/>
        <v>1.622623764979381E-2</v>
      </c>
      <c r="GF139" s="2">
        <f t="shared" si="384"/>
        <v>1.5706416420413934E-2</v>
      </c>
      <c r="GG139" s="2">
        <f t="shared" si="385"/>
        <v>1.3908752728036567E-2</v>
      </c>
      <c r="GH139" s="2">
        <f t="shared" si="386"/>
        <v>1.2889117480553384E-2</v>
      </c>
      <c r="GI139" s="2">
        <f t="shared" si="387"/>
        <v>1.0759517616915359E-2</v>
      </c>
      <c r="GJ139" s="2">
        <f t="shared" si="388"/>
        <v>8.9623876937271873E-3</v>
      </c>
      <c r="GK139" s="2">
        <f t="shared" si="389"/>
        <v>6.9707355110062014E-3</v>
      </c>
      <c r="GM139" s="86">
        <f t="shared" si="325"/>
        <v>1.2492353338820786E-39</v>
      </c>
      <c r="GN139" s="86">
        <f t="shared" si="390"/>
        <v>5.9036101511118108E-68</v>
      </c>
      <c r="GO139" s="86">
        <f t="shared" si="391"/>
        <v>1.0675598958761634E-80</v>
      </c>
      <c r="GP139" s="86">
        <f t="shared" si="392"/>
        <v>1.8385036755167796E-84</v>
      </c>
      <c r="GQ139" s="86">
        <f t="shared" si="393"/>
        <v>2.1793111588577061E-77</v>
      </c>
      <c r="GR139" s="86">
        <f t="shared" si="394"/>
        <v>3.4587013780627569E-63</v>
      </c>
      <c r="GS139" s="86">
        <f t="shared" si="395"/>
        <v>8.2564290371567752E-100</v>
      </c>
      <c r="GT139" s="86">
        <f t="shared" si="396"/>
        <v>8.9764512243217759E-90</v>
      </c>
      <c r="GU139" s="86">
        <f t="shared" si="397"/>
        <v>7.6143833307954797E-85</v>
      </c>
      <c r="GV139" s="86">
        <f t="shared" si="398"/>
        <v>2.2457974995722881E-90</v>
      </c>
      <c r="GW139" s="86">
        <f t="shared" si="399"/>
        <v>3.6484034535666375E-97</v>
      </c>
      <c r="GX139" s="86">
        <f t="shared" si="400"/>
        <v>4.8105429508387695E-106</v>
      </c>
      <c r="GY139" s="86">
        <f t="shared" si="401"/>
        <v>1.5152145025968876E-104</v>
      </c>
      <c r="GZ139" s="86">
        <f t="shared" si="402"/>
        <v>7.7224319394076493E-82</v>
      </c>
      <c r="HA139" s="86">
        <f t="shared" si="403"/>
        <v>9.7717831345750135E-115</v>
      </c>
      <c r="HC139" s="86">
        <f t="shared" si="326"/>
        <v>3.3382963491259331E-11</v>
      </c>
      <c r="HD139" s="86">
        <f t="shared" si="404"/>
        <v>1.2047094211145356E-13</v>
      </c>
      <c r="HE139" s="86">
        <f t="shared" si="405"/>
        <v>5.0995371217465127E-27</v>
      </c>
      <c r="HF139" s="86">
        <f t="shared" si="406"/>
        <v>3.7264486383889664E-23</v>
      </c>
      <c r="HG139" s="86">
        <f t="shared" si="407"/>
        <v>2.5550692335522945E-24</v>
      </c>
      <c r="HH139" s="86">
        <f t="shared" si="408"/>
        <v>7.9384687236770891E-32</v>
      </c>
      <c r="HI139" s="86">
        <f t="shared" si="409"/>
        <v>2.6746347847837156E-43</v>
      </c>
      <c r="HJ139" s="86">
        <f t="shared" si="410"/>
        <v>1.4558089278550105E-40</v>
      </c>
      <c r="HK139" s="86">
        <f t="shared" si="411"/>
        <v>7.8840938154973161E-41</v>
      </c>
      <c r="HL139" s="86">
        <f t="shared" si="412"/>
        <v>2.5596478326140991E-37</v>
      </c>
      <c r="HM139" s="86">
        <f t="shared" si="413"/>
        <v>3.1198009120517001E-36</v>
      </c>
      <c r="HN139" s="86">
        <f t="shared" si="414"/>
        <v>1.0409847872712449E-36</v>
      </c>
      <c r="HO139" s="86">
        <f t="shared" si="415"/>
        <v>2.4499237293457154E-29</v>
      </c>
      <c r="HP139" s="86">
        <f t="shared" si="416"/>
        <v>2.0677427169688605E-24</v>
      </c>
      <c r="HQ139" s="86">
        <f t="shared" si="417"/>
        <v>1.721200262476956E-33</v>
      </c>
      <c r="HS139" s="86">
        <f t="shared" si="327"/>
        <v>9.9878067303981301E-4</v>
      </c>
      <c r="HT139" s="86">
        <f t="shared" si="418"/>
        <v>1.3068461133089735E-3</v>
      </c>
      <c r="HU139" s="86">
        <f t="shared" si="419"/>
        <v>4.1109877225496833E-3</v>
      </c>
      <c r="HV139" s="86">
        <f t="shared" si="420"/>
        <v>2.5258825336049551E-3</v>
      </c>
      <c r="HW139" s="86">
        <f t="shared" si="421"/>
        <v>2.4262142560998647E-3</v>
      </c>
      <c r="HX139" s="86">
        <f t="shared" si="422"/>
        <v>5.28234919460512E-4</v>
      </c>
      <c r="HY139" s="86">
        <f t="shared" si="423"/>
        <v>7.5380643792546627E-4</v>
      </c>
      <c r="HZ139" s="86">
        <f t="shared" si="424"/>
        <v>1.6468220033453813E-3</v>
      </c>
      <c r="IA139" s="86">
        <f t="shared" si="425"/>
        <v>1.7447310199846286E-3</v>
      </c>
      <c r="IB139" s="86">
        <f t="shared" si="426"/>
        <v>1.5513260529001383E-3</v>
      </c>
      <c r="IC139" s="86">
        <f t="shared" si="427"/>
        <v>1.2209174210001407E-3</v>
      </c>
      <c r="ID139" s="86">
        <f t="shared" si="428"/>
        <v>1.0805103236506491E-3</v>
      </c>
      <c r="IE139" s="86">
        <f t="shared" si="429"/>
        <v>9.0001083808206644E-4</v>
      </c>
      <c r="IF139" s="86">
        <f t="shared" si="430"/>
        <v>6.2422262651032139E-4</v>
      </c>
      <c r="IG139" s="86">
        <f t="shared" si="431"/>
        <v>2.4078488711571748E-3</v>
      </c>
      <c r="II139" s="86">
        <f t="shared" si="328"/>
        <v>2.4416733928043643E-27</v>
      </c>
      <c r="IJ139" s="86">
        <f t="shared" si="329"/>
        <v>8.6033789724493509E-30</v>
      </c>
      <c r="IK139" s="86">
        <f t="shared" si="330"/>
        <v>3.6292379355450208E-24</v>
      </c>
      <c r="IL139" s="86">
        <f t="shared" si="331"/>
        <v>9.7709522919133703E-28</v>
      </c>
      <c r="IM139" s="86">
        <f t="shared" si="332"/>
        <v>5.1251134488205974E-28</v>
      </c>
      <c r="IN139" s="86">
        <f t="shared" si="333"/>
        <v>2.112631461401341E-34</v>
      </c>
      <c r="IO139" s="86">
        <f t="shared" si="334"/>
        <v>9.7158647124880364E-34</v>
      </c>
      <c r="IP139" s="86">
        <f t="shared" si="335"/>
        <v>2.1027772605227396E-29</v>
      </c>
      <c r="IQ139" s="86">
        <f t="shared" si="336"/>
        <v>1.757967077942668E-29</v>
      </c>
      <c r="IR139" s="86">
        <f t="shared" si="337"/>
        <v>3.8196496830731224E-29</v>
      </c>
      <c r="IS139" s="86">
        <f t="shared" si="338"/>
        <v>3.7844795006273788E-29</v>
      </c>
      <c r="IT139" s="86">
        <f t="shared" si="339"/>
        <v>3.6744054033896819E-29</v>
      </c>
      <c r="IU139" s="86">
        <f t="shared" si="340"/>
        <v>1.1428768264952021E-28</v>
      </c>
      <c r="IV139" s="86">
        <f t="shared" si="341"/>
        <v>7.4551383928446938E-38</v>
      </c>
      <c r="IW139" s="86">
        <f t="shared" si="342"/>
        <v>7.4292144094057595E-17</v>
      </c>
      <c r="IY139" s="86">
        <f t="shared" si="343"/>
        <v>9.9878070642277651E-4</v>
      </c>
      <c r="IZ139" s="86">
        <f t="shared" si="344"/>
        <v>1.3068461134294444E-3</v>
      </c>
      <c r="JA139" s="86">
        <f t="shared" si="345"/>
        <v>4.1109877225496833E-3</v>
      </c>
      <c r="JB139" s="86">
        <f t="shared" si="346"/>
        <v>2.5258825336049551E-3</v>
      </c>
      <c r="JC139" s="86">
        <f t="shared" si="347"/>
        <v>2.4262142560998647E-3</v>
      </c>
      <c r="JD139" s="86">
        <f t="shared" si="348"/>
        <v>5.28234919460512E-4</v>
      </c>
      <c r="JE139" s="86">
        <f t="shared" si="349"/>
        <v>7.5380643792546627E-4</v>
      </c>
      <c r="JF139" s="86">
        <f t="shared" si="350"/>
        <v>1.6468220033453813E-3</v>
      </c>
      <c r="JG139" s="86">
        <f t="shared" si="351"/>
        <v>1.7447310199846286E-3</v>
      </c>
      <c r="JH139" s="86">
        <f t="shared" si="352"/>
        <v>1.5513260529001383E-3</v>
      </c>
      <c r="JI139" s="86">
        <f t="shared" si="353"/>
        <v>1.2209174210001407E-3</v>
      </c>
      <c r="JJ139" s="86">
        <f t="shared" si="354"/>
        <v>1.0805103236506491E-3</v>
      </c>
      <c r="JK139" s="86">
        <f t="shared" si="355"/>
        <v>9.0001083808206644E-4</v>
      </c>
      <c r="JL139" s="86">
        <f t="shared" si="356"/>
        <v>6.2422262651032139E-4</v>
      </c>
      <c r="JM139" s="86">
        <f t="shared" si="357"/>
        <v>2.407848871157249E-3</v>
      </c>
    </row>
    <row r="140" spans="2:273" x14ac:dyDescent="0.25">
      <c r="B140" s="2">
        <v>113</v>
      </c>
      <c r="C140" s="37">
        <v>74.876999999999995</v>
      </c>
      <c r="D140" s="37">
        <v>73.629000000000005</v>
      </c>
      <c r="E140" s="37">
        <v>68.144999999999996</v>
      </c>
      <c r="F140" s="37">
        <v>64.870999999999995</v>
      </c>
      <c r="G140" s="37">
        <v>61.661000000000001</v>
      </c>
      <c r="H140" s="37">
        <v>61.279000000000003</v>
      </c>
      <c r="I140" s="37">
        <v>62.048999999999999</v>
      </c>
      <c r="J140" s="37">
        <v>61.426000000000002</v>
      </c>
      <c r="K140" s="37">
        <v>64.870999999999995</v>
      </c>
      <c r="L140" s="37">
        <v>64.370999999999995</v>
      </c>
      <c r="M140" s="37">
        <v>65.516000000000005</v>
      </c>
      <c r="N140" s="37">
        <v>65.144999999999996</v>
      </c>
      <c r="O140" s="37">
        <v>71.135999999999996</v>
      </c>
      <c r="P140" s="37">
        <v>74.078999999999994</v>
      </c>
      <c r="Q140" s="37">
        <v>76.126999999999995</v>
      </c>
      <c r="S140" s="4">
        <f t="shared" si="229"/>
        <v>74.398189210817065</v>
      </c>
      <c r="T140" s="4">
        <f t="shared" si="230"/>
        <v>73.374005638199577</v>
      </c>
      <c r="U140" s="4">
        <f t="shared" si="231"/>
        <v>66.822529562339795</v>
      </c>
      <c r="V140" s="4">
        <f t="shared" si="232"/>
        <v>64.163977369986128</v>
      </c>
      <c r="W140" s="4">
        <f t="shared" si="233"/>
        <v>61.895570655764914</v>
      </c>
      <c r="X140" s="4">
        <f t="shared" si="234"/>
        <v>61.48821956135555</v>
      </c>
      <c r="Y140" s="4">
        <f t="shared" si="235"/>
        <v>61.163938411122281</v>
      </c>
      <c r="Z140" s="4">
        <f t="shared" si="236"/>
        <v>61.848835868760951</v>
      </c>
      <c r="AA140" s="4">
        <f t="shared" si="237"/>
        <v>63.971474046714889</v>
      </c>
      <c r="AB140" s="4">
        <f t="shared" si="238"/>
        <v>63.96211577296188</v>
      </c>
      <c r="AC140" s="4">
        <f t="shared" si="239"/>
        <v>65.038737906876136</v>
      </c>
      <c r="AD140" s="4">
        <f t="shared" si="240"/>
        <v>64.596158069228494</v>
      </c>
      <c r="AE140" s="4">
        <f t="shared" si="241"/>
        <v>70.297863097745321</v>
      </c>
      <c r="AF140" s="4">
        <f t="shared" si="242"/>
        <v>73.130488787677166</v>
      </c>
      <c r="AG140" s="4">
        <f t="shared" si="243"/>
        <v>77.115485793260319</v>
      </c>
      <c r="AI140" s="4">
        <f t="shared" si="244"/>
        <v>0.47881078918292985</v>
      </c>
      <c r="AJ140" s="4">
        <f t="shared" si="245"/>
        <v>0.25499436180042778</v>
      </c>
      <c r="AK140" s="4">
        <f t="shared" si="246"/>
        <v>1.3224704376602006</v>
      </c>
      <c r="AL140" s="4">
        <f t="shared" si="247"/>
        <v>0.70702263001386711</v>
      </c>
      <c r="AM140" s="4">
        <f t="shared" si="248"/>
        <v>-0.23457065576491232</v>
      </c>
      <c r="AN140" s="4">
        <f t="shared" si="249"/>
        <v>-0.20921956135554609</v>
      </c>
      <c r="AO140" s="4">
        <f t="shared" si="250"/>
        <v>0.88506158887771846</v>
      </c>
      <c r="AP140" s="4">
        <f t="shared" si="251"/>
        <v>-0.42283586876094859</v>
      </c>
      <c r="AQ140" s="4">
        <f t="shared" si="252"/>
        <v>0.89952595328510654</v>
      </c>
      <c r="AR140" s="4">
        <f t="shared" si="253"/>
        <v>0.408884227038115</v>
      </c>
      <c r="AS140" s="4">
        <f t="shared" si="254"/>
        <v>0.47726209312386914</v>
      </c>
      <c r="AT140" s="4">
        <f t="shared" si="255"/>
        <v>0.54884193077150201</v>
      </c>
      <c r="AU140" s="4">
        <f t="shared" si="256"/>
        <v>0.83813690225467496</v>
      </c>
      <c r="AV140" s="4">
        <f t="shared" si="436"/>
        <v>0.94851121232282765</v>
      </c>
      <c r="AW140" s="4">
        <f t="shared" si="436"/>
        <v>-0.98848579326032393</v>
      </c>
      <c r="AY140" s="2">
        <f t="shared" si="308"/>
        <v>74.39818921081573</v>
      </c>
      <c r="AZ140" s="2">
        <f t="shared" si="359"/>
        <v>73.330701510601187</v>
      </c>
      <c r="BA140" s="2">
        <f t="shared" si="360"/>
        <v>66.601751790857207</v>
      </c>
      <c r="BB140" s="2">
        <f t="shared" si="361"/>
        <v>63.989023286236971</v>
      </c>
      <c r="BC140" s="2">
        <f t="shared" si="362"/>
        <v>61.690768777669987</v>
      </c>
      <c r="BD140" s="2">
        <f t="shared" si="363"/>
        <v>61.418380678342942</v>
      </c>
      <c r="BE140" s="2">
        <f t="shared" si="364"/>
        <v>61.038178971411945</v>
      </c>
      <c r="BF140" s="2">
        <f t="shared" si="365"/>
        <v>61.593218655454912</v>
      </c>
      <c r="BG140" s="2">
        <f t="shared" si="366"/>
        <v>63.675022682638456</v>
      </c>
      <c r="BH140" s="2">
        <f t="shared" si="367"/>
        <v>63.681474466632991</v>
      </c>
      <c r="BI140" s="2">
        <f t="shared" si="368"/>
        <v>64.787607753875108</v>
      </c>
      <c r="BJ140" s="2">
        <f t="shared" si="369"/>
        <v>64.356645565030774</v>
      </c>
      <c r="BK140" s="2">
        <f t="shared" si="370"/>
        <v>70.074826255047952</v>
      </c>
      <c r="BL140" s="2">
        <f t="shared" si="371"/>
        <v>72.839689021389361</v>
      </c>
      <c r="BM140" s="2">
        <f t="shared" si="372"/>
        <v>75.401843153795213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>
        <f t="shared" si="309"/>
        <v>74.876999999999995</v>
      </c>
      <c r="CF140" s="2">
        <f t="shared" si="310"/>
        <v>73.629000000000005</v>
      </c>
      <c r="CG140" s="2">
        <f t="shared" si="311"/>
        <v>68.144999999999996</v>
      </c>
      <c r="CH140" s="2">
        <f t="shared" si="312"/>
        <v>64.870999999999995</v>
      </c>
      <c r="CI140" s="2">
        <f t="shared" si="313"/>
        <v>61.661000000000001</v>
      </c>
      <c r="CJ140" s="2">
        <f t="shared" si="314"/>
        <v>61.279000000000003</v>
      </c>
      <c r="CK140" s="2">
        <f t="shared" si="315"/>
        <v>62.048999999999999</v>
      </c>
      <c r="CL140" s="2">
        <f t="shared" si="316"/>
        <v>61.426000000000002</v>
      </c>
      <c r="CM140" s="2">
        <f t="shared" si="317"/>
        <v>64.870999999999995</v>
      </c>
      <c r="CN140" s="2">
        <f t="shared" si="318"/>
        <v>64.370999999999995</v>
      </c>
      <c r="CO140" s="2">
        <f t="shared" si="319"/>
        <v>65.516000000000005</v>
      </c>
      <c r="CP140" s="2">
        <f t="shared" si="320"/>
        <v>65.144999999999996</v>
      </c>
      <c r="CQ140" s="2">
        <f t="shared" si="321"/>
        <v>71.135999999999996</v>
      </c>
      <c r="CR140" s="2">
        <f t="shared" si="322"/>
        <v>74.078999999999994</v>
      </c>
      <c r="CS140" s="2">
        <f t="shared" si="323"/>
        <v>76.126999999999995</v>
      </c>
      <c r="CU140" s="2">
        <f t="shared" si="273"/>
        <v>74.876999999999995</v>
      </c>
      <c r="CV140" s="2">
        <f t="shared" si="274"/>
        <v>73.629000000000005</v>
      </c>
      <c r="CW140" s="2">
        <f t="shared" si="275"/>
        <v>68.144999999999996</v>
      </c>
      <c r="CX140" s="2">
        <f t="shared" si="276"/>
        <v>64.870999999999995</v>
      </c>
      <c r="CY140" s="2">
        <f t="shared" si="277"/>
        <v>61.661000000000001</v>
      </c>
      <c r="CZ140" s="2">
        <f t="shared" si="278"/>
        <v>61.279000000000003</v>
      </c>
      <c r="DA140" s="2">
        <f t="shared" si="279"/>
        <v>62.048999999999999</v>
      </c>
      <c r="DB140" s="2">
        <f t="shared" si="280"/>
        <v>61.426000000000002</v>
      </c>
      <c r="DC140" s="2">
        <f t="shared" si="281"/>
        <v>64.870999999999995</v>
      </c>
      <c r="DD140" s="2">
        <f t="shared" si="282"/>
        <v>64.370999999999995</v>
      </c>
      <c r="DE140" s="2">
        <f t="shared" si="283"/>
        <v>65.516000000000005</v>
      </c>
      <c r="DF140" s="2">
        <f t="shared" si="284"/>
        <v>65.144999999999996</v>
      </c>
      <c r="DG140" s="2">
        <f t="shared" si="285"/>
        <v>71.135999999999996</v>
      </c>
      <c r="DH140" s="2">
        <f t="shared" si="286"/>
        <v>74.078999999999994</v>
      </c>
      <c r="DI140" s="2">
        <f t="shared" si="287"/>
        <v>76.126999999999995</v>
      </c>
      <c r="DK140" s="2">
        <f t="shared" si="288"/>
        <v>98.081921400210675</v>
      </c>
      <c r="DL140" s="2">
        <f t="shared" si="437"/>
        <v>97.77731470854728</v>
      </c>
      <c r="DM140" s="2">
        <f t="shared" si="437"/>
        <v>90.12546994865599</v>
      </c>
      <c r="DN140" s="2">
        <f t="shared" si="437"/>
        <v>83.077376925400173</v>
      </c>
      <c r="DO140" s="2">
        <f t="shared" si="437"/>
        <v>82.579031410450014</v>
      </c>
      <c r="DP140" s="2">
        <f t="shared" si="437"/>
        <v>80.429212897107632</v>
      </c>
      <c r="DQ140" s="2">
        <f t="shared" si="437"/>
        <v>77.559689243899783</v>
      </c>
      <c r="DR140" s="2">
        <f t="shared" si="437"/>
        <v>81.999965572232639</v>
      </c>
      <c r="DS140" s="2">
        <f t="shared" si="437"/>
        <v>80.635431376518241</v>
      </c>
      <c r="DT140" s="2">
        <f t="shared" si="437"/>
        <v>77.927024484052581</v>
      </c>
      <c r="DU140" s="2">
        <f t="shared" si="437"/>
        <v>82.396358101720566</v>
      </c>
      <c r="DV140" s="2">
        <f t="shared" si="437"/>
        <v>95.445183932346751</v>
      </c>
      <c r="DW140" s="2">
        <f t="shared" si="437"/>
        <v>90.640028541226215</v>
      </c>
      <c r="DX140" s="2">
        <f t="shared" si="437"/>
        <v>99.763563300142238</v>
      </c>
      <c r="DY140" s="2">
        <f t="shared" si="437"/>
        <v>95.98255462184872</v>
      </c>
      <c r="EA140" s="2">
        <f t="shared" si="228"/>
        <v>74.363619405523821</v>
      </c>
      <c r="EB140" s="2">
        <f t="shared" si="290"/>
        <v>73.293164769570666</v>
      </c>
      <c r="EC140" s="2">
        <f t="shared" si="291"/>
        <v>66.564248113626277</v>
      </c>
      <c r="ED140" s="2">
        <f t="shared" si="292"/>
        <v>63.958092990121578</v>
      </c>
      <c r="EE140" s="2">
        <f t="shared" si="293"/>
        <v>61.655945272774311</v>
      </c>
      <c r="EF140" s="2">
        <f t="shared" si="294"/>
        <v>61.377069816020786</v>
      </c>
      <c r="EG140" s="2">
        <f t="shared" si="295"/>
        <v>61.000779465730545</v>
      </c>
      <c r="EH140" s="2">
        <f t="shared" si="296"/>
        <v>61.550783984612508</v>
      </c>
      <c r="EI140" s="2">
        <f t="shared" si="297"/>
        <v>63.638186516757273</v>
      </c>
      <c r="EJ140" s="2">
        <f t="shared" si="298"/>
        <v>63.651400118550804</v>
      </c>
      <c r="EK140" s="2">
        <f t="shared" si="299"/>
        <v>64.751132120314367</v>
      </c>
      <c r="EL140" s="2">
        <f t="shared" si="300"/>
        <v>64.301534250326497</v>
      </c>
      <c r="EM140" s="2">
        <f t="shared" si="301"/>
        <v>70.03960875899115</v>
      </c>
      <c r="EN140" s="2">
        <f t="shared" si="302"/>
        <v>72.781648256650101</v>
      </c>
      <c r="EO140" s="2">
        <f t="shared" si="303"/>
        <v>75.352798978707185</v>
      </c>
      <c r="EQ140" s="2">
        <f t="shared" si="304"/>
        <v>74.215084546451834</v>
      </c>
      <c r="ER140" s="2">
        <f t="shared" si="438"/>
        <v>73.202450267066538</v>
      </c>
      <c r="ES140" s="2">
        <f t="shared" si="438"/>
        <v>66.561581925663262</v>
      </c>
      <c r="ET140" s="2">
        <f t="shared" si="438"/>
        <v>63.903131539784383</v>
      </c>
      <c r="EU140" s="2">
        <f t="shared" si="438"/>
        <v>61.643830698377606</v>
      </c>
      <c r="EV140" s="2">
        <f t="shared" si="438"/>
        <v>61.351496454662026</v>
      </c>
      <c r="EW140" s="2">
        <f t="shared" si="438"/>
        <v>61.138023661349678</v>
      </c>
      <c r="EX140" s="2">
        <f t="shared" si="438"/>
        <v>61.581858870204982</v>
      </c>
      <c r="EY140" s="2">
        <f t="shared" si="438"/>
        <v>63.621017195403354</v>
      </c>
      <c r="EZ140" s="2">
        <f t="shared" si="438"/>
        <v>63.64639867141598</v>
      </c>
      <c r="FA140" s="2">
        <f t="shared" si="438"/>
        <v>64.791728850131719</v>
      </c>
      <c r="FB140" s="2">
        <f t="shared" si="438"/>
        <v>64.276566798816475</v>
      </c>
      <c r="FC140" s="2">
        <f t="shared" si="438"/>
        <v>70.040729489031989</v>
      </c>
      <c r="FD140" s="2">
        <f t="shared" si="438"/>
        <v>72.79932999370358</v>
      </c>
      <c r="FE140" s="2">
        <f t="shared" si="438"/>
        <v>75.142870155321205</v>
      </c>
      <c r="FG140" s="2">
        <f t="shared" si="306"/>
        <v>0.99847175681745992</v>
      </c>
      <c r="FH140" s="2">
        <f t="shared" si="439"/>
        <v>0.99840442943674745</v>
      </c>
      <c r="FI140" s="2">
        <f t="shared" si="439"/>
        <v>0.99840617435412304</v>
      </c>
      <c r="FJ140" s="2">
        <f t="shared" si="439"/>
        <v>0.99833662041269433</v>
      </c>
      <c r="FK140" s="2">
        <f t="shared" si="439"/>
        <v>0.99832665448026459</v>
      </c>
      <c r="FL140" s="2">
        <f t="shared" si="439"/>
        <v>0.99781234296883203</v>
      </c>
      <c r="FM140" s="2">
        <f t="shared" si="439"/>
        <v>0.99786671203702604</v>
      </c>
      <c r="FN140" s="2">
        <f t="shared" si="439"/>
        <v>0.99795064589272831</v>
      </c>
      <c r="FO140" s="2">
        <f t="shared" si="439"/>
        <v>0.99781487173882311</v>
      </c>
      <c r="FP140" s="2">
        <f t="shared" si="439"/>
        <v>0.99788728320213738</v>
      </c>
      <c r="FQ140" s="2">
        <f t="shared" si="439"/>
        <v>0.99796787317956459</v>
      </c>
      <c r="FR140" s="2">
        <f t="shared" si="439"/>
        <v>0.99821909978619339</v>
      </c>
      <c r="FS140" s="2">
        <f t="shared" si="439"/>
        <v>0.99829108881073969</v>
      </c>
      <c r="FT140" s="2">
        <f t="shared" si="439"/>
        <v>0.99785533550071659</v>
      </c>
      <c r="FU140" s="2">
        <f t="shared" si="439"/>
        <v>0.99754492306788101</v>
      </c>
      <c r="FW140" s="2">
        <f t="shared" si="324"/>
        <v>1.1293833941704844E-2</v>
      </c>
      <c r="FX140" s="2">
        <f t="shared" si="376"/>
        <v>1.6860015059916682E-2</v>
      </c>
      <c r="FY140" s="2">
        <f t="shared" si="377"/>
        <v>1.8304177583682572E-2</v>
      </c>
      <c r="FZ140" s="2">
        <f t="shared" si="378"/>
        <v>1.5871679169597967E-2</v>
      </c>
      <c r="GA140" s="2">
        <f t="shared" si="379"/>
        <v>1.5522423296689973E-2</v>
      </c>
      <c r="GB140" s="2">
        <f t="shared" si="380"/>
        <v>1.4417050728238503E-2</v>
      </c>
      <c r="GC140" s="2">
        <f t="shared" si="381"/>
        <v>1.5115996434706175E-2</v>
      </c>
      <c r="GD140" s="2">
        <f t="shared" si="382"/>
        <v>1.6960852966259803E-2</v>
      </c>
      <c r="GE140" s="2">
        <f t="shared" si="383"/>
        <v>1.7763906780714444E-2</v>
      </c>
      <c r="GF140" s="2">
        <f t="shared" si="384"/>
        <v>1.7195686061900084E-2</v>
      </c>
      <c r="GG140" s="2">
        <f t="shared" si="385"/>
        <v>1.5230206818687917E-2</v>
      </c>
      <c r="GH140" s="2">
        <f t="shared" si="386"/>
        <v>1.4115083912683651E-2</v>
      </c>
      <c r="GI140" s="2">
        <f t="shared" si="387"/>
        <v>1.1785342588779229E-2</v>
      </c>
      <c r="GJ140" s="2">
        <f t="shared" si="388"/>
        <v>9.8185728171245549E-3</v>
      </c>
      <c r="GK140" s="2">
        <f t="shared" si="389"/>
        <v>7.6381226781757757E-3</v>
      </c>
      <c r="GM140" s="86">
        <f t="shared" si="325"/>
        <v>2.9259168129454755E-41</v>
      </c>
      <c r="GN140" s="86">
        <f t="shared" si="390"/>
        <v>9.2301394647157346E-71</v>
      </c>
      <c r="GO140" s="86">
        <f t="shared" si="391"/>
        <v>5.5449503858357528E-84</v>
      </c>
      <c r="GP140" s="86">
        <f t="shared" si="392"/>
        <v>6.2314520322929489E-88</v>
      </c>
      <c r="GQ140" s="86">
        <f t="shared" si="393"/>
        <v>1.5240270129860159E-80</v>
      </c>
      <c r="GR140" s="86">
        <f t="shared" si="394"/>
        <v>9.2965542983248799E-66</v>
      </c>
      <c r="GS140" s="86">
        <f t="shared" si="395"/>
        <v>6.4191761714309534E-104</v>
      </c>
      <c r="GT140" s="86">
        <f t="shared" si="396"/>
        <v>1.8239710945483962E-93</v>
      </c>
      <c r="GU140" s="86">
        <f t="shared" si="397"/>
        <v>2.2538323570869975E-88</v>
      </c>
      <c r="GV140" s="86">
        <f t="shared" si="398"/>
        <v>3.795761549711996E-94</v>
      </c>
      <c r="GW140" s="86">
        <f t="shared" si="399"/>
        <v>3.0900573432227124E-101</v>
      </c>
      <c r="GX140" s="86">
        <f t="shared" si="400"/>
        <v>1.9710468499221194E-110</v>
      </c>
      <c r="GY140" s="86">
        <f t="shared" si="401"/>
        <v>7.6318791979690317E-109</v>
      </c>
      <c r="GZ140" s="86">
        <f t="shared" si="402"/>
        <v>3.4262150662112452E-85</v>
      </c>
      <c r="HA140" s="86">
        <f t="shared" si="403"/>
        <v>2.0086208834673047E-119</v>
      </c>
      <c r="HC140" s="86">
        <f t="shared" si="326"/>
        <v>4.5630689593167227E-12</v>
      </c>
      <c r="HD140" s="86">
        <f t="shared" si="404"/>
        <v>1.0843087486244437E-14</v>
      </c>
      <c r="HE140" s="86">
        <f t="shared" si="405"/>
        <v>3.5042411381546333E-29</v>
      </c>
      <c r="HF140" s="86">
        <f t="shared" si="406"/>
        <v>5.447275574152764E-25</v>
      </c>
      <c r="HG140" s="86">
        <f t="shared" si="407"/>
        <v>3.2900444635736321E-26</v>
      </c>
      <c r="HH140" s="86">
        <f t="shared" si="408"/>
        <v>2.3531851892955773E-34</v>
      </c>
      <c r="HI140" s="86">
        <f t="shared" si="409"/>
        <v>9.2846795879257302E-47</v>
      </c>
      <c r="HJ140" s="86">
        <f t="shared" si="410"/>
        <v>8.6905678569437597E-44</v>
      </c>
      <c r="HK140" s="86">
        <f t="shared" si="411"/>
        <v>4.0201681537511864E-44</v>
      </c>
      <c r="HL140" s="86">
        <f t="shared" si="412"/>
        <v>2.6070765572350056E-40</v>
      </c>
      <c r="HM140" s="86">
        <f t="shared" si="413"/>
        <v>3.4608747219341233E-39</v>
      </c>
      <c r="HN140" s="86">
        <f t="shared" si="414"/>
        <v>1.1762315264467141E-39</v>
      </c>
      <c r="HO140" s="86">
        <f t="shared" si="415"/>
        <v>9.6772279738639479E-32</v>
      </c>
      <c r="HP140" s="86">
        <f t="shared" si="416"/>
        <v>2.077858238185817E-26</v>
      </c>
      <c r="HQ140" s="86">
        <f t="shared" si="417"/>
        <v>3.4100473134340855E-36</v>
      </c>
      <c r="HS140" s="86">
        <f t="shared" si="327"/>
        <v>1.8640567180804877E-3</v>
      </c>
      <c r="HT140" s="86">
        <f t="shared" si="418"/>
        <v>2.6306086188347066E-3</v>
      </c>
      <c r="HU140" s="86">
        <f t="shared" si="419"/>
        <v>7.3415586329178802E-3</v>
      </c>
      <c r="HV140" s="86">
        <f t="shared" si="420"/>
        <v>4.7393771852990109E-3</v>
      </c>
      <c r="HW140" s="86">
        <f t="shared" si="421"/>
        <v>4.5624463097746299E-3</v>
      </c>
      <c r="HX140" s="86">
        <f t="shared" si="422"/>
        <v>1.148569063622426E-3</v>
      </c>
      <c r="HY140" s="86">
        <f t="shared" si="423"/>
        <v>1.6085295017972869E-3</v>
      </c>
      <c r="HZ140" s="86">
        <f t="shared" si="424"/>
        <v>3.2605675604636401E-3</v>
      </c>
      <c r="IA140" s="86">
        <f t="shared" si="425"/>
        <v>3.4726688281660652E-3</v>
      </c>
      <c r="IB140" s="86">
        <f t="shared" si="426"/>
        <v>3.0790387959541607E-3</v>
      </c>
      <c r="IC140" s="86">
        <f t="shared" si="427"/>
        <v>2.4077370509609191E-3</v>
      </c>
      <c r="ID140" s="86">
        <f t="shared" si="428"/>
        <v>2.11967732093017E-3</v>
      </c>
      <c r="IE140" s="86">
        <f t="shared" si="429"/>
        <v>1.7249613736913781E-3</v>
      </c>
      <c r="IF140" s="86">
        <f t="shared" si="430"/>
        <v>1.1330013825042015E-3</v>
      </c>
      <c r="IG140" s="86">
        <f t="shared" si="431"/>
        <v>3.7879858574643138E-3</v>
      </c>
      <c r="II140" s="86">
        <f t="shared" si="328"/>
        <v>2.5953402516060028E-26</v>
      </c>
      <c r="IJ140" s="86">
        <f t="shared" si="329"/>
        <v>1.4689909459915954E-28</v>
      </c>
      <c r="IK140" s="86">
        <f t="shared" si="330"/>
        <v>3.6967832531375097E-23</v>
      </c>
      <c r="IL140" s="86">
        <f t="shared" si="331"/>
        <v>1.3076291333695966E-26</v>
      </c>
      <c r="IM140" s="86">
        <f t="shared" si="332"/>
        <v>6.954295712689213E-27</v>
      </c>
      <c r="IN140" s="86">
        <f t="shared" si="333"/>
        <v>5.0759387047710355E-33</v>
      </c>
      <c r="IO140" s="86">
        <f t="shared" si="334"/>
        <v>2.2669766012674256E-32</v>
      </c>
      <c r="IP140" s="86">
        <f t="shared" si="335"/>
        <v>3.4675534323294211E-28</v>
      </c>
      <c r="IQ140" s="86">
        <f t="shared" si="336"/>
        <v>3.0162721700170594E-28</v>
      </c>
      <c r="IR140" s="86">
        <f t="shared" si="337"/>
        <v>6.1943863761215499E-28</v>
      </c>
      <c r="IS140" s="86">
        <f t="shared" si="338"/>
        <v>5.6688603695180954E-28</v>
      </c>
      <c r="IT140" s="86">
        <f t="shared" si="339"/>
        <v>5.2543997456046282E-28</v>
      </c>
      <c r="IU140" s="86">
        <f t="shared" si="340"/>
        <v>1.4040688384679941E-27</v>
      </c>
      <c r="IV140" s="86">
        <f t="shared" si="341"/>
        <v>1.8757937004831167E-36</v>
      </c>
      <c r="IW140" s="86">
        <f t="shared" si="342"/>
        <v>2.720774712542626E-16</v>
      </c>
      <c r="IY140" s="86">
        <f t="shared" si="343"/>
        <v>1.8640567226435565E-3</v>
      </c>
      <c r="IZ140" s="86">
        <f t="shared" si="344"/>
        <v>2.6306086188455494E-3</v>
      </c>
      <c r="JA140" s="86">
        <f t="shared" si="345"/>
        <v>7.3415586329178802E-3</v>
      </c>
      <c r="JB140" s="86">
        <f t="shared" si="346"/>
        <v>4.7393771852990109E-3</v>
      </c>
      <c r="JC140" s="86">
        <f t="shared" si="347"/>
        <v>4.5624463097746299E-3</v>
      </c>
      <c r="JD140" s="86">
        <f t="shared" si="348"/>
        <v>1.148569063622426E-3</v>
      </c>
      <c r="JE140" s="86">
        <f t="shared" si="349"/>
        <v>1.6085295017972869E-3</v>
      </c>
      <c r="JF140" s="86">
        <f t="shared" si="350"/>
        <v>3.2605675604636401E-3</v>
      </c>
      <c r="JG140" s="86">
        <f t="shared" si="351"/>
        <v>3.4726688281660652E-3</v>
      </c>
      <c r="JH140" s="86">
        <f t="shared" si="352"/>
        <v>3.0790387959541607E-3</v>
      </c>
      <c r="JI140" s="86">
        <f t="shared" si="353"/>
        <v>2.4077370509609191E-3</v>
      </c>
      <c r="JJ140" s="86">
        <f t="shared" si="354"/>
        <v>2.11967732093017E-3</v>
      </c>
      <c r="JK140" s="86">
        <f t="shared" si="355"/>
        <v>1.7249613736913781E-3</v>
      </c>
      <c r="JL140" s="86">
        <f t="shared" si="356"/>
        <v>1.1330013825042015E-3</v>
      </c>
      <c r="JM140" s="86">
        <f t="shared" si="357"/>
        <v>3.7879858574645857E-3</v>
      </c>
    </row>
    <row r="141" spans="2:273" x14ac:dyDescent="0.25">
      <c r="B141" s="2">
        <v>114</v>
      </c>
      <c r="C141" s="37">
        <v>75.091999999999999</v>
      </c>
      <c r="D141" s="37">
        <v>73.177000000000007</v>
      </c>
      <c r="E141" s="37">
        <v>67.209999999999994</v>
      </c>
      <c r="F141" s="37">
        <v>63.354999999999997</v>
      </c>
      <c r="G141" s="37">
        <v>62.323</v>
      </c>
      <c r="H141" s="37">
        <v>61.442999999999998</v>
      </c>
      <c r="I141" s="37">
        <v>61.328000000000003</v>
      </c>
      <c r="J141" s="37">
        <v>61.82</v>
      </c>
      <c r="K141" s="37">
        <v>65</v>
      </c>
      <c r="L141" s="37">
        <v>63.758000000000003</v>
      </c>
      <c r="M141" s="37">
        <v>64.887</v>
      </c>
      <c r="N141" s="37">
        <v>65.064999999999998</v>
      </c>
      <c r="O141" s="37">
        <v>71.084999999999994</v>
      </c>
      <c r="P141" s="37">
        <v>73.206000000000003</v>
      </c>
      <c r="Q141" s="37">
        <v>78.507999999999996</v>
      </c>
      <c r="S141" s="4">
        <f t="shared" si="229"/>
        <v>74.263497127743548</v>
      </c>
      <c r="T141" s="4">
        <f t="shared" si="230"/>
        <v>73.225846385743807</v>
      </c>
      <c r="U141" s="4">
        <f t="shared" si="231"/>
        <v>66.821793465785817</v>
      </c>
      <c r="V141" s="4">
        <f t="shared" si="232"/>
        <v>64.129990332933332</v>
      </c>
      <c r="W141" s="4">
        <f t="shared" si="233"/>
        <v>61.895799165791161</v>
      </c>
      <c r="X141" s="4">
        <f t="shared" si="234"/>
        <v>61.386570393469917</v>
      </c>
      <c r="Y141" s="4">
        <f t="shared" si="235"/>
        <v>61.097472694787001</v>
      </c>
      <c r="Z141" s="4">
        <f t="shared" si="236"/>
        <v>61.880062342739116</v>
      </c>
      <c r="AA141" s="4">
        <f t="shared" si="237"/>
        <v>64.047551290195258</v>
      </c>
      <c r="AB141" s="4">
        <f t="shared" si="238"/>
        <v>64.032301855499696</v>
      </c>
      <c r="AC141" s="4">
        <f t="shared" si="239"/>
        <v>65.073707798276573</v>
      </c>
      <c r="AD141" s="4">
        <f t="shared" si="240"/>
        <v>64.604762992023907</v>
      </c>
      <c r="AE141" s="4">
        <f t="shared" si="241"/>
        <v>70.245457507352199</v>
      </c>
      <c r="AF141" s="4">
        <f t="shared" si="242"/>
        <v>73.154745291278601</v>
      </c>
      <c r="AG141" s="4">
        <f t="shared" si="243"/>
        <v>77.815054100166535</v>
      </c>
      <c r="AI141" s="4">
        <f t="shared" si="244"/>
        <v>0.82850287225645047</v>
      </c>
      <c r="AJ141" s="4">
        <f t="shared" si="245"/>
        <v>-4.8846385743800624E-2</v>
      </c>
      <c r="AK141" s="4">
        <f t="shared" si="246"/>
        <v>0.38820653421417717</v>
      </c>
      <c r="AL141" s="4">
        <f t="shared" si="247"/>
        <v>-0.77499033293333497</v>
      </c>
      <c r="AM141" s="4">
        <f t="shared" si="248"/>
        <v>0.42720083420883981</v>
      </c>
      <c r="AN141" s="4">
        <f t="shared" si="249"/>
        <v>5.6429606530080889E-2</v>
      </c>
      <c r="AO141" s="4">
        <f t="shared" si="250"/>
        <v>0.23052730521300191</v>
      </c>
      <c r="AP141" s="4">
        <f t="shared" si="251"/>
        <v>-6.0062342739115593E-2</v>
      </c>
      <c r="AQ141" s="4">
        <f t="shared" si="252"/>
        <v>0.95244870980474161</v>
      </c>
      <c r="AR141" s="4">
        <f t="shared" si="253"/>
        <v>-0.27430185549969366</v>
      </c>
      <c r="AS141" s="4">
        <f t="shared" si="254"/>
        <v>-0.18670779827657213</v>
      </c>
      <c r="AT141" s="4">
        <f t="shared" si="255"/>
        <v>0.46023700797609024</v>
      </c>
      <c r="AU141" s="4">
        <f t="shared" si="256"/>
        <v>0.83954249264779435</v>
      </c>
      <c r="AV141" s="4">
        <f t="shared" si="436"/>
        <v>5.1254708721401698E-2</v>
      </c>
      <c r="AW141" s="4">
        <f t="shared" si="436"/>
        <v>0.692945899833461</v>
      </c>
      <c r="AY141" s="2">
        <f t="shared" si="308"/>
        <v>74.263497127743449</v>
      </c>
      <c r="AZ141" s="2">
        <f t="shared" si="359"/>
        <v>73.146939879460419</v>
      </c>
      <c r="BA141" s="2">
        <f t="shared" si="360"/>
        <v>66.462212621500555</v>
      </c>
      <c r="BB141" s="2">
        <f t="shared" si="361"/>
        <v>63.831470127380754</v>
      </c>
      <c r="BC141" s="2">
        <f t="shared" si="362"/>
        <v>61.545515727426718</v>
      </c>
      <c r="BD141" s="2">
        <f t="shared" si="363"/>
        <v>61.249418431514826</v>
      </c>
      <c r="BE141" s="2">
        <f t="shared" si="364"/>
        <v>60.855444903084141</v>
      </c>
      <c r="BF141" s="2">
        <f t="shared" si="365"/>
        <v>61.422002909939849</v>
      </c>
      <c r="BG141" s="2">
        <f t="shared" si="366"/>
        <v>63.51463204889248</v>
      </c>
      <c r="BH141" s="2">
        <f t="shared" si="367"/>
        <v>63.527944942400339</v>
      </c>
      <c r="BI141" s="2">
        <f t="shared" si="368"/>
        <v>64.623020161198099</v>
      </c>
      <c r="BJ141" s="2">
        <f t="shared" si="369"/>
        <v>64.175973422210603</v>
      </c>
      <c r="BK141" s="2">
        <f t="shared" si="370"/>
        <v>69.852629313437362</v>
      </c>
      <c r="BL141" s="2">
        <f t="shared" si="371"/>
        <v>72.662934063177147</v>
      </c>
      <c r="BM141" s="2">
        <f t="shared" si="372"/>
        <v>75.274249252318981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>
        <f t="shared" si="309"/>
        <v>75.091999999999999</v>
      </c>
      <c r="CF141" s="2">
        <f t="shared" si="310"/>
        <v>73.177000000000007</v>
      </c>
      <c r="CG141" s="2" t="str">
        <f t="shared" si="311"/>
        <v/>
      </c>
      <c r="CH141" s="2">
        <f t="shared" si="312"/>
        <v>63.354999999999997</v>
      </c>
      <c r="CI141" s="2">
        <f t="shared" si="313"/>
        <v>62.323</v>
      </c>
      <c r="CJ141" s="2">
        <f t="shared" si="314"/>
        <v>61.442999999999998</v>
      </c>
      <c r="CK141" s="2">
        <f t="shared" si="315"/>
        <v>61.328000000000003</v>
      </c>
      <c r="CL141" s="2">
        <f t="shared" si="316"/>
        <v>61.82</v>
      </c>
      <c r="CM141" s="2">
        <f t="shared" si="317"/>
        <v>65</v>
      </c>
      <c r="CN141" s="2">
        <f t="shared" si="318"/>
        <v>63.758000000000003</v>
      </c>
      <c r="CO141" s="2">
        <f t="shared" si="319"/>
        <v>64.887</v>
      </c>
      <c r="CP141" s="2">
        <f t="shared" si="320"/>
        <v>65.064999999999998</v>
      </c>
      <c r="CQ141" s="2">
        <f t="shared" si="321"/>
        <v>71.084999999999994</v>
      </c>
      <c r="CR141" s="2">
        <f t="shared" si="322"/>
        <v>73.206000000000003</v>
      </c>
      <c r="CS141" s="2">
        <f t="shared" si="323"/>
        <v>78.507999999999996</v>
      </c>
      <c r="CU141" s="2">
        <f t="shared" si="273"/>
        <v>75.091999999999999</v>
      </c>
      <c r="CV141" s="2">
        <f t="shared" si="274"/>
        <v>73.177000000000007</v>
      </c>
      <c r="CW141" s="2" t="str">
        <f t="shared" si="275"/>
        <v/>
      </c>
      <c r="CX141" s="2">
        <f t="shared" si="276"/>
        <v>63.354999999999997</v>
      </c>
      <c r="CY141" s="2">
        <f t="shared" si="277"/>
        <v>62.323</v>
      </c>
      <c r="CZ141" s="2">
        <f t="shared" si="278"/>
        <v>61.442999999999998</v>
      </c>
      <c r="DA141" s="2">
        <f t="shared" si="279"/>
        <v>61.328000000000003</v>
      </c>
      <c r="DB141" s="2">
        <f t="shared" si="280"/>
        <v>61.82</v>
      </c>
      <c r="DC141" s="2">
        <f t="shared" si="281"/>
        <v>65</v>
      </c>
      <c r="DD141" s="2">
        <f t="shared" si="282"/>
        <v>63.758000000000003</v>
      </c>
      <c r="DE141" s="2">
        <f t="shared" si="283"/>
        <v>64.887</v>
      </c>
      <c r="DF141" s="2">
        <f t="shared" si="284"/>
        <v>65.064999999999998</v>
      </c>
      <c r="DG141" s="2">
        <f t="shared" si="285"/>
        <v>71.084999999999994</v>
      </c>
      <c r="DH141" s="2">
        <f t="shared" si="286"/>
        <v>73.206000000000003</v>
      </c>
      <c r="DI141" s="2">
        <f t="shared" si="287"/>
        <v>78.507999999999996</v>
      </c>
      <c r="DK141" s="2">
        <f t="shared" si="288"/>
        <v>98.194816303378985</v>
      </c>
      <c r="DL141" s="2">
        <f t="shared" si="437"/>
        <v>97.886179099969809</v>
      </c>
      <c r="DM141" s="2">
        <f t="shared" si="437"/>
        <v>90.203969495620655</v>
      </c>
      <c r="DN141" s="2">
        <f t="shared" si="437"/>
        <v>83.127609030504374</v>
      </c>
      <c r="DO141" s="2">
        <f t="shared" si="437"/>
        <v>82.657604047115683</v>
      </c>
      <c r="DP141" s="2">
        <f t="shared" si="437"/>
        <v>80.477773826458034</v>
      </c>
      <c r="DQ141" s="2">
        <f t="shared" si="437"/>
        <v>77.600942116205289</v>
      </c>
      <c r="DR141" s="2">
        <f t="shared" si="437"/>
        <v>82.042728893058154</v>
      </c>
      <c r="DS141" s="2">
        <f t="shared" si="437"/>
        <v>80.658774089068842</v>
      </c>
      <c r="DT141" s="2">
        <f t="shared" si="437"/>
        <v>77.892743621013182</v>
      </c>
      <c r="DU141" s="2">
        <f t="shared" si="437"/>
        <v>82.384190773303104</v>
      </c>
      <c r="DV141" s="2">
        <f t="shared" si="437"/>
        <v>95.556557535487798</v>
      </c>
      <c r="DW141" s="2">
        <f t="shared" si="437"/>
        <v>90.61740350347327</v>
      </c>
      <c r="DX141" s="2">
        <f t="shared" si="437"/>
        <v>99.937311522048361</v>
      </c>
      <c r="DY141" s="2">
        <f t="shared" si="437"/>
        <v>96.110702521008392</v>
      </c>
      <c r="EA141" s="2">
        <f t="shared" si="228"/>
        <v>74.231697388794032</v>
      </c>
      <c r="EB141" s="2">
        <f t="shared" si="290"/>
        <v>73.112140583211669</v>
      </c>
      <c r="EC141" s="2">
        <f t="shared" si="291"/>
        <v>66.427322201509099</v>
      </c>
      <c r="ED141" s="2">
        <f t="shared" si="292"/>
        <v>63.802455642097257</v>
      </c>
      <c r="EE141" s="2">
        <f t="shared" si="293"/>
        <v>61.513013048349592</v>
      </c>
      <c r="EF141" s="2">
        <f t="shared" si="294"/>
        <v>61.210858894701261</v>
      </c>
      <c r="EG141" s="2">
        <f t="shared" si="295"/>
        <v>60.819985464843143</v>
      </c>
      <c r="EH141" s="2">
        <f t="shared" si="296"/>
        <v>61.382327592496395</v>
      </c>
      <c r="EI141" s="2">
        <f t="shared" si="297"/>
        <v>63.480774347134009</v>
      </c>
      <c r="EJ141" s="2">
        <f t="shared" si="298"/>
        <v>63.500033892147435</v>
      </c>
      <c r="EK141" s="2">
        <f t="shared" si="299"/>
        <v>64.588636857057566</v>
      </c>
      <c r="EL141" s="2">
        <f t="shared" si="300"/>
        <v>64.124979938492658</v>
      </c>
      <c r="EM141" s="2">
        <f t="shared" si="301"/>
        <v>69.819873258672487</v>
      </c>
      <c r="EN141" s="2">
        <f t="shared" si="302"/>
        <v>72.609195560929365</v>
      </c>
      <c r="EO141" s="2">
        <f t="shared" si="303"/>
        <v>75.229370719047679</v>
      </c>
      <c r="EQ141" s="2">
        <f t="shared" si="304"/>
        <v>74.102033858305973</v>
      </c>
      <c r="ER141" s="2">
        <f t="shared" si="438"/>
        <v>73.044067824497233</v>
      </c>
      <c r="ES141" s="2">
        <f t="shared" si="438"/>
        <v>66.443502312857063</v>
      </c>
      <c r="ET141" s="2">
        <f t="shared" si="438"/>
        <v>63.784819339404621</v>
      </c>
      <c r="EU141" s="2">
        <f t="shared" si="438"/>
        <v>61.526486267119537</v>
      </c>
      <c r="EV141" s="2">
        <f t="shared" si="438"/>
        <v>61.217917322203505</v>
      </c>
      <c r="EW141" s="2">
        <f t="shared" si="438"/>
        <v>60.989444545477376</v>
      </c>
      <c r="EX141" s="2">
        <f t="shared" si="438"/>
        <v>61.439062013097185</v>
      </c>
      <c r="EY141" s="2">
        <f t="shared" si="438"/>
        <v>63.461116186827809</v>
      </c>
      <c r="EZ141" s="2">
        <f t="shared" si="438"/>
        <v>63.509263016037437</v>
      </c>
      <c r="FA141" s="2">
        <f t="shared" si="438"/>
        <v>64.672385737923022</v>
      </c>
      <c r="FB141" s="2">
        <f t="shared" si="438"/>
        <v>64.120729441509155</v>
      </c>
      <c r="FC141" s="2">
        <f t="shared" si="438"/>
        <v>69.846003589632716</v>
      </c>
      <c r="FD141" s="2">
        <f t="shared" si="438"/>
        <v>72.634836599417824</v>
      </c>
      <c r="FE141" s="2">
        <f t="shared" si="438"/>
        <v>75.00400496260788</v>
      </c>
      <c r="FG141" s="2">
        <f t="shared" si="306"/>
        <v>0.99860603820793359</v>
      </c>
      <c r="FH141" s="2">
        <f t="shared" si="439"/>
        <v>0.99854461802603922</v>
      </c>
      <c r="FI141" s="2">
        <f t="shared" si="439"/>
        <v>0.99854620985628728</v>
      </c>
      <c r="FJ141" s="2">
        <f t="shared" si="439"/>
        <v>0.99848275772378459</v>
      </c>
      <c r="FK141" s="2">
        <f t="shared" si="439"/>
        <v>0.99847366601629461</v>
      </c>
      <c r="FL141" s="2">
        <f t="shared" si="439"/>
        <v>0.99800444895094875</v>
      </c>
      <c r="FM141" s="2">
        <f t="shared" si="439"/>
        <v>0.99805405298794758</v>
      </c>
      <c r="FN141" s="2">
        <f t="shared" si="439"/>
        <v>0.99813062975387512</v>
      </c>
      <c r="FO141" s="2">
        <f t="shared" si="439"/>
        <v>0.99800675610420042</v>
      </c>
      <c r="FP141" s="2">
        <f t="shared" si="439"/>
        <v>0.99807282112467333</v>
      </c>
      <c r="FQ141" s="2">
        <f t="shared" si="439"/>
        <v>0.99814634687012216</v>
      </c>
      <c r="FR141" s="2">
        <f t="shared" si="439"/>
        <v>0.99837554514926008</v>
      </c>
      <c r="FS141" s="2">
        <f t="shared" si="439"/>
        <v>0.99844122008492553</v>
      </c>
      <c r="FT141" s="2">
        <f t="shared" si="439"/>
        <v>0.99804367355692936</v>
      </c>
      <c r="FU141" s="2">
        <f t="shared" si="439"/>
        <v>0.99776045944054803</v>
      </c>
      <c r="FW141" s="2">
        <f t="shared" si="324"/>
        <v>1.2369964246954484E-2</v>
      </c>
      <c r="FX141" s="2">
        <f t="shared" si="376"/>
        <v>1.8456616926746924E-2</v>
      </c>
      <c r="FY141" s="2">
        <f t="shared" si="377"/>
        <v>2.0034751169170213E-2</v>
      </c>
      <c r="FZ141" s="2">
        <f t="shared" si="378"/>
        <v>1.7376342257076044E-2</v>
      </c>
      <c r="GA141" s="2">
        <f t="shared" si="379"/>
        <v>1.6994548078997952E-2</v>
      </c>
      <c r="GB141" s="2">
        <f t="shared" si="380"/>
        <v>1.5786024504596371E-2</v>
      </c>
      <c r="GC141" s="2">
        <f t="shared" si="381"/>
        <v>1.6550224251252719E-2</v>
      </c>
      <c r="GD141" s="2">
        <f t="shared" si="382"/>
        <v>1.8566823597298061E-2</v>
      </c>
      <c r="GE141" s="2">
        <f t="shared" si="383"/>
        <v>1.9444412052835466E-2</v>
      </c>
      <c r="GF141" s="2">
        <f t="shared" si="384"/>
        <v>1.8823466538476816E-2</v>
      </c>
      <c r="GG141" s="2">
        <f t="shared" si="385"/>
        <v>1.6675087611171632E-2</v>
      </c>
      <c r="GH141" s="2">
        <f t="shared" si="386"/>
        <v>1.545583402568549E-2</v>
      </c>
      <c r="GI141" s="2">
        <f t="shared" si="387"/>
        <v>1.2907694764645431E-2</v>
      </c>
      <c r="GJ141" s="2">
        <f t="shared" si="388"/>
        <v>1.0755662406760258E-2</v>
      </c>
      <c r="GK141" s="2">
        <f t="shared" si="389"/>
        <v>8.3688678544450029E-3</v>
      </c>
      <c r="GM141" s="86">
        <f t="shared" si="325"/>
        <v>6.3374389527381747E-43</v>
      </c>
      <c r="GN141" s="86">
        <f t="shared" si="390"/>
        <v>1.2628223715689773E-73</v>
      </c>
      <c r="GO141" s="86">
        <f t="shared" si="391"/>
        <v>2.470022775598205E-87</v>
      </c>
      <c r="GP141" s="86">
        <f t="shared" si="392"/>
        <v>1.7932869738847401E-91</v>
      </c>
      <c r="GQ141" s="86">
        <f t="shared" si="393"/>
        <v>9.1925129413203919E-84</v>
      </c>
      <c r="GR141" s="86">
        <f t="shared" si="394"/>
        <v>2.2147859623060105E-68</v>
      </c>
      <c r="GS141" s="86">
        <f t="shared" si="395"/>
        <v>4.1117021426886371E-108</v>
      </c>
      <c r="GT141" s="86">
        <f t="shared" si="396"/>
        <v>3.1138830805751195E-97</v>
      </c>
      <c r="GU141" s="86">
        <f t="shared" si="397"/>
        <v>5.6372664489794857E-92</v>
      </c>
      <c r="GV141" s="86">
        <f t="shared" si="398"/>
        <v>5.3560235857695529E-98</v>
      </c>
      <c r="GW141" s="86">
        <f t="shared" si="399"/>
        <v>2.1525464264798921E-105</v>
      </c>
      <c r="GX141" s="86">
        <f t="shared" si="400"/>
        <v>6.561365608224816E-115</v>
      </c>
      <c r="GY141" s="86">
        <f t="shared" si="401"/>
        <v>3.140254916477887E-113</v>
      </c>
      <c r="GZ141" s="86">
        <f t="shared" si="402"/>
        <v>1.2982451885195352E-88</v>
      </c>
      <c r="HA141" s="86">
        <f t="shared" si="403"/>
        <v>3.3169649448689504E-124</v>
      </c>
      <c r="HC141" s="86">
        <f t="shared" si="326"/>
        <v>5.7496863795237747E-13</v>
      </c>
      <c r="HD141" s="86">
        <f t="shared" si="404"/>
        <v>8.8633203995294008E-16</v>
      </c>
      <c r="HE141" s="86">
        <f t="shared" si="405"/>
        <v>1.9702589068312525E-31</v>
      </c>
      <c r="HF141" s="86">
        <f t="shared" si="406"/>
        <v>6.7203515259159656E-27</v>
      </c>
      <c r="HG141" s="86">
        <f t="shared" si="407"/>
        <v>3.5701309655361166E-28</v>
      </c>
      <c r="HH141" s="86">
        <f t="shared" si="408"/>
        <v>5.5348116050136433E-37</v>
      </c>
      <c r="HI141" s="86">
        <f t="shared" si="409"/>
        <v>2.350974386186964E-50</v>
      </c>
      <c r="HJ141" s="86">
        <f t="shared" si="410"/>
        <v>3.8700079729581781E-47</v>
      </c>
      <c r="HK141" s="86">
        <f t="shared" si="411"/>
        <v>1.5134127333273168E-47</v>
      </c>
      <c r="HL141" s="86">
        <f t="shared" si="412"/>
        <v>2.0171354653110585E-43</v>
      </c>
      <c r="HM141" s="86">
        <f t="shared" si="413"/>
        <v>2.9125428571194747E-42</v>
      </c>
      <c r="HN141" s="86">
        <f t="shared" si="414"/>
        <v>1.013301839770882E-42</v>
      </c>
      <c r="HO141" s="86">
        <f t="shared" si="415"/>
        <v>3.0454223706416281E-34</v>
      </c>
      <c r="HP141" s="86">
        <f t="shared" si="416"/>
        <v>1.7266440005965727E-28</v>
      </c>
      <c r="HQ141" s="86">
        <f t="shared" si="417"/>
        <v>5.2575639020808093E-39</v>
      </c>
      <c r="HS141" s="86">
        <f t="shared" si="327"/>
        <v>3.375617429895594E-3</v>
      </c>
      <c r="HT141" s="86">
        <f t="shared" si="418"/>
        <v>5.0893207779328115E-3</v>
      </c>
      <c r="HU141" s="86">
        <f t="shared" si="419"/>
        <v>1.2689603922923591E-2</v>
      </c>
      <c r="HV141" s="86">
        <f t="shared" si="420"/>
        <v>8.5826788495404205E-3</v>
      </c>
      <c r="HW141" s="86">
        <f t="shared" si="421"/>
        <v>8.2804275349235412E-3</v>
      </c>
      <c r="HX141" s="86">
        <f t="shared" si="422"/>
        <v>2.3918909588730624E-3</v>
      </c>
      <c r="HY141" s="86">
        <f t="shared" si="423"/>
        <v>3.2875387081953674E-3</v>
      </c>
      <c r="HZ141" s="86">
        <f t="shared" si="424"/>
        <v>6.2078072013697898E-3</v>
      </c>
      <c r="IA141" s="86">
        <f t="shared" si="425"/>
        <v>6.6399964510438043E-3</v>
      </c>
      <c r="IB141" s="86">
        <f t="shared" si="426"/>
        <v>5.8770585109951074E-3</v>
      </c>
      <c r="IC141" s="86">
        <f t="shared" si="427"/>
        <v>4.5760385888491857E-3</v>
      </c>
      <c r="ID141" s="86">
        <f t="shared" si="428"/>
        <v>4.0124293376734409E-3</v>
      </c>
      <c r="IE141" s="86">
        <f t="shared" si="429"/>
        <v>3.2008428454003311E-3</v>
      </c>
      <c r="IF141" s="86">
        <f t="shared" si="430"/>
        <v>2.0042827595767908E-3</v>
      </c>
      <c r="IG141" s="86">
        <f t="shared" si="431"/>
        <v>5.8529354852447047E-3</v>
      </c>
      <c r="II141" s="86">
        <f t="shared" si="328"/>
        <v>2.631044770518875E-25</v>
      </c>
      <c r="IJ141" s="86">
        <f t="shared" si="329"/>
        <v>2.356093368607544E-27</v>
      </c>
      <c r="IK141" s="86">
        <f t="shared" si="330"/>
        <v>3.5745947748608578E-22</v>
      </c>
      <c r="IL141" s="86">
        <f t="shared" si="331"/>
        <v>1.6541821568933836E-25</v>
      </c>
      <c r="IM141" s="86">
        <f t="shared" si="332"/>
        <v>8.919730744105407E-26</v>
      </c>
      <c r="IN141" s="86">
        <f t="shared" si="333"/>
        <v>1.1398069355662843E-31</v>
      </c>
      <c r="IO141" s="86">
        <f t="shared" si="334"/>
        <v>4.9429090613242411E-31</v>
      </c>
      <c r="IP141" s="86">
        <f t="shared" si="335"/>
        <v>5.3749676994547011E-27</v>
      </c>
      <c r="IQ141" s="86">
        <f t="shared" si="336"/>
        <v>4.8568589465529084E-27</v>
      </c>
      <c r="IR141" s="86">
        <f t="shared" si="337"/>
        <v>9.4442751961302279E-27</v>
      </c>
      <c r="IS141" s="86">
        <f t="shared" si="338"/>
        <v>8.011367195974176E-27</v>
      </c>
      <c r="IT141" s="86">
        <f t="shared" si="339"/>
        <v>7.1032990454194329E-27</v>
      </c>
      <c r="IU141" s="86">
        <f t="shared" si="340"/>
        <v>1.6395183824224465E-26</v>
      </c>
      <c r="IV141" s="86">
        <f t="shared" si="341"/>
        <v>4.4316150689739769E-35</v>
      </c>
      <c r="IW141" s="86">
        <f t="shared" si="342"/>
        <v>9.731175198285947E-16</v>
      </c>
      <c r="IY141" s="86">
        <f t="shared" si="343"/>
        <v>3.3756174304705624E-3</v>
      </c>
      <c r="IZ141" s="86">
        <f t="shared" si="344"/>
        <v>5.089320777933698E-3</v>
      </c>
      <c r="JA141" s="86">
        <f t="shared" si="345"/>
        <v>1.2689603922923591E-2</v>
      </c>
      <c r="JB141" s="86">
        <f t="shared" si="346"/>
        <v>8.5826788495404205E-3</v>
      </c>
      <c r="JC141" s="86">
        <f t="shared" si="347"/>
        <v>8.2804275349235412E-3</v>
      </c>
      <c r="JD141" s="86">
        <f t="shared" si="348"/>
        <v>2.3918909588730624E-3</v>
      </c>
      <c r="JE141" s="86">
        <f t="shared" si="349"/>
        <v>3.2875387081953674E-3</v>
      </c>
      <c r="JF141" s="86">
        <f t="shared" si="350"/>
        <v>6.2078072013697898E-3</v>
      </c>
      <c r="JG141" s="86">
        <f t="shared" si="351"/>
        <v>6.6399964510438043E-3</v>
      </c>
      <c r="JH141" s="86">
        <f t="shared" si="352"/>
        <v>5.8770585109951074E-3</v>
      </c>
      <c r="JI141" s="86">
        <f t="shared" si="353"/>
        <v>4.5760385888491857E-3</v>
      </c>
      <c r="JJ141" s="86">
        <f t="shared" si="354"/>
        <v>4.0124293376734409E-3</v>
      </c>
      <c r="JK141" s="86">
        <f t="shared" si="355"/>
        <v>3.2008428454003311E-3</v>
      </c>
      <c r="JL141" s="86">
        <f t="shared" si="356"/>
        <v>2.0042827595767908E-3</v>
      </c>
      <c r="JM141" s="86">
        <f t="shared" si="357"/>
        <v>5.8529354852456779E-3</v>
      </c>
    </row>
    <row r="142" spans="2:273" x14ac:dyDescent="0.25">
      <c r="B142" s="2">
        <v>115</v>
      </c>
      <c r="C142" s="37">
        <v>74.477000000000004</v>
      </c>
      <c r="D142" s="37">
        <v>72.629000000000005</v>
      </c>
      <c r="E142" s="37">
        <v>66.870999999999995</v>
      </c>
      <c r="F142" s="37">
        <v>64.531999999999996</v>
      </c>
      <c r="G142" s="37">
        <v>61.402999999999999</v>
      </c>
      <c r="H142" s="37">
        <v>60.884999999999998</v>
      </c>
      <c r="I142" s="37">
        <v>61.984000000000002</v>
      </c>
      <c r="J142" s="37">
        <v>61.131</v>
      </c>
      <c r="K142" s="37">
        <v>63.774000000000001</v>
      </c>
      <c r="L142" s="37">
        <v>63.531999999999996</v>
      </c>
      <c r="M142" s="37">
        <v>64.096999999999994</v>
      </c>
      <c r="N142" s="37">
        <v>64.644999999999996</v>
      </c>
      <c r="O142" s="37">
        <v>70.915000000000006</v>
      </c>
      <c r="P142" s="37">
        <v>74.349000000000004</v>
      </c>
      <c r="Q142" s="37">
        <v>78.587000000000003</v>
      </c>
      <c r="S142" s="4">
        <f t="shared" si="229"/>
        <v>74.129053968899512</v>
      </c>
      <c r="T142" s="4">
        <f t="shared" si="230"/>
        <v>73.101243740476988</v>
      </c>
      <c r="U142" s="4">
        <f t="shared" si="231"/>
        <v>66.888166193552337</v>
      </c>
      <c r="V142" s="4">
        <f t="shared" si="232"/>
        <v>64.164385746920232</v>
      </c>
      <c r="W142" s="4">
        <f t="shared" si="233"/>
        <v>61.977085079096014</v>
      </c>
      <c r="X142" s="4">
        <f t="shared" si="234"/>
        <v>61.33801023397411</v>
      </c>
      <c r="Y142" s="4">
        <f t="shared" si="235"/>
        <v>61.117800340200766</v>
      </c>
      <c r="Z142" s="4">
        <f t="shared" si="236"/>
        <v>62.038041878688588</v>
      </c>
      <c r="AA142" s="4">
        <f t="shared" si="237"/>
        <v>64.271862319215614</v>
      </c>
      <c r="AB142" s="4">
        <f t="shared" si="238"/>
        <v>64.243703062536468</v>
      </c>
      <c r="AC142" s="4">
        <f t="shared" si="239"/>
        <v>65.236142013058299</v>
      </c>
      <c r="AD142" s="4">
        <f t="shared" si="240"/>
        <v>64.734491107207106</v>
      </c>
      <c r="AE142" s="4">
        <f t="shared" si="241"/>
        <v>70.299025013438794</v>
      </c>
      <c r="AF142" s="4">
        <f t="shared" si="242"/>
        <v>73.295783532734646</v>
      </c>
      <c r="AG142" s="4">
        <f t="shared" si="243"/>
        <v>78.841649913465162</v>
      </c>
      <c r="AI142" s="4">
        <f t="shared" si="244"/>
        <v>0.34794603110049138</v>
      </c>
      <c r="AJ142" s="4">
        <f t="shared" si="245"/>
        <v>-0.47224374047698348</v>
      </c>
      <c r="AK142" s="4">
        <f t="shared" si="246"/>
        <v>-1.7166193552341724E-2</v>
      </c>
      <c r="AL142" s="4">
        <f t="shared" si="247"/>
        <v>0.36761425307976481</v>
      </c>
      <c r="AM142" s="4">
        <f t="shared" si="248"/>
        <v>-0.57408507909601525</v>
      </c>
      <c r="AN142" s="4">
        <f t="shared" si="249"/>
        <v>-0.453010233974112</v>
      </c>
      <c r="AO142" s="4">
        <f t="shared" si="250"/>
        <v>0.86619965979923563</v>
      </c>
      <c r="AP142" s="4">
        <f t="shared" si="251"/>
        <v>-0.9070418786885881</v>
      </c>
      <c r="AQ142" s="4">
        <f t="shared" si="252"/>
        <v>-0.49786231921561352</v>
      </c>
      <c r="AR142" s="4">
        <f t="shared" si="253"/>
        <v>-0.71170306253647198</v>
      </c>
      <c r="AS142" s="4">
        <f t="shared" si="254"/>
        <v>-1.1391420130583043</v>
      </c>
      <c r="AT142" s="4">
        <f t="shared" si="255"/>
        <v>-8.9491107207109621E-2</v>
      </c>
      <c r="AU142" s="4">
        <f t="shared" si="256"/>
        <v>0.61597498656121275</v>
      </c>
      <c r="AV142" s="4">
        <f t="shared" si="436"/>
        <v>1.0532164672653579</v>
      </c>
      <c r="AW142" s="4">
        <f t="shared" si="436"/>
        <v>-0.25464991346515831</v>
      </c>
      <c r="AY142" s="2">
        <f t="shared" si="308"/>
        <v>74.129053968899498</v>
      </c>
      <c r="AZ142" s="2">
        <f t="shared" si="359"/>
        <v>72.96347084713716</v>
      </c>
      <c r="BA142" s="2">
        <f t="shared" si="360"/>
        <v>66.322978749518768</v>
      </c>
      <c r="BB142" s="2">
        <f t="shared" si="361"/>
        <v>63.674222286874375</v>
      </c>
      <c r="BC142" s="2">
        <f t="shared" si="362"/>
        <v>61.400553809686194</v>
      </c>
      <c r="BD142" s="2">
        <f t="shared" si="363"/>
        <v>61.080796126827188</v>
      </c>
      <c r="BE142" s="2">
        <f t="shared" si="364"/>
        <v>60.673026218090904</v>
      </c>
      <c r="BF142" s="2">
        <f t="shared" si="365"/>
        <v>61.251135173744508</v>
      </c>
      <c r="BG142" s="2">
        <f t="shared" si="366"/>
        <v>63.354452201038946</v>
      </c>
      <c r="BH142" s="2">
        <f t="shared" si="367"/>
        <v>63.374657842363227</v>
      </c>
      <c r="BI142" s="2">
        <f t="shared" si="368"/>
        <v>64.458801499961567</v>
      </c>
      <c r="BJ142" s="2">
        <f t="shared" si="369"/>
        <v>63.995704081369098</v>
      </c>
      <c r="BK142" s="2">
        <f t="shared" si="370"/>
        <v>69.630711224926884</v>
      </c>
      <c r="BL142" s="2">
        <f t="shared" si="371"/>
        <v>72.4865234807897</v>
      </c>
      <c r="BM142" s="2">
        <f t="shared" si="372"/>
        <v>75.146906729320548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>
        <f t="shared" si="309"/>
        <v>74.477000000000004</v>
      </c>
      <c r="CF142" s="2">
        <f t="shared" si="310"/>
        <v>72.629000000000005</v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>
        <f t="shared" si="314"/>
        <v>60.884999999999998</v>
      </c>
      <c r="CK142" s="2">
        <f t="shared" si="315"/>
        <v>61.984000000000002</v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>
        <f t="shared" si="319"/>
        <v>64.096999999999994</v>
      </c>
      <c r="CP142" s="2">
        <f t="shared" si="320"/>
        <v>64.644999999999996</v>
      </c>
      <c r="CQ142" s="2">
        <f t="shared" si="321"/>
        <v>70.915000000000006</v>
      </c>
      <c r="CR142" s="2">
        <f t="shared" si="322"/>
        <v>74.349000000000004</v>
      </c>
      <c r="CS142" s="2">
        <f t="shared" si="323"/>
        <v>78.587000000000003</v>
      </c>
      <c r="CU142" s="2">
        <f t="shared" si="273"/>
        <v>74.477000000000004</v>
      </c>
      <c r="CV142" s="2">
        <f t="shared" si="274"/>
        <v>72.629000000000005</v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>
        <f t="shared" si="278"/>
        <v>60.884999999999998</v>
      </c>
      <c r="DA142" s="2">
        <f t="shared" si="279"/>
        <v>61.984000000000002</v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>
        <f t="shared" si="283"/>
        <v>64.096999999999994</v>
      </c>
      <c r="DF142" s="2">
        <f t="shared" si="284"/>
        <v>64.644999999999996</v>
      </c>
      <c r="DG142" s="2">
        <f t="shared" si="285"/>
        <v>70.915000000000006</v>
      </c>
      <c r="DH142" s="2">
        <f t="shared" si="286"/>
        <v>74.349000000000004</v>
      </c>
      <c r="DI142" s="2">
        <f t="shared" si="287"/>
        <v>78.587000000000003</v>
      </c>
      <c r="DK142" s="2">
        <f t="shared" si="288"/>
        <v>98.307711206547282</v>
      </c>
      <c r="DL142" s="2">
        <f t="shared" si="437"/>
        <v>97.995043491392337</v>
      </c>
      <c r="DM142" s="2">
        <f t="shared" si="437"/>
        <v>90.282469042585319</v>
      </c>
      <c r="DN142" s="2">
        <f t="shared" si="437"/>
        <v>83.177841135608574</v>
      </c>
      <c r="DO142" s="2">
        <f t="shared" si="437"/>
        <v>82.736176683781338</v>
      </c>
      <c r="DP142" s="2">
        <f t="shared" si="437"/>
        <v>80.526334755808449</v>
      </c>
      <c r="DQ142" s="2">
        <f t="shared" si="437"/>
        <v>77.642194988510795</v>
      </c>
      <c r="DR142" s="2">
        <f t="shared" si="437"/>
        <v>82.085492213883668</v>
      </c>
      <c r="DS142" s="2">
        <f t="shared" si="437"/>
        <v>80.682116801619443</v>
      </c>
      <c r="DT142" s="2">
        <f t="shared" si="437"/>
        <v>77.858462757973783</v>
      </c>
      <c r="DU142" s="2">
        <f t="shared" si="437"/>
        <v>82.372023444885627</v>
      </c>
      <c r="DV142" s="2">
        <f t="shared" si="437"/>
        <v>95.667931138628845</v>
      </c>
      <c r="DW142" s="2">
        <f t="shared" si="437"/>
        <v>90.594778465720324</v>
      </c>
      <c r="DX142" s="2">
        <f t="shared" si="437"/>
        <v>100.11105974395447</v>
      </c>
      <c r="DY142" s="2">
        <f t="shared" si="437"/>
        <v>96.238850420168049</v>
      </c>
      <c r="EA142" s="2">
        <f t="shared" si="228"/>
        <v>74.099775372064258</v>
      </c>
      <c r="EB142" s="2">
        <f t="shared" si="290"/>
        <v>72.931116396852673</v>
      </c>
      <c r="EC142" s="2">
        <f t="shared" si="291"/>
        <v>66.290396289391921</v>
      </c>
      <c r="ED142" s="2">
        <f t="shared" si="292"/>
        <v>63.646818294072943</v>
      </c>
      <c r="EE142" s="2">
        <f t="shared" si="293"/>
        <v>61.37008082392488</v>
      </c>
      <c r="EF142" s="2">
        <f t="shared" si="294"/>
        <v>61.044647973381728</v>
      </c>
      <c r="EG142" s="2">
        <f t="shared" si="295"/>
        <v>60.63919146395574</v>
      </c>
      <c r="EH142" s="2">
        <f t="shared" si="296"/>
        <v>61.213871200380275</v>
      </c>
      <c r="EI142" s="2">
        <f t="shared" si="297"/>
        <v>63.323362177510745</v>
      </c>
      <c r="EJ142" s="2">
        <f t="shared" si="298"/>
        <v>63.348667665744067</v>
      </c>
      <c r="EK142" s="2">
        <f t="shared" si="299"/>
        <v>64.426141593800764</v>
      </c>
      <c r="EL142" s="2">
        <f t="shared" si="300"/>
        <v>63.94842562665881</v>
      </c>
      <c r="EM142" s="2">
        <f t="shared" si="301"/>
        <v>69.60013775835381</v>
      </c>
      <c r="EN142" s="2">
        <f t="shared" si="302"/>
        <v>72.436742865208643</v>
      </c>
      <c r="EO142" s="2">
        <f t="shared" si="303"/>
        <v>75.105942459388174</v>
      </c>
      <c r="EQ142" s="2">
        <f t="shared" si="304"/>
        <v>73.988983170160111</v>
      </c>
      <c r="ER142" s="2">
        <f t="shared" si="438"/>
        <v>72.885685381927928</v>
      </c>
      <c r="ES142" s="2">
        <f t="shared" si="438"/>
        <v>66.325422700050865</v>
      </c>
      <c r="ET142" s="2">
        <f t="shared" si="438"/>
        <v>63.666507139024858</v>
      </c>
      <c r="EU142" s="2">
        <f t="shared" si="438"/>
        <v>61.409141835861462</v>
      </c>
      <c r="EV142" s="2">
        <f t="shared" si="438"/>
        <v>61.084338189744983</v>
      </c>
      <c r="EW142" s="2">
        <f t="shared" si="438"/>
        <v>60.840865429605074</v>
      </c>
      <c r="EX142" s="2">
        <f t="shared" si="438"/>
        <v>61.296265155989403</v>
      </c>
      <c r="EY142" s="2">
        <f t="shared" si="438"/>
        <v>63.301215178252278</v>
      </c>
      <c r="EZ142" s="2">
        <f t="shared" si="438"/>
        <v>63.372127360658894</v>
      </c>
      <c r="FA142" s="2">
        <f t="shared" si="438"/>
        <v>64.553042625714326</v>
      </c>
      <c r="FB142" s="2">
        <f t="shared" si="438"/>
        <v>63.964892084201821</v>
      </c>
      <c r="FC142" s="2">
        <f t="shared" si="438"/>
        <v>69.651277690233456</v>
      </c>
      <c r="FD142" s="2">
        <f t="shared" si="438"/>
        <v>72.470343205132068</v>
      </c>
      <c r="FE142" s="2">
        <f t="shared" si="438"/>
        <v>74.865139769894554</v>
      </c>
      <c r="FG142" s="2">
        <f t="shared" si="306"/>
        <v>0.99872853578641585</v>
      </c>
      <c r="FH142" s="2">
        <f t="shared" si="439"/>
        <v>0.99867250586831569</v>
      </c>
      <c r="FI142" s="2">
        <f t="shared" si="439"/>
        <v>0.99867395800644454</v>
      </c>
      <c r="FJ142" s="2">
        <f t="shared" si="439"/>
        <v>0.99861607384281037</v>
      </c>
      <c r="FK142" s="2">
        <f t="shared" si="439"/>
        <v>0.9986077798860441</v>
      </c>
      <c r="FL142" s="2">
        <f t="shared" si="439"/>
        <v>0.99817971619485624</v>
      </c>
      <c r="FM142" s="2">
        <f t="shared" si="439"/>
        <v>0.99822497130779964</v>
      </c>
      <c r="FN142" s="2">
        <f t="shared" si="439"/>
        <v>0.99829483359963078</v>
      </c>
      <c r="FO142" s="2">
        <f t="shared" si="439"/>
        <v>0.9981818210823189</v>
      </c>
      <c r="FP142" s="2">
        <f t="shared" si="439"/>
        <v>0.9982420938866875</v>
      </c>
      <c r="FQ142" s="2">
        <f t="shared" si="439"/>
        <v>0.99830917247683792</v>
      </c>
      <c r="FR142" s="2">
        <f t="shared" si="439"/>
        <v>0.99851826777754682</v>
      </c>
      <c r="FS142" s="2">
        <f t="shared" si="439"/>
        <v>0.99857818081062388</v>
      </c>
      <c r="FT142" s="2">
        <f t="shared" si="439"/>
        <v>0.99821550190309016</v>
      </c>
      <c r="FU142" s="2">
        <f t="shared" si="439"/>
        <v>0.99795711217274108</v>
      </c>
      <c r="FW142" s="2">
        <f t="shared" si="324"/>
        <v>1.3547228390193716E-2</v>
      </c>
      <c r="FX142" s="2">
        <f t="shared" si="376"/>
        <v>2.0201306354189583E-2</v>
      </c>
      <c r="FY142" s="2">
        <f t="shared" si="377"/>
        <v>2.192528806772186E-2</v>
      </c>
      <c r="FZ142" s="2">
        <f t="shared" si="378"/>
        <v>1.9020893062703766E-2</v>
      </c>
      <c r="GA142" s="2">
        <f t="shared" si="379"/>
        <v>1.8603648817137018E-2</v>
      </c>
      <c r="GB142" s="2">
        <f t="shared" si="380"/>
        <v>1.7282709981878853E-2</v>
      </c>
      <c r="GC142" s="2">
        <f t="shared" si="381"/>
        <v>1.8118030325467327E-2</v>
      </c>
      <c r="GD142" s="2">
        <f t="shared" si="382"/>
        <v>2.0321715086906684E-2</v>
      </c>
      <c r="GE142" s="2">
        <f t="shared" si="383"/>
        <v>2.1280452536713904E-2</v>
      </c>
      <c r="GF142" s="2">
        <f t="shared" si="384"/>
        <v>2.0602106096092272E-2</v>
      </c>
      <c r="GG142" s="2">
        <f t="shared" si="385"/>
        <v>1.8254502462632608E-2</v>
      </c>
      <c r="GH142" s="2">
        <f t="shared" si="386"/>
        <v>1.6921752124994444E-2</v>
      </c>
      <c r="GI142" s="2">
        <f t="shared" si="387"/>
        <v>1.41354028976712E-2</v>
      </c>
      <c r="GJ142" s="2">
        <f t="shared" si="388"/>
        <v>1.1781124195757994E-2</v>
      </c>
      <c r="GK142" s="2">
        <f t="shared" si="389"/>
        <v>9.1688780549500151E-3</v>
      </c>
      <c r="GM142" s="86">
        <f t="shared" si="325"/>
        <v>1.2693826028800659E-44</v>
      </c>
      <c r="GN142" s="86">
        <f t="shared" si="390"/>
        <v>1.5118635888803852E-76</v>
      </c>
      <c r="GO142" s="86">
        <f t="shared" si="391"/>
        <v>9.4361618211815794E-91</v>
      </c>
      <c r="GP142" s="86">
        <f t="shared" si="392"/>
        <v>4.3816652001876551E-95</v>
      </c>
      <c r="GQ142" s="86">
        <f t="shared" si="393"/>
        <v>4.7823042724469806E-87</v>
      </c>
      <c r="GR142" s="86">
        <f t="shared" si="394"/>
        <v>4.6766570850973728E-71</v>
      </c>
      <c r="GS142" s="86">
        <f t="shared" si="395"/>
        <v>2.1697633552778732E-112</v>
      </c>
      <c r="GT142" s="86">
        <f t="shared" si="396"/>
        <v>4.4663298276567208E-101</v>
      </c>
      <c r="GU142" s="86">
        <f t="shared" si="397"/>
        <v>1.1914297001125015E-95</v>
      </c>
      <c r="GV142" s="86">
        <f t="shared" si="398"/>
        <v>6.3094867928974749E-102</v>
      </c>
      <c r="GW142" s="86">
        <f t="shared" si="399"/>
        <v>1.233256795146461E-109</v>
      </c>
      <c r="GX142" s="86">
        <f t="shared" si="400"/>
        <v>1.7745120148215617E-119</v>
      </c>
      <c r="GY142" s="86">
        <f t="shared" si="401"/>
        <v>1.0555224393322794E-117</v>
      </c>
      <c r="GZ142" s="86">
        <f t="shared" si="402"/>
        <v>4.2012015408689573E-92</v>
      </c>
      <c r="HA142" s="86">
        <f t="shared" si="403"/>
        <v>4.4004367737886481E-129</v>
      </c>
      <c r="HC142" s="86">
        <f t="shared" si="326"/>
        <v>6.6781430447889917E-14</v>
      </c>
      <c r="HD142" s="86">
        <f t="shared" si="404"/>
        <v>6.5791743325443775E-17</v>
      </c>
      <c r="HE142" s="86">
        <f t="shared" si="405"/>
        <v>9.0631425061823312E-34</v>
      </c>
      <c r="HF142" s="86">
        <f t="shared" si="406"/>
        <v>6.9966728139388342E-29</v>
      </c>
      <c r="HG142" s="86">
        <f t="shared" si="407"/>
        <v>3.2644468168613598E-30</v>
      </c>
      <c r="HH142" s="86">
        <f t="shared" si="408"/>
        <v>1.0328374192744956E-39</v>
      </c>
      <c r="HI142" s="86">
        <f t="shared" si="409"/>
        <v>4.3417242627679458E-54</v>
      </c>
      <c r="HJ142" s="86">
        <f t="shared" si="410"/>
        <v>1.2854403431704104E-50</v>
      </c>
      <c r="HK142" s="86">
        <f t="shared" si="411"/>
        <v>4.2057741618812158E-51</v>
      </c>
      <c r="HL142" s="86">
        <f t="shared" si="412"/>
        <v>1.1854402586548586E-46</v>
      </c>
      <c r="HM142" s="86">
        <f t="shared" si="413"/>
        <v>1.8592665929715499E-45</v>
      </c>
      <c r="HN142" s="86">
        <f t="shared" si="414"/>
        <v>6.6548756206558286E-46</v>
      </c>
      <c r="HO142" s="86">
        <f t="shared" si="415"/>
        <v>7.6348792982377647E-37</v>
      </c>
      <c r="HP142" s="86">
        <f t="shared" si="416"/>
        <v>1.1863431430359439E-30</v>
      </c>
      <c r="HQ142" s="86">
        <f t="shared" si="417"/>
        <v>6.3074759608093706E-42</v>
      </c>
      <c r="HS142" s="86">
        <f t="shared" si="327"/>
        <v>5.9324075086076532E-3</v>
      </c>
      <c r="HT142" s="86">
        <f t="shared" si="418"/>
        <v>9.4659252690603452E-3</v>
      </c>
      <c r="HU142" s="86">
        <f t="shared" si="419"/>
        <v>2.1234549807487995E-2</v>
      </c>
      <c r="HV142" s="86">
        <f t="shared" si="420"/>
        <v>1.5005120380737475E-2</v>
      </c>
      <c r="HW142" s="86">
        <f t="shared" si="421"/>
        <v>1.4508242903502238E-2</v>
      </c>
      <c r="HX142" s="86">
        <f t="shared" si="422"/>
        <v>4.7720419245157585E-3</v>
      </c>
      <c r="HY142" s="86">
        <f t="shared" si="423"/>
        <v>6.4375037943679454E-3</v>
      </c>
      <c r="HZ142" s="86">
        <f t="shared" si="424"/>
        <v>1.1368745376693114E-2</v>
      </c>
      <c r="IA142" s="86">
        <f t="shared" si="425"/>
        <v>1.2200555405204191E-2</v>
      </c>
      <c r="IB142" s="86">
        <f t="shared" si="426"/>
        <v>1.0791120973313431E-2</v>
      </c>
      <c r="IC142" s="86">
        <f t="shared" si="427"/>
        <v>8.3837975965958874E-3</v>
      </c>
      <c r="ID142" s="86">
        <f t="shared" si="428"/>
        <v>7.3307111096954595E-3</v>
      </c>
      <c r="IE142" s="86">
        <f t="shared" si="429"/>
        <v>5.7516021664449375E-3</v>
      </c>
      <c r="IF142" s="86">
        <f t="shared" si="430"/>
        <v>3.4560600997876494E-3</v>
      </c>
      <c r="IG142" s="86">
        <f t="shared" si="431"/>
        <v>8.883141635331682E-3</v>
      </c>
      <c r="II142" s="86">
        <f t="shared" si="328"/>
        <v>2.5438789608730251E-24</v>
      </c>
      <c r="IJ142" s="86">
        <f t="shared" si="329"/>
        <v>3.549757584772456E-26</v>
      </c>
      <c r="IK142" s="86">
        <f t="shared" si="330"/>
        <v>3.2812085078430998E-21</v>
      </c>
      <c r="IL142" s="86">
        <f t="shared" si="331"/>
        <v>1.9780722346667541E-24</v>
      </c>
      <c r="IM142" s="86">
        <f t="shared" si="332"/>
        <v>1.081454218051948E-24</v>
      </c>
      <c r="IN142" s="86">
        <f t="shared" si="333"/>
        <v>2.3920876893239142E-30</v>
      </c>
      <c r="IO142" s="86">
        <f t="shared" si="334"/>
        <v>1.0071567551204148E-29</v>
      </c>
      <c r="IP142" s="86">
        <f t="shared" si="335"/>
        <v>7.8317876192789253E-26</v>
      </c>
      <c r="IQ142" s="86">
        <f t="shared" si="336"/>
        <v>7.3396527660551141E-26</v>
      </c>
      <c r="IR142" s="86">
        <f t="shared" si="337"/>
        <v>1.3537678387424578E-25</v>
      </c>
      <c r="IS142" s="86">
        <f t="shared" si="338"/>
        <v>1.0681877289865061E-25</v>
      </c>
      <c r="IT142" s="86">
        <f t="shared" si="339"/>
        <v>9.0783381625737219E-26</v>
      </c>
      <c r="IU142" s="86">
        <f t="shared" si="340"/>
        <v>1.8196606599581393E-25</v>
      </c>
      <c r="IV142" s="86">
        <f t="shared" si="341"/>
        <v>9.8308982128232622E-34</v>
      </c>
      <c r="IW142" s="86">
        <f t="shared" si="342"/>
        <v>3.3991172650590936E-15</v>
      </c>
      <c r="IY142" s="86">
        <f t="shared" si="343"/>
        <v>5.9324075086744348E-3</v>
      </c>
      <c r="IZ142" s="86">
        <f t="shared" si="344"/>
        <v>9.4659252690604111E-3</v>
      </c>
      <c r="JA142" s="86">
        <f t="shared" si="345"/>
        <v>2.1234549807487995E-2</v>
      </c>
      <c r="JB142" s="86">
        <f t="shared" si="346"/>
        <v>1.5005120380737475E-2</v>
      </c>
      <c r="JC142" s="86">
        <f t="shared" si="347"/>
        <v>1.4508242903502238E-2</v>
      </c>
      <c r="JD142" s="86">
        <f t="shared" si="348"/>
        <v>4.7720419245157585E-3</v>
      </c>
      <c r="JE142" s="86">
        <f t="shared" si="349"/>
        <v>6.4375037943679454E-3</v>
      </c>
      <c r="JF142" s="86">
        <f t="shared" si="350"/>
        <v>1.1368745376693114E-2</v>
      </c>
      <c r="JG142" s="86">
        <f t="shared" si="351"/>
        <v>1.2200555405204191E-2</v>
      </c>
      <c r="JH142" s="86">
        <f t="shared" si="352"/>
        <v>1.0791120973313431E-2</v>
      </c>
      <c r="JI142" s="86">
        <f t="shared" si="353"/>
        <v>8.3837975965958874E-3</v>
      </c>
      <c r="JJ142" s="86">
        <f t="shared" si="354"/>
        <v>7.3307111096954595E-3</v>
      </c>
      <c r="JK142" s="86">
        <f t="shared" si="355"/>
        <v>5.7516021664449375E-3</v>
      </c>
      <c r="JL142" s="86">
        <f t="shared" si="356"/>
        <v>3.4560600997876494E-3</v>
      </c>
      <c r="JM142" s="86">
        <f t="shared" si="357"/>
        <v>8.8831416353350803E-3</v>
      </c>
    </row>
    <row r="143" spans="2:273" x14ac:dyDescent="0.25">
      <c r="B143" s="2">
        <v>116</v>
      </c>
      <c r="C143" s="37">
        <v>74.123000000000005</v>
      </c>
      <c r="D143" s="37">
        <v>74.225999999999999</v>
      </c>
      <c r="E143" s="37">
        <v>67.209999999999994</v>
      </c>
      <c r="F143" s="37">
        <v>64.129000000000005</v>
      </c>
      <c r="G143" s="37">
        <v>61.677</v>
      </c>
      <c r="H143" s="37">
        <v>60.18</v>
      </c>
      <c r="I143" s="37">
        <v>61.933999999999997</v>
      </c>
      <c r="J143" s="37">
        <v>62.18</v>
      </c>
      <c r="K143" s="37">
        <v>63.902999999999999</v>
      </c>
      <c r="L143" s="37">
        <v>64.370999999999995</v>
      </c>
      <c r="M143" s="37">
        <v>65.613</v>
      </c>
      <c r="N143" s="37">
        <v>64.742000000000004</v>
      </c>
      <c r="O143" s="37">
        <v>71.254000000000005</v>
      </c>
      <c r="P143" s="37">
        <v>74.254000000000005</v>
      </c>
      <c r="Q143" s="37">
        <v>78.951999999999998</v>
      </c>
      <c r="S143" s="4">
        <f t="shared" si="229"/>
        <v>73.994848042094546</v>
      </c>
      <c r="T143" s="4">
        <f t="shared" si="230"/>
        <v>73.010793280385514</v>
      </c>
      <c r="U143" s="4">
        <f t="shared" si="231"/>
        <v>67.04135335139442</v>
      </c>
      <c r="V143" s="4">
        <f t="shared" si="232"/>
        <v>64.291786312280777</v>
      </c>
      <c r="W143" s="4">
        <f t="shared" si="233"/>
        <v>62.169028487335538</v>
      </c>
      <c r="X143" s="4">
        <f t="shared" si="234"/>
        <v>61.373163665418659</v>
      </c>
      <c r="Y143" s="4">
        <f t="shared" si="235"/>
        <v>61.271407474453198</v>
      </c>
      <c r="Z143" s="4">
        <f t="shared" si="236"/>
        <v>62.376574818058586</v>
      </c>
      <c r="AA143" s="4">
        <f t="shared" si="237"/>
        <v>64.706837216746166</v>
      </c>
      <c r="AB143" s="4">
        <f t="shared" si="238"/>
        <v>64.657306150230752</v>
      </c>
      <c r="AC143" s="4">
        <f t="shared" si="239"/>
        <v>65.583516132876596</v>
      </c>
      <c r="AD143" s="4">
        <f t="shared" si="240"/>
        <v>65.04086726253955</v>
      </c>
      <c r="AE143" s="4">
        <f t="shared" si="241"/>
        <v>70.507335819984945</v>
      </c>
      <c r="AF143" s="4">
        <f t="shared" si="242"/>
        <v>73.606012888404166</v>
      </c>
      <c r="AG143" s="4">
        <f t="shared" si="243"/>
        <v>80.289164678134171</v>
      </c>
      <c r="AI143" s="4">
        <f t="shared" si="244"/>
        <v>0.12815195790545886</v>
      </c>
      <c r="AJ143" s="4">
        <f t="shared" si="245"/>
        <v>1.2152067196144856</v>
      </c>
      <c r="AK143" s="4">
        <f t="shared" si="246"/>
        <v>0.16864664860557355</v>
      </c>
      <c r="AL143" s="4">
        <f t="shared" si="247"/>
        <v>-0.16278631228077245</v>
      </c>
      <c r="AM143" s="4">
        <f t="shared" si="248"/>
        <v>-0.4920284873355385</v>
      </c>
      <c r="AN143" s="4">
        <f t="shared" si="249"/>
        <v>-1.193163665418659</v>
      </c>
      <c r="AO143" s="4">
        <f t="shared" si="250"/>
        <v>0.66259252554679904</v>
      </c>
      <c r="AP143" s="4">
        <f t="shared" si="251"/>
        <v>-0.19657481805858623</v>
      </c>
      <c r="AQ143" s="4">
        <f t="shared" si="252"/>
        <v>-0.80383721674616737</v>
      </c>
      <c r="AR143" s="4">
        <f t="shared" si="253"/>
        <v>-0.28630615023075734</v>
      </c>
      <c r="AS143" s="4">
        <f t="shared" si="254"/>
        <v>2.9483867123403229E-2</v>
      </c>
      <c r="AT143" s="4">
        <f t="shared" si="255"/>
        <v>-0.29886726253954521</v>
      </c>
      <c r="AU143" s="4">
        <f t="shared" si="256"/>
        <v>0.74666418001505974</v>
      </c>
      <c r="AV143" s="4">
        <f t="shared" si="436"/>
        <v>0.64798711159583888</v>
      </c>
      <c r="AW143" s="4">
        <f t="shared" si="436"/>
        <v>-1.3371646781341724</v>
      </c>
      <c r="AY143" s="2">
        <f t="shared" si="308"/>
        <v>73.994848042094546</v>
      </c>
      <c r="AZ143" s="2">
        <f t="shared" si="359"/>
        <v>72.780287575904836</v>
      </c>
      <c r="BA143" s="2">
        <f t="shared" si="360"/>
        <v>66.184041885069419</v>
      </c>
      <c r="BB143" s="2">
        <f t="shared" si="361"/>
        <v>63.517281915517664</v>
      </c>
      <c r="BC143" s="2">
        <f t="shared" si="362"/>
        <v>61.255878538142809</v>
      </c>
      <c r="BD143" s="2">
        <f t="shared" si="363"/>
        <v>60.912508975520666</v>
      </c>
      <c r="BE143" s="2">
        <f t="shared" si="364"/>
        <v>60.490924846620523</v>
      </c>
      <c r="BF143" s="2">
        <f t="shared" si="365"/>
        <v>61.080609262246519</v>
      </c>
      <c r="BG143" s="2">
        <f t="shared" si="366"/>
        <v>63.194464992695771</v>
      </c>
      <c r="BH143" s="2">
        <f t="shared" si="367"/>
        <v>63.221605037429427</v>
      </c>
      <c r="BI143" s="2">
        <f t="shared" si="368"/>
        <v>64.294953541253463</v>
      </c>
      <c r="BJ143" s="2">
        <f t="shared" si="369"/>
        <v>63.815819176002286</v>
      </c>
      <c r="BK143" s="2">
        <f t="shared" si="370"/>
        <v>69.409063994067168</v>
      </c>
      <c r="BL143" s="2">
        <f t="shared" si="371"/>
        <v>72.310436455726233</v>
      </c>
      <c r="BM143" s="2">
        <f t="shared" si="372"/>
        <v>75.019789739746017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>
        <f t="shared" si="314"/>
        <v>60.18</v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>
        <f t="shared" si="322"/>
        <v>74.254000000000005</v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>
        <f t="shared" si="278"/>
        <v>60.18</v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>
        <f t="shared" si="286"/>
        <v>74.254000000000005</v>
      </c>
      <c r="DI143" s="2" t="str">
        <f t="shared" si="287"/>
        <v/>
      </c>
      <c r="DK143" s="2">
        <f t="shared" si="288"/>
        <v>98.420606109715578</v>
      </c>
      <c r="DL143" s="2">
        <f t="shared" si="437"/>
        <v>98.103907882814866</v>
      </c>
      <c r="DM143" s="2">
        <f t="shared" si="437"/>
        <v>90.360968589549969</v>
      </c>
      <c r="DN143" s="2">
        <f t="shared" si="437"/>
        <v>83.228073240712774</v>
      </c>
      <c r="DO143" s="2">
        <f t="shared" si="437"/>
        <v>82.814749320446992</v>
      </c>
      <c r="DP143" s="2">
        <f t="shared" si="437"/>
        <v>80.57489568515885</v>
      </c>
      <c r="DQ143" s="2">
        <f t="shared" si="437"/>
        <v>77.683447860816287</v>
      </c>
      <c r="DR143" s="2">
        <f t="shared" si="437"/>
        <v>82.128255534709183</v>
      </c>
      <c r="DS143" s="2">
        <f t="shared" si="437"/>
        <v>80.705459514170059</v>
      </c>
      <c r="DT143" s="2">
        <f t="shared" si="437"/>
        <v>77.824181894934384</v>
      </c>
      <c r="DU143" s="2">
        <f t="shared" si="437"/>
        <v>82.359856116468151</v>
      </c>
      <c r="DV143" s="2">
        <f t="shared" si="437"/>
        <v>95.779304741769892</v>
      </c>
      <c r="DW143" s="2">
        <f t="shared" si="437"/>
        <v>90.572153427967379</v>
      </c>
      <c r="DX143" s="2">
        <f t="shared" si="437"/>
        <v>100.28480796586059</v>
      </c>
      <c r="DY143" s="2">
        <f t="shared" si="437"/>
        <v>96.36699831932772</v>
      </c>
      <c r="EA143" s="2">
        <f t="shared" si="228"/>
        <v>73.967853355334483</v>
      </c>
      <c r="EB143" s="2">
        <f t="shared" si="290"/>
        <v>72.750092210493676</v>
      </c>
      <c r="EC143" s="2">
        <f t="shared" si="291"/>
        <v>66.153470377274743</v>
      </c>
      <c r="ED143" s="2">
        <f t="shared" si="292"/>
        <v>63.49118094604863</v>
      </c>
      <c r="EE143" s="2">
        <f t="shared" si="293"/>
        <v>61.227148599500154</v>
      </c>
      <c r="EF143" s="2">
        <f t="shared" si="294"/>
        <v>60.87843705206221</v>
      </c>
      <c r="EG143" s="2">
        <f t="shared" si="295"/>
        <v>60.458397463068337</v>
      </c>
      <c r="EH143" s="2">
        <f t="shared" si="296"/>
        <v>61.045414808264162</v>
      </c>
      <c r="EI143" s="2">
        <f t="shared" si="297"/>
        <v>63.165950007887474</v>
      </c>
      <c r="EJ143" s="2">
        <f t="shared" si="298"/>
        <v>63.197301439340698</v>
      </c>
      <c r="EK143" s="2">
        <f t="shared" si="299"/>
        <v>64.263646330543963</v>
      </c>
      <c r="EL143" s="2">
        <f t="shared" si="300"/>
        <v>63.771871314824963</v>
      </c>
      <c r="EM143" s="2">
        <f t="shared" si="301"/>
        <v>69.380402258035133</v>
      </c>
      <c r="EN143" s="2">
        <f t="shared" si="302"/>
        <v>72.264290169487921</v>
      </c>
      <c r="EO143" s="2">
        <f t="shared" si="303"/>
        <v>74.982514199728669</v>
      </c>
      <c r="EQ143" s="2">
        <f t="shared" si="304"/>
        <v>73.875932482014235</v>
      </c>
      <c r="ER143" s="2">
        <f t="shared" si="438"/>
        <v>72.727302939358623</v>
      </c>
      <c r="ES143" s="2">
        <f t="shared" si="438"/>
        <v>66.207343087244652</v>
      </c>
      <c r="ET143" s="2">
        <f t="shared" si="438"/>
        <v>63.548194938645096</v>
      </c>
      <c r="EU143" s="2">
        <f t="shared" si="438"/>
        <v>61.2917974046034</v>
      </c>
      <c r="EV143" s="2">
        <f t="shared" si="438"/>
        <v>60.950759057286469</v>
      </c>
      <c r="EW143" s="2">
        <f t="shared" si="438"/>
        <v>60.692286313732765</v>
      </c>
      <c r="EX143" s="2">
        <f t="shared" si="438"/>
        <v>61.153468298881613</v>
      </c>
      <c r="EY143" s="2">
        <f t="shared" si="438"/>
        <v>63.141314169676733</v>
      </c>
      <c r="EZ143" s="2">
        <f t="shared" si="438"/>
        <v>63.234991705280351</v>
      </c>
      <c r="FA143" s="2">
        <f t="shared" si="438"/>
        <v>64.433699513505644</v>
      </c>
      <c r="FB143" s="2">
        <f t="shared" si="438"/>
        <v>63.809054726894487</v>
      </c>
      <c r="FC143" s="2">
        <f t="shared" si="438"/>
        <v>69.456551790834197</v>
      </c>
      <c r="FD143" s="2">
        <f t="shared" si="438"/>
        <v>72.305849810846297</v>
      </c>
      <c r="FE143" s="2">
        <f t="shared" si="438"/>
        <v>74.726274577181229</v>
      </c>
      <c r="FG143" s="2">
        <f t="shared" si="306"/>
        <v>0.99884028111172751</v>
      </c>
      <c r="FH143" s="2">
        <f t="shared" si="439"/>
        <v>0.99878916953155539</v>
      </c>
      <c r="FI143" s="2">
        <f t="shared" si="439"/>
        <v>0.99879049420653931</v>
      </c>
      <c r="FJ143" s="2">
        <f t="shared" si="439"/>
        <v>0.99873769063173079</v>
      </c>
      <c r="FK143" s="2">
        <f t="shared" si="439"/>
        <v>0.99873012460521249</v>
      </c>
      <c r="FL143" s="2">
        <f t="shared" si="439"/>
        <v>0.99833961550311656</v>
      </c>
      <c r="FM143" s="2">
        <f t="shared" si="439"/>
        <v>0.99838090171645733</v>
      </c>
      <c r="FN143" s="2">
        <f t="shared" si="439"/>
        <v>0.99844463639917513</v>
      </c>
      <c r="FO143" s="2">
        <f t="shared" si="439"/>
        <v>0.99834153579802221</v>
      </c>
      <c r="FP143" s="2">
        <f t="shared" si="439"/>
        <v>0.99839652254951505</v>
      </c>
      <c r="FQ143" s="2">
        <f t="shared" si="439"/>
        <v>0.99845771751909829</v>
      </c>
      <c r="FR143" s="2">
        <f t="shared" si="439"/>
        <v>0.99864846794425033</v>
      </c>
      <c r="FS143" s="2">
        <f t="shared" si="439"/>
        <v>0.99870312324233679</v>
      </c>
      <c r="FT143" s="2">
        <f t="shared" si="439"/>
        <v>0.99837226281122859</v>
      </c>
      <c r="FU143" s="2">
        <f t="shared" si="439"/>
        <v>0.9981365291953751</v>
      </c>
      <c r="FW143" s="2">
        <f t="shared" si="324"/>
        <v>1.4834851217119048E-2</v>
      </c>
      <c r="FX143" s="2">
        <f t="shared" si="376"/>
        <v>2.2107205326211632E-2</v>
      </c>
      <c r="FY143" s="2">
        <f t="shared" si="377"/>
        <v>2.3989854277960763E-2</v>
      </c>
      <c r="FZ143" s="2">
        <f t="shared" si="378"/>
        <v>2.0817791754555417E-2</v>
      </c>
      <c r="GA143" s="2">
        <f t="shared" si="379"/>
        <v>2.0361948724710196E-2</v>
      </c>
      <c r="GB143" s="2">
        <f t="shared" si="380"/>
        <v>1.8918569753583768E-2</v>
      </c>
      <c r="GC143" s="2">
        <f t="shared" si="381"/>
        <v>1.9831360092961221E-2</v>
      </c>
      <c r="GD143" s="2">
        <f t="shared" si="382"/>
        <v>2.2238716220318692E-2</v>
      </c>
      <c r="GE143" s="2">
        <f t="shared" si="383"/>
        <v>2.3285744256628021E-2</v>
      </c>
      <c r="GF143" s="2">
        <f t="shared" si="384"/>
        <v>2.2544948571044974E-2</v>
      </c>
      <c r="GG143" s="2">
        <f t="shared" si="385"/>
        <v>1.9980475088858189E-2</v>
      </c>
      <c r="GH143" s="2">
        <f t="shared" si="386"/>
        <v>1.852409018420904E-2</v>
      </c>
      <c r="GI143" s="2">
        <f t="shared" si="387"/>
        <v>1.5478052750050632E-2</v>
      </c>
      <c r="GJ143" s="2">
        <f t="shared" si="388"/>
        <v>1.2903079887255938E-2</v>
      </c>
      <c r="GK143" s="2">
        <f t="shared" si="389"/>
        <v>1.004458945850145E-2</v>
      </c>
      <c r="GM143" s="86">
        <f t="shared" si="325"/>
        <v>2.3512103286629688E-46</v>
      </c>
      <c r="GN143" s="86">
        <f t="shared" si="390"/>
        <v>1.5838447750517669E-79</v>
      </c>
      <c r="GO143" s="86">
        <f t="shared" si="391"/>
        <v>3.0915378143513943E-94</v>
      </c>
      <c r="GP143" s="86">
        <f t="shared" si="392"/>
        <v>9.0897286042601156E-99</v>
      </c>
      <c r="GQ143" s="86">
        <f t="shared" si="393"/>
        <v>2.1458290489771396E-90</v>
      </c>
      <c r="GR143" s="86">
        <f t="shared" si="394"/>
        <v>8.752394636644125E-74</v>
      </c>
      <c r="GS143" s="86">
        <f t="shared" si="395"/>
        <v>9.4328934128223176E-117</v>
      </c>
      <c r="GT143" s="86">
        <f t="shared" si="396"/>
        <v>5.3821634518712979E-105</v>
      </c>
      <c r="GU143" s="86">
        <f t="shared" si="397"/>
        <v>2.1277197698222045E-99</v>
      </c>
      <c r="GV143" s="86">
        <f t="shared" si="398"/>
        <v>6.2050712340207354E-106</v>
      </c>
      <c r="GW143" s="86">
        <f t="shared" si="399"/>
        <v>5.8111572478067263E-114</v>
      </c>
      <c r="GX143" s="86">
        <f t="shared" si="400"/>
        <v>3.8989210856314692E-124</v>
      </c>
      <c r="GY143" s="86">
        <f t="shared" si="401"/>
        <v>2.8982288934353362E-122</v>
      </c>
      <c r="GZ143" s="86">
        <f t="shared" si="402"/>
        <v>1.1610703063377411E-95</v>
      </c>
      <c r="HA143" s="86">
        <f t="shared" si="403"/>
        <v>4.689821460600989E-134</v>
      </c>
      <c r="HC143" s="86">
        <f t="shared" si="326"/>
        <v>7.1492518141134872E-15</v>
      </c>
      <c r="HD143" s="86">
        <f t="shared" si="404"/>
        <v>4.4344443576273667E-18</v>
      </c>
      <c r="HE143" s="86">
        <f t="shared" si="405"/>
        <v>3.4105355825689359E-36</v>
      </c>
      <c r="HF143" s="86">
        <f t="shared" si="406"/>
        <v>6.1466588199975185E-31</v>
      </c>
      <c r="HG143" s="86">
        <f t="shared" si="407"/>
        <v>2.5150150397750846E-32</v>
      </c>
      <c r="HH143" s="86">
        <f t="shared" si="408"/>
        <v>1.5289822710936785E-42</v>
      </c>
      <c r="HI143" s="86">
        <f t="shared" si="409"/>
        <v>5.8474813321906697E-58</v>
      </c>
      <c r="HJ143" s="86">
        <f t="shared" si="410"/>
        <v>3.184405601583107E-54</v>
      </c>
      <c r="HK143" s="86">
        <f t="shared" si="411"/>
        <v>8.6271702689995008E-55</v>
      </c>
      <c r="HL143" s="86">
        <f t="shared" si="412"/>
        <v>5.2911098839428967E-50</v>
      </c>
      <c r="HM143" s="86">
        <f t="shared" si="413"/>
        <v>9.0022786310690151E-49</v>
      </c>
      <c r="HN143" s="86">
        <f t="shared" si="414"/>
        <v>3.33162833162167E-49</v>
      </c>
      <c r="HO143" s="86">
        <f t="shared" si="415"/>
        <v>1.5246718913768334E-39</v>
      </c>
      <c r="HP143" s="86">
        <f t="shared" si="416"/>
        <v>6.7389934883288847E-33</v>
      </c>
      <c r="HQ143" s="86">
        <f t="shared" si="417"/>
        <v>5.887488382045339E-45</v>
      </c>
      <c r="HS143" s="86">
        <f t="shared" si="327"/>
        <v>1.0119986355136166E-2</v>
      </c>
      <c r="HT143" s="86">
        <f t="shared" si="418"/>
        <v>1.6932097196818114E-2</v>
      </c>
      <c r="HU143" s="86">
        <f t="shared" si="419"/>
        <v>3.4411390215610897E-2</v>
      </c>
      <c r="HV143" s="86">
        <f t="shared" si="420"/>
        <v>2.533419884229135E-2</v>
      </c>
      <c r="HW143" s="86">
        <f t="shared" si="421"/>
        <v>2.4548168240639649E-2</v>
      </c>
      <c r="HX143" s="86">
        <f t="shared" si="422"/>
        <v>9.124038460621502E-3</v>
      </c>
      <c r="HY143" s="86">
        <f t="shared" si="423"/>
        <v>1.2081455358496579E-2</v>
      </c>
      <c r="HZ143" s="86">
        <f t="shared" si="424"/>
        <v>2.003383226543012E-2</v>
      </c>
      <c r="IA143" s="86">
        <f t="shared" si="425"/>
        <v>2.1550352872101313E-2</v>
      </c>
      <c r="IB143" s="86">
        <f t="shared" si="426"/>
        <v>1.9066920130492878E-2</v>
      </c>
      <c r="IC143" s="86">
        <f t="shared" si="427"/>
        <v>1.4811170455843362E-2</v>
      </c>
      <c r="ID143" s="86">
        <f t="shared" si="428"/>
        <v>1.2930139085646752E-2</v>
      </c>
      <c r="IE143" s="86">
        <f t="shared" si="429"/>
        <v>1.0010348967116235E-2</v>
      </c>
      <c r="IF143" s="86">
        <f t="shared" si="430"/>
        <v>5.8097743997735755E-3</v>
      </c>
      <c r="IG143" s="86">
        <f t="shared" si="431"/>
        <v>1.3244385227747167E-2</v>
      </c>
      <c r="II143" s="86">
        <f t="shared" si="328"/>
        <v>2.3458833468325511E-23</v>
      </c>
      <c r="IJ143" s="86">
        <f t="shared" si="329"/>
        <v>5.0239795830090705E-25</v>
      </c>
      <c r="IK143" s="86">
        <f t="shared" si="330"/>
        <v>2.8592728595316382E-20</v>
      </c>
      <c r="IL143" s="86">
        <f t="shared" si="331"/>
        <v>2.2359940908987501E-23</v>
      </c>
      <c r="IM143" s="86">
        <f t="shared" si="332"/>
        <v>1.2394579681499499E-23</v>
      </c>
      <c r="IN143" s="86">
        <f t="shared" si="333"/>
        <v>4.6920529675649894E-29</v>
      </c>
      <c r="IO143" s="86">
        <f t="shared" si="334"/>
        <v>1.9177846311425785E-28</v>
      </c>
      <c r="IP143" s="86">
        <f t="shared" si="335"/>
        <v>1.0727251801196848E-24</v>
      </c>
      <c r="IQ143" s="86">
        <f t="shared" si="336"/>
        <v>1.0409770581360483E-24</v>
      </c>
      <c r="IR143" s="86">
        <f t="shared" si="337"/>
        <v>1.8244638040286552E-24</v>
      </c>
      <c r="IS143" s="86">
        <f t="shared" si="338"/>
        <v>1.3437793759350353E-24</v>
      </c>
      <c r="IT143" s="86">
        <f t="shared" si="339"/>
        <v>1.0969093452194052E-24</v>
      </c>
      <c r="IU143" s="86">
        <f t="shared" si="340"/>
        <v>1.9196343289178664E-24</v>
      </c>
      <c r="IV143" s="86">
        <f t="shared" si="341"/>
        <v>2.0477908306951336E-32</v>
      </c>
      <c r="IW143" s="86">
        <f t="shared" si="342"/>
        <v>1.1595795585113599E-14</v>
      </c>
      <c r="IY143" s="86">
        <f t="shared" si="343"/>
        <v>1.0119986355143315E-2</v>
      </c>
      <c r="IZ143" s="86">
        <f t="shared" si="344"/>
        <v>1.6932097196818117E-2</v>
      </c>
      <c r="JA143" s="86">
        <f t="shared" si="345"/>
        <v>3.4411390215610897E-2</v>
      </c>
      <c r="JB143" s="86">
        <f t="shared" si="346"/>
        <v>2.533419884229135E-2</v>
      </c>
      <c r="JC143" s="86">
        <f t="shared" si="347"/>
        <v>2.4548168240639649E-2</v>
      </c>
      <c r="JD143" s="86">
        <f t="shared" si="348"/>
        <v>9.124038460621502E-3</v>
      </c>
      <c r="JE143" s="86">
        <f t="shared" si="349"/>
        <v>1.2081455358496579E-2</v>
      </c>
      <c r="JF143" s="86">
        <f t="shared" si="350"/>
        <v>2.003383226543012E-2</v>
      </c>
      <c r="JG143" s="86">
        <f t="shared" si="351"/>
        <v>2.1550352872101313E-2</v>
      </c>
      <c r="JH143" s="86">
        <f t="shared" si="352"/>
        <v>1.9066920130492878E-2</v>
      </c>
      <c r="JI143" s="86">
        <f t="shared" si="353"/>
        <v>1.4811170455843362E-2</v>
      </c>
      <c r="JJ143" s="86">
        <f t="shared" si="354"/>
        <v>1.2930139085646752E-2</v>
      </c>
      <c r="JK143" s="86">
        <f t="shared" si="355"/>
        <v>1.0010348967116235E-2</v>
      </c>
      <c r="JL143" s="86">
        <f t="shared" si="356"/>
        <v>5.8097743997735755E-3</v>
      </c>
      <c r="JM143" s="86">
        <f t="shared" si="357"/>
        <v>1.3244385227758764E-2</v>
      </c>
    </row>
    <row r="144" spans="2:273" x14ac:dyDescent="0.25">
      <c r="B144" s="2">
        <v>117</v>
      </c>
      <c r="C144" s="37">
        <v>73.462000000000003</v>
      </c>
      <c r="D144" s="37">
        <v>73.468000000000004</v>
      </c>
      <c r="E144" s="37">
        <v>67.064999999999998</v>
      </c>
      <c r="F144" s="37">
        <v>63.951999999999998</v>
      </c>
      <c r="G144" s="37">
        <v>61.241999999999997</v>
      </c>
      <c r="H144" s="37">
        <v>60.951000000000001</v>
      </c>
      <c r="I144" s="37">
        <v>61.59</v>
      </c>
      <c r="J144" s="37">
        <v>62.917999999999999</v>
      </c>
      <c r="K144" s="37">
        <v>65.548000000000002</v>
      </c>
      <c r="L144" s="37">
        <v>64.596999999999994</v>
      </c>
      <c r="M144" s="37">
        <v>65.742000000000004</v>
      </c>
      <c r="N144" s="37">
        <v>66.081000000000003</v>
      </c>
      <c r="O144" s="37">
        <v>71.897999999999996</v>
      </c>
      <c r="P144" s="37">
        <v>74.697999999999993</v>
      </c>
      <c r="Q144" s="37">
        <v>81</v>
      </c>
      <c r="S144" s="4">
        <f t="shared" si="229"/>
        <v>73.860869503677307</v>
      </c>
      <c r="T144" s="4">
        <f t="shared" si="230"/>
        <v>72.966927319505217</v>
      </c>
      <c r="U144" s="4">
        <f t="shared" si="231"/>
        <v>67.300316596367324</v>
      </c>
      <c r="V144" s="4">
        <f t="shared" si="232"/>
        <v>64.538298101908907</v>
      </c>
      <c r="W144" s="4">
        <f t="shared" si="233"/>
        <v>62.50326432309776</v>
      </c>
      <c r="X144" s="4">
        <f t="shared" si="234"/>
        <v>61.53240527202955</v>
      </c>
      <c r="Y144" s="4">
        <f t="shared" si="235"/>
        <v>61.616927009652116</v>
      </c>
      <c r="Z144" s="4">
        <f t="shared" si="236"/>
        <v>62.956525283650073</v>
      </c>
      <c r="AA144" s="4">
        <f t="shared" si="237"/>
        <v>65.422138066067561</v>
      </c>
      <c r="AB144" s="4">
        <f t="shared" si="238"/>
        <v>65.342823816967694</v>
      </c>
      <c r="AC144" s="4">
        <f t="shared" si="239"/>
        <v>66.184328213332222</v>
      </c>
      <c r="AD144" s="4">
        <f t="shared" si="240"/>
        <v>65.591294039778063</v>
      </c>
      <c r="AE144" s="4">
        <f t="shared" si="241"/>
        <v>70.931055494927151</v>
      </c>
      <c r="AF144" s="4">
        <f t="shared" si="242"/>
        <v>74.152663632664158</v>
      </c>
      <c r="AG144" s="4">
        <f t="shared" si="243"/>
        <v>82.263354522286136</v>
      </c>
      <c r="AI144" s="4">
        <f t="shared" si="244"/>
        <v>-0.39886950367730378</v>
      </c>
      <c r="AJ144" s="4">
        <f t="shared" si="245"/>
        <v>0.50107268049478648</v>
      </c>
      <c r="AK144" s="4">
        <f t="shared" si="246"/>
        <v>-0.23531659636732627</v>
      </c>
      <c r="AL144" s="4">
        <f t="shared" si="247"/>
        <v>-0.58629810190890908</v>
      </c>
      <c r="AM144" s="4">
        <f t="shared" si="248"/>
        <v>-1.2612643230977625</v>
      </c>
      <c r="AN144" s="4">
        <f t="shared" si="249"/>
        <v>-0.58140527202954928</v>
      </c>
      <c r="AO144" s="4">
        <f t="shared" si="250"/>
        <v>-2.6927009652112588E-2</v>
      </c>
      <c r="AP144" s="4">
        <f t="shared" si="251"/>
        <v>-3.8525283650074016E-2</v>
      </c>
      <c r="AQ144" s="4">
        <f t="shared" si="252"/>
        <v>0.12586193393244116</v>
      </c>
      <c r="AR144" s="4">
        <f t="shared" si="253"/>
        <v>-0.74582381696770028</v>
      </c>
      <c r="AS144" s="4">
        <f t="shared" si="254"/>
        <v>-0.4423282133322175</v>
      </c>
      <c r="AT144" s="4">
        <f t="shared" si="255"/>
        <v>0.48970596022194002</v>
      </c>
      <c r="AU144" s="4">
        <f t="shared" si="256"/>
        <v>0.96694450507284557</v>
      </c>
      <c r="AV144" s="4">
        <f t="shared" si="436"/>
        <v>0.54533636733583535</v>
      </c>
      <c r="AW144" s="4">
        <f t="shared" si="436"/>
        <v>-1.2633545222861358</v>
      </c>
      <c r="AY144" s="2">
        <f t="shared" si="308"/>
        <v>73.860869503677307</v>
      </c>
      <c r="AZ144" s="2">
        <f t="shared" si="359"/>
        <v>72.597385572295195</v>
      </c>
      <c r="BA144" s="2">
        <f t="shared" si="360"/>
        <v>66.045396239089641</v>
      </c>
      <c r="BB144" s="2">
        <f t="shared" si="361"/>
        <v>63.360654142790949</v>
      </c>
      <c r="BC144" s="2">
        <f t="shared" si="362"/>
        <v>61.111487909195837</v>
      </c>
      <c r="BD144" s="2">
        <f t="shared" si="363"/>
        <v>60.744555060767219</v>
      </c>
      <c r="BE144" s="2">
        <f t="shared" si="364"/>
        <v>60.309145414509267</v>
      </c>
      <c r="BF144" s="2">
        <f t="shared" si="365"/>
        <v>60.910421869078078</v>
      </c>
      <c r="BG144" s="2">
        <f t="shared" si="366"/>
        <v>63.034653308110002</v>
      </c>
      <c r="BH144" s="2">
        <f t="shared" si="367"/>
        <v>63.068780365903933</v>
      </c>
      <c r="BI144" s="2">
        <f t="shared" si="368"/>
        <v>64.131481684186838</v>
      </c>
      <c r="BJ144" s="2">
        <f t="shared" si="369"/>
        <v>63.636303315134505</v>
      </c>
      <c r="BK144" s="2">
        <f t="shared" si="370"/>
        <v>69.18768190280268</v>
      </c>
      <c r="BL144" s="2">
        <f t="shared" si="371"/>
        <v>72.134654016057439</v>
      </c>
      <c r="BM144" s="2">
        <f t="shared" si="372"/>
        <v>74.892873315180566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>
        <f t="shared" si="322"/>
        <v>74.697999999999993</v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>
        <f t="shared" si="286"/>
        <v>74.697999999999993</v>
      </c>
      <c r="DI144" s="2" t="str">
        <f t="shared" si="287"/>
        <v/>
      </c>
      <c r="DK144" s="2">
        <f t="shared" si="288"/>
        <v>98.533501012883875</v>
      </c>
      <c r="DL144" s="2">
        <f t="shared" si="437"/>
        <v>98.212772274237395</v>
      </c>
      <c r="DM144" s="2">
        <f t="shared" si="437"/>
        <v>90.439468136514634</v>
      </c>
      <c r="DN144" s="2">
        <f t="shared" si="437"/>
        <v>83.278305345816975</v>
      </c>
      <c r="DO144" s="2">
        <f t="shared" si="437"/>
        <v>82.893321957112661</v>
      </c>
      <c r="DP144" s="2">
        <f t="shared" si="437"/>
        <v>80.623456614509251</v>
      </c>
      <c r="DQ144" s="2">
        <f t="shared" si="437"/>
        <v>77.724700733121793</v>
      </c>
      <c r="DR144" s="2">
        <f t="shared" si="437"/>
        <v>82.171018855534697</v>
      </c>
      <c r="DS144" s="2">
        <f t="shared" si="437"/>
        <v>80.72880222672066</v>
      </c>
      <c r="DT144" s="2">
        <f t="shared" si="437"/>
        <v>77.789901031894985</v>
      </c>
      <c r="DU144" s="2">
        <f t="shared" si="437"/>
        <v>82.347688788050689</v>
      </c>
      <c r="DV144" s="2">
        <f t="shared" si="437"/>
        <v>95.890678344910938</v>
      </c>
      <c r="DW144" s="2">
        <f t="shared" si="437"/>
        <v>90.549528390214434</v>
      </c>
      <c r="DX144" s="2">
        <f t="shared" si="437"/>
        <v>100.4585561877667</v>
      </c>
      <c r="DY144" s="2">
        <f t="shared" si="437"/>
        <v>96.495146218487378</v>
      </c>
      <c r="EA144" s="2">
        <f t="shared" si="228"/>
        <v>73.835931338604709</v>
      </c>
      <c r="EB144" s="2">
        <f t="shared" si="290"/>
        <v>72.56906802413468</v>
      </c>
      <c r="EC144" s="2">
        <f t="shared" si="291"/>
        <v>66.016544465157565</v>
      </c>
      <c r="ED144" s="2">
        <f t="shared" si="292"/>
        <v>63.335543598024316</v>
      </c>
      <c r="EE144" s="2">
        <f t="shared" si="293"/>
        <v>61.084216375075442</v>
      </c>
      <c r="EF144" s="2">
        <f t="shared" si="294"/>
        <v>60.712226130742678</v>
      </c>
      <c r="EG144" s="2">
        <f t="shared" si="295"/>
        <v>60.277603462180927</v>
      </c>
      <c r="EH144" s="2">
        <f t="shared" si="296"/>
        <v>60.876958416148049</v>
      </c>
      <c r="EI144" s="2">
        <f t="shared" si="297"/>
        <v>63.008537838264211</v>
      </c>
      <c r="EJ144" s="2">
        <f t="shared" si="298"/>
        <v>63.045935212937323</v>
      </c>
      <c r="EK144" s="2">
        <f t="shared" si="299"/>
        <v>64.101151067287162</v>
      </c>
      <c r="EL144" s="2">
        <f t="shared" si="300"/>
        <v>63.595317002991123</v>
      </c>
      <c r="EM144" s="2">
        <f t="shared" si="301"/>
        <v>69.160666757716456</v>
      </c>
      <c r="EN144" s="2">
        <f t="shared" si="302"/>
        <v>72.0918374737672</v>
      </c>
      <c r="EO144" s="2">
        <f t="shared" si="303"/>
        <v>74.859085940069178</v>
      </c>
      <c r="EQ144" s="2">
        <f t="shared" si="304"/>
        <v>73.762881793868374</v>
      </c>
      <c r="ER144" s="2">
        <f t="shared" si="438"/>
        <v>72.568920496789332</v>
      </c>
      <c r="ES144" s="2">
        <f t="shared" si="438"/>
        <v>66.089263474438454</v>
      </c>
      <c r="ET144" s="2">
        <f t="shared" si="438"/>
        <v>63.429882738265334</v>
      </c>
      <c r="EU144" s="2">
        <f t="shared" si="438"/>
        <v>61.174452973345325</v>
      </c>
      <c r="EV144" s="2">
        <f t="shared" si="438"/>
        <v>60.817179924827947</v>
      </c>
      <c r="EW144" s="2">
        <f t="shared" si="438"/>
        <v>60.543707197860456</v>
      </c>
      <c r="EX144" s="2">
        <f t="shared" si="438"/>
        <v>61.010671441773823</v>
      </c>
      <c r="EY144" s="2">
        <f t="shared" si="438"/>
        <v>62.981413161101194</v>
      </c>
      <c r="EZ144" s="2">
        <f t="shared" si="438"/>
        <v>63.097856049901807</v>
      </c>
      <c r="FA144" s="2">
        <f t="shared" si="438"/>
        <v>64.314356401296948</v>
      </c>
      <c r="FB144" s="2">
        <f t="shared" si="438"/>
        <v>63.653217369587153</v>
      </c>
      <c r="FC144" s="2">
        <f t="shared" si="438"/>
        <v>69.261825891434938</v>
      </c>
      <c r="FD144" s="2">
        <f t="shared" si="438"/>
        <v>72.141356416560541</v>
      </c>
      <c r="FE144" s="2">
        <f t="shared" si="438"/>
        <v>74.587409384467904</v>
      </c>
      <c r="FG144" s="2">
        <f t="shared" si="306"/>
        <v>0.99894221586414944</v>
      </c>
      <c r="FH144" s="2">
        <f t="shared" si="439"/>
        <v>0.99889559182455701</v>
      </c>
      <c r="FI144" s="2">
        <f t="shared" si="439"/>
        <v>0.99889680019982696</v>
      </c>
      <c r="FJ144" s="2">
        <f t="shared" si="439"/>
        <v>0.99884863229163412</v>
      </c>
      <c r="FK144" s="2">
        <f t="shared" si="439"/>
        <v>0.99884173045576197</v>
      </c>
      <c r="FL144" s="2">
        <f t="shared" si="439"/>
        <v>0.99848549007774723</v>
      </c>
      <c r="FM144" s="2">
        <f t="shared" si="439"/>
        <v>0.9985231544194284</v>
      </c>
      <c r="FN144" s="2">
        <f t="shared" si="439"/>
        <v>0.99858129738016566</v>
      </c>
      <c r="FO144" s="2">
        <f t="shared" si="439"/>
        <v>0.99848724191905602</v>
      </c>
      <c r="FP144" s="2">
        <f t="shared" si="439"/>
        <v>0.99853740482893871</v>
      </c>
      <c r="FQ144" s="2">
        <f t="shared" si="439"/>
        <v>0.99859323075565709</v>
      </c>
      <c r="FR144" s="2">
        <f t="shared" si="439"/>
        <v>0.99876724151556928</v>
      </c>
      <c r="FS144" s="2">
        <f t="shared" si="439"/>
        <v>0.99881709935761209</v>
      </c>
      <c r="FT144" s="2">
        <f t="shared" si="439"/>
        <v>0.99851527339287893</v>
      </c>
      <c r="FU144" s="2">
        <f t="shared" si="439"/>
        <v>0.99830021572183536</v>
      </c>
      <c r="FW144" s="2">
        <f t="shared" si="324"/>
        <v>1.6242843500376435E-2</v>
      </c>
      <c r="FX144" s="2">
        <f t="shared" si="376"/>
        <v>2.4188477901255313E-2</v>
      </c>
      <c r="FY144" s="2">
        <f t="shared" si="377"/>
        <v>2.6243611361930489E-2</v>
      </c>
      <c r="FZ144" s="2">
        <f t="shared" si="378"/>
        <v>2.2780500957512141E-2</v>
      </c>
      <c r="GA144" s="2">
        <f t="shared" si="379"/>
        <v>2.2282658878937451E-2</v>
      </c>
      <c r="GB144" s="2">
        <f t="shared" si="380"/>
        <v>2.0706006024338735E-2</v>
      </c>
      <c r="GC144" s="2">
        <f t="shared" si="381"/>
        <v>2.1703129477665974E-2</v>
      </c>
      <c r="GD144" s="2">
        <f t="shared" si="382"/>
        <v>2.4332061760865834E-2</v>
      </c>
      <c r="GE144" s="2">
        <f t="shared" si="383"/>
        <v>2.5475079395811936E-2</v>
      </c>
      <c r="GF144" s="2">
        <f t="shared" si="384"/>
        <v>2.4666392769805451E-2</v>
      </c>
      <c r="GG144" s="2">
        <f t="shared" si="385"/>
        <v>2.1866004619473842E-2</v>
      </c>
      <c r="GH144" s="2">
        <f t="shared" si="386"/>
        <v>2.0275026055714178E-2</v>
      </c>
      <c r="GI144" s="2">
        <f t="shared" si="387"/>
        <v>1.6946041926130126E-2</v>
      </c>
      <c r="GJ144" s="2">
        <f t="shared" si="388"/>
        <v>1.4130355362317007E-2</v>
      </c>
      <c r="GK144" s="2">
        <f t="shared" si="389"/>
        <v>1.1003010490447281E-2</v>
      </c>
      <c r="GM144" s="86">
        <f t="shared" si="325"/>
        <v>4.0272095796505515E-48</v>
      </c>
      <c r="GN144" s="86">
        <f t="shared" si="390"/>
        <v>1.4518976381499647E-82</v>
      </c>
      <c r="GO144" s="86">
        <f t="shared" si="391"/>
        <v>8.6862533551702497E-98</v>
      </c>
      <c r="GP144" s="86">
        <f t="shared" si="392"/>
        <v>1.6009538353329638E-102</v>
      </c>
      <c r="GQ144" s="86">
        <f t="shared" si="393"/>
        <v>8.3042792644151279E-94</v>
      </c>
      <c r="GR144" s="86">
        <f t="shared" si="394"/>
        <v>1.4517766301237687E-76</v>
      </c>
      <c r="GS144" s="86">
        <f t="shared" si="395"/>
        <v>3.378416151559202E-121</v>
      </c>
      <c r="GT144" s="86">
        <f t="shared" si="396"/>
        <v>5.448969842903083E-109</v>
      </c>
      <c r="GU144" s="86">
        <f t="shared" si="397"/>
        <v>3.2107035397512384E-103</v>
      </c>
      <c r="GV144" s="86">
        <f t="shared" si="398"/>
        <v>5.0944143031518823E-110</v>
      </c>
      <c r="GW144" s="86">
        <f t="shared" si="399"/>
        <v>2.2520258428565191E-118</v>
      </c>
      <c r="GX144" s="86">
        <f t="shared" si="400"/>
        <v>6.9596034261131261E-129</v>
      </c>
      <c r="GY144" s="86">
        <f t="shared" si="401"/>
        <v>6.5006142996336936E-127</v>
      </c>
      <c r="GZ144" s="86">
        <f t="shared" si="402"/>
        <v>2.7403472937296305E-99</v>
      </c>
      <c r="HA144" s="86">
        <f t="shared" si="403"/>
        <v>4.0152855421831844E-139</v>
      </c>
      <c r="HC144" s="86">
        <f t="shared" si="326"/>
        <v>7.053878669173643E-16</v>
      </c>
      <c r="HD144" s="86">
        <f t="shared" si="404"/>
        <v>2.7137148725299092E-19</v>
      </c>
      <c r="HE144" s="86">
        <f t="shared" si="405"/>
        <v>1.0498300968022665E-38</v>
      </c>
      <c r="HF144" s="86">
        <f t="shared" si="406"/>
        <v>4.5561541016934409E-33</v>
      </c>
      <c r="HG144" s="86">
        <f t="shared" si="407"/>
        <v>1.6324593425594627E-34</v>
      </c>
      <c r="HH144" s="86">
        <f t="shared" si="408"/>
        <v>1.795465194574696E-45</v>
      </c>
      <c r="HI144" s="86">
        <f t="shared" si="409"/>
        <v>5.7428886357555681E-62</v>
      </c>
      <c r="HJ144" s="86">
        <f t="shared" si="410"/>
        <v>5.8830791596824829E-58</v>
      </c>
      <c r="HK144" s="86">
        <f t="shared" si="411"/>
        <v>1.3061309816806211E-58</v>
      </c>
      <c r="HL144" s="86">
        <f t="shared" si="412"/>
        <v>1.7934902987350677E-53</v>
      </c>
      <c r="HM144" s="86">
        <f t="shared" si="413"/>
        <v>3.3057227393908719E-52</v>
      </c>
      <c r="HN144" s="86">
        <f t="shared" si="414"/>
        <v>1.2713116431919592E-52</v>
      </c>
      <c r="HO144" s="86">
        <f t="shared" si="415"/>
        <v>2.4251227937536637E-42</v>
      </c>
      <c r="HP144" s="86">
        <f t="shared" si="416"/>
        <v>3.1645865871809891E-35</v>
      </c>
      <c r="HQ144" s="86">
        <f t="shared" si="417"/>
        <v>4.2753210816328636E-48</v>
      </c>
      <c r="HS144" s="86">
        <f t="shared" si="327"/>
        <v>1.6760909532899101E-2</v>
      </c>
      <c r="HT144" s="86">
        <f t="shared" si="418"/>
        <v>2.9138374796003983E-2</v>
      </c>
      <c r="HU144" s="86">
        <f t="shared" si="419"/>
        <v>5.402038710063653E-2</v>
      </c>
      <c r="HV144" s="86">
        <f t="shared" si="420"/>
        <v>4.1321264148617039E-2</v>
      </c>
      <c r="HW144" s="86">
        <f t="shared" si="421"/>
        <v>4.0124790702248378E-2</v>
      </c>
      <c r="HX144" s="86">
        <f t="shared" si="422"/>
        <v>1.6724410352344385E-2</v>
      </c>
      <c r="HY144" s="86">
        <f t="shared" si="423"/>
        <v>2.1739369376581105E-2</v>
      </c>
      <c r="HZ144" s="86">
        <f t="shared" si="424"/>
        <v>3.3982650023666447E-2</v>
      </c>
      <c r="IA144" s="86">
        <f t="shared" si="425"/>
        <v>3.6607069661759757E-2</v>
      </c>
      <c r="IB144" s="86">
        <f t="shared" si="426"/>
        <v>3.2431315048020493E-2</v>
      </c>
      <c r="IC144" s="86">
        <f t="shared" si="427"/>
        <v>2.5239334774419402E-2</v>
      </c>
      <c r="ID144" s="86">
        <f t="shared" si="428"/>
        <v>2.2024715507132361E-2</v>
      </c>
      <c r="IE144" s="86">
        <f t="shared" si="429"/>
        <v>1.6879254637328475E-2</v>
      </c>
      <c r="IF144" s="86">
        <f t="shared" si="430"/>
        <v>9.5227288437716023E-3</v>
      </c>
      <c r="IG144" s="86">
        <f t="shared" si="431"/>
        <v>1.9400744777444228E-2</v>
      </c>
      <c r="II144" s="86">
        <f t="shared" si="328"/>
        <v>2.0633176923357111E-22</v>
      </c>
      <c r="IJ144" s="86">
        <f t="shared" si="329"/>
        <v>6.679606158826077E-24</v>
      </c>
      <c r="IK144" s="86">
        <f t="shared" si="330"/>
        <v>2.3653937465460877E-19</v>
      </c>
      <c r="IL144" s="86">
        <f t="shared" si="331"/>
        <v>2.3893463776695573E-22</v>
      </c>
      <c r="IM144" s="86">
        <f t="shared" si="332"/>
        <v>1.3428665081994506E-22</v>
      </c>
      <c r="IN144" s="86">
        <f t="shared" si="333"/>
        <v>8.6019808253056706E-28</v>
      </c>
      <c r="IO144" s="86">
        <f t="shared" si="334"/>
        <v>3.4127226747736053E-27</v>
      </c>
      <c r="IP144" s="86">
        <f t="shared" si="335"/>
        <v>1.3812410089446099E-23</v>
      </c>
      <c r="IQ144" s="86">
        <f t="shared" si="336"/>
        <v>1.3856824666793354E-23</v>
      </c>
      <c r="IR144" s="86">
        <f t="shared" si="337"/>
        <v>2.3118135593189154E-23</v>
      </c>
      <c r="IS144" s="86">
        <f t="shared" si="338"/>
        <v>1.5949893834024589E-23</v>
      </c>
      <c r="IT144" s="86">
        <f t="shared" si="339"/>
        <v>1.2530334844541719E-23</v>
      </c>
      <c r="IU144" s="86">
        <f t="shared" si="340"/>
        <v>1.9249029711656384E-23</v>
      </c>
      <c r="IV144" s="86">
        <f t="shared" si="341"/>
        <v>4.005407032679519E-31</v>
      </c>
      <c r="IW144" s="86">
        <f t="shared" si="342"/>
        <v>3.8634402032985592E-14</v>
      </c>
      <c r="IY144" s="86">
        <f t="shared" si="343"/>
        <v>1.6760909532899805E-2</v>
      </c>
      <c r="IZ144" s="86">
        <f t="shared" si="344"/>
        <v>2.9138374796003983E-2</v>
      </c>
      <c r="JA144" s="86">
        <f t="shared" si="345"/>
        <v>5.402038710063653E-2</v>
      </c>
      <c r="JB144" s="86">
        <f t="shared" si="346"/>
        <v>4.1321264148617039E-2</v>
      </c>
      <c r="JC144" s="86">
        <f t="shared" si="347"/>
        <v>4.0124790702248378E-2</v>
      </c>
      <c r="JD144" s="86">
        <f t="shared" si="348"/>
        <v>1.6724410352344385E-2</v>
      </c>
      <c r="JE144" s="86">
        <f t="shared" si="349"/>
        <v>2.1739369376581105E-2</v>
      </c>
      <c r="JF144" s="86">
        <f t="shared" si="350"/>
        <v>3.3982650023666447E-2</v>
      </c>
      <c r="JG144" s="86">
        <f t="shared" si="351"/>
        <v>3.6607069661759757E-2</v>
      </c>
      <c r="JH144" s="86">
        <f t="shared" si="352"/>
        <v>3.2431315048020493E-2</v>
      </c>
      <c r="JI144" s="86">
        <f t="shared" si="353"/>
        <v>2.5239334774419402E-2</v>
      </c>
      <c r="JJ144" s="86">
        <f t="shared" si="354"/>
        <v>2.2024715507132361E-2</v>
      </c>
      <c r="JK144" s="86">
        <f t="shared" si="355"/>
        <v>1.6879254637328475E-2</v>
      </c>
      <c r="JL144" s="86">
        <f t="shared" si="356"/>
        <v>9.5227288437716023E-3</v>
      </c>
      <c r="JM144" s="86">
        <f t="shared" si="357"/>
        <v>1.9400744777482864E-2</v>
      </c>
    </row>
    <row r="145" spans="2:273" x14ac:dyDescent="0.25">
      <c r="B145" s="2">
        <v>118</v>
      </c>
      <c r="C145" s="37">
        <v>73.492000000000004</v>
      </c>
      <c r="D145" s="37">
        <v>72.677000000000007</v>
      </c>
      <c r="E145" s="37">
        <v>67.822999999999993</v>
      </c>
      <c r="F145" s="37">
        <v>65.048000000000002</v>
      </c>
      <c r="G145" s="37">
        <v>62.854999999999997</v>
      </c>
      <c r="H145" s="37">
        <v>61.328000000000003</v>
      </c>
      <c r="I145" s="37">
        <v>63.344000000000001</v>
      </c>
      <c r="J145" s="37">
        <v>64.295000000000002</v>
      </c>
      <c r="K145" s="37">
        <v>66.581000000000003</v>
      </c>
      <c r="L145" s="37">
        <v>66.435000000000002</v>
      </c>
      <c r="M145" s="37">
        <v>67.403000000000006</v>
      </c>
      <c r="N145" s="37">
        <v>65.661000000000001</v>
      </c>
      <c r="O145" s="37">
        <v>71.271000000000001</v>
      </c>
      <c r="P145" s="37">
        <v>76.238</v>
      </c>
      <c r="Q145" s="37">
        <v>84.078999999999994</v>
      </c>
      <c r="S145" s="4">
        <f t="shared" si="229"/>
        <v>73.727110346140023</v>
      </c>
      <c r="T145" s="4">
        <f t="shared" si="230"/>
        <v>72.982430639513211</v>
      </c>
      <c r="U145" s="4">
        <f t="shared" si="231"/>
        <v>67.679426525195893</v>
      </c>
      <c r="V145" s="4">
        <f t="shared" si="232"/>
        <v>64.927311407815608</v>
      </c>
      <c r="W145" s="4">
        <f t="shared" si="233"/>
        <v>63.008522144524783</v>
      </c>
      <c r="X145" s="4">
        <f t="shared" si="234"/>
        <v>61.863690927461121</v>
      </c>
      <c r="Y145" s="4">
        <f t="shared" si="235"/>
        <v>62.220113083446599</v>
      </c>
      <c r="Z145" s="4">
        <f t="shared" si="236"/>
        <v>63.83729814083302</v>
      </c>
      <c r="AA145" s="4">
        <f t="shared" si="237"/>
        <v>66.483943386307033</v>
      </c>
      <c r="AB145" s="4">
        <f t="shared" si="238"/>
        <v>66.369418235997315</v>
      </c>
      <c r="AC145" s="4">
        <f t="shared" si="239"/>
        <v>67.111474142483871</v>
      </c>
      <c r="AD145" s="4">
        <f t="shared" si="240"/>
        <v>66.459680502095551</v>
      </c>
      <c r="AE145" s="4">
        <f t="shared" si="241"/>
        <v>71.639691392896538</v>
      </c>
      <c r="AF145" s="4">
        <f t="shared" si="242"/>
        <v>75.017377943365005</v>
      </c>
      <c r="AG145" s="4">
        <f t="shared" si="243"/>
        <v>84.877141702182215</v>
      </c>
      <c r="AI145" s="4">
        <f t="shared" si="244"/>
        <v>-0.23511034614001858</v>
      </c>
      <c r="AJ145" s="4">
        <f t="shared" si="245"/>
        <v>-0.30543063951320448</v>
      </c>
      <c r="AK145" s="4">
        <f t="shared" si="246"/>
        <v>0.14357347480409999</v>
      </c>
      <c r="AL145" s="4">
        <f t="shared" si="247"/>
        <v>0.12068859218439343</v>
      </c>
      <c r="AM145" s="4">
        <f t="shared" si="248"/>
        <v>-0.15352214452478563</v>
      </c>
      <c r="AN145" s="4">
        <f t="shared" si="249"/>
        <v>-0.53569092746111835</v>
      </c>
      <c r="AO145" s="4">
        <f t="shared" si="250"/>
        <v>1.1238869165534027</v>
      </c>
      <c r="AP145" s="4">
        <f t="shared" si="251"/>
        <v>0.45770185916698125</v>
      </c>
      <c r="AQ145" s="4">
        <f t="shared" si="252"/>
        <v>9.7056613692970473E-2</v>
      </c>
      <c r="AR145" s="4">
        <f t="shared" si="253"/>
        <v>6.5581764002686782E-2</v>
      </c>
      <c r="AS145" s="4">
        <f t="shared" si="254"/>
        <v>0.29152585751613458</v>
      </c>
      <c r="AT145" s="4">
        <f t="shared" si="255"/>
        <v>-0.79868050209555008</v>
      </c>
      <c r="AU145" s="4">
        <f t="shared" si="256"/>
        <v>-0.36869139289653674</v>
      </c>
      <c r="AV145" s="4">
        <f t="shared" si="436"/>
        <v>1.2206220566349941</v>
      </c>
      <c r="AW145" s="4">
        <f t="shared" si="436"/>
        <v>-0.79814170218222102</v>
      </c>
      <c r="AY145" s="2">
        <f t="shared" si="308"/>
        <v>73.727110346140023</v>
      </c>
      <c r="AZ145" s="2">
        <f t="shared" si="359"/>
        <v>72.414762732548496</v>
      </c>
      <c r="BA145" s="2">
        <f t="shared" si="360"/>
        <v>65.907038533607661</v>
      </c>
      <c r="BB145" s="2">
        <f t="shared" si="361"/>
        <v>63.204347202686904</v>
      </c>
      <c r="BC145" s="2">
        <f t="shared" si="362"/>
        <v>60.967382457516706</v>
      </c>
      <c r="BD145" s="2">
        <f t="shared" si="363"/>
        <v>60.576935416304856</v>
      </c>
      <c r="BE145" s="2">
        <f t="shared" si="364"/>
        <v>60.127695367052894</v>
      </c>
      <c r="BF145" s="2">
        <f t="shared" si="365"/>
        <v>60.740572615300991</v>
      </c>
      <c r="BG145" s="2">
        <f t="shared" si="366"/>
        <v>62.875000966904942</v>
      </c>
      <c r="BH145" s="2">
        <f t="shared" si="367"/>
        <v>62.916179627558606</v>
      </c>
      <c r="BI145" s="2">
        <f t="shared" si="368"/>
        <v>63.968395083440342</v>
      </c>
      <c r="BJ145" s="2">
        <f t="shared" si="369"/>
        <v>63.457144041424101</v>
      </c>
      <c r="BK145" s="2">
        <f t="shared" si="370"/>
        <v>68.966561531528825</v>
      </c>
      <c r="BL145" s="2">
        <f t="shared" si="371"/>
        <v>71.959158976297473</v>
      </c>
      <c r="BM145" s="2">
        <f t="shared" si="372"/>
        <v>74.766133219575323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98.646395916052185</v>
      </c>
      <c r="DL145" s="2">
        <f t="shared" si="437"/>
        <v>98.321636665659923</v>
      </c>
      <c r="DM145" s="2">
        <f t="shared" si="437"/>
        <v>90.517967683479299</v>
      </c>
      <c r="DN145" s="2">
        <f t="shared" si="437"/>
        <v>83.328537450921175</v>
      </c>
      <c r="DO145" s="2">
        <f t="shared" si="437"/>
        <v>82.971894593778316</v>
      </c>
      <c r="DP145" s="2">
        <f t="shared" si="437"/>
        <v>80.672017543859653</v>
      </c>
      <c r="DQ145" s="2">
        <f t="shared" si="437"/>
        <v>77.765953605427299</v>
      </c>
      <c r="DR145" s="2">
        <f t="shared" si="437"/>
        <v>82.213782176360212</v>
      </c>
      <c r="DS145" s="2">
        <f t="shared" si="437"/>
        <v>80.752144939271275</v>
      </c>
      <c r="DT145" s="2">
        <f t="shared" si="437"/>
        <v>77.755620168855586</v>
      </c>
      <c r="DU145" s="2">
        <f t="shared" si="437"/>
        <v>82.335521459633213</v>
      </c>
      <c r="DV145" s="2">
        <f t="shared" si="437"/>
        <v>96.002051948051985</v>
      </c>
      <c r="DW145" s="2">
        <f t="shared" si="437"/>
        <v>90.526903352461488</v>
      </c>
      <c r="DX145" s="2">
        <f t="shared" si="437"/>
        <v>100.63230440967283</v>
      </c>
      <c r="DY145" s="2">
        <f t="shared" si="437"/>
        <v>96.623294117647049</v>
      </c>
      <c r="EA145" s="2">
        <f t="shared" si="228"/>
        <v>73.704009321874935</v>
      </c>
      <c r="EB145" s="2">
        <f t="shared" si="290"/>
        <v>72.388043837775683</v>
      </c>
      <c r="EC145" s="2">
        <f t="shared" si="291"/>
        <v>65.879618553040387</v>
      </c>
      <c r="ED145" s="2">
        <f t="shared" si="292"/>
        <v>63.179906250000002</v>
      </c>
      <c r="EE145" s="2">
        <f t="shared" si="293"/>
        <v>60.941284150650723</v>
      </c>
      <c r="EF145" s="2">
        <f t="shared" si="294"/>
        <v>60.546015209423153</v>
      </c>
      <c r="EG145" s="2">
        <f t="shared" si="295"/>
        <v>60.096809461293525</v>
      </c>
      <c r="EH145" s="2">
        <f t="shared" si="296"/>
        <v>60.708502024031937</v>
      </c>
      <c r="EI145" s="2">
        <f t="shared" si="297"/>
        <v>62.851125668640947</v>
      </c>
      <c r="EJ145" s="2">
        <f t="shared" si="298"/>
        <v>62.894568986533955</v>
      </c>
      <c r="EK145" s="2">
        <f t="shared" si="299"/>
        <v>63.938655804030368</v>
      </c>
      <c r="EL145" s="2">
        <f t="shared" si="300"/>
        <v>63.418762691157269</v>
      </c>
      <c r="EM145" s="2">
        <f t="shared" si="301"/>
        <v>68.940931257397779</v>
      </c>
      <c r="EN145" s="2">
        <f t="shared" si="302"/>
        <v>71.919384778046478</v>
      </c>
      <c r="EO145" s="2">
        <f t="shared" si="303"/>
        <v>74.735657680409673</v>
      </c>
      <c r="EQ145" s="2">
        <f t="shared" si="304"/>
        <v>73.649831105722512</v>
      </c>
      <c r="ER145" s="2">
        <f t="shared" si="438"/>
        <v>72.410538054220012</v>
      </c>
      <c r="ES145" s="2">
        <f t="shared" si="438"/>
        <v>65.971183861632241</v>
      </c>
      <c r="ET145" s="2">
        <f t="shared" si="438"/>
        <v>63.311570537885572</v>
      </c>
      <c r="EU145" s="2">
        <f t="shared" si="438"/>
        <v>61.057108542087256</v>
      </c>
      <c r="EV145" s="2">
        <f t="shared" si="438"/>
        <v>60.683600792369425</v>
      </c>
      <c r="EW145" s="2">
        <f t="shared" si="438"/>
        <v>60.395128081988162</v>
      </c>
      <c r="EX145" s="2">
        <f t="shared" si="438"/>
        <v>60.867874584666041</v>
      </c>
      <c r="EY145" s="2">
        <f t="shared" si="438"/>
        <v>62.821512152525656</v>
      </c>
      <c r="EZ145" s="2">
        <f t="shared" si="438"/>
        <v>62.960720394523264</v>
      </c>
      <c r="FA145" s="2">
        <f t="shared" si="438"/>
        <v>64.195013289088251</v>
      </c>
      <c r="FB145" s="2">
        <f t="shared" si="438"/>
        <v>63.497380012279827</v>
      </c>
      <c r="FC145" s="2">
        <f t="shared" si="438"/>
        <v>69.067099992035665</v>
      </c>
      <c r="FD145" s="2">
        <f t="shared" si="438"/>
        <v>71.976863022274784</v>
      </c>
      <c r="FE145" s="2">
        <f t="shared" si="438"/>
        <v>74.448544191754578</v>
      </c>
      <c r="FG145" s="2">
        <f t="shared" si="306"/>
        <v>0.99903519960501908</v>
      </c>
      <c r="FH145" s="2">
        <f t="shared" si="439"/>
        <v>0.99899266988466351</v>
      </c>
      <c r="FI145" s="2">
        <f t="shared" si="439"/>
        <v>0.99899377215010743</v>
      </c>
      <c r="FJ145" s="2">
        <f t="shared" si="439"/>
        <v>0.99894983377977442</v>
      </c>
      <c r="FK145" s="2">
        <f t="shared" si="439"/>
        <v>0.99894353795125512</v>
      </c>
      <c r="FL145" s="2">
        <f t="shared" si="439"/>
        <v>0.99861856644412661</v>
      </c>
      <c r="FM145" s="2">
        <f t="shared" si="439"/>
        <v>0.99865292577501363</v>
      </c>
      <c r="FN145" s="2">
        <f t="shared" si="439"/>
        <v>0.99870596629807562</v>
      </c>
      <c r="FO145" s="2">
        <f t="shared" si="439"/>
        <v>0.99862016456804792</v>
      </c>
      <c r="FP145" s="2">
        <f t="shared" si="439"/>
        <v>0.99866592566501255</v>
      </c>
      <c r="FQ145" s="2">
        <f t="shared" si="439"/>
        <v>0.99871685237210228</v>
      </c>
      <c r="FR145" s="2">
        <f t="shared" si="439"/>
        <v>0.99887558893571537</v>
      </c>
      <c r="FS145" s="2">
        <f t="shared" si="439"/>
        <v>0.99892106949454729</v>
      </c>
      <c r="FT145" s="2">
        <f t="shared" si="439"/>
        <v>0.99864573632002429</v>
      </c>
      <c r="FU145" s="2">
        <f t="shared" si="439"/>
        <v>0.99844954642389161</v>
      </c>
      <c r="FW145" s="2">
        <f t="shared" si="324"/>
        <v>1.7782057830056298E-2</v>
      </c>
      <c r="FX145" s="2">
        <f t="shared" si="376"/>
        <v>2.6460389046187419E-2</v>
      </c>
      <c r="FY145" s="2">
        <f t="shared" si="377"/>
        <v>2.8702873798772323E-2</v>
      </c>
      <c r="FZ145" s="2">
        <f t="shared" si="378"/>
        <v>2.4923545090395325E-2</v>
      </c>
      <c r="GA145" s="2">
        <f t="shared" si="379"/>
        <v>2.4380037633853543E-2</v>
      </c>
      <c r="GB145" s="2">
        <f t="shared" si="380"/>
        <v>2.2658419905431944E-2</v>
      </c>
      <c r="GC145" s="2">
        <f t="shared" si="381"/>
        <v>2.3747284325537969E-2</v>
      </c>
      <c r="GD145" s="2">
        <f t="shared" si="382"/>
        <v>2.6617091208994411E-2</v>
      </c>
      <c r="GE145" s="2">
        <f t="shared" si="383"/>
        <v>2.7864384305594132E-2</v>
      </c>
      <c r="GF145" s="2">
        <f t="shared" si="384"/>
        <v>2.6981951036805764E-2</v>
      </c>
      <c r="GG145" s="2">
        <f t="shared" si="385"/>
        <v>2.3925125033319953E-2</v>
      </c>
      <c r="GH145" s="2">
        <f t="shared" si="386"/>
        <v>2.2187722637766968E-2</v>
      </c>
      <c r="GI145" s="2">
        <f t="shared" si="387"/>
        <v>1.8550636610142404E-2</v>
      </c>
      <c r="GJ145" s="2">
        <f t="shared" si="388"/>
        <v>1.5472533299555722E-2</v>
      </c>
      <c r="GK145" s="2">
        <f t="shared" si="389"/>
        <v>1.205176753360244E-2</v>
      </c>
      <c r="GM145" s="86">
        <f t="shared" si="325"/>
        <v>6.378591203577234E-50</v>
      </c>
      <c r="GN145" s="86">
        <f t="shared" si="390"/>
        <v>1.1646000641601229E-85</v>
      </c>
      <c r="GO145" s="86">
        <f t="shared" si="391"/>
        <v>2.0929723091461811E-101</v>
      </c>
      <c r="GP145" s="86">
        <f t="shared" si="392"/>
        <v>2.3939608478497813E-106</v>
      </c>
      <c r="GQ145" s="86">
        <f t="shared" si="393"/>
        <v>2.7717366224256944E-97</v>
      </c>
      <c r="GR145" s="86">
        <f t="shared" si="394"/>
        <v>2.1342659257642352E-79</v>
      </c>
      <c r="GS145" s="86">
        <f t="shared" si="395"/>
        <v>9.9680725646431364E-126</v>
      </c>
      <c r="GT145" s="86">
        <f t="shared" si="396"/>
        <v>4.6346562135859118E-113</v>
      </c>
      <c r="GU145" s="86">
        <f t="shared" si="397"/>
        <v>4.0937350814911272E-107</v>
      </c>
      <c r="GV145" s="86">
        <f t="shared" si="398"/>
        <v>3.4916478411828088E-114</v>
      </c>
      <c r="GW145" s="86">
        <f t="shared" si="399"/>
        <v>7.1776060757441759E-123</v>
      </c>
      <c r="GX145" s="86">
        <f t="shared" si="400"/>
        <v>1.0092370536022826E-133</v>
      </c>
      <c r="GY145" s="86">
        <f t="shared" si="401"/>
        <v>1.1910412975095013E-131</v>
      </c>
      <c r="GZ145" s="86">
        <f t="shared" si="402"/>
        <v>5.5234317545210626E-103</v>
      </c>
      <c r="HA145" s="86">
        <f t="shared" si="403"/>
        <v>2.7616616659200213E-144</v>
      </c>
      <c r="HC145" s="86">
        <f t="shared" si="326"/>
        <v>6.4139865232842507E-17</v>
      </c>
      <c r="HD145" s="86">
        <f t="shared" si="404"/>
        <v>1.5076953261566436E-20</v>
      </c>
      <c r="HE145" s="86">
        <f t="shared" si="405"/>
        <v>2.6432301153021093E-41</v>
      </c>
      <c r="HF145" s="86">
        <f t="shared" si="406"/>
        <v>2.8492858695711362E-35</v>
      </c>
      <c r="HG145" s="86">
        <f t="shared" si="407"/>
        <v>8.9265361042205815E-37</v>
      </c>
      <c r="HH145" s="86">
        <f t="shared" si="408"/>
        <v>1.6723288187926874E-48</v>
      </c>
      <c r="HI145" s="86">
        <f t="shared" si="409"/>
        <v>4.112567222121441E-66</v>
      </c>
      <c r="HJ145" s="86">
        <f t="shared" si="410"/>
        <v>8.1048979900621367E-62</v>
      </c>
      <c r="HK145" s="86">
        <f t="shared" si="411"/>
        <v>1.4593736449262576E-62</v>
      </c>
      <c r="HL145" s="86">
        <f t="shared" si="412"/>
        <v>4.6163882499532646E-57</v>
      </c>
      <c r="HM145" s="86">
        <f t="shared" si="413"/>
        <v>9.2055231089228908E-56</v>
      </c>
      <c r="HN145" s="86">
        <f t="shared" si="414"/>
        <v>3.6973681771238682E-56</v>
      </c>
      <c r="HO145" s="86">
        <f t="shared" si="415"/>
        <v>3.0721332998211817E-45</v>
      </c>
      <c r="HP145" s="86">
        <f t="shared" si="416"/>
        <v>1.2283993736103861E-37</v>
      </c>
      <c r="HQ145" s="86">
        <f t="shared" si="417"/>
        <v>2.4151060437958112E-51</v>
      </c>
      <c r="HS145" s="86">
        <f t="shared" si="327"/>
        <v>2.6958247482796176E-2</v>
      </c>
      <c r="HT145" s="86">
        <f t="shared" si="418"/>
        <v>4.826149914450871E-2</v>
      </c>
      <c r="HU145" s="86">
        <f t="shared" si="419"/>
        <v>8.2170140859723809E-2</v>
      </c>
      <c r="HV145" s="86">
        <f t="shared" si="420"/>
        <v>6.5130026259788518E-2</v>
      </c>
      <c r="HW145" s="86">
        <f t="shared" si="421"/>
        <v>6.3378177876139821E-2</v>
      </c>
      <c r="HX145" s="86">
        <f t="shared" si="422"/>
        <v>2.9401997718830869E-2</v>
      </c>
      <c r="HY145" s="86">
        <f t="shared" si="423"/>
        <v>3.7522403652003884E-2</v>
      </c>
      <c r="HZ145" s="86">
        <f t="shared" si="424"/>
        <v>5.5508918811336468E-2</v>
      </c>
      <c r="IA145" s="86">
        <f t="shared" si="425"/>
        <v>5.9825582055327543E-2</v>
      </c>
      <c r="IB145" s="86">
        <f t="shared" si="426"/>
        <v>5.3123789279512092E-2</v>
      </c>
      <c r="IC145" s="86">
        <f t="shared" si="427"/>
        <v>4.1501264169042165E-2</v>
      </c>
      <c r="ID145" s="86">
        <f t="shared" si="428"/>
        <v>3.6242000844092709E-2</v>
      </c>
      <c r="IE145" s="86">
        <f t="shared" si="429"/>
        <v>2.758166401214442E-2</v>
      </c>
      <c r="IF145" s="86">
        <f t="shared" si="430"/>
        <v>1.5221712675601082E-2</v>
      </c>
      <c r="IG145" s="86">
        <f t="shared" si="431"/>
        <v>2.7924148479366157E-2</v>
      </c>
      <c r="II145" s="86">
        <f t="shared" si="328"/>
        <v>1.7309478064227771E-21</v>
      </c>
      <c r="IJ145" s="86">
        <f t="shared" si="329"/>
        <v>8.3429430994950106E-23</v>
      </c>
      <c r="IK145" s="86">
        <f t="shared" si="330"/>
        <v>1.8577593982761921E-18</v>
      </c>
      <c r="IL145" s="86">
        <f t="shared" si="331"/>
        <v>2.41367341161417E-21</v>
      </c>
      <c r="IM145" s="86">
        <f t="shared" si="332"/>
        <v>1.3753779278546913E-21</v>
      </c>
      <c r="IN145" s="86">
        <f t="shared" si="333"/>
        <v>1.4739888449688131E-26</v>
      </c>
      <c r="IO145" s="86">
        <f t="shared" si="334"/>
        <v>5.6755942903262859E-26</v>
      </c>
      <c r="IP145" s="86">
        <f t="shared" si="335"/>
        <v>1.6719201133082917E-22</v>
      </c>
      <c r="IQ145" s="86">
        <f t="shared" si="336"/>
        <v>1.731232156552172E-22</v>
      </c>
      <c r="IR145" s="86">
        <f t="shared" si="337"/>
        <v>2.7542834333849687E-22</v>
      </c>
      <c r="IS145" s="86">
        <f t="shared" si="338"/>
        <v>1.7862726277013427E-22</v>
      </c>
      <c r="IT145" s="86">
        <f t="shared" si="339"/>
        <v>1.3532942776526552E-22</v>
      </c>
      <c r="IU145" s="86">
        <f t="shared" si="340"/>
        <v>1.8347216488086634E-22</v>
      </c>
      <c r="IV145" s="86">
        <f t="shared" si="341"/>
        <v>7.356721080982605E-30</v>
      </c>
      <c r="IW145" s="86">
        <f t="shared" si="342"/>
        <v>1.2571673264037338E-13</v>
      </c>
      <c r="IY145" s="86">
        <f t="shared" si="343"/>
        <v>2.6958247482796238E-2</v>
      </c>
      <c r="IZ145" s="86">
        <f t="shared" si="344"/>
        <v>4.826149914450871E-2</v>
      </c>
      <c r="JA145" s="86">
        <f t="shared" si="345"/>
        <v>8.2170140859723809E-2</v>
      </c>
      <c r="JB145" s="86">
        <f t="shared" si="346"/>
        <v>6.5130026259788518E-2</v>
      </c>
      <c r="JC145" s="86">
        <f t="shared" si="347"/>
        <v>6.3378177876139821E-2</v>
      </c>
      <c r="JD145" s="86">
        <f t="shared" si="348"/>
        <v>2.9401997718830869E-2</v>
      </c>
      <c r="JE145" s="86">
        <f t="shared" si="349"/>
        <v>3.7522403652003884E-2</v>
      </c>
      <c r="JF145" s="86">
        <f t="shared" si="350"/>
        <v>5.5508918811336468E-2</v>
      </c>
      <c r="JG145" s="86">
        <f t="shared" si="351"/>
        <v>5.9825582055327543E-2</v>
      </c>
      <c r="JH145" s="86">
        <f t="shared" si="352"/>
        <v>5.3123789279512092E-2</v>
      </c>
      <c r="JI145" s="86">
        <f t="shared" si="353"/>
        <v>4.1501264169042165E-2</v>
      </c>
      <c r="JJ145" s="86">
        <f t="shared" si="354"/>
        <v>3.6242000844092709E-2</v>
      </c>
      <c r="JK145" s="86">
        <f t="shared" si="355"/>
        <v>2.758166401214442E-2</v>
      </c>
      <c r="JL145" s="86">
        <f t="shared" si="356"/>
        <v>1.5221712675601082E-2</v>
      </c>
      <c r="JM145" s="86">
        <f t="shared" si="357"/>
        <v>2.7924148479491873E-2</v>
      </c>
    </row>
    <row r="146" spans="2:273" x14ac:dyDescent="0.25">
      <c r="B146" s="2">
        <v>119</v>
      </c>
      <c r="C146" s="37">
        <v>73.662000000000006</v>
      </c>
      <c r="D146" s="37">
        <v>73.113</v>
      </c>
      <c r="E146" s="37">
        <v>68.338999999999999</v>
      </c>
      <c r="F146" s="37">
        <v>65.661000000000001</v>
      </c>
      <c r="G146" s="37">
        <v>63.274000000000001</v>
      </c>
      <c r="H146" s="37">
        <v>62.048999999999999</v>
      </c>
      <c r="I146" s="37">
        <v>63.115000000000002</v>
      </c>
      <c r="J146" s="37">
        <v>64.557000000000002</v>
      </c>
      <c r="K146" s="37">
        <v>67.516000000000005</v>
      </c>
      <c r="L146" s="37">
        <v>67.355000000000004</v>
      </c>
      <c r="M146" s="37">
        <v>67.903000000000006</v>
      </c>
      <c r="N146" s="37">
        <v>67.709999999999994</v>
      </c>
      <c r="O146" s="37">
        <v>72.677999999999997</v>
      </c>
      <c r="P146" s="37">
        <v>76.635000000000005</v>
      </c>
      <c r="Q146" s="37">
        <v>86.840999999999994</v>
      </c>
      <c r="S146" s="4">
        <f t="shared" si="229"/>
        <v>73.593564397164073</v>
      </c>
      <c r="T146" s="4">
        <f t="shared" si="230"/>
        <v>73.067852787326601</v>
      </c>
      <c r="U146" s="4">
        <f t="shared" si="231"/>
        <v>68.18312207534575</v>
      </c>
      <c r="V146" s="4">
        <f t="shared" si="232"/>
        <v>65.473244142738665</v>
      </c>
      <c r="W146" s="4">
        <f t="shared" si="233"/>
        <v>63.703207483781085</v>
      </c>
      <c r="X146" s="4">
        <f t="shared" si="234"/>
        <v>62.416507304717953</v>
      </c>
      <c r="Y146" s="4">
        <f t="shared" si="235"/>
        <v>63.143038685449447</v>
      </c>
      <c r="Z146" s="4">
        <f t="shared" si="236"/>
        <v>65.062950221833987</v>
      </c>
      <c r="AA146" s="4">
        <f t="shared" si="237"/>
        <v>67.937800470045843</v>
      </c>
      <c r="AB146" s="4">
        <f t="shared" si="238"/>
        <v>67.790325624273777</v>
      </c>
      <c r="AC146" s="4">
        <f t="shared" si="239"/>
        <v>68.430207834898923</v>
      </c>
      <c r="AD146" s="4">
        <f t="shared" si="240"/>
        <v>67.716050877984912</v>
      </c>
      <c r="AE146" s="4">
        <f t="shared" si="241"/>
        <v>72.704734325728595</v>
      </c>
      <c r="AF146" s="4">
        <f t="shared" si="242"/>
        <v>76.293126334603969</v>
      </c>
      <c r="AG146" s="4">
        <f t="shared" si="243"/>
        <v>88.243180279303758</v>
      </c>
      <c r="AI146" s="4">
        <f t="shared" si="244"/>
        <v>6.8435602835933196E-2</v>
      </c>
      <c r="AJ146" s="4">
        <f t="shared" si="245"/>
        <v>4.514721267339894E-2</v>
      </c>
      <c r="AK146" s="4">
        <f t="shared" si="246"/>
        <v>0.15587792465424855</v>
      </c>
      <c r="AL146" s="4">
        <f t="shared" si="247"/>
        <v>0.1877558572613367</v>
      </c>
      <c r="AM146" s="4">
        <f t="shared" si="248"/>
        <v>-0.42920748378108442</v>
      </c>
      <c r="AN146" s="4">
        <f t="shared" si="249"/>
        <v>-0.36750730471795379</v>
      </c>
      <c r="AO146" s="4">
        <f t="shared" si="250"/>
        <v>-2.8038685449445211E-2</v>
      </c>
      <c r="AP146" s="4">
        <f t="shared" si="251"/>
        <v>-0.50595022183398441</v>
      </c>
      <c r="AQ146" s="4">
        <f t="shared" si="252"/>
        <v>-0.42180047004583798</v>
      </c>
      <c r="AR146" s="4">
        <f t="shared" si="253"/>
        <v>-0.43532562427377286</v>
      </c>
      <c r="AS146" s="4">
        <f t="shared" si="254"/>
        <v>-0.52720783489891687</v>
      </c>
      <c r="AT146" s="4">
        <f t="shared" si="255"/>
        <v>-6.0508779849186567E-3</v>
      </c>
      <c r="AU146" s="4">
        <f t="shared" si="256"/>
        <v>-2.6734325728597241E-2</v>
      </c>
      <c r="AV146" s="4">
        <f t="shared" si="436"/>
        <v>0.34187366539603659</v>
      </c>
      <c r="AW146" s="4">
        <f t="shared" si="436"/>
        <v>-1.4021802793037637</v>
      </c>
      <c r="AY146" s="2">
        <f t="shared" si="308"/>
        <v>73.593564397164073</v>
      </c>
      <c r="AZ146" s="2">
        <f t="shared" si="359"/>
        <v>72.232419399863346</v>
      </c>
      <c r="BA146" s="2">
        <f t="shared" si="360"/>
        <v>65.768968024773358</v>
      </c>
      <c r="BB146" s="2">
        <f t="shared" si="361"/>
        <v>63.048372576752243</v>
      </c>
      <c r="BC146" s="2">
        <f t="shared" si="362"/>
        <v>60.823565325302923</v>
      </c>
      <c r="BD146" s="2">
        <f t="shared" si="363"/>
        <v>60.409654121136526</v>
      </c>
      <c r="BE146" s="2">
        <f t="shared" si="364"/>
        <v>59.946585105893362</v>
      </c>
      <c r="BF146" s="2">
        <f t="shared" si="365"/>
        <v>60.57106411294226</v>
      </c>
      <c r="BG146" s="2">
        <f t="shared" si="366"/>
        <v>62.71549263265139</v>
      </c>
      <c r="BH146" s="2">
        <f t="shared" si="367"/>
        <v>62.763800588341475</v>
      </c>
      <c r="BI146" s="2">
        <f t="shared" si="368"/>
        <v>63.805706798669476</v>
      </c>
      <c r="BJ146" s="2">
        <f t="shared" si="369"/>
        <v>63.27833180600615</v>
      </c>
      <c r="BK146" s="2">
        <f t="shared" si="370"/>
        <v>68.745701794551692</v>
      </c>
      <c r="BL146" s="2">
        <f t="shared" si="371"/>
        <v>71.783935883660206</v>
      </c>
      <c r="BM146" s="2">
        <f t="shared" si="372"/>
        <v>74.639545803884758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98.759290819220482</v>
      </c>
      <c r="DL146" s="2">
        <f t="shared" si="437"/>
        <v>98.430501057082466</v>
      </c>
      <c r="DM146" s="2">
        <f t="shared" si="437"/>
        <v>90.596467230443963</v>
      </c>
      <c r="DN146" s="2">
        <f t="shared" si="437"/>
        <v>83.378769556025361</v>
      </c>
      <c r="DO146" s="2">
        <f t="shared" si="437"/>
        <v>83.050467230443985</v>
      </c>
      <c r="DP146" s="2">
        <f t="shared" si="437"/>
        <v>80.720578473210054</v>
      </c>
      <c r="DQ146" s="2">
        <f t="shared" si="437"/>
        <v>77.807206477732805</v>
      </c>
      <c r="DR146" s="2">
        <f t="shared" si="437"/>
        <v>82.256545497185741</v>
      </c>
      <c r="DS146" s="2">
        <f t="shared" si="437"/>
        <v>80.775487651821877</v>
      </c>
      <c r="DT146" s="2">
        <f t="shared" si="437"/>
        <v>77.721339305816187</v>
      </c>
      <c r="DU146" s="2">
        <f t="shared" si="437"/>
        <v>82.323354131215751</v>
      </c>
      <c r="DV146" s="2">
        <f t="shared" si="437"/>
        <v>96.113425551193032</v>
      </c>
      <c r="DW146" s="2">
        <f t="shared" si="437"/>
        <v>90.504278314708543</v>
      </c>
      <c r="DX146" s="2">
        <f t="shared" si="437"/>
        <v>100.80605263157894</v>
      </c>
      <c r="DY146" s="2">
        <f t="shared" si="437"/>
        <v>96.751442016806706</v>
      </c>
      <c r="EA146" s="2">
        <f t="shared" si="228"/>
        <v>73.572087305145146</v>
      </c>
      <c r="EB146" s="2">
        <f t="shared" si="290"/>
        <v>72.207019651416687</v>
      </c>
      <c r="EC146" s="2">
        <f t="shared" si="291"/>
        <v>65.742692640923224</v>
      </c>
      <c r="ED146" s="2">
        <f t="shared" si="292"/>
        <v>63.024268901975681</v>
      </c>
      <c r="EE146" s="2">
        <f t="shared" si="293"/>
        <v>60.798351926226005</v>
      </c>
      <c r="EF146" s="2">
        <f t="shared" si="294"/>
        <v>60.379804288103628</v>
      </c>
      <c r="EG146" s="2">
        <f t="shared" si="295"/>
        <v>59.916015460406122</v>
      </c>
      <c r="EH146" s="2">
        <f t="shared" si="296"/>
        <v>60.540045631915817</v>
      </c>
      <c r="EI146" s="2">
        <f t="shared" si="297"/>
        <v>62.693713499017676</v>
      </c>
      <c r="EJ146" s="2">
        <f t="shared" si="298"/>
        <v>62.743202760130586</v>
      </c>
      <c r="EK146" s="2">
        <f t="shared" si="299"/>
        <v>63.776160540773567</v>
      </c>
      <c r="EL146" s="2">
        <f t="shared" si="300"/>
        <v>63.242208379323429</v>
      </c>
      <c r="EM146" s="2">
        <f t="shared" si="301"/>
        <v>68.721195757079101</v>
      </c>
      <c r="EN146" s="2">
        <f t="shared" si="302"/>
        <v>71.746932082325756</v>
      </c>
      <c r="EO146" s="2">
        <f t="shared" si="303"/>
        <v>74.612229420750168</v>
      </c>
      <c r="EQ146" s="2">
        <f t="shared" si="304"/>
        <v>73.536780417576637</v>
      </c>
      <c r="ER146" s="2">
        <f t="shared" si="438"/>
        <v>72.252155611650721</v>
      </c>
      <c r="ES146" s="2">
        <f t="shared" si="438"/>
        <v>65.853104248826043</v>
      </c>
      <c r="ET146" s="2">
        <f t="shared" si="438"/>
        <v>63.193258337505817</v>
      </c>
      <c r="EU146" s="2">
        <f t="shared" si="438"/>
        <v>60.939764110829188</v>
      </c>
      <c r="EV146" s="2">
        <f t="shared" si="438"/>
        <v>60.550021659910904</v>
      </c>
      <c r="EW146" s="2">
        <f t="shared" si="438"/>
        <v>60.246548966115853</v>
      </c>
      <c r="EX146" s="2">
        <f t="shared" si="438"/>
        <v>60.725077727558244</v>
      </c>
      <c r="EY146" s="2">
        <f t="shared" si="438"/>
        <v>62.661611143950118</v>
      </c>
      <c r="EZ146" s="2">
        <f t="shared" si="438"/>
        <v>62.823584739144721</v>
      </c>
      <c r="FA146" s="2">
        <f t="shared" si="438"/>
        <v>64.075670176879569</v>
      </c>
      <c r="FB146" s="2">
        <f t="shared" si="438"/>
        <v>63.3415426549725</v>
      </c>
      <c r="FC146" s="2">
        <f t="shared" si="438"/>
        <v>68.872374092636406</v>
      </c>
      <c r="FD146" s="2">
        <f t="shared" si="438"/>
        <v>71.812369627989028</v>
      </c>
      <c r="FE146" s="2">
        <f t="shared" si="438"/>
        <v>74.309678999041239</v>
      </c>
      <c r="FG146" s="2">
        <f t="shared" si="306"/>
        <v>0.99912001687845564</v>
      </c>
      <c r="FH146" s="2">
        <f t="shared" si="439"/>
        <v>0.99908122258096499</v>
      </c>
      <c r="FI146" s="2">
        <f t="shared" si="439"/>
        <v>0.99908222803712787</v>
      </c>
      <c r="FJ146" s="2">
        <f t="shared" si="439"/>
        <v>0.99904214851544415</v>
      </c>
      <c r="FK146" s="2">
        <f t="shared" si="439"/>
        <v>0.99903640558712936</v>
      </c>
      <c r="FL146" s="2">
        <f t="shared" si="439"/>
        <v>0.99873996446438851</v>
      </c>
      <c r="FM146" s="2">
        <f t="shared" si="439"/>
        <v>0.99877130807108405</v>
      </c>
      <c r="FN146" s="2">
        <f t="shared" si="439"/>
        <v>0.99881969284647198</v>
      </c>
      <c r="FO146" s="2">
        <f t="shared" si="439"/>
        <v>0.99874142232491014</v>
      </c>
      <c r="FP146" s="2">
        <f t="shared" si="439"/>
        <v>0.99878316690915081</v>
      </c>
      <c r="FQ146" s="2">
        <f t="shared" si="439"/>
        <v>0.99882962331572778</v>
      </c>
      <c r="FR146" s="2">
        <f t="shared" si="439"/>
        <v>0.99897442345505427</v>
      </c>
      <c r="FS146" s="2">
        <f t="shared" si="439"/>
        <v>0.99901591026035352</v>
      </c>
      <c r="FT146" s="2">
        <f t="shared" si="439"/>
        <v>0.99876474965143669</v>
      </c>
      <c r="FU146" s="2">
        <f t="shared" si="439"/>
        <v>0.99858577659991821</v>
      </c>
      <c r="FW146" s="2">
        <f t="shared" si="324"/>
        <v>1.9464246204908997E-2</v>
      </c>
      <c r="FX146" s="2">
        <f t="shared" si="376"/>
        <v>2.8939361783390131E-2</v>
      </c>
      <c r="FY146" s="2">
        <f t="shared" si="377"/>
        <v>3.1385163445681194E-2</v>
      </c>
      <c r="FZ146" s="2">
        <f t="shared" si="378"/>
        <v>2.7262568770804844E-2</v>
      </c>
      <c r="GA146" s="2">
        <f t="shared" si="379"/>
        <v>2.6669449353321252E-2</v>
      </c>
      <c r="GB146" s="2">
        <f t="shared" si="380"/>
        <v>2.47902707755682E-2</v>
      </c>
      <c r="GC146" s="2">
        <f t="shared" si="381"/>
        <v>2.5978859441565496E-2</v>
      </c>
      <c r="GD146" s="2">
        <f t="shared" si="382"/>
        <v>2.9110305794116654E-2</v>
      </c>
      <c r="GE146" s="2">
        <f t="shared" si="383"/>
        <v>3.0470775086733862E-2</v>
      </c>
      <c r="GF146" s="2">
        <f t="shared" si="384"/>
        <v>2.9508305865728932E-2</v>
      </c>
      <c r="GG146" s="2">
        <f t="shared" si="385"/>
        <v>2.6172964118556994E-2</v>
      </c>
      <c r="GH146" s="2">
        <f t="shared" si="386"/>
        <v>2.4276387296085018E-2</v>
      </c>
      <c r="GI146" s="2">
        <f t="shared" si="387"/>
        <v>2.0304029796604582E-2</v>
      </c>
      <c r="GJ146" s="2">
        <f t="shared" si="388"/>
        <v>1.6940008000103507E-2</v>
      </c>
      <c r="GK146" s="2">
        <f t="shared" si="389"/>
        <v>1.3199153237286054E-2</v>
      </c>
      <c r="GM146" s="86">
        <f t="shared" si="325"/>
        <v>9.3421620960493015E-52</v>
      </c>
      <c r="GN146" s="86">
        <f t="shared" si="390"/>
        <v>8.1739019971679791E-89</v>
      </c>
      <c r="GO146" s="86">
        <f t="shared" si="391"/>
        <v>4.3247613998825466E-105</v>
      </c>
      <c r="GP146" s="86">
        <f t="shared" si="392"/>
        <v>3.0392058108035772E-110</v>
      </c>
      <c r="GQ146" s="86">
        <f t="shared" si="393"/>
        <v>7.9788398923107543E-101</v>
      </c>
      <c r="GR146" s="86">
        <f t="shared" si="394"/>
        <v>2.7807866022768529E-82</v>
      </c>
      <c r="GS146" s="86">
        <f t="shared" si="395"/>
        <v>2.4228891744411048E-130</v>
      </c>
      <c r="GT146" s="86">
        <f t="shared" si="396"/>
        <v>3.3117742781881742E-117</v>
      </c>
      <c r="GU146" s="86">
        <f t="shared" si="397"/>
        <v>4.4102917522990379E-111</v>
      </c>
      <c r="GV146" s="86">
        <f t="shared" si="398"/>
        <v>1.9977887284687986E-118</v>
      </c>
      <c r="GW146" s="86">
        <f t="shared" si="399"/>
        <v>1.8813759513028811E-127</v>
      </c>
      <c r="GX146" s="86">
        <f t="shared" si="400"/>
        <v>1.1889537089303414E-138</v>
      </c>
      <c r="GY146" s="86">
        <f t="shared" si="401"/>
        <v>1.7825612370497825E-136</v>
      </c>
      <c r="GZ146" s="86">
        <f t="shared" si="402"/>
        <v>9.5074314644099024E-107</v>
      </c>
      <c r="HA146" s="86">
        <f t="shared" si="403"/>
        <v>1.5258541929969792E-149</v>
      </c>
      <c r="HC146" s="86">
        <f t="shared" si="326"/>
        <v>5.3744285002170743E-18</v>
      </c>
      <c r="HD146" s="86">
        <f t="shared" si="404"/>
        <v>7.6042646371461453E-22</v>
      </c>
      <c r="HE146" s="86">
        <f t="shared" si="405"/>
        <v>5.4430183212116327E-44</v>
      </c>
      <c r="HF146" s="86">
        <f t="shared" si="406"/>
        <v>1.5032154307583477E-37</v>
      </c>
      <c r="HG146" s="86">
        <f t="shared" si="407"/>
        <v>4.1118094973048293E-39</v>
      </c>
      <c r="HH146" s="86">
        <f t="shared" si="408"/>
        <v>1.2353944766851382E-51</v>
      </c>
      <c r="HI146" s="86">
        <f t="shared" si="409"/>
        <v>2.1472662656494937E-70</v>
      </c>
      <c r="HJ146" s="86">
        <f t="shared" si="410"/>
        <v>8.3258119215434007E-66</v>
      </c>
      <c r="HK146" s="86">
        <f t="shared" si="411"/>
        <v>1.2033064097563888E-66</v>
      </c>
      <c r="HL146" s="86">
        <f t="shared" si="412"/>
        <v>9.0224726197025567E-61</v>
      </c>
      <c r="HM146" s="86">
        <f t="shared" si="413"/>
        <v>1.9438665650955291E-59</v>
      </c>
      <c r="HN146" s="86">
        <f t="shared" si="414"/>
        <v>8.1949760953285875E-60</v>
      </c>
      <c r="HO146" s="86">
        <f t="shared" si="415"/>
        <v>3.099300146848006E-48</v>
      </c>
      <c r="HP146" s="86">
        <f t="shared" si="416"/>
        <v>3.9412088296706519E-40</v>
      </c>
      <c r="HQ146" s="86">
        <f t="shared" si="417"/>
        <v>1.0612076885303899E-54</v>
      </c>
      <c r="HS146" s="86">
        <f t="shared" si="327"/>
        <v>4.211891204589982E-2</v>
      </c>
      <c r="HT146" s="86">
        <f t="shared" si="418"/>
        <v>7.696108116329585E-2</v>
      </c>
      <c r="HU146" s="86">
        <f t="shared" si="419"/>
        <v>0.12110538637910111</v>
      </c>
      <c r="HV146" s="86">
        <f t="shared" si="420"/>
        <v>9.922255161951643E-2</v>
      </c>
      <c r="HW146" s="86">
        <f t="shared" si="421"/>
        <v>9.6758062774990203E-2</v>
      </c>
      <c r="HX146" s="86">
        <f t="shared" si="422"/>
        <v>4.9597540150700663E-2</v>
      </c>
      <c r="HY146" s="86">
        <f t="shared" si="423"/>
        <v>6.2150218085375575E-2</v>
      </c>
      <c r="HZ146" s="86">
        <f t="shared" si="424"/>
        <v>8.733975938551114E-2</v>
      </c>
      <c r="IA146" s="86">
        <f t="shared" si="425"/>
        <v>9.4089483807005783E-2</v>
      </c>
      <c r="IB146" s="86">
        <f t="shared" si="426"/>
        <v>8.3828599680375468E-2</v>
      </c>
      <c r="IC146" s="86">
        <f t="shared" si="427"/>
        <v>6.5870219616708775E-2</v>
      </c>
      <c r="ID146" s="86">
        <f t="shared" si="428"/>
        <v>5.7630903236579781E-2</v>
      </c>
      <c r="IE146" s="86">
        <f t="shared" si="429"/>
        <v>4.3689636313155936E-2</v>
      </c>
      <c r="IF146" s="86">
        <f t="shared" si="430"/>
        <v>2.3732817601630218E-2</v>
      </c>
      <c r="IG146" s="86">
        <f t="shared" si="431"/>
        <v>3.9497988396832252E-2</v>
      </c>
      <c r="II146" s="86">
        <f t="shared" si="328"/>
        <v>1.3850614050343844E-20</v>
      </c>
      <c r="IJ146" s="86">
        <f t="shared" si="329"/>
        <v>9.7896145233395635E-22</v>
      </c>
      <c r="IK146" s="86">
        <f t="shared" si="330"/>
        <v>1.3852452145409206E-17</v>
      </c>
      <c r="IL146" s="86">
        <f t="shared" si="331"/>
        <v>2.3050512188595079E-20</v>
      </c>
      <c r="IM146" s="86">
        <f t="shared" si="332"/>
        <v>1.3317140443417317E-20</v>
      </c>
      <c r="IN146" s="86">
        <f t="shared" si="333"/>
        <v>2.3608110003728333E-25</v>
      </c>
      <c r="IO146" s="86">
        <f t="shared" si="334"/>
        <v>8.8214994230102696E-25</v>
      </c>
      <c r="IP146" s="86">
        <f t="shared" si="335"/>
        <v>1.9025634226616479E-21</v>
      </c>
      <c r="IQ146" s="86">
        <f t="shared" si="336"/>
        <v>2.0301536732866563E-21</v>
      </c>
      <c r="IR146" s="86">
        <f t="shared" si="337"/>
        <v>3.0854274947381909E-21</v>
      </c>
      <c r="IS146" s="86">
        <f t="shared" si="338"/>
        <v>1.8875968360238834E-21</v>
      </c>
      <c r="IT146" s="86">
        <f t="shared" si="339"/>
        <v>1.3818795864118445E-21</v>
      </c>
      <c r="IU146" s="86">
        <f t="shared" si="340"/>
        <v>1.6623094839686787E-21</v>
      </c>
      <c r="IV146" s="86">
        <f t="shared" si="341"/>
        <v>1.268840128875822E-28</v>
      </c>
      <c r="IW146" s="86">
        <f t="shared" si="342"/>
        <v>3.9954303454191168E-13</v>
      </c>
      <c r="IY146" s="86">
        <f t="shared" si="343"/>
        <v>4.2118912045899827E-2</v>
      </c>
      <c r="IZ146" s="86">
        <f t="shared" si="344"/>
        <v>7.696108116329585E-2</v>
      </c>
      <c r="JA146" s="86">
        <f t="shared" si="345"/>
        <v>0.12110538637910112</v>
      </c>
      <c r="JB146" s="86">
        <f t="shared" si="346"/>
        <v>9.922255161951643E-2</v>
      </c>
      <c r="JC146" s="86">
        <f t="shared" si="347"/>
        <v>9.6758062774990203E-2</v>
      </c>
      <c r="JD146" s="86">
        <f t="shared" si="348"/>
        <v>4.9597540150700663E-2</v>
      </c>
      <c r="JE146" s="86">
        <f t="shared" si="349"/>
        <v>6.2150218085375575E-2</v>
      </c>
      <c r="JF146" s="86">
        <f t="shared" si="350"/>
        <v>8.733975938551114E-2</v>
      </c>
      <c r="JG146" s="86">
        <f t="shared" si="351"/>
        <v>9.4089483807005783E-2</v>
      </c>
      <c r="JH146" s="86">
        <f t="shared" si="352"/>
        <v>8.3828599680375468E-2</v>
      </c>
      <c r="JI146" s="86">
        <f t="shared" si="353"/>
        <v>6.5870219616708775E-2</v>
      </c>
      <c r="JJ146" s="86">
        <f t="shared" si="354"/>
        <v>5.7630903236579781E-2</v>
      </c>
      <c r="JK146" s="86">
        <f t="shared" si="355"/>
        <v>4.3689636313155936E-2</v>
      </c>
      <c r="JL146" s="86">
        <f t="shared" si="356"/>
        <v>2.3732817601630218E-2</v>
      </c>
      <c r="JM146" s="86">
        <f t="shared" si="357"/>
        <v>3.9497988397231794E-2</v>
      </c>
    </row>
    <row r="147" spans="2:273" x14ac:dyDescent="0.25">
      <c r="B147" s="2">
        <v>120</v>
      </c>
      <c r="C147" s="37">
        <v>73.846000000000004</v>
      </c>
      <c r="D147" s="37">
        <v>74.048000000000002</v>
      </c>
      <c r="E147" s="37">
        <v>69.194000000000003</v>
      </c>
      <c r="F147" s="37">
        <v>66.081000000000003</v>
      </c>
      <c r="G147" s="37">
        <v>64.290000000000006</v>
      </c>
      <c r="H147" s="37">
        <v>63.066000000000003</v>
      </c>
      <c r="I147" s="37">
        <v>64.147999999999996</v>
      </c>
      <c r="J147" s="37">
        <v>66.197000000000003</v>
      </c>
      <c r="K147" s="37">
        <v>69.418999999999997</v>
      </c>
      <c r="L147" s="37">
        <v>69.435000000000002</v>
      </c>
      <c r="M147" s="37">
        <v>69.694000000000003</v>
      </c>
      <c r="N147" s="37">
        <v>69.596999999999994</v>
      </c>
      <c r="O147" s="37">
        <v>72.897999999999996</v>
      </c>
      <c r="P147" s="37">
        <v>76.840999999999994</v>
      </c>
      <c r="Q147" s="37">
        <v>91.016000000000005</v>
      </c>
      <c r="S147" s="4">
        <f t="shared" si="229"/>
        <v>73.460227330099414</v>
      </c>
      <c r="T147" s="4">
        <f t="shared" si="230"/>
        <v>73.227687973191365</v>
      </c>
      <c r="U147" s="4">
        <f t="shared" si="231"/>
        <v>68.798636003855648</v>
      </c>
      <c r="V147" s="4">
        <f t="shared" si="232"/>
        <v>66.172879271961094</v>
      </c>
      <c r="W147" s="4">
        <f t="shared" si="233"/>
        <v>64.585111744147866</v>
      </c>
      <c r="X147" s="4">
        <f t="shared" si="234"/>
        <v>63.231042459255391</v>
      </c>
      <c r="Y147" s="4">
        <f t="shared" si="235"/>
        <v>64.426592837627311</v>
      </c>
      <c r="Z147" s="4">
        <f t="shared" si="236"/>
        <v>66.64224801687871</v>
      </c>
      <c r="AA147" s="4">
        <f t="shared" si="237"/>
        <v>69.784100208423865</v>
      </c>
      <c r="AB147" s="4">
        <f t="shared" si="238"/>
        <v>69.620641517658413</v>
      </c>
      <c r="AC147" s="4">
        <f t="shared" si="239"/>
        <v>70.180063380070521</v>
      </c>
      <c r="AD147" s="4">
        <f t="shared" si="240"/>
        <v>69.410476107296617</v>
      </c>
      <c r="AE147" s="4">
        <f t="shared" si="241"/>
        <v>74.188304057273641</v>
      </c>
      <c r="AF147" s="4">
        <f t="shared" si="242"/>
        <v>78.077582400422187</v>
      </c>
      <c r="AG147" s="4">
        <f t="shared" si="243"/>
        <v>92.463608507612875</v>
      </c>
      <c r="AI147" s="4">
        <f t="shared" si="244"/>
        <v>0.38577266990058945</v>
      </c>
      <c r="AJ147" s="4">
        <f t="shared" si="245"/>
        <v>0.82031202680863657</v>
      </c>
      <c r="AK147" s="4">
        <f t="shared" si="246"/>
        <v>0.39536399614435425</v>
      </c>
      <c r="AL147" s="4">
        <f t="shared" si="247"/>
        <v>-9.1879271961090581E-2</v>
      </c>
      <c r="AM147" s="4">
        <f t="shared" si="248"/>
        <v>-0.29511174414786012</v>
      </c>
      <c r="AN147" s="4">
        <f t="shared" si="249"/>
        <v>-0.16504245925538896</v>
      </c>
      <c r="AO147" s="4">
        <f t="shared" si="250"/>
        <v>-0.27859283762731479</v>
      </c>
      <c r="AP147" s="4">
        <f t="shared" si="251"/>
        <v>-0.44524801687870763</v>
      </c>
      <c r="AQ147" s="4">
        <f t="shared" si="252"/>
        <v>-0.36510020842386837</v>
      </c>
      <c r="AR147" s="4">
        <f t="shared" si="253"/>
        <v>-0.18564151765841075</v>
      </c>
      <c r="AS147" s="4">
        <f t="shared" si="254"/>
        <v>-0.48606338007051875</v>
      </c>
      <c r="AT147" s="4">
        <f t="shared" si="255"/>
        <v>0.18652389270337721</v>
      </c>
      <c r="AU147" s="4">
        <f t="shared" si="256"/>
        <v>-1.2903040572736444</v>
      </c>
      <c r="AV147" s="4">
        <f t="shared" si="436"/>
        <v>-1.2365824004221935</v>
      </c>
      <c r="AW147" s="4">
        <f t="shared" si="436"/>
        <v>-1.4476085076128697</v>
      </c>
      <c r="AY147" s="2">
        <f t="shared" si="308"/>
        <v>73.460227330099414</v>
      </c>
      <c r="AZ147" s="2">
        <f t="shared" si="359"/>
        <v>72.050358433000426</v>
      </c>
      <c r="BA147" s="2">
        <f t="shared" si="360"/>
        <v>65.631186537656134</v>
      </c>
      <c r="BB147" s="2">
        <f t="shared" si="361"/>
        <v>62.892745153692644</v>
      </c>
      <c r="BC147" s="2">
        <f t="shared" si="362"/>
        <v>60.68004234471649</v>
      </c>
      <c r="BD147" s="2">
        <f t="shared" si="363"/>
        <v>60.242718410013715</v>
      </c>
      <c r="BE147" s="2">
        <f t="shared" si="364"/>
        <v>59.765828138621508</v>
      </c>
      <c r="BF147" s="2">
        <f t="shared" si="365"/>
        <v>60.40190204206236</v>
      </c>
      <c r="BG147" s="2">
        <f t="shared" si="366"/>
        <v>62.556113725199907</v>
      </c>
      <c r="BH147" s="2">
        <f t="shared" si="367"/>
        <v>62.611642995068436</v>
      </c>
      <c r="BI147" s="2">
        <f t="shared" si="368"/>
        <v>63.643433964910443</v>
      </c>
      <c r="BJ147" s="2">
        <f t="shared" si="369"/>
        <v>63.099859959505658</v>
      </c>
      <c r="BK147" s="2">
        <f t="shared" si="370"/>
        <v>68.525103989826079</v>
      </c>
      <c r="BL147" s="2">
        <f t="shared" si="371"/>
        <v>71.608970970891846</v>
      </c>
      <c r="BM147" s="2">
        <f t="shared" si="372"/>
        <v>74.513087859386346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98.872185722388792</v>
      </c>
      <c r="DL147" s="2">
        <f t="shared" si="437"/>
        <v>98.539365448504995</v>
      </c>
      <c r="DM147" s="2">
        <f t="shared" si="437"/>
        <v>90.674966777408628</v>
      </c>
      <c r="DN147" s="2">
        <f t="shared" si="437"/>
        <v>83.429001661129561</v>
      </c>
      <c r="DO147" s="2">
        <f t="shared" si="437"/>
        <v>83.12903986710964</v>
      </c>
      <c r="DP147" s="2">
        <f t="shared" si="437"/>
        <v>80.769139402560455</v>
      </c>
      <c r="DQ147" s="2">
        <f t="shared" si="437"/>
        <v>77.848459350038311</v>
      </c>
      <c r="DR147" s="2">
        <f t="shared" si="437"/>
        <v>82.299308818011255</v>
      </c>
      <c r="DS147" s="2">
        <f t="shared" si="437"/>
        <v>80.798830364372492</v>
      </c>
      <c r="DT147" s="2">
        <f t="shared" si="437"/>
        <v>77.687058442776788</v>
      </c>
      <c r="DU147" s="2">
        <f t="shared" si="437"/>
        <v>82.311186802798275</v>
      </c>
      <c r="DV147" s="2">
        <f t="shared" si="437"/>
        <v>96.224799154334079</v>
      </c>
      <c r="DW147" s="2">
        <f t="shared" si="437"/>
        <v>90.481653276955598</v>
      </c>
      <c r="DX147" s="2">
        <f t="shared" si="437"/>
        <v>100.97980085348506</v>
      </c>
      <c r="DY147" s="2">
        <f t="shared" si="437"/>
        <v>96.879589915966378</v>
      </c>
      <c r="EA147" s="2">
        <f t="shared" si="228"/>
        <v>73.440165288415372</v>
      </c>
      <c r="EB147" s="2">
        <f t="shared" si="290"/>
        <v>72.02599546505769</v>
      </c>
      <c r="EC147" s="2">
        <f t="shared" si="291"/>
        <v>65.605766728806032</v>
      </c>
      <c r="ED147" s="2">
        <f t="shared" si="292"/>
        <v>62.86863155395136</v>
      </c>
      <c r="EE147" s="2">
        <f t="shared" si="293"/>
        <v>60.655419701801286</v>
      </c>
      <c r="EF147" s="2">
        <f t="shared" si="294"/>
        <v>60.213593366784103</v>
      </c>
      <c r="EG147" s="2">
        <f t="shared" si="295"/>
        <v>59.735221459518712</v>
      </c>
      <c r="EH147" s="2">
        <f t="shared" si="296"/>
        <v>60.371589239799704</v>
      </c>
      <c r="EI147" s="2">
        <f t="shared" si="297"/>
        <v>62.536301329394405</v>
      </c>
      <c r="EJ147" s="2">
        <f t="shared" si="298"/>
        <v>62.591836533727218</v>
      </c>
      <c r="EK147" s="2">
        <f t="shared" si="299"/>
        <v>63.613665277516766</v>
      </c>
      <c r="EL147" s="2">
        <f t="shared" si="300"/>
        <v>63.065654067489582</v>
      </c>
      <c r="EM147" s="2">
        <f t="shared" si="301"/>
        <v>68.501460256760438</v>
      </c>
      <c r="EN147" s="2">
        <f t="shared" si="302"/>
        <v>71.574479386605034</v>
      </c>
      <c r="EO147" s="2">
        <f t="shared" si="303"/>
        <v>74.488801161090663</v>
      </c>
      <c r="EQ147" s="2">
        <f t="shared" si="304"/>
        <v>73.423729729430775</v>
      </c>
      <c r="ER147" s="2">
        <f t="shared" si="438"/>
        <v>72.093773169081416</v>
      </c>
      <c r="ES147" s="2">
        <f t="shared" si="438"/>
        <v>65.735024636019844</v>
      </c>
      <c r="ET147" s="2">
        <f t="shared" si="438"/>
        <v>63.074946137126055</v>
      </c>
      <c r="EU147" s="2">
        <f t="shared" si="438"/>
        <v>60.822419679571119</v>
      </c>
      <c r="EV147" s="2">
        <f t="shared" si="438"/>
        <v>60.416442527452382</v>
      </c>
      <c r="EW147" s="2">
        <f t="shared" si="438"/>
        <v>60.097969850243544</v>
      </c>
      <c r="EX147" s="2">
        <f t="shared" si="438"/>
        <v>60.582280870450461</v>
      </c>
      <c r="EY147" s="2">
        <f t="shared" si="438"/>
        <v>62.50171013537458</v>
      </c>
      <c r="EZ147" s="2">
        <f t="shared" si="438"/>
        <v>62.686449083766178</v>
      </c>
      <c r="FA147" s="2">
        <f t="shared" si="438"/>
        <v>63.956327064670873</v>
      </c>
      <c r="FB147" s="2">
        <f t="shared" si="438"/>
        <v>63.185705297665166</v>
      </c>
      <c r="FC147" s="2">
        <f t="shared" si="438"/>
        <v>68.677648193237147</v>
      </c>
      <c r="FD147" s="2">
        <f t="shared" si="438"/>
        <v>71.647876233703272</v>
      </c>
      <c r="FE147" s="2">
        <f t="shared" si="438"/>
        <v>74.170813806327914</v>
      </c>
      <c r="FG147" s="2">
        <f t="shared" si="306"/>
        <v>0.99919738370894362</v>
      </c>
      <c r="FH147" s="2">
        <f t="shared" si="439"/>
        <v>0.99916199728868904</v>
      </c>
      <c r="FI147" s="2">
        <f t="shared" si="439"/>
        <v>0.99916291442380778</v>
      </c>
      <c r="FJ147" s="2">
        <f t="shared" si="439"/>
        <v>0.99912635543234884</v>
      </c>
      <c r="FK147" s="2">
        <f t="shared" si="439"/>
        <v>0.99912111693385941</v>
      </c>
      <c r="FL147" s="2">
        <f t="shared" si="439"/>
        <v>0.99885070651198971</v>
      </c>
      <c r="FM147" s="2">
        <f t="shared" si="439"/>
        <v>0.99887929848179724</v>
      </c>
      <c r="FN147" s="2">
        <f t="shared" si="439"/>
        <v>0.99892343527640648</v>
      </c>
      <c r="FO147" s="2">
        <f t="shared" si="439"/>
        <v>0.99885203639128683</v>
      </c>
      <c r="FP147" s="2">
        <f t="shared" si="439"/>
        <v>0.99889011619828394</v>
      </c>
      <c r="FQ147" s="2">
        <f t="shared" si="439"/>
        <v>0.99893249384553728</v>
      </c>
      <c r="FR147" s="2">
        <f t="shared" si="439"/>
        <v>0.99906457866235487</v>
      </c>
      <c r="FS147" s="2">
        <f t="shared" si="439"/>
        <v>0.99910242176993547</v>
      </c>
      <c r="FT147" s="2">
        <f t="shared" si="439"/>
        <v>0.99887331583502093</v>
      </c>
      <c r="FU147" s="2">
        <f t="shared" si="439"/>
        <v>0.99871005241351118</v>
      </c>
      <c r="FW147" s="2">
        <f t="shared" si="324"/>
        <v>2.1302118843885911E-2</v>
      </c>
      <c r="FX147" s="2">
        <f t="shared" si="376"/>
        <v>3.1643031311068694E-2</v>
      </c>
      <c r="FY147" s="2">
        <f t="shared" si="377"/>
        <v>3.4309259513268922E-2</v>
      </c>
      <c r="FZ147" s="2">
        <f t="shared" si="378"/>
        <v>2.9814393115617788E-2</v>
      </c>
      <c r="GA147" s="2">
        <f t="shared" si="379"/>
        <v>2.9167421349912279E-2</v>
      </c>
      <c r="GB147" s="2">
        <f t="shared" si="380"/>
        <v>2.711713477187767E-2</v>
      </c>
      <c r="GC147" s="2">
        <f t="shared" si="381"/>
        <v>2.8414036182839161E-2</v>
      </c>
      <c r="GD147" s="2">
        <f t="shared" si="382"/>
        <v>3.1829422341982237E-2</v>
      </c>
      <c r="GE147" s="2">
        <f t="shared" si="383"/>
        <v>3.3312609245627851E-2</v>
      </c>
      <c r="GF147" s="2">
        <f t="shared" si="384"/>
        <v>3.2263363156309961E-2</v>
      </c>
      <c r="GG147" s="2">
        <f t="shared" si="385"/>
        <v>2.8625800891614667E-2</v>
      </c>
      <c r="GH147" s="2">
        <f t="shared" si="386"/>
        <v>2.6556330652431785E-2</v>
      </c>
      <c r="GI147" s="2">
        <f t="shared" si="387"/>
        <v>2.221940046736073E-2</v>
      </c>
      <c r="GJ147" s="2">
        <f t="shared" si="388"/>
        <v>1.8544042118577974E-2</v>
      </c>
      <c r="GK147" s="2">
        <f t="shared" si="389"/>
        <v>1.4454177342030129E-2</v>
      </c>
      <c r="GM147" s="86">
        <f t="shared" si="325"/>
        <v>1.2652219668922653E-53</v>
      </c>
      <c r="GN147" s="86">
        <f t="shared" si="390"/>
        <v>5.0198244098148942E-92</v>
      </c>
      <c r="GO147" s="86">
        <f t="shared" si="391"/>
        <v>7.663433691609746E-109</v>
      </c>
      <c r="GP147" s="86">
        <f t="shared" si="392"/>
        <v>3.2756899988405016E-114</v>
      </c>
      <c r="GQ147" s="86">
        <f t="shared" si="393"/>
        <v>1.9808892213311476E-104</v>
      </c>
      <c r="GR147" s="86">
        <f t="shared" si="394"/>
        <v>3.2110869334194009E-85</v>
      </c>
      <c r="GS147" s="86">
        <f t="shared" si="395"/>
        <v>4.8514884075462559E-135</v>
      </c>
      <c r="GT147" s="86">
        <f t="shared" si="396"/>
        <v>1.988102601405956E-121</v>
      </c>
      <c r="GU147" s="86">
        <f t="shared" si="397"/>
        <v>4.0145565201027492E-115</v>
      </c>
      <c r="GV147" s="86">
        <f t="shared" si="398"/>
        <v>9.5421492082029068E-123</v>
      </c>
      <c r="GW147" s="86">
        <f t="shared" si="399"/>
        <v>4.0556064133594205E-132</v>
      </c>
      <c r="GX147" s="86">
        <f t="shared" si="400"/>
        <v>1.1378748220571417E-143</v>
      </c>
      <c r="GY147" s="86">
        <f t="shared" si="401"/>
        <v>2.1792252231884985E-141</v>
      </c>
      <c r="GZ147" s="86">
        <f t="shared" si="402"/>
        <v>1.3975361640110098E-110</v>
      </c>
      <c r="HA147" s="86">
        <f t="shared" si="403"/>
        <v>6.7723442679366126E-155</v>
      </c>
      <c r="HC147" s="86">
        <f t="shared" si="326"/>
        <v>4.1496728005996639E-19</v>
      </c>
      <c r="HD147" s="86">
        <f t="shared" si="404"/>
        <v>3.4815089964610674E-23</v>
      </c>
      <c r="HE147" s="86">
        <f t="shared" si="405"/>
        <v>9.1665357715832735E-47</v>
      </c>
      <c r="HF147" s="86">
        <f t="shared" si="406"/>
        <v>6.6899950999724665E-40</v>
      </c>
      <c r="HG147" s="86">
        <f t="shared" si="407"/>
        <v>1.5953849463248441E-41</v>
      </c>
      <c r="HH147" s="86">
        <f t="shared" si="408"/>
        <v>7.2377043999474105E-55</v>
      </c>
      <c r="HI147" s="86">
        <f t="shared" si="409"/>
        <v>8.1737442431109181E-75</v>
      </c>
      <c r="HJ147" s="86">
        <f t="shared" si="410"/>
        <v>6.376966286628615E-70</v>
      </c>
      <c r="HK147" s="86">
        <f t="shared" si="411"/>
        <v>7.3212843623972435E-71</v>
      </c>
      <c r="HL147" s="86">
        <f t="shared" si="412"/>
        <v>1.3388761535302622E-64</v>
      </c>
      <c r="HM147" s="86">
        <f t="shared" si="413"/>
        <v>3.1123682190460038E-63</v>
      </c>
      <c r="HN147" s="86">
        <f t="shared" si="414"/>
        <v>1.384167748717837E-63</v>
      </c>
      <c r="HO147" s="86">
        <f t="shared" si="415"/>
        <v>2.4898612744238865E-51</v>
      </c>
      <c r="HP147" s="86">
        <f t="shared" si="416"/>
        <v>1.04509577030415E-42</v>
      </c>
      <c r="HQ147" s="86">
        <f t="shared" si="417"/>
        <v>3.6268713498317455E-58</v>
      </c>
      <c r="HS147" s="86">
        <f t="shared" si="327"/>
        <v>6.393862336309962E-2</v>
      </c>
      <c r="HT147" s="86">
        <f t="shared" si="418"/>
        <v>0.11816983830960134</v>
      </c>
      <c r="HU147" s="86">
        <f t="shared" si="419"/>
        <v>0.17282280672232006</v>
      </c>
      <c r="HV147" s="86">
        <f t="shared" si="420"/>
        <v>0.14606013773400461</v>
      </c>
      <c r="HW147" s="86">
        <f t="shared" si="421"/>
        <v>0.1427399678465705</v>
      </c>
      <c r="HX147" s="86">
        <f t="shared" si="422"/>
        <v>8.0310077618311229E-2</v>
      </c>
      <c r="HY147" s="86">
        <f t="shared" si="423"/>
        <v>9.8815718068010275E-2</v>
      </c>
      <c r="HZ147" s="86">
        <f t="shared" si="424"/>
        <v>0.13236160617196296</v>
      </c>
      <c r="IA147" s="86">
        <f t="shared" si="425"/>
        <v>0.14237272735330803</v>
      </c>
      <c r="IB147" s="86">
        <f t="shared" si="426"/>
        <v>0.12742578830446982</v>
      </c>
      <c r="IC147" s="86">
        <f t="shared" si="427"/>
        <v>0.10093523612323636</v>
      </c>
      <c r="ID147" s="86">
        <f t="shared" si="428"/>
        <v>8.858228501523964E-2</v>
      </c>
      <c r="IE147" s="86">
        <f t="shared" si="429"/>
        <v>6.7103701732587284E-2</v>
      </c>
      <c r="IF147" s="86">
        <f t="shared" si="430"/>
        <v>3.6100252379179104E-2</v>
      </c>
      <c r="IG147" s="86">
        <f t="shared" si="431"/>
        <v>5.4912028507546694E-2</v>
      </c>
      <c r="II147" s="86">
        <f t="shared" si="328"/>
        <v>1.0571359982491115E-19</v>
      </c>
      <c r="IJ147" s="86">
        <f t="shared" si="329"/>
        <v>1.0792030216743305E-20</v>
      </c>
      <c r="IK147" s="86">
        <f t="shared" si="330"/>
        <v>9.8068372837281874E-17</v>
      </c>
      <c r="IL147" s="86">
        <f t="shared" si="331"/>
        <v>2.081123855389995E-19</v>
      </c>
      <c r="IM147" s="86">
        <f t="shared" si="332"/>
        <v>1.2190233083061817E-19</v>
      </c>
      <c r="IN147" s="86">
        <f t="shared" si="333"/>
        <v>3.5343655614422753E-24</v>
      </c>
      <c r="IO147" s="86">
        <f t="shared" si="334"/>
        <v>1.281464475045218E-23</v>
      </c>
      <c r="IP147" s="86">
        <f t="shared" si="335"/>
        <v>2.0354186044782868E-20</v>
      </c>
      <c r="IQ147" s="86">
        <f t="shared" si="336"/>
        <v>2.234593292599452E-20</v>
      </c>
      <c r="IR147" s="86">
        <f t="shared" si="337"/>
        <v>3.2500235654424291E-20</v>
      </c>
      <c r="IS147" s="86">
        <f t="shared" si="338"/>
        <v>1.8821513127847982E-20</v>
      </c>
      <c r="IT147" s="86">
        <f t="shared" si="339"/>
        <v>1.3341604299804132E-20</v>
      </c>
      <c r="IU147" s="86">
        <f t="shared" si="340"/>
        <v>1.4316732289756514E-20</v>
      </c>
      <c r="IV147" s="86">
        <f t="shared" si="341"/>
        <v>2.0550550098108274E-27</v>
      </c>
      <c r="IW147" s="86">
        <f t="shared" si="342"/>
        <v>1.2402017286889423E-12</v>
      </c>
      <c r="IY147" s="86">
        <f t="shared" si="343"/>
        <v>6.393862336309962E-2</v>
      </c>
      <c r="IZ147" s="86">
        <f t="shared" si="344"/>
        <v>0.11816983830960134</v>
      </c>
      <c r="JA147" s="86">
        <f t="shared" si="345"/>
        <v>0.17282280672232017</v>
      </c>
      <c r="JB147" s="86">
        <f t="shared" si="346"/>
        <v>0.14606013773400461</v>
      </c>
      <c r="JC147" s="86">
        <f t="shared" si="347"/>
        <v>0.1427399678465705</v>
      </c>
      <c r="JD147" s="86">
        <f t="shared" si="348"/>
        <v>8.0310077618311229E-2</v>
      </c>
      <c r="JE147" s="86">
        <f t="shared" si="349"/>
        <v>9.8815718068010275E-2</v>
      </c>
      <c r="JF147" s="86">
        <f t="shared" si="350"/>
        <v>0.13236160617196296</v>
      </c>
      <c r="JG147" s="86">
        <f t="shared" si="351"/>
        <v>0.14237272735330803</v>
      </c>
      <c r="JH147" s="86">
        <f t="shared" si="352"/>
        <v>0.12742578830446982</v>
      </c>
      <c r="JI147" s="86">
        <f t="shared" si="353"/>
        <v>0.10093523612323636</v>
      </c>
      <c r="JJ147" s="86">
        <f t="shared" si="354"/>
        <v>8.858228501523964E-2</v>
      </c>
      <c r="JK147" s="86">
        <f t="shared" si="355"/>
        <v>6.7103701732587284E-2</v>
      </c>
      <c r="JL147" s="86">
        <f t="shared" si="356"/>
        <v>3.6100252379179104E-2</v>
      </c>
      <c r="JM147" s="86">
        <f t="shared" si="357"/>
        <v>5.4912028508786896E-2</v>
      </c>
    </row>
    <row r="148" spans="2:273" x14ac:dyDescent="0.25">
      <c r="B148" s="2">
        <v>121</v>
      </c>
      <c r="C148" s="37">
        <v>73.292000000000002</v>
      </c>
      <c r="D148" s="37">
        <v>74.144999999999996</v>
      </c>
      <c r="E148" s="37">
        <v>69.516000000000005</v>
      </c>
      <c r="F148" s="37">
        <v>67</v>
      </c>
      <c r="G148" s="37">
        <v>66.209999999999994</v>
      </c>
      <c r="H148" s="37">
        <v>65.197000000000003</v>
      </c>
      <c r="I148" s="37">
        <v>66.016000000000005</v>
      </c>
      <c r="J148" s="37">
        <v>68.688999999999993</v>
      </c>
      <c r="K148" s="37">
        <v>72.242000000000004</v>
      </c>
      <c r="L148" s="37">
        <v>71.790000000000006</v>
      </c>
      <c r="M148" s="37">
        <v>71.968000000000004</v>
      </c>
      <c r="N148" s="37">
        <v>71.370999999999995</v>
      </c>
      <c r="O148" s="37">
        <v>76.236999999999995</v>
      </c>
      <c r="P148" s="37">
        <v>79.81</v>
      </c>
      <c r="Q148" s="37">
        <v>95.713999999999999</v>
      </c>
      <c r="S148" s="4">
        <f t="shared" si="229"/>
        <v>73.327096685796377</v>
      </c>
      <c r="T148" s="4">
        <f t="shared" si="230"/>
        <v>73.455008028151369</v>
      </c>
      <c r="U148" s="4">
        <f t="shared" si="231"/>
        <v>69.486023884075493</v>
      </c>
      <c r="V148" s="4">
        <f t="shared" si="232"/>
        <v>66.993341473051558</v>
      </c>
      <c r="W148" s="4">
        <f t="shared" si="233"/>
        <v>65.617141611329998</v>
      </c>
      <c r="X148" s="4">
        <f t="shared" si="234"/>
        <v>64.321966643262044</v>
      </c>
      <c r="Y148" s="4">
        <f t="shared" si="235"/>
        <v>66.065186284175809</v>
      </c>
      <c r="Z148" s="4">
        <f t="shared" si="236"/>
        <v>68.520670711459104</v>
      </c>
      <c r="AA148" s="4">
        <f t="shared" si="237"/>
        <v>71.943428361334611</v>
      </c>
      <c r="AB148" s="4">
        <f t="shared" si="238"/>
        <v>71.806174311300282</v>
      </c>
      <c r="AC148" s="4">
        <f t="shared" si="239"/>
        <v>72.34968059842906</v>
      </c>
      <c r="AD148" s="4">
        <f t="shared" si="240"/>
        <v>71.55059864012317</v>
      </c>
      <c r="AE148" s="4">
        <f t="shared" si="241"/>
        <v>76.126880364222345</v>
      </c>
      <c r="AF148" s="4">
        <f t="shared" si="242"/>
        <v>80.46237919872749</v>
      </c>
      <c r="AG148" s="4">
        <f t="shared" si="243"/>
        <v>97.617294360997164</v>
      </c>
      <c r="AI148" s="4">
        <f t="shared" si="244"/>
        <v>-3.5096685796375482E-2</v>
      </c>
      <c r="AJ148" s="4">
        <f t="shared" si="245"/>
        <v>0.68999197184862737</v>
      </c>
      <c r="AK148" s="4">
        <f t="shared" si="246"/>
        <v>2.9976115924512214E-2</v>
      </c>
      <c r="AL148" s="4">
        <f t="shared" si="247"/>
        <v>6.6585269484420451E-3</v>
      </c>
      <c r="AM148" s="4">
        <f t="shared" si="248"/>
        <v>0.59285838866999541</v>
      </c>
      <c r="AN148" s="4">
        <f t="shared" si="249"/>
        <v>0.87503335673795846</v>
      </c>
      <c r="AO148" s="4">
        <f t="shared" si="250"/>
        <v>-4.9186284175803507E-2</v>
      </c>
      <c r="AP148" s="4">
        <f t="shared" si="251"/>
        <v>0.16832928854088891</v>
      </c>
      <c r="AQ148" s="4">
        <f t="shared" si="252"/>
        <v>0.29857163866539338</v>
      </c>
      <c r="AR148" s="4">
        <f t="shared" si="253"/>
        <v>-1.617431130027569E-2</v>
      </c>
      <c r="AS148" s="4">
        <f t="shared" si="254"/>
        <v>-0.38168059842905677</v>
      </c>
      <c r="AT148" s="4">
        <f t="shared" si="255"/>
        <v>-0.17959864012317439</v>
      </c>
      <c r="AU148" s="4">
        <f t="shared" si="256"/>
        <v>0.11011963577765016</v>
      </c>
      <c r="AV148" s="4">
        <f t="shared" si="436"/>
        <v>-0.65237919872748762</v>
      </c>
      <c r="AW148" s="4">
        <f t="shared" si="436"/>
        <v>-1.9032943609971653</v>
      </c>
      <c r="AY148" s="2">
        <f t="shared" si="308"/>
        <v>73.327096685796377</v>
      </c>
      <c r="AZ148" s="2">
        <f t="shared" si="359"/>
        <v>71.86858528550755</v>
      </c>
      <c r="BA148" s="2">
        <f t="shared" si="360"/>
        <v>65.493698511581655</v>
      </c>
      <c r="BB148" s="2">
        <f t="shared" si="361"/>
        <v>62.737483404475903</v>
      </c>
      <c r="BC148" s="2">
        <f t="shared" si="362"/>
        <v>60.536822132724318</v>
      </c>
      <c r="BD148" s="2">
        <f t="shared" si="363"/>
        <v>60.07613879910803</v>
      </c>
      <c r="BE148" s="2">
        <f t="shared" si="364"/>
        <v>59.585441240336237</v>
      </c>
      <c r="BF148" s="2">
        <f t="shared" si="365"/>
        <v>60.233095240172702</v>
      </c>
      <c r="BG148" s="2">
        <f t="shared" si="366"/>
        <v>62.396850336739028</v>
      </c>
      <c r="BH148" s="2">
        <f t="shared" si="367"/>
        <v>62.459708599257858</v>
      </c>
      <c r="BI148" s="2">
        <f t="shared" si="368"/>
        <v>63.481597982645688</v>
      </c>
      <c r="BJ148" s="2">
        <f t="shared" si="369"/>
        <v>62.921724758486079</v>
      </c>
      <c r="BK148" s="2">
        <f t="shared" si="370"/>
        <v>68.304771862707838</v>
      </c>
      <c r="BL148" s="2">
        <f t="shared" si="371"/>
        <v>71.434252115794209</v>
      </c>
      <c r="BM148" s="2">
        <f t="shared" si="372"/>
        <v>74.386736469444585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98.985080625557089</v>
      </c>
      <c r="DL148" s="2">
        <f t="shared" si="437"/>
        <v>98.648229839927524</v>
      </c>
      <c r="DM148" s="2">
        <f t="shared" si="437"/>
        <v>90.753466324373292</v>
      </c>
      <c r="DN148" s="2">
        <f t="shared" si="437"/>
        <v>83.479233766233762</v>
      </c>
      <c r="DO148" s="2">
        <f t="shared" si="437"/>
        <v>83.207612503775294</v>
      </c>
      <c r="DP148" s="2">
        <f t="shared" si="437"/>
        <v>80.817700331910856</v>
      </c>
      <c r="DQ148" s="2">
        <f t="shared" si="437"/>
        <v>77.889712222343817</v>
      </c>
      <c r="DR148" s="2">
        <f t="shared" si="437"/>
        <v>82.34207213883677</v>
      </c>
      <c r="DS148" s="2">
        <f t="shared" si="437"/>
        <v>80.822173076923093</v>
      </c>
      <c r="DT148" s="2">
        <f t="shared" si="437"/>
        <v>77.652777579737375</v>
      </c>
      <c r="DU148" s="2">
        <f t="shared" si="437"/>
        <v>82.299019474380799</v>
      </c>
      <c r="DV148" s="2">
        <f t="shared" si="437"/>
        <v>96.336172757475111</v>
      </c>
      <c r="DW148" s="2">
        <f t="shared" si="437"/>
        <v>90.459028239202652</v>
      </c>
      <c r="DX148" s="2">
        <f t="shared" si="437"/>
        <v>101.15354907539117</v>
      </c>
      <c r="DY148" s="2">
        <f t="shared" si="437"/>
        <v>97.007737815126035</v>
      </c>
      <c r="EA148" s="2">
        <f t="shared" si="228"/>
        <v>73.308243271685598</v>
      </c>
      <c r="EB148" s="2">
        <f t="shared" si="290"/>
        <v>71.844971278698694</v>
      </c>
      <c r="EC148" s="2">
        <f t="shared" si="291"/>
        <v>65.468840816688868</v>
      </c>
      <c r="ED148" s="2">
        <f t="shared" si="292"/>
        <v>62.712994205927046</v>
      </c>
      <c r="EE148" s="2">
        <f t="shared" si="293"/>
        <v>60.512487477376567</v>
      </c>
      <c r="EF148" s="2">
        <f t="shared" si="294"/>
        <v>60.047382445464578</v>
      </c>
      <c r="EG148" s="2">
        <f t="shared" si="295"/>
        <v>59.554427458631309</v>
      </c>
      <c r="EH148" s="2">
        <f t="shared" si="296"/>
        <v>60.203132847683591</v>
      </c>
      <c r="EI148" s="2">
        <f t="shared" si="297"/>
        <v>62.378889159771148</v>
      </c>
      <c r="EJ148" s="2">
        <f t="shared" si="298"/>
        <v>62.440470307323849</v>
      </c>
      <c r="EK148" s="2">
        <f t="shared" si="299"/>
        <v>63.451170014259965</v>
      </c>
      <c r="EL148" s="2">
        <f t="shared" si="300"/>
        <v>62.889099755655735</v>
      </c>
      <c r="EM148" s="2">
        <f t="shared" si="301"/>
        <v>68.281724756441761</v>
      </c>
      <c r="EN148" s="2">
        <f t="shared" si="302"/>
        <v>71.402026690884313</v>
      </c>
      <c r="EO148" s="2">
        <f t="shared" si="303"/>
        <v>74.365372901431158</v>
      </c>
      <c r="EQ148" s="2">
        <f t="shared" si="304"/>
        <v>73.310679041284914</v>
      </c>
      <c r="ER148" s="2">
        <f t="shared" si="438"/>
        <v>71.935390726512111</v>
      </c>
      <c r="ES148" s="2">
        <f t="shared" si="438"/>
        <v>65.616945023213631</v>
      </c>
      <c r="ET148" s="2">
        <f t="shared" si="438"/>
        <v>62.956633936746293</v>
      </c>
      <c r="EU148" s="2">
        <f t="shared" si="438"/>
        <v>60.705075248313051</v>
      </c>
      <c r="EV148" s="2">
        <f t="shared" si="438"/>
        <v>60.282863394993861</v>
      </c>
      <c r="EW148" s="2">
        <f t="shared" si="438"/>
        <v>59.949390734371242</v>
      </c>
      <c r="EX148" s="2">
        <f t="shared" si="438"/>
        <v>60.439484013342671</v>
      </c>
      <c r="EY148" s="2">
        <f t="shared" si="438"/>
        <v>62.341809126799042</v>
      </c>
      <c r="EZ148" s="2">
        <f t="shared" si="438"/>
        <v>62.549313428387634</v>
      </c>
      <c r="FA148" s="2">
        <f t="shared" si="438"/>
        <v>63.836983952462177</v>
      </c>
      <c r="FB148" s="2">
        <f t="shared" si="438"/>
        <v>63.029867940357832</v>
      </c>
      <c r="FC148" s="2">
        <f t="shared" si="438"/>
        <v>68.482922293837873</v>
      </c>
      <c r="FD148" s="2">
        <f t="shared" si="438"/>
        <v>71.483382839417516</v>
      </c>
      <c r="FE148" s="2">
        <f t="shared" si="438"/>
        <v>74.031948613614588</v>
      </c>
      <c r="FG148" s="2">
        <f t="shared" si="306"/>
        <v>0.9992679535444694</v>
      </c>
      <c r="FH148" s="2">
        <f t="shared" si="439"/>
        <v>0.99923567608633235</v>
      </c>
      <c r="FI148" s="2">
        <f t="shared" si="439"/>
        <v>0.99923651264679769</v>
      </c>
      <c r="FJ148" s="2">
        <f t="shared" si="439"/>
        <v>0.99920316543088661</v>
      </c>
      <c r="FK148" s="2">
        <f t="shared" si="439"/>
        <v>0.99919838712667974</v>
      </c>
      <c r="FL148" s="2">
        <f t="shared" si="439"/>
        <v>0.99895172587422532</v>
      </c>
      <c r="FM148" s="2">
        <f t="shared" si="439"/>
        <v>0.99897780726971463</v>
      </c>
      <c r="FN148" s="2">
        <f t="shared" si="439"/>
        <v>0.99901806828832529</v>
      </c>
      <c r="FO148" s="2">
        <f t="shared" si="439"/>
        <v>0.99895293898375725</v>
      </c>
      <c r="FP148" s="2">
        <f t="shared" si="439"/>
        <v>0.99898767508104158</v>
      </c>
      <c r="FQ148" s="2">
        <f t="shared" si="439"/>
        <v>0.9990263313603579</v>
      </c>
      <c r="FR148" s="2">
        <f t="shared" si="439"/>
        <v>0.99914681537768868</v>
      </c>
      <c r="FS148" s="2">
        <f t="shared" si="439"/>
        <v>0.99918133426912092</v>
      </c>
      <c r="FT148" s="2">
        <f t="shared" si="439"/>
        <v>0.99897234995189943</v>
      </c>
      <c r="FU148" s="2">
        <f t="shared" si="439"/>
        <v>0.99882342027546889</v>
      </c>
      <c r="FW148" s="2">
        <f t="shared" si="324"/>
        <v>2.3309403590803995E-2</v>
      </c>
      <c r="FX148" s="2">
        <f t="shared" si="376"/>
        <v>3.459029447677537E-2</v>
      </c>
      <c r="FY148" s="2">
        <f t="shared" si="377"/>
        <v>3.7495242150970214E-2</v>
      </c>
      <c r="FZ148" s="2">
        <f t="shared" si="378"/>
        <v>3.2597068507713843E-2</v>
      </c>
      <c r="GA148" s="2">
        <f t="shared" si="379"/>
        <v>3.1891697666518337E-2</v>
      </c>
      <c r="GB148" s="2">
        <f t="shared" si="380"/>
        <v>2.9655761253443966E-2</v>
      </c>
      <c r="GC148" s="2">
        <f t="shared" si="381"/>
        <v>3.1070197320898989E-2</v>
      </c>
      <c r="GD148" s="2">
        <f t="shared" si="382"/>
        <v>3.4793422377912012E-2</v>
      </c>
      <c r="GE148" s="2">
        <f t="shared" si="383"/>
        <v>3.6409531628046103E-2</v>
      </c>
      <c r="GF148" s="2">
        <f t="shared" si="384"/>
        <v>3.5266300431081948E-2</v>
      </c>
      <c r="GG148" s="2">
        <f t="shared" si="385"/>
        <v>3.130112016683493E-2</v>
      </c>
      <c r="GH148" s="2">
        <f t="shared" si="386"/>
        <v>2.9044023637248277E-2</v>
      </c>
      <c r="GI148" s="2">
        <f t="shared" si="387"/>
        <v>2.4310973010588849E-2</v>
      </c>
      <c r="GJ148" s="2">
        <f t="shared" si="388"/>
        <v>2.0296824888583982E-2</v>
      </c>
      <c r="GK148" s="2">
        <f t="shared" si="389"/>
        <v>1.582661987225038E-2</v>
      </c>
      <c r="GM148" s="86">
        <f t="shared" si="325"/>
        <v>1.584446694841295E-55</v>
      </c>
      <c r="GN148" s="86">
        <f t="shared" si="390"/>
        <v>2.697423057524406E-95</v>
      </c>
      <c r="GO148" s="86">
        <f t="shared" si="391"/>
        <v>1.1645078079481332E-112</v>
      </c>
      <c r="GP148" s="86">
        <f t="shared" si="392"/>
        <v>2.9973685825246906E-118</v>
      </c>
      <c r="GQ148" s="86">
        <f t="shared" si="393"/>
        <v>4.241392011952863E-108</v>
      </c>
      <c r="GR148" s="86">
        <f t="shared" si="394"/>
        <v>3.286221760837024E-88</v>
      </c>
      <c r="GS148" s="86">
        <f t="shared" si="395"/>
        <v>8.002590364647354E-140</v>
      </c>
      <c r="GT148" s="86">
        <f t="shared" si="396"/>
        <v>1.0026440245076851E-125</v>
      </c>
      <c r="GU148" s="86">
        <f t="shared" si="397"/>
        <v>3.0876310652709387E-119</v>
      </c>
      <c r="GV148" s="86">
        <f t="shared" si="398"/>
        <v>3.8046545426561999E-127</v>
      </c>
      <c r="GW148" s="86">
        <f t="shared" si="399"/>
        <v>7.1897712554145862E-137</v>
      </c>
      <c r="GX148" s="86">
        <f t="shared" si="400"/>
        <v>8.8466084842253345E-149</v>
      </c>
      <c r="GY148" s="86">
        <f t="shared" si="401"/>
        <v>2.1761802855050982E-146</v>
      </c>
      <c r="GZ148" s="86">
        <f t="shared" si="402"/>
        <v>1.7542990689944269E-114</v>
      </c>
      <c r="HA148" s="86">
        <f t="shared" si="403"/>
        <v>2.4145911915018866E-160</v>
      </c>
      <c r="HC148" s="86">
        <f t="shared" si="326"/>
        <v>2.952212266623096E-20</v>
      </c>
      <c r="HD148" s="86">
        <f t="shared" si="404"/>
        <v>1.4468356110244699E-24</v>
      </c>
      <c r="HE148" s="86">
        <f t="shared" si="405"/>
        <v>1.2624242152045941E-49</v>
      </c>
      <c r="HF148" s="86">
        <f t="shared" si="406"/>
        <v>2.5114462113095718E-42</v>
      </c>
      <c r="HG148" s="86">
        <f t="shared" si="407"/>
        <v>5.2138168576285985E-44</v>
      </c>
      <c r="HH148" s="86">
        <f t="shared" si="408"/>
        <v>3.3626494645408314E-58</v>
      </c>
      <c r="HI148" s="86">
        <f t="shared" si="409"/>
        <v>2.2682602286567247E-79</v>
      </c>
      <c r="HJ148" s="86">
        <f t="shared" si="410"/>
        <v>3.6415378271662208E-74</v>
      </c>
      <c r="HK148" s="86">
        <f t="shared" si="411"/>
        <v>3.2868016317074238E-75</v>
      </c>
      <c r="HL148" s="86">
        <f t="shared" si="412"/>
        <v>1.5084152905312589E-68</v>
      </c>
      <c r="HM148" s="86">
        <f t="shared" si="413"/>
        <v>3.7782890013479667E-67</v>
      </c>
      <c r="HN148" s="86">
        <f t="shared" si="414"/>
        <v>1.7815167753195629E-67</v>
      </c>
      <c r="HO148" s="86">
        <f t="shared" si="415"/>
        <v>1.5927498490364348E-54</v>
      </c>
      <c r="HP148" s="86">
        <f t="shared" si="416"/>
        <v>2.2902964279690409E-45</v>
      </c>
      <c r="HQ148" s="86">
        <f t="shared" si="417"/>
        <v>9.6406199533232927E-62</v>
      </c>
      <c r="HS148" s="86">
        <f t="shared" si="327"/>
        <v>9.4322266707917338E-2</v>
      </c>
      <c r="HT148" s="86">
        <f t="shared" si="418"/>
        <v>0.17456551679944804</v>
      </c>
      <c r="HU148" s="86">
        <f t="shared" si="419"/>
        <v>0.23829230442985816</v>
      </c>
      <c r="HV148" s="86">
        <f t="shared" si="420"/>
        <v>0.20744874706653524</v>
      </c>
      <c r="HW148" s="86">
        <f t="shared" si="421"/>
        <v>0.20320003766842734</v>
      </c>
      <c r="HX148" s="86">
        <f t="shared" si="422"/>
        <v>0.1248297597375814</v>
      </c>
      <c r="HY148" s="86">
        <f t="shared" si="423"/>
        <v>0.15075981069499247</v>
      </c>
      <c r="HZ148" s="86">
        <f t="shared" si="424"/>
        <v>0.19297001180341739</v>
      </c>
      <c r="IA148" s="86">
        <f t="shared" si="425"/>
        <v>0.20694663111712344</v>
      </c>
      <c r="IB148" s="86">
        <f t="shared" si="426"/>
        <v>0.18639225280414695</v>
      </c>
      <c r="IC148" s="86">
        <f t="shared" si="427"/>
        <v>0.14927024207003539</v>
      </c>
      <c r="ID148" s="86">
        <f t="shared" si="428"/>
        <v>0.13159455910878007</v>
      </c>
      <c r="IE148" s="86">
        <f t="shared" si="429"/>
        <v>9.9950543522958735E-2</v>
      </c>
      <c r="IF148" s="86">
        <f t="shared" si="430"/>
        <v>5.3584878985119634E-2</v>
      </c>
      <c r="IG148" s="86">
        <f t="shared" si="431"/>
        <v>7.5045860528266922E-2</v>
      </c>
      <c r="II148" s="86">
        <f t="shared" si="328"/>
        <v>7.6962596766057097E-19</v>
      </c>
      <c r="IJ148" s="86">
        <f t="shared" si="329"/>
        <v>1.117754276360468E-19</v>
      </c>
      <c r="IK148" s="86">
        <f t="shared" si="330"/>
        <v>6.5919121070772976E-16</v>
      </c>
      <c r="IL148" s="86">
        <f t="shared" si="331"/>
        <v>1.7764135193348556E-18</v>
      </c>
      <c r="IM148" s="86">
        <f t="shared" si="332"/>
        <v>1.054965907252661E-18</v>
      </c>
      <c r="IN148" s="86">
        <f t="shared" si="333"/>
        <v>4.9460412309326161E-23</v>
      </c>
      <c r="IO148" s="86">
        <f t="shared" si="334"/>
        <v>1.7398712454930173E-22</v>
      </c>
      <c r="IP148" s="86">
        <f t="shared" si="335"/>
        <v>2.0472634741575887E-19</v>
      </c>
      <c r="IQ148" s="86">
        <f t="shared" si="336"/>
        <v>2.3087614946797901E-19</v>
      </c>
      <c r="IR148" s="86">
        <f t="shared" si="337"/>
        <v>3.2191165968709319E-19</v>
      </c>
      <c r="IS148" s="86">
        <f t="shared" si="338"/>
        <v>1.7709111268826194E-19</v>
      </c>
      <c r="IT148" s="86">
        <f t="shared" si="339"/>
        <v>1.2179182635174581E-19</v>
      </c>
      <c r="IU148" s="86">
        <f t="shared" si="340"/>
        <v>1.1721330113455894E-19</v>
      </c>
      <c r="IV148" s="86">
        <f t="shared" si="341"/>
        <v>3.1256725046444306E-26</v>
      </c>
      <c r="IW148" s="86">
        <f t="shared" si="342"/>
        <v>3.7599881855400757E-12</v>
      </c>
      <c r="IY148" s="86">
        <f t="shared" si="343"/>
        <v>9.4322266707917338E-2</v>
      </c>
      <c r="IZ148" s="86">
        <f t="shared" si="344"/>
        <v>0.17456551679944804</v>
      </c>
      <c r="JA148" s="86">
        <f t="shared" si="345"/>
        <v>0.23829230442985883</v>
      </c>
      <c r="JB148" s="86">
        <f t="shared" si="346"/>
        <v>0.20744874706653524</v>
      </c>
      <c r="JC148" s="86">
        <f t="shared" si="347"/>
        <v>0.20320003766842734</v>
      </c>
      <c r="JD148" s="86">
        <f t="shared" si="348"/>
        <v>0.1248297597375814</v>
      </c>
      <c r="JE148" s="86">
        <f t="shared" si="349"/>
        <v>0.15075981069499247</v>
      </c>
      <c r="JF148" s="86">
        <f t="shared" si="350"/>
        <v>0.19297001180341739</v>
      </c>
      <c r="JG148" s="86">
        <f t="shared" si="351"/>
        <v>0.20694663111712344</v>
      </c>
      <c r="JH148" s="86">
        <f t="shared" si="352"/>
        <v>0.18639225280414695</v>
      </c>
      <c r="JI148" s="86">
        <f t="shared" si="353"/>
        <v>0.14927024207003539</v>
      </c>
      <c r="JJ148" s="86">
        <f t="shared" si="354"/>
        <v>0.13159455910878007</v>
      </c>
      <c r="JK148" s="86">
        <f t="shared" si="355"/>
        <v>9.9950543522958735E-2</v>
      </c>
      <c r="JL148" s="86">
        <f t="shared" si="356"/>
        <v>5.3584878985119634E-2</v>
      </c>
      <c r="JM148" s="86">
        <f t="shared" si="357"/>
        <v>7.5045860532026915E-2</v>
      </c>
    </row>
    <row r="149" spans="2:273" x14ac:dyDescent="0.25">
      <c r="B149" s="2">
        <v>122</v>
      </c>
      <c r="C149" s="37">
        <v>73.369</v>
      </c>
      <c r="D149" s="37">
        <v>73.548000000000002</v>
      </c>
      <c r="E149" s="37">
        <v>70.5</v>
      </c>
      <c r="F149" s="37">
        <v>68.305999999999997</v>
      </c>
      <c r="G149" s="37">
        <v>67.290000000000006</v>
      </c>
      <c r="H149" s="37">
        <v>67.097999999999999</v>
      </c>
      <c r="I149" s="37">
        <v>68.033000000000001</v>
      </c>
      <c r="J149" s="37">
        <v>70.376999999999995</v>
      </c>
      <c r="K149" s="37">
        <v>74.274000000000001</v>
      </c>
      <c r="L149" s="37">
        <v>74.242000000000004</v>
      </c>
      <c r="M149" s="37">
        <v>75.338999999999999</v>
      </c>
      <c r="N149" s="37">
        <v>74.064999999999998</v>
      </c>
      <c r="O149" s="37">
        <v>77.542000000000002</v>
      </c>
      <c r="P149" s="37">
        <v>83.667000000000002</v>
      </c>
      <c r="Q149" s="37">
        <v>103.39700000000001</v>
      </c>
      <c r="S149" s="4">
        <f t="shared" si="229"/>
        <v>73.194171905612279</v>
      </c>
      <c r="T149" s="4">
        <f t="shared" si="230"/>
        <v>73.723900033888341</v>
      </c>
      <c r="U149" s="4">
        <f t="shared" si="231"/>
        <v>70.166079831273464</v>
      </c>
      <c r="V149" s="4">
        <f t="shared" si="232"/>
        <v>67.85601179985791</v>
      </c>
      <c r="W149" s="4">
        <f t="shared" si="233"/>
        <v>66.708090186739057</v>
      </c>
      <c r="X149" s="4">
        <f t="shared" si="234"/>
        <v>65.655312913201882</v>
      </c>
      <c r="Y149" s="4">
        <f t="shared" si="235"/>
        <v>67.970586734954196</v>
      </c>
      <c r="Z149" s="4">
        <f t="shared" si="236"/>
        <v>70.541525338063622</v>
      </c>
      <c r="AA149" s="4">
        <f t="shared" si="237"/>
        <v>74.209086155841476</v>
      </c>
      <c r="AB149" s="4">
        <f t="shared" si="238"/>
        <v>74.179949118488693</v>
      </c>
      <c r="AC149" s="4">
        <f t="shared" si="239"/>
        <v>74.841669357262248</v>
      </c>
      <c r="AD149" s="4">
        <f t="shared" si="240"/>
        <v>74.070573827206317</v>
      </c>
      <c r="AE149" s="4">
        <f t="shared" si="241"/>
        <v>78.509234871555549</v>
      </c>
      <c r="AF149" s="4">
        <f t="shared" si="242"/>
        <v>83.51805832759652</v>
      </c>
      <c r="AG149" s="4">
        <f t="shared" si="243"/>
        <v>103.74525232520327</v>
      </c>
      <c r="AI149" s="4">
        <f t="shared" si="244"/>
        <v>0.17482809438772051</v>
      </c>
      <c r="AJ149" s="4">
        <f t="shared" si="245"/>
        <v>-0.17590003388833964</v>
      </c>
      <c r="AK149" s="4">
        <f t="shared" si="246"/>
        <v>0.33392016872653585</v>
      </c>
      <c r="AL149" s="4">
        <f t="shared" si="247"/>
        <v>0.44998820014208718</v>
      </c>
      <c r="AM149" s="4">
        <f t="shared" si="248"/>
        <v>0.5819098132609497</v>
      </c>
      <c r="AN149" s="4">
        <f t="shared" si="249"/>
        <v>1.4426870867981165</v>
      </c>
      <c r="AO149" s="4">
        <f t="shared" si="250"/>
        <v>6.2413265045805133E-2</v>
      </c>
      <c r="AP149" s="4">
        <f t="shared" si="251"/>
        <v>-0.16452533806362624</v>
      </c>
      <c r="AQ149" s="4">
        <f t="shared" si="252"/>
        <v>6.491384415852508E-2</v>
      </c>
      <c r="AR149" s="4">
        <f t="shared" si="253"/>
        <v>6.2050881511311218E-2</v>
      </c>
      <c r="AS149" s="4">
        <f t="shared" si="254"/>
        <v>0.49733064273775085</v>
      </c>
      <c r="AT149" s="4">
        <f t="shared" si="255"/>
        <v>-5.5738272063194927E-3</v>
      </c>
      <c r="AU149" s="4">
        <f t="shared" si="256"/>
        <v>-0.96723487155554722</v>
      </c>
      <c r="AV149" s="4">
        <f t="shared" si="436"/>
        <v>0.14894167240348111</v>
      </c>
      <c r="AW149" s="4">
        <f t="shared" si="436"/>
        <v>-0.3482523252032621</v>
      </c>
      <c r="AY149" s="2">
        <f t="shared" si="308"/>
        <v>73.194171905612279</v>
      </c>
      <c r="AZ149" s="2">
        <f t="shared" si="359"/>
        <v>71.68710809449172</v>
      </c>
      <c r="BA149" s="2">
        <f t="shared" si="360"/>
        <v>65.356511054443885</v>
      </c>
      <c r="BB149" s="2">
        <f t="shared" si="361"/>
        <v>62.582609571355142</v>
      </c>
      <c r="BC149" s="2">
        <f t="shared" si="362"/>
        <v>60.393916197213493</v>
      </c>
      <c r="BD149" s="2">
        <f t="shared" si="363"/>
        <v>59.909929225886493</v>
      </c>
      <c r="BE149" s="2">
        <f t="shared" si="364"/>
        <v>59.405444625922478</v>
      </c>
      <c r="BF149" s="2">
        <f t="shared" si="365"/>
        <v>60.06465580239464</v>
      </c>
      <c r="BG149" s="2">
        <f t="shared" si="366"/>
        <v>62.237689151584547</v>
      </c>
      <c r="BH149" s="2">
        <f t="shared" si="367"/>
        <v>62.308001189047019</v>
      </c>
      <c r="BI149" s="2">
        <f t="shared" si="368"/>
        <v>63.32022472563979</v>
      </c>
      <c r="BJ149" s="2">
        <f t="shared" si="369"/>
        <v>62.743925386385463</v>
      </c>
      <c r="BK149" s="2">
        <f t="shared" si="370"/>
        <v>68.084711683280304</v>
      </c>
      <c r="BL149" s="2">
        <f t="shared" si="371"/>
        <v>71.259768807472199</v>
      </c>
      <c r="BM149" s="2">
        <f t="shared" si="372"/>
        <v>74.260468859495063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 t="str">
        <f t="shared" si="317"/>
        <v/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 t="str">
        <f t="shared" si="281"/>
        <v/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99.097975528725385</v>
      </c>
      <c r="DL149" s="2">
        <f t="shared" si="437"/>
        <v>98.757094231350052</v>
      </c>
      <c r="DM149" s="2">
        <f t="shared" si="437"/>
        <v>90.831965871337957</v>
      </c>
      <c r="DN149" s="2">
        <f t="shared" si="437"/>
        <v>83.529465871337962</v>
      </c>
      <c r="DO149" s="2">
        <f t="shared" si="437"/>
        <v>83.286185140440949</v>
      </c>
      <c r="DP149" s="2">
        <f t="shared" si="437"/>
        <v>80.866261261261258</v>
      </c>
      <c r="DQ149" s="2">
        <f t="shared" si="437"/>
        <v>77.930965094649309</v>
      </c>
      <c r="DR149" s="2">
        <f t="shared" si="437"/>
        <v>82.384835459662284</v>
      </c>
      <c r="DS149" s="2">
        <f t="shared" si="437"/>
        <v>80.845515789473694</v>
      </c>
      <c r="DT149" s="2">
        <f t="shared" si="437"/>
        <v>77.618496716697976</v>
      </c>
      <c r="DU149" s="2">
        <f t="shared" si="437"/>
        <v>82.286852145963337</v>
      </c>
      <c r="DV149" s="2">
        <f t="shared" si="437"/>
        <v>96.447546360616158</v>
      </c>
      <c r="DW149" s="2">
        <f t="shared" si="437"/>
        <v>90.436403201449707</v>
      </c>
      <c r="DX149" s="2">
        <f t="shared" si="437"/>
        <v>101.32729729729729</v>
      </c>
      <c r="DY149" s="2">
        <f t="shared" si="437"/>
        <v>97.135885714285706</v>
      </c>
      <c r="EA149" s="2">
        <f t="shared" ref="EA149:EA212" si="440">CE$228*$B149+CE$229</f>
        <v>73.176321254955823</v>
      </c>
      <c r="EB149" s="2">
        <f t="shared" si="290"/>
        <v>71.663947092339697</v>
      </c>
      <c r="EC149" s="2">
        <f t="shared" si="291"/>
        <v>65.331914904571676</v>
      </c>
      <c r="ED149" s="2">
        <f t="shared" si="292"/>
        <v>62.557356857902732</v>
      </c>
      <c r="EE149" s="2">
        <f t="shared" si="293"/>
        <v>60.369555252951855</v>
      </c>
      <c r="EF149" s="2">
        <f t="shared" si="294"/>
        <v>59.881171524145053</v>
      </c>
      <c r="EG149" s="2">
        <f t="shared" si="295"/>
        <v>59.373633457743907</v>
      </c>
      <c r="EH149" s="2">
        <f t="shared" si="296"/>
        <v>60.034676455567478</v>
      </c>
      <c r="EI149" s="2">
        <f t="shared" si="297"/>
        <v>62.221476990147877</v>
      </c>
      <c r="EJ149" s="2">
        <f t="shared" si="298"/>
        <v>62.289104080920481</v>
      </c>
      <c r="EK149" s="2">
        <f t="shared" si="299"/>
        <v>63.288674751003164</v>
      </c>
      <c r="EL149" s="2">
        <f t="shared" si="300"/>
        <v>62.712545443821888</v>
      </c>
      <c r="EM149" s="2">
        <f t="shared" si="301"/>
        <v>68.061989256123084</v>
      </c>
      <c r="EN149" s="2">
        <f t="shared" si="302"/>
        <v>71.229573995163577</v>
      </c>
      <c r="EO149" s="2">
        <f t="shared" si="303"/>
        <v>74.241944641771653</v>
      </c>
      <c r="EQ149" s="2">
        <f t="shared" si="304"/>
        <v>73.197628353139038</v>
      </c>
      <c r="ER149" s="2">
        <f t="shared" si="438"/>
        <v>71.777008283942806</v>
      </c>
      <c r="ES149" s="2">
        <f t="shared" si="438"/>
        <v>65.498865410407433</v>
      </c>
      <c r="ET149" s="2">
        <f t="shared" si="438"/>
        <v>62.838321736366531</v>
      </c>
      <c r="EU149" s="2">
        <f t="shared" si="438"/>
        <v>60.587730817054975</v>
      </c>
      <c r="EV149" s="2">
        <f t="shared" si="438"/>
        <v>60.149284262535346</v>
      </c>
      <c r="EW149" s="2">
        <f t="shared" si="438"/>
        <v>59.80081161849894</v>
      </c>
      <c r="EX149" s="2">
        <f t="shared" si="438"/>
        <v>60.296687156234881</v>
      </c>
      <c r="EY149" s="2">
        <f t="shared" si="438"/>
        <v>62.181908118223504</v>
      </c>
      <c r="EZ149" s="2">
        <f t="shared" si="438"/>
        <v>62.412177773009091</v>
      </c>
      <c r="FA149" s="2">
        <f t="shared" si="438"/>
        <v>63.717640840253488</v>
      </c>
      <c r="FB149" s="2">
        <f t="shared" si="438"/>
        <v>62.874030583050498</v>
      </c>
      <c r="FC149" s="2">
        <f t="shared" si="438"/>
        <v>68.288196394438614</v>
      </c>
      <c r="FD149" s="2">
        <f t="shared" si="438"/>
        <v>71.318889445131759</v>
      </c>
      <c r="FE149" s="2">
        <f t="shared" si="438"/>
        <v>73.893083420901263</v>
      </c>
      <c r="FG149" s="2">
        <f t="shared" si="306"/>
        <v>0.99933232269111094</v>
      </c>
      <c r="FH149" s="2">
        <f t="shared" si="439"/>
        <v>0.99930288142318457</v>
      </c>
      <c r="FI149" s="2">
        <f t="shared" si="439"/>
        <v>0.99930364447797126</v>
      </c>
      <c r="FJ149" s="2">
        <f t="shared" si="439"/>
        <v>0.99927322727972112</v>
      </c>
      <c r="FK149" s="2">
        <f t="shared" si="439"/>
        <v>0.99926886880150956</v>
      </c>
      <c r="FL149" s="2">
        <f t="shared" si="439"/>
        <v>0.9990438744447534</v>
      </c>
      <c r="FM149" s="2">
        <f t="shared" si="439"/>
        <v>0.99906766529413238</v>
      </c>
      <c r="FN149" s="2">
        <f t="shared" si="439"/>
        <v>0.99910439025534814</v>
      </c>
      <c r="FO149" s="2">
        <f t="shared" si="439"/>
        <v>0.9990449810178017</v>
      </c>
      <c r="FP149" s="2">
        <f t="shared" si="439"/>
        <v>0.99907666645629867</v>
      </c>
      <c r="FQ149" s="2">
        <f t="shared" si="439"/>
        <v>0.99911192756350942</v>
      </c>
      <c r="FR149" s="2">
        <f t="shared" si="439"/>
        <v>0.99922182795832792</v>
      </c>
      <c r="FS149" s="2">
        <f t="shared" si="439"/>
        <v>0.99925331419307972</v>
      </c>
      <c r="FT149" s="2">
        <f t="shared" si="439"/>
        <v>0.99906268726331438</v>
      </c>
      <c r="FU149" s="2">
        <f t="shared" si="439"/>
        <v>0.99892683543714511</v>
      </c>
      <c r="FW149" s="2">
        <f t="shared" si="324"/>
        <v>2.5500905112061534E-2</v>
      </c>
      <c r="FX149" s="2">
        <f t="shared" si="376"/>
        <v>3.7801352669481342E-2</v>
      </c>
      <c r="FY149" s="2">
        <f t="shared" si="377"/>
        <v>4.0964527392465554E-2</v>
      </c>
      <c r="FZ149" s="2">
        <f t="shared" si="378"/>
        <v>3.5629922107923297E-2</v>
      </c>
      <c r="GA149" s="2">
        <f t="shared" si="379"/>
        <v>3.486128805445949E-2</v>
      </c>
      <c r="GB149" s="2">
        <f t="shared" si="380"/>
        <v>3.2424125824232826E-2</v>
      </c>
      <c r="GC149" s="2">
        <f t="shared" si="381"/>
        <v>3.3965977613516572E-2</v>
      </c>
      <c r="GD149" s="2">
        <f t="shared" si="382"/>
        <v>3.8022594509292906E-2</v>
      </c>
      <c r="GE149" s="2">
        <f t="shared" si="383"/>
        <v>3.9782512498569116E-2</v>
      </c>
      <c r="GF149" s="2">
        <f t="shared" si="384"/>
        <v>3.8537608004315944E-2</v>
      </c>
      <c r="GG149" s="2">
        <f t="shared" si="385"/>
        <v>3.4217662692762399E-2</v>
      </c>
      <c r="GH149" s="2">
        <f t="shared" si="386"/>
        <v>3.175715145576441E-2</v>
      </c>
      <c r="GI149" s="2">
        <f t="shared" si="387"/>
        <v>2.6594075991093796E-2</v>
      </c>
      <c r="GJ149" s="2">
        <f t="shared" si="388"/>
        <v>2.2211531297300555E-2</v>
      </c>
      <c r="GK149" s="2">
        <f t="shared" si="389"/>
        <v>1.7327086468958294E-2</v>
      </c>
      <c r="GM149" s="86">
        <f t="shared" si="325"/>
        <v>1.8347431610694148E-57</v>
      </c>
      <c r="GN149" s="86">
        <f t="shared" si="390"/>
        <v>1.2682540604306895E-98</v>
      </c>
      <c r="GO149" s="86">
        <f t="shared" si="391"/>
        <v>1.5174506203150522E-116</v>
      </c>
      <c r="GP149" s="86">
        <f t="shared" si="392"/>
        <v>2.3284530687359118E-122</v>
      </c>
      <c r="GQ149" s="86">
        <f t="shared" si="393"/>
        <v>7.8321286533981179E-112</v>
      </c>
      <c r="GR149" s="86">
        <f t="shared" si="394"/>
        <v>2.9805571615139155E-91</v>
      </c>
      <c r="GS149" s="86">
        <f t="shared" si="395"/>
        <v>1.0874157553542006E-144</v>
      </c>
      <c r="GT149" s="86">
        <f t="shared" si="396"/>
        <v>4.2479555379095849E-130</v>
      </c>
      <c r="GU149" s="86">
        <f t="shared" si="397"/>
        <v>2.0064389865143638E-123</v>
      </c>
      <c r="GV149" s="86">
        <f t="shared" si="398"/>
        <v>1.266344197804378E-131</v>
      </c>
      <c r="GW149" s="86">
        <f t="shared" si="399"/>
        <v>1.0482104645863583E-141</v>
      </c>
      <c r="GX149" s="86">
        <f t="shared" si="400"/>
        <v>5.587366486818166E-154</v>
      </c>
      <c r="GY149" s="86">
        <f t="shared" si="401"/>
        <v>1.7750804891270191E-151</v>
      </c>
      <c r="GZ149" s="86">
        <f t="shared" si="402"/>
        <v>1.8805300386466863E-118</v>
      </c>
      <c r="HA149" s="86">
        <f t="shared" si="403"/>
        <v>6.9154779744594918E-166</v>
      </c>
      <c r="HC149" s="86">
        <f t="shared" si="326"/>
        <v>1.9351295221038646E-21</v>
      </c>
      <c r="HD149" s="86">
        <f t="shared" si="404"/>
        <v>5.4574405232599543E-26</v>
      </c>
      <c r="HE149" s="86">
        <f t="shared" si="405"/>
        <v>1.4217268067862848E-52</v>
      </c>
      <c r="HF149" s="86">
        <f t="shared" si="406"/>
        <v>7.9522814293655733E-45</v>
      </c>
      <c r="HG149" s="86">
        <f t="shared" si="407"/>
        <v>1.4350966675376953E-46</v>
      </c>
      <c r="HH149" s="86">
        <f t="shared" si="408"/>
        <v>1.2388664067107919E-61</v>
      </c>
      <c r="HI149" s="86">
        <f t="shared" si="409"/>
        <v>4.5885771048411409E-84</v>
      </c>
      <c r="HJ149" s="86">
        <f t="shared" si="410"/>
        <v>1.5502993184640507E-78</v>
      </c>
      <c r="HK149" s="86">
        <f t="shared" si="411"/>
        <v>1.0887069331580384E-79</v>
      </c>
      <c r="HL149" s="86">
        <f t="shared" si="412"/>
        <v>1.2901595986758669E-72</v>
      </c>
      <c r="HM149" s="86">
        <f t="shared" si="413"/>
        <v>3.4773985869724131E-71</v>
      </c>
      <c r="HN149" s="86">
        <f t="shared" si="414"/>
        <v>1.7471393399808489E-71</v>
      </c>
      <c r="HO149" s="86">
        <f t="shared" si="415"/>
        <v>8.1125248383904878E-58</v>
      </c>
      <c r="HP149" s="86">
        <f t="shared" si="416"/>
        <v>4.1477334379892155E-48</v>
      </c>
      <c r="HQ149" s="86">
        <f t="shared" si="417"/>
        <v>1.9929417218097785E-65</v>
      </c>
      <c r="HS149" s="86">
        <f t="shared" si="327"/>
        <v>0.13519319725951096</v>
      </c>
      <c r="HT149" s="86">
        <f t="shared" si="418"/>
        <v>0.24741559973518351</v>
      </c>
      <c r="HU149" s="86">
        <f t="shared" si="419"/>
        <v>0.31605844638710556</v>
      </c>
      <c r="HV149" s="86">
        <f t="shared" si="420"/>
        <v>0.28324630134819401</v>
      </c>
      <c r="HW149" s="86">
        <f t="shared" si="421"/>
        <v>0.27817073162115552</v>
      </c>
      <c r="HX149" s="86">
        <f t="shared" si="422"/>
        <v>0.18604976674261298</v>
      </c>
      <c r="HY149" s="86">
        <f t="shared" si="423"/>
        <v>0.22025925220106124</v>
      </c>
      <c r="HZ149" s="86">
        <f t="shared" si="424"/>
        <v>0.26969785889498138</v>
      </c>
      <c r="IA149" s="86">
        <f t="shared" si="425"/>
        <v>0.28773019175434927</v>
      </c>
      <c r="IB149" s="86">
        <f t="shared" si="426"/>
        <v>0.26152522851277521</v>
      </c>
      <c r="IC149" s="86">
        <f t="shared" si="427"/>
        <v>0.21270291203678879</v>
      </c>
      <c r="ID149" s="86">
        <f t="shared" si="428"/>
        <v>0.188745207290335</v>
      </c>
      <c r="IE149" s="86">
        <f t="shared" si="429"/>
        <v>0.14433592099364434</v>
      </c>
      <c r="IF149" s="86">
        <f t="shared" si="430"/>
        <v>7.7630641401711664E-2</v>
      </c>
      <c r="IG149" s="86">
        <f t="shared" si="431"/>
        <v>0.10083823283146787</v>
      </c>
      <c r="II149" s="86">
        <f t="shared" si="328"/>
        <v>5.3447391864523471E-18</v>
      </c>
      <c r="IJ149" s="86">
        <f t="shared" si="329"/>
        <v>1.087703778419618E-18</v>
      </c>
      <c r="IK149" s="86">
        <f t="shared" si="330"/>
        <v>4.2071708291764071E-15</v>
      </c>
      <c r="IL149" s="86">
        <f t="shared" si="331"/>
        <v>1.433618332202695E-17</v>
      </c>
      <c r="IM149" s="86">
        <f t="shared" si="332"/>
        <v>8.6318623515716253E-18</v>
      </c>
      <c r="IN149" s="86">
        <f t="shared" si="333"/>
        <v>6.4701413086621821E-22</v>
      </c>
      <c r="IO149" s="86">
        <f t="shared" si="334"/>
        <v>2.2079453274172198E-21</v>
      </c>
      <c r="IP149" s="86">
        <f t="shared" si="335"/>
        <v>1.9360415659163984E-18</v>
      </c>
      <c r="IQ149" s="86">
        <f t="shared" si="336"/>
        <v>2.2391689193698625E-18</v>
      </c>
      <c r="IR149" s="86">
        <f t="shared" si="337"/>
        <v>2.9983453233573546E-18</v>
      </c>
      <c r="IS149" s="86">
        <f t="shared" si="338"/>
        <v>1.5723530177865996E-18</v>
      </c>
      <c r="IT149" s="86">
        <f t="shared" si="339"/>
        <v>1.0512686167401549E-18</v>
      </c>
      <c r="IU149" s="86">
        <f t="shared" si="340"/>
        <v>9.1226759730162198E-19</v>
      </c>
      <c r="IV149" s="86">
        <f t="shared" si="341"/>
        <v>4.4645444806913603E-25</v>
      </c>
      <c r="IW149" s="86">
        <f t="shared" si="342"/>
        <v>1.1134058879031582E-11</v>
      </c>
      <c r="IY149" s="86">
        <f t="shared" si="343"/>
        <v>0.13519319725951096</v>
      </c>
      <c r="IZ149" s="86">
        <f t="shared" si="344"/>
        <v>0.24741559973518351</v>
      </c>
      <c r="JA149" s="86">
        <f t="shared" si="345"/>
        <v>0.31605844638710978</v>
      </c>
      <c r="JB149" s="86">
        <f t="shared" si="346"/>
        <v>0.28324630134819401</v>
      </c>
      <c r="JC149" s="86">
        <f t="shared" si="347"/>
        <v>0.27817073162115552</v>
      </c>
      <c r="JD149" s="86">
        <f t="shared" si="348"/>
        <v>0.18604976674261298</v>
      </c>
      <c r="JE149" s="86">
        <f t="shared" si="349"/>
        <v>0.22025925220106124</v>
      </c>
      <c r="JF149" s="86">
        <f t="shared" si="350"/>
        <v>0.26969785889498138</v>
      </c>
      <c r="JG149" s="86">
        <f t="shared" si="351"/>
        <v>0.28773019175434927</v>
      </c>
      <c r="JH149" s="86">
        <f t="shared" si="352"/>
        <v>0.26152522851277521</v>
      </c>
      <c r="JI149" s="86">
        <f t="shared" si="353"/>
        <v>0.21270291203678879</v>
      </c>
      <c r="JJ149" s="86">
        <f t="shared" si="354"/>
        <v>0.188745207290335</v>
      </c>
      <c r="JK149" s="86">
        <f t="shared" si="355"/>
        <v>0.14433592099364434</v>
      </c>
      <c r="JL149" s="86">
        <f t="shared" si="356"/>
        <v>7.7630641401711664E-2</v>
      </c>
      <c r="JM149" s="86">
        <f t="shared" si="357"/>
        <v>0.10083823284260192</v>
      </c>
    </row>
    <row r="150" spans="2:273" x14ac:dyDescent="0.25">
      <c r="B150" s="2">
        <v>123</v>
      </c>
      <c r="C150" s="37">
        <v>73.185000000000002</v>
      </c>
      <c r="D150" s="37">
        <v>73.951999999999998</v>
      </c>
      <c r="E150" s="37">
        <v>70.194000000000003</v>
      </c>
      <c r="F150" s="37">
        <v>68.903000000000006</v>
      </c>
      <c r="G150" s="37">
        <v>68.225999999999999</v>
      </c>
      <c r="H150" s="37">
        <v>67.623000000000005</v>
      </c>
      <c r="I150" s="37">
        <v>70.278999999999996</v>
      </c>
      <c r="J150" s="37">
        <v>72.41</v>
      </c>
      <c r="K150" s="37">
        <v>77.322999999999993</v>
      </c>
      <c r="L150" s="37">
        <v>77.113</v>
      </c>
      <c r="M150" s="37">
        <v>78.257999999999996</v>
      </c>
      <c r="N150" s="37">
        <v>76.644999999999996</v>
      </c>
      <c r="O150" s="37">
        <v>81.322000000000003</v>
      </c>
      <c r="P150" s="37">
        <v>87.111000000000004</v>
      </c>
      <c r="Q150" s="37">
        <v>111.286</v>
      </c>
      <c r="S150" s="4">
        <f t="shared" si="229"/>
        <v>73.061454375288008</v>
      </c>
      <c r="T150" s="4">
        <f t="shared" si="230"/>
        <v>73.980184494658261</v>
      </c>
      <c r="U150" s="4">
        <f t="shared" si="231"/>
        <v>70.712449330899261</v>
      </c>
      <c r="V150" s="4">
        <f t="shared" si="232"/>
        <v>68.620830878099099</v>
      </c>
      <c r="W150" s="4">
        <f t="shared" si="233"/>
        <v>67.693175039926075</v>
      </c>
      <c r="X150" s="4">
        <f t="shared" si="234"/>
        <v>67.115679420529943</v>
      </c>
      <c r="Y150" s="4">
        <f t="shared" si="235"/>
        <v>69.922931485239701</v>
      </c>
      <c r="Z150" s="4">
        <f t="shared" si="236"/>
        <v>72.403086678701314</v>
      </c>
      <c r="AA150" s="4">
        <f t="shared" si="237"/>
        <v>76.200124107111094</v>
      </c>
      <c r="AB150" s="4">
        <f t="shared" si="238"/>
        <v>76.412200449221359</v>
      </c>
      <c r="AC150" s="4">
        <f t="shared" si="239"/>
        <v>77.425764833478368</v>
      </c>
      <c r="AD150" s="4">
        <f t="shared" si="240"/>
        <v>76.788465150588848</v>
      </c>
      <c r="AE150" s="4">
        <f t="shared" si="241"/>
        <v>81.246259858540441</v>
      </c>
      <c r="AF150" s="4">
        <f t="shared" si="242"/>
        <v>87.274590902381775</v>
      </c>
      <c r="AG150" s="4">
        <f t="shared" si="243"/>
        <v>110.83493766965792</v>
      </c>
      <c r="AI150" s="4">
        <f t="shared" si="244"/>
        <v>0.12354562471199415</v>
      </c>
      <c r="AJ150" s="4">
        <f t="shared" si="245"/>
        <v>-2.8184494658262338E-2</v>
      </c>
      <c r="AK150" s="4">
        <f t="shared" si="246"/>
        <v>-0.5184493308992586</v>
      </c>
      <c r="AL150" s="4">
        <f t="shared" si="247"/>
        <v>0.28216912190090682</v>
      </c>
      <c r="AM150" s="4">
        <f t="shared" si="248"/>
        <v>0.5328249600739241</v>
      </c>
      <c r="AN150" s="4">
        <f t="shared" si="249"/>
        <v>0.50732057947006126</v>
      </c>
      <c r="AO150" s="4">
        <f t="shared" si="250"/>
        <v>0.35606851476029533</v>
      </c>
      <c r="AP150" s="4">
        <f t="shared" si="251"/>
        <v>6.9133212986827175E-3</v>
      </c>
      <c r="AQ150" s="4">
        <f t="shared" si="252"/>
        <v>1.1228758928888993</v>
      </c>
      <c r="AR150" s="4">
        <f t="shared" si="253"/>
        <v>0.70079955077864042</v>
      </c>
      <c r="AS150" s="4">
        <f t="shared" si="254"/>
        <v>0.83223516652162743</v>
      </c>
      <c r="AT150" s="4">
        <f t="shared" si="255"/>
        <v>-0.14346515058885245</v>
      </c>
      <c r="AU150" s="4">
        <f t="shared" si="256"/>
        <v>7.5740141459561983E-2</v>
      </c>
      <c r="AV150" s="4">
        <f t="shared" si="436"/>
        <v>-0.16359090238177032</v>
      </c>
      <c r="AW150" s="4">
        <f t="shared" si="436"/>
        <v>0.45106233034208287</v>
      </c>
      <c r="AY150" s="2">
        <f t="shared" si="308"/>
        <v>73.061454375288008</v>
      </c>
      <c r="AZ150" s="2">
        <f t="shared" si="359"/>
        <v>71.505937777455244</v>
      </c>
      <c r="BA150" s="2">
        <f t="shared" si="360"/>
        <v>65.219634004032969</v>
      </c>
      <c r="BB150" s="2">
        <f t="shared" si="361"/>
        <v>62.428149868615613</v>
      </c>
      <c r="BC150" s="2">
        <f t="shared" si="362"/>
        <v>60.25133905284045</v>
      </c>
      <c r="BD150" s="2">
        <f t="shared" si="363"/>
        <v>59.744107201739951</v>
      </c>
      <c r="BE150" s="2">
        <f t="shared" si="364"/>
        <v>59.225862131241932</v>
      </c>
      <c r="BF150" s="2">
        <f t="shared" si="365"/>
        <v>59.896599190246988</v>
      </c>
      <c r="BG150" s="2">
        <f t="shared" si="366"/>
        <v>62.078617369757531</v>
      </c>
      <c r="BH150" s="2">
        <f t="shared" si="367"/>
        <v>62.156526627863258</v>
      </c>
      <c r="BI150" s="2">
        <f t="shared" si="368"/>
        <v>63.159344763973792</v>
      </c>
      <c r="BJ150" s="2">
        <f t="shared" si="369"/>
        <v>62.566463987732391</v>
      </c>
      <c r="BK150" s="2">
        <f t="shared" si="370"/>
        <v>67.864932336588012</v>
      </c>
      <c r="BL150" s="2">
        <f t="shared" si="371"/>
        <v>71.085512119255498</v>
      </c>
      <c r="BM150" s="2">
        <f t="shared" si="372"/>
        <v>74.134262245060185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 t="str">
        <f t="shared" si="316"/>
        <v/>
      </c>
      <c r="CM150" s="2" t="str">
        <f t="shared" si="317"/>
        <v/>
      </c>
      <c r="CN150" s="2" t="str">
        <f t="shared" si="318"/>
        <v/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 t="str">
        <f t="shared" si="280"/>
        <v/>
      </c>
      <c r="DC150" s="2" t="str">
        <f t="shared" si="281"/>
        <v/>
      </c>
      <c r="DD150" s="2" t="str">
        <f t="shared" si="282"/>
        <v/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99.210870431893682</v>
      </c>
      <c r="DL150" s="2">
        <f t="shared" si="437"/>
        <v>98.865958622772581</v>
      </c>
      <c r="DM150" s="2">
        <f t="shared" si="437"/>
        <v>90.910465418302621</v>
      </c>
      <c r="DN150" s="2">
        <f t="shared" si="437"/>
        <v>83.579697976442162</v>
      </c>
      <c r="DO150" s="2">
        <f t="shared" si="437"/>
        <v>83.364757777106618</v>
      </c>
      <c r="DP150" s="2">
        <f t="shared" si="437"/>
        <v>80.914822190611673</v>
      </c>
      <c r="DQ150" s="2">
        <f t="shared" si="437"/>
        <v>77.972217966954815</v>
      </c>
      <c r="DR150" s="2">
        <f t="shared" si="437"/>
        <v>82.427598780487799</v>
      </c>
      <c r="DS150" s="2">
        <f t="shared" si="437"/>
        <v>80.86885850202431</v>
      </c>
      <c r="DT150" s="2">
        <f t="shared" si="437"/>
        <v>77.584215853658577</v>
      </c>
      <c r="DU150" s="2">
        <f t="shared" si="437"/>
        <v>82.274684817545861</v>
      </c>
      <c r="DV150" s="2">
        <f t="shared" si="437"/>
        <v>96.558919963757205</v>
      </c>
      <c r="DW150" s="2">
        <f t="shared" si="437"/>
        <v>90.413778163696776</v>
      </c>
      <c r="DX150" s="2">
        <f t="shared" si="437"/>
        <v>101.50104551920342</v>
      </c>
      <c r="DY150" s="2">
        <f t="shared" si="437"/>
        <v>97.264033613445363</v>
      </c>
      <c r="EA150" s="2">
        <f t="shared" si="440"/>
        <v>73.044399238226049</v>
      </c>
      <c r="EB150" s="2">
        <f t="shared" si="290"/>
        <v>71.482922905980686</v>
      </c>
      <c r="EC150" s="2">
        <f t="shared" si="291"/>
        <v>65.194988992454512</v>
      </c>
      <c r="ED150" s="2">
        <f t="shared" si="292"/>
        <v>62.401719509878419</v>
      </c>
      <c r="EE150" s="2">
        <f t="shared" si="293"/>
        <v>60.226623028527129</v>
      </c>
      <c r="EF150" s="2">
        <f t="shared" si="294"/>
        <v>59.714960602825528</v>
      </c>
      <c r="EG150" s="2">
        <f t="shared" si="295"/>
        <v>59.192839456856504</v>
      </c>
      <c r="EH150" s="2">
        <f t="shared" si="296"/>
        <v>59.866220063451365</v>
      </c>
      <c r="EI150" s="2">
        <f t="shared" si="297"/>
        <v>62.064064820524607</v>
      </c>
      <c r="EJ150" s="2">
        <f t="shared" si="298"/>
        <v>62.137737854517113</v>
      </c>
      <c r="EK150" s="2">
        <f t="shared" si="299"/>
        <v>63.126179487746363</v>
      </c>
      <c r="EL150" s="2">
        <f t="shared" si="300"/>
        <v>62.535991131988041</v>
      </c>
      <c r="EM150" s="2">
        <f t="shared" si="301"/>
        <v>67.842253755804407</v>
      </c>
      <c r="EN150" s="2">
        <f t="shared" si="302"/>
        <v>71.057121299442855</v>
      </c>
      <c r="EO150" s="2">
        <f t="shared" si="303"/>
        <v>74.118516382112162</v>
      </c>
      <c r="EQ150" s="2">
        <f t="shared" si="304"/>
        <v>73.084577664993176</v>
      </c>
      <c r="ER150" s="2">
        <f t="shared" si="438"/>
        <v>71.6186258413735</v>
      </c>
      <c r="ES150" s="2">
        <f t="shared" si="438"/>
        <v>65.38078579760122</v>
      </c>
      <c r="ET150" s="2">
        <f t="shared" si="438"/>
        <v>62.720009535986776</v>
      </c>
      <c r="EU150" s="2">
        <f t="shared" si="438"/>
        <v>60.470386385796907</v>
      </c>
      <c r="EV150" s="2">
        <f t="shared" si="438"/>
        <v>60.015705130076825</v>
      </c>
      <c r="EW150" s="2">
        <f t="shared" si="438"/>
        <v>59.652232502626632</v>
      </c>
      <c r="EX150" s="2">
        <f t="shared" si="438"/>
        <v>60.153890299127099</v>
      </c>
      <c r="EY150" s="2">
        <f t="shared" si="438"/>
        <v>62.022007109647966</v>
      </c>
      <c r="EZ150" s="2">
        <f t="shared" si="438"/>
        <v>62.275042117630548</v>
      </c>
      <c r="FA150" s="2">
        <f t="shared" si="438"/>
        <v>63.598297728044798</v>
      </c>
      <c r="FB150" s="2">
        <f t="shared" si="438"/>
        <v>62.718193225743171</v>
      </c>
      <c r="FC150" s="2">
        <f t="shared" si="438"/>
        <v>68.093470495039355</v>
      </c>
      <c r="FD150" s="2">
        <f t="shared" si="438"/>
        <v>71.154396050845989</v>
      </c>
      <c r="FE150" s="2">
        <f t="shared" si="438"/>
        <v>73.754218228187938</v>
      </c>
      <c r="FG150" s="2">
        <f t="shared" si="306"/>
        <v>0.99939103528141904</v>
      </c>
      <c r="FH150" s="2">
        <f t="shared" si="439"/>
        <v>0.99936418130122207</v>
      </c>
      <c r="FI150" s="2">
        <f t="shared" si="439"/>
        <v>0.99936487730079293</v>
      </c>
      <c r="FJ150" s="2">
        <f t="shared" si="439"/>
        <v>0.99933713301225879</v>
      </c>
      <c r="FK150" s="2">
        <f t="shared" si="439"/>
        <v>0.99933315752292828</v>
      </c>
      <c r="FL150" s="2">
        <f t="shared" si="439"/>
        <v>0.99912792976370757</v>
      </c>
      <c r="FM150" s="2">
        <f t="shared" si="439"/>
        <v>0.99914963088201425</v>
      </c>
      <c r="FN150" s="2">
        <f t="shared" si="439"/>
        <v>0.99918312983244917</v>
      </c>
      <c r="FO150" s="2">
        <f t="shared" si="439"/>
        <v>0.99912893914005185</v>
      </c>
      <c r="FP150" s="2">
        <f t="shared" si="439"/>
        <v>0.99915784138002139</v>
      </c>
      <c r="FQ150" s="2">
        <f t="shared" si="439"/>
        <v>0.99919000501817334</v>
      </c>
      <c r="FR150" s="2">
        <f t="shared" si="439"/>
        <v>0.99929025006603311</v>
      </c>
      <c r="FS150" s="2">
        <f t="shared" si="439"/>
        <v>0.99931896970662992</v>
      </c>
      <c r="FT150" s="2">
        <f t="shared" si="439"/>
        <v>0.99914509011698494</v>
      </c>
      <c r="FU150" s="2">
        <f t="shared" si="439"/>
        <v>0.9990211698584176</v>
      </c>
      <c r="FW150" s="2">
        <f t="shared" si="324"/>
        <v>2.7892562885711222E-2</v>
      </c>
      <c r="FX150" s="2">
        <f t="shared" si="376"/>
        <v>4.1297745846810709E-2</v>
      </c>
      <c r="FY150" s="2">
        <f t="shared" si="377"/>
        <v>4.4739890833468417E-2</v>
      </c>
      <c r="FZ150" s="2">
        <f t="shared" si="378"/>
        <v>3.8933598065040022E-2</v>
      </c>
      <c r="GA150" s="2">
        <f t="shared" si="379"/>
        <v>3.8096510184154324E-2</v>
      </c>
      <c r="GB150" s="2">
        <f t="shared" si="380"/>
        <v>3.5441478212796175E-2</v>
      </c>
      <c r="GC150" s="2">
        <f t="shared" si="381"/>
        <v>3.7121308218492959E-2</v>
      </c>
      <c r="GD150" s="2">
        <f t="shared" si="382"/>
        <v>4.1538567779832773E-2</v>
      </c>
      <c r="GE150" s="2">
        <f t="shared" si="383"/>
        <v>4.3453875266482207E-2</v>
      </c>
      <c r="GF150" s="2">
        <f t="shared" si="384"/>
        <v>4.2099120739514773E-2</v>
      </c>
      <c r="GG150" s="2">
        <f t="shared" si="385"/>
        <v>3.7395468960583891E-2</v>
      </c>
      <c r="GH150" s="2">
        <f t="shared" si="386"/>
        <v>3.4714662835558796E-2</v>
      </c>
      <c r="GI150" s="2">
        <f t="shared" si="387"/>
        <v>2.9085199165268798E-2</v>
      </c>
      <c r="GJ150" s="2">
        <f t="shared" si="388"/>
        <v>2.4302381505149486E-2</v>
      </c>
      <c r="GK150" s="2">
        <f t="shared" si="389"/>
        <v>1.8967065537090589E-2</v>
      </c>
      <c r="GM150" s="86">
        <f t="shared" si="325"/>
        <v>1.9645136649393451E-59</v>
      </c>
      <c r="GN150" s="86">
        <f t="shared" si="390"/>
        <v>5.2174172905156621E-102</v>
      </c>
      <c r="GO150" s="86">
        <f t="shared" si="391"/>
        <v>1.6956473478076104E-120</v>
      </c>
      <c r="GP150" s="86">
        <f t="shared" si="392"/>
        <v>1.5356079625413073E-126</v>
      </c>
      <c r="GQ150" s="86">
        <f t="shared" si="393"/>
        <v>1.247297359152487E-115</v>
      </c>
      <c r="GR150" s="86">
        <f t="shared" si="394"/>
        <v>2.3957938202136602E-94</v>
      </c>
      <c r="GS150" s="86">
        <f t="shared" si="395"/>
        <v>1.2172103684510138E-149</v>
      </c>
      <c r="GT150" s="86">
        <f t="shared" si="396"/>
        <v>1.5119377596408084E-134</v>
      </c>
      <c r="GU150" s="86">
        <f t="shared" si="397"/>
        <v>1.1016272085529752E-127</v>
      </c>
      <c r="GV150" s="86">
        <f t="shared" si="398"/>
        <v>3.5184483944470169E-136</v>
      </c>
      <c r="GW150" s="86">
        <f t="shared" si="399"/>
        <v>1.2567572296695899E-146</v>
      </c>
      <c r="GX150" s="86">
        <f t="shared" si="400"/>
        <v>2.8666920046380753E-159</v>
      </c>
      <c r="GY150" s="86">
        <f t="shared" si="401"/>
        <v>1.1826799045155872E-156</v>
      </c>
      <c r="GZ150" s="86">
        <f t="shared" si="402"/>
        <v>1.7214267757293814E-122</v>
      </c>
      <c r="HA150" s="86">
        <f t="shared" si="403"/>
        <v>1.5910009582444684E-171</v>
      </c>
      <c r="HC150" s="86">
        <f t="shared" si="326"/>
        <v>1.1686365824120149E-22</v>
      </c>
      <c r="HD150" s="86">
        <f t="shared" si="404"/>
        <v>1.8683388844819409E-27</v>
      </c>
      <c r="HE150" s="86">
        <f t="shared" si="405"/>
        <v>1.3092295228166759E-55</v>
      </c>
      <c r="HF150" s="86">
        <f t="shared" si="406"/>
        <v>2.1237705311066133E-47</v>
      </c>
      <c r="HG150" s="86">
        <f t="shared" si="407"/>
        <v>3.3267548908951411E-49</v>
      </c>
      <c r="HH150" s="86">
        <f t="shared" si="408"/>
        <v>3.6191617378509834E-65</v>
      </c>
      <c r="HI150" s="86">
        <f t="shared" si="409"/>
        <v>6.7663599913042332E-89</v>
      </c>
      <c r="HJ150" s="86">
        <f t="shared" si="410"/>
        <v>4.9202263418128963E-83</v>
      </c>
      <c r="HK150" s="86">
        <f t="shared" si="411"/>
        <v>2.6605894723305785E-84</v>
      </c>
      <c r="HL150" s="86">
        <f t="shared" si="412"/>
        <v>8.376955830378861E-77</v>
      </c>
      <c r="HM150" s="86">
        <f t="shared" si="413"/>
        <v>2.426310306980246E-75</v>
      </c>
      <c r="HN150" s="86">
        <f t="shared" si="414"/>
        <v>1.3055089233396052E-75</v>
      </c>
      <c r="HO150" s="86">
        <f t="shared" si="415"/>
        <v>3.2898620333799645E-61</v>
      </c>
      <c r="HP150" s="86">
        <f t="shared" si="416"/>
        <v>6.2071213810902259E-51</v>
      </c>
      <c r="HQ150" s="86">
        <f t="shared" si="417"/>
        <v>3.2038995039312735E-69</v>
      </c>
      <c r="HS150" s="86">
        <f t="shared" si="327"/>
        <v>0.18809969806125446</v>
      </c>
      <c r="HT150" s="86">
        <f t="shared" si="418"/>
        <v>0.3343891952565779</v>
      </c>
      <c r="HU150" s="86">
        <f t="shared" si="419"/>
        <v>0.40025934647238898</v>
      </c>
      <c r="HV150" s="86">
        <f t="shared" si="420"/>
        <v>0.36924264573249149</v>
      </c>
      <c r="HW150" s="86">
        <f t="shared" si="421"/>
        <v>0.36376801339134024</v>
      </c>
      <c r="HX150" s="86">
        <f t="shared" si="422"/>
        <v>0.26493664925501637</v>
      </c>
      <c r="HY150" s="86">
        <f t="shared" si="423"/>
        <v>0.30651616828649819</v>
      </c>
      <c r="HZ150" s="86">
        <f t="shared" si="424"/>
        <v>0.35877813919785284</v>
      </c>
      <c r="IA150" s="86">
        <f t="shared" si="425"/>
        <v>0.37948410885294059</v>
      </c>
      <c r="IB150" s="86">
        <f t="shared" si="426"/>
        <v>0.34962479401535917</v>
      </c>
      <c r="IC150" s="86">
        <f t="shared" si="427"/>
        <v>0.29086538193070627</v>
      </c>
      <c r="ID150" s="86">
        <f t="shared" si="428"/>
        <v>0.2606134215452407</v>
      </c>
      <c r="IE150" s="86">
        <f t="shared" si="429"/>
        <v>0.20182725945383134</v>
      </c>
      <c r="IF150" s="86">
        <f t="shared" si="430"/>
        <v>0.10978104646598567</v>
      </c>
      <c r="IG150" s="86">
        <f t="shared" si="431"/>
        <v>0.13323855430495793</v>
      </c>
      <c r="II150" s="86">
        <f t="shared" si="328"/>
        <v>3.5406498297654647E-17</v>
      </c>
      <c r="IJ150" s="86">
        <f t="shared" si="329"/>
        <v>9.9451823593625667E-18</v>
      </c>
      <c r="IK150" s="86">
        <f t="shared" si="330"/>
        <v>2.5496621783132555E-14</v>
      </c>
      <c r="IL150" s="86">
        <f t="shared" si="331"/>
        <v>1.0939110659560839E-16</v>
      </c>
      <c r="IM150" s="86">
        <f t="shared" si="332"/>
        <v>6.677680375422618E-17</v>
      </c>
      <c r="IN150" s="86">
        <f t="shared" si="333"/>
        <v>7.9121473188659377E-21</v>
      </c>
      <c r="IO150" s="86">
        <f t="shared" si="334"/>
        <v>2.6190004624211516E-20</v>
      </c>
      <c r="IP150" s="86">
        <f t="shared" si="335"/>
        <v>1.7214456869018877E-17</v>
      </c>
      <c r="IQ150" s="86">
        <f t="shared" si="336"/>
        <v>2.0386344337632863E-17</v>
      </c>
      <c r="IR150" s="86">
        <f t="shared" si="337"/>
        <v>2.6262634949595792E-17</v>
      </c>
      <c r="IS150" s="86">
        <f t="shared" si="338"/>
        <v>1.3174362626180496E-17</v>
      </c>
      <c r="IT150" s="86">
        <f t="shared" si="339"/>
        <v>8.5804280116989532E-18</v>
      </c>
      <c r="IU150" s="86">
        <f t="shared" si="340"/>
        <v>6.7498194431285304E-18</v>
      </c>
      <c r="IV150" s="86">
        <f t="shared" si="341"/>
        <v>5.9887389628409012E-24</v>
      </c>
      <c r="IW150" s="86">
        <f t="shared" si="342"/>
        <v>3.2203374840474703E-11</v>
      </c>
      <c r="IY150" s="86">
        <f t="shared" si="343"/>
        <v>0.18809969806125448</v>
      </c>
      <c r="IZ150" s="86">
        <f t="shared" si="344"/>
        <v>0.3343891952565779</v>
      </c>
      <c r="JA150" s="86">
        <f t="shared" si="345"/>
        <v>0.40025934647241446</v>
      </c>
      <c r="JB150" s="86">
        <f t="shared" si="346"/>
        <v>0.3692426457324916</v>
      </c>
      <c r="JC150" s="86">
        <f t="shared" si="347"/>
        <v>0.36376801339134029</v>
      </c>
      <c r="JD150" s="86">
        <f t="shared" si="348"/>
        <v>0.26493664925501637</v>
      </c>
      <c r="JE150" s="86">
        <f t="shared" si="349"/>
        <v>0.30651616828649819</v>
      </c>
      <c r="JF150" s="86">
        <f t="shared" si="350"/>
        <v>0.35877813919785284</v>
      </c>
      <c r="JG150" s="86">
        <f t="shared" si="351"/>
        <v>0.37948410885294059</v>
      </c>
      <c r="JH150" s="86">
        <f t="shared" si="352"/>
        <v>0.34962479401535917</v>
      </c>
      <c r="JI150" s="86">
        <f t="shared" si="353"/>
        <v>0.29086538193070627</v>
      </c>
      <c r="JJ150" s="86">
        <f t="shared" si="354"/>
        <v>0.2606134215452407</v>
      </c>
      <c r="JK150" s="86">
        <f t="shared" si="355"/>
        <v>0.20182725945383134</v>
      </c>
      <c r="JL150" s="86">
        <f t="shared" si="356"/>
        <v>0.10978104646598567</v>
      </c>
      <c r="JM150" s="86">
        <f t="shared" si="357"/>
        <v>0.13323855433716131</v>
      </c>
    </row>
    <row r="151" spans="2:273" x14ac:dyDescent="0.25">
      <c r="B151" s="2">
        <v>124</v>
      </c>
      <c r="C151" s="37">
        <v>73.046000000000006</v>
      </c>
      <c r="D151" s="37">
        <v>74.918999999999997</v>
      </c>
      <c r="E151" s="37">
        <v>70.177000000000007</v>
      </c>
      <c r="F151" s="37">
        <v>69.355000000000004</v>
      </c>
      <c r="G151" s="37">
        <v>68.305999999999997</v>
      </c>
      <c r="H151" s="37">
        <v>68.738</v>
      </c>
      <c r="I151" s="37">
        <v>71.819999999999993</v>
      </c>
      <c r="J151" s="37">
        <v>74.147999999999996</v>
      </c>
      <c r="K151" s="37">
        <v>76.790000000000006</v>
      </c>
      <c r="L151" s="37">
        <v>78.338999999999999</v>
      </c>
      <c r="M151" s="37">
        <v>79.725999999999999</v>
      </c>
      <c r="N151" s="37">
        <v>80.451999999999998</v>
      </c>
      <c r="O151" s="37">
        <v>84.644000000000005</v>
      </c>
      <c r="P151" s="37">
        <v>92.507999999999996</v>
      </c>
      <c r="Q151" s="37">
        <v>120.587</v>
      </c>
      <c r="S151" s="4">
        <f t="shared" si="229"/>
        <v>72.928947479231255</v>
      </c>
      <c r="T151" s="4">
        <f t="shared" si="230"/>
        <v>74.136443567540908</v>
      </c>
      <c r="U151" s="4">
        <f t="shared" si="231"/>
        <v>70.9632334202051</v>
      </c>
      <c r="V151" s="4">
        <f t="shared" si="232"/>
        <v>69.088173086890791</v>
      </c>
      <c r="W151" s="4">
        <f t="shared" si="233"/>
        <v>68.334054437195391</v>
      </c>
      <c r="X151" s="4">
        <f t="shared" si="234"/>
        <v>68.468095939011135</v>
      </c>
      <c r="Y151" s="4">
        <f t="shared" si="235"/>
        <v>71.5284020967175</v>
      </c>
      <c r="Z151" s="4">
        <f t="shared" si="236"/>
        <v>73.651057647262874</v>
      </c>
      <c r="AA151" s="4">
        <f t="shared" si="237"/>
        <v>77.371641389926552</v>
      </c>
      <c r="AB151" s="4">
        <f t="shared" si="238"/>
        <v>77.994326911632996</v>
      </c>
      <c r="AC151" s="4">
        <f t="shared" si="239"/>
        <v>79.695232659459464</v>
      </c>
      <c r="AD151" s="4">
        <f t="shared" si="240"/>
        <v>79.358418692939068</v>
      </c>
      <c r="AE151" s="4">
        <f t="shared" si="241"/>
        <v>84.130989891899986</v>
      </c>
      <c r="AF151" s="4">
        <f t="shared" si="242"/>
        <v>91.696415278501505</v>
      </c>
      <c r="AG151" s="4">
        <f t="shared" si="243"/>
        <v>118.80306446028753</v>
      </c>
      <c r="AI151" s="4">
        <f t="shared" si="244"/>
        <v>0.11705252076875183</v>
      </c>
      <c r="AJ151" s="4">
        <f t="shared" si="245"/>
        <v>0.78255643245908857</v>
      </c>
      <c r="AK151" s="4">
        <f t="shared" si="246"/>
        <v>-0.78623342020509313</v>
      </c>
      <c r="AL151" s="4">
        <f t="shared" si="247"/>
        <v>0.26682691310921314</v>
      </c>
      <c r="AM151" s="4">
        <f t="shared" si="248"/>
        <v>-2.8054437195393689E-2</v>
      </c>
      <c r="AN151" s="4">
        <f t="shared" si="249"/>
        <v>0.2699040609888641</v>
      </c>
      <c r="AO151" s="4">
        <f t="shared" si="250"/>
        <v>0.29159790328249358</v>
      </c>
      <c r="AP151" s="4">
        <f t="shared" si="251"/>
        <v>0.49694235273712195</v>
      </c>
      <c r="AQ151" s="4">
        <f t="shared" si="252"/>
        <v>-0.58164138992654557</v>
      </c>
      <c r="AR151" s="4">
        <f t="shared" si="253"/>
        <v>0.34467308836700283</v>
      </c>
      <c r="AS151" s="4">
        <f t="shared" si="254"/>
        <v>3.0767340540535315E-2</v>
      </c>
      <c r="AT151" s="4">
        <f t="shared" si="255"/>
        <v>1.0935813070609299</v>
      </c>
      <c r="AU151" s="4">
        <f t="shared" si="256"/>
        <v>0.51301010810001912</v>
      </c>
      <c r="AV151" s="4">
        <f t="shared" si="436"/>
        <v>0.81158472149849104</v>
      </c>
      <c r="AW151" s="4">
        <f t="shared" si="436"/>
        <v>1.7839355397124734</v>
      </c>
      <c r="AY151" s="2">
        <f t="shared" si="308"/>
        <v>72.928947479231255</v>
      </c>
      <c r="AZ151" s="2">
        <f t="shared" si="359"/>
        <v>71.325088135232875</v>
      </c>
      <c r="BA151" s="2">
        <f t="shared" si="360"/>
        <v>65.083079993952452</v>
      </c>
      <c r="BB151" s="2">
        <f t="shared" si="361"/>
        <v>62.274134692109357</v>
      </c>
      <c r="BC151" s="2">
        <f t="shared" si="362"/>
        <v>60.109108344577578</v>
      </c>
      <c r="BD151" s="2">
        <f t="shared" si="363"/>
        <v>59.578693975352493</v>
      </c>
      <c r="BE151" s="2">
        <f t="shared" si="364"/>
        <v>59.046721400760603</v>
      </c>
      <c r="BF151" s="2">
        <f t="shared" si="365"/>
        <v>59.728944346357025</v>
      </c>
      <c r="BG151" s="2">
        <f t="shared" si="366"/>
        <v>61.919622634473569</v>
      </c>
      <c r="BH151" s="2">
        <f t="shared" si="367"/>
        <v>62.005292898207713</v>
      </c>
      <c r="BI151" s="2">
        <f t="shared" si="368"/>
        <v>62.998993598887182</v>
      </c>
      <c r="BJ151" s="2">
        <f t="shared" si="369"/>
        <v>62.389345714114427</v>
      </c>
      <c r="BK151" s="2">
        <f t="shared" si="370"/>
        <v>67.645445424830399</v>
      </c>
      <c r="BL151" s="2">
        <f t="shared" si="371"/>
        <v>70.911474688151671</v>
      </c>
      <c r="BM151" s="2">
        <f t="shared" si="372"/>
        <v>74.008093677673173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 t="str">
        <f t="shared" si="310"/>
        <v/>
      </c>
      <c r="CG151" s="2" t="str">
        <f t="shared" si="311"/>
        <v/>
      </c>
      <c r="CH151" s="2" t="str">
        <f t="shared" si="312"/>
        <v/>
      </c>
      <c r="CI151" s="2" t="str">
        <f t="shared" si="313"/>
        <v/>
      </c>
      <c r="CJ151" s="2" t="str">
        <f t="shared" si="314"/>
        <v/>
      </c>
      <c r="CK151" s="2" t="str">
        <f t="shared" si="315"/>
        <v/>
      </c>
      <c r="CL151" s="2" t="str">
        <f t="shared" si="316"/>
        <v/>
      </c>
      <c r="CM151" s="2" t="str">
        <f t="shared" si="317"/>
        <v/>
      </c>
      <c r="CN151" s="2" t="str">
        <f t="shared" si="318"/>
        <v/>
      </c>
      <c r="CO151" s="2" t="str">
        <f t="shared" si="319"/>
        <v/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 t="str">
        <f t="shared" si="274"/>
        <v/>
      </c>
      <c r="CW151" s="2" t="str">
        <f t="shared" si="275"/>
        <v/>
      </c>
      <c r="CX151" s="2" t="str">
        <f t="shared" si="276"/>
        <v/>
      </c>
      <c r="CY151" s="2" t="str">
        <f t="shared" si="277"/>
        <v/>
      </c>
      <c r="CZ151" s="2" t="str">
        <f t="shared" si="278"/>
        <v/>
      </c>
      <c r="DA151" s="2" t="str">
        <f t="shared" si="279"/>
        <v/>
      </c>
      <c r="DB151" s="2" t="str">
        <f t="shared" si="280"/>
        <v/>
      </c>
      <c r="DC151" s="2" t="str">
        <f t="shared" si="281"/>
        <v/>
      </c>
      <c r="DD151" s="2" t="str">
        <f t="shared" si="282"/>
        <v/>
      </c>
      <c r="DE151" s="2" t="str">
        <f t="shared" si="283"/>
        <v/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99.323765335061992</v>
      </c>
      <c r="DL151" s="2">
        <f t="shared" si="437"/>
        <v>98.97482301419511</v>
      </c>
      <c r="DM151" s="2">
        <f t="shared" si="437"/>
        <v>90.988964965267286</v>
      </c>
      <c r="DN151" s="2">
        <f t="shared" si="437"/>
        <v>83.629930081546362</v>
      </c>
      <c r="DO151" s="2">
        <f t="shared" si="437"/>
        <v>83.443330413772273</v>
      </c>
      <c r="DP151" s="2">
        <f t="shared" si="437"/>
        <v>80.963383119962074</v>
      </c>
      <c r="DQ151" s="2">
        <f t="shared" si="437"/>
        <v>78.013470839260322</v>
      </c>
      <c r="DR151" s="2">
        <f t="shared" si="437"/>
        <v>82.470362101313313</v>
      </c>
      <c r="DS151" s="2">
        <f t="shared" si="437"/>
        <v>80.892201214574911</v>
      </c>
      <c r="DT151" s="2">
        <f t="shared" si="437"/>
        <v>77.549934990619178</v>
      </c>
      <c r="DU151" s="2">
        <f t="shared" si="437"/>
        <v>82.262517489128399</v>
      </c>
      <c r="DV151" s="2">
        <f t="shared" si="437"/>
        <v>96.670293566898252</v>
      </c>
      <c r="DW151" s="2">
        <f t="shared" si="437"/>
        <v>90.391153125943831</v>
      </c>
      <c r="DX151" s="2">
        <f t="shared" si="437"/>
        <v>101.67479374110953</v>
      </c>
      <c r="DY151" s="2">
        <f t="shared" si="437"/>
        <v>97.392181512605035</v>
      </c>
      <c r="EA151" s="2">
        <f t="shared" si="440"/>
        <v>72.91247722149626</v>
      </c>
      <c r="EB151" s="2">
        <f t="shared" si="290"/>
        <v>71.30189871962169</v>
      </c>
      <c r="EC151" s="2">
        <f t="shared" si="291"/>
        <v>65.058063080337334</v>
      </c>
      <c r="ED151" s="2">
        <f t="shared" si="292"/>
        <v>62.246082161854105</v>
      </c>
      <c r="EE151" s="2">
        <f t="shared" si="293"/>
        <v>60.083690804102417</v>
      </c>
      <c r="EF151" s="2">
        <f t="shared" si="294"/>
        <v>59.548749681505996</v>
      </c>
      <c r="EG151" s="2">
        <f t="shared" si="295"/>
        <v>59.012045455969101</v>
      </c>
      <c r="EH151" s="2">
        <f t="shared" si="296"/>
        <v>59.697763671335252</v>
      </c>
      <c r="EI151" s="2">
        <f t="shared" si="297"/>
        <v>61.906652650901343</v>
      </c>
      <c r="EJ151" s="2">
        <f t="shared" si="298"/>
        <v>61.986371628113744</v>
      </c>
      <c r="EK151" s="2">
        <f t="shared" si="299"/>
        <v>62.963684224489562</v>
      </c>
      <c r="EL151" s="2">
        <f t="shared" si="300"/>
        <v>62.359436820154201</v>
      </c>
      <c r="EM151" s="2">
        <f t="shared" si="301"/>
        <v>67.622518255485744</v>
      </c>
      <c r="EN151" s="2">
        <f t="shared" si="302"/>
        <v>70.884668603722133</v>
      </c>
      <c r="EO151" s="2">
        <f t="shared" si="303"/>
        <v>73.995088122452657</v>
      </c>
      <c r="EQ151" s="2">
        <f t="shared" si="304"/>
        <v>72.971526976847315</v>
      </c>
      <c r="ER151" s="2">
        <f t="shared" si="438"/>
        <v>71.460243398804195</v>
      </c>
      <c r="ES151" s="2">
        <f t="shared" si="438"/>
        <v>65.262706184795022</v>
      </c>
      <c r="ET151" s="2">
        <f t="shared" si="438"/>
        <v>62.601697335607014</v>
      </c>
      <c r="EU151" s="2">
        <f t="shared" si="438"/>
        <v>60.353041954538838</v>
      </c>
      <c r="EV151" s="2">
        <f t="shared" si="438"/>
        <v>59.882125997618303</v>
      </c>
      <c r="EW151" s="2">
        <f t="shared" si="438"/>
        <v>59.503653386754323</v>
      </c>
      <c r="EX151" s="2">
        <f t="shared" si="438"/>
        <v>60.011093442019302</v>
      </c>
      <c r="EY151" s="2">
        <f t="shared" si="438"/>
        <v>61.862106101072428</v>
      </c>
      <c r="EZ151" s="2">
        <f t="shared" si="438"/>
        <v>62.137906462252005</v>
      </c>
      <c r="FA151" s="2">
        <f t="shared" si="438"/>
        <v>63.478954615836102</v>
      </c>
      <c r="FB151" s="2">
        <f t="shared" si="438"/>
        <v>62.562355868435844</v>
      </c>
      <c r="FC151" s="2">
        <f t="shared" si="438"/>
        <v>67.898744595640096</v>
      </c>
      <c r="FD151" s="2">
        <f t="shared" si="438"/>
        <v>70.989902656560233</v>
      </c>
      <c r="FE151" s="2">
        <f t="shared" si="438"/>
        <v>73.615353035474612</v>
      </c>
      <c r="FG151" s="2">
        <f t="shared" si="306"/>
        <v>0.99944458781560963</v>
      </c>
      <c r="FH151" s="2">
        <f t="shared" si="439"/>
        <v>0.99942009401191978</v>
      </c>
      <c r="FI151" s="2">
        <f t="shared" si="439"/>
        <v>0.99942072884206301</v>
      </c>
      <c r="FJ151" s="2">
        <f t="shared" si="439"/>
        <v>0.99939542286010064</v>
      </c>
      <c r="FK151" s="2">
        <f t="shared" si="439"/>
        <v>0.99939179674649659</v>
      </c>
      <c r="FL151" s="2">
        <f t="shared" si="439"/>
        <v>0.9992046014587217</v>
      </c>
      <c r="FM151" s="2">
        <f t="shared" si="439"/>
        <v>0.99922439611372849</v>
      </c>
      <c r="FN151" s="2">
        <f t="shared" si="439"/>
        <v>0.99925495200198555</v>
      </c>
      <c r="FO151" s="2">
        <f t="shared" si="439"/>
        <v>0.99920552216209757</v>
      </c>
      <c r="FP151" s="2">
        <f t="shared" si="439"/>
        <v>0.9992318852921851</v>
      </c>
      <c r="FQ151" s="2">
        <f t="shared" si="439"/>
        <v>0.99926122314354848</v>
      </c>
      <c r="FR151" s="2">
        <f t="shared" si="439"/>
        <v>0.99935265994040856</v>
      </c>
      <c r="FS151" s="2">
        <f t="shared" si="439"/>
        <v>0.99937885576951468</v>
      </c>
      <c r="FT151" s="2">
        <f t="shared" si="439"/>
        <v>0.99922025426535799</v>
      </c>
      <c r="FU151" s="2">
        <f t="shared" si="439"/>
        <v>0.99910721940897229</v>
      </c>
      <c r="FW151" s="2">
        <f t="shared" si="324"/>
        <v>3.0501506747374195E-2</v>
      </c>
      <c r="FX151" s="2">
        <f t="shared" si="376"/>
        <v>4.5102375033681946E-2</v>
      </c>
      <c r="FY151" s="2">
        <f t="shared" si="377"/>
        <v>4.8845477009265018E-2</v>
      </c>
      <c r="FZ151" s="2">
        <f t="shared" si="378"/>
        <v>4.2530088017102063E-2</v>
      </c>
      <c r="GA151" s="2">
        <f t="shared" si="379"/>
        <v>4.1619022772794168E-2</v>
      </c>
      <c r="GB151" s="2">
        <f t="shared" si="380"/>
        <v>3.8728382982023898E-2</v>
      </c>
      <c r="GC151" s="2">
        <f t="shared" si="381"/>
        <v>4.0557452740181826E-2</v>
      </c>
      <c r="GD151" s="2">
        <f t="shared" si="382"/>
        <v>4.5364333305761291E-2</v>
      </c>
      <c r="GE151" s="2">
        <f t="shared" si="383"/>
        <v>4.7447310962285549E-2</v>
      </c>
      <c r="GF151" s="2">
        <f t="shared" si="384"/>
        <v>4.5974037645108587E-2</v>
      </c>
      <c r="GG151" s="2">
        <f t="shared" si="385"/>
        <v>4.0855914445561831E-2</v>
      </c>
      <c r="GH151" s="2">
        <f t="shared" si="386"/>
        <v>3.7936812607472545E-2</v>
      </c>
      <c r="GI151" s="2">
        <f t="shared" si="387"/>
        <v>3.1802047385967133E-2</v>
      </c>
      <c r="GJ151" s="2">
        <f t="shared" si="388"/>
        <v>2.6584699620655794E-2</v>
      </c>
      <c r="GK151" s="2">
        <f t="shared" si="389"/>
        <v>2.0758986764698808E-2</v>
      </c>
      <c r="GM151" s="86">
        <f t="shared" si="325"/>
        <v>1.9449685725907702E-61</v>
      </c>
      <c r="GN151" s="86">
        <f t="shared" si="390"/>
        <v>1.8779874533046518E-105</v>
      </c>
      <c r="GO151" s="86">
        <f t="shared" si="391"/>
        <v>1.6248046925758874E-124</v>
      </c>
      <c r="GP151" s="86">
        <f t="shared" si="392"/>
        <v>8.5975461940310749E-131</v>
      </c>
      <c r="GQ151" s="86">
        <f t="shared" si="393"/>
        <v>1.7130688532092242E-119</v>
      </c>
      <c r="GR151" s="86">
        <f t="shared" si="394"/>
        <v>1.7066664525358845E-97</v>
      </c>
      <c r="GS151" s="86">
        <f t="shared" si="395"/>
        <v>1.1223709485405856E-154</v>
      </c>
      <c r="GT151" s="86">
        <f t="shared" si="396"/>
        <v>4.5206864537525159E-139</v>
      </c>
      <c r="GU151" s="86">
        <f t="shared" si="397"/>
        <v>5.1103086213430329E-132</v>
      </c>
      <c r="GV151" s="86">
        <f t="shared" si="398"/>
        <v>8.1603559103652384E-141</v>
      </c>
      <c r="GW151" s="86">
        <f t="shared" si="399"/>
        <v>1.2391370718504819E-151</v>
      </c>
      <c r="GX151" s="86">
        <f t="shared" si="400"/>
        <v>1.194797091068939E-164</v>
      </c>
      <c r="GY151" s="86">
        <f t="shared" si="401"/>
        <v>6.4363278425583987E-162</v>
      </c>
      <c r="GZ151" s="86">
        <f t="shared" si="402"/>
        <v>1.3456256638541182E-126</v>
      </c>
      <c r="HA151" s="86">
        <f t="shared" si="403"/>
        <v>2.9402495100064902E-177</v>
      </c>
      <c r="HC151" s="86">
        <f t="shared" si="326"/>
        <v>6.5018319084711083E-24</v>
      </c>
      <c r="HD151" s="86">
        <f t="shared" si="404"/>
        <v>5.8049632179003296E-29</v>
      </c>
      <c r="HE151" s="86">
        <f t="shared" si="405"/>
        <v>9.8578913369291339E-59</v>
      </c>
      <c r="HF151" s="86">
        <f t="shared" si="406"/>
        <v>4.7835618069183584E-50</v>
      </c>
      <c r="HG151" s="86">
        <f t="shared" si="407"/>
        <v>6.4946467749392157E-52</v>
      </c>
      <c r="HH151" s="86">
        <f t="shared" si="408"/>
        <v>8.3832497070256782E-69</v>
      </c>
      <c r="HI151" s="86">
        <f t="shared" si="409"/>
        <v>7.272846321120437E-94</v>
      </c>
      <c r="HJ151" s="86">
        <f t="shared" si="410"/>
        <v>1.1640560550012509E-87</v>
      </c>
      <c r="HK151" s="86">
        <f t="shared" si="411"/>
        <v>4.7968267753575258E-89</v>
      </c>
      <c r="HL151" s="86">
        <f t="shared" si="412"/>
        <v>4.1288522705483226E-81</v>
      </c>
      <c r="HM151" s="86">
        <f t="shared" si="413"/>
        <v>1.2833647436467515E-79</v>
      </c>
      <c r="HN151" s="86">
        <f t="shared" si="414"/>
        <v>7.43236148423796E-80</v>
      </c>
      <c r="HO151" s="86">
        <f t="shared" si="415"/>
        <v>1.0621637424424603E-64</v>
      </c>
      <c r="HP151" s="86">
        <f t="shared" si="416"/>
        <v>7.6755330047298301E-54</v>
      </c>
      <c r="HQ151" s="86">
        <f t="shared" si="417"/>
        <v>4.0053223353935684E-73</v>
      </c>
      <c r="HS151" s="86">
        <f t="shared" si="327"/>
        <v>0.25346429285974315</v>
      </c>
      <c r="HT151" s="86">
        <f t="shared" si="418"/>
        <v>0.42645852862415606</v>
      </c>
      <c r="HU151" s="86">
        <f t="shared" si="419"/>
        <v>0.47895638007598867</v>
      </c>
      <c r="HV151" s="86">
        <f t="shared" si="420"/>
        <v>0.45477918814189039</v>
      </c>
      <c r="HW151" s="86">
        <f t="shared" si="421"/>
        <v>0.44978412695325243</v>
      </c>
      <c r="HX151" s="86">
        <f t="shared" si="422"/>
        <v>0.35766769419235972</v>
      </c>
      <c r="HY151" s="86">
        <f t="shared" si="423"/>
        <v>0.4021938111944946</v>
      </c>
      <c r="HZ151" s="86">
        <f t="shared" si="424"/>
        <v>0.44910269497918592</v>
      </c>
      <c r="IA151" s="86">
        <f t="shared" si="425"/>
        <v>0.46869193574363593</v>
      </c>
      <c r="IB151" s="86">
        <f t="shared" si="426"/>
        <v>0.44046122950162286</v>
      </c>
      <c r="IC151" s="86">
        <f t="shared" si="427"/>
        <v>0.37884304599345936</v>
      </c>
      <c r="ID151" s="86">
        <f t="shared" si="428"/>
        <v>0.34439492830895907</v>
      </c>
      <c r="IE151" s="86">
        <f t="shared" si="429"/>
        <v>0.27246306404261567</v>
      </c>
      <c r="IF151" s="86">
        <f t="shared" si="430"/>
        <v>0.15151109809681987</v>
      </c>
      <c r="IG151" s="86">
        <f t="shared" si="431"/>
        <v>0.17313120964991882</v>
      </c>
      <c r="II151" s="86">
        <f t="shared" si="328"/>
        <v>2.2374927075645817E-16</v>
      </c>
      <c r="IJ151" s="86">
        <f t="shared" si="329"/>
        <v>8.5441869302175896E-17</v>
      </c>
      <c r="IK151" s="86">
        <f t="shared" si="330"/>
        <v>1.4672623378570888E-13</v>
      </c>
      <c r="IL151" s="86">
        <f t="shared" si="331"/>
        <v>7.8923506964080854E-16</v>
      </c>
      <c r="IM151" s="86">
        <f t="shared" si="332"/>
        <v>4.8844803958915349E-16</v>
      </c>
      <c r="IN151" s="86">
        <f t="shared" si="333"/>
        <v>9.0451439655741766E-20</v>
      </c>
      <c r="IO151" s="86">
        <f t="shared" si="334"/>
        <v>2.9038588201644684E-19</v>
      </c>
      <c r="IP151" s="86">
        <f t="shared" si="335"/>
        <v>1.4392220622985047E-16</v>
      </c>
      <c r="IQ151" s="86">
        <f t="shared" si="336"/>
        <v>1.7424306805016477E-16</v>
      </c>
      <c r="IR151" s="86">
        <f t="shared" si="337"/>
        <v>2.1633410333331115E-16</v>
      </c>
      <c r="IS151" s="86">
        <f t="shared" si="338"/>
        <v>1.0417219713450223E-16</v>
      </c>
      <c r="IT151" s="86">
        <f t="shared" si="339"/>
        <v>6.6224580367271483E-17</v>
      </c>
      <c r="IU151" s="86">
        <f t="shared" si="340"/>
        <v>4.7478795809511297E-17</v>
      </c>
      <c r="IV151" s="86">
        <f t="shared" si="341"/>
        <v>7.5444886467496356E-23</v>
      </c>
      <c r="IW151" s="86">
        <f t="shared" si="342"/>
        <v>9.0978451353978963E-11</v>
      </c>
      <c r="IY151" s="86">
        <f t="shared" si="343"/>
        <v>0.25346429285974337</v>
      </c>
      <c r="IZ151" s="86">
        <f t="shared" si="344"/>
        <v>0.42645852862415617</v>
      </c>
      <c r="JA151" s="86">
        <f t="shared" si="345"/>
        <v>0.47895638007613539</v>
      </c>
      <c r="JB151" s="86">
        <f t="shared" si="346"/>
        <v>0.45477918814189117</v>
      </c>
      <c r="JC151" s="86">
        <f t="shared" si="347"/>
        <v>0.44978412695325293</v>
      </c>
      <c r="JD151" s="86">
        <f t="shared" si="348"/>
        <v>0.35766769419235972</v>
      </c>
      <c r="JE151" s="86">
        <f t="shared" si="349"/>
        <v>0.4021938111944946</v>
      </c>
      <c r="JF151" s="86">
        <f t="shared" si="350"/>
        <v>0.44910269497918609</v>
      </c>
      <c r="JG151" s="86">
        <f t="shared" si="351"/>
        <v>0.4686919357436361</v>
      </c>
      <c r="JH151" s="86">
        <f t="shared" si="352"/>
        <v>0.44046122950162309</v>
      </c>
      <c r="JI151" s="86">
        <f t="shared" si="353"/>
        <v>0.37884304599345947</v>
      </c>
      <c r="JJ151" s="86">
        <f t="shared" si="354"/>
        <v>0.34439492830895913</v>
      </c>
      <c r="JK151" s="86">
        <f t="shared" si="355"/>
        <v>0.27246306404261572</v>
      </c>
      <c r="JL151" s="86">
        <f t="shared" si="356"/>
        <v>0.15151109809681987</v>
      </c>
      <c r="JM151" s="86">
        <f t="shared" si="357"/>
        <v>0.17313120974089727</v>
      </c>
    </row>
    <row r="152" spans="2:273" x14ac:dyDescent="0.25">
      <c r="B152" s="2">
        <v>125</v>
      </c>
      <c r="C152" s="37">
        <v>73.215000000000003</v>
      </c>
      <c r="D152" s="37">
        <v>74.242000000000004</v>
      </c>
      <c r="E152" s="37">
        <v>70.548000000000002</v>
      </c>
      <c r="F152" s="37">
        <v>68.855000000000004</v>
      </c>
      <c r="G152" s="37">
        <v>68.177000000000007</v>
      </c>
      <c r="H152" s="37">
        <v>68.738</v>
      </c>
      <c r="I152" s="37">
        <v>71.918000000000006</v>
      </c>
      <c r="J152" s="37">
        <v>73.802999999999997</v>
      </c>
      <c r="K152" s="37">
        <v>76.805999999999997</v>
      </c>
      <c r="L152" s="37">
        <v>78.242000000000004</v>
      </c>
      <c r="M152" s="37">
        <v>81.613</v>
      </c>
      <c r="N152" s="37">
        <v>81.290000000000006</v>
      </c>
      <c r="O152" s="37">
        <v>87.575999999999993</v>
      </c>
      <c r="P152" s="37">
        <v>97.73</v>
      </c>
      <c r="Q152" s="37">
        <v>129.92099999999999</v>
      </c>
      <c r="S152" s="4">
        <f t="shared" si="229"/>
        <v>72.796656664540777</v>
      </c>
      <c r="T152" s="4">
        <f t="shared" si="230"/>
        <v>74.085794706635852</v>
      </c>
      <c r="U152" s="4">
        <f t="shared" si="231"/>
        <v>70.768187858291014</v>
      </c>
      <c r="V152" s="4">
        <f t="shared" si="232"/>
        <v>69.045176765941292</v>
      </c>
      <c r="W152" s="4">
        <f t="shared" si="233"/>
        <v>68.370847711631257</v>
      </c>
      <c r="X152" s="4">
        <f t="shared" si="234"/>
        <v>69.348005189272314</v>
      </c>
      <c r="Y152" s="4">
        <f t="shared" si="235"/>
        <v>72.252825080247234</v>
      </c>
      <c r="Z152" s="4">
        <f t="shared" si="236"/>
        <v>73.779727186777293</v>
      </c>
      <c r="AA152" s="4">
        <f t="shared" si="237"/>
        <v>77.170225875814353</v>
      </c>
      <c r="AB152" s="4">
        <f t="shared" si="238"/>
        <v>78.339222752146995</v>
      </c>
      <c r="AC152" s="4">
        <f t="shared" si="239"/>
        <v>81.080674306909529</v>
      </c>
      <c r="AD152" s="4">
        <f t="shared" si="240"/>
        <v>81.254626405197484</v>
      </c>
      <c r="AE152" s="4">
        <f t="shared" si="241"/>
        <v>86.798038419813992</v>
      </c>
      <c r="AF152" s="4">
        <f t="shared" si="242"/>
        <v>96.648914917030197</v>
      </c>
      <c r="AG152" s="4">
        <f t="shared" si="243"/>
        <v>127.47336026682375</v>
      </c>
      <c r="AI152" s="4">
        <f t="shared" si="244"/>
        <v>0.41834333545922675</v>
      </c>
      <c r="AJ152" s="4">
        <f t="shared" si="245"/>
        <v>0.15620529336415245</v>
      </c>
      <c r="AK152" s="4">
        <f t="shared" si="246"/>
        <v>-0.22018785829101262</v>
      </c>
      <c r="AL152" s="4">
        <f t="shared" si="247"/>
        <v>-0.19017676594128829</v>
      </c>
      <c r="AM152" s="4">
        <f t="shared" si="248"/>
        <v>-0.19384771163124981</v>
      </c>
      <c r="AN152" s="4">
        <f t="shared" si="249"/>
        <v>-0.6100051892723144</v>
      </c>
      <c r="AO152" s="4">
        <f t="shared" si="250"/>
        <v>-0.3348250802472279</v>
      </c>
      <c r="AP152" s="4">
        <f t="shared" si="251"/>
        <v>2.3272813222703803E-2</v>
      </c>
      <c r="AQ152" s="4">
        <f t="shared" si="252"/>
        <v>-0.3642258758143555</v>
      </c>
      <c r="AR152" s="4">
        <f t="shared" si="253"/>
        <v>-9.7222752146990388E-2</v>
      </c>
      <c r="AS152" s="4">
        <f t="shared" si="254"/>
        <v>0.53232569309047051</v>
      </c>
      <c r="AT152" s="4">
        <f t="shared" si="255"/>
        <v>3.5373594802521779E-2</v>
      </c>
      <c r="AU152" s="4">
        <f t="shared" si="256"/>
        <v>0.77796158018600181</v>
      </c>
      <c r="AV152" s="4">
        <f t="shared" si="436"/>
        <v>1.0810850829698069</v>
      </c>
      <c r="AW152" s="4">
        <f t="shared" si="436"/>
        <v>2.4476397331762456</v>
      </c>
      <c r="AY152" s="2">
        <f t="shared" si="308"/>
        <v>72.796656664540777</v>
      </c>
      <c r="AZ152" s="2">
        <f t="shared" si="359"/>
        <v>71.144575958505541</v>
      </c>
      <c r="BA152" s="2">
        <f t="shared" si="360"/>
        <v>64.946864521162453</v>
      </c>
      <c r="BB152" s="2">
        <f t="shared" si="361"/>
        <v>62.120598833772476</v>
      </c>
      <c r="BC152" s="2">
        <f t="shared" si="362"/>
        <v>59.96724497633766</v>
      </c>
      <c r="BD152" s="2">
        <f t="shared" si="363"/>
        <v>59.41371470413597</v>
      </c>
      <c r="BE152" s="2">
        <f t="shared" si="364"/>
        <v>58.868054078355151</v>
      </c>
      <c r="BF152" s="2">
        <f t="shared" si="365"/>
        <v>59.561713811701892</v>
      </c>
      <c r="BG152" s="2">
        <f t="shared" si="366"/>
        <v>61.760692963743047</v>
      </c>
      <c r="BH152" s="2">
        <f t="shared" si="367"/>
        <v>61.854310148540655</v>
      </c>
      <c r="BI152" s="2">
        <f t="shared" si="368"/>
        <v>62.839211905067692</v>
      </c>
      <c r="BJ152" s="2">
        <f t="shared" si="369"/>
        <v>62.212578779988561</v>
      </c>
      <c r="BK152" s="2">
        <f t="shared" si="370"/>
        <v>67.426265380221082</v>
      </c>
      <c r="BL152" s="2">
        <f t="shared" si="371"/>
        <v>70.737650700586073</v>
      </c>
      <c r="BM152" s="2">
        <f t="shared" si="372"/>
        <v>73.881939888680236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 t="str">
        <f t="shared" si="310"/>
        <v/>
      </c>
      <c r="CG152" s="2" t="str">
        <f t="shared" si="311"/>
        <v/>
      </c>
      <c r="CH152" s="2" t="str">
        <f t="shared" si="312"/>
        <v/>
      </c>
      <c r="CI152" s="2" t="str">
        <f t="shared" si="313"/>
        <v/>
      </c>
      <c r="CJ152" s="2" t="str">
        <f t="shared" si="314"/>
        <v/>
      </c>
      <c r="CK152" s="2" t="str">
        <f t="shared" si="315"/>
        <v/>
      </c>
      <c r="CL152" s="2" t="str">
        <f t="shared" si="316"/>
        <v/>
      </c>
      <c r="CM152" s="2" t="str">
        <f t="shared" si="317"/>
        <v/>
      </c>
      <c r="CN152" s="2" t="str">
        <f t="shared" si="318"/>
        <v/>
      </c>
      <c r="CO152" s="2" t="str">
        <f t="shared" si="319"/>
        <v/>
      </c>
      <c r="CP152" s="2" t="str">
        <f t="shared" si="320"/>
        <v/>
      </c>
      <c r="CQ152" s="2" t="str">
        <f t="shared" si="321"/>
        <v/>
      </c>
      <c r="CR152" s="2" t="str">
        <f t="shared" si="322"/>
        <v/>
      </c>
      <c r="CS152" s="2" t="str">
        <f t="shared" si="323"/>
        <v/>
      </c>
      <c r="CU152" s="2" t="str">
        <f t="shared" si="273"/>
        <v/>
      </c>
      <c r="CV152" s="2" t="str">
        <f t="shared" si="274"/>
        <v/>
      </c>
      <c r="CW152" s="2" t="str">
        <f t="shared" si="275"/>
        <v/>
      </c>
      <c r="CX152" s="2" t="str">
        <f t="shared" si="276"/>
        <v/>
      </c>
      <c r="CY152" s="2" t="str">
        <f t="shared" si="277"/>
        <v/>
      </c>
      <c r="CZ152" s="2" t="str">
        <f t="shared" si="278"/>
        <v/>
      </c>
      <c r="DA152" s="2" t="str">
        <f t="shared" si="279"/>
        <v/>
      </c>
      <c r="DB152" s="2" t="str">
        <f t="shared" si="280"/>
        <v/>
      </c>
      <c r="DC152" s="2" t="str">
        <f t="shared" si="281"/>
        <v/>
      </c>
      <c r="DD152" s="2" t="str">
        <f t="shared" si="282"/>
        <v/>
      </c>
      <c r="DE152" s="2" t="str">
        <f t="shared" si="283"/>
        <v/>
      </c>
      <c r="DF152" s="2" t="str">
        <f t="shared" si="284"/>
        <v/>
      </c>
      <c r="DG152" s="2" t="str">
        <f t="shared" si="285"/>
        <v/>
      </c>
      <c r="DH152" s="2" t="str">
        <f t="shared" si="286"/>
        <v/>
      </c>
      <c r="DI152" s="2" t="str">
        <f t="shared" si="287"/>
        <v/>
      </c>
      <c r="DK152" s="2">
        <f t="shared" si="288"/>
        <v>99.436660238230289</v>
      </c>
      <c r="DL152" s="2">
        <f t="shared" si="437"/>
        <v>99.083687405617638</v>
      </c>
      <c r="DM152" s="2">
        <f t="shared" si="437"/>
        <v>91.06746451223195</v>
      </c>
      <c r="DN152" s="2">
        <f t="shared" si="437"/>
        <v>83.680162186650563</v>
      </c>
      <c r="DO152" s="2">
        <f t="shared" si="437"/>
        <v>83.521903050437942</v>
      </c>
      <c r="DP152" s="2">
        <f t="shared" si="437"/>
        <v>81.011944049312476</v>
      </c>
      <c r="DQ152" s="2">
        <f t="shared" si="437"/>
        <v>78.054723711565828</v>
      </c>
      <c r="DR152" s="2">
        <f t="shared" si="437"/>
        <v>82.513125422138828</v>
      </c>
      <c r="DS152" s="2">
        <f t="shared" si="437"/>
        <v>80.915543927125526</v>
      </c>
      <c r="DT152" s="2">
        <f t="shared" si="437"/>
        <v>77.515654127579779</v>
      </c>
      <c r="DU152" s="2">
        <f t="shared" si="437"/>
        <v>82.250350160710923</v>
      </c>
      <c r="DV152" s="2">
        <f t="shared" si="437"/>
        <v>96.781667170039299</v>
      </c>
      <c r="DW152" s="2">
        <f t="shared" si="437"/>
        <v>90.368528088190885</v>
      </c>
      <c r="DX152" s="2">
        <f t="shared" si="437"/>
        <v>101.84854196301563</v>
      </c>
      <c r="DY152" s="2">
        <f t="shared" si="437"/>
        <v>97.520329411764692</v>
      </c>
      <c r="EA152" s="2">
        <f t="shared" si="440"/>
        <v>72.780555204766486</v>
      </c>
      <c r="EB152" s="2">
        <f t="shared" si="290"/>
        <v>71.120874533262693</v>
      </c>
      <c r="EC152" s="2">
        <f t="shared" si="291"/>
        <v>64.921137168220156</v>
      </c>
      <c r="ED152" s="2">
        <f t="shared" si="292"/>
        <v>62.090444813829784</v>
      </c>
      <c r="EE152" s="2">
        <f t="shared" si="293"/>
        <v>59.940758579677698</v>
      </c>
      <c r="EF152" s="2">
        <f t="shared" si="294"/>
        <v>59.382538760186478</v>
      </c>
      <c r="EG152" s="2">
        <f t="shared" si="295"/>
        <v>58.831251455081699</v>
      </c>
      <c r="EH152" s="2">
        <f t="shared" si="296"/>
        <v>59.52930727921914</v>
      </c>
      <c r="EI152" s="2">
        <f t="shared" si="297"/>
        <v>61.749240481278079</v>
      </c>
      <c r="EJ152" s="2">
        <f t="shared" si="298"/>
        <v>61.835005401710376</v>
      </c>
      <c r="EK152" s="2">
        <f t="shared" si="299"/>
        <v>62.801188961232761</v>
      </c>
      <c r="EL152" s="2">
        <f t="shared" si="300"/>
        <v>62.182882508320347</v>
      </c>
      <c r="EM152" s="2">
        <f t="shared" si="301"/>
        <v>67.402782755167067</v>
      </c>
      <c r="EN152" s="2">
        <f t="shared" si="302"/>
        <v>70.712215908001411</v>
      </c>
      <c r="EO152" s="2">
        <f t="shared" si="303"/>
        <v>73.871659862793152</v>
      </c>
      <c r="EQ152" s="2">
        <f t="shared" si="304"/>
        <v>72.858476288701453</v>
      </c>
      <c r="ER152" s="2">
        <f t="shared" si="438"/>
        <v>71.30186095623489</v>
      </c>
      <c r="ES152" s="2">
        <f t="shared" si="438"/>
        <v>65.144626571988823</v>
      </c>
      <c r="ET152" s="2">
        <f t="shared" si="438"/>
        <v>62.483385135227252</v>
      </c>
      <c r="EU152" s="2">
        <f t="shared" si="438"/>
        <v>60.23569752328077</v>
      </c>
      <c r="EV152" s="2">
        <f t="shared" si="438"/>
        <v>59.748546865159781</v>
      </c>
      <c r="EW152" s="2">
        <f t="shared" si="438"/>
        <v>59.355074270882028</v>
      </c>
      <c r="EX152" s="2">
        <f t="shared" si="438"/>
        <v>59.868296584911519</v>
      </c>
      <c r="EY152" s="2">
        <f t="shared" si="438"/>
        <v>61.702205092496882</v>
      </c>
      <c r="EZ152" s="2">
        <f t="shared" si="438"/>
        <v>62.000770806873454</v>
      </c>
      <c r="FA152" s="2">
        <f t="shared" si="438"/>
        <v>63.359611503627413</v>
      </c>
      <c r="FB152" s="2">
        <f t="shared" si="438"/>
        <v>62.40651851112851</v>
      </c>
      <c r="FC152" s="2">
        <f t="shared" si="438"/>
        <v>67.704018696240837</v>
      </c>
      <c r="FD152" s="2">
        <f t="shared" si="438"/>
        <v>70.825409262274476</v>
      </c>
      <c r="FE152" s="2">
        <f t="shared" si="438"/>
        <v>73.476487842761287</v>
      </c>
      <c r="FG152" s="2">
        <f t="shared" si="306"/>
        <v>0.99949343331148399</v>
      </c>
      <c r="FH152" s="2">
        <f t="shared" si="439"/>
        <v>0.99947109246532317</v>
      </c>
      <c r="FI152" s="2">
        <f t="shared" si="439"/>
        <v>0.99947167149635174</v>
      </c>
      <c r="FJ152" s="2">
        <f t="shared" si="439"/>
        <v>0.99944858976223638</v>
      </c>
      <c r="FK152" s="2">
        <f t="shared" si="439"/>
        <v>0.99944528235439567</v>
      </c>
      <c r="FL152" s="2">
        <f t="shared" si="439"/>
        <v>0.99927453713617576</v>
      </c>
      <c r="FM152" s="2">
        <f t="shared" si="439"/>
        <v>0.99929259257184133</v>
      </c>
      <c r="FN152" s="2">
        <f t="shared" si="439"/>
        <v>0.99932046360218174</v>
      </c>
      <c r="FO152" s="2">
        <f t="shared" si="439"/>
        <v>0.99927537694511281</v>
      </c>
      <c r="FP152" s="2">
        <f t="shared" si="439"/>
        <v>0.99929942371161729</v>
      </c>
      <c r="FQ152" s="2">
        <f t="shared" si="439"/>
        <v>0.99932618369805648</v>
      </c>
      <c r="FR152" s="2">
        <f t="shared" si="439"/>
        <v>0.99940958521952183</v>
      </c>
      <c r="FS152" s="2">
        <f t="shared" si="439"/>
        <v>0.99943347876636546</v>
      </c>
      <c r="FT152" s="2">
        <f t="shared" si="439"/>
        <v>0.99928881464422603</v>
      </c>
      <c r="FU152" s="2">
        <f t="shared" si="439"/>
        <v>0.99918571045728899</v>
      </c>
      <c r="FW152" s="2">
        <f t="shared" si="324"/>
        <v>3.3346108492473645E-2</v>
      </c>
      <c r="FX152" s="2">
        <f t="shared" si="376"/>
        <v>4.9239510221470696E-2</v>
      </c>
      <c r="FY152" s="2">
        <f t="shared" si="377"/>
        <v>5.3306791014886307E-2</v>
      </c>
      <c r="FZ152" s="2">
        <f t="shared" si="378"/>
        <v>4.644274908716986E-2</v>
      </c>
      <c r="GA152" s="2">
        <f t="shared" si="379"/>
        <v>4.5451846930507939E-2</v>
      </c>
      <c r="GB152" s="2">
        <f t="shared" si="380"/>
        <v>4.2306750684509675E-2</v>
      </c>
      <c r="GC152" s="2">
        <f t="shared" si="381"/>
        <v>4.4297032325253179E-2</v>
      </c>
      <c r="GD152" s="2">
        <f t="shared" si="382"/>
        <v>4.9524251095514622E-2</v>
      </c>
      <c r="GE152" s="2">
        <f t="shared" si="383"/>
        <v>5.1787876149856985E-2</v>
      </c>
      <c r="GF152" s="2">
        <f t="shared" si="384"/>
        <v>5.0186926145990088E-2</v>
      </c>
      <c r="GG152" s="2">
        <f t="shared" si="385"/>
        <v>4.4621733665587228E-2</v>
      </c>
      <c r="GH152" s="2">
        <f t="shared" si="386"/>
        <v>4.1445195321726622E-2</v>
      </c>
      <c r="GI152" s="2">
        <f t="shared" si="387"/>
        <v>3.4763589760515842E-2</v>
      </c>
      <c r="GJ152" s="2">
        <f t="shared" si="388"/>
        <v>2.9074970724793713E-2</v>
      </c>
      <c r="GK152" s="2">
        <f t="shared" si="389"/>
        <v>2.2716280431390786E-2</v>
      </c>
      <c r="GM152" s="86">
        <f t="shared" si="325"/>
        <v>1.7805071433409729E-63</v>
      </c>
      <c r="GN152" s="86">
        <f t="shared" si="390"/>
        <v>5.9144382122628823E-109</v>
      </c>
      <c r="GO152" s="86">
        <f t="shared" si="391"/>
        <v>1.3350806924236591E-128</v>
      </c>
      <c r="GP152" s="86">
        <f t="shared" si="392"/>
        <v>4.0864477565574566E-135</v>
      </c>
      <c r="GQ152" s="86">
        <f t="shared" si="393"/>
        <v>2.0290385469940775E-123</v>
      </c>
      <c r="GR152" s="86">
        <f t="shared" si="394"/>
        <v>1.0774351035233132E-100</v>
      </c>
      <c r="GS152" s="86">
        <f t="shared" si="395"/>
        <v>8.5251869942770503E-160</v>
      </c>
      <c r="GT152" s="86">
        <f t="shared" si="396"/>
        <v>1.1355005574571642E-143</v>
      </c>
      <c r="GU152" s="86">
        <f t="shared" si="397"/>
        <v>2.0028998648106522E-136</v>
      </c>
      <c r="GV152" s="86">
        <f t="shared" si="398"/>
        <v>1.5798699425687198E-145</v>
      </c>
      <c r="GW152" s="86">
        <f t="shared" si="399"/>
        <v>1.0047271956003713E-156</v>
      </c>
      <c r="GX152" s="86">
        <f t="shared" si="400"/>
        <v>4.0452228546405845E-170</v>
      </c>
      <c r="GY152" s="86">
        <f t="shared" si="401"/>
        <v>2.861059305251948E-167</v>
      </c>
      <c r="GZ152" s="86">
        <f t="shared" si="402"/>
        <v>8.9822139383539594E-131</v>
      </c>
      <c r="HA152" s="86">
        <f t="shared" si="403"/>
        <v>4.364751239027875E-183</v>
      </c>
      <c r="HC152" s="86">
        <f t="shared" si="326"/>
        <v>3.3324231933133944E-25</v>
      </c>
      <c r="HD152" s="86">
        <f t="shared" si="404"/>
        <v>1.6368253984152482E-30</v>
      </c>
      <c r="HE152" s="86">
        <f t="shared" si="405"/>
        <v>6.0687919056367201E-62</v>
      </c>
      <c r="HF152" s="86">
        <f t="shared" si="406"/>
        <v>9.0866683944330533E-53</v>
      </c>
      <c r="HG152" s="86">
        <f t="shared" si="407"/>
        <v>1.0677452944429435E-54</v>
      </c>
      <c r="HH152" s="86">
        <f t="shared" si="408"/>
        <v>1.5396412366701738E-72</v>
      </c>
      <c r="HI152" s="86">
        <f t="shared" si="409"/>
        <v>5.6978087142707063E-99</v>
      </c>
      <c r="HJ152" s="86">
        <f t="shared" si="410"/>
        <v>2.052882201735682E-92</v>
      </c>
      <c r="HK152" s="86">
        <f t="shared" si="411"/>
        <v>6.3800047020964448E-94</v>
      </c>
      <c r="HL152" s="86">
        <f t="shared" si="412"/>
        <v>1.5447366012107966E-85</v>
      </c>
      <c r="HM152" s="86">
        <f t="shared" si="413"/>
        <v>5.1457269449550981E-84</v>
      </c>
      <c r="HN152" s="86">
        <f t="shared" si="414"/>
        <v>3.223666230411498E-84</v>
      </c>
      <c r="HO152" s="86">
        <f t="shared" si="415"/>
        <v>2.7300966727314609E-68</v>
      </c>
      <c r="HP152" s="86">
        <f t="shared" si="416"/>
        <v>7.8423482936757774E-57</v>
      </c>
      <c r="HQ152" s="86">
        <f t="shared" si="417"/>
        <v>3.8936027930377742E-77</v>
      </c>
      <c r="HS152" s="86">
        <f t="shared" si="327"/>
        <v>0.32933099282335304</v>
      </c>
      <c r="HT152" s="86">
        <f t="shared" si="418"/>
        <v>0.50578170045899584</v>
      </c>
      <c r="HU152" s="86">
        <f t="shared" si="419"/>
        <v>0.53478841581791015</v>
      </c>
      <c r="HV152" s="86">
        <f t="shared" si="420"/>
        <v>0.52215950058266813</v>
      </c>
      <c r="HW152" s="86">
        <f t="shared" si="421"/>
        <v>0.51890123368991392</v>
      </c>
      <c r="HX152" s="86">
        <f t="shared" si="422"/>
        <v>0.45188415117142999</v>
      </c>
      <c r="HY152" s="86">
        <f t="shared" si="423"/>
        <v>0.49008625877894602</v>
      </c>
      <c r="HZ152" s="86">
        <f t="shared" si="424"/>
        <v>0.52100781964224829</v>
      </c>
      <c r="IA152" s="86">
        <f t="shared" si="425"/>
        <v>0.53326825074055251</v>
      </c>
      <c r="IB152" s="86">
        <f t="shared" si="426"/>
        <v>0.51521921956982752</v>
      </c>
      <c r="IC152" s="86">
        <f t="shared" si="427"/>
        <v>0.46466019089849114</v>
      </c>
      <c r="ID152" s="86">
        <f t="shared" si="428"/>
        <v>0.43147236552567081</v>
      </c>
      <c r="IE152" s="86">
        <f t="shared" si="429"/>
        <v>0.353141897920143</v>
      </c>
      <c r="IF152" s="86">
        <f t="shared" si="430"/>
        <v>0.20390401087398635</v>
      </c>
      <c r="IG152" s="86">
        <f t="shared" si="431"/>
        <v>0.22120548352604208</v>
      </c>
      <c r="II152" s="86">
        <f t="shared" si="328"/>
        <v>1.3488880956978463E-15</v>
      </c>
      <c r="IJ152" s="86">
        <f t="shared" si="329"/>
        <v>6.8976978639577312E-16</v>
      </c>
      <c r="IK152" s="86">
        <f t="shared" si="330"/>
        <v>8.0183679618074547E-13</v>
      </c>
      <c r="IL152" s="86">
        <f t="shared" si="331"/>
        <v>5.3842458895983663E-15</v>
      </c>
      <c r="IM152" s="86">
        <f t="shared" si="332"/>
        <v>3.3783189457531841E-15</v>
      </c>
      <c r="IN152" s="86">
        <f t="shared" si="333"/>
        <v>9.6670586365796075E-19</v>
      </c>
      <c r="IO152" s="86">
        <f t="shared" si="334"/>
        <v>3.0097196160042506E-18</v>
      </c>
      <c r="IP152" s="86">
        <f t="shared" si="335"/>
        <v>1.1314562303812501E-15</v>
      </c>
      <c r="IQ152" s="86">
        <f t="shared" si="336"/>
        <v>1.3981567437643577E-15</v>
      </c>
      <c r="IR152" s="86">
        <f t="shared" si="337"/>
        <v>1.6759520518736673E-15</v>
      </c>
      <c r="IS152" s="86">
        <f t="shared" si="338"/>
        <v>7.7738185438584584E-16</v>
      </c>
      <c r="IT152" s="86">
        <f t="shared" si="339"/>
        <v>4.8334919997533114E-16</v>
      </c>
      <c r="IU152" s="86">
        <f t="shared" si="340"/>
        <v>3.1751110462363821E-16</v>
      </c>
      <c r="IV152" s="86">
        <f t="shared" si="341"/>
        <v>8.9263294553633234E-22</v>
      </c>
      <c r="IW152" s="86">
        <f t="shared" si="342"/>
        <v>2.5105792420994074E-10</v>
      </c>
      <c r="IY152" s="86">
        <f t="shared" si="343"/>
        <v>0.32933099282335437</v>
      </c>
      <c r="IZ152" s="86">
        <f t="shared" si="344"/>
        <v>0.50578170045899651</v>
      </c>
      <c r="JA152" s="86">
        <f t="shared" si="345"/>
        <v>0.53478841581871195</v>
      </c>
      <c r="JB152" s="86">
        <f t="shared" si="346"/>
        <v>0.52215950058267346</v>
      </c>
      <c r="JC152" s="86">
        <f t="shared" si="347"/>
        <v>0.51890123368991725</v>
      </c>
      <c r="JD152" s="86">
        <f t="shared" si="348"/>
        <v>0.45188415117142999</v>
      </c>
      <c r="JE152" s="86">
        <f t="shared" si="349"/>
        <v>0.49008625877894602</v>
      </c>
      <c r="JF152" s="86">
        <f t="shared" si="350"/>
        <v>0.5210078196422494</v>
      </c>
      <c r="JG152" s="86">
        <f t="shared" si="351"/>
        <v>0.53326825074055395</v>
      </c>
      <c r="JH152" s="86">
        <f t="shared" si="352"/>
        <v>0.51521921956982919</v>
      </c>
      <c r="JI152" s="86">
        <f t="shared" si="353"/>
        <v>0.46466019089849192</v>
      </c>
      <c r="JJ152" s="86">
        <f t="shared" si="354"/>
        <v>0.43147236552567131</v>
      </c>
      <c r="JK152" s="86">
        <f t="shared" si="355"/>
        <v>0.35314189792014333</v>
      </c>
      <c r="JL152" s="86">
        <f t="shared" si="356"/>
        <v>0.20390401087398635</v>
      </c>
      <c r="JM152" s="86">
        <f t="shared" si="357"/>
        <v>0.2212054837771</v>
      </c>
    </row>
    <row r="153" spans="2:273" x14ac:dyDescent="0.25">
      <c r="B153" s="2">
        <v>126</v>
      </c>
      <c r="C153" s="37">
        <v>72.8</v>
      </c>
      <c r="D153" s="37">
        <v>73.355000000000004</v>
      </c>
      <c r="E153" s="37">
        <v>70.5</v>
      </c>
      <c r="F153" s="37">
        <v>67.725999999999999</v>
      </c>
      <c r="G153" s="37">
        <v>66.968000000000004</v>
      </c>
      <c r="H153" s="37">
        <v>69.426000000000002</v>
      </c>
      <c r="I153" s="37">
        <v>70.671999999999997</v>
      </c>
      <c r="J153" s="37">
        <v>72.721000000000004</v>
      </c>
      <c r="K153" s="37">
        <v>75.031999999999996</v>
      </c>
      <c r="L153" s="37">
        <v>76.596999999999994</v>
      </c>
      <c r="M153" s="37">
        <v>79.5</v>
      </c>
      <c r="N153" s="37">
        <v>81.725999999999999</v>
      </c>
      <c r="O153" s="37">
        <v>89.153000000000006</v>
      </c>
      <c r="P153" s="37">
        <v>102.68300000000001</v>
      </c>
      <c r="Q153" s="37">
        <v>138.762</v>
      </c>
      <c r="S153" s="4">
        <f t="shared" si="229"/>
        <v>72.664589513858573</v>
      </c>
      <c r="T153" s="4">
        <f t="shared" si="230"/>
        <v>73.746241907208088</v>
      </c>
      <c r="U153" s="4">
        <f t="shared" si="231"/>
        <v>70.06507769359105</v>
      </c>
      <c r="V153" s="4">
        <f t="shared" si="232"/>
        <v>68.363893735193798</v>
      </c>
      <c r="W153" s="4">
        <f t="shared" si="233"/>
        <v>67.638066114258393</v>
      </c>
      <c r="X153" s="4">
        <f t="shared" si="234"/>
        <v>69.347478680145372</v>
      </c>
      <c r="Y153" s="4">
        <f t="shared" si="235"/>
        <v>71.618492254066879</v>
      </c>
      <c r="Z153" s="4">
        <f t="shared" si="236"/>
        <v>72.474606314217041</v>
      </c>
      <c r="AA153" s="4">
        <f t="shared" si="237"/>
        <v>75.34201284391655</v>
      </c>
      <c r="AB153" s="4">
        <f t="shared" si="238"/>
        <v>77.046620797520433</v>
      </c>
      <c r="AC153" s="4">
        <f t="shared" si="239"/>
        <v>81.000095369078352</v>
      </c>
      <c r="AD153" s="4">
        <f t="shared" si="240"/>
        <v>81.860245769079512</v>
      </c>
      <c r="AE153" s="4">
        <f t="shared" si="241"/>
        <v>88.718934994738817</v>
      </c>
      <c r="AF153" s="4">
        <f t="shared" si="242"/>
        <v>101.85295595419458</v>
      </c>
      <c r="AG153" s="4">
        <f t="shared" si="243"/>
        <v>136.54026323177615</v>
      </c>
      <c r="AI153" s="4">
        <f t="shared" si="244"/>
        <v>0.13541048614142426</v>
      </c>
      <c r="AJ153" s="4">
        <f t="shared" si="245"/>
        <v>-0.39124190720808372</v>
      </c>
      <c r="AK153" s="4">
        <f t="shared" si="246"/>
        <v>0.43492230640895002</v>
      </c>
      <c r="AL153" s="4">
        <f t="shared" si="247"/>
        <v>-0.63789373519379922</v>
      </c>
      <c r="AM153" s="4">
        <f t="shared" si="248"/>
        <v>-0.67006611425838969</v>
      </c>
      <c r="AN153" s="4">
        <f t="shared" si="249"/>
        <v>7.8521319854630178E-2</v>
      </c>
      <c r="AO153" s="4">
        <f t="shared" si="250"/>
        <v>-0.94649225406688231</v>
      </c>
      <c r="AP153" s="4">
        <f t="shared" si="251"/>
        <v>0.24639368578296228</v>
      </c>
      <c r="AQ153" s="4">
        <f t="shared" si="252"/>
        <v>-0.31001284391655304</v>
      </c>
      <c r="AR153" s="4">
        <f t="shared" si="253"/>
        <v>-0.44962079752043849</v>
      </c>
      <c r="AS153" s="4">
        <f t="shared" si="254"/>
        <v>-1.5000953690783518</v>
      </c>
      <c r="AT153" s="4">
        <f t="shared" si="255"/>
        <v>-0.13424576907951291</v>
      </c>
      <c r="AU153" s="4">
        <f t="shared" si="256"/>
        <v>0.43406500526118919</v>
      </c>
      <c r="AV153" s="4">
        <f t="shared" si="436"/>
        <v>0.83004404580542257</v>
      </c>
      <c r="AW153" s="4">
        <f t="shared" si="436"/>
        <v>2.2217367682238489</v>
      </c>
      <c r="AY153" s="2">
        <f t="shared" si="308"/>
        <v>72.66458951385853</v>
      </c>
      <c r="AZ153" s="2">
        <f t="shared" si="359"/>
        <v>70.96442113472159</v>
      </c>
      <c r="BA153" s="2">
        <f t="shared" si="360"/>
        <v>64.811006011572019</v>
      </c>
      <c r="BB153" s="2">
        <f t="shared" si="361"/>
        <v>61.967581696309587</v>
      </c>
      <c r="BC153" s="2">
        <f t="shared" si="362"/>
        <v>59.825773241377277</v>
      </c>
      <c r="BD153" s="2">
        <f t="shared" si="363"/>
        <v>59.249198630273128</v>
      </c>
      <c r="BE153" s="2">
        <f t="shared" si="364"/>
        <v>58.68989599713646</v>
      </c>
      <c r="BF153" s="2">
        <f t="shared" si="365"/>
        <v>59.394933841200803</v>
      </c>
      <c r="BG153" s="2">
        <f t="shared" si="366"/>
        <v>61.601816686371336</v>
      </c>
      <c r="BH153" s="2">
        <f t="shared" si="367"/>
        <v>61.703590740834152</v>
      </c>
      <c r="BI153" s="2">
        <f t="shared" si="368"/>
        <v>62.680045774897231</v>
      </c>
      <c r="BJ153" s="2">
        <f t="shared" si="369"/>
        <v>62.036174525967567</v>
      </c>
      <c r="BK153" s="2">
        <f t="shared" si="370"/>
        <v>67.207409586798491</v>
      </c>
      <c r="BL153" s="2">
        <f t="shared" si="371"/>
        <v>70.564035884065419</v>
      </c>
      <c r="BM153" s="2">
        <f t="shared" si="372"/>
        <v>73.755777131017851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 t="str">
        <f t="shared" si="310"/>
        <v/>
      </c>
      <c r="CG153" s="2" t="str">
        <f t="shared" si="311"/>
        <v/>
      </c>
      <c r="CH153" s="2" t="str">
        <f t="shared" si="312"/>
        <v/>
      </c>
      <c r="CI153" s="2" t="str">
        <f t="shared" si="313"/>
        <v/>
      </c>
      <c r="CJ153" s="2" t="str">
        <f t="shared" si="314"/>
        <v/>
      </c>
      <c r="CK153" s="2" t="str">
        <f t="shared" si="315"/>
        <v/>
      </c>
      <c r="CL153" s="2" t="str">
        <f t="shared" si="316"/>
        <v/>
      </c>
      <c r="CM153" s="2" t="str">
        <f t="shared" si="317"/>
        <v/>
      </c>
      <c r="CN153" s="2" t="str">
        <f t="shared" si="318"/>
        <v/>
      </c>
      <c r="CO153" s="2" t="str">
        <f t="shared" si="319"/>
        <v/>
      </c>
      <c r="CP153" s="2" t="str">
        <f t="shared" si="320"/>
        <v/>
      </c>
      <c r="CQ153" s="2" t="str">
        <f t="shared" si="321"/>
        <v/>
      </c>
      <c r="CR153" s="2" t="str">
        <f t="shared" si="322"/>
        <v/>
      </c>
      <c r="CS153" s="2" t="str">
        <f t="shared" si="323"/>
        <v/>
      </c>
      <c r="CU153" s="2" t="str">
        <f t="shared" si="273"/>
        <v/>
      </c>
      <c r="CV153" s="2" t="str">
        <f t="shared" si="274"/>
        <v/>
      </c>
      <c r="CW153" s="2" t="str">
        <f t="shared" si="275"/>
        <v/>
      </c>
      <c r="CX153" s="2" t="str">
        <f t="shared" si="276"/>
        <v/>
      </c>
      <c r="CY153" s="2" t="str">
        <f t="shared" si="277"/>
        <v/>
      </c>
      <c r="CZ153" s="2" t="str">
        <f t="shared" si="278"/>
        <v/>
      </c>
      <c r="DA153" s="2" t="str">
        <f t="shared" si="279"/>
        <v/>
      </c>
      <c r="DB153" s="2" t="str">
        <f t="shared" si="280"/>
        <v/>
      </c>
      <c r="DC153" s="2" t="str">
        <f t="shared" si="281"/>
        <v/>
      </c>
      <c r="DD153" s="2" t="str">
        <f t="shared" si="282"/>
        <v/>
      </c>
      <c r="DE153" s="2" t="str">
        <f t="shared" si="283"/>
        <v/>
      </c>
      <c r="DF153" s="2" t="str">
        <f t="shared" si="284"/>
        <v/>
      </c>
      <c r="DG153" s="2" t="str">
        <f t="shared" si="285"/>
        <v/>
      </c>
      <c r="DH153" s="2" t="str">
        <f t="shared" si="286"/>
        <v/>
      </c>
      <c r="DI153" s="2" t="str">
        <f t="shared" si="287"/>
        <v/>
      </c>
      <c r="DK153" s="2">
        <f t="shared" si="288"/>
        <v>99.549555141398585</v>
      </c>
      <c r="DL153" s="2">
        <f t="shared" si="437"/>
        <v>99.192551797040181</v>
      </c>
      <c r="DM153" s="2">
        <f t="shared" si="437"/>
        <v>91.145964059196615</v>
      </c>
      <c r="DN153" s="2">
        <f t="shared" si="437"/>
        <v>83.730394291754749</v>
      </c>
      <c r="DO153" s="2">
        <f t="shared" si="437"/>
        <v>83.600475687103597</v>
      </c>
      <c r="DP153" s="2">
        <f t="shared" si="437"/>
        <v>81.060504978662877</v>
      </c>
      <c r="DQ153" s="2">
        <f t="shared" si="437"/>
        <v>78.095976583871334</v>
      </c>
      <c r="DR153" s="2">
        <f t="shared" si="437"/>
        <v>82.555888742964342</v>
      </c>
      <c r="DS153" s="2">
        <f t="shared" si="437"/>
        <v>80.938886639676127</v>
      </c>
      <c r="DT153" s="2">
        <f t="shared" si="437"/>
        <v>77.48137326454038</v>
      </c>
      <c r="DU153" s="2">
        <f t="shared" si="437"/>
        <v>82.238182832293461</v>
      </c>
      <c r="DV153" s="2">
        <f t="shared" si="437"/>
        <v>96.893040773180346</v>
      </c>
      <c r="DW153" s="2">
        <f t="shared" si="437"/>
        <v>90.34590305043794</v>
      </c>
      <c r="DX153" s="2">
        <f t="shared" si="437"/>
        <v>102.02229018492176</v>
      </c>
      <c r="DY153" s="2">
        <f t="shared" si="437"/>
        <v>97.648477310924363</v>
      </c>
      <c r="EA153" s="2">
        <f t="shared" si="440"/>
        <v>72.648633188036712</v>
      </c>
      <c r="EB153" s="2">
        <f t="shared" si="290"/>
        <v>70.939850346903697</v>
      </c>
      <c r="EC153" s="2">
        <f t="shared" si="291"/>
        <v>64.784211256102978</v>
      </c>
      <c r="ED153" s="2">
        <f t="shared" si="292"/>
        <v>61.934807465805463</v>
      </c>
      <c r="EE153" s="2">
        <f t="shared" si="293"/>
        <v>59.79782635525298</v>
      </c>
      <c r="EF153" s="2">
        <f t="shared" si="294"/>
        <v>59.216327838866945</v>
      </c>
      <c r="EG153" s="2">
        <f t="shared" si="295"/>
        <v>58.650457454194296</v>
      </c>
      <c r="EH153" s="2">
        <f t="shared" si="296"/>
        <v>59.360850887103027</v>
      </c>
      <c r="EI153" s="2">
        <f t="shared" si="297"/>
        <v>61.591828311654808</v>
      </c>
      <c r="EJ153" s="2">
        <f t="shared" si="298"/>
        <v>61.683639175307007</v>
      </c>
      <c r="EK153" s="2">
        <f t="shared" si="299"/>
        <v>62.63869369797596</v>
      </c>
      <c r="EL153" s="2">
        <f t="shared" si="300"/>
        <v>62.006328196486507</v>
      </c>
      <c r="EM153" s="2">
        <f t="shared" si="301"/>
        <v>67.18304725484839</v>
      </c>
      <c r="EN153" s="2">
        <f t="shared" si="302"/>
        <v>70.53976321228069</v>
      </c>
      <c r="EO153" s="2">
        <f t="shared" si="303"/>
        <v>73.748231603133647</v>
      </c>
      <c r="EQ153" s="2">
        <f t="shared" si="304"/>
        <v>72.745425600555578</v>
      </c>
      <c r="ER153" s="2">
        <f t="shared" si="438"/>
        <v>71.143478513665585</v>
      </c>
      <c r="ES153" s="2">
        <f t="shared" si="438"/>
        <v>65.02654695918261</v>
      </c>
      <c r="ET153" s="2">
        <f t="shared" si="438"/>
        <v>62.36507293484749</v>
      </c>
      <c r="EU153" s="2">
        <f t="shared" si="438"/>
        <v>60.118353092022701</v>
      </c>
      <c r="EV153" s="2">
        <f t="shared" si="438"/>
        <v>59.61496773270126</v>
      </c>
      <c r="EW153" s="2">
        <f t="shared" si="438"/>
        <v>59.206495155009719</v>
      </c>
      <c r="EX153" s="2">
        <f t="shared" si="438"/>
        <v>59.725499727803729</v>
      </c>
      <c r="EY153" s="2">
        <f t="shared" si="438"/>
        <v>61.542304083921351</v>
      </c>
      <c r="EZ153" s="2">
        <f t="shared" si="438"/>
        <v>61.863635151494911</v>
      </c>
      <c r="FA153" s="2">
        <f t="shared" si="438"/>
        <v>63.240268391418724</v>
      </c>
      <c r="FB153" s="2">
        <f t="shared" si="438"/>
        <v>62.250681153821176</v>
      </c>
      <c r="FC153" s="2">
        <f t="shared" si="438"/>
        <v>67.509292796841564</v>
      </c>
      <c r="FD153" s="2">
        <f t="shared" si="438"/>
        <v>70.66091586798872</v>
      </c>
      <c r="FE153" s="2">
        <f t="shared" si="438"/>
        <v>73.337622650047962</v>
      </c>
      <c r="FG153" s="2">
        <f t="shared" si="306"/>
        <v>0.99953798509611391</v>
      </c>
      <c r="FH153" s="2">
        <f t="shared" si="439"/>
        <v>0.99951760814574286</v>
      </c>
      <c r="FI153" s="2">
        <f t="shared" si="439"/>
        <v>0.99951813627744579</v>
      </c>
      <c r="FJ153" s="2">
        <f t="shared" si="439"/>
        <v>0.99949708348566191</v>
      </c>
      <c r="FK153" s="2">
        <f t="shared" si="439"/>
        <v>0.99949406680026243</v>
      </c>
      <c r="FL153" s="2">
        <f t="shared" si="439"/>
        <v>0.99933832776820564</v>
      </c>
      <c r="FM153" s="2">
        <f t="shared" si="439"/>
        <v>0.99935479659751791</v>
      </c>
      <c r="FN153" s="2">
        <f t="shared" si="439"/>
        <v>0.99938021838157121</v>
      </c>
      <c r="FO153" s="2">
        <f t="shared" si="439"/>
        <v>0.999339093780793</v>
      </c>
      <c r="FP153" s="2">
        <f t="shared" si="439"/>
        <v>0.99936102744293753</v>
      </c>
      <c r="FQ153" s="2">
        <f t="shared" si="439"/>
        <v>0.99938543579228378</v>
      </c>
      <c r="FR153" s="2">
        <f t="shared" si="439"/>
        <v>0.99946150734574024</v>
      </c>
      <c r="FS153" s="2">
        <f t="shared" si="439"/>
        <v>0.9994833007379158</v>
      </c>
      <c r="FT153" s="2">
        <f t="shared" si="439"/>
        <v>0.99935135065647085</v>
      </c>
      <c r="FU153" s="2">
        <f t="shared" si="439"/>
        <v>0.99925730589764106</v>
      </c>
      <c r="FW153" s="2">
        <f t="shared" si="324"/>
        <v>3.6446027733862373E-2</v>
      </c>
      <c r="FX153" s="2">
        <f t="shared" si="376"/>
        <v>5.3734780171028763E-2</v>
      </c>
      <c r="FY153" s="2">
        <f t="shared" si="377"/>
        <v>5.8150668478502254E-2</v>
      </c>
      <c r="FZ153" s="2">
        <f t="shared" si="378"/>
        <v>5.0696306162403296E-2</v>
      </c>
      <c r="GA153" s="2">
        <f t="shared" si="379"/>
        <v>4.9619372617358416E-2</v>
      </c>
      <c r="GB153" s="2">
        <f t="shared" si="380"/>
        <v>4.6199856690801462E-2</v>
      </c>
      <c r="GC153" s="2">
        <f t="shared" si="381"/>
        <v>4.8364036822018952E-2</v>
      </c>
      <c r="GD153" s="2">
        <f t="shared" si="382"/>
        <v>5.4044038527811644E-2</v>
      </c>
      <c r="GE153" s="2">
        <f t="shared" si="383"/>
        <v>5.6501970528008101E-2</v>
      </c>
      <c r="GF153" s="2">
        <f t="shared" si="384"/>
        <v>5.476370744014411E-2</v>
      </c>
      <c r="GG153" s="2">
        <f t="shared" si="385"/>
        <v>4.8717030036744303E-2</v>
      </c>
      <c r="GH153" s="2">
        <f t="shared" si="386"/>
        <v>4.5262767219529272E-2</v>
      </c>
      <c r="GI153" s="2">
        <f t="shared" si="387"/>
        <v>3.7990102108492713E-2</v>
      </c>
      <c r="GJ153" s="2">
        <f t="shared" si="388"/>
        <v>3.1790894791101316E-2</v>
      </c>
      <c r="GK153" s="2">
        <f t="shared" si="389"/>
        <v>2.4853436758292394E-2</v>
      </c>
      <c r="GM153" s="86">
        <f t="shared" si="325"/>
        <v>1.5071084036103273E-65</v>
      </c>
      <c r="GN153" s="86">
        <f t="shared" si="390"/>
        <v>1.6297241715889478E-112</v>
      </c>
      <c r="GO153" s="86">
        <f t="shared" si="391"/>
        <v>9.4069932751944389E-133</v>
      </c>
      <c r="GP153" s="86">
        <f t="shared" si="392"/>
        <v>1.648886729379505E-139</v>
      </c>
      <c r="GQ153" s="86">
        <f t="shared" si="393"/>
        <v>2.0725865031020418E-127</v>
      </c>
      <c r="GR153" s="86">
        <f t="shared" si="394"/>
        <v>6.0279975797212765E-104</v>
      </c>
      <c r="GS153" s="86">
        <f t="shared" si="395"/>
        <v>5.3341386356969864E-165</v>
      </c>
      <c r="GT153" s="86">
        <f t="shared" si="396"/>
        <v>2.3959567522145057E-148</v>
      </c>
      <c r="GU153" s="86">
        <f t="shared" si="397"/>
        <v>6.6323438637209918E-141</v>
      </c>
      <c r="GV153" s="86">
        <f t="shared" si="398"/>
        <v>2.5531946315407854E-150</v>
      </c>
      <c r="GW153" s="86">
        <f t="shared" si="399"/>
        <v>6.6993676734427947E-162</v>
      </c>
      <c r="GX153" s="86">
        <f t="shared" si="400"/>
        <v>1.1125564307394994E-175</v>
      </c>
      <c r="GY153" s="86">
        <f t="shared" si="401"/>
        <v>1.0387941834054462E-172</v>
      </c>
      <c r="GZ153" s="86">
        <f t="shared" si="402"/>
        <v>5.1199078388923312E-135</v>
      </c>
      <c r="HA153" s="86">
        <f t="shared" si="403"/>
        <v>5.2046630804414616E-189</v>
      </c>
      <c r="HC153" s="86">
        <f t="shared" si="326"/>
        <v>1.5733864777513536E-26</v>
      </c>
      <c r="HD153" s="86">
        <f t="shared" si="404"/>
        <v>4.188394328125244E-32</v>
      </c>
      <c r="HE153" s="86">
        <f t="shared" si="405"/>
        <v>3.0545924063764626E-65</v>
      </c>
      <c r="HF153" s="86">
        <f t="shared" si="406"/>
        <v>1.4556280725233555E-55</v>
      </c>
      <c r="HG153" s="86">
        <f t="shared" si="407"/>
        <v>1.4782260671300937E-57</v>
      </c>
      <c r="HH153" s="86">
        <f t="shared" si="408"/>
        <v>2.2418813293470685E-76</v>
      </c>
      <c r="HI153" s="86">
        <f t="shared" si="409"/>
        <v>3.2534846695440375E-104</v>
      </c>
      <c r="HJ153" s="86">
        <f t="shared" si="410"/>
        <v>2.6986024547549062E-97</v>
      </c>
      <c r="HK153" s="86">
        <f t="shared" si="411"/>
        <v>6.2598180401963167E-99</v>
      </c>
      <c r="HL153" s="86">
        <f t="shared" si="412"/>
        <v>4.3867670525781028E-90</v>
      </c>
      <c r="HM153" s="86">
        <f t="shared" si="413"/>
        <v>1.5639350477486324E-88</v>
      </c>
      <c r="HN153" s="86">
        <f t="shared" si="414"/>
        <v>1.0652035337750806E-88</v>
      </c>
      <c r="HO153" s="86">
        <f t="shared" si="415"/>
        <v>5.5862385407864666E-72</v>
      </c>
      <c r="HP153" s="86">
        <f t="shared" si="416"/>
        <v>6.6204103254610141E-60</v>
      </c>
      <c r="HQ153" s="86">
        <f t="shared" si="417"/>
        <v>2.9430941091790807E-81</v>
      </c>
      <c r="HS153" s="86">
        <f t="shared" si="327"/>
        <v>0.4097476139908956</v>
      </c>
      <c r="HT153" s="86">
        <f t="shared" si="418"/>
        <v>0.54844785064974766</v>
      </c>
      <c r="HU153" s="86">
        <f t="shared" si="419"/>
        <v>0.54988491423654329</v>
      </c>
      <c r="HV153" s="86">
        <f t="shared" si="420"/>
        <v>0.55069786279917665</v>
      </c>
      <c r="HW153" s="86">
        <f t="shared" si="421"/>
        <v>0.55039228150034025</v>
      </c>
      <c r="HX153" s="86">
        <f t="shared" si="422"/>
        <v>0.52512291449422688</v>
      </c>
      <c r="HY153" s="86">
        <f t="shared" si="423"/>
        <v>0.54432876590692991</v>
      </c>
      <c r="HZ153" s="86">
        <f t="shared" si="424"/>
        <v>0.55076316689519678</v>
      </c>
      <c r="IA153" s="86">
        <f t="shared" si="425"/>
        <v>0.54915244213483838</v>
      </c>
      <c r="IB153" s="86">
        <f t="shared" si="426"/>
        <v>0.55024783883257289</v>
      </c>
      <c r="IC153" s="86">
        <f t="shared" si="427"/>
        <v>0.52903814740942068</v>
      </c>
      <c r="ID153" s="86">
        <f t="shared" si="428"/>
        <v>0.50603574567738252</v>
      </c>
      <c r="IE153" s="86">
        <f t="shared" si="429"/>
        <v>0.43572057327430153</v>
      </c>
      <c r="IF153" s="86">
        <f t="shared" si="430"/>
        <v>0.26705601068992318</v>
      </c>
      <c r="IG153" s="86">
        <f t="shared" si="431"/>
        <v>0.27770555921243861</v>
      </c>
      <c r="II153" s="86">
        <f t="shared" si="328"/>
        <v>7.7578309334509879E-15</v>
      </c>
      <c r="IJ153" s="86">
        <f t="shared" si="329"/>
        <v>5.2328014121548839E-15</v>
      </c>
      <c r="IK153" s="86">
        <f t="shared" si="330"/>
        <v>4.1614001237715202E-12</v>
      </c>
      <c r="IL153" s="86">
        <f t="shared" si="331"/>
        <v>3.4734201662702245E-14</v>
      </c>
      <c r="IM153" s="86">
        <f t="shared" si="332"/>
        <v>2.2094890331743123E-14</v>
      </c>
      <c r="IN153" s="86">
        <f t="shared" si="333"/>
        <v>9.6593881412177725E-18</v>
      </c>
      <c r="IO153" s="86">
        <f t="shared" si="334"/>
        <v>2.9161284202599532E-17</v>
      </c>
      <c r="IP153" s="86">
        <f t="shared" si="335"/>
        <v>8.3645865833584534E-15</v>
      </c>
      <c r="IQ153" s="86">
        <f t="shared" si="336"/>
        <v>1.053325825921998E-14</v>
      </c>
      <c r="IR153" s="86">
        <f t="shared" si="337"/>
        <v>1.2211518400213728E-14</v>
      </c>
      <c r="IS153" s="86">
        <f t="shared" si="338"/>
        <v>5.4751560530447029E-15</v>
      </c>
      <c r="IT153" s="86">
        <f t="shared" si="339"/>
        <v>3.3362006279054808E-15</v>
      </c>
      <c r="IU153" s="86">
        <f t="shared" si="340"/>
        <v>2.0187611640527744E-15</v>
      </c>
      <c r="IV153" s="86">
        <f t="shared" si="341"/>
        <v>9.9192326237599524E-21</v>
      </c>
      <c r="IW153" s="86">
        <f t="shared" si="342"/>
        <v>6.7673259541450525E-10</v>
      </c>
      <c r="IY153" s="86">
        <f t="shared" si="343"/>
        <v>0.40974761399090337</v>
      </c>
      <c r="IZ153" s="86">
        <f t="shared" si="344"/>
        <v>0.54844785064975288</v>
      </c>
      <c r="JA153" s="86">
        <f t="shared" si="345"/>
        <v>0.54988491424070474</v>
      </c>
      <c r="JB153" s="86">
        <f t="shared" si="346"/>
        <v>0.5506978627992114</v>
      </c>
      <c r="JC153" s="86">
        <f t="shared" si="347"/>
        <v>0.55039228150036235</v>
      </c>
      <c r="JD153" s="86">
        <f t="shared" si="348"/>
        <v>0.52512291449422688</v>
      </c>
      <c r="JE153" s="86">
        <f t="shared" si="349"/>
        <v>0.54432876590692991</v>
      </c>
      <c r="JF153" s="86">
        <f t="shared" si="350"/>
        <v>0.5507631668952051</v>
      </c>
      <c r="JG153" s="86">
        <f t="shared" si="351"/>
        <v>0.54915244213484893</v>
      </c>
      <c r="JH153" s="86">
        <f t="shared" si="352"/>
        <v>0.5502478388325851</v>
      </c>
      <c r="JI153" s="86">
        <f t="shared" si="353"/>
        <v>0.52903814740942612</v>
      </c>
      <c r="JJ153" s="86">
        <f t="shared" si="354"/>
        <v>0.50603574567738585</v>
      </c>
      <c r="JK153" s="86">
        <f t="shared" si="355"/>
        <v>0.43572057327430352</v>
      </c>
      <c r="JL153" s="86">
        <f t="shared" si="356"/>
        <v>0.26705601068992318</v>
      </c>
      <c r="JM153" s="86">
        <f t="shared" si="357"/>
        <v>0.27770555988917123</v>
      </c>
    </row>
    <row r="154" spans="2:273" x14ac:dyDescent="0.25">
      <c r="B154" s="2">
        <v>127</v>
      </c>
      <c r="C154" s="37">
        <v>71.537999999999997</v>
      </c>
      <c r="D154" s="37">
        <v>72.757999999999996</v>
      </c>
      <c r="E154" s="37">
        <v>69.468000000000004</v>
      </c>
      <c r="F154" s="37">
        <v>66.5</v>
      </c>
      <c r="G154" s="37">
        <v>66.725999999999999</v>
      </c>
      <c r="H154" s="37">
        <v>67.328000000000003</v>
      </c>
      <c r="I154" s="37">
        <v>69.376999999999995</v>
      </c>
      <c r="J154" s="37">
        <v>69.164000000000001</v>
      </c>
      <c r="K154" s="37">
        <v>72.225999999999999</v>
      </c>
      <c r="L154" s="37">
        <v>73.305999999999997</v>
      </c>
      <c r="M154" s="37">
        <v>79.322999999999993</v>
      </c>
      <c r="N154" s="37">
        <v>79.983999999999995</v>
      </c>
      <c r="O154" s="37">
        <v>88.441000000000003</v>
      </c>
      <c r="P154" s="37">
        <v>108.571</v>
      </c>
      <c r="Q154" s="37">
        <v>147.01599999999999</v>
      </c>
      <c r="S154" s="4">
        <f t="shared" si="229"/>
        <v>72.532755825833718</v>
      </c>
      <c r="T154" s="4">
        <f t="shared" si="230"/>
        <v>73.119569236994835</v>
      </c>
      <c r="U154" s="4">
        <f t="shared" si="231"/>
        <v>68.940255735691821</v>
      </c>
      <c r="V154" s="4">
        <f t="shared" si="232"/>
        <v>67.102412795244064</v>
      </c>
      <c r="W154" s="4">
        <f t="shared" si="233"/>
        <v>66.189959507483024</v>
      </c>
      <c r="X154" s="4">
        <f t="shared" si="234"/>
        <v>68.229280612320849</v>
      </c>
      <c r="Y154" s="4">
        <f t="shared" si="235"/>
        <v>69.527205485283545</v>
      </c>
      <c r="Z154" s="4">
        <f t="shared" si="236"/>
        <v>69.874429975718186</v>
      </c>
      <c r="AA154" s="4">
        <f t="shared" si="237"/>
        <v>72.199335202083986</v>
      </c>
      <c r="AB154" s="4">
        <f t="shared" si="238"/>
        <v>74.214257243545163</v>
      </c>
      <c r="AC154" s="4">
        <f t="shared" si="239"/>
        <v>79.153045975017292</v>
      </c>
      <c r="AD154" s="4">
        <f t="shared" si="240"/>
        <v>80.709901888879145</v>
      </c>
      <c r="AE154" s="4">
        <f t="shared" si="241"/>
        <v>89.294902584521736</v>
      </c>
      <c r="AF154" s="4">
        <f t="shared" si="242"/>
        <v>106.83311294391282</v>
      </c>
      <c r="AG154" s="4">
        <f t="shared" si="243"/>
        <v>145.50698082210326</v>
      </c>
      <c r="AI154" s="4">
        <f t="shared" si="244"/>
        <v>-0.99475582583372102</v>
      </c>
      <c r="AJ154" s="4">
        <f t="shared" si="245"/>
        <v>-0.36156923699483912</v>
      </c>
      <c r="AK154" s="4">
        <f t="shared" si="246"/>
        <v>0.52774426430818266</v>
      </c>
      <c r="AL154" s="4">
        <f t="shared" si="247"/>
        <v>-0.60241279524406366</v>
      </c>
      <c r="AM154" s="4">
        <f t="shared" si="248"/>
        <v>0.53604049251697461</v>
      </c>
      <c r="AN154" s="4">
        <f t="shared" si="249"/>
        <v>-0.90128061232084633</v>
      </c>
      <c r="AO154" s="4">
        <f t="shared" si="250"/>
        <v>-0.15020548528354993</v>
      </c>
      <c r="AP154" s="4">
        <f t="shared" si="251"/>
        <v>-0.71042997571818489</v>
      </c>
      <c r="AQ154" s="4">
        <f t="shared" si="252"/>
        <v>2.6664797916012617E-2</v>
      </c>
      <c r="AR154" s="4">
        <f t="shared" si="253"/>
        <v>-0.90825724354516524</v>
      </c>
      <c r="AS154" s="4">
        <f t="shared" si="254"/>
        <v>0.16995402498270096</v>
      </c>
      <c r="AT154" s="4">
        <f t="shared" si="255"/>
        <v>-0.72590188887915019</v>
      </c>
      <c r="AU154" s="4">
        <f t="shared" si="256"/>
        <v>-0.85390258452173384</v>
      </c>
      <c r="AV154" s="4">
        <f t="shared" si="436"/>
        <v>1.7378870560871746</v>
      </c>
      <c r="AW154" s="4">
        <f t="shared" si="436"/>
        <v>1.5090191778967323</v>
      </c>
      <c r="AY154" s="2">
        <f t="shared" si="308"/>
        <v>72.532755825833505</v>
      </c>
      <c r="AZ154" s="2">
        <f t="shared" si="359"/>
        <v>70.784646751524548</v>
      </c>
      <c r="BA154" s="2">
        <f t="shared" si="360"/>
        <v>64.675525879423006</v>
      </c>
      <c r="BB154" s="2">
        <f t="shared" si="361"/>
        <v>61.815127502074688</v>
      </c>
      <c r="BC154" s="2">
        <f t="shared" si="362"/>
        <v>59.684720950402074</v>
      </c>
      <c r="BD154" s="2">
        <f t="shared" si="363"/>
        <v>59.085179257011667</v>
      </c>
      <c r="BE154" s="2">
        <f t="shared" si="364"/>
        <v>58.512287363100448</v>
      </c>
      <c r="BF154" s="2">
        <f t="shared" si="365"/>
        <v>59.228634512592151</v>
      </c>
      <c r="BG154" s="2">
        <f t="shared" si="366"/>
        <v>61.442982382747843</v>
      </c>
      <c r="BH154" s="2">
        <f t="shared" si="367"/>
        <v>61.553149295878136</v>
      </c>
      <c r="BI154" s="2">
        <f t="shared" si="368"/>
        <v>62.521546957861212</v>
      </c>
      <c r="BJ154" s="2">
        <f t="shared" si="369"/>
        <v>61.860147486682045</v>
      </c>
      <c r="BK154" s="2">
        <f t="shared" si="370"/>
        <v>66.988898508969456</v>
      </c>
      <c r="BL154" s="2">
        <f t="shared" si="371"/>
        <v>70.39062750426649</v>
      </c>
      <c r="BM154" s="2">
        <f t="shared" si="372"/>
        <v>73.629581019229519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 t="str">
        <f t="shared" si="310"/>
        <v/>
      </c>
      <c r="CG154" s="2" t="str">
        <f t="shared" si="311"/>
        <v/>
      </c>
      <c r="CH154" s="2" t="str">
        <f t="shared" si="312"/>
        <v/>
      </c>
      <c r="CI154" s="2" t="str">
        <f t="shared" si="313"/>
        <v/>
      </c>
      <c r="CJ154" s="2" t="str">
        <f t="shared" si="314"/>
        <v/>
      </c>
      <c r="CK154" s="2" t="str">
        <f t="shared" si="315"/>
        <v/>
      </c>
      <c r="CL154" s="2" t="str">
        <f t="shared" si="316"/>
        <v/>
      </c>
      <c r="CM154" s="2" t="str">
        <f t="shared" si="317"/>
        <v/>
      </c>
      <c r="CN154" s="2" t="str">
        <f t="shared" si="318"/>
        <v/>
      </c>
      <c r="CO154" s="2" t="str">
        <f t="shared" si="319"/>
        <v/>
      </c>
      <c r="CP154" s="2" t="str">
        <f t="shared" si="320"/>
        <v/>
      </c>
      <c r="CQ154" s="2" t="str">
        <f t="shared" si="321"/>
        <v/>
      </c>
      <c r="CR154" s="2" t="str">
        <f t="shared" si="322"/>
        <v/>
      </c>
      <c r="CS154" s="2" t="str">
        <f t="shared" si="323"/>
        <v/>
      </c>
      <c r="CU154" s="2" t="str">
        <f t="shared" si="273"/>
        <v/>
      </c>
      <c r="CV154" s="2" t="str">
        <f t="shared" si="274"/>
        <v/>
      </c>
      <c r="CW154" s="2" t="str">
        <f t="shared" si="275"/>
        <v/>
      </c>
      <c r="CX154" s="2" t="str">
        <f t="shared" si="276"/>
        <v/>
      </c>
      <c r="CY154" s="2" t="str">
        <f t="shared" si="277"/>
        <v/>
      </c>
      <c r="CZ154" s="2" t="str">
        <f t="shared" si="278"/>
        <v/>
      </c>
      <c r="DA154" s="2" t="str">
        <f t="shared" si="279"/>
        <v/>
      </c>
      <c r="DB154" s="2" t="str">
        <f t="shared" si="280"/>
        <v/>
      </c>
      <c r="DC154" s="2" t="str">
        <f t="shared" si="281"/>
        <v/>
      </c>
      <c r="DD154" s="2" t="str">
        <f t="shared" si="282"/>
        <v/>
      </c>
      <c r="DE154" s="2" t="str">
        <f t="shared" si="283"/>
        <v/>
      </c>
      <c r="DF154" s="2" t="str">
        <f t="shared" si="284"/>
        <v/>
      </c>
      <c r="DG154" s="2" t="str">
        <f t="shared" si="285"/>
        <v/>
      </c>
      <c r="DH154" s="2" t="str">
        <f t="shared" si="286"/>
        <v/>
      </c>
      <c r="DI154" s="2" t="str">
        <f t="shared" si="287"/>
        <v/>
      </c>
      <c r="DK154" s="2">
        <f t="shared" si="288"/>
        <v>99.662450044566896</v>
      </c>
      <c r="DL154" s="2">
        <f t="shared" si="437"/>
        <v>99.30141618846271</v>
      </c>
      <c r="DM154" s="2">
        <f t="shared" si="437"/>
        <v>91.224463606161265</v>
      </c>
      <c r="DN154" s="2">
        <f t="shared" si="437"/>
        <v>83.780626396858949</v>
      </c>
      <c r="DO154" s="2">
        <f t="shared" si="437"/>
        <v>83.679048323769251</v>
      </c>
      <c r="DP154" s="2">
        <f t="shared" si="437"/>
        <v>81.109065908013278</v>
      </c>
      <c r="DQ154" s="2">
        <f t="shared" si="437"/>
        <v>78.13722945617684</v>
      </c>
      <c r="DR154" s="2">
        <f t="shared" si="437"/>
        <v>82.598652063789856</v>
      </c>
      <c r="DS154" s="2">
        <f t="shared" si="437"/>
        <v>80.962229352226743</v>
      </c>
      <c r="DT154" s="2">
        <f t="shared" si="437"/>
        <v>77.447092401500981</v>
      </c>
      <c r="DU154" s="2">
        <f t="shared" si="437"/>
        <v>82.226015503875985</v>
      </c>
      <c r="DV154" s="2">
        <f t="shared" si="437"/>
        <v>97.004414376321392</v>
      </c>
      <c r="DW154" s="2">
        <f t="shared" si="437"/>
        <v>90.323278012684995</v>
      </c>
      <c r="DX154" s="2">
        <f t="shared" si="437"/>
        <v>102.19603840682788</v>
      </c>
      <c r="DY154" s="2">
        <f t="shared" si="437"/>
        <v>97.776625210084021</v>
      </c>
      <c r="EA154" s="2">
        <f t="shared" si="440"/>
        <v>72.516711171306937</v>
      </c>
      <c r="EB154" s="2">
        <f t="shared" si="290"/>
        <v>70.7588261605447</v>
      </c>
      <c r="EC154" s="2">
        <f t="shared" si="291"/>
        <v>64.6472853439858</v>
      </c>
      <c r="ED154" s="2">
        <f t="shared" si="292"/>
        <v>61.779170117781149</v>
      </c>
      <c r="EE154" s="2">
        <f t="shared" si="293"/>
        <v>59.654894130828268</v>
      </c>
      <c r="EF154" s="2">
        <f t="shared" si="294"/>
        <v>59.05011691754742</v>
      </c>
      <c r="EG154" s="2">
        <f t="shared" si="295"/>
        <v>58.469663453306886</v>
      </c>
      <c r="EH154" s="2">
        <f t="shared" si="296"/>
        <v>59.192394494986914</v>
      </c>
      <c r="EI154" s="2">
        <f t="shared" si="297"/>
        <v>61.434416142031544</v>
      </c>
      <c r="EJ154" s="2">
        <f t="shared" si="298"/>
        <v>61.532272948903639</v>
      </c>
      <c r="EK154" s="2">
        <f t="shared" si="299"/>
        <v>62.476198434719159</v>
      </c>
      <c r="EL154" s="2">
        <f t="shared" si="300"/>
        <v>61.82977388465266</v>
      </c>
      <c r="EM154" s="2">
        <f t="shared" si="301"/>
        <v>66.963311754529713</v>
      </c>
      <c r="EN154" s="2">
        <f t="shared" si="302"/>
        <v>70.367310516559968</v>
      </c>
      <c r="EO154" s="2">
        <f t="shared" si="303"/>
        <v>73.624803343474142</v>
      </c>
      <c r="EQ154" s="2">
        <f t="shared" si="304"/>
        <v>72.632374912409716</v>
      </c>
      <c r="ER154" s="2">
        <f t="shared" si="438"/>
        <v>70.98509607109628</v>
      </c>
      <c r="ES154" s="2">
        <f t="shared" si="438"/>
        <v>64.908467346376412</v>
      </c>
      <c r="ET154" s="2">
        <f t="shared" si="438"/>
        <v>62.246760734467728</v>
      </c>
      <c r="EU154" s="2">
        <f t="shared" si="438"/>
        <v>60.001008660764633</v>
      </c>
      <c r="EV154" s="2">
        <f t="shared" si="438"/>
        <v>59.481388600242738</v>
      </c>
      <c r="EW154" s="2">
        <f t="shared" si="438"/>
        <v>59.05791603913741</v>
      </c>
      <c r="EX154" s="2">
        <f t="shared" si="438"/>
        <v>59.58270287069594</v>
      </c>
      <c r="EY154" s="2">
        <f t="shared" si="438"/>
        <v>61.382403075345806</v>
      </c>
      <c r="EZ154" s="2">
        <f t="shared" si="438"/>
        <v>61.726499496116368</v>
      </c>
      <c r="FA154" s="2">
        <f t="shared" si="438"/>
        <v>63.120925279210027</v>
      </c>
      <c r="FB154" s="2">
        <f t="shared" si="438"/>
        <v>62.094843796513842</v>
      </c>
      <c r="FC154" s="2">
        <f t="shared" si="438"/>
        <v>67.314566897442305</v>
      </c>
      <c r="FD154" s="2">
        <f t="shared" si="438"/>
        <v>70.49642247370295</v>
      </c>
      <c r="FE154" s="2">
        <f t="shared" si="438"/>
        <v>73.198757457334636</v>
      </c>
      <c r="FG154" s="2">
        <f t="shared" si="306"/>
        <v>0.99957862026965516</v>
      </c>
      <c r="FH154" s="2">
        <f t="shared" si="439"/>
        <v>0.99956003472566257</v>
      </c>
      <c r="FI154" s="2">
        <f t="shared" si="439"/>
        <v>0.99956051642836885</v>
      </c>
      <c r="FJ154" s="2">
        <f t="shared" si="439"/>
        <v>0.99954131439024307</v>
      </c>
      <c r="FK154" s="2">
        <f t="shared" si="439"/>
        <v>0.99953856289622101</v>
      </c>
      <c r="FL154" s="2">
        <f t="shared" si="439"/>
        <v>0.99939651261747675</v>
      </c>
      <c r="FM154" s="2">
        <f t="shared" si="439"/>
        <v>0.99941153409560457</v>
      </c>
      <c r="FN154" s="2">
        <f t="shared" si="439"/>
        <v>0.9994347216190318</v>
      </c>
      <c r="FO154" s="2">
        <f t="shared" si="439"/>
        <v>0.99939721131056591</v>
      </c>
      <c r="FP154" s="2">
        <f t="shared" si="439"/>
        <v>0.99941721733631705</v>
      </c>
      <c r="FQ154" s="2">
        <f t="shared" si="439"/>
        <v>0.9994394804709954</v>
      </c>
      <c r="FR154" s="2">
        <f t="shared" si="439"/>
        <v>0.99950886559170837</v>
      </c>
      <c r="FS154" s="2">
        <f t="shared" si="439"/>
        <v>0.99952874324710594</v>
      </c>
      <c r="FT154" s="2">
        <f t="shared" si="439"/>
        <v>0.99940839100220247</v>
      </c>
      <c r="FU154" s="2">
        <f t="shared" si="439"/>
        <v>0.99932261066158634</v>
      </c>
      <c r="FW154" s="2">
        <f t="shared" si="324"/>
        <v>3.9822249879047762E-2</v>
      </c>
      <c r="FX154" s="2">
        <f t="shared" si="376"/>
        <v>5.8615140190641506E-2</v>
      </c>
      <c r="FY154" s="2">
        <f t="shared" si="377"/>
        <v>6.3405219575196736E-2</v>
      </c>
      <c r="FZ154" s="2">
        <f t="shared" si="378"/>
        <v>5.5316834815723762E-2</v>
      </c>
      <c r="GA154" s="2">
        <f t="shared" si="379"/>
        <v>5.4147346676610392E-2</v>
      </c>
      <c r="GB154" s="2">
        <f t="shared" si="380"/>
        <v>5.0432344504613424E-2</v>
      </c>
      <c r="GC154" s="2">
        <f t="shared" si="381"/>
        <v>5.2783818594834761E-2</v>
      </c>
      <c r="GD154" s="2">
        <f t="shared" si="382"/>
        <v>5.8950736530892646E-2</v>
      </c>
      <c r="GE154" s="2">
        <f t="shared" si="383"/>
        <v>6.1617290046625084E-2</v>
      </c>
      <c r="GF154" s="2">
        <f t="shared" si="384"/>
        <v>5.9731618918047666E-2</v>
      </c>
      <c r="GG154" s="2">
        <f t="shared" si="385"/>
        <v>5.316726808170847E-2</v>
      </c>
      <c r="GH154" s="2">
        <f t="shared" si="386"/>
        <v>4.9413853472394319E-2</v>
      </c>
      <c r="GI154" s="2">
        <f t="shared" si="387"/>
        <v>4.1503200415307445E-2</v>
      </c>
      <c r="GJ154" s="2">
        <f t="shared" si="388"/>
        <v>3.4751435865972541E-2</v>
      </c>
      <c r="GK154" s="2">
        <f t="shared" si="389"/>
        <v>2.7186064358675398E-2</v>
      </c>
      <c r="GM154" s="86">
        <f t="shared" si="325"/>
        <v>1.1795358105890455E-67</v>
      </c>
      <c r="GN154" s="86">
        <f t="shared" si="390"/>
        <v>3.9290792748344595E-116</v>
      </c>
      <c r="GO154" s="86">
        <f t="shared" si="391"/>
        <v>5.6836528334130812E-137</v>
      </c>
      <c r="GP154" s="86">
        <f t="shared" si="392"/>
        <v>5.6481403835022288E-144</v>
      </c>
      <c r="GQ154" s="86">
        <f t="shared" si="393"/>
        <v>1.8257374617045084E-131</v>
      </c>
      <c r="GR154" s="86">
        <f t="shared" si="394"/>
        <v>2.9887589891499859E-107</v>
      </c>
      <c r="GS154" s="86">
        <f t="shared" si="395"/>
        <v>2.7492480110742356E-170</v>
      </c>
      <c r="GT154" s="86">
        <f t="shared" si="396"/>
        <v>4.2469348737946346E-153</v>
      </c>
      <c r="GU154" s="86">
        <f t="shared" si="397"/>
        <v>1.8555248096868241E-145</v>
      </c>
      <c r="GV154" s="86">
        <f t="shared" si="398"/>
        <v>3.4442374001720244E-155</v>
      </c>
      <c r="GW154" s="86">
        <f t="shared" si="399"/>
        <v>3.6734362509078397E-167</v>
      </c>
      <c r="GX154" s="86">
        <f t="shared" si="400"/>
        <v>2.4855886399609159E-181</v>
      </c>
      <c r="GY154" s="86">
        <f t="shared" si="401"/>
        <v>3.0806507694917246E-178</v>
      </c>
      <c r="GZ154" s="86">
        <f t="shared" si="402"/>
        <v>2.492050717261419E-139</v>
      </c>
      <c r="HA154" s="86">
        <f t="shared" si="403"/>
        <v>4.9851701194294168E-195</v>
      </c>
      <c r="HC154" s="86">
        <f t="shared" si="326"/>
        <v>6.8429835775454087E-28</v>
      </c>
      <c r="HD154" s="86">
        <f t="shared" si="404"/>
        <v>9.7256715508720514E-34</v>
      </c>
      <c r="HE154" s="86">
        <f t="shared" si="405"/>
        <v>1.2569592797552734E-68</v>
      </c>
      <c r="HF154" s="86">
        <f t="shared" si="406"/>
        <v>1.9664045346184786E-58</v>
      </c>
      <c r="HG154" s="86">
        <f t="shared" si="407"/>
        <v>1.7232964191253708E-60</v>
      </c>
      <c r="HH154" s="86">
        <f t="shared" si="408"/>
        <v>2.5880708295234675E-80</v>
      </c>
      <c r="HI154" s="86">
        <f t="shared" si="409"/>
        <v>1.3539782072468099E-109</v>
      </c>
      <c r="HJ154" s="86">
        <f t="shared" si="410"/>
        <v>2.6441324878646508E-102</v>
      </c>
      <c r="HK154" s="86">
        <f t="shared" si="411"/>
        <v>4.5306489691740129E-104</v>
      </c>
      <c r="HL154" s="86">
        <f t="shared" si="412"/>
        <v>9.4554914323279788E-95</v>
      </c>
      <c r="HM154" s="86">
        <f t="shared" si="413"/>
        <v>3.6028803836269661E-93</v>
      </c>
      <c r="HN154" s="86">
        <f t="shared" si="414"/>
        <v>2.6813821497226148E-93</v>
      </c>
      <c r="HO154" s="86">
        <f t="shared" si="415"/>
        <v>9.0991184982356978E-76</v>
      </c>
      <c r="HP154" s="86">
        <f t="shared" si="416"/>
        <v>4.6175137790249935E-63</v>
      </c>
      <c r="HQ154" s="86">
        <f t="shared" si="417"/>
        <v>1.7297329128967763E-85</v>
      </c>
      <c r="HS154" s="86">
        <f t="shared" si="327"/>
        <v>0.48361235424185794</v>
      </c>
      <c r="HT154" s="86">
        <f t="shared" si="418"/>
        <v>0.53456157588273712</v>
      </c>
      <c r="HU154" s="86">
        <f t="shared" si="419"/>
        <v>0.51424975879924573</v>
      </c>
      <c r="HV154" s="86">
        <f t="shared" si="420"/>
        <v>0.52592752985807434</v>
      </c>
      <c r="HW154" s="86">
        <f t="shared" si="421"/>
        <v>0.52908986801641178</v>
      </c>
      <c r="HX154" s="86">
        <f t="shared" si="422"/>
        <v>0.55053891913812725</v>
      </c>
      <c r="HY154" s="86">
        <f t="shared" si="423"/>
        <v>0.54051054404432941</v>
      </c>
      <c r="HZ154" s="86">
        <f t="shared" si="424"/>
        <v>0.52187899142450367</v>
      </c>
      <c r="IA154" s="86">
        <f t="shared" si="425"/>
        <v>0.50339620965884058</v>
      </c>
      <c r="IB154" s="86">
        <f t="shared" si="426"/>
        <v>0.52775771652802006</v>
      </c>
      <c r="IC154" s="86">
        <f t="shared" si="427"/>
        <v>0.55051543958985105</v>
      </c>
      <c r="ID154" s="86">
        <f t="shared" si="428"/>
        <v>0.54757116410836337</v>
      </c>
      <c r="IE154" s="86">
        <f t="shared" si="429"/>
        <v>0.506139871991094</v>
      </c>
      <c r="IF154" s="86">
        <f t="shared" si="430"/>
        <v>0.33910275719003447</v>
      </c>
      <c r="IG154" s="86">
        <f t="shared" si="431"/>
        <v>0.34194588196204129</v>
      </c>
      <c r="II154" s="86">
        <f t="shared" si="328"/>
        <v>4.256673610117739E-14</v>
      </c>
      <c r="IJ154" s="86">
        <f t="shared" si="329"/>
        <v>3.7306463225768811E-14</v>
      </c>
      <c r="IK154" s="86">
        <f t="shared" si="330"/>
        <v>2.051126260739558E-11</v>
      </c>
      <c r="IL154" s="86">
        <f t="shared" si="331"/>
        <v>2.1189716121752294E-13</v>
      </c>
      <c r="IM154" s="86">
        <f t="shared" si="332"/>
        <v>1.3665105891748164E-13</v>
      </c>
      <c r="IN154" s="86">
        <f t="shared" si="333"/>
        <v>9.0240499811235061E-17</v>
      </c>
      <c r="IO154" s="86">
        <f t="shared" si="334"/>
        <v>2.6414258598510003E-16</v>
      </c>
      <c r="IP154" s="86">
        <f t="shared" si="335"/>
        <v>5.8152868734965194E-14</v>
      </c>
      <c r="IQ154" s="86">
        <f t="shared" si="336"/>
        <v>7.4507574412946593E-14</v>
      </c>
      <c r="IR154" s="86">
        <f t="shared" si="337"/>
        <v>8.3689829415033954E-14</v>
      </c>
      <c r="IS154" s="86">
        <f t="shared" si="338"/>
        <v>3.6396440396643288E-14</v>
      </c>
      <c r="IT154" s="86">
        <f t="shared" si="339"/>
        <v>2.1777698951248069E-14</v>
      </c>
      <c r="IU154" s="86">
        <f t="shared" si="340"/>
        <v>1.2203771074178867E-14</v>
      </c>
      <c r="IV154" s="86">
        <f t="shared" si="341"/>
        <v>1.0352843914314558E-19</v>
      </c>
      <c r="IW154" s="86">
        <f t="shared" si="342"/>
        <v>1.7818788082435541E-9</v>
      </c>
      <c r="IY154" s="86">
        <f t="shared" si="343"/>
        <v>0.48361235424190052</v>
      </c>
      <c r="IZ154" s="86">
        <f t="shared" si="344"/>
        <v>0.53456157588277442</v>
      </c>
      <c r="JA154" s="86">
        <f t="shared" si="345"/>
        <v>0.51424975881975699</v>
      </c>
      <c r="JB154" s="86">
        <f t="shared" si="346"/>
        <v>0.52592752985828628</v>
      </c>
      <c r="JC154" s="86">
        <f t="shared" si="347"/>
        <v>0.52908986801654845</v>
      </c>
      <c r="JD154" s="86">
        <f t="shared" si="348"/>
        <v>0.55053891913812736</v>
      </c>
      <c r="JE154" s="86">
        <f t="shared" si="349"/>
        <v>0.54051054404432963</v>
      </c>
      <c r="JF154" s="86">
        <f t="shared" si="350"/>
        <v>0.52187899142456184</v>
      </c>
      <c r="JG154" s="86">
        <f t="shared" si="351"/>
        <v>0.50339620965891507</v>
      </c>
      <c r="JH154" s="86">
        <f t="shared" si="352"/>
        <v>0.52775771652810377</v>
      </c>
      <c r="JI154" s="86">
        <f t="shared" si="353"/>
        <v>0.55051543958988747</v>
      </c>
      <c r="JJ154" s="86">
        <f t="shared" si="354"/>
        <v>0.54757116410838513</v>
      </c>
      <c r="JK154" s="86">
        <f t="shared" si="355"/>
        <v>0.50613987199110622</v>
      </c>
      <c r="JL154" s="86">
        <f t="shared" si="356"/>
        <v>0.33910275719003447</v>
      </c>
      <c r="JM154" s="86">
        <f t="shared" si="357"/>
        <v>0.3419458837439201</v>
      </c>
    </row>
    <row r="155" spans="2:273" x14ac:dyDescent="0.25">
      <c r="B155" s="2">
        <v>128</v>
      </c>
      <c r="C155" s="37">
        <v>71.584999999999994</v>
      </c>
      <c r="D155" s="37">
        <v>71.742000000000004</v>
      </c>
      <c r="E155" s="37">
        <v>67.822999999999993</v>
      </c>
      <c r="F155" s="37">
        <v>65.822999999999993</v>
      </c>
      <c r="G155" s="37">
        <v>63.854999999999997</v>
      </c>
      <c r="H155" s="37">
        <v>65.131</v>
      </c>
      <c r="I155" s="37">
        <v>67.147999999999996</v>
      </c>
      <c r="J155" s="37">
        <v>66.933999999999997</v>
      </c>
      <c r="K155" s="37">
        <v>68.951999999999998</v>
      </c>
      <c r="L155" s="37">
        <v>71.725999999999999</v>
      </c>
      <c r="M155" s="37">
        <v>76.242000000000004</v>
      </c>
      <c r="N155" s="37">
        <v>77.451999999999998</v>
      </c>
      <c r="O155" s="37">
        <v>87.492000000000004</v>
      </c>
      <c r="P155" s="37">
        <v>111.07899999999999</v>
      </c>
      <c r="Q155" s="37">
        <v>153.87299999999999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72.401167701618377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72.315449811428323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67.616365202703307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65.520085820118936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64.328101536601849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66.149332555699843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66.453990877617684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66.607516943059011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68.560396640129568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70.517709621400243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75.792430107067617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77.797923450094046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88.079774825469613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110.89086538990371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153.60020848505511</v>
      </c>
      <c r="AI155" s="4">
        <f t="shared" ref="AI155:AI218" si="456">IF(OR($B155 &lt; C$230, $B155 &gt; C$233), 0, C155-S155)</f>
        <v>-0.81616770161838303</v>
      </c>
      <c r="AJ155" s="4">
        <f t="shared" ref="AJ155:AJ218" si="457">IF(OR($B155 &lt; D$230, $B155 &gt; D$233), 0, D155-T155)</f>
        <v>-0.57344981142831841</v>
      </c>
      <c r="AK155" s="4">
        <f t="shared" ref="AK155:AK218" si="458">IF(OR($B155 &lt; E$230, $B155 &gt; E$233), 0, E155-U155)</f>
        <v>0.20663479729668666</v>
      </c>
      <c r="AL155" s="4">
        <f t="shared" ref="AL155:AL218" si="459">IF(OR($B155 &lt; F$230, $B155 &gt; F$233), 0, F155-V155)</f>
        <v>0.30291417988105707</v>
      </c>
      <c r="AM155" s="4">
        <f t="shared" ref="AM155:AM218" si="460">IF(OR($B155 &lt; G$230, $B155 &gt; G$233), 0, G155-W155)</f>
        <v>-0.4731015366018525</v>
      </c>
      <c r="AN155" s="4">
        <f t="shared" ref="AN155:AN218" si="461">IF(OR($B155 &lt; H$230, $B155 &gt; H$233), 0, H155-X155)</f>
        <v>-1.0183325556998426</v>
      </c>
      <c r="AO155" s="4">
        <f t="shared" ref="AO155:AO218" si="462">IF(OR($B155 &lt; I$230, $B155 &gt; I$233), 0, I155-Y155)</f>
        <v>0.69400912238231172</v>
      </c>
      <c r="AP155" s="4">
        <f t="shared" ref="AP155:AP218" si="463">IF(OR($B155 &lt; J$230, $B155 &gt; J$233), 0, J155-Z155)</f>
        <v>0.32648305694098667</v>
      </c>
      <c r="AQ155" s="4">
        <f t="shared" ref="AQ155:AQ218" si="464">IF(OR($B155 &lt; K$230, $B155 &gt; K$233), 0, K155-AA155)</f>
        <v>0.39160335987043027</v>
      </c>
      <c r="AR155" s="4">
        <f t="shared" ref="AR155:AR218" si="465">IF(OR($B155 &lt; L$230, $B155 &gt; L$233), 0, L155-AB155)</f>
        <v>1.2082903785997559</v>
      </c>
      <c r="AS155" s="4">
        <f t="shared" ref="AS155:AS218" si="466">IF(OR($B155 &lt; M$230, $B155 &gt; M$233), 0, M155-AC155)</f>
        <v>0.44956989293238792</v>
      </c>
      <c r="AT155" s="4">
        <f t="shared" ref="AT155:AT218" si="467">IF(OR($B155 &lt; N$230, $B155 &gt; N$233), 0, N155-AD155)</f>
        <v>-0.34592345009404823</v>
      </c>
      <c r="AU155" s="4">
        <f t="shared" ref="AU155:AU218" si="468">IF(OR($B155 &lt; O$230, $B155 &gt; O$233), 0, O155-AE155)</f>
        <v>-0.58777482546960869</v>
      </c>
      <c r="AV155" s="4">
        <f t="shared" ref="AV155:AW170" si="469">IF(OR($B155 &lt; P$230, $B155 &gt; P$233), 0, P155-AF155)</f>
        <v>0.1881346100962844</v>
      </c>
      <c r="AW155" s="4">
        <f t="shared" si="469"/>
        <v>0.27279151494488474</v>
      </c>
      <c r="AY155" s="2">
        <f t="shared" si="308"/>
        <v>72.401167701617325</v>
      </c>
      <c r="AZ155" s="2">
        <f t="shared" si="359"/>
        <v>70.605279191970041</v>
      </c>
      <c r="BA155" s="2">
        <f t="shared" si="360"/>
        <v>64.540448575460772</v>
      </c>
      <c r="BB155" s="2">
        <f t="shared" si="361"/>
        <v>61.663285488877733</v>
      </c>
      <c r="BC155" s="2">
        <f t="shared" si="362"/>
        <v>59.544119552419218</v>
      </c>
      <c r="BD155" s="2">
        <f t="shared" si="363"/>
        <v>58.921694519820875</v>
      </c>
      <c r="BE155" s="2">
        <f t="shared" si="364"/>
        <v>58.33527292626043</v>
      </c>
      <c r="BF155" s="2">
        <f t="shared" si="365"/>
        <v>59.06284982254995</v>
      </c>
      <c r="BG155" s="2">
        <f t="shared" si="366"/>
        <v>61.284178830922038</v>
      </c>
      <c r="BH155" s="2">
        <f t="shared" si="367"/>
        <v>61.403002732895018</v>
      </c>
      <c r="BI155" s="2">
        <f t="shared" si="368"/>
        <v>62.363773086856845</v>
      </c>
      <c r="BJ155" s="2">
        <f t="shared" si="369"/>
        <v>61.68451545970472</v>
      </c>
      <c r="BK155" s="2">
        <f t="shared" si="370"/>
        <v>66.770755823974412</v>
      </c>
      <c r="BL155" s="2">
        <f t="shared" si="371"/>
        <v>70.217424366894519</v>
      </c>
      <c r="BM155" s="2">
        <f t="shared" si="372"/>
        <v>73.503326368193825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 t="str">
        <f t="shared" si="310"/>
        <v/>
      </c>
      <c r="CG155" s="2" t="str">
        <f t="shared" si="311"/>
        <v/>
      </c>
      <c r="CH155" s="2" t="str">
        <f t="shared" si="312"/>
        <v/>
      </c>
      <c r="CI155" s="2" t="str">
        <f t="shared" si="313"/>
        <v/>
      </c>
      <c r="CJ155" s="2" t="str">
        <f t="shared" si="314"/>
        <v/>
      </c>
      <c r="CK155" s="2" t="str">
        <f t="shared" si="315"/>
        <v/>
      </c>
      <c r="CL155" s="2" t="str">
        <f t="shared" si="316"/>
        <v/>
      </c>
      <c r="CM155" s="2" t="str">
        <f t="shared" si="317"/>
        <v/>
      </c>
      <c r="CN155" s="2" t="str">
        <f t="shared" si="318"/>
        <v/>
      </c>
      <c r="CO155" s="2" t="str">
        <f t="shared" si="319"/>
        <v/>
      </c>
      <c r="CP155" s="2" t="str">
        <f t="shared" si="320"/>
        <v/>
      </c>
      <c r="CQ155" s="2" t="str">
        <f t="shared" si="321"/>
        <v/>
      </c>
      <c r="CR155" s="2" t="str">
        <f t="shared" si="322"/>
        <v/>
      </c>
      <c r="CS155" s="2" t="str">
        <f t="shared" si="323"/>
        <v/>
      </c>
      <c r="CU155" s="2" t="str">
        <f t="shared" ref="CU155:CU218" si="485">IF(AND(IY155 &lt; $DI$22, $B155 &gt; C$7, $B155 &lt; C$233), C155, "")</f>
        <v/>
      </c>
      <c r="CV155" s="2" t="str">
        <f t="shared" ref="CV155:CV218" si="486">IF(AND(IZ155 &lt; $DI$22, $B155 &gt; D$7, $B155 &lt; D$233), D155, "")</f>
        <v/>
      </c>
      <c r="CW155" s="2" t="str">
        <f t="shared" ref="CW155:CW218" si="487">IF(AND(JA155 &lt; $DI$22, $B155 &gt; E$7, $B155 &lt; E$233), E155, "")</f>
        <v/>
      </c>
      <c r="CX155" s="2" t="str">
        <f t="shared" ref="CX155:CX218" si="488">IF(AND(JB155 &lt; $DI$22, $B155 &gt; F$7, $B155 &lt; F$233), F155, "")</f>
        <v/>
      </c>
      <c r="CY155" s="2" t="str">
        <f t="shared" ref="CY155:CY218" si="489">IF(AND(JC155 &lt; $DI$22, $B155 &gt; G$7, $B155 &lt; G$233), G155, "")</f>
        <v/>
      </c>
      <c r="CZ155" s="2" t="str">
        <f t="shared" ref="CZ155:CZ218" si="490">IF(AND(JD155 &lt; $DI$22, $B155 &gt; H$7, $B155 &lt; H$233), H155, "")</f>
        <v/>
      </c>
      <c r="DA155" s="2" t="str">
        <f t="shared" ref="DA155:DA218" si="491">IF(AND(JE155 &lt; $DI$22, $B155 &gt; I$7, $B155 &lt; I$233), I155, "")</f>
        <v/>
      </c>
      <c r="DB155" s="2" t="str">
        <f t="shared" ref="DB155:DB218" si="492">IF(AND(JF155 &lt; $DI$22, $B155 &gt; J$7, $B155 &lt; J$233), J155, "")</f>
        <v/>
      </c>
      <c r="DC155" s="2" t="str">
        <f t="shared" ref="DC155:DC218" si="493">IF(AND(JG155 &lt; $DI$22, $B155 &gt; K$7, $B155 &lt; K$233), K155, "")</f>
        <v/>
      </c>
      <c r="DD155" s="2" t="str">
        <f t="shared" ref="DD155:DD218" si="494">IF(AND(JH155 &lt; $DI$22, $B155 &gt; L$7, $B155 &lt; L$233), L155, "")</f>
        <v/>
      </c>
      <c r="DE155" s="2" t="str">
        <f t="shared" ref="DE155:DE218" si="495">IF(AND(JI155 &lt; $DI$22, $B155 &gt; M$7, $B155 &lt; M$233), M155, "")</f>
        <v/>
      </c>
      <c r="DF155" s="2" t="str">
        <f t="shared" ref="DF155:DF218" si="496">IF(AND(JJ155 &lt; $DI$22, $B155 &gt; N$7, $B155 &lt; N$233), N155, "")</f>
        <v/>
      </c>
      <c r="DG155" s="2" t="str">
        <f t="shared" ref="DG155:DG218" si="497">IF(AND(JK155 &lt; $DI$22, $B155 &gt; O$7, $B155 &lt; O$233), O155, "")</f>
        <v/>
      </c>
      <c r="DH155" s="2" t="str">
        <f t="shared" ref="DH155:DH218" si="498">IF(AND(JL155 &lt; $DI$22, $B155 &gt; P$7, $B155 &lt; P$233), P155, "")</f>
        <v/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99.775344947735192</v>
      </c>
      <c r="DL155" s="2">
        <f t="shared" ref="DL155:DY170" si="501">BP$228*$B155+BP$229</f>
        <v>99.410280579885239</v>
      </c>
      <c r="DM155" s="2">
        <f t="shared" si="501"/>
        <v>91.30296315312593</v>
      </c>
      <c r="DN155" s="2">
        <f t="shared" si="501"/>
        <v>83.830858501963149</v>
      </c>
      <c r="DO155" s="2">
        <f t="shared" si="501"/>
        <v>83.75762096043492</v>
      </c>
      <c r="DP155" s="2">
        <f t="shared" si="501"/>
        <v>81.157626837363679</v>
      </c>
      <c r="DQ155" s="2">
        <f t="shared" si="501"/>
        <v>78.178482328482346</v>
      </c>
      <c r="DR155" s="2">
        <f t="shared" si="501"/>
        <v>82.641415384615385</v>
      </c>
      <c r="DS155" s="2">
        <f t="shared" si="501"/>
        <v>80.985572064777344</v>
      </c>
      <c r="DT155" s="2">
        <f t="shared" si="501"/>
        <v>77.412811538461582</v>
      </c>
      <c r="DU155" s="2">
        <f t="shared" si="501"/>
        <v>82.213848175458509</v>
      </c>
      <c r="DV155" s="2">
        <f t="shared" si="501"/>
        <v>97.115787979462425</v>
      </c>
      <c r="DW155" s="2">
        <f t="shared" si="501"/>
        <v>90.300652974932049</v>
      </c>
      <c r="DX155" s="2">
        <f t="shared" si="501"/>
        <v>102.36978662873399</v>
      </c>
      <c r="DY155" s="2">
        <f t="shared" si="501"/>
        <v>97.904773109243678</v>
      </c>
      <c r="EA155" s="2">
        <f t="shared" si="440"/>
        <v>72.384789154577163</v>
      </c>
      <c r="EB155" s="2">
        <f t="shared" ref="EB155:EB218" si="502">CF$228*$B155+CF$229</f>
        <v>70.577801974185704</v>
      </c>
      <c r="EC155" s="2">
        <f t="shared" ref="EC155:EC218" si="503">CG$228*$B155+CG$229</f>
        <v>64.510359431868622</v>
      </c>
      <c r="ED155" s="2">
        <f t="shared" ref="ED155:ED218" si="504">CH$228*$B155+CH$229</f>
        <v>61.623532769756835</v>
      </c>
      <c r="EE155" s="2">
        <f t="shared" ref="EE155:EE218" si="505">CI$228*$B155+CI$229</f>
        <v>59.511961906403542</v>
      </c>
      <c r="EF155" s="2">
        <f t="shared" ref="EF155:EF218" si="506">CJ$228*$B155+CJ$229</f>
        <v>58.883905996227895</v>
      </c>
      <c r="EG155" s="2">
        <f t="shared" ref="EG155:EG218" si="507">CK$228*$B155+CK$229</f>
        <v>58.288869452419483</v>
      </c>
      <c r="EH155" s="2">
        <f t="shared" ref="EH155:EH218" si="508">CL$228*$B155+CL$229</f>
        <v>59.023938102870801</v>
      </c>
      <c r="EI155" s="2">
        <f t="shared" ref="EI155:EI218" si="509">CM$228*$B155+CM$229</f>
        <v>61.277003972408281</v>
      </c>
      <c r="EJ155" s="2">
        <f t="shared" ref="EJ155:EJ218" si="510">CN$228*$B155+CN$229</f>
        <v>61.380906722500271</v>
      </c>
      <c r="EK155" s="2">
        <f t="shared" ref="EK155:EK218" si="511">CO$228*$B155+CO$229</f>
        <v>62.313703171462357</v>
      </c>
      <c r="EL155" s="2">
        <f t="shared" ref="EL155:EL218" si="512">CP$228*$B155+CP$229</f>
        <v>61.653219572818813</v>
      </c>
      <c r="EM155" s="2">
        <f t="shared" ref="EM155:EM218" si="513">CQ$228*$B155+CQ$229</f>
        <v>66.743576254211035</v>
      </c>
      <c r="EN155" s="2">
        <f t="shared" ref="EN155:EN218" si="514">CR$228*$B155+CR$229</f>
        <v>70.194857820839246</v>
      </c>
      <c r="EO155" s="2">
        <f t="shared" ref="EO155:EO218" si="515">CS$228*$B155+CS$229</f>
        <v>73.501375083814651</v>
      </c>
      <c r="EQ155" s="2">
        <f t="shared" ref="EQ155:EQ218" si="516">CU$228*$B155+CU$229</f>
        <v>72.519324224263855</v>
      </c>
      <c r="ER155" s="2">
        <f t="shared" ref="ER155:FE170" si="517">CV$228*$B155+CV$229</f>
        <v>70.826713628526988</v>
      </c>
      <c r="ES155" s="2">
        <f t="shared" si="517"/>
        <v>64.790387733570213</v>
      </c>
      <c r="ET155" s="2">
        <f t="shared" si="517"/>
        <v>62.128448534087966</v>
      </c>
      <c r="EU155" s="2">
        <f t="shared" si="517"/>
        <v>59.883664229506564</v>
      </c>
      <c r="EV155" s="2">
        <f t="shared" si="517"/>
        <v>59.347809467784217</v>
      </c>
      <c r="EW155" s="2">
        <f t="shared" si="517"/>
        <v>58.909336923265109</v>
      </c>
      <c r="EX155" s="2">
        <f t="shared" si="517"/>
        <v>59.439906013588157</v>
      </c>
      <c r="EY155" s="2">
        <f t="shared" si="517"/>
        <v>61.222502066770275</v>
      </c>
      <c r="EZ155" s="2">
        <f t="shared" si="517"/>
        <v>61.589363840737825</v>
      </c>
      <c r="FA155" s="2">
        <f t="shared" si="517"/>
        <v>63.001582167001338</v>
      </c>
      <c r="FB155" s="2">
        <f t="shared" si="517"/>
        <v>61.939006439206516</v>
      </c>
      <c r="FC155" s="2">
        <f t="shared" si="517"/>
        <v>67.119840998043045</v>
      </c>
      <c r="FD155" s="2">
        <f t="shared" si="517"/>
        <v>70.331929079417193</v>
      </c>
      <c r="FE155" s="2">
        <f t="shared" si="517"/>
        <v>73.059892264621311</v>
      </c>
      <c r="FG155" s="2">
        <f t="shared" ref="FG155:FG218" si="518">POWER(10,($B155-C$231)/C$229)/(1+POWER(10,($B155-C$231)/C$229))</f>
        <v>0.99961568286917257</v>
      </c>
      <c r="FH155" s="2">
        <f t="shared" ref="FH155:FU170" si="519">POWER(10,($B155-D$231)/D$229)/(1+POWER(10,($B155-D$231)/D$229))</f>
        <v>0.99959873136688238</v>
      </c>
      <c r="FI155" s="2">
        <f t="shared" si="519"/>
        <v>0.9995991707189692</v>
      </c>
      <c r="FJ155" s="2">
        <f t="shared" si="519"/>
        <v>0.99958165686798328</v>
      </c>
      <c r="FK155" s="2">
        <f t="shared" si="519"/>
        <v>0.99957914727243591</v>
      </c>
      <c r="FL155" s="2">
        <f t="shared" si="519"/>
        <v>0.99944958373842907</v>
      </c>
      <c r="FM155" s="2">
        <f t="shared" si="519"/>
        <v>0.9994632849262336</v>
      </c>
      <c r="FN155" s="2">
        <f t="shared" si="519"/>
        <v>0.99948443434590806</v>
      </c>
      <c r="FO155" s="2">
        <f t="shared" si="519"/>
        <v>0.99945022102173875</v>
      </c>
      <c r="FP155" s="2">
        <f t="shared" si="519"/>
        <v>0.99946846863757099</v>
      </c>
      <c r="FQ155" s="2">
        <f t="shared" si="519"/>
        <v>0.99948877490043786</v>
      </c>
      <c r="FR155" s="2">
        <f t="shared" si="519"/>
        <v>0.99955206073858427</v>
      </c>
      <c r="FS155" s="2">
        <f t="shared" si="519"/>
        <v>0.99957019091099819</v>
      </c>
      <c r="FT155" s="2">
        <f t="shared" si="519"/>
        <v>0.99946041809331543</v>
      </c>
      <c r="FU155" s="2">
        <f t="shared" si="519"/>
        <v>0.99938217675683372</v>
      </c>
      <c r="FW155" s="2">
        <f t="shared" si="324"/>
        <v>4.3497113723445717E-2</v>
      </c>
      <c r="FX155" s="2">
        <f t="shared" si="376"/>
        <v>6.3908813538417056E-2</v>
      </c>
      <c r="FY155" s="2">
        <f t="shared" si="377"/>
        <v>6.9099742376158513E-2</v>
      </c>
      <c r="FZ155" s="2">
        <f t="shared" si="378"/>
        <v>6.0331720798472981E-2</v>
      </c>
      <c r="GA155" s="2">
        <f t="shared" si="379"/>
        <v>5.9062838477628846E-2</v>
      </c>
      <c r="GB155" s="2">
        <f t="shared" si="380"/>
        <v>5.5030209950124372E-2</v>
      </c>
      <c r="GC155" s="2">
        <f t="shared" si="381"/>
        <v>5.7583065152946082E-2</v>
      </c>
      <c r="GD155" s="2">
        <f t="shared" si="382"/>
        <v>6.4272649085544448E-2</v>
      </c>
      <c r="GE155" s="2">
        <f t="shared" si="383"/>
        <v>6.7162750957211317E-2</v>
      </c>
      <c r="GF155" s="2">
        <f t="shared" si="384"/>
        <v>6.5119149206080612E-2</v>
      </c>
      <c r="GG155" s="2">
        <f t="shared" si="385"/>
        <v>5.7999244114527573E-2</v>
      </c>
      <c r="GH155" s="2">
        <f t="shared" si="386"/>
        <v>5.3924137175084617E-2</v>
      </c>
      <c r="GI155" s="2">
        <f t="shared" si="387"/>
        <v>4.5325862595598322E-2</v>
      </c>
      <c r="GJ155" s="2">
        <f t="shared" si="388"/>
        <v>3.7976864557060799E-2</v>
      </c>
      <c r="GK155" s="2">
        <f t="shared" si="389"/>
        <v>2.9730946624741097E-2</v>
      </c>
      <c r="GM155" s="86">
        <f t="shared" si="325"/>
        <v>8.5357176977167118E-70</v>
      </c>
      <c r="GN155" s="86">
        <f t="shared" si="390"/>
        <v>8.287814236931863E-120</v>
      </c>
      <c r="GO155" s="86">
        <f t="shared" si="391"/>
        <v>2.9446537244620672E-141</v>
      </c>
      <c r="GP155" s="86">
        <f t="shared" si="392"/>
        <v>1.6424284150035073E-148</v>
      </c>
      <c r="GQ155" s="86">
        <f t="shared" si="393"/>
        <v>1.3869597307314896E-135</v>
      </c>
      <c r="GR155" s="86">
        <f t="shared" si="394"/>
        <v>1.3132311172359402E-110</v>
      </c>
      <c r="GS155" s="86">
        <f t="shared" si="395"/>
        <v>1.1672107885098718E-175</v>
      </c>
      <c r="GT155" s="86">
        <f t="shared" si="396"/>
        <v>6.3237362515595384E-158</v>
      </c>
      <c r="GU155" s="86">
        <f t="shared" si="397"/>
        <v>4.3858608674314243E-150</v>
      </c>
      <c r="GV155" s="86">
        <f t="shared" si="398"/>
        <v>3.8783339483153901E-160</v>
      </c>
      <c r="GW155" s="86">
        <f t="shared" si="399"/>
        <v>1.6563824143724399E-172</v>
      </c>
      <c r="GX155" s="86">
        <f t="shared" si="400"/>
        <v>4.5108725477978331E-187</v>
      </c>
      <c r="GY155" s="86">
        <f t="shared" si="401"/>
        <v>7.4621207266948133E-184</v>
      </c>
      <c r="GZ155" s="86">
        <f t="shared" si="402"/>
        <v>1.0357719190241261E-143</v>
      </c>
      <c r="HA155" s="86">
        <f t="shared" si="403"/>
        <v>3.8354663235352484E-201</v>
      </c>
      <c r="HC155" s="86">
        <f t="shared" si="326"/>
        <v>2.7414196490788771E-29</v>
      </c>
      <c r="HD155" s="86">
        <f t="shared" si="404"/>
        <v>2.0492931675863587E-35</v>
      </c>
      <c r="HE155" s="86">
        <f t="shared" si="405"/>
        <v>4.2285489185607721E-72</v>
      </c>
      <c r="HF155" s="86">
        <f t="shared" si="406"/>
        <v>2.2400484976191924E-61</v>
      </c>
      <c r="HG155" s="86">
        <f t="shared" si="407"/>
        <v>1.6916520267737946E-63</v>
      </c>
      <c r="HH155" s="86">
        <f t="shared" si="408"/>
        <v>2.3686221594540035E-84</v>
      </c>
      <c r="HI155" s="86">
        <f t="shared" si="409"/>
        <v>4.1065990074813413E-115</v>
      </c>
      <c r="HJ155" s="86">
        <f t="shared" si="410"/>
        <v>1.931002046395467E-107</v>
      </c>
      <c r="HK155" s="86">
        <f t="shared" si="411"/>
        <v>2.4188143248413991E-109</v>
      </c>
      <c r="HL155" s="86">
        <f t="shared" si="412"/>
        <v>1.54688684237623E-99</v>
      </c>
      <c r="HM155" s="86">
        <f t="shared" si="413"/>
        <v>6.2910792256682977E-98</v>
      </c>
      <c r="HN155" s="86">
        <f t="shared" si="414"/>
        <v>5.1417846258541407E-98</v>
      </c>
      <c r="HO155" s="86">
        <f t="shared" si="415"/>
        <v>1.1797834147046623E-79</v>
      </c>
      <c r="HP155" s="86">
        <f t="shared" si="416"/>
        <v>2.6607285653153574E-66</v>
      </c>
      <c r="HQ155" s="86">
        <f t="shared" si="417"/>
        <v>7.904266822522023E-90</v>
      </c>
      <c r="HS155" s="86">
        <f t="shared" si="327"/>
        <v>0.53555105999694419</v>
      </c>
      <c r="HT155" s="86">
        <f t="shared" si="418"/>
        <v>0.46128759258441304</v>
      </c>
      <c r="HU155" s="86">
        <f t="shared" si="419"/>
        <v>0.43275799280849031</v>
      </c>
      <c r="HV155" s="86">
        <f t="shared" si="420"/>
        <v>0.44917090863263764</v>
      </c>
      <c r="HW155" s="86">
        <f t="shared" si="421"/>
        <v>0.45516387774714268</v>
      </c>
      <c r="HX155" s="86">
        <f t="shared" si="422"/>
        <v>0.51115545286944974</v>
      </c>
      <c r="HY155" s="86">
        <f t="shared" si="423"/>
        <v>0.47152358622826079</v>
      </c>
      <c r="HZ155" s="86">
        <f t="shared" si="424"/>
        <v>0.43698356991289489</v>
      </c>
      <c r="IA155" s="86">
        <f t="shared" si="425"/>
        <v>0.40504122031700523</v>
      </c>
      <c r="IB155" s="86">
        <f t="shared" si="426"/>
        <v>0.44805549226403196</v>
      </c>
      <c r="IC155" s="86">
        <f t="shared" si="427"/>
        <v>0.51589030875277508</v>
      </c>
      <c r="ID155" s="86">
        <f t="shared" si="428"/>
        <v>0.53879095609453298</v>
      </c>
      <c r="IE155" s="86">
        <f t="shared" si="429"/>
        <v>0.54663962959188317</v>
      </c>
      <c r="IF155" s="86">
        <f t="shared" si="430"/>
        <v>0.41496440027837606</v>
      </c>
      <c r="IG155" s="86">
        <f t="shared" si="431"/>
        <v>0.41148216448807723</v>
      </c>
      <c r="II155" s="86">
        <f t="shared" si="328"/>
        <v>2.2283469584837135E-13</v>
      </c>
      <c r="IJ155" s="86">
        <f t="shared" si="329"/>
        <v>2.4996476356675865E-13</v>
      </c>
      <c r="IK155" s="86">
        <f t="shared" si="330"/>
        <v>9.6022068081906364E-11</v>
      </c>
      <c r="IL155" s="86">
        <f t="shared" si="331"/>
        <v>1.2225078635154589E-12</v>
      </c>
      <c r="IM155" s="86">
        <f t="shared" si="332"/>
        <v>7.9925792115326975E-13</v>
      </c>
      <c r="IN155" s="86">
        <f t="shared" si="333"/>
        <v>7.8826444236250283E-16</v>
      </c>
      <c r="IO155" s="86">
        <f t="shared" si="334"/>
        <v>2.2368884866421905E-15</v>
      </c>
      <c r="IP155" s="86">
        <f t="shared" si="335"/>
        <v>3.8022703590701619E-13</v>
      </c>
      <c r="IQ155" s="86">
        <f t="shared" si="336"/>
        <v>4.9487493912118798E-13</v>
      </c>
      <c r="IR155" s="86">
        <f t="shared" si="337"/>
        <v>5.3950590883212844E-13</v>
      </c>
      <c r="IS155" s="86">
        <f t="shared" si="338"/>
        <v>2.2837270836508564E-13</v>
      </c>
      <c r="IT155" s="86">
        <f t="shared" si="339"/>
        <v>1.3445019314642499E-13</v>
      </c>
      <c r="IU155" s="86">
        <f t="shared" si="340"/>
        <v>7.0146149352151814E-14</v>
      </c>
      <c r="IV155" s="86">
        <f t="shared" si="341"/>
        <v>1.0149230459794295E-18</v>
      </c>
      <c r="IW155" s="86">
        <f t="shared" si="342"/>
        <v>4.583190806626017E-9</v>
      </c>
      <c r="IY155" s="86">
        <f t="shared" si="343"/>
        <v>0.53555105999716701</v>
      </c>
      <c r="IZ155" s="86">
        <f t="shared" si="344"/>
        <v>0.46128759258466301</v>
      </c>
      <c r="JA155" s="86">
        <f t="shared" si="345"/>
        <v>0.43275799290451239</v>
      </c>
      <c r="JB155" s="86">
        <f t="shared" si="346"/>
        <v>0.44917090863386017</v>
      </c>
      <c r="JC155" s="86">
        <f t="shared" si="347"/>
        <v>0.45516387774794193</v>
      </c>
      <c r="JD155" s="86">
        <f t="shared" si="348"/>
        <v>0.51115545286945052</v>
      </c>
      <c r="JE155" s="86">
        <f t="shared" si="349"/>
        <v>0.47152358622826301</v>
      </c>
      <c r="JF155" s="86">
        <f t="shared" si="350"/>
        <v>0.43698356991327514</v>
      </c>
      <c r="JG155" s="86">
        <f t="shared" si="351"/>
        <v>0.40504122031750012</v>
      </c>
      <c r="JH155" s="86">
        <f t="shared" si="352"/>
        <v>0.44805549226457148</v>
      </c>
      <c r="JI155" s="86">
        <f t="shared" si="353"/>
        <v>0.51589030875300346</v>
      </c>
      <c r="JJ155" s="86">
        <f t="shared" si="354"/>
        <v>0.53879095609466743</v>
      </c>
      <c r="JK155" s="86">
        <f t="shared" si="355"/>
        <v>0.54663962959195334</v>
      </c>
      <c r="JL155" s="86">
        <f t="shared" si="356"/>
        <v>0.41496440027837606</v>
      </c>
      <c r="JM155" s="86">
        <f t="shared" si="357"/>
        <v>0.41148216907126806</v>
      </c>
    </row>
    <row r="156" spans="2:273" x14ac:dyDescent="0.25">
      <c r="B156" s="2">
        <v>129</v>
      </c>
      <c r="C156" s="37">
        <v>72.153999999999996</v>
      </c>
      <c r="D156" s="37">
        <v>70.757999999999996</v>
      </c>
      <c r="E156" s="37">
        <v>66.064999999999998</v>
      </c>
      <c r="F156" s="37">
        <v>64.370999999999995</v>
      </c>
      <c r="G156" s="37">
        <v>62.661000000000001</v>
      </c>
      <c r="H156" s="37">
        <v>64.114999999999995</v>
      </c>
      <c r="I156" s="37">
        <v>63.704999999999998</v>
      </c>
      <c r="J156" s="37">
        <v>63.377000000000002</v>
      </c>
      <c r="K156" s="37">
        <v>65.355000000000004</v>
      </c>
      <c r="L156" s="37">
        <v>66.516000000000005</v>
      </c>
      <c r="M156" s="37">
        <v>71.805999999999997</v>
      </c>
      <c r="N156" s="37">
        <v>73.581000000000003</v>
      </c>
      <c r="O156" s="37">
        <v>85.22</v>
      </c>
      <c r="P156" s="37">
        <v>113.15900000000001</v>
      </c>
      <c r="Q156" s="37">
        <v>158</v>
      </c>
      <c r="S156" s="4">
        <f t="shared" si="441"/>
        <v>72.269839635387115</v>
      </c>
      <c r="T156" s="4">
        <f t="shared" si="442"/>
        <v>71.503987309469565</v>
      </c>
      <c r="U156" s="4">
        <f t="shared" si="443"/>
        <v>66.357289103321762</v>
      </c>
      <c r="V156" s="4">
        <f t="shared" si="444"/>
        <v>63.965748568778345</v>
      </c>
      <c r="W156" s="4">
        <f t="shared" si="445"/>
        <v>62.474383634554471</v>
      </c>
      <c r="X156" s="4">
        <f t="shared" si="446"/>
        <v>63.657476981875121</v>
      </c>
      <c r="Y156" s="4">
        <f t="shared" si="447"/>
        <v>63.25180557027987</v>
      </c>
      <c r="Z156" s="4">
        <f t="shared" si="448"/>
        <v>63.491935477036996</v>
      </c>
      <c r="AA156" s="4">
        <f t="shared" si="449"/>
        <v>65.32381078323148</v>
      </c>
      <c r="AB156" s="4">
        <f t="shared" si="450"/>
        <v>66.900676633303547</v>
      </c>
      <c r="AC156" s="4">
        <f t="shared" si="451"/>
        <v>71.712995252929886</v>
      </c>
      <c r="AD156" s="4">
        <f t="shared" si="452"/>
        <v>73.714443894770142</v>
      </c>
      <c r="AE156" s="4">
        <f t="shared" si="453"/>
        <v>85.053386646703089</v>
      </c>
      <c r="AF156" s="4">
        <f t="shared" si="454"/>
        <v>113.16636797228897</v>
      </c>
      <c r="AG156" s="4">
        <f t="shared" si="455"/>
        <v>159.70874570889544</v>
      </c>
      <c r="AI156" s="4">
        <f t="shared" si="456"/>
        <v>-0.11583963538711828</v>
      </c>
      <c r="AJ156" s="4">
        <f t="shared" si="457"/>
        <v>-0.74598730946956948</v>
      </c>
      <c r="AK156" s="4">
        <f t="shared" si="458"/>
        <v>-0.29228910332176383</v>
      </c>
      <c r="AL156" s="4">
        <f t="shared" si="459"/>
        <v>0.40525143122165019</v>
      </c>
      <c r="AM156" s="4">
        <f t="shared" si="460"/>
        <v>0.18661636544553062</v>
      </c>
      <c r="AN156" s="4">
        <f t="shared" si="461"/>
        <v>0.45752301812487417</v>
      </c>
      <c r="AO156" s="4">
        <f t="shared" si="462"/>
        <v>0.4531944297201278</v>
      </c>
      <c r="AP156" s="4">
        <f t="shared" si="463"/>
        <v>-0.11493547703699392</v>
      </c>
      <c r="AQ156" s="4">
        <f t="shared" si="464"/>
        <v>3.1189216768524375E-2</v>
      </c>
      <c r="AR156" s="4">
        <f t="shared" si="465"/>
        <v>-0.38467663330354185</v>
      </c>
      <c r="AS156" s="4">
        <f t="shared" si="466"/>
        <v>9.3004747070111193E-2</v>
      </c>
      <c r="AT156" s="4">
        <f t="shared" si="467"/>
        <v>-0.13344389477013863</v>
      </c>
      <c r="AU156" s="4">
        <f t="shared" si="468"/>
        <v>0.16661335329690985</v>
      </c>
      <c r="AV156" s="4">
        <f t="shared" si="469"/>
        <v>-7.3679722889608001E-3</v>
      </c>
      <c r="AW156" s="4">
        <f t="shared" si="469"/>
        <v>-1.7087457088954352</v>
      </c>
      <c r="AY156" s="2">
        <f t="shared" ref="AY156:AY219" si="520">IF(OR($B156 &lt; C$230, $B156 &gt; C$233), #N/A, ((1-FG156)*DK156) + (FG156 - FW156)*EA156 + (FW156*EQ156))</f>
        <v>72.269839635381985</v>
      </c>
      <c r="AZ156" s="2">
        <f t="shared" si="359"/>
        <v>70.42634821592398</v>
      </c>
      <c r="BA156" s="2">
        <f t="shared" si="360"/>
        <v>64.405801618093506</v>
      </c>
      <c r="BB156" s="2">
        <f t="shared" si="361"/>
        <v>61.512110084012122</v>
      </c>
      <c r="BC156" s="2">
        <f t="shared" si="362"/>
        <v>59.404004242410075</v>
      </c>
      <c r="BD156" s="2">
        <f t="shared" si="363"/>
        <v>58.758786945868856</v>
      </c>
      <c r="BE156" s="2">
        <f t="shared" si="364"/>
        <v>58.158902131641746</v>
      </c>
      <c r="BF156" s="2">
        <f t="shared" si="365"/>
        <v>58.897617762933173</v>
      </c>
      <c r="BG156" s="2">
        <f t="shared" si="366"/>
        <v>61.125394958582007</v>
      </c>
      <c r="BH156" s="2">
        <f t="shared" si="367"/>
        <v>61.253170299441749</v>
      </c>
      <c r="BI156" s="2">
        <f t="shared" si="368"/>
        <v>62.206787881502557</v>
      </c>
      <c r="BJ156" s="2">
        <f t="shared" si="369"/>
        <v>61.509299571326814</v>
      </c>
      <c r="BK156" s="2">
        <f t="shared" si="370"/>
        <v>66.553008554772447</v>
      </c>
      <c r="BL156" s="2">
        <f t="shared" si="371"/>
        <v>70.0444268234736</v>
      </c>
      <c r="BM156" s="2">
        <f t="shared" si="372"/>
        <v>73.376987031294391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 t="str">
        <f t="shared" ref="CF156:CF219" si="522">IF(AND(IZ156 &lt; $CS$22, $B156 &gt; D$231, $B156 &lt; D$232), D156, "")</f>
        <v/>
      </c>
      <c r="CG156" s="2" t="str">
        <f t="shared" ref="CG156:CG219" si="523">IF(AND(JA156 &lt; $CS$22, $B156 &gt; E$231, $B156 &lt; E$232), E156, "")</f>
        <v/>
      </c>
      <c r="CH156" s="2" t="str">
        <f t="shared" ref="CH156:CH219" si="524">IF(AND(JB156 &lt; $CS$22, $B156 &gt; F$231, $B156 &lt; F$232), F156, "")</f>
        <v/>
      </c>
      <c r="CI156" s="2" t="str">
        <f t="shared" ref="CI156:CI219" si="525">IF(AND(JC156 &lt; $CS$22, $B156 &gt; G$231, $B156 &lt; G$232), G156, "")</f>
        <v/>
      </c>
      <c r="CJ156" s="2" t="str">
        <f t="shared" ref="CJ156:CJ219" si="526">IF(AND(JD156 &lt; $CS$22, $B156 &gt; H$231, $B156 &lt; H$232), H156, "")</f>
        <v/>
      </c>
      <c r="CK156" s="2" t="str">
        <f t="shared" ref="CK156:CK219" si="527">IF(AND(JE156 &lt; $CS$22, $B156 &gt; I$231, $B156 &lt; I$232), I156, "")</f>
        <v/>
      </c>
      <c r="CL156" s="2" t="str">
        <f t="shared" ref="CL156:CL219" si="528">IF(AND(JF156 &lt; $CS$22, $B156 &gt; J$231, $B156 &lt; J$232), J156, "")</f>
        <v/>
      </c>
      <c r="CM156" s="2" t="str">
        <f t="shared" ref="CM156:CM219" si="529">IF(AND(JG156 &lt; $CS$22, $B156 &gt; K$231, $B156 &lt; K$232), K156, "")</f>
        <v/>
      </c>
      <c r="CN156" s="2" t="str">
        <f t="shared" ref="CN156:CN219" si="530">IF(AND(JH156 &lt; $CS$22, $B156 &gt; L$231, $B156 &lt; L$232), L156, "")</f>
        <v/>
      </c>
      <c r="CO156" s="2" t="str">
        <f t="shared" ref="CO156:CO219" si="531">IF(AND(JI156 &lt; $CS$22, $B156 &gt; M$231, $B156 &lt; M$232), M156, "")</f>
        <v/>
      </c>
      <c r="CP156" s="2" t="str">
        <f t="shared" ref="CP156:CP219" si="532">IF(AND(JJ156 &lt; $CS$22, $B156 &gt; N$231, $B156 &lt; N$232), N156, "")</f>
        <v/>
      </c>
      <c r="CQ156" s="2" t="str">
        <f t="shared" ref="CQ156:CQ219" si="533">IF(AND(JK156 &lt; $CS$22, $B156 &gt; O$231, $B156 &lt; O$232), O156, "")</f>
        <v/>
      </c>
      <c r="CR156" s="2" t="str">
        <f t="shared" ref="CR156:CR219" si="534">IF(AND(JL156 &lt; $CS$22, $B156 &gt; P$231, $B156 &lt; P$232), P156, "")</f>
        <v/>
      </c>
      <c r="CS156" s="2" t="str">
        <f t="shared" ref="CS156:CS219" si="535">IF(AND(JM156 &lt; $CS$22, $B156 &gt; Q$231, $B156 &lt; Q$232), Q156, "")</f>
        <v/>
      </c>
      <c r="CU156" s="2" t="str">
        <f t="shared" si="485"/>
        <v/>
      </c>
      <c r="CV156" s="2" t="str">
        <f t="shared" si="486"/>
        <v/>
      </c>
      <c r="CW156" s="2" t="str">
        <f t="shared" si="487"/>
        <v/>
      </c>
      <c r="CX156" s="2" t="str">
        <f t="shared" si="488"/>
        <v/>
      </c>
      <c r="CY156" s="2" t="str">
        <f t="shared" si="489"/>
        <v/>
      </c>
      <c r="CZ156" s="2" t="str">
        <f t="shared" si="490"/>
        <v/>
      </c>
      <c r="DA156" s="2" t="str">
        <f t="shared" si="491"/>
        <v/>
      </c>
      <c r="DB156" s="2" t="str">
        <f t="shared" si="492"/>
        <v/>
      </c>
      <c r="DC156" s="2" t="str">
        <f t="shared" si="493"/>
        <v/>
      </c>
      <c r="DD156" s="2" t="str">
        <f t="shared" si="494"/>
        <v/>
      </c>
      <c r="DE156" s="2" t="str">
        <f t="shared" si="495"/>
        <v/>
      </c>
      <c r="DF156" s="2" t="str">
        <f t="shared" si="496"/>
        <v/>
      </c>
      <c r="DG156" s="2" t="str">
        <f t="shared" si="497"/>
        <v/>
      </c>
      <c r="DH156" s="2" t="str">
        <f t="shared" si="498"/>
        <v/>
      </c>
      <c r="DI156" s="2" t="str">
        <f t="shared" si="499"/>
        <v/>
      </c>
      <c r="DK156" s="2">
        <f t="shared" si="500"/>
        <v>99.888239850903489</v>
      </c>
      <c r="DL156" s="2">
        <f t="shared" si="501"/>
        <v>99.519144971307767</v>
      </c>
      <c r="DM156" s="2">
        <f t="shared" si="501"/>
        <v>91.381462700090594</v>
      </c>
      <c r="DN156" s="2">
        <f t="shared" si="501"/>
        <v>83.88109060706735</v>
      </c>
      <c r="DO156" s="2">
        <f t="shared" si="501"/>
        <v>83.836193597100575</v>
      </c>
      <c r="DP156" s="2">
        <f t="shared" si="501"/>
        <v>81.206187766714081</v>
      </c>
      <c r="DQ156" s="2">
        <f t="shared" si="501"/>
        <v>78.219735200787838</v>
      </c>
      <c r="DR156" s="2">
        <f t="shared" si="501"/>
        <v>82.6841787054409</v>
      </c>
      <c r="DS156" s="2">
        <f t="shared" si="501"/>
        <v>81.008914777327945</v>
      </c>
      <c r="DT156" s="2">
        <f t="shared" si="501"/>
        <v>77.378530675422184</v>
      </c>
      <c r="DU156" s="2">
        <f t="shared" si="501"/>
        <v>82.201680847041047</v>
      </c>
      <c r="DV156" s="2">
        <f t="shared" si="501"/>
        <v>97.227161582603472</v>
      </c>
      <c r="DW156" s="2">
        <f t="shared" si="501"/>
        <v>90.278027937179104</v>
      </c>
      <c r="DX156" s="2">
        <f t="shared" si="501"/>
        <v>102.5435348506401</v>
      </c>
      <c r="DY156" s="2">
        <f t="shared" si="501"/>
        <v>98.032921008403349</v>
      </c>
      <c r="EA156" s="2">
        <f t="shared" si="440"/>
        <v>72.252867137847375</v>
      </c>
      <c r="EB156" s="2">
        <f t="shared" si="502"/>
        <v>70.396777787826707</v>
      </c>
      <c r="EC156" s="2">
        <f t="shared" si="503"/>
        <v>64.373433519751444</v>
      </c>
      <c r="ED156" s="2">
        <f t="shared" si="504"/>
        <v>61.467895421732521</v>
      </c>
      <c r="EE156" s="2">
        <f t="shared" si="505"/>
        <v>59.36902968197883</v>
      </c>
      <c r="EF156" s="2">
        <f t="shared" si="506"/>
        <v>58.71769507490837</v>
      </c>
      <c r="EG156" s="2">
        <f t="shared" si="507"/>
        <v>58.108075451532081</v>
      </c>
      <c r="EH156" s="2">
        <f t="shared" si="508"/>
        <v>58.855481710754688</v>
      </c>
      <c r="EI156" s="2">
        <f t="shared" si="509"/>
        <v>61.11959180278501</v>
      </c>
      <c r="EJ156" s="2">
        <f t="shared" si="510"/>
        <v>61.229540496096902</v>
      </c>
      <c r="EK156" s="2">
        <f t="shared" si="511"/>
        <v>62.151207908205556</v>
      </c>
      <c r="EL156" s="2">
        <f t="shared" si="512"/>
        <v>61.476665260984966</v>
      </c>
      <c r="EM156" s="2">
        <f t="shared" si="513"/>
        <v>66.523840753892358</v>
      </c>
      <c r="EN156" s="2">
        <f t="shared" si="514"/>
        <v>70.022405125118524</v>
      </c>
      <c r="EO156" s="2">
        <f t="shared" si="515"/>
        <v>73.377946824155146</v>
      </c>
      <c r="EQ156" s="2">
        <f t="shared" si="516"/>
        <v>72.406273536117993</v>
      </c>
      <c r="ER156" s="2">
        <f t="shared" si="517"/>
        <v>70.668331185957669</v>
      </c>
      <c r="ES156" s="2">
        <f t="shared" si="517"/>
        <v>64.672308120764001</v>
      </c>
      <c r="ET156" s="2">
        <f t="shared" si="517"/>
        <v>62.010136333708211</v>
      </c>
      <c r="EU156" s="2">
        <f t="shared" si="517"/>
        <v>59.766319798248489</v>
      </c>
      <c r="EV156" s="2">
        <f t="shared" si="517"/>
        <v>59.214230335325695</v>
      </c>
      <c r="EW156" s="2">
        <f t="shared" si="517"/>
        <v>58.760757807392807</v>
      </c>
      <c r="EX156" s="2">
        <f t="shared" si="517"/>
        <v>59.29710915648036</v>
      </c>
      <c r="EY156" s="2">
        <f t="shared" si="517"/>
        <v>61.06260105819473</v>
      </c>
      <c r="EZ156" s="2">
        <f t="shared" si="517"/>
        <v>61.452228185359282</v>
      </c>
      <c r="FA156" s="2">
        <f t="shared" si="517"/>
        <v>62.882239054792649</v>
      </c>
      <c r="FB156" s="2">
        <f t="shared" si="517"/>
        <v>61.783169081899189</v>
      </c>
      <c r="FC156" s="2">
        <f t="shared" si="517"/>
        <v>66.925115098643772</v>
      </c>
      <c r="FD156" s="2">
        <f t="shared" si="517"/>
        <v>70.167435685131437</v>
      </c>
      <c r="FE156" s="2">
        <f t="shared" si="517"/>
        <v>72.921027071907986</v>
      </c>
      <c r="FG156" s="2">
        <f t="shared" si="518"/>
        <v>0.99964948675806997</v>
      </c>
      <c r="FH156" s="2">
        <f t="shared" si="519"/>
        <v>0.99963402573554361</v>
      </c>
      <c r="FI156" s="2">
        <f t="shared" si="519"/>
        <v>0.99963442645768996</v>
      </c>
      <c r="FJ156" s="2">
        <f t="shared" si="519"/>
        <v>0.99961845248439596</v>
      </c>
      <c r="FK156" s="2">
        <f t="shared" si="519"/>
        <v>0.9996161635370413</v>
      </c>
      <c r="FL156" s="2">
        <f t="shared" si="519"/>
        <v>0.99949799009061591</v>
      </c>
      <c r="FM156" s="2">
        <f t="shared" si="519"/>
        <v>0.99951048691777078</v>
      </c>
      <c r="FN156" s="2">
        <f t="shared" si="519"/>
        <v>0.99952977720379266</v>
      </c>
      <c r="FO156" s="2">
        <f t="shared" si="519"/>
        <v>0.99949857135617026</v>
      </c>
      <c r="FP156" s="2">
        <f t="shared" si="519"/>
        <v>0.99951521496309648</v>
      </c>
      <c r="FQ156" s="2">
        <f t="shared" si="519"/>
        <v>0.99953373619424535</v>
      </c>
      <c r="FR156" s="2">
        <f t="shared" si="519"/>
        <v>0.99959145843604036</v>
      </c>
      <c r="FS156" s="2">
        <f t="shared" si="519"/>
        <v>0.99960799462690531</v>
      </c>
      <c r="FT156" s="2">
        <f t="shared" si="519"/>
        <v>0.99950787208744973</v>
      </c>
      <c r="FU156" s="2">
        <f t="shared" si="519"/>
        <v>0.99943650787300897</v>
      </c>
      <c r="FW156" s="2">
        <f t="shared" ref="FW156:FW219" si="536">POWER(10,($B156-C$232)/C$229)/(1+POWER(10,($B156-C$232)/C$229))</f>
        <v>4.749432575920115E-2</v>
      </c>
      <c r="FX156" s="2">
        <f t="shared" si="376"/>
        <v>6.9645201710698823E-2</v>
      </c>
      <c r="FY156" s="2">
        <f t="shared" si="377"/>
        <v>7.5264600496622813E-2</v>
      </c>
      <c r="FZ156" s="2">
        <f t="shared" si="378"/>
        <v>6.5769591619242174E-2</v>
      </c>
      <c r="GA156" s="2">
        <f t="shared" si="379"/>
        <v>6.4394178782120684E-2</v>
      </c>
      <c r="GB156" s="2">
        <f t="shared" si="380"/>
        <v>6.0020762185217715E-2</v>
      </c>
      <c r="GC156" s="2">
        <f t="shared" si="381"/>
        <v>6.2789746327706078E-2</v>
      </c>
      <c r="GD156" s="2">
        <f t="shared" si="382"/>
        <v>7.0039251289817597E-2</v>
      </c>
      <c r="GE156" s="2">
        <f t="shared" si="383"/>
        <v>7.3168379862263072E-2</v>
      </c>
      <c r="GF156" s="2">
        <f t="shared" si="384"/>
        <v>7.095594101831891E-2</v>
      </c>
      <c r="GG156" s="2">
        <f t="shared" si="385"/>
        <v>6.3241031101342604E-2</v>
      </c>
      <c r="GH156" s="2">
        <f t="shared" si="386"/>
        <v>5.882062614590463E-2</v>
      </c>
      <c r="GI156" s="2">
        <f t="shared" si="387"/>
        <v>4.9482435472027228E-2</v>
      </c>
      <c r="GJ156" s="2">
        <f t="shared" si="388"/>
        <v>4.1488791527277739E-2</v>
      </c>
      <c r="GK156" s="2">
        <f t="shared" si="389"/>
        <v>3.2506094629712601E-2</v>
      </c>
      <c r="GM156" s="86">
        <f t="shared" ref="GM156:GM219" si="537" xml:space="preserve"> _xlfn.NORM.DIST($B156, C$7, ABS(C$11), TRUE) * _xlfn.NORM.DIST(($B156 - C$7)*C$15, 0, ABS(C$11), TRUE) * 2</f>
        <v>5.7112056765353554E-72</v>
      </c>
      <c r="GN156" s="86">
        <f t="shared" si="390"/>
        <v>1.5295313273207755E-123</v>
      </c>
      <c r="GO156" s="86">
        <f t="shared" si="391"/>
        <v>1.308180418674725E-145</v>
      </c>
      <c r="GP156" s="86">
        <f t="shared" si="392"/>
        <v>4.0544355822423921E-153</v>
      </c>
      <c r="GQ156" s="86">
        <f t="shared" si="393"/>
        <v>9.0862769128685343E-140</v>
      </c>
      <c r="GR156" s="86">
        <f t="shared" si="394"/>
        <v>5.1135275507052359E-114</v>
      </c>
      <c r="GS156" s="86">
        <f t="shared" si="395"/>
        <v>4.0819445149784347E-181</v>
      </c>
      <c r="GT156" s="86">
        <f t="shared" si="396"/>
        <v>7.9098835989466178E-163</v>
      </c>
      <c r="GU156" s="86">
        <f t="shared" si="397"/>
        <v>8.758462526183683E-155</v>
      </c>
      <c r="GV156" s="86">
        <f t="shared" si="398"/>
        <v>3.6453300707385773E-165</v>
      </c>
      <c r="GW156" s="86">
        <f t="shared" si="399"/>
        <v>6.1417857681736059E-178</v>
      </c>
      <c r="GX156" s="86">
        <f t="shared" si="400"/>
        <v>6.649861456195993E-193</v>
      </c>
      <c r="GY156" s="86">
        <f t="shared" si="401"/>
        <v>1.4763373587032349E-189</v>
      </c>
      <c r="GZ156" s="86">
        <f t="shared" si="402"/>
        <v>3.6760432148469695E-148</v>
      </c>
      <c r="HA156" s="86">
        <f t="shared" si="403"/>
        <v>2.3703033978923103E-207</v>
      </c>
      <c r="HC156" s="86">
        <f t="shared" ref="HC156:HC219" si="538" xml:space="preserve"> _xlfn.NORM.DIST($B156, C$8, ABS(C$12), TRUE) * _xlfn.NORM.DIST(($B156 - C$8)*C$16, 0, ABS(C$12), TRUE) * 2</f>
        <v>1.0116066070150794E-30</v>
      </c>
      <c r="HD156" s="86">
        <f t="shared" si="404"/>
        <v>3.9182098471370691E-37</v>
      </c>
      <c r="HE156" s="86">
        <f t="shared" si="405"/>
        <v>1.1629206252569808E-75</v>
      </c>
      <c r="HF156" s="86">
        <f t="shared" si="406"/>
        <v>2.1517437171629479E-64</v>
      </c>
      <c r="HG156" s="86">
        <f t="shared" si="407"/>
        <v>1.3982376017474432E-66</v>
      </c>
      <c r="HH156" s="86">
        <f t="shared" si="408"/>
        <v>1.7185342209753178E-88</v>
      </c>
      <c r="HI156" s="86">
        <f t="shared" si="409"/>
        <v>9.0771052154378337E-121</v>
      </c>
      <c r="HJ156" s="86">
        <f t="shared" si="410"/>
        <v>1.0510522292517986E-112</v>
      </c>
      <c r="HK156" s="86">
        <f t="shared" si="411"/>
        <v>9.5252094718225867E-115</v>
      </c>
      <c r="HL156" s="86">
        <f t="shared" si="412"/>
        <v>1.9206775104892326E-104</v>
      </c>
      <c r="HM156" s="86">
        <f t="shared" si="413"/>
        <v>8.3258917712422672E-103</v>
      </c>
      <c r="HN156" s="86">
        <f t="shared" si="414"/>
        <v>7.5107726704989149E-103</v>
      </c>
      <c r="HO156" s="86">
        <f t="shared" si="415"/>
        <v>1.2176268581695067E-83</v>
      </c>
      <c r="HP156" s="86">
        <f t="shared" si="416"/>
        <v>1.2666240334927663E-69</v>
      </c>
      <c r="HQ156" s="86">
        <f t="shared" si="417"/>
        <v>2.8082650720634932E-94</v>
      </c>
      <c r="HS156" s="86">
        <f t="shared" ref="HS156:HS219" si="539" xml:space="preserve"> _xlfn.NORM.DIST($B156, C$9, ABS(C$13), TRUE) * _xlfn.NORM.DIST(($B156 - C$9)*C$17, 0, ABS(C$13), TRUE) * 2</f>
        <v>0.5501222756702</v>
      </c>
      <c r="HT156" s="86">
        <f t="shared" si="418"/>
        <v>0.34812061804079708</v>
      </c>
      <c r="HU156" s="86">
        <f t="shared" si="419"/>
        <v>0.3249062605024664</v>
      </c>
      <c r="HV156" s="86">
        <f t="shared" si="420"/>
        <v>0.33961551446994698</v>
      </c>
      <c r="HW156" s="86">
        <f t="shared" si="421"/>
        <v>0.34684602085635391</v>
      </c>
      <c r="HX156" s="86">
        <f t="shared" si="422"/>
        <v>0.41370512022147893</v>
      </c>
      <c r="HY156" s="86">
        <f t="shared" si="423"/>
        <v>0.35626620606244819</v>
      </c>
      <c r="HZ156" s="86">
        <f t="shared" si="424"/>
        <v>0.31968755854649161</v>
      </c>
      <c r="IA156" s="86">
        <f t="shared" si="425"/>
        <v>0.28296092145711194</v>
      </c>
      <c r="IB156" s="86">
        <f t="shared" si="426"/>
        <v>0.33281796641427391</v>
      </c>
      <c r="IC156" s="86">
        <f t="shared" si="427"/>
        <v>0.42985255270056993</v>
      </c>
      <c r="ID156" s="86">
        <f t="shared" si="428"/>
        <v>0.47582661066319254</v>
      </c>
      <c r="IE156" s="86">
        <f t="shared" si="429"/>
        <v>0.54207467611305138</v>
      </c>
      <c r="IF156" s="86">
        <f t="shared" si="430"/>
        <v>0.48539453498011292</v>
      </c>
      <c r="IG156" s="86">
        <f t="shared" si="431"/>
        <v>0.48102075612250916</v>
      </c>
      <c r="II156" s="86">
        <f t="shared" ref="II156:II219" si="540" xml:space="preserve"> _xlfn.NORM.DIST($B156, C$10, ABS(C$14), TRUE) * _xlfn.NORM.DIST(($B156 - C$10)*C$18, 0, ABS(C$14), TRUE) * 2</f>
        <v>1.1130016410511081E-12</v>
      </c>
      <c r="IJ156" s="86">
        <f t="shared" ref="IJ156:IJ219" si="541" xml:space="preserve"> _xlfn.NORM.DIST($B156, D$10, ABS(D$14), TRUE) * _xlfn.NORM.DIST(($B156 - D$10)*D$18, 0, ABS(D$14), TRUE) * 2</f>
        <v>1.5741490912920609E-12</v>
      </c>
      <c r="IK156" s="86">
        <f t="shared" ref="IK156:IK219" si="542" xml:space="preserve"> _xlfn.NORM.DIST($B156, E$10, ABS(E$14), TRUE) * _xlfn.NORM.DIST(($B156 - E$10)*E$18, 0, ABS(E$14), TRUE) * 2</f>
        <v>4.2697672607883356E-10</v>
      </c>
      <c r="IL156" s="86">
        <f t="shared" ref="IL156:IL219" si="543" xml:space="preserve"> _xlfn.NORM.DIST($B156, F$10, ABS(F$14), TRUE) * _xlfn.NORM.DIST(($B156 - F$10)*F$18, 0, ABS(F$14), TRUE) * 2</f>
        <v>6.670560096067706E-12</v>
      </c>
      <c r="IM156" s="86">
        <f t="shared" ref="IM156:IM219" si="544" xml:space="preserve"> _xlfn.NORM.DIST($B156, G$10, ABS(G$14), TRUE) * _xlfn.NORM.DIST(($B156 - G$10)*G$18, 0, ABS(G$14), TRUE) * 2</f>
        <v>4.4211838090141702E-12</v>
      </c>
      <c r="IN156" s="86">
        <f t="shared" ref="IN156:IN219" si="545" xml:space="preserve"> _xlfn.NORM.DIST($B156, H$10, ABS(H$14), TRUE) * _xlfn.NORM.DIST(($B156 - H$10)*H$18, 0, ABS(H$14), TRUE) * 2</f>
        <v>6.4385023538875077E-15</v>
      </c>
      <c r="IO156" s="86">
        <f t="shared" ref="IO156:IO219" si="546" xml:space="preserve"> _xlfn.NORM.DIST($B156, I$10, ABS(I$14), TRUE) * _xlfn.NORM.DIST(($B156 - I$10)*I$18, 0, ABS(I$14), TRUE) * 2</f>
        <v>1.771125732974186E-14</v>
      </c>
      <c r="IP156" s="86">
        <f t="shared" ref="IP156:IP219" si="547" xml:space="preserve"> _xlfn.NORM.DIST($B156, J$10, ABS(J$14), TRUE) * _xlfn.NORM.DIST(($B156 - J$10)*J$18, 0, ABS(J$14), TRUE) * 2</f>
        <v>2.3382320421245182E-12</v>
      </c>
      <c r="IQ156" s="86">
        <f t="shared" ref="IQ156:IQ219" si="548" xml:space="preserve"> _xlfn.NORM.DIST($B156, K$10, ABS(K$14), TRUE) * _xlfn.NORM.DIST(($B156 - K$10)*K$18, 0, ABS(K$14), TRUE) * 2</f>
        <v>3.0865751134027682E-12</v>
      </c>
      <c r="IR156" s="86">
        <f t="shared" ref="IR156:IR219" si="549" xml:space="preserve"> _xlfn.NORM.DIST($B156, L$10, ABS(L$14), TRUE) * _xlfn.NORM.DIST(($B156 - L$10)*L$18, 0, ABS(L$14), TRUE) * 2</f>
        <v>3.2716600973575872E-12</v>
      </c>
      <c r="IS156" s="86">
        <f t="shared" ref="IS156:IS219" si="550" xml:space="preserve"> _xlfn.NORM.DIST($B156, M$10, ABS(M$14), TRUE) * _xlfn.NORM.DIST(($B156 - M$10)*M$18, 0, ABS(M$14), TRUE) * 2</f>
        <v>1.3526235772789803E-12</v>
      </c>
      <c r="IT156" s="86">
        <f t="shared" ref="IT156:IT219" si="551" xml:space="preserve"> _xlfn.NORM.DIST($B156, N$10, ABS(N$14), TRUE) * _xlfn.NORM.DIST(($B156 - N$10)*N$18, 0, ABS(N$14), TRUE) * 2</f>
        <v>7.8509683683857928E-13</v>
      </c>
      <c r="IU156" s="86">
        <f t="shared" ref="IU156:IU219" si="552" xml:space="preserve"> _xlfn.NORM.DIST($B156, O$10, ABS(O$14), TRUE) * _xlfn.NORM.DIST(($B156 - O$10)*O$18, 0, ABS(O$14), TRUE) * 2</f>
        <v>3.833834020140796E-13</v>
      </c>
      <c r="IV156" s="86">
        <f t="shared" ref="IV156:IV219" si="553" xml:space="preserve"> _xlfn.NORM.DIST($B156, P$10, ABS(P$14), TRUE) * _xlfn.NORM.DIST(($B156 - P$10)*P$18, 0, ABS(P$14), TRUE) * 2</f>
        <v>9.3457678923692466E-18</v>
      </c>
      <c r="IW156" s="86">
        <f t="shared" ref="IW156:IW219" si="554" xml:space="preserve"> _xlfn.NORM.DIST($B156, Q$10, ABS(Q$14), TRUE) * _xlfn.NORM.DIST(($B156 - Q$10)*Q$18, 0, ABS(Q$14), TRUE) * 2</f>
        <v>1.1515901507142986E-8</v>
      </c>
      <c r="IY156" s="86">
        <f t="shared" ref="IY156:IY219" si="555">GM156+HC156+HS156+II156</f>
        <v>0.550122275671313</v>
      </c>
      <c r="IZ156" s="86">
        <f t="shared" ref="IZ156:IZ219" si="556">GN156+HD156+HT156+IJ156</f>
        <v>0.34812061804237121</v>
      </c>
      <c r="JA156" s="86">
        <f t="shared" ref="JA156:JA219" si="557">GO156+HE156+HU156+IK156</f>
        <v>0.32490626092944314</v>
      </c>
      <c r="JB156" s="86">
        <f t="shared" ref="JB156:JB219" si="558">GP156+HF156+HV156+IL156</f>
        <v>0.33961551447661753</v>
      </c>
      <c r="JC156" s="86">
        <f t="shared" ref="JC156:JC219" si="559">GQ156+HG156+HW156+IM156</f>
        <v>0.34684602086077509</v>
      </c>
      <c r="JD156" s="86">
        <f t="shared" ref="JD156:JD219" si="560">GR156+HH156+HX156+IN156</f>
        <v>0.41370512022148537</v>
      </c>
      <c r="JE156" s="86">
        <f t="shared" ref="JE156:JE219" si="561">GS156+HI156+HY156+IO156</f>
        <v>0.3562662060624659</v>
      </c>
      <c r="JF156" s="86">
        <f t="shared" ref="JF156:JF219" si="562">GT156+HJ156+HZ156+IP156</f>
        <v>0.31968755854882985</v>
      </c>
      <c r="JG156" s="86">
        <f t="shared" ref="JG156:JG219" si="563">GU156+HK156+IA156+IQ156</f>
        <v>0.28296092146019852</v>
      </c>
      <c r="JH156" s="86">
        <f t="shared" ref="JH156:JH219" si="564">GV156+HL156+IB156+IR156</f>
        <v>0.33281796641754557</v>
      </c>
      <c r="JI156" s="86">
        <f t="shared" ref="JI156:JI219" si="565">GW156+HM156+IC156+IS156</f>
        <v>0.42985255270192257</v>
      </c>
      <c r="JJ156" s="86">
        <f t="shared" ref="JJ156:JJ219" si="566">GX156+HN156+ID156+IT156</f>
        <v>0.47582661066397763</v>
      </c>
      <c r="JK156" s="86">
        <f t="shared" ref="JK156:JK219" si="567">GY156+HO156+IE156+IU156</f>
        <v>0.54207467611343474</v>
      </c>
      <c r="JL156" s="86">
        <f t="shared" ref="JL156:JL219" si="568">GZ156+HP156+IF156+IV156</f>
        <v>0.48539453498011292</v>
      </c>
      <c r="JM156" s="86">
        <f t="shared" ref="JM156:JM219" si="569">HA156+HQ156+IG156+IW156</f>
        <v>0.48102076763841067</v>
      </c>
    </row>
    <row r="157" spans="2:273" x14ac:dyDescent="0.25">
      <c r="B157" s="2">
        <v>130</v>
      </c>
      <c r="C157" s="37">
        <v>70.968999999999994</v>
      </c>
      <c r="D157" s="37">
        <v>69.968000000000004</v>
      </c>
      <c r="E157" s="37">
        <v>65.257999999999996</v>
      </c>
      <c r="F157" s="37">
        <v>63.225999999999999</v>
      </c>
      <c r="G157" s="37">
        <v>61.145000000000003</v>
      </c>
      <c r="H157" s="37">
        <v>62.328000000000003</v>
      </c>
      <c r="I157" s="37">
        <v>61.066000000000003</v>
      </c>
      <c r="J157" s="37">
        <v>61.344000000000001</v>
      </c>
      <c r="K157" s="37">
        <v>63.581000000000003</v>
      </c>
      <c r="L157" s="37">
        <v>64.644999999999996</v>
      </c>
      <c r="M157" s="37">
        <v>68.048000000000002</v>
      </c>
      <c r="N157" s="37">
        <v>69.757999999999996</v>
      </c>
      <c r="O157" s="37">
        <v>81.441000000000003</v>
      </c>
      <c r="P157" s="37">
        <v>112.39700000000001</v>
      </c>
      <c r="Q157" s="37">
        <v>160.30199999999999</v>
      </c>
      <c r="S157" s="4">
        <f t="shared" si="441"/>
        <v>72.138788606372472</v>
      </c>
      <c r="T157" s="4">
        <f t="shared" si="442"/>
        <v>70.825520522183638</v>
      </c>
      <c r="U157" s="4">
        <f t="shared" si="443"/>
        <v>65.351882479021398</v>
      </c>
      <c r="V157" s="4">
        <f t="shared" si="444"/>
        <v>62.710242842666418</v>
      </c>
      <c r="W157" s="4">
        <f t="shared" si="445"/>
        <v>60.967770465769313</v>
      </c>
      <c r="X157" s="4">
        <f t="shared" si="446"/>
        <v>61.4024767607849</v>
      </c>
      <c r="Y157" s="4">
        <f t="shared" si="447"/>
        <v>60.667079278839836</v>
      </c>
      <c r="Z157" s="4">
        <f t="shared" si="448"/>
        <v>61.111735479922736</v>
      </c>
      <c r="AA157" s="4">
        <f t="shared" si="449"/>
        <v>63.012084065929564</v>
      </c>
      <c r="AB157" s="4">
        <f t="shared" si="450"/>
        <v>64.083149590921536</v>
      </c>
      <c r="AC157" s="4">
        <f t="shared" si="451"/>
        <v>67.880959126066841</v>
      </c>
      <c r="AD157" s="4">
        <f t="shared" si="452"/>
        <v>69.425453400498853</v>
      </c>
      <c r="AE157" s="4">
        <f t="shared" si="453"/>
        <v>80.750454590390035</v>
      </c>
      <c r="AF157" s="4">
        <f t="shared" si="454"/>
        <v>112.85008321534805</v>
      </c>
      <c r="AG157" s="4">
        <f t="shared" si="455"/>
        <v>162.45562210208035</v>
      </c>
      <c r="AI157" s="4">
        <f t="shared" si="456"/>
        <v>-1.1697886063724781</v>
      </c>
      <c r="AJ157" s="4">
        <f t="shared" si="457"/>
        <v>-0.85752052218363417</v>
      </c>
      <c r="AK157" s="4">
        <f t="shared" si="458"/>
        <v>-9.3882479021402787E-2</v>
      </c>
      <c r="AL157" s="4">
        <f t="shared" si="459"/>
        <v>0.51575715733358152</v>
      </c>
      <c r="AM157" s="4">
        <f t="shared" si="460"/>
        <v>0.17722953423069043</v>
      </c>
      <c r="AN157" s="4">
        <f t="shared" si="461"/>
        <v>0.92552323921510293</v>
      </c>
      <c r="AO157" s="4">
        <f t="shared" si="462"/>
        <v>0.39892072116016664</v>
      </c>
      <c r="AP157" s="4">
        <f t="shared" si="463"/>
        <v>0.2322645200772655</v>
      </c>
      <c r="AQ157" s="4">
        <f t="shared" si="464"/>
        <v>0.56891593407043928</v>
      </c>
      <c r="AR157" s="4">
        <f t="shared" si="465"/>
        <v>0.56185040907845973</v>
      </c>
      <c r="AS157" s="4">
        <f t="shared" si="466"/>
        <v>0.16704087393316058</v>
      </c>
      <c r="AT157" s="4">
        <f t="shared" si="467"/>
        <v>0.33254659950114274</v>
      </c>
      <c r="AU157" s="4">
        <f t="shared" si="468"/>
        <v>0.69054540960996746</v>
      </c>
      <c r="AV157" s="4">
        <f t="shared" si="469"/>
        <v>-0.45308321534804463</v>
      </c>
      <c r="AW157" s="4">
        <f t="shared" si="469"/>
        <v>-2.1536221020803623</v>
      </c>
      <c r="AY157" s="2">
        <f t="shared" si="520"/>
        <v>72.138788606348768</v>
      </c>
      <c r="AZ157" s="2">
        <f t="shared" si="359"/>
        <v>70.247887021082406</v>
      </c>
      <c r="BA157" s="2">
        <f t="shared" si="360"/>
        <v>64.271615600921564</v>
      </c>
      <c r="BB157" s="2">
        <f t="shared" si="361"/>
        <v>61.361661046250283</v>
      </c>
      <c r="BC157" s="2">
        <f t="shared" si="362"/>
        <v>59.264414048843477</v>
      </c>
      <c r="BD157" s="2">
        <f t="shared" si="363"/>
        <v>58.596503794004846</v>
      </c>
      <c r="BE157" s="2">
        <f t="shared" si="364"/>
        <v>57.983229241142816</v>
      </c>
      <c r="BF157" s="2">
        <f t="shared" si="365"/>
        <v>58.732980368943899</v>
      </c>
      <c r="BG157" s="2">
        <f t="shared" si="366"/>
        <v>60.966619801670703</v>
      </c>
      <c r="BH157" s="2">
        <f t="shared" si="367"/>
        <v>61.103673586970508</v>
      </c>
      <c r="BI157" s="2">
        <f t="shared" si="368"/>
        <v>62.050661316775724</v>
      </c>
      <c r="BJ157" s="2">
        <f t="shared" si="369"/>
        <v>61.334524334204573</v>
      </c>
      <c r="BK157" s="2">
        <f t="shared" si="370"/>
        <v>66.335687199054249</v>
      </c>
      <c r="BL157" s="2">
        <f t="shared" si="371"/>
        <v>69.871636780021802</v>
      </c>
      <c r="BM157" s="2">
        <f t="shared" si="372"/>
        <v>73.250535739072944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 t="str">
        <f t="shared" si="522"/>
        <v/>
      </c>
      <c r="CG157" s="2" t="str">
        <f t="shared" si="523"/>
        <v/>
      </c>
      <c r="CH157" s="2" t="str">
        <f t="shared" si="524"/>
        <v/>
      </c>
      <c r="CI157" s="2" t="str">
        <f t="shared" si="525"/>
        <v/>
      </c>
      <c r="CJ157" s="2" t="str">
        <f t="shared" si="526"/>
        <v/>
      </c>
      <c r="CK157" s="2" t="str">
        <f t="shared" si="527"/>
        <v/>
      </c>
      <c r="CL157" s="2" t="str">
        <f t="shared" si="528"/>
        <v/>
      </c>
      <c r="CM157" s="2" t="str">
        <f t="shared" si="529"/>
        <v/>
      </c>
      <c r="CN157" s="2" t="str">
        <f t="shared" si="530"/>
        <v/>
      </c>
      <c r="CO157" s="2" t="str">
        <f t="shared" si="531"/>
        <v/>
      </c>
      <c r="CP157" s="2" t="str">
        <f t="shared" si="532"/>
        <v/>
      </c>
      <c r="CQ157" s="2" t="str">
        <f t="shared" si="533"/>
        <v/>
      </c>
      <c r="CR157" s="2" t="str">
        <f t="shared" si="534"/>
        <v/>
      </c>
      <c r="CS157" s="2" t="str">
        <f t="shared" si="535"/>
        <v/>
      </c>
      <c r="CU157" s="2" t="str">
        <f t="shared" si="485"/>
        <v/>
      </c>
      <c r="CV157" s="2" t="str">
        <f t="shared" si="486"/>
        <v/>
      </c>
      <c r="CW157" s="2" t="str">
        <f t="shared" si="487"/>
        <v/>
      </c>
      <c r="CX157" s="2" t="str">
        <f t="shared" si="488"/>
        <v/>
      </c>
      <c r="CY157" s="2" t="str">
        <f t="shared" si="489"/>
        <v/>
      </c>
      <c r="CZ157" s="2" t="str">
        <f t="shared" si="490"/>
        <v/>
      </c>
      <c r="DA157" s="2" t="str">
        <f t="shared" si="491"/>
        <v/>
      </c>
      <c r="DB157" s="2" t="str">
        <f t="shared" si="492"/>
        <v/>
      </c>
      <c r="DC157" s="2" t="str">
        <f t="shared" si="493"/>
        <v/>
      </c>
      <c r="DD157" s="2" t="str">
        <f t="shared" si="494"/>
        <v/>
      </c>
      <c r="DE157" s="2" t="str">
        <f t="shared" si="495"/>
        <v/>
      </c>
      <c r="DF157" s="2" t="str">
        <f t="shared" si="496"/>
        <v/>
      </c>
      <c r="DG157" s="2" t="str">
        <f t="shared" si="497"/>
        <v/>
      </c>
      <c r="DH157" s="2" t="str">
        <f t="shared" si="498"/>
        <v/>
      </c>
      <c r="DI157" s="2" t="str">
        <f t="shared" si="499"/>
        <v/>
      </c>
      <c r="DK157" s="2">
        <f t="shared" si="500"/>
        <v>100.0011347540718</v>
      </c>
      <c r="DL157" s="2">
        <f t="shared" si="501"/>
        <v>99.628009362730296</v>
      </c>
      <c r="DM157" s="2">
        <f t="shared" si="501"/>
        <v>91.459962247055259</v>
      </c>
      <c r="DN157" s="2">
        <f t="shared" si="501"/>
        <v>83.93132271217155</v>
      </c>
      <c r="DO157" s="2">
        <f t="shared" si="501"/>
        <v>83.914766233766244</v>
      </c>
      <c r="DP157" s="2">
        <f t="shared" si="501"/>
        <v>81.254748696064482</v>
      </c>
      <c r="DQ157" s="2">
        <f t="shared" si="501"/>
        <v>78.260988073093344</v>
      </c>
      <c r="DR157" s="2">
        <f t="shared" si="501"/>
        <v>82.726942026266414</v>
      </c>
      <c r="DS157" s="2">
        <f t="shared" si="501"/>
        <v>81.03225748987856</v>
      </c>
      <c r="DT157" s="2">
        <f t="shared" si="501"/>
        <v>77.344249812382785</v>
      </c>
      <c r="DU157" s="2">
        <f t="shared" si="501"/>
        <v>82.189513518623571</v>
      </c>
      <c r="DV157" s="2">
        <f t="shared" si="501"/>
        <v>97.338535185744519</v>
      </c>
      <c r="DW157" s="2">
        <f t="shared" si="501"/>
        <v>90.255402899426159</v>
      </c>
      <c r="DX157" s="2">
        <f t="shared" si="501"/>
        <v>102.71728307254622</v>
      </c>
      <c r="DY157" s="2">
        <f t="shared" si="501"/>
        <v>98.161068907563021</v>
      </c>
      <c r="EA157" s="2">
        <f t="shared" si="440"/>
        <v>72.120945121117614</v>
      </c>
      <c r="EB157" s="2">
        <f t="shared" si="502"/>
        <v>70.215753601467711</v>
      </c>
      <c r="EC157" s="2">
        <f t="shared" si="503"/>
        <v>64.236507607634266</v>
      </c>
      <c r="ED157" s="2">
        <f t="shared" si="504"/>
        <v>61.312258073708207</v>
      </c>
      <c r="EE157" s="2">
        <f t="shared" si="505"/>
        <v>59.226097457554111</v>
      </c>
      <c r="EF157" s="2">
        <f t="shared" si="506"/>
        <v>58.551484153588845</v>
      </c>
      <c r="EG157" s="2">
        <f t="shared" si="507"/>
        <v>57.927281450644671</v>
      </c>
      <c r="EH157" s="2">
        <f t="shared" si="508"/>
        <v>58.687025318638568</v>
      </c>
      <c r="EI157" s="2">
        <f t="shared" si="509"/>
        <v>60.962179633161739</v>
      </c>
      <c r="EJ157" s="2">
        <f t="shared" si="510"/>
        <v>61.078174269693534</v>
      </c>
      <c r="EK157" s="2">
        <f t="shared" si="511"/>
        <v>61.988712644948755</v>
      </c>
      <c r="EL157" s="2">
        <f t="shared" si="512"/>
        <v>61.300110949151119</v>
      </c>
      <c r="EM157" s="2">
        <f t="shared" si="513"/>
        <v>66.304105253573695</v>
      </c>
      <c r="EN157" s="2">
        <f t="shared" si="514"/>
        <v>69.849952429397803</v>
      </c>
      <c r="EO157" s="2">
        <f t="shared" si="515"/>
        <v>73.25451856449564</v>
      </c>
      <c r="EQ157" s="2">
        <f t="shared" si="516"/>
        <v>72.293222847972118</v>
      </c>
      <c r="ER157" s="2">
        <f t="shared" si="517"/>
        <v>70.509948743388378</v>
      </c>
      <c r="ES157" s="2">
        <f t="shared" si="517"/>
        <v>64.554228507957802</v>
      </c>
      <c r="ET157" s="2">
        <f t="shared" si="517"/>
        <v>61.891824133328448</v>
      </c>
      <c r="EU157" s="2">
        <f t="shared" si="517"/>
        <v>59.64897536699042</v>
      </c>
      <c r="EV157" s="2">
        <f t="shared" si="517"/>
        <v>59.080651202867173</v>
      </c>
      <c r="EW157" s="2">
        <f t="shared" si="517"/>
        <v>58.612178691520498</v>
      </c>
      <c r="EX157" s="2">
        <f t="shared" si="517"/>
        <v>59.154312299372577</v>
      </c>
      <c r="EY157" s="2">
        <f t="shared" si="517"/>
        <v>60.902700049619199</v>
      </c>
      <c r="EZ157" s="2">
        <f t="shared" si="517"/>
        <v>61.315092529980738</v>
      </c>
      <c r="FA157" s="2">
        <f t="shared" si="517"/>
        <v>62.762895942583953</v>
      </c>
      <c r="FB157" s="2">
        <f t="shared" si="517"/>
        <v>61.627331724591855</v>
      </c>
      <c r="FC157" s="2">
        <f t="shared" si="517"/>
        <v>66.730389199244513</v>
      </c>
      <c r="FD157" s="2">
        <f t="shared" si="517"/>
        <v>70.002942290845681</v>
      </c>
      <c r="FE157" s="2">
        <f t="shared" si="517"/>
        <v>72.782161879194646</v>
      </c>
      <c r="FG157" s="2">
        <f t="shared" si="518"/>
        <v>0.99968031826460058</v>
      </c>
      <c r="FH157" s="2">
        <f t="shared" si="519"/>
        <v>0.99966621675547984</v>
      </c>
      <c r="FI157" s="2">
        <f t="shared" si="519"/>
        <v>0.99966658224194616</v>
      </c>
      <c r="FJ157" s="2">
        <f t="shared" si="519"/>
        <v>0.99965201284739924</v>
      </c>
      <c r="FK157" s="2">
        <f t="shared" si="519"/>
        <v>0.99964992516200724</v>
      </c>
      <c r="FL157" s="2">
        <f t="shared" si="519"/>
        <v>0.99954214129690377</v>
      </c>
      <c r="FM157" s="2">
        <f t="shared" si="519"/>
        <v>0.99955353953312431</v>
      </c>
      <c r="FN157" s="2">
        <f t="shared" si="519"/>
        <v>0.99957113396882513</v>
      </c>
      <c r="FO157" s="2">
        <f t="shared" si="519"/>
        <v>0.99954267146419817</v>
      </c>
      <c r="FP157" s="2">
        <f t="shared" si="519"/>
        <v>0.99955785193139424</v>
      </c>
      <c r="FQ157" s="2">
        <f t="shared" si="519"/>
        <v>0.99957474490856857</v>
      </c>
      <c r="FR157" s="2">
        <f t="shared" si="519"/>
        <v>0.99962739227112596</v>
      </c>
      <c r="FS157" s="2">
        <f t="shared" si="519"/>
        <v>0.99964247451880306</v>
      </c>
      <c r="FT157" s="2">
        <f t="shared" si="519"/>
        <v>0.99955115457353494</v>
      </c>
      <c r="FU157" s="2">
        <f t="shared" si="519"/>
        <v>0.99948606359070891</v>
      </c>
      <c r="FW157" s="2">
        <f t="shared" si="536"/>
        <v>5.1838957879787831E-2</v>
      </c>
      <c r="FX157" s="2">
        <f t="shared" si="376"/>
        <v>7.5854758553647761E-2</v>
      </c>
      <c r="FY157" s="2">
        <f t="shared" si="377"/>
        <v>8.1931059771135295E-2</v>
      </c>
      <c r="FZ157" s="2">
        <f t="shared" si="378"/>
        <v>7.1660215353625142E-2</v>
      </c>
      <c r="GA157" s="2">
        <f t="shared" si="379"/>
        <v>7.0170867063803863E-2</v>
      </c>
      <c r="GB157" s="2">
        <f t="shared" si="380"/>
        <v>6.543255707958627E-2</v>
      </c>
      <c r="GC157" s="2">
        <f t="shared" si="381"/>
        <v>6.8433031335100231E-2</v>
      </c>
      <c r="GD157" s="2">
        <f t="shared" si="382"/>
        <v>7.6281060904298759E-2</v>
      </c>
      <c r="GE157" s="2">
        <f t="shared" si="383"/>
        <v>7.9665164556514248E-2</v>
      </c>
      <c r="GF157" s="2">
        <f t="shared" si="384"/>
        <v>7.7272656695122982E-2</v>
      </c>
      <c r="GG157" s="2">
        <f t="shared" si="385"/>
        <v>6.892189300315113E-2</v>
      </c>
      <c r="GH157" s="2">
        <f t="shared" si="386"/>
        <v>6.41315931673479E-2</v>
      </c>
      <c r="GI157" s="2">
        <f t="shared" si="387"/>
        <v>5.3998623448547632E-2</v>
      </c>
      <c r="GJ157" s="2">
        <f t="shared" si="388"/>
        <v>4.5310189309957387E-2</v>
      </c>
      <c r="GK157" s="2">
        <f t="shared" si="389"/>
        <v>3.5530794833903326E-2</v>
      </c>
      <c r="GM157" s="86">
        <f t="shared" si="537"/>
        <v>3.5332236572697205E-74</v>
      </c>
      <c r="GN157" s="86">
        <f t="shared" si="390"/>
        <v>2.469691282938307E-127</v>
      </c>
      <c r="GO157" s="86">
        <f t="shared" si="391"/>
        <v>4.9833876494473078E-150</v>
      </c>
      <c r="GP157" s="86">
        <f t="shared" si="392"/>
        <v>8.4963848541702393E-158</v>
      </c>
      <c r="GQ157" s="86">
        <f t="shared" si="393"/>
        <v>5.1333579700709752E-144</v>
      </c>
      <c r="GR157" s="86">
        <f t="shared" si="394"/>
        <v>1.7645179105248284E-117</v>
      </c>
      <c r="GS157" s="86">
        <f t="shared" si="395"/>
        <v>1.1758831300315606E-186</v>
      </c>
      <c r="GT157" s="86">
        <f t="shared" si="396"/>
        <v>8.3111565202124428E-168</v>
      </c>
      <c r="GU157" s="86">
        <f t="shared" si="397"/>
        <v>1.4776874507829094E-159</v>
      </c>
      <c r="GV157" s="86">
        <f t="shared" si="398"/>
        <v>2.8599916805699868E-170</v>
      </c>
      <c r="GW157" s="86">
        <f t="shared" si="399"/>
        <v>1.8727135990270423E-183</v>
      </c>
      <c r="GX157" s="86">
        <f t="shared" si="400"/>
        <v>7.9631001073429642E-199</v>
      </c>
      <c r="GY157" s="86">
        <f t="shared" si="401"/>
        <v>2.3856642713348282E-195</v>
      </c>
      <c r="GZ157" s="86">
        <f t="shared" si="402"/>
        <v>1.1140460663438901E-152</v>
      </c>
      <c r="HA157" s="86">
        <f t="shared" si="403"/>
        <v>1.1766144332002046E-213</v>
      </c>
      <c r="HC157" s="86">
        <f t="shared" si="538"/>
        <v>3.4382784070071637E-32</v>
      </c>
      <c r="HD157" s="86">
        <f t="shared" si="404"/>
        <v>6.7976370677861456E-39</v>
      </c>
      <c r="HE157" s="86">
        <f t="shared" si="405"/>
        <v>2.6144760536813316E-79</v>
      </c>
      <c r="HF157" s="86">
        <f t="shared" si="406"/>
        <v>1.7428485397131322E-67</v>
      </c>
      <c r="HG157" s="86">
        <f t="shared" si="407"/>
        <v>9.7310050924037853E-70</v>
      </c>
      <c r="HH157" s="86">
        <f t="shared" si="408"/>
        <v>9.8844147185494512E-93</v>
      </c>
      <c r="HI157" s="86">
        <f t="shared" si="409"/>
        <v>1.4621588501030746E-126</v>
      </c>
      <c r="HJ157" s="86">
        <f t="shared" si="410"/>
        <v>4.2637884603680296E-118</v>
      </c>
      <c r="HK157" s="86">
        <f t="shared" si="411"/>
        <v>2.7667113782106504E-120</v>
      </c>
      <c r="HL157" s="86">
        <f t="shared" si="412"/>
        <v>1.8099197960066952E-109</v>
      </c>
      <c r="HM157" s="86">
        <f t="shared" si="413"/>
        <v>8.3512939569556955E-108</v>
      </c>
      <c r="HN157" s="86">
        <f t="shared" si="414"/>
        <v>8.3571537251718889E-108</v>
      </c>
      <c r="HO157" s="86">
        <f t="shared" si="415"/>
        <v>1.0002808994210929E-87</v>
      </c>
      <c r="HP157" s="86">
        <f t="shared" si="416"/>
        <v>4.9812275608900795E-73</v>
      </c>
      <c r="HQ157" s="86">
        <f t="shared" si="417"/>
        <v>7.7570369143571439E-99</v>
      </c>
      <c r="HS157" s="86">
        <f t="shared" si="539"/>
        <v>0.51855450755482402</v>
      </c>
      <c r="HT157" s="86">
        <f t="shared" si="418"/>
        <v>0.22765009326702199</v>
      </c>
      <c r="HU157" s="86">
        <f t="shared" si="419"/>
        <v>0.21621836839053621</v>
      </c>
      <c r="HV157" s="86">
        <f t="shared" si="420"/>
        <v>0.22559992392331601</v>
      </c>
      <c r="HW157" s="86">
        <f t="shared" si="421"/>
        <v>0.2323045499950413</v>
      </c>
      <c r="HX157" s="86">
        <f t="shared" si="422"/>
        <v>0.28831477163030961</v>
      </c>
      <c r="HY157" s="86">
        <f t="shared" si="423"/>
        <v>0.23066689007417338</v>
      </c>
      <c r="HZ157" s="86">
        <f t="shared" si="424"/>
        <v>0.20262976001076069</v>
      </c>
      <c r="IA157" s="86">
        <f t="shared" si="425"/>
        <v>0.17027981574560624</v>
      </c>
      <c r="IB157" s="86">
        <f t="shared" si="426"/>
        <v>0.21443507312353771</v>
      </c>
      <c r="IC157" s="86">
        <f t="shared" si="427"/>
        <v>0.31525425610765367</v>
      </c>
      <c r="ID157" s="86">
        <f t="shared" si="428"/>
        <v>0.37311924986780193</v>
      </c>
      <c r="IE157" s="86">
        <f t="shared" si="429"/>
        <v>0.48798967967645163</v>
      </c>
      <c r="IF157" s="86">
        <f t="shared" si="430"/>
        <v>0.53746301392365181</v>
      </c>
      <c r="IG157" s="86">
        <f t="shared" si="431"/>
        <v>0.54161726620840622</v>
      </c>
      <c r="II157" s="86">
        <f t="shared" si="540"/>
        <v>5.3043102643140994E-12</v>
      </c>
      <c r="IJ157" s="86">
        <f t="shared" si="541"/>
        <v>9.3178423990388904E-12</v>
      </c>
      <c r="IK157" s="86">
        <f t="shared" si="542"/>
        <v>1.803529747244109E-9</v>
      </c>
      <c r="IL157" s="86">
        <f t="shared" si="543"/>
        <v>3.4425860420870955E-11</v>
      </c>
      <c r="IM157" s="86">
        <f t="shared" si="544"/>
        <v>2.3131032280077646E-11</v>
      </c>
      <c r="IN157" s="86">
        <f t="shared" si="545"/>
        <v>4.9177488452582851E-14</v>
      </c>
      <c r="IO157" s="86">
        <f t="shared" si="546"/>
        <v>1.3112362159859598E-13</v>
      </c>
      <c r="IP157" s="86">
        <f t="shared" si="547"/>
        <v>1.3524934625305375E-11</v>
      </c>
      <c r="IQ157" s="86">
        <f t="shared" si="548"/>
        <v>1.8079083031182991E-11</v>
      </c>
      <c r="IR157" s="86">
        <f t="shared" si="549"/>
        <v>1.8664621899862868E-11</v>
      </c>
      <c r="IS157" s="86">
        <f t="shared" si="550"/>
        <v>7.5628237836550283E-12</v>
      </c>
      <c r="IT157" s="86">
        <f t="shared" si="551"/>
        <v>4.3363282142469434E-12</v>
      </c>
      <c r="IU157" s="86">
        <f t="shared" si="552"/>
        <v>1.9925217371491832E-12</v>
      </c>
      <c r="IV157" s="86">
        <f t="shared" si="553"/>
        <v>8.0839400705168847E-17</v>
      </c>
      <c r="IW157" s="86">
        <f t="shared" si="554"/>
        <v>2.8267049318663205E-8</v>
      </c>
      <c r="IY157" s="86">
        <f t="shared" si="555"/>
        <v>0.51855450756012833</v>
      </c>
      <c r="IZ157" s="86">
        <f t="shared" si="556"/>
        <v>0.22765009327633984</v>
      </c>
      <c r="JA157" s="86">
        <f t="shared" si="557"/>
        <v>0.21621837019406595</v>
      </c>
      <c r="JB157" s="86">
        <f t="shared" si="558"/>
        <v>0.22559992395774187</v>
      </c>
      <c r="JC157" s="86">
        <f t="shared" si="559"/>
        <v>0.23230455001817232</v>
      </c>
      <c r="JD157" s="86">
        <f t="shared" si="560"/>
        <v>0.28831477163035879</v>
      </c>
      <c r="JE157" s="86">
        <f t="shared" si="561"/>
        <v>0.23066689007430449</v>
      </c>
      <c r="JF157" s="86">
        <f t="shared" si="562"/>
        <v>0.20262976002428562</v>
      </c>
      <c r="JG157" s="86">
        <f t="shared" si="563"/>
        <v>0.17027981576368534</v>
      </c>
      <c r="JH157" s="86">
        <f t="shared" si="564"/>
        <v>0.21443507314220234</v>
      </c>
      <c r="JI157" s="86">
        <f t="shared" si="565"/>
        <v>0.31525425611521651</v>
      </c>
      <c r="JJ157" s="86">
        <f t="shared" si="566"/>
        <v>0.37311924987213824</v>
      </c>
      <c r="JK157" s="86">
        <f t="shared" si="567"/>
        <v>0.48798967967844414</v>
      </c>
      <c r="JL157" s="86">
        <f t="shared" si="568"/>
        <v>0.53746301392365192</v>
      </c>
      <c r="JM157" s="86">
        <f t="shared" si="569"/>
        <v>0.54161729447545559</v>
      </c>
    </row>
    <row r="158" spans="2:273" x14ac:dyDescent="0.25">
      <c r="B158" s="2">
        <v>131</v>
      </c>
      <c r="C158" s="37">
        <v>70.554000000000002</v>
      </c>
      <c r="D158" s="37">
        <v>69.322999999999993</v>
      </c>
      <c r="E158" s="37">
        <v>64.516000000000005</v>
      </c>
      <c r="F158" s="37">
        <v>61.79</v>
      </c>
      <c r="G158" s="37">
        <v>59.661000000000001</v>
      </c>
      <c r="H158" s="37">
        <v>60.639000000000003</v>
      </c>
      <c r="I158" s="37">
        <v>58.442999999999998</v>
      </c>
      <c r="J158" s="37">
        <v>59.606999999999999</v>
      </c>
      <c r="K158" s="37">
        <v>61.418999999999997</v>
      </c>
      <c r="L158" s="37">
        <v>62.177</v>
      </c>
      <c r="M158" s="37">
        <v>64.596999999999994</v>
      </c>
      <c r="N158" s="37">
        <v>66.644999999999996</v>
      </c>
      <c r="O158" s="37">
        <v>75.78</v>
      </c>
      <c r="P158" s="37">
        <v>108.746</v>
      </c>
      <c r="Q158" s="37">
        <v>157.77799999999999</v>
      </c>
      <c r="S158" s="4">
        <f t="shared" si="441"/>
        <v>72.008034169346672</v>
      </c>
      <c r="T158" s="4">
        <f t="shared" si="442"/>
        <v>70.331003228907562</v>
      </c>
      <c r="U158" s="4">
        <f t="shared" si="443"/>
        <v>64.656340711754638</v>
      </c>
      <c r="V158" s="4">
        <f t="shared" si="444"/>
        <v>61.847636304063961</v>
      </c>
      <c r="W158" s="4">
        <f t="shared" si="445"/>
        <v>59.936088733623713</v>
      </c>
      <c r="X158" s="4">
        <f t="shared" si="446"/>
        <v>59.777931385931971</v>
      </c>
      <c r="Y158" s="4">
        <f t="shared" si="447"/>
        <v>58.984602164092401</v>
      </c>
      <c r="Z158" s="4">
        <f t="shared" si="448"/>
        <v>59.607686889988308</v>
      </c>
      <c r="AA158" s="4">
        <f t="shared" si="449"/>
        <v>61.642753999934158</v>
      </c>
      <c r="AB158" s="4">
        <f t="shared" si="450"/>
        <v>62.281838254291884</v>
      </c>
      <c r="AC158" s="4">
        <f t="shared" si="451"/>
        <v>64.964257265834618</v>
      </c>
      <c r="AD158" s="4">
        <f t="shared" si="452"/>
        <v>65.807334427471076</v>
      </c>
      <c r="AE158" s="4">
        <f t="shared" si="453"/>
        <v>76.089372979359567</v>
      </c>
      <c r="AF158" s="4">
        <f t="shared" si="454"/>
        <v>109.52277374142932</v>
      </c>
      <c r="AG158" s="4">
        <f t="shared" si="455"/>
        <v>160.52331244687053</v>
      </c>
      <c r="AI158" s="4">
        <f t="shared" si="456"/>
        <v>-1.4540341693466701</v>
      </c>
      <c r="AJ158" s="4">
        <f t="shared" si="457"/>
        <v>-1.0080032289075689</v>
      </c>
      <c r="AK158" s="4">
        <f t="shared" si="458"/>
        <v>-0.14034071175463225</v>
      </c>
      <c r="AL158" s="4">
        <f t="shared" si="459"/>
        <v>-5.7636304063962029E-2</v>
      </c>
      <c r="AM158" s="4">
        <f t="shared" si="460"/>
        <v>-0.27508873362371133</v>
      </c>
      <c r="AN158" s="4">
        <f t="shared" si="461"/>
        <v>0.86106861406803148</v>
      </c>
      <c r="AO158" s="4">
        <f t="shared" si="462"/>
        <v>-0.54160216409240292</v>
      </c>
      <c r="AP158" s="4">
        <f t="shared" si="463"/>
        <v>-6.86889988308792E-4</v>
      </c>
      <c r="AQ158" s="4">
        <f t="shared" si="464"/>
        <v>-0.22375399993416067</v>
      </c>
      <c r="AR158" s="4">
        <f t="shared" si="465"/>
        <v>-0.10483825429188443</v>
      </c>
      <c r="AS158" s="4">
        <f t="shared" si="466"/>
        <v>-0.36725726583462404</v>
      </c>
      <c r="AT158" s="4">
        <f t="shared" si="467"/>
        <v>0.83766557252891971</v>
      </c>
      <c r="AU158" s="4">
        <f t="shared" si="468"/>
        <v>-0.30937297935956565</v>
      </c>
      <c r="AV158" s="4">
        <f t="shared" si="469"/>
        <v>-0.77677374142932365</v>
      </c>
      <c r="AW158" s="4">
        <f t="shared" si="469"/>
        <v>-2.7453124468705425</v>
      </c>
      <c r="AY158" s="2">
        <f t="shared" si="520"/>
        <v>72.008034169242137</v>
      </c>
      <c r="AZ158" s="2">
        <f t="shared" si="359"/>
        <v>70.069932276069892</v>
      </c>
      <c r="BA158" s="2">
        <f t="shared" si="360"/>
        <v>64.13792416920549</v>
      </c>
      <c r="BB158" s="2">
        <f t="shared" si="361"/>
        <v>61.212003563928576</v>
      </c>
      <c r="BC158" s="2">
        <f t="shared" si="362"/>
        <v>59.125391892938545</v>
      </c>
      <c r="BD158" s="2">
        <f t="shared" si="363"/>
        <v>58.43489716606237</v>
      </c>
      <c r="BE158" s="2">
        <f t="shared" si="364"/>
        <v>57.808313415818006</v>
      </c>
      <c r="BF158" s="2">
        <f t="shared" si="365"/>
        <v>58.568983729829327</v>
      </c>
      <c r="BG158" s="2">
        <f t="shared" si="366"/>
        <v>60.807842470494407</v>
      </c>
      <c r="BH158" s="2">
        <f t="shared" si="367"/>
        <v>60.954536526799231</v>
      </c>
      <c r="BI158" s="2">
        <f t="shared" si="368"/>
        <v>61.895469743426588</v>
      </c>
      <c r="BJ158" s="2">
        <f t="shared" si="369"/>
        <v>61.160217691053873</v>
      </c>
      <c r="BK158" s="2">
        <f t="shared" si="370"/>
        <v>66.118825849202878</v>
      </c>
      <c r="BL158" s="2">
        <f t="shared" si="371"/>
        <v>69.699057707325863</v>
      </c>
      <c r="BM158" s="2">
        <f t="shared" si="372"/>
        <v>73.123943939776268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 t="str">
        <f t="shared" si="522"/>
        <v/>
      </c>
      <c r="CG158" s="2" t="str">
        <f t="shared" si="523"/>
        <v/>
      </c>
      <c r="CH158" s="2" t="str">
        <f t="shared" si="524"/>
        <v/>
      </c>
      <c r="CI158" s="2" t="str">
        <f t="shared" si="525"/>
        <v/>
      </c>
      <c r="CJ158" s="2" t="str">
        <f t="shared" si="526"/>
        <v/>
      </c>
      <c r="CK158" s="2" t="str">
        <f t="shared" si="527"/>
        <v/>
      </c>
      <c r="CL158" s="2" t="str">
        <f t="shared" si="528"/>
        <v/>
      </c>
      <c r="CM158" s="2" t="str">
        <f t="shared" si="529"/>
        <v/>
      </c>
      <c r="CN158" s="2" t="str">
        <f t="shared" si="530"/>
        <v/>
      </c>
      <c r="CO158" s="2" t="str">
        <f t="shared" si="531"/>
        <v/>
      </c>
      <c r="CP158" s="2" t="str">
        <f t="shared" si="532"/>
        <v/>
      </c>
      <c r="CQ158" s="2" t="str">
        <f t="shared" si="533"/>
        <v/>
      </c>
      <c r="CR158" s="2" t="str">
        <f t="shared" si="534"/>
        <v/>
      </c>
      <c r="CS158" s="2" t="str">
        <f t="shared" si="535"/>
        <v/>
      </c>
      <c r="CU158" s="2" t="str">
        <f t="shared" si="485"/>
        <v/>
      </c>
      <c r="CV158" s="2" t="str">
        <f t="shared" si="486"/>
        <v/>
      </c>
      <c r="CW158" s="2" t="str">
        <f t="shared" si="487"/>
        <v/>
      </c>
      <c r="CX158" s="2" t="str">
        <f t="shared" si="488"/>
        <v/>
      </c>
      <c r="CY158" s="2" t="str">
        <f t="shared" si="489"/>
        <v/>
      </c>
      <c r="CZ158" s="2" t="str">
        <f t="shared" si="490"/>
        <v/>
      </c>
      <c r="DA158" s="2" t="str">
        <f t="shared" si="491"/>
        <v/>
      </c>
      <c r="DB158" s="2" t="str">
        <f t="shared" si="492"/>
        <v/>
      </c>
      <c r="DC158" s="2" t="str">
        <f t="shared" si="493"/>
        <v/>
      </c>
      <c r="DD158" s="2" t="str">
        <f t="shared" si="494"/>
        <v/>
      </c>
      <c r="DE158" s="2" t="str">
        <f t="shared" si="495"/>
        <v/>
      </c>
      <c r="DF158" s="2" t="str">
        <f t="shared" si="496"/>
        <v/>
      </c>
      <c r="DG158" s="2" t="str">
        <f t="shared" si="497"/>
        <v/>
      </c>
      <c r="DH158" s="2" t="str">
        <f t="shared" si="498"/>
        <v/>
      </c>
      <c r="DI158" s="2" t="str">
        <f t="shared" si="499"/>
        <v/>
      </c>
      <c r="DK158" s="2">
        <f t="shared" si="500"/>
        <v>100.1140296572401</v>
      </c>
      <c r="DL158" s="2">
        <f t="shared" si="501"/>
        <v>99.736873754152839</v>
      </c>
      <c r="DM158" s="2">
        <f t="shared" si="501"/>
        <v>91.538461794019923</v>
      </c>
      <c r="DN158" s="2">
        <f t="shared" si="501"/>
        <v>83.98155481727575</v>
      </c>
      <c r="DO158" s="2">
        <f t="shared" si="501"/>
        <v>83.993338870431899</v>
      </c>
      <c r="DP158" s="2">
        <f t="shared" si="501"/>
        <v>81.303309625414897</v>
      </c>
      <c r="DQ158" s="2">
        <f t="shared" si="501"/>
        <v>78.30224094539885</v>
      </c>
      <c r="DR158" s="2">
        <f t="shared" si="501"/>
        <v>82.769705347091929</v>
      </c>
      <c r="DS158" s="2">
        <f t="shared" si="501"/>
        <v>81.055600202429162</v>
      </c>
      <c r="DT158" s="2">
        <f t="shared" si="501"/>
        <v>77.309968949343386</v>
      </c>
      <c r="DU158" s="2">
        <f t="shared" si="501"/>
        <v>82.177346190206109</v>
      </c>
      <c r="DV158" s="2">
        <f t="shared" si="501"/>
        <v>97.449908788885566</v>
      </c>
      <c r="DW158" s="2">
        <f t="shared" si="501"/>
        <v>90.232777861673213</v>
      </c>
      <c r="DX158" s="2">
        <f t="shared" si="501"/>
        <v>102.89103129445235</v>
      </c>
      <c r="DY158" s="2">
        <f t="shared" si="501"/>
        <v>98.289216806722678</v>
      </c>
      <c r="EA158" s="2">
        <f t="shared" si="440"/>
        <v>71.989023104387826</v>
      </c>
      <c r="EB158" s="2">
        <f t="shared" si="502"/>
        <v>70.034729415108714</v>
      </c>
      <c r="EC158" s="2">
        <f t="shared" si="503"/>
        <v>64.099581695517088</v>
      </c>
      <c r="ED158" s="2">
        <f t="shared" si="504"/>
        <v>61.156620725683887</v>
      </c>
      <c r="EE158" s="2">
        <f t="shared" si="505"/>
        <v>59.083165233129392</v>
      </c>
      <c r="EF158" s="2">
        <f t="shared" si="506"/>
        <v>58.385273232269313</v>
      </c>
      <c r="EG158" s="2">
        <f t="shared" si="507"/>
        <v>57.746487449757268</v>
      </c>
      <c r="EH158" s="2">
        <f t="shared" si="508"/>
        <v>58.518568926522455</v>
      </c>
      <c r="EI158" s="2">
        <f t="shared" si="509"/>
        <v>60.804767463538482</v>
      </c>
      <c r="EJ158" s="2">
        <f t="shared" si="510"/>
        <v>60.926808043290158</v>
      </c>
      <c r="EK158" s="2">
        <f t="shared" si="511"/>
        <v>61.826217381691954</v>
      </c>
      <c r="EL158" s="2">
        <f t="shared" si="512"/>
        <v>61.123556637317279</v>
      </c>
      <c r="EM158" s="2">
        <f t="shared" si="513"/>
        <v>66.084369753255018</v>
      </c>
      <c r="EN158" s="2">
        <f t="shared" si="514"/>
        <v>69.677499733677081</v>
      </c>
      <c r="EO158" s="2">
        <f t="shared" si="515"/>
        <v>73.131090304836135</v>
      </c>
      <c r="EQ158" s="2">
        <f t="shared" si="516"/>
        <v>72.180172159826256</v>
      </c>
      <c r="ER158" s="2">
        <f t="shared" si="517"/>
        <v>70.351566300819073</v>
      </c>
      <c r="ES158" s="2">
        <f t="shared" si="517"/>
        <v>64.436148895151604</v>
      </c>
      <c r="ET158" s="2">
        <f t="shared" si="517"/>
        <v>61.773511932948686</v>
      </c>
      <c r="EU158" s="2">
        <f t="shared" si="517"/>
        <v>59.531630935732352</v>
      </c>
      <c r="EV158" s="2">
        <f t="shared" si="517"/>
        <v>58.947072070408652</v>
      </c>
      <c r="EW158" s="2">
        <f t="shared" si="517"/>
        <v>58.463599575648189</v>
      </c>
      <c r="EX158" s="2">
        <f t="shared" si="517"/>
        <v>59.011515442264788</v>
      </c>
      <c r="EY158" s="2">
        <f t="shared" si="517"/>
        <v>60.742799041043654</v>
      </c>
      <c r="EZ158" s="2">
        <f t="shared" si="517"/>
        <v>61.177956874602195</v>
      </c>
      <c r="FA158" s="2">
        <f t="shared" si="517"/>
        <v>62.643552830375263</v>
      </c>
      <c r="FB158" s="2">
        <f t="shared" si="517"/>
        <v>61.471494367284521</v>
      </c>
      <c r="FC158" s="2">
        <f t="shared" si="517"/>
        <v>66.535663299845254</v>
      </c>
      <c r="FD158" s="2">
        <f t="shared" si="517"/>
        <v>69.838448896559925</v>
      </c>
      <c r="FE158" s="2">
        <f t="shared" si="517"/>
        <v>72.643296686481321</v>
      </c>
      <c r="FG158" s="2">
        <f t="shared" si="518"/>
        <v>0.99970843859097847</v>
      </c>
      <c r="FH158" s="2">
        <f t="shared" si="519"/>
        <v>0.99969557712231305</v>
      </c>
      <c r="FI158" s="2">
        <f t="shared" si="519"/>
        <v>0.99969591046950135</v>
      </c>
      <c r="FJ158" s="2">
        <f t="shared" si="519"/>
        <v>0.99968262222705051</v>
      </c>
      <c r="FK158" s="2">
        <f t="shared" si="519"/>
        <v>0.99968071811839165</v>
      </c>
      <c r="FL158" s="2">
        <f t="shared" si="519"/>
        <v>0.99958241107664358</v>
      </c>
      <c r="FM158" s="2">
        <f t="shared" si="519"/>
        <v>0.99959280721883381</v>
      </c>
      <c r="FN158" s="2">
        <f t="shared" si="519"/>
        <v>0.99960885477085182</v>
      </c>
      <c r="FO158" s="2">
        <f t="shared" si="519"/>
        <v>0.99958289463390126</v>
      </c>
      <c r="FP158" s="2">
        <f t="shared" si="519"/>
        <v>0.99959674048032721</v>
      </c>
      <c r="FQ158" s="2">
        <f t="shared" si="519"/>
        <v>0.99961214823454847</v>
      </c>
      <c r="FR158" s="2">
        <f t="shared" si="519"/>
        <v>0.99966016657085011</v>
      </c>
      <c r="FS158" s="2">
        <f t="shared" si="519"/>
        <v>0.99967392262794075</v>
      </c>
      <c r="FT158" s="2">
        <f t="shared" si="519"/>
        <v>0.99959063193847775</v>
      </c>
      <c r="FU158" s="2">
        <f t="shared" si="519"/>
        <v>0.99953126322731944</v>
      </c>
      <c r="FW158" s="2">
        <f t="shared" si="536"/>
        <v>5.6557424729240822E-2</v>
      </c>
      <c r="FX158" s="2">
        <f t="shared" si="376"/>
        <v>8.2568822911368786E-2</v>
      </c>
      <c r="FY158" s="2">
        <f t="shared" si="377"/>
        <v>8.9131078591174293E-2</v>
      </c>
      <c r="FZ158" s="2">
        <f t="shared" si="378"/>
        <v>7.8034361534233002E-2</v>
      </c>
      <c r="GA158" s="2">
        <f t="shared" si="379"/>
        <v>7.6423442194380173E-2</v>
      </c>
      <c r="GB158" s="2">
        <f t="shared" si="380"/>
        <v>7.1295298122817805E-2</v>
      </c>
      <c r="GC158" s="2">
        <f t="shared" si="381"/>
        <v>7.4543170720295274E-2</v>
      </c>
      <c r="GD158" s="2">
        <f t="shared" si="382"/>
        <v>8.302946808115165E-2</v>
      </c>
      <c r="GE158" s="2">
        <f t="shared" si="383"/>
        <v>8.6684860307377543E-2</v>
      </c>
      <c r="GF158" s="2">
        <f t="shared" si="384"/>
        <v>8.4100801110777404E-2</v>
      </c>
      <c r="GG158" s="2">
        <f t="shared" si="385"/>
        <v>7.5072163572706144E-2</v>
      </c>
      <c r="GH158" s="2">
        <f t="shared" si="386"/>
        <v>6.9886484914140956E-2</v>
      </c>
      <c r="GI158" s="2">
        <f t="shared" si="387"/>
        <v>5.8901454925061499E-2</v>
      </c>
      <c r="GJ158" s="2">
        <f t="shared" si="388"/>
        <v>4.9465399352416874E-2</v>
      </c>
      <c r="GK158" s="2">
        <f t="shared" si="389"/>
        <v>3.8825649558352868E-2</v>
      </c>
      <c r="GM158" s="86">
        <f t="shared" si="537"/>
        <v>2.0210027466239148E-76</v>
      </c>
      <c r="GN158" s="86">
        <f t="shared" si="390"/>
        <v>3.4889102890467873E-131</v>
      </c>
      <c r="GO158" s="86">
        <f t="shared" si="391"/>
        <v>1.627804863775614E-154</v>
      </c>
      <c r="GP158" s="86">
        <f t="shared" si="392"/>
        <v>1.5114533071738562E-162</v>
      </c>
      <c r="GQ158" s="86">
        <f t="shared" si="393"/>
        <v>2.5009649869335689E-148</v>
      </c>
      <c r="GR158" s="86">
        <f t="shared" si="394"/>
        <v>5.3957843671611585E-121</v>
      </c>
      <c r="GS158" s="86">
        <f t="shared" si="395"/>
        <v>2.7902135947255304E-192</v>
      </c>
      <c r="GT158" s="86">
        <f t="shared" si="396"/>
        <v>7.3357550811572064E-173</v>
      </c>
      <c r="GU158" s="86">
        <f t="shared" si="397"/>
        <v>2.1062788470030229E-164</v>
      </c>
      <c r="GV158" s="86">
        <f t="shared" si="398"/>
        <v>1.8729483748351037E-175</v>
      </c>
      <c r="GW158" s="86">
        <f t="shared" si="399"/>
        <v>4.6955617924117286E-189</v>
      </c>
      <c r="GX158" s="86">
        <f t="shared" si="400"/>
        <v>7.7457991638979691E-205</v>
      </c>
      <c r="GY158" s="86">
        <f t="shared" si="401"/>
        <v>3.1486936186896852E-201</v>
      </c>
      <c r="GZ158" s="86">
        <f t="shared" si="402"/>
        <v>2.8828944542792332E-157</v>
      </c>
      <c r="HA158" s="86">
        <f t="shared" si="403"/>
        <v>4.6914371363380742E-220</v>
      </c>
      <c r="HC158" s="86">
        <f t="shared" si="538"/>
        <v>1.0763454535442193E-33</v>
      </c>
      <c r="HD158" s="86">
        <f t="shared" si="404"/>
        <v>1.070048240032277E-40</v>
      </c>
      <c r="HE158" s="86">
        <f t="shared" si="405"/>
        <v>4.8048887802263216E-83</v>
      </c>
      <c r="HF158" s="86">
        <f t="shared" si="406"/>
        <v>1.1902906160000428E-70</v>
      </c>
      <c r="HG158" s="86">
        <f t="shared" si="407"/>
        <v>5.7020353993018905E-73</v>
      </c>
      <c r="HH158" s="86">
        <f t="shared" si="408"/>
        <v>4.5067407173017876E-97</v>
      </c>
      <c r="HI158" s="86">
        <f t="shared" si="409"/>
        <v>1.7163757807981308E-132</v>
      </c>
      <c r="HJ158" s="86">
        <f t="shared" si="410"/>
        <v>1.2890963485437707E-123</v>
      </c>
      <c r="HK158" s="86">
        <f t="shared" si="411"/>
        <v>5.9273257614376389E-126</v>
      </c>
      <c r="HL158" s="86">
        <f t="shared" si="412"/>
        <v>1.2943792789795228E-114</v>
      </c>
      <c r="HM158" s="86">
        <f t="shared" si="413"/>
        <v>6.3486617413446667E-113</v>
      </c>
      <c r="HN158" s="86">
        <f t="shared" si="414"/>
        <v>7.0831026615276163E-113</v>
      </c>
      <c r="HO158" s="86">
        <f t="shared" si="415"/>
        <v>6.540535899116897E-92</v>
      </c>
      <c r="HP158" s="86">
        <f t="shared" si="416"/>
        <v>1.6182819971052102E-76</v>
      </c>
      <c r="HQ158" s="86">
        <f t="shared" si="417"/>
        <v>1.6658007107253591E-103</v>
      </c>
      <c r="HS158" s="86">
        <f t="shared" si="539"/>
        <v>0.4443682094281623</v>
      </c>
      <c r="HT158" s="86">
        <f t="shared" si="418"/>
        <v>0.12816463430638902</v>
      </c>
      <c r="HU158" s="86">
        <f t="shared" si="419"/>
        <v>0.12694815494192949</v>
      </c>
      <c r="HV158" s="86">
        <f t="shared" si="420"/>
        <v>0.13094894838777721</v>
      </c>
      <c r="HW158" s="86">
        <f t="shared" si="421"/>
        <v>0.13599175949378317</v>
      </c>
      <c r="HX158" s="86">
        <f t="shared" si="422"/>
        <v>0.17148872989174083</v>
      </c>
      <c r="HY158" s="86">
        <f t="shared" si="423"/>
        <v>0.12702954244665407</v>
      </c>
      <c r="HZ158" s="86">
        <f t="shared" si="424"/>
        <v>0.11062759878189263</v>
      </c>
      <c r="IA158" s="86">
        <f t="shared" si="425"/>
        <v>8.7798397030411035E-2</v>
      </c>
      <c r="IB158" s="86">
        <f t="shared" si="426"/>
        <v>0.11911470368929623</v>
      </c>
      <c r="IC158" s="86">
        <f t="shared" si="427"/>
        <v>0.20198134720780306</v>
      </c>
      <c r="ID158" s="86">
        <f t="shared" si="428"/>
        <v>0.25764080207505868</v>
      </c>
      <c r="IE158" s="86">
        <f t="shared" si="429"/>
        <v>0.39502149935884828</v>
      </c>
      <c r="IF158" s="86">
        <f t="shared" si="430"/>
        <v>0.55752232166737437</v>
      </c>
      <c r="IG158" s="86">
        <f t="shared" si="431"/>
        <v>0.5812362428371699</v>
      </c>
      <c r="II158" s="86">
        <f t="shared" si="540"/>
        <v>2.4121448832755369E-11</v>
      </c>
      <c r="IJ158" s="86">
        <f t="shared" si="541"/>
        <v>5.1846600488443588E-11</v>
      </c>
      <c r="IK158" s="86">
        <f t="shared" si="542"/>
        <v>7.2370723898337514E-9</v>
      </c>
      <c r="IL158" s="86">
        <f t="shared" si="543"/>
        <v>1.6805426261132268E-10</v>
      </c>
      <c r="IM158" s="86">
        <f t="shared" si="544"/>
        <v>1.144684950928797E-10</v>
      </c>
      <c r="IN158" s="86">
        <f t="shared" si="545"/>
        <v>3.5127312531265333E-13</v>
      </c>
      <c r="IO158" s="86">
        <f t="shared" si="546"/>
        <v>9.0775551229355058E-13</v>
      </c>
      <c r="IP158" s="86">
        <f t="shared" si="547"/>
        <v>7.3590004256842453E-11</v>
      </c>
      <c r="IQ158" s="86">
        <f t="shared" si="548"/>
        <v>9.9455561354037814E-11</v>
      </c>
      <c r="IR158" s="86">
        <f t="shared" si="549"/>
        <v>1.0018042226954716E-10</v>
      </c>
      <c r="IS158" s="86">
        <f t="shared" si="550"/>
        <v>3.9920375175512196E-11</v>
      </c>
      <c r="IT158" s="86">
        <f t="shared" si="551"/>
        <v>2.2656102868503836E-11</v>
      </c>
      <c r="IU158" s="86">
        <f t="shared" si="552"/>
        <v>9.8477152575389738E-12</v>
      </c>
      <c r="IV158" s="86">
        <f t="shared" si="553"/>
        <v>6.5686551660331205E-16</v>
      </c>
      <c r="IW158" s="86">
        <f t="shared" si="554"/>
        <v>6.7784234537447813E-8</v>
      </c>
      <c r="IY158" s="86">
        <f t="shared" si="555"/>
        <v>0.44436820945228372</v>
      </c>
      <c r="IZ158" s="86">
        <f t="shared" si="556"/>
        <v>0.12816463435823564</v>
      </c>
      <c r="JA158" s="86">
        <f t="shared" si="557"/>
        <v>0.12694816217900187</v>
      </c>
      <c r="JB158" s="86">
        <f t="shared" si="558"/>
        <v>0.13094894855583147</v>
      </c>
      <c r="JC158" s="86">
        <f t="shared" si="559"/>
        <v>0.13599175960825166</v>
      </c>
      <c r="JD158" s="86">
        <f t="shared" si="560"/>
        <v>0.1714887298920921</v>
      </c>
      <c r="JE158" s="86">
        <f t="shared" si="561"/>
        <v>0.12702954244756182</v>
      </c>
      <c r="JF158" s="86">
        <f t="shared" si="562"/>
        <v>0.11062759885548264</v>
      </c>
      <c r="JG158" s="86">
        <f t="shared" si="563"/>
        <v>8.779839712986659E-2</v>
      </c>
      <c r="JH158" s="86">
        <f t="shared" si="564"/>
        <v>0.11911470378947665</v>
      </c>
      <c r="JI158" s="86">
        <f t="shared" si="565"/>
        <v>0.20198134724772343</v>
      </c>
      <c r="JJ158" s="86">
        <f t="shared" si="566"/>
        <v>0.25764080209771478</v>
      </c>
      <c r="JK158" s="86">
        <f t="shared" si="567"/>
        <v>0.39502149936869602</v>
      </c>
      <c r="JL158" s="86">
        <f t="shared" si="568"/>
        <v>0.55752232166737503</v>
      </c>
      <c r="JM158" s="86">
        <f t="shared" si="569"/>
        <v>0.58123631062140446</v>
      </c>
    </row>
    <row r="159" spans="2:273" x14ac:dyDescent="0.25">
      <c r="B159" s="2">
        <v>132</v>
      </c>
      <c r="C159" s="37">
        <v>71.369</v>
      </c>
      <c r="D159" s="37">
        <v>68.968000000000004</v>
      </c>
      <c r="E159" s="37">
        <v>64.451999999999998</v>
      </c>
      <c r="F159" s="37">
        <v>61.613</v>
      </c>
      <c r="G159" s="37">
        <v>58.402999999999999</v>
      </c>
      <c r="H159" s="37">
        <v>58.622999999999998</v>
      </c>
      <c r="I159" s="37">
        <v>58.393000000000001</v>
      </c>
      <c r="J159" s="37">
        <v>57.475000000000001</v>
      </c>
      <c r="K159" s="37">
        <v>60.661000000000001</v>
      </c>
      <c r="L159" s="37">
        <v>60.515999999999998</v>
      </c>
      <c r="M159" s="37">
        <v>63.225999999999999</v>
      </c>
      <c r="N159" s="37">
        <v>63.984000000000002</v>
      </c>
      <c r="O159" s="37">
        <v>72.236999999999995</v>
      </c>
      <c r="P159" s="37">
        <v>104.46</v>
      </c>
      <c r="Q159" s="37">
        <v>152.095</v>
      </c>
      <c r="S159" s="4">
        <f t="shared" si="441"/>
        <v>71.877598539875621</v>
      </c>
      <c r="T159" s="4">
        <f t="shared" si="442"/>
        <v>69.991350561475883</v>
      </c>
      <c r="U159" s="4">
        <f t="shared" si="443"/>
        <v>64.219362961354562</v>
      </c>
      <c r="V159" s="4">
        <f t="shared" si="444"/>
        <v>61.318655943314504</v>
      </c>
      <c r="W159" s="4">
        <f t="shared" si="445"/>
        <v>59.316074841282095</v>
      </c>
      <c r="X159" s="4">
        <f t="shared" si="446"/>
        <v>58.806555396961379</v>
      </c>
      <c r="Y159" s="4">
        <f t="shared" si="447"/>
        <v>58.0597582153544</v>
      </c>
      <c r="Z159" s="4">
        <f t="shared" si="448"/>
        <v>58.785818848542206</v>
      </c>
      <c r="AA159" s="4">
        <f t="shared" si="449"/>
        <v>60.93288137469375</v>
      </c>
      <c r="AB159" s="4">
        <f t="shared" si="450"/>
        <v>61.301891222156542</v>
      </c>
      <c r="AC159" s="4">
        <f t="shared" si="451"/>
        <v>63.11733415432974</v>
      </c>
      <c r="AD159" s="4">
        <f t="shared" si="452"/>
        <v>63.280703872124441</v>
      </c>
      <c r="AE159" s="4">
        <f t="shared" si="453"/>
        <v>71.970006094279185</v>
      </c>
      <c r="AF159" s="4">
        <f t="shared" si="454"/>
        <v>103.46260856775839</v>
      </c>
      <c r="AG159" s="4">
        <f t="shared" si="455"/>
        <v>153.22184629799747</v>
      </c>
      <c r="AI159" s="4">
        <f t="shared" si="456"/>
        <v>-0.50859853987562076</v>
      </c>
      <c r="AJ159" s="4">
        <f t="shared" si="457"/>
        <v>-1.0233505614758798</v>
      </c>
      <c r="AK159" s="4">
        <f t="shared" si="458"/>
        <v>0.23263703864543572</v>
      </c>
      <c r="AL159" s="4">
        <f t="shared" si="459"/>
        <v>0.29434405668549601</v>
      </c>
      <c r="AM159" s="4">
        <f t="shared" si="460"/>
        <v>-0.91307484128209637</v>
      </c>
      <c r="AN159" s="4">
        <f t="shared" si="461"/>
        <v>-0.18355539696138123</v>
      </c>
      <c r="AO159" s="4">
        <f t="shared" si="462"/>
        <v>0.33324178464560106</v>
      </c>
      <c r="AP159" s="4">
        <f t="shared" si="463"/>
        <v>-1.3108188485422048</v>
      </c>
      <c r="AQ159" s="4">
        <f t="shared" si="464"/>
        <v>-0.27188137469374851</v>
      </c>
      <c r="AR159" s="4">
        <f t="shared" si="465"/>
        <v>-0.78589122215654328</v>
      </c>
      <c r="AS159" s="4">
        <f t="shared" si="466"/>
        <v>0.10866584567025939</v>
      </c>
      <c r="AT159" s="4">
        <f t="shared" si="467"/>
        <v>0.70329612787556073</v>
      </c>
      <c r="AU159" s="4">
        <f t="shared" si="468"/>
        <v>0.26699390572080972</v>
      </c>
      <c r="AV159" s="4">
        <f t="shared" si="469"/>
        <v>0.99739143224159932</v>
      </c>
      <c r="AW159" s="4">
        <f t="shared" si="469"/>
        <v>-1.1268462979974743</v>
      </c>
      <c r="AY159" s="2">
        <f t="shared" si="520"/>
        <v>71.877598539436207</v>
      </c>
      <c r="AZ159" s="2">
        <f t="shared" si="359"/>
        <v>69.892524117092194</v>
      </c>
      <c r="BA159" s="2">
        <f t="shared" si="360"/>
        <v>64.004763957081209</v>
      </c>
      <c r="BB159" s="2">
        <f t="shared" si="361"/>
        <v>61.063208295593171</v>
      </c>
      <c r="BC159" s="2">
        <f t="shared" si="362"/>
        <v>58.986984610451394</v>
      </c>
      <c r="BD159" s="2">
        <f t="shared" si="363"/>
        <v>58.274024078861807</v>
      </c>
      <c r="BE159" s="2">
        <f t="shared" si="364"/>
        <v>57.63421874665984</v>
      </c>
      <c r="BF159" s="2">
        <f t="shared" si="365"/>
        <v>58.405677951649771</v>
      </c>
      <c r="BG159" s="2">
        <f t="shared" si="366"/>
        <v>60.649052124289334</v>
      </c>
      <c r="BH159" s="2">
        <f t="shared" si="367"/>
        <v>60.805785360639703</v>
      </c>
      <c r="BI159" s="2">
        <f t="shared" si="368"/>
        <v>61.741295944689206</v>
      </c>
      <c r="BJ159" s="2">
        <f t="shared" si="369"/>
        <v>60.986411037683297</v>
      </c>
      <c r="BK159" s="2">
        <f t="shared" si="370"/>
        <v>65.90246229704141</v>
      </c>
      <c r="BL159" s="2">
        <f t="shared" si="371"/>
        <v>69.52669465125858</v>
      </c>
      <c r="BM159" s="2">
        <f t="shared" si="372"/>
        <v>72.997181643642648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 t="str">
        <f t="shared" si="522"/>
        <v/>
      </c>
      <c r="CG159" s="2" t="str">
        <f t="shared" si="523"/>
        <v/>
      </c>
      <c r="CH159" s="2" t="str">
        <f t="shared" si="524"/>
        <v/>
      </c>
      <c r="CI159" s="2" t="str">
        <f t="shared" si="525"/>
        <v/>
      </c>
      <c r="CJ159" s="2" t="str">
        <f t="shared" si="526"/>
        <v/>
      </c>
      <c r="CK159" s="2" t="str">
        <f t="shared" si="527"/>
        <v/>
      </c>
      <c r="CL159" s="2" t="str">
        <f t="shared" si="528"/>
        <v/>
      </c>
      <c r="CM159" s="2" t="str">
        <f t="shared" si="529"/>
        <v/>
      </c>
      <c r="CN159" s="2" t="str">
        <f t="shared" si="530"/>
        <v/>
      </c>
      <c r="CO159" s="2" t="str">
        <f t="shared" si="531"/>
        <v/>
      </c>
      <c r="CP159" s="2" t="str">
        <f t="shared" si="532"/>
        <v/>
      </c>
      <c r="CQ159" s="2" t="str">
        <f t="shared" si="533"/>
        <v/>
      </c>
      <c r="CR159" s="2" t="str">
        <f t="shared" si="534"/>
        <v/>
      </c>
      <c r="CS159" s="2" t="str">
        <f t="shared" si="535"/>
        <v/>
      </c>
      <c r="CU159" s="2" t="str">
        <f t="shared" si="485"/>
        <v/>
      </c>
      <c r="CV159" s="2" t="str">
        <f t="shared" si="486"/>
        <v/>
      </c>
      <c r="CW159" s="2" t="str">
        <f t="shared" si="487"/>
        <v/>
      </c>
      <c r="CX159" s="2" t="str">
        <f t="shared" si="488"/>
        <v/>
      </c>
      <c r="CY159" s="2" t="str">
        <f t="shared" si="489"/>
        <v/>
      </c>
      <c r="CZ159" s="2" t="str">
        <f t="shared" si="490"/>
        <v/>
      </c>
      <c r="DA159" s="2" t="str">
        <f t="shared" si="491"/>
        <v/>
      </c>
      <c r="DB159" s="2" t="str">
        <f t="shared" si="492"/>
        <v/>
      </c>
      <c r="DC159" s="2" t="str">
        <f t="shared" si="493"/>
        <v/>
      </c>
      <c r="DD159" s="2" t="str">
        <f t="shared" si="494"/>
        <v/>
      </c>
      <c r="DE159" s="2" t="str">
        <f t="shared" si="495"/>
        <v/>
      </c>
      <c r="DF159" s="2" t="str">
        <f t="shared" si="496"/>
        <v/>
      </c>
      <c r="DG159" s="2" t="str">
        <f t="shared" si="497"/>
        <v/>
      </c>
      <c r="DH159" s="2" t="str">
        <f t="shared" si="498"/>
        <v/>
      </c>
      <c r="DI159" s="2" t="str">
        <f t="shared" si="499"/>
        <v/>
      </c>
      <c r="DK159" s="2">
        <f t="shared" si="500"/>
        <v>100.22692456040839</v>
      </c>
      <c r="DL159" s="2">
        <f t="shared" si="501"/>
        <v>99.845738145575368</v>
      </c>
      <c r="DM159" s="2">
        <f t="shared" si="501"/>
        <v>91.616961340984588</v>
      </c>
      <c r="DN159" s="2">
        <f t="shared" si="501"/>
        <v>84.031786922379951</v>
      </c>
      <c r="DO159" s="2">
        <f t="shared" si="501"/>
        <v>84.071911507097553</v>
      </c>
      <c r="DP159" s="2">
        <f t="shared" si="501"/>
        <v>81.351870554765298</v>
      </c>
      <c r="DQ159" s="2">
        <f t="shared" si="501"/>
        <v>78.343493817704356</v>
      </c>
      <c r="DR159" s="2">
        <f t="shared" si="501"/>
        <v>82.812468667917443</v>
      </c>
      <c r="DS159" s="2">
        <f t="shared" si="501"/>
        <v>81.078942914979777</v>
      </c>
      <c r="DT159" s="2">
        <f t="shared" si="501"/>
        <v>77.275688086303987</v>
      </c>
      <c r="DU159" s="2">
        <f t="shared" si="501"/>
        <v>82.165178861788633</v>
      </c>
      <c r="DV159" s="2">
        <f t="shared" si="501"/>
        <v>97.561282392026612</v>
      </c>
      <c r="DW159" s="2">
        <f t="shared" si="501"/>
        <v>90.210152823920268</v>
      </c>
      <c r="DX159" s="2">
        <f t="shared" si="501"/>
        <v>103.06477951635846</v>
      </c>
      <c r="DY159" s="2">
        <f t="shared" si="501"/>
        <v>98.417364705882335</v>
      </c>
      <c r="EA159" s="2">
        <f t="shared" si="440"/>
        <v>71.857101087658052</v>
      </c>
      <c r="EB159" s="2">
        <f t="shared" si="502"/>
        <v>69.853705228749718</v>
      </c>
      <c r="EC159" s="2">
        <f t="shared" si="503"/>
        <v>63.96265578339991</v>
      </c>
      <c r="ED159" s="2">
        <f t="shared" si="504"/>
        <v>61.000983377659566</v>
      </c>
      <c r="EE159" s="2">
        <f t="shared" si="505"/>
        <v>58.940233008704674</v>
      </c>
      <c r="EF159" s="2">
        <f t="shared" si="506"/>
        <v>58.219062310949795</v>
      </c>
      <c r="EG159" s="2">
        <f t="shared" si="507"/>
        <v>57.565693448869865</v>
      </c>
      <c r="EH159" s="2">
        <f t="shared" si="508"/>
        <v>58.350112534406342</v>
      </c>
      <c r="EI159" s="2">
        <f t="shared" si="509"/>
        <v>60.647355293915211</v>
      </c>
      <c r="EJ159" s="2">
        <f t="shared" si="510"/>
        <v>60.77544181688679</v>
      </c>
      <c r="EK159" s="2">
        <f t="shared" si="511"/>
        <v>61.663722118435153</v>
      </c>
      <c r="EL159" s="2">
        <f t="shared" si="512"/>
        <v>60.947002325483425</v>
      </c>
      <c r="EM159" s="2">
        <f t="shared" si="513"/>
        <v>65.864634252936341</v>
      </c>
      <c r="EN159" s="2">
        <f t="shared" si="514"/>
        <v>69.505047037956359</v>
      </c>
      <c r="EO159" s="2">
        <f t="shared" si="515"/>
        <v>73.00766204517663</v>
      </c>
      <c r="EQ159" s="2">
        <f t="shared" si="516"/>
        <v>72.067121471680395</v>
      </c>
      <c r="ER159" s="2">
        <f t="shared" si="517"/>
        <v>70.193183858249768</v>
      </c>
      <c r="ES159" s="2">
        <f t="shared" si="517"/>
        <v>64.318069282345391</v>
      </c>
      <c r="ET159" s="2">
        <f t="shared" si="517"/>
        <v>61.655199732568924</v>
      </c>
      <c r="EU159" s="2">
        <f t="shared" si="517"/>
        <v>59.414286504474283</v>
      </c>
      <c r="EV159" s="2">
        <f t="shared" si="517"/>
        <v>58.81349293795013</v>
      </c>
      <c r="EW159" s="2">
        <f t="shared" si="517"/>
        <v>58.315020459775894</v>
      </c>
      <c r="EX159" s="2">
        <f t="shared" si="517"/>
        <v>58.868718585156998</v>
      </c>
      <c r="EY159" s="2">
        <f t="shared" si="517"/>
        <v>60.582898032468115</v>
      </c>
      <c r="EZ159" s="2">
        <f t="shared" si="517"/>
        <v>61.040821219223645</v>
      </c>
      <c r="FA159" s="2">
        <f t="shared" si="517"/>
        <v>62.524209718166574</v>
      </c>
      <c r="FB159" s="2">
        <f t="shared" si="517"/>
        <v>61.315657009977187</v>
      </c>
      <c r="FC159" s="2">
        <f t="shared" si="517"/>
        <v>66.340937400445995</v>
      </c>
      <c r="FD159" s="2">
        <f t="shared" si="517"/>
        <v>69.673955502274168</v>
      </c>
      <c r="FE159" s="2">
        <f t="shared" si="517"/>
        <v>72.504431493767996</v>
      </c>
      <c r="FG159" s="2">
        <f t="shared" si="518"/>
        <v>0.99973408601281233</v>
      </c>
      <c r="FH159" s="2">
        <f t="shared" si="519"/>
        <v>0.9997223555988427</v>
      </c>
      <c r="FI159" s="2">
        <f t="shared" si="519"/>
        <v>0.99972265963137008</v>
      </c>
      <c r="FJ159" s="2">
        <f t="shared" si="519"/>
        <v>0.99971053994749481</v>
      </c>
      <c r="FK159" s="2">
        <f t="shared" si="519"/>
        <v>0.99970880328247347</v>
      </c>
      <c r="FL159" s="2">
        <f t="shared" si="519"/>
        <v>0.99961914038146515</v>
      </c>
      <c r="FM159" s="2">
        <f t="shared" si="519"/>
        <v>0.99962862246395001</v>
      </c>
      <c r="FN159" s="2">
        <f t="shared" si="519"/>
        <v>0.99964325903346463</v>
      </c>
      <c r="FO159" s="2">
        <f t="shared" si="519"/>
        <v>0.99961958142331686</v>
      </c>
      <c r="FP159" s="2">
        <f t="shared" si="519"/>
        <v>0.99963220989688484</v>
      </c>
      <c r="FQ159" s="2">
        <f t="shared" si="519"/>
        <v>0.99964626291394731</v>
      </c>
      <c r="FR159" s="2">
        <f t="shared" si="519"/>
        <v>0.99969005896128882</v>
      </c>
      <c r="FS159" s="2">
        <f t="shared" si="519"/>
        <v>0.99970260536958244</v>
      </c>
      <c r="FT159" s="2">
        <f t="shared" si="519"/>
        <v>0.99962663844214017</v>
      </c>
      <c r="FU159" s="2">
        <f t="shared" si="519"/>
        <v>0.99957248935036602</v>
      </c>
      <c r="FW159" s="2">
        <f t="shared" si="536"/>
        <v>6.1677436516464956E-2</v>
      </c>
      <c r="FX159" s="2">
        <f t="shared" si="376"/>
        <v>8.9819404445864878E-2</v>
      </c>
      <c r="FY159" s="2">
        <f t="shared" si="377"/>
        <v>9.6897046639838086E-2</v>
      </c>
      <c r="FZ159" s="2">
        <f t="shared" si="378"/>
        <v>8.4923618789693012E-2</v>
      </c>
      <c r="GA159" s="2">
        <f t="shared" si="379"/>
        <v>8.3183311195784398E-2</v>
      </c>
      <c r="GB159" s="2">
        <f t="shared" si="380"/>
        <v>7.7639699726645306E-2</v>
      </c>
      <c r="GC159" s="2">
        <f t="shared" si="381"/>
        <v>8.1151337933134074E-2</v>
      </c>
      <c r="GD159" s="2">
        <f t="shared" si="382"/>
        <v>9.0316517913413802E-2</v>
      </c>
      <c r="GE159" s="2">
        <f t="shared" si="383"/>
        <v>9.4259746251373483E-2</v>
      </c>
      <c r="GF159" s="2">
        <f t="shared" si="384"/>
        <v>9.1472496592800365E-2</v>
      </c>
      <c r="GG159" s="2">
        <f t="shared" si="385"/>
        <v>8.172308433936E-2</v>
      </c>
      <c r="GH159" s="2">
        <f t="shared" si="386"/>
        <v>7.6115794494571065E-2</v>
      </c>
      <c r="GI159" s="2">
        <f t="shared" si="387"/>
        <v>6.4219222080016236E-2</v>
      </c>
      <c r="GJ159" s="2">
        <f t="shared" si="388"/>
        <v>5.3980120768686753E-2</v>
      </c>
      <c r="GK159" s="2">
        <f t="shared" si="389"/>
        <v>4.2412607830996402E-2</v>
      </c>
      <c r="GM159" s="86">
        <f t="shared" si="537"/>
        <v>1.0688386113162442E-78</v>
      </c>
      <c r="GN159" s="86">
        <f t="shared" si="390"/>
        <v>4.3121794997122497E-135</v>
      </c>
      <c r="GO159" s="86">
        <f t="shared" si="391"/>
        <v>4.5592962559019565E-159</v>
      </c>
      <c r="GP159" s="86">
        <f t="shared" si="392"/>
        <v>2.2824915895805318E-167</v>
      </c>
      <c r="GQ159" s="86">
        <f t="shared" si="393"/>
        <v>1.0507545898035195E-152</v>
      </c>
      <c r="GR159" s="86">
        <f t="shared" si="394"/>
        <v>1.4621882272014882E-124</v>
      </c>
      <c r="GS159" s="86">
        <f t="shared" si="395"/>
        <v>5.4536099306853485E-198</v>
      </c>
      <c r="GT159" s="86">
        <f t="shared" si="396"/>
        <v>5.43897772194634E-178</v>
      </c>
      <c r="GU159" s="86">
        <f t="shared" si="397"/>
        <v>2.5364408924708516E-169</v>
      </c>
      <c r="GV159" s="86">
        <f t="shared" si="398"/>
        <v>1.0238043682879368E-180</v>
      </c>
      <c r="GW159" s="86">
        <f t="shared" si="399"/>
        <v>9.6814462701622886E-195</v>
      </c>
      <c r="GX159" s="86">
        <f t="shared" si="400"/>
        <v>6.1201468605511301E-211</v>
      </c>
      <c r="GY159" s="86">
        <f t="shared" si="401"/>
        <v>3.3942666543463095E-207</v>
      </c>
      <c r="GZ159" s="86">
        <f t="shared" si="402"/>
        <v>6.3702211003880058E-162</v>
      </c>
      <c r="HA159" s="86">
        <f t="shared" si="403"/>
        <v>1.5025062552734795E-226</v>
      </c>
      <c r="HC159" s="86">
        <f t="shared" si="538"/>
        <v>3.1033616746104563E-35</v>
      </c>
      <c r="HD159" s="86">
        <f t="shared" si="404"/>
        <v>1.5283155508108874E-42</v>
      </c>
      <c r="HE159" s="86">
        <f t="shared" si="405"/>
        <v>7.2183025044109403E-87</v>
      </c>
      <c r="HF159" s="86">
        <f t="shared" si="406"/>
        <v>6.8542462022021971E-74</v>
      </c>
      <c r="HG159" s="86">
        <f t="shared" si="407"/>
        <v>2.8131122661481375E-76</v>
      </c>
      <c r="HH159" s="86">
        <f t="shared" si="408"/>
        <v>1.6288543996780123E-101</v>
      </c>
      <c r="HI159" s="86">
        <f t="shared" si="409"/>
        <v>1.4682165663462355E-138</v>
      </c>
      <c r="HJ159" s="86">
        <f t="shared" si="410"/>
        <v>2.9045766143819317E-129</v>
      </c>
      <c r="HK159" s="86">
        <f t="shared" si="411"/>
        <v>9.3658769771348159E-132</v>
      </c>
      <c r="HL159" s="86">
        <f t="shared" si="412"/>
        <v>7.0250637721307578E-120</v>
      </c>
      <c r="HM159" s="86">
        <f t="shared" si="413"/>
        <v>3.6576726671066386E-118</v>
      </c>
      <c r="HN159" s="86">
        <f t="shared" si="414"/>
        <v>4.5726628003196022E-118</v>
      </c>
      <c r="HO159" s="86">
        <f t="shared" si="415"/>
        <v>3.4039008807418125E-96</v>
      </c>
      <c r="HP159" s="86">
        <f t="shared" si="416"/>
        <v>4.3429985819775087E-80</v>
      </c>
      <c r="HQ159" s="86">
        <f t="shared" si="417"/>
        <v>2.7810489084973672E-108</v>
      </c>
      <c r="HS159" s="86">
        <f t="shared" si="539"/>
        <v>0.34355576590044956</v>
      </c>
      <c r="HT159" s="86">
        <f t="shared" si="418"/>
        <v>6.185576819261969E-2</v>
      </c>
      <c r="HU159" s="86">
        <f t="shared" si="419"/>
        <v>6.5553010104611217E-2</v>
      </c>
      <c r="HV159" s="86">
        <f t="shared" si="420"/>
        <v>6.6174879385974522E-2</v>
      </c>
      <c r="HW159" s="86">
        <f t="shared" si="421"/>
        <v>6.932254584063087E-2</v>
      </c>
      <c r="HX159" s="86">
        <f t="shared" si="422"/>
        <v>8.6539555329160495E-2</v>
      </c>
      <c r="HY159" s="86">
        <f t="shared" si="423"/>
        <v>5.9216350950380296E-2</v>
      </c>
      <c r="HZ159" s="86">
        <f t="shared" si="424"/>
        <v>5.1828389353934287E-2</v>
      </c>
      <c r="IA159" s="86">
        <f t="shared" si="425"/>
        <v>3.8658309835706617E-2</v>
      </c>
      <c r="IB159" s="86">
        <f t="shared" si="426"/>
        <v>5.6819395301057E-2</v>
      </c>
      <c r="IC159" s="86">
        <f t="shared" si="427"/>
        <v>0.11245523554715461</v>
      </c>
      <c r="ID159" s="86">
        <f t="shared" si="428"/>
        <v>0.15571692004457935</v>
      </c>
      <c r="IE159" s="86">
        <f t="shared" si="429"/>
        <v>0.28538921077322393</v>
      </c>
      <c r="IF159" s="86">
        <f t="shared" si="430"/>
        <v>0.536383034127349</v>
      </c>
      <c r="IG159" s="86">
        <f t="shared" si="431"/>
        <v>0.58765484077802665</v>
      </c>
      <c r="II159" s="86">
        <f t="shared" si="540"/>
        <v>1.0467483236216703E-10</v>
      </c>
      <c r="IJ159" s="86">
        <f t="shared" si="541"/>
        <v>2.71204535112338E-10</v>
      </c>
      <c r="IK159" s="86">
        <f t="shared" si="542"/>
        <v>2.7590592362753544E-8</v>
      </c>
      <c r="IL159" s="86">
        <f t="shared" si="543"/>
        <v>7.7605016885907263E-10</v>
      </c>
      <c r="IM159" s="86">
        <f t="shared" si="544"/>
        <v>5.3585094413716081E-10</v>
      </c>
      <c r="IN159" s="86">
        <f t="shared" si="545"/>
        <v>2.3466692111955439E-12</v>
      </c>
      <c r="IO159" s="86">
        <f t="shared" si="546"/>
        <v>5.8768706198164304E-12</v>
      </c>
      <c r="IP159" s="86">
        <f t="shared" si="547"/>
        <v>3.7668213662189375E-10</v>
      </c>
      <c r="IQ159" s="86">
        <f t="shared" si="548"/>
        <v>5.1389383549712127E-10</v>
      </c>
      <c r="IR159" s="86">
        <f t="shared" si="549"/>
        <v>5.059366480762707E-10</v>
      </c>
      <c r="IS159" s="86">
        <f t="shared" si="550"/>
        <v>1.9894865214424931E-10</v>
      </c>
      <c r="IT159" s="86">
        <f t="shared" si="551"/>
        <v>1.1198038669099844E-10</v>
      </c>
      <c r="IU159" s="86">
        <f t="shared" si="552"/>
        <v>4.6286556880416275E-11</v>
      </c>
      <c r="IV159" s="86">
        <f t="shared" si="553"/>
        <v>5.01412900249608E-15</v>
      </c>
      <c r="IW159" s="86">
        <f t="shared" si="554"/>
        <v>1.5880226071781692E-7</v>
      </c>
      <c r="IY159" s="86">
        <f t="shared" si="555"/>
        <v>0.34355576600512439</v>
      </c>
      <c r="IZ159" s="86">
        <f t="shared" si="556"/>
        <v>6.1855768463824227E-2</v>
      </c>
      <c r="JA159" s="86">
        <f t="shared" si="557"/>
        <v>6.5553037695203584E-2</v>
      </c>
      <c r="JB159" s="86">
        <f t="shared" si="558"/>
        <v>6.6174880162024691E-2</v>
      </c>
      <c r="JC159" s="86">
        <f t="shared" si="559"/>
        <v>6.9322546376481817E-2</v>
      </c>
      <c r="JD159" s="86">
        <f t="shared" si="560"/>
        <v>8.6539555331507159E-2</v>
      </c>
      <c r="JE159" s="86">
        <f t="shared" si="561"/>
        <v>5.9216350956257165E-2</v>
      </c>
      <c r="JF159" s="86">
        <f t="shared" si="562"/>
        <v>5.1828389730616424E-2</v>
      </c>
      <c r="JG159" s="86">
        <f t="shared" si="563"/>
        <v>3.8658310349600454E-2</v>
      </c>
      <c r="JH159" s="86">
        <f t="shared" si="564"/>
        <v>5.6819395806993647E-2</v>
      </c>
      <c r="JI159" s="86">
        <f t="shared" si="565"/>
        <v>0.11245523574610326</v>
      </c>
      <c r="JJ159" s="86">
        <f t="shared" si="566"/>
        <v>0.15571692015655975</v>
      </c>
      <c r="JK159" s="86">
        <f t="shared" si="567"/>
        <v>0.28538921081951046</v>
      </c>
      <c r="JL159" s="86">
        <f t="shared" si="568"/>
        <v>0.536383034127354</v>
      </c>
      <c r="JM159" s="86">
        <f t="shared" si="569"/>
        <v>0.58765499958028733</v>
      </c>
    </row>
    <row r="160" spans="2:273" x14ac:dyDescent="0.25">
      <c r="B160" s="2">
        <v>133</v>
      </c>
      <c r="C160" s="37">
        <v>71.337999999999994</v>
      </c>
      <c r="D160" s="37">
        <v>68.870999999999995</v>
      </c>
      <c r="E160" s="37">
        <v>63.968000000000004</v>
      </c>
      <c r="F160" s="37">
        <v>60.113</v>
      </c>
      <c r="G160" s="37">
        <v>58.305999999999997</v>
      </c>
      <c r="H160" s="37">
        <v>57.689</v>
      </c>
      <c r="I160" s="37">
        <v>58.197000000000003</v>
      </c>
      <c r="J160" s="37">
        <v>58.066000000000003</v>
      </c>
      <c r="K160" s="37">
        <v>60.354999999999997</v>
      </c>
      <c r="L160" s="37">
        <v>59.918999999999997</v>
      </c>
      <c r="M160" s="37">
        <v>61.661000000000001</v>
      </c>
      <c r="N160" s="37">
        <v>61.661000000000001</v>
      </c>
      <c r="O160" s="37">
        <v>68.932000000000002</v>
      </c>
      <c r="P160" s="37">
        <v>97.54</v>
      </c>
      <c r="Q160" s="37">
        <v>142.88900000000001</v>
      </c>
      <c r="S160" s="4">
        <f t="shared" si="441"/>
        <v>71.747506670106091</v>
      </c>
      <c r="T160" s="4">
        <f t="shared" si="442"/>
        <v>69.746878789514</v>
      </c>
      <c r="U160" s="4">
        <f t="shared" si="443"/>
        <v>63.948502709871732</v>
      </c>
      <c r="V160" s="4">
        <f t="shared" si="444"/>
        <v>61.002495470907881</v>
      </c>
      <c r="W160" s="4">
        <f t="shared" si="445"/>
        <v>58.962670211579955</v>
      </c>
      <c r="X160" s="4">
        <f t="shared" si="446"/>
        <v>58.287739846018184</v>
      </c>
      <c r="Y160" s="4">
        <f t="shared" si="447"/>
        <v>57.587358586820372</v>
      </c>
      <c r="Z160" s="4">
        <f t="shared" si="448"/>
        <v>58.359168139098102</v>
      </c>
      <c r="AA160" s="4">
        <f t="shared" si="449"/>
        <v>60.570237040309109</v>
      </c>
      <c r="AB160" s="4">
        <f t="shared" si="450"/>
        <v>60.812273232359566</v>
      </c>
      <c r="AC160" s="4">
        <f t="shared" si="451"/>
        <v>62.110881153705556</v>
      </c>
      <c r="AD160" s="4">
        <f t="shared" si="452"/>
        <v>61.780779264347828</v>
      </c>
      <c r="AE160" s="4">
        <f t="shared" si="453"/>
        <v>68.911872080326205</v>
      </c>
      <c r="AF160" s="4">
        <f t="shared" si="454"/>
        <v>95.688640232168282</v>
      </c>
      <c r="AG160" s="4">
        <f t="shared" si="455"/>
        <v>141.0429105978277</v>
      </c>
      <c r="AI160" s="4">
        <f t="shared" si="456"/>
        <v>-0.4095066701060972</v>
      </c>
      <c r="AJ160" s="4">
        <f t="shared" si="457"/>
        <v>-0.87587878951400455</v>
      </c>
      <c r="AK160" s="4">
        <f t="shared" si="458"/>
        <v>1.9497290128271061E-2</v>
      </c>
      <c r="AL160" s="4">
        <f t="shared" si="459"/>
        <v>-0.88949547090788172</v>
      </c>
      <c r="AM160" s="4">
        <f t="shared" si="460"/>
        <v>-0.6566702115799572</v>
      </c>
      <c r="AN160" s="4">
        <f t="shared" si="461"/>
        <v>-0.59873984601818364</v>
      </c>
      <c r="AO160" s="4">
        <f t="shared" si="462"/>
        <v>0.60964141317963083</v>
      </c>
      <c r="AP160" s="4">
        <f t="shared" si="463"/>
        <v>-0.2931681390980998</v>
      </c>
      <c r="AQ160" s="4">
        <f t="shared" si="464"/>
        <v>-0.21523704030911261</v>
      </c>
      <c r="AR160" s="4">
        <f t="shared" si="465"/>
        <v>-0.89327323235956868</v>
      </c>
      <c r="AS160" s="4">
        <f t="shared" si="466"/>
        <v>-0.44988115370555448</v>
      </c>
      <c r="AT160" s="4">
        <f t="shared" si="467"/>
        <v>-0.1197792643478266</v>
      </c>
      <c r="AU160" s="4">
        <f t="shared" si="468"/>
        <v>2.0127919673797123E-2</v>
      </c>
      <c r="AV160" s="4">
        <f t="shared" si="469"/>
        <v>1.851359767831724</v>
      </c>
      <c r="AW160" s="4">
        <f t="shared" si="469"/>
        <v>1.8460894021723107</v>
      </c>
      <c r="AY160" s="2">
        <f t="shared" si="520"/>
        <v>71.747506668345252</v>
      </c>
      <c r="AZ160" s="2">
        <f t="shared" si="359"/>
        <v>69.715706098696714</v>
      </c>
      <c r="BA160" s="2">
        <f t="shared" si="360"/>
        <v>63.872174476681138</v>
      </c>
      <c r="BB160" s="2">
        <f t="shared" si="361"/>
        <v>60.915351338079759</v>
      </c>
      <c r="BC160" s="2">
        <f t="shared" si="362"/>
        <v>58.849242925651012</v>
      </c>
      <c r="BD160" s="2">
        <f t="shared" si="363"/>
        <v>58.113946484838642</v>
      </c>
      <c r="BE160" s="2">
        <f t="shared" si="364"/>
        <v>57.46101422051666</v>
      </c>
      <c r="BF160" s="2">
        <f t="shared" si="365"/>
        <v>58.243117060616974</v>
      </c>
      <c r="BG160" s="2">
        <f t="shared" si="366"/>
        <v>60.490237955307784</v>
      </c>
      <c r="BH160" s="2">
        <f t="shared" si="367"/>
        <v>60.657448579280022</v>
      </c>
      <c r="BI160" s="2">
        <f t="shared" si="368"/>
        <v>61.588229111915673</v>
      </c>
      <c r="BJ160" s="2">
        <f t="shared" si="369"/>
        <v>60.81313921774791</v>
      </c>
      <c r="BK160" s="2">
        <f t="shared" si="370"/>
        <v>65.686638116149197</v>
      </c>
      <c r="BL160" s="2">
        <f t="shared" si="371"/>
        <v>69.354554241284333</v>
      </c>
      <c r="BM160" s="2">
        <f t="shared" si="372"/>
        <v>72.870217273271251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 t="str">
        <f t="shared" si="522"/>
        <v/>
      </c>
      <c r="CG160" s="2" t="str">
        <f t="shared" si="523"/>
        <v/>
      </c>
      <c r="CH160" s="2" t="str">
        <f t="shared" si="524"/>
        <v/>
      </c>
      <c r="CI160" s="2" t="str">
        <f t="shared" si="525"/>
        <v/>
      </c>
      <c r="CJ160" s="2" t="str">
        <f t="shared" si="526"/>
        <v/>
      </c>
      <c r="CK160" s="2" t="str">
        <f t="shared" si="527"/>
        <v/>
      </c>
      <c r="CL160" s="2" t="str">
        <f t="shared" si="528"/>
        <v/>
      </c>
      <c r="CM160" s="2" t="str">
        <f t="shared" si="529"/>
        <v/>
      </c>
      <c r="CN160" s="2" t="str">
        <f t="shared" si="530"/>
        <v/>
      </c>
      <c r="CO160" s="2" t="str">
        <f t="shared" si="531"/>
        <v/>
      </c>
      <c r="CP160" s="2" t="str">
        <f t="shared" si="532"/>
        <v/>
      </c>
      <c r="CQ160" s="2" t="str">
        <f t="shared" si="533"/>
        <v/>
      </c>
      <c r="CR160" s="2" t="str">
        <f t="shared" si="534"/>
        <v/>
      </c>
      <c r="CS160" s="2" t="str">
        <f t="shared" si="535"/>
        <v/>
      </c>
      <c r="CU160" s="2" t="str">
        <f t="shared" si="485"/>
        <v/>
      </c>
      <c r="CV160" s="2" t="str">
        <f t="shared" si="486"/>
        <v/>
      </c>
      <c r="CW160" s="2" t="str">
        <f t="shared" si="487"/>
        <v/>
      </c>
      <c r="CX160" s="2" t="str">
        <f t="shared" si="488"/>
        <v/>
      </c>
      <c r="CY160" s="2" t="str">
        <f t="shared" si="489"/>
        <v/>
      </c>
      <c r="CZ160" s="2" t="str">
        <f t="shared" si="490"/>
        <v/>
      </c>
      <c r="DA160" s="2" t="str">
        <f t="shared" si="491"/>
        <v/>
      </c>
      <c r="DB160" s="2" t="str">
        <f t="shared" si="492"/>
        <v/>
      </c>
      <c r="DC160" s="2" t="str">
        <f t="shared" si="493"/>
        <v/>
      </c>
      <c r="DD160" s="2" t="str">
        <f t="shared" si="494"/>
        <v/>
      </c>
      <c r="DE160" s="2" t="str">
        <f t="shared" si="495"/>
        <v/>
      </c>
      <c r="DF160" s="2" t="str">
        <f t="shared" si="496"/>
        <v/>
      </c>
      <c r="DG160" s="2" t="str">
        <f t="shared" si="497"/>
        <v/>
      </c>
      <c r="DH160" s="2" t="str">
        <f t="shared" si="498"/>
        <v/>
      </c>
      <c r="DI160" s="2" t="str">
        <f t="shared" si="499"/>
        <v/>
      </c>
      <c r="DK160" s="2">
        <f t="shared" si="500"/>
        <v>100.3398194635767</v>
      </c>
      <c r="DL160" s="2">
        <f t="shared" si="501"/>
        <v>99.954602536997896</v>
      </c>
      <c r="DM160" s="2">
        <f t="shared" si="501"/>
        <v>91.695460887949253</v>
      </c>
      <c r="DN160" s="2">
        <f t="shared" si="501"/>
        <v>84.082019027484137</v>
      </c>
      <c r="DO160" s="2">
        <f t="shared" si="501"/>
        <v>84.150484143763222</v>
      </c>
      <c r="DP160" s="2">
        <f t="shared" si="501"/>
        <v>81.4004314841157</v>
      </c>
      <c r="DQ160" s="2">
        <f t="shared" si="501"/>
        <v>78.384746690009862</v>
      </c>
      <c r="DR160" s="2">
        <f t="shared" si="501"/>
        <v>82.855231988742958</v>
      </c>
      <c r="DS160" s="2">
        <f t="shared" si="501"/>
        <v>81.102285627530378</v>
      </c>
      <c r="DT160" s="2">
        <f t="shared" si="501"/>
        <v>77.241407223264588</v>
      </c>
      <c r="DU160" s="2">
        <f t="shared" si="501"/>
        <v>82.153011533371156</v>
      </c>
      <c r="DV160" s="2">
        <f t="shared" si="501"/>
        <v>97.672655995167659</v>
      </c>
      <c r="DW160" s="2">
        <f t="shared" si="501"/>
        <v>90.187527786167323</v>
      </c>
      <c r="DX160" s="2">
        <f t="shared" si="501"/>
        <v>103.23852773826457</v>
      </c>
      <c r="DY160" s="2">
        <f t="shared" si="501"/>
        <v>98.545512605042006</v>
      </c>
      <c r="EA160" s="2">
        <f t="shared" si="440"/>
        <v>71.725179070928277</v>
      </c>
      <c r="EB160" s="2">
        <f t="shared" si="502"/>
        <v>69.672681042390721</v>
      </c>
      <c r="EC160" s="2">
        <f t="shared" si="503"/>
        <v>63.825729871282732</v>
      </c>
      <c r="ED160" s="2">
        <f t="shared" si="504"/>
        <v>60.845346029635252</v>
      </c>
      <c r="EE160" s="2">
        <f t="shared" si="505"/>
        <v>58.797300784279955</v>
      </c>
      <c r="EF160" s="2">
        <f t="shared" si="506"/>
        <v>58.052851389630263</v>
      </c>
      <c r="EG160" s="2">
        <f t="shared" si="507"/>
        <v>57.384899447982463</v>
      </c>
      <c r="EH160" s="2">
        <f t="shared" si="508"/>
        <v>58.18165614229023</v>
      </c>
      <c r="EI160" s="2">
        <f t="shared" si="509"/>
        <v>60.489943124291941</v>
      </c>
      <c r="EJ160" s="2">
        <f t="shared" si="510"/>
        <v>60.624075590483422</v>
      </c>
      <c r="EK160" s="2">
        <f t="shared" si="511"/>
        <v>61.501226855178352</v>
      </c>
      <c r="EL160" s="2">
        <f t="shared" si="512"/>
        <v>60.770448013649585</v>
      </c>
      <c r="EM160" s="2">
        <f t="shared" si="513"/>
        <v>65.644898752617664</v>
      </c>
      <c r="EN160" s="2">
        <f t="shared" si="514"/>
        <v>69.332594342235637</v>
      </c>
      <c r="EO160" s="2">
        <f t="shared" si="515"/>
        <v>72.884233785517125</v>
      </c>
      <c r="EQ160" s="2">
        <f t="shared" si="516"/>
        <v>71.954070783534519</v>
      </c>
      <c r="ER160" s="2">
        <f t="shared" si="517"/>
        <v>70.034801415680462</v>
      </c>
      <c r="ES160" s="2">
        <f t="shared" si="517"/>
        <v>64.199989669539193</v>
      </c>
      <c r="ET160" s="2">
        <f t="shared" si="517"/>
        <v>61.536887532189169</v>
      </c>
      <c r="EU160" s="2">
        <f t="shared" si="517"/>
        <v>59.296942073216215</v>
      </c>
      <c r="EV160" s="2">
        <f t="shared" si="517"/>
        <v>58.679913805491609</v>
      </c>
      <c r="EW160" s="2">
        <f t="shared" si="517"/>
        <v>58.166441343903585</v>
      </c>
      <c r="EX160" s="2">
        <f t="shared" si="517"/>
        <v>58.725921728049215</v>
      </c>
      <c r="EY160" s="2">
        <f t="shared" si="517"/>
        <v>60.422997023892577</v>
      </c>
      <c r="EZ160" s="2">
        <f t="shared" si="517"/>
        <v>60.903685563845102</v>
      </c>
      <c r="FA160" s="2">
        <f t="shared" si="517"/>
        <v>62.404866605957878</v>
      </c>
      <c r="FB160" s="2">
        <f t="shared" si="517"/>
        <v>61.15981965266986</v>
      </c>
      <c r="FC160" s="2">
        <f t="shared" si="517"/>
        <v>66.146211501046736</v>
      </c>
      <c r="FD160" s="2">
        <f t="shared" si="517"/>
        <v>69.509462107988398</v>
      </c>
      <c r="FE160" s="2">
        <f t="shared" si="517"/>
        <v>72.36556630105467</v>
      </c>
      <c r="FG160" s="2">
        <f t="shared" si="518"/>
        <v>0.99975747788692559</v>
      </c>
      <c r="FH160" s="2">
        <f t="shared" si="519"/>
        <v>0.99974677911054821</v>
      </c>
      <c r="FI160" s="2">
        <f t="shared" si="519"/>
        <v>0.99974705640504968</v>
      </c>
      <c r="FJ160" s="2">
        <f t="shared" si="519"/>
        <v>0.9997360025707126</v>
      </c>
      <c r="FK160" s="2">
        <f t="shared" si="519"/>
        <v>0.99973441863246404</v>
      </c>
      <c r="FL160" s="2">
        <f t="shared" si="519"/>
        <v>0.99965264025907108</v>
      </c>
      <c r="FM160" s="2">
        <f t="shared" si="519"/>
        <v>0.99966128859348946</v>
      </c>
      <c r="FN160" s="2">
        <f t="shared" si="519"/>
        <v>0.99967463815878455</v>
      </c>
      <c r="FO160" s="2">
        <f t="shared" si="519"/>
        <v>0.99965304252096521</v>
      </c>
      <c r="FP160" s="2">
        <f t="shared" si="519"/>
        <v>0.99966456058401432</v>
      </c>
      <c r="FQ160" s="2">
        <f t="shared" si="519"/>
        <v>0.99967737790161559</v>
      </c>
      <c r="FR160" s="2">
        <f t="shared" si="519"/>
        <v>0.99971732270411395</v>
      </c>
      <c r="FS160" s="2">
        <f t="shared" si="519"/>
        <v>0.99972876577597025</v>
      </c>
      <c r="FT160" s="2">
        <f t="shared" si="519"/>
        <v>0.99965947902551622</v>
      </c>
      <c r="FU160" s="2">
        <f t="shared" si="519"/>
        <v>0.9996100909866581</v>
      </c>
      <c r="FW160" s="2">
        <f t="shared" si="536"/>
        <v>6.7227922710087054E-2</v>
      </c>
      <c r="FX160" s="2">
        <f t="shared" si="376"/>
        <v>9.7638917384349586E-2</v>
      </c>
      <c r="FY160" s="2">
        <f t="shared" si="377"/>
        <v>0.10526146710995531</v>
      </c>
      <c r="FZ160" s="2">
        <f t="shared" si="378"/>
        <v>9.2360163883143859E-2</v>
      </c>
      <c r="GA160" s="2">
        <f t="shared" si="379"/>
        <v>9.0482530695790903E-2</v>
      </c>
      <c r="GB160" s="2">
        <f t="shared" si="380"/>
        <v>8.4497307596817145E-2</v>
      </c>
      <c r="GC160" s="2">
        <f t="shared" si="381"/>
        <v>8.8289425171532071E-2</v>
      </c>
      <c r="GD160" s="2">
        <f t="shared" si="382"/>
        <v>9.8174640576359051E-2</v>
      </c>
      <c r="GE160" s="2">
        <f t="shared" si="383"/>
        <v>0.10242232684465132</v>
      </c>
      <c r="GF160" s="2">
        <f t="shared" si="384"/>
        <v>9.9420204666636286E-2</v>
      </c>
      <c r="GG160" s="2">
        <f t="shared" si="385"/>
        <v>8.8906596417163336E-2</v>
      </c>
      <c r="GH160" s="2">
        <f t="shared" si="386"/>
        <v>8.2850892312168037E-2</v>
      </c>
      <c r="GI160" s="2">
        <f t="shared" si="387"/>
        <v>6.9981389262300561E-2</v>
      </c>
      <c r="GJ160" s="2">
        <f t="shared" si="388"/>
        <v>5.8881376850016882E-2</v>
      </c>
      <c r="GK160" s="2">
        <f t="shared" si="389"/>
        <v>4.6314983821239275E-2</v>
      </c>
      <c r="GM160" s="86">
        <f t="shared" si="537"/>
        <v>5.2264158468886788E-81</v>
      </c>
      <c r="GN160" s="86">
        <f t="shared" si="390"/>
        <v>4.6629518873280673E-139</v>
      </c>
      <c r="GO160" s="86">
        <f t="shared" si="391"/>
        <v>1.094985492005044E-163</v>
      </c>
      <c r="GP160" s="86">
        <f t="shared" si="392"/>
        <v>2.9260029361962387E-172</v>
      </c>
      <c r="GQ160" s="86">
        <f t="shared" si="393"/>
        <v>3.8069736351402656E-157</v>
      </c>
      <c r="GR160" s="86">
        <f t="shared" si="394"/>
        <v>3.5113120348891362E-128</v>
      </c>
      <c r="GS160" s="86">
        <f t="shared" si="395"/>
        <v>8.7801361884761555E-204</v>
      </c>
      <c r="GT160" s="86">
        <f t="shared" si="396"/>
        <v>3.3874746911817848E-183</v>
      </c>
      <c r="GU160" s="86">
        <f t="shared" si="397"/>
        <v>2.5805149636317456E-174</v>
      </c>
      <c r="GV160" s="86">
        <f t="shared" si="398"/>
        <v>4.6712748795344915E-186</v>
      </c>
      <c r="GW160" s="86">
        <f t="shared" si="399"/>
        <v>1.6414457080943235E-200</v>
      </c>
      <c r="GX160" s="86">
        <f t="shared" si="400"/>
        <v>3.9279523710202822E-217</v>
      </c>
      <c r="GY160" s="86">
        <f t="shared" si="401"/>
        <v>2.9884997741266943E-213</v>
      </c>
      <c r="GZ160" s="86">
        <f t="shared" si="402"/>
        <v>1.2019258704847138E-166</v>
      </c>
      <c r="HA160" s="86">
        <f t="shared" si="403"/>
        <v>3.8651167449678412E-233</v>
      </c>
      <c r="HC160" s="86">
        <f t="shared" si="538"/>
        <v>8.2408634944975464E-37</v>
      </c>
      <c r="HD160" s="86">
        <f t="shared" si="404"/>
        <v>1.9805093284631052E-44</v>
      </c>
      <c r="HE160" s="86">
        <f t="shared" si="405"/>
        <v>8.8639971197250217E-91</v>
      </c>
      <c r="HF160" s="86">
        <f t="shared" si="406"/>
        <v>3.327894165728922E-77</v>
      </c>
      <c r="HG160" s="86">
        <f t="shared" si="407"/>
        <v>1.1684746953933611E-79</v>
      </c>
      <c r="HH160" s="86">
        <f t="shared" si="408"/>
        <v>4.6665936091819356E-106</v>
      </c>
      <c r="HI160" s="86">
        <f t="shared" si="409"/>
        <v>9.1520372386591682E-145</v>
      </c>
      <c r="HJ160" s="86">
        <f t="shared" si="410"/>
        <v>4.8772843623283896E-135</v>
      </c>
      <c r="HK160" s="86">
        <f t="shared" si="411"/>
        <v>1.0914972068264744E-137</v>
      </c>
      <c r="HL160" s="86">
        <f t="shared" si="412"/>
        <v>2.8934458431821773E-125</v>
      </c>
      <c r="HM160" s="86">
        <f t="shared" si="413"/>
        <v>1.5970234171245396E-123</v>
      </c>
      <c r="HN160" s="86">
        <f t="shared" si="414"/>
        <v>2.2484599306757689E-123</v>
      </c>
      <c r="HO160" s="86">
        <f t="shared" si="415"/>
        <v>1.4099446545261912E-100</v>
      </c>
      <c r="HP160" s="86">
        <f t="shared" si="416"/>
        <v>9.6279119421690305E-84</v>
      </c>
      <c r="HQ160" s="86">
        <f t="shared" si="417"/>
        <v>3.6094606678719755E-113</v>
      </c>
      <c r="HS160" s="86">
        <f t="shared" si="539"/>
        <v>0.2382353422733913</v>
      </c>
      <c r="HT160" s="86">
        <f t="shared" si="418"/>
        <v>2.5526697910873905E-2</v>
      </c>
      <c r="HU160" s="86">
        <f t="shared" si="419"/>
        <v>2.9712327720659387E-2</v>
      </c>
      <c r="HV160" s="86">
        <f t="shared" si="420"/>
        <v>2.9049260538953674E-2</v>
      </c>
      <c r="HW160" s="86">
        <f t="shared" si="421"/>
        <v>3.0699640814661592E-2</v>
      </c>
      <c r="HX160" s="86">
        <f t="shared" si="422"/>
        <v>3.6915539320630901E-2</v>
      </c>
      <c r="HY160" s="86">
        <f t="shared" si="423"/>
        <v>2.3300723818874811E-2</v>
      </c>
      <c r="HZ160" s="86">
        <f t="shared" si="424"/>
        <v>2.0790090618487335E-2</v>
      </c>
      <c r="IA160" s="86">
        <f t="shared" si="425"/>
        <v>1.4508557659114015E-2</v>
      </c>
      <c r="IB160" s="86">
        <f t="shared" si="426"/>
        <v>2.3220359163254621E-2</v>
      </c>
      <c r="IC160" s="86">
        <f t="shared" si="427"/>
        <v>5.4220845282609072E-2</v>
      </c>
      <c r="ID160" s="86">
        <f t="shared" si="428"/>
        <v>8.2039879388102921E-2</v>
      </c>
      <c r="IE160" s="86">
        <f t="shared" si="429"/>
        <v>0.18299506707682314</v>
      </c>
      <c r="IF160" s="86">
        <f t="shared" si="430"/>
        <v>0.47433854487802207</v>
      </c>
      <c r="IG160" s="86">
        <f t="shared" si="431"/>
        <v>0.55339781388811171</v>
      </c>
      <c r="II160" s="86">
        <f t="shared" si="540"/>
        <v>4.3348159369094812E-10</v>
      </c>
      <c r="IJ160" s="86">
        <f t="shared" si="541"/>
        <v>1.3337836983613431E-9</v>
      </c>
      <c r="IK160" s="86">
        <f t="shared" si="542"/>
        <v>9.9944650201190178E-8</v>
      </c>
      <c r="IL160" s="86">
        <f t="shared" si="543"/>
        <v>3.390332022595453E-9</v>
      </c>
      <c r="IM160" s="86">
        <f t="shared" si="544"/>
        <v>2.3730389947550376E-9</v>
      </c>
      <c r="IN160" s="86">
        <f t="shared" si="545"/>
        <v>1.4662957493249501E-11</v>
      </c>
      <c r="IO160" s="86">
        <f t="shared" si="546"/>
        <v>3.5583511947542221E-11</v>
      </c>
      <c r="IP160" s="86">
        <f t="shared" si="547"/>
        <v>1.8140280099884881E-9</v>
      </c>
      <c r="IQ160" s="86">
        <f t="shared" si="548"/>
        <v>2.4943190145751145E-9</v>
      </c>
      <c r="IR160" s="86">
        <f t="shared" si="549"/>
        <v>2.4043619872197357E-9</v>
      </c>
      <c r="IS160" s="86">
        <f t="shared" si="550"/>
        <v>9.361780902546934E-10</v>
      </c>
      <c r="IT160" s="86">
        <f t="shared" si="551"/>
        <v>5.2363034212099009E-10</v>
      </c>
      <c r="IU160" s="86">
        <f t="shared" si="552"/>
        <v>2.0691299287448594E-10</v>
      </c>
      <c r="IV160" s="86">
        <f t="shared" si="553"/>
        <v>3.5958526651701634E-14</v>
      </c>
      <c r="IW160" s="86">
        <f t="shared" si="554"/>
        <v>3.6347916617067932E-7</v>
      </c>
      <c r="IY160" s="86">
        <f t="shared" si="555"/>
        <v>0.23823534270687288</v>
      </c>
      <c r="IZ160" s="86">
        <f t="shared" si="556"/>
        <v>2.5526699244657603E-2</v>
      </c>
      <c r="JA160" s="86">
        <f t="shared" si="557"/>
        <v>2.9712427665309588E-2</v>
      </c>
      <c r="JB160" s="86">
        <f t="shared" si="558"/>
        <v>2.9049263929285696E-2</v>
      </c>
      <c r="JC160" s="86">
        <f t="shared" si="559"/>
        <v>3.0699643187700586E-2</v>
      </c>
      <c r="JD160" s="86">
        <f t="shared" si="560"/>
        <v>3.6915539335293859E-2</v>
      </c>
      <c r="JE160" s="86">
        <f t="shared" si="561"/>
        <v>2.3300723854458322E-2</v>
      </c>
      <c r="JF160" s="86">
        <f t="shared" si="562"/>
        <v>2.0790092432515346E-2</v>
      </c>
      <c r="JG160" s="86">
        <f t="shared" si="563"/>
        <v>1.450856015343303E-2</v>
      </c>
      <c r="JH160" s="86">
        <f t="shared" si="564"/>
        <v>2.3220361567616608E-2</v>
      </c>
      <c r="JI160" s="86">
        <f t="shared" si="565"/>
        <v>5.4220846218787165E-2</v>
      </c>
      <c r="JJ160" s="86">
        <f t="shared" si="566"/>
        <v>8.2039879911733268E-2</v>
      </c>
      <c r="JK160" s="86">
        <f t="shared" si="567"/>
        <v>0.18299506728373613</v>
      </c>
      <c r="JL160" s="86">
        <f t="shared" si="568"/>
        <v>0.47433854487805804</v>
      </c>
      <c r="JM160" s="86">
        <f t="shared" si="569"/>
        <v>0.55339817736727792</v>
      </c>
    </row>
    <row r="161" spans="2:273" x14ac:dyDescent="0.25">
      <c r="B161" s="2">
        <v>134</v>
      </c>
      <c r="C161" s="37">
        <v>71.215000000000003</v>
      </c>
      <c r="D161" s="37">
        <v>68.903000000000006</v>
      </c>
      <c r="E161" s="37">
        <v>64.016000000000005</v>
      </c>
      <c r="F161" s="37">
        <v>60.774000000000001</v>
      </c>
      <c r="G161" s="37">
        <v>58.581000000000003</v>
      </c>
      <c r="H161" s="37">
        <v>57.475000000000001</v>
      </c>
      <c r="I161" s="37">
        <v>56.851999999999997</v>
      </c>
      <c r="J161" s="37">
        <v>57.475000000000001</v>
      </c>
      <c r="K161" s="37">
        <v>60.387</v>
      </c>
      <c r="L161" s="37">
        <v>59.5</v>
      </c>
      <c r="M161" s="37">
        <v>61.145000000000003</v>
      </c>
      <c r="N161" s="37">
        <v>60.854999999999997</v>
      </c>
      <c r="O161" s="37">
        <v>67.067999999999998</v>
      </c>
      <c r="P161" s="37">
        <v>89.332999999999998</v>
      </c>
      <c r="Q161" s="37">
        <v>128.72999999999999</v>
      </c>
      <c r="S161" s="4">
        <f t="shared" si="441"/>
        <v>71.617786310566117</v>
      </c>
      <c r="T161" s="4">
        <f t="shared" si="442"/>
        <v>69.54768664534042</v>
      </c>
      <c r="U161" s="4">
        <f t="shared" si="443"/>
        <v>63.763458587987301</v>
      </c>
      <c r="V161" s="4">
        <f t="shared" si="444"/>
        <v>60.793663824277061</v>
      </c>
      <c r="W161" s="4">
        <f t="shared" si="445"/>
        <v>58.745300702713969</v>
      </c>
      <c r="X161" s="4">
        <f t="shared" si="446"/>
        <v>58.001185007461096</v>
      </c>
      <c r="Y161" s="4">
        <f t="shared" si="447"/>
        <v>57.319427676861103</v>
      </c>
      <c r="Z161" s="4">
        <f t="shared" si="448"/>
        <v>58.110805479602774</v>
      </c>
      <c r="AA161" s="4">
        <f t="shared" si="449"/>
        <v>60.35002053486172</v>
      </c>
      <c r="AB161" s="4">
        <f t="shared" si="450"/>
        <v>60.549750477862091</v>
      </c>
      <c r="AC161" s="4">
        <f t="shared" si="451"/>
        <v>61.603787988600018</v>
      </c>
      <c r="AD161" s="4">
        <f t="shared" si="452"/>
        <v>60.987423441577349</v>
      </c>
      <c r="AE161" s="4">
        <f t="shared" si="453"/>
        <v>66.96040695619925</v>
      </c>
      <c r="AF161" s="4">
        <f t="shared" si="454"/>
        <v>87.633648228834815</v>
      </c>
      <c r="AG161" s="4">
        <f t="shared" si="455"/>
        <v>125.79073180319864</v>
      </c>
      <c r="AI161" s="4">
        <f t="shared" si="456"/>
        <v>-0.40278631056611403</v>
      </c>
      <c r="AJ161" s="4">
        <f t="shared" si="457"/>
        <v>-0.64468664534041409</v>
      </c>
      <c r="AK161" s="4">
        <f t="shared" si="458"/>
        <v>0.25254141201270386</v>
      </c>
      <c r="AL161" s="4">
        <f t="shared" si="459"/>
        <v>-1.9663824277060371E-2</v>
      </c>
      <c r="AM161" s="4">
        <f t="shared" si="460"/>
        <v>-0.16430070271396602</v>
      </c>
      <c r="AN161" s="4">
        <f t="shared" si="461"/>
        <v>-0.52618500746109476</v>
      </c>
      <c r="AO161" s="4">
        <f t="shared" si="462"/>
        <v>-0.46742767686110653</v>
      </c>
      <c r="AP161" s="4">
        <f t="shared" si="463"/>
        <v>-0.635805479602773</v>
      </c>
      <c r="AQ161" s="4">
        <f t="shared" si="464"/>
        <v>3.6979465138280432E-2</v>
      </c>
      <c r="AR161" s="4">
        <f t="shared" si="465"/>
        <v>-1.0497504778620907</v>
      </c>
      <c r="AS161" s="4">
        <f t="shared" si="466"/>
        <v>-0.45878798860001524</v>
      </c>
      <c r="AT161" s="4">
        <f t="shared" si="467"/>
        <v>-0.13242344157735175</v>
      </c>
      <c r="AU161" s="4">
        <f t="shared" si="468"/>
        <v>0.10759304380074752</v>
      </c>
      <c r="AV161" s="4">
        <f t="shared" si="469"/>
        <v>1.6993517711651833</v>
      </c>
      <c r="AW161" s="4">
        <f t="shared" si="469"/>
        <v>2.9392681968013505</v>
      </c>
      <c r="AY161" s="2">
        <f t="shared" si="520"/>
        <v>71.617786303839239</v>
      </c>
      <c r="AZ161" s="2">
        <f t="shared" si="359"/>
        <v>69.539525088393219</v>
      </c>
      <c r="BA161" s="2">
        <f t="shared" si="360"/>
        <v>63.740197949853474</v>
      </c>
      <c r="BB161" s="2">
        <f t="shared" si="361"/>
        <v>60.768514105455239</v>
      </c>
      <c r="BC161" s="2">
        <f t="shared" si="362"/>
        <v>58.712221366133122</v>
      </c>
      <c r="BD161" s="2">
        <f t="shared" si="363"/>
        <v>57.954731227819465</v>
      </c>
      <c r="BE161" s="2">
        <f t="shared" si="364"/>
        <v>57.288773606459628</v>
      </c>
      <c r="BF161" s="2">
        <f t="shared" si="365"/>
        <v>58.081358834668563</v>
      </c>
      <c r="BG161" s="2">
        <f t="shared" si="366"/>
        <v>60.331389183554123</v>
      </c>
      <c r="BH161" s="2">
        <f t="shared" si="367"/>
        <v>60.509556822569365</v>
      </c>
      <c r="BI161" s="2">
        <f t="shared" si="368"/>
        <v>61.436364720009379</v>
      </c>
      <c r="BJ161" s="2">
        <f t="shared" si="369"/>
        <v>60.64044048071532</v>
      </c>
      <c r="BK161" s="2">
        <f t="shared" si="370"/>
        <v>65.471398713417585</v>
      </c>
      <c r="BL161" s="2">
        <f t="shared" si="371"/>
        <v>69.182644694968999</v>
      </c>
      <c r="BM161" s="2">
        <f t="shared" si="372"/>
        <v>72.743017522988282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>
        <f t="shared" si="522"/>
        <v>68.903000000000006</v>
      </c>
      <c r="CG161" s="2" t="str">
        <f t="shared" si="523"/>
        <v/>
      </c>
      <c r="CH161" s="2" t="str">
        <f t="shared" si="524"/>
        <v/>
      </c>
      <c r="CI161" s="2" t="str">
        <f t="shared" si="525"/>
        <v/>
      </c>
      <c r="CJ161" s="2" t="str">
        <f t="shared" si="526"/>
        <v/>
      </c>
      <c r="CK161" s="2">
        <f t="shared" si="527"/>
        <v>56.851999999999997</v>
      </c>
      <c r="CL161" s="2">
        <f t="shared" si="528"/>
        <v>57.475000000000001</v>
      </c>
      <c r="CM161" s="2">
        <f t="shared" si="529"/>
        <v>60.387</v>
      </c>
      <c r="CN161" s="2">
        <f t="shared" si="530"/>
        <v>59.5</v>
      </c>
      <c r="CO161" s="2" t="str">
        <f t="shared" si="531"/>
        <v/>
      </c>
      <c r="CP161" s="2" t="str">
        <f t="shared" si="532"/>
        <v/>
      </c>
      <c r="CQ161" s="2" t="str">
        <f t="shared" si="533"/>
        <v/>
      </c>
      <c r="CR161" s="2" t="str">
        <f t="shared" si="534"/>
        <v/>
      </c>
      <c r="CS161" s="2" t="str">
        <f t="shared" si="535"/>
        <v/>
      </c>
      <c r="CU161" s="2" t="str">
        <f t="shared" si="485"/>
        <v/>
      </c>
      <c r="CV161" s="2">
        <f t="shared" si="486"/>
        <v>68.903000000000006</v>
      </c>
      <c r="CW161" s="2" t="str">
        <f t="shared" si="487"/>
        <v/>
      </c>
      <c r="CX161" s="2" t="str">
        <f t="shared" si="488"/>
        <v/>
      </c>
      <c r="CY161" s="2" t="str">
        <f t="shared" si="489"/>
        <v/>
      </c>
      <c r="CZ161" s="2" t="str">
        <f t="shared" si="490"/>
        <v/>
      </c>
      <c r="DA161" s="2">
        <f t="shared" si="491"/>
        <v>56.851999999999997</v>
      </c>
      <c r="DB161" s="2">
        <f t="shared" si="492"/>
        <v>57.475000000000001</v>
      </c>
      <c r="DC161" s="2">
        <f t="shared" si="493"/>
        <v>60.387</v>
      </c>
      <c r="DD161" s="2">
        <f t="shared" si="494"/>
        <v>59.5</v>
      </c>
      <c r="DE161" s="2" t="str">
        <f t="shared" si="495"/>
        <v/>
      </c>
      <c r="DF161" s="2" t="str">
        <f t="shared" si="496"/>
        <v/>
      </c>
      <c r="DG161" s="2" t="str">
        <f t="shared" si="497"/>
        <v/>
      </c>
      <c r="DH161" s="2" t="str">
        <f t="shared" si="498"/>
        <v/>
      </c>
      <c r="DI161" s="2" t="str">
        <f t="shared" si="499"/>
        <v/>
      </c>
      <c r="DK161" s="2">
        <f t="shared" si="500"/>
        <v>100.452714366745</v>
      </c>
      <c r="DL161" s="2">
        <f t="shared" si="501"/>
        <v>100.06346692842043</v>
      </c>
      <c r="DM161" s="2">
        <f t="shared" si="501"/>
        <v>91.773960434913917</v>
      </c>
      <c r="DN161" s="2">
        <f t="shared" si="501"/>
        <v>84.132251132588337</v>
      </c>
      <c r="DO161" s="2">
        <f t="shared" si="501"/>
        <v>84.229056780428877</v>
      </c>
      <c r="DP161" s="2">
        <f t="shared" si="501"/>
        <v>81.448992413466101</v>
      </c>
      <c r="DQ161" s="2">
        <f t="shared" si="501"/>
        <v>78.425999562315369</v>
      </c>
      <c r="DR161" s="2">
        <f t="shared" si="501"/>
        <v>82.897995309568472</v>
      </c>
      <c r="DS161" s="2">
        <f t="shared" si="501"/>
        <v>81.125628340080993</v>
      </c>
      <c r="DT161" s="2">
        <f t="shared" si="501"/>
        <v>77.207126360225189</v>
      </c>
      <c r="DU161" s="2">
        <f t="shared" si="501"/>
        <v>82.140844204953694</v>
      </c>
      <c r="DV161" s="2">
        <f t="shared" si="501"/>
        <v>97.784029598308706</v>
      </c>
      <c r="DW161" s="2">
        <f t="shared" si="501"/>
        <v>90.164902748414377</v>
      </c>
      <c r="DX161" s="2">
        <f t="shared" si="501"/>
        <v>103.41227596017069</v>
      </c>
      <c r="DY161" s="2">
        <f t="shared" si="501"/>
        <v>98.673660504201663</v>
      </c>
      <c r="EA161" s="2">
        <f t="shared" si="440"/>
        <v>71.593257054198503</v>
      </c>
      <c r="EB161" s="2">
        <f t="shared" si="502"/>
        <v>69.491656856031724</v>
      </c>
      <c r="EC161" s="2">
        <f t="shared" si="503"/>
        <v>63.688803959165561</v>
      </c>
      <c r="ED161" s="2">
        <f t="shared" si="504"/>
        <v>60.689708681610938</v>
      </c>
      <c r="EE161" s="2">
        <f t="shared" si="505"/>
        <v>58.654368559855243</v>
      </c>
      <c r="EF161" s="2">
        <f t="shared" si="506"/>
        <v>57.886640468310738</v>
      </c>
      <c r="EG161" s="2">
        <f t="shared" si="507"/>
        <v>57.20410544709506</v>
      </c>
      <c r="EH161" s="2">
        <f t="shared" si="508"/>
        <v>58.01319975017411</v>
      </c>
      <c r="EI161" s="2">
        <f t="shared" si="509"/>
        <v>60.332530954668677</v>
      </c>
      <c r="EJ161" s="2">
        <f t="shared" si="510"/>
        <v>60.472709364080053</v>
      </c>
      <c r="EK161" s="2">
        <f t="shared" si="511"/>
        <v>61.338731591921551</v>
      </c>
      <c r="EL161" s="2">
        <f t="shared" si="512"/>
        <v>60.593893701815738</v>
      </c>
      <c r="EM161" s="2">
        <f t="shared" si="513"/>
        <v>65.425163252299001</v>
      </c>
      <c r="EN161" s="2">
        <f t="shared" si="514"/>
        <v>69.160141646514916</v>
      </c>
      <c r="EO161" s="2">
        <f t="shared" si="515"/>
        <v>72.76080552585762</v>
      </c>
      <c r="EQ161" s="2">
        <f t="shared" si="516"/>
        <v>71.841020095388657</v>
      </c>
      <c r="ER161" s="2">
        <f t="shared" si="517"/>
        <v>69.876418973111157</v>
      </c>
      <c r="ES161" s="2">
        <f t="shared" si="517"/>
        <v>64.08191005673298</v>
      </c>
      <c r="ET161" s="2">
        <f t="shared" si="517"/>
        <v>61.418575331809407</v>
      </c>
      <c r="EU161" s="2">
        <f t="shared" si="517"/>
        <v>59.179597641958139</v>
      </c>
      <c r="EV161" s="2">
        <f t="shared" si="517"/>
        <v>58.546334673033087</v>
      </c>
      <c r="EW161" s="2">
        <f t="shared" si="517"/>
        <v>58.017862228031277</v>
      </c>
      <c r="EX161" s="2">
        <f t="shared" si="517"/>
        <v>58.583124870941425</v>
      </c>
      <c r="EY161" s="2">
        <f t="shared" si="517"/>
        <v>60.263096015317039</v>
      </c>
      <c r="EZ161" s="2">
        <f t="shared" si="517"/>
        <v>60.766549908466558</v>
      </c>
      <c r="FA161" s="2">
        <f t="shared" si="517"/>
        <v>62.285523493749189</v>
      </c>
      <c r="FB161" s="2">
        <f t="shared" si="517"/>
        <v>61.003982295362533</v>
      </c>
      <c r="FC161" s="2">
        <f t="shared" si="517"/>
        <v>65.951485601647462</v>
      </c>
      <c r="FD161" s="2">
        <f t="shared" si="517"/>
        <v>69.344968713702642</v>
      </c>
      <c r="FE161" s="2">
        <f t="shared" si="517"/>
        <v>72.226701108341345</v>
      </c>
      <c r="FG161" s="2">
        <f t="shared" si="518"/>
        <v>0.99977881248410205</v>
      </c>
      <c r="FH161" s="2">
        <f t="shared" si="519"/>
        <v>0.99976905465844623</v>
      </c>
      <c r="FI161" s="2">
        <f t="shared" si="519"/>
        <v>0.9997693075653008</v>
      </c>
      <c r="FJ161" s="2">
        <f t="shared" si="519"/>
        <v>0.9997592258900071</v>
      </c>
      <c r="FK161" s="2">
        <f t="shared" si="519"/>
        <v>0.99975778125384041</v>
      </c>
      <c r="FL161" s="2">
        <f t="shared" si="519"/>
        <v>0.99968319446830689</v>
      </c>
      <c r="FM161" s="2">
        <f t="shared" si="519"/>
        <v>0.99969108231919623</v>
      </c>
      <c r="FN161" s="2">
        <f t="shared" si="519"/>
        <v>0.9997032579788746</v>
      </c>
      <c r="FO161" s="2">
        <f t="shared" si="519"/>
        <v>0.99968356135792835</v>
      </c>
      <c r="FP161" s="2">
        <f t="shared" si="519"/>
        <v>0.99969406658703908</v>
      </c>
      <c r="FQ161" s="2">
        <f t="shared" si="519"/>
        <v>0.99970575679650298</v>
      </c>
      <c r="FR161" s="2">
        <f t="shared" si="519"/>
        <v>0.99974218882969401</v>
      </c>
      <c r="FS161" s="2">
        <f t="shared" si="519"/>
        <v>0.99975262554392308</v>
      </c>
      <c r="FT161" s="2">
        <f t="shared" si="519"/>
        <v>0.99968943187495252</v>
      </c>
      <c r="FU161" s="2">
        <f t="shared" si="519"/>
        <v>0.99964438655316634</v>
      </c>
      <c r="FW161" s="2">
        <f t="shared" si="536"/>
        <v>7.323892167468031E-2</v>
      </c>
      <c r="FX161" s="2">
        <f t="shared" si="376"/>
        <v>0.10605985732735064</v>
      </c>
      <c r="FY161" s="2">
        <f t="shared" si="377"/>
        <v>0.11425657815931493</v>
      </c>
      <c r="FZ161" s="2">
        <f t="shared" si="378"/>
        <v>0.10037647699996678</v>
      </c>
      <c r="GA161" s="2">
        <f t="shared" si="379"/>
        <v>9.8353535864456984E-2</v>
      </c>
      <c r="GB161" s="2">
        <f t="shared" si="380"/>
        <v>9.1900270820662877E-2</v>
      </c>
      <c r="GC161" s="2">
        <f t="shared" si="381"/>
        <v>9.5989788204727519E-2</v>
      </c>
      <c r="GD161" s="2">
        <f t="shared" si="382"/>
        <v>0.10663632422982183</v>
      </c>
      <c r="GE161" s="2">
        <f t="shared" si="383"/>
        <v>0.11120497386122505</v>
      </c>
      <c r="GF161" s="2">
        <f t="shared" si="384"/>
        <v>0.10797638988183354</v>
      </c>
      <c r="GG161" s="2">
        <f t="shared" si="385"/>
        <v>9.6655080864564952E-2</v>
      </c>
      <c r="GH161" s="2">
        <f t="shared" si="386"/>
        <v>9.0123809883660047E-2</v>
      </c>
      <c r="GI161" s="2">
        <f t="shared" si="387"/>
        <v>7.6218464913953274E-2</v>
      </c>
      <c r="GJ161" s="2">
        <f t="shared" si="388"/>
        <v>6.4197454961310921E-2</v>
      </c>
      <c r="GK161" s="2">
        <f t="shared" si="389"/>
        <v>5.0557459665024659E-2</v>
      </c>
      <c r="GM161" s="86">
        <f t="shared" si="537"/>
        <v>2.3628690361965471E-83</v>
      </c>
      <c r="GN161" s="86">
        <f t="shared" si="390"/>
        <v>4.4114302412192637E-143</v>
      </c>
      <c r="GO161" s="86">
        <f t="shared" si="391"/>
        <v>2.2549213249789458E-168</v>
      </c>
      <c r="GP161" s="86">
        <f t="shared" si="392"/>
        <v>3.1841153890772691E-177</v>
      </c>
      <c r="GQ161" s="86">
        <f t="shared" si="393"/>
        <v>1.1894350028683525E-161</v>
      </c>
      <c r="GR161" s="86">
        <f t="shared" si="394"/>
        <v>7.4722327365917779E-132</v>
      </c>
      <c r="GS161" s="86">
        <f t="shared" si="395"/>
        <v>1.1643574827003075E-209</v>
      </c>
      <c r="GT161" s="86">
        <f t="shared" si="396"/>
        <v>1.7722235630176506E-188</v>
      </c>
      <c r="GU161" s="86">
        <f t="shared" si="397"/>
        <v>2.2179821754316406E-179</v>
      </c>
      <c r="GV161" s="86">
        <f t="shared" si="398"/>
        <v>1.7790100736270377E-191</v>
      </c>
      <c r="GW161" s="86">
        <f t="shared" si="399"/>
        <v>2.2884617313810444E-206</v>
      </c>
      <c r="GX161" s="86">
        <f t="shared" si="400"/>
        <v>2.0477487207285031E-223</v>
      </c>
      <c r="GY161" s="86">
        <f t="shared" si="401"/>
        <v>2.1490650982763184E-219</v>
      </c>
      <c r="GZ161" s="86">
        <f t="shared" si="402"/>
        <v>1.9364024953177691E-171</v>
      </c>
      <c r="HA161" s="86">
        <f t="shared" si="403"/>
        <v>7.9862386068413693E-240</v>
      </c>
      <c r="HC161" s="86">
        <f t="shared" si="538"/>
        <v>2.0154075481518083E-38</v>
      </c>
      <c r="HD161" s="86">
        <f t="shared" si="404"/>
        <v>2.3285495066030449E-46</v>
      </c>
      <c r="HE161" s="86">
        <f t="shared" si="405"/>
        <v>8.8972810397025479E-95</v>
      </c>
      <c r="HF161" s="86">
        <f t="shared" si="406"/>
        <v>1.3623003733106295E-80</v>
      </c>
      <c r="HG161" s="86">
        <f t="shared" si="407"/>
        <v>4.0861793616724295E-83</v>
      </c>
      <c r="HH161" s="86">
        <f t="shared" si="408"/>
        <v>1.059757055013164E-110</v>
      </c>
      <c r="HI161" s="86">
        <f t="shared" si="409"/>
        <v>4.1570571225478462E-151</v>
      </c>
      <c r="HJ161" s="86">
        <f t="shared" si="410"/>
        <v>6.1032588960937047E-141</v>
      </c>
      <c r="HK161" s="86">
        <f t="shared" si="411"/>
        <v>9.3814897918811413E-144</v>
      </c>
      <c r="HL161" s="86">
        <f t="shared" si="412"/>
        <v>9.0437247981218801E-131</v>
      </c>
      <c r="HM161" s="86">
        <f t="shared" si="413"/>
        <v>5.2843524799644685E-129</v>
      </c>
      <c r="HN161" s="86">
        <f t="shared" si="414"/>
        <v>8.4209669420190681E-129</v>
      </c>
      <c r="HO161" s="86">
        <f t="shared" si="415"/>
        <v>4.6481366230081042E-105</v>
      </c>
      <c r="HP161" s="86">
        <f t="shared" si="416"/>
        <v>1.7630776702133588E-87</v>
      </c>
      <c r="HQ161" s="86">
        <f t="shared" si="417"/>
        <v>3.6417864652678451E-118</v>
      </c>
      <c r="HS161" s="86">
        <f t="shared" si="539"/>
        <v>0.14753558798457672</v>
      </c>
      <c r="HT161" s="86">
        <f t="shared" si="418"/>
        <v>8.9958364835196133E-3</v>
      </c>
      <c r="HU161" s="86">
        <f t="shared" si="419"/>
        <v>1.1808295192257614E-2</v>
      </c>
      <c r="HV161" s="86">
        <f t="shared" si="420"/>
        <v>1.1063686517497045E-2</v>
      </c>
      <c r="HW161" s="86">
        <f t="shared" si="421"/>
        <v>1.179606829067637E-2</v>
      </c>
      <c r="HX161" s="86">
        <f t="shared" si="422"/>
        <v>1.3284701284596131E-2</v>
      </c>
      <c r="HY161" s="86">
        <f t="shared" si="423"/>
        <v>7.7282555651512104E-3</v>
      </c>
      <c r="HZ161" s="86">
        <f t="shared" si="424"/>
        <v>7.1327813164350148E-3</v>
      </c>
      <c r="IA161" s="86">
        <f t="shared" si="425"/>
        <v>4.6374255295624873E-3</v>
      </c>
      <c r="IB161" s="86">
        <f t="shared" si="426"/>
        <v>8.1202177177604213E-3</v>
      </c>
      <c r="IC161" s="86">
        <f t="shared" si="427"/>
        <v>2.2593121698285035E-2</v>
      </c>
      <c r="ID161" s="86">
        <f t="shared" si="428"/>
        <v>3.7579310775859964E-2</v>
      </c>
      <c r="IE161" s="86">
        <f t="shared" si="429"/>
        <v>0.10373280828824928</v>
      </c>
      <c r="IF161" s="86">
        <f t="shared" si="430"/>
        <v>0.38267405232508278</v>
      </c>
      <c r="IG161" s="86">
        <f t="shared" si="431"/>
        <v>0.48037517862112905</v>
      </c>
      <c r="II161" s="86">
        <f t="shared" si="540"/>
        <v>1.7132309380552226E-9</v>
      </c>
      <c r="IJ161" s="86">
        <f t="shared" si="541"/>
        <v>6.1677956694706541E-9</v>
      </c>
      <c r="IK161" s="86">
        <f t="shared" si="542"/>
        <v>3.4403677162196617E-7</v>
      </c>
      <c r="IL161" s="86">
        <f t="shared" si="543"/>
        <v>1.4013519676835483E-8</v>
      </c>
      <c r="IM161" s="86">
        <f t="shared" si="544"/>
        <v>9.9427844160051417E-9</v>
      </c>
      <c r="IN161" s="86">
        <f t="shared" si="545"/>
        <v>8.570218883557061E-11</v>
      </c>
      <c r="IO161" s="86">
        <f t="shared" si="546"/>
        <v>2.0151939570284938E-10</v>
      </c>
      <c r="IP161" s="86">
        <f t="shared" si="547"/>
        <v>8.2199697823311777E-9</v>
      </c>
      <c r="IQ161" s="86">
        <f t="shared" si="548"/>
        <v>1.1373969378066446E-8</v>
      </c>
      <c r="IR161" s="86">
        <f t="shared" si="549"/>
        <v>1.0753235916028363E-8</v>
      </c>
      <c r="IS161" s="86">
        <f t="shared" si="550"/>
        <v>4.1599293744139234E-9</v>
      </c>
      <c r="IT161" s="86">
        <f t="shared" si="551"/>
        <v>2.3166974918853529E-9</v>
      </c>
      <c r="IU161" s="86">
        <f t="shared" si="552"/>
        <v>8.7975775892412849E-10</v>
      </c>
      <c r="IV161" s="86">
        <f t="shared" si="553"/>
        <v>2.4228054545566562E-13</v>
      </c>
      <c r="IW161" s="86">
        <f t="shared" si="554"/>
        <v>8.1285563581435355E-7</v>
      </c>
      <c r="IY161" s="86">
        <f t="shared" si="555"/>
        <v>0.14753558969780767</v>
      </c>
      <c r="IZ161" s="86">
        <f t="shared" si="556"/>
        <v>8.9958426513152834E-3</v>
      </c>
      <c r="JA161" s="86">
        <f t="shared" si="557"/>
        <v>1.1808639229029236E-2</v>
      </c>
      <c r="JB161" s="86">
        <f t="shared" si="558"/>
        <v>1.1063700531016721E-2</v>
      </c>
      <c r="JC161" s="86">
        <f t="shared" si="559"/>
        <v>1.1796078233460785E-2</v>
      </c>
      <c r="JD161" s="86">
        <f t="shared" si="560"/>
        <v>1.3284701370298319E-2</v>
      </c>
      <c r="JE161" s="86">
        <f t="shared" si="561"/>
        <v>7.7282557666706062E-3</v>
      </c>
      <c r="JF161" s="86">
        <f t="shared" si="562"/>
        <v>7.1327895364047969E-3</v>
      </c>
      <c r="JG161" s="86">
        <f t="shared" si="563"/>
        <v>4.6374369035318656E-3</v>
      </c>
      <c r="JH161" s="86">
        <f t="shared" si="564"/>
        <v>8.1202284709963376E-3</v>
      </c>
      <c r="JI161" s="86">
        <f t="shared" si="565"/>
        <v>2.2593125858214408E-2</v>
      </c>
      <c r="JJ161" s="86">
        <f t="shared" si="566"/>
        <v>3.7579313092557458E-2</v>
      </c>
      <c r="JK161" s="86">
        <f t="shared" si="567"/>
        <v>0.10373280916800703</v>
      </c>
      <c r="JL161" s="86">
        <f t="shared" si="568"/>
        <v>0.38267405232532509</v>
      </c>
      <c r="JM161" s="86">
        <f t="shared" si="569"/>
        <v>0.48037599147676485</v>
      </c>
    </row>
    <row r="162" spans="2:273" x14ac:dyDescent="0.25">
      <c r="B162" s="2">
        <v>135</v>
      </c>
      <c r="C162" s="37">
        <v>71.076999999999998</v>
      </c>
      <c r="D162" s="37">
        <v>69.677000000000007</v>
      </c>
      <c r="E162" s="37">
        <v>63.548000000000002</v>
      </c>
      <c r="F162" s="37">
        <v>60.113</v>
      </c>
      <c r="G162" s="37">
        <v>58.145000000000003</v>
      </c>
      <c r="H162" s="37">
        <v>56.786999999999999</v>
      </c>
      <c r="I162" s="37">
        <v>57.393000000000001</v>
      </c>
      <c r="J162" s="37">
        <v>57.197000000000003</v>
      </c>
      <c r="K162" s="37">
        <v>59.305999999999997</v>
      </c>
      <c r="L162" s="37">
        <v>60.145000000000003</v>
      </c>
      <c r="M162" s="37">
        <v>61.548000000000002</v>
      </c>
      <c r="N162" s="37">
        <v>61.564999999999998</v>
      </c>
      <c r="O162" s="37">
        <v>65.355999999999995</v>
      </c>
      <c r="P162" s="37">
        <v>81.206000000000003</v>
      </c>
      <c r="Q162" s="37">
        <v>112.286</v>
      </c>
      <c r="S162" s="4">
        <f t="shared" si="441"/>
        <v>71.488468054155391</v>
      </c>
      <c r="T162" s="4">
        <f t="shared" si="442"/>
        <v>69.365800088409372</v>
      </c>
      <c r="U162" s="4">
        <f t="shared" si="443"/>
        <v>63.614955203019811</v>
      </c>
      <c r="V162" s="4">
        <f t="shared" si="444"/>
        <v>60.628909041629562</v>
      </c>
      <c r="W162" s="4">
        <f t="shared" si="445"/>
        <v>58.584120295645668</v>
      </c>
      <c r="X162" s="4">
        <f t="shared" si="446"/>
        <v>57.806581887419156</v>
      </c>
      <c r="Y162" s="4">
        <f t="shared" si="447"/>
        <v>57.123633068438075</v>
      </c>
      <c r="Z162" s="4">
        <f t="shared" si="448"/>
        <v>57.92665972579983</v>
      </c>
      <c r="AA162" s="4">
        <f t="shared" si="449"/>
        <v>60.176074126549601</v>
      </c>
      <c r="AB162" s="4">
        <f t="shared" si="450"/>
        <v>60.370801455083424</v>
      </c>
      <c r="AC162" s="4">
        <f t="shared" si="451"/>
        <v>61.330884951435351</v>
      </c>
      <c r="AD162" s="4">
        <f t="shared" si="452"/>
        <v>60.573754885373106</v>
      </c>
      <c r="AE162" s="4">
        <f t="shared" si="453"/>
        <v>65.851207997836823</v>
      </c>
      <c r="AF162" s="4">
        <f t="shared" si="454"/>
        <v>80.601138039048649</v>
      </c>
      <c r="AG162" s="4">
        <f t="shared" si="455"/>
        <v>110.0585198094829</v>
      </c>
      <c r="AI162" s="4">
        <f t="shared" si="456"/>
        <v>-0.41146805415539234</v>
      </c>
      <c r="AJ162" s="4">
        <f t="shared" si="457"/>
        <v>0.31119991159063431</v>
      </c>
      <c r="AK162" s="4">
        <f t="shared" si="458"/>
        <v>-6.6955203019809062E-2</v>
      </c>
      <c r="AL162" s="4">
        <f t="shared" si="459"/>
        <v>-0.51590904162956264</v>
      </c>
      <c r="AM162" s="4">
        <f t="shared" si="460"/>
        <v>-0.43912029564566524</v>
      </c>
      <c r="AN162" s="4">
        <f t="shared" si="461"/>
        <v>-1.0195818874191573</v>
      </c>
      <c r="AO162" s="4">
        <f t="shared" si="462"/>
        <v>0.26936693156192604</v>
      </c>
      <c r="AP162" s="4">
        <f t="shared" si="463"/>
        <v>-0.72965972579982719</v>
      </c>
      <c r="AQ162" s="4">
        <f t="shared" si="464"/>
        <v>-0.87007412654960348</v>
      </c>
      <c r="AR162" s="4">
        <f t="shared" si="465"/>
        <v>-0.22580145508342042</v>
      </c>
      <c r="AS162" s="4">
        <f t="shared" si="466"/>
        <v>0.21711504856465069</v>
      </c>
      <c r="AT162" s="4">
        <f t="shared" si="467"/>
        <v>0.99124511462689213</v>
      </c>
      <c r="AU162" s="4">
        <f t="shared" si="468"/>
        <v>-0.49520799783682889</v>
      </c>
      <c r="AV162" s="4">
        <f t="shared" si="469"/>
        <v>0.60486196095135369</v>
      </c>
      <c r="AW162" s="4">
        <f t="shared" si="469"/>
        <v>2.2274801905170989</v>
      </c>
      <c r="AY162" s="2">
        <f t="shared" si="520"/>
        <v>71.488468029655664</v>
      </c>
      <c r="AZ162" s="2">
        <f t="shared" si="359"/>
        <v>69.364031094296621</v>
      </c>
      <c r="BA162" s="2">
        <f t="shared" si="360"/>
        <v>63.608879072975192</v>
      </c>
      <c r="BB162" s="2">
        <f t="shared" si="361"/>
        <v>60.622783101082796</v>
      </c>
      <c r="BC162" s="2">
        <f t="shared" si="362"/>
        <v>58.57597810628117</v>
      </c>
      <c r="BD162" s="2">
        <f t="shared" si="363"/>
        <v>57.796449919204058</v>
      </c>
      <c r="BE162" s="2">
        <f t="shared" si="364"/>
        <v>57.117575246821701</v>
      </c>
      <c r="BF162" s="2">
        <f t="shared" si="365"/>
        <v>57.920464550392886</v>
      </c>
      <c r="BG162" s="2">
        <f t="shared" si="366"/>
        <v>60.172495063331958</v>
      </c>
      <c r="BH162" s="2">
        <f t="shared" si="367"/>
        <v>60.362142733562962</v>
      </c>
      <c r="BI162" s="2">
        <f t="shared" si="368"/>
        <v>61.285804282063992</v>
      </c>
      <c r="BJ162" s="2">
        <f t="shared" si="369"/>
        <v>60.46835639372032</v>
      </c>
      <c r="BK162" s="2">
        <f t="shared" si="370"/>
        <v>65.256793340390516</v>
      </c>
      <c r="BL162" s="2">
        <f t="shared" si="371"/>
        <v>69.01097581596116</v>
      </c>
      <c r="BM162" s="2">
        <f t="shared" si="372"/>
        <v>72.615547230756476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>
        <f t="shared" si="522"/>
        <v>69.677000000000007</v>
      </c>
      <c r="CG162" s="2">
        <f t="shared" si="523"/>
        <v>63.548000000000002</v>
      </c>
      <c r="CH162" s="2">
        <f t="shared" si="524"/>
        <v>60.113</v>
      </c>
      <c r="CI162" s="2">
        <f t="shared" si="525"/>
        <v>58.145000000000003</v>
      </c>
      <c r="CJ162" s="2">
        <f t="shared" si="526"/>
        <v>56.786999999999999</v>
      </c>
      <c r="CK162" s="2">
        <f t="shared" si="527"/>
        <v>57.393000000000001</v>
      </c>
      <c r="CL162" s="2">
        <f t="shared" si="528"/>
        <v>57.197000000000003</v>
      </c>
      <c r="CM162" s="2">
        <f t="shared" si="529"/>
        <v>59.305999999999997</v>
      </c>
      <c r="CN162" s="2">
        <f t="shared" si="530"/>
        <v>60.145000000000003</v>
      </c>
      <c r="CO162" s="2">
        <f t="shared" si="531"/>
        <v>61.548000000000002</v>
      </c>
      <c r="CP162" s="2" t="str">
        <f t="shared" si="532"/>
        <v/>
      </c>
      <c r="CQ162" s="2" t="str">
        <f t="shared" si="533"/>
        <v/>
      </c>
      <c r="CR162" s="2" t="str">
        <f t="shared" si="534"/>
        <v/>
      </c>
      <c r="CS162" s="2" t="str">
        <f t="shared" si="535"/>
        <v/>
      </c>
      <c r="CU162" s="2" t="str">
        <f t="shared" si="485"/>
        <v/>
      </c>
      <c r="CV162" s="2">
        <f t="shared" si="486"/>
        <v>69.677000000000007</v>
      </c>
      <c r="CW162" s="2">
        <f t="shared" si="487"/>
        <v>63.548000000000002</v>
      </c>
      <c r="CX162" s="2">
        <f t="shared" si="488"/>
        <v>60.113</v>
      </c>
      <c r="CY162" s="2">
        <f t="shared" si="489"/>
        <v>58.145000000000003</v>
      </c>
      <c r="CZ162" s="2">
        <f t="shared" si="490"/>
        <v>56.786999999999999</v>
      </c>
      <c r="DA162" s="2">
        <f t="shared" si="491"/>
        <v>57.393000000000001</v>
      </c>
      <c r="DB162" s="2">
        <f t="shared" si="492"/>
        <v>57.197000000000003</v>
      </c>
      <c r="DC162" s="2">
        <f t="shared" si="493"/>
        <v>59.305999999999997</v>
      </c>
      <c r="DD162" s="2">
        <f t="shared" si="494"/>
        <v>60.145000000000003</v>
      </c>
      <c r="DE162" s="2">
        <f t="shared" si="495"/>
        <v>61.548000000000002</v>
      </c>
      <c r="DF162" s="2" t="str">
        <f t="shared" si="496"/>
        <v/>
      </c>
      <c r="DG162" s="2" t="str">
        <f t="shared" si="497"/>
        <v/>
      </c>
      <c r="DH162" s="2" t="str">
        <f t="shared" si="498"/>
        <v/>
      </c>
      <c r="DI162" s="2" t="str">
        <f t="shared" si="499"/>
        <v/>
      </c>
      <c r="DK162" s="2">
        <f t="shared" si="500"/>
        <v>100.5656092699133</v>
      </c>
      <c r="DL162" s="2">
        <f t="shared" si="501"/>
        <v>100.17233131984295</v>
      </c>
      <c r="DM162" s="2">
        <f t="shared" si="501"/>
        <v>91.852459981878582</v>
      </c>
      <c r="DN162" s="2">
        <f t="shared" si="501"/>
        <v>84.182483237692537</v>
      </c>
      <c r="DO162" s="2">
        <f t="shared" si="501"/>
        <v>84.307629417094532</v>
      </c>
      <c r="DP162" s="2">
        <f t="shared" si="501"/>
        <v>81.497553342816502</v>
      </c>
      <c r="DQ162" s="2">
        <f t="shared" si="501"/>
        <v>78.46725243462086</v>
      </c>
      <c r="DR162" s="2">
        <f t="shared" si="501"/>
        <v>82.940758630393987</v>
      </c>
      <c r="DS162" s="2">
        <f t="shared" si="501"/>
        <v>81.148971052631595</v>
      </c>
      <c r="DT162" s="2">
        <f t="shared" si="501"/>
        <v>77.17284549718579</v>
      </c>
      <c r="DU162" s="2">
        <f t="shared" si="501"/>
        <v>82.128676876536218</v>
      </c>
      <c r="DV162" s="2">
        <f t="shared" si="501"/>
        <v>97.895403201449753</v>
      </c>
      <c r="DW162" s="2">
        <f t="shared" si="501"/>
        <v>90.142277710661432</v>
      </c>
      <c r="DX162" s="2">
        <f t="shared" si="501"/>
        <v>103.58602418207681</v>
      </c>
      <c r="DY162" s="2">
        <f t="shared" si="501"/>
        <v>98.801808403361335</v>
      </c>
      <c r="EA162" s="2">
        <f t="shared" si="440"/>
        <v>71.461335037468729</v>
      </c>
      <c r="EB162" s="2">
        <f t="shared" si="502"/>
        <v>69.310632669672728</v>
      </c>
      <c r="EC162" s="2">
        <f t="shared" si="503"/>
        <v>63.551878047048383</v>
      </c>
      <c r="ED162" s="2">
        <f t="shared" si="504"/>
        <v>60.534071333586624</v>
      </c>
      <c r="EE162" s="2">
        <f t="shared" si="505"/>
        <v>58.511436335430517</v>
      </c>
      <c r="EF162" s="2">
        <f t="shared" si="506"/>
        <v>57.720429546991213</v>
      </c>
      <c r="EG162" s="2">
        <f t="shared" si="507"/>
        <v>57.023311446207657</v>
      </c>
      <c r="EH162" s="2">
        <f t="shared" si="508"/>
        <v>57.844743358057997</v>
      </c>
      <c r="EI162" s="2">
        <f t="shared" si="509"/>
        <v>60.175118785045413</v>
      </c>
      <c r="EJ162" s="2">
        <f t="shared" si="510"/>
        <v>60.321343137676678</v>
      </c>
      <c r="EK162" s="2">
        <f t="shared" si="511"/>
        <v>61.17623632866475</v>
      </c>
      <c r="EL162" s="2">
        <f t="shared" si="512"/>
        <v>60.41733938998189</v>
      </c>
      <c r="EM162" s="2">
        <f t="shared" si="513"/>
        <v>65.205427751980324</v>
      </c>
      <c r="EN162" s="2">
        <f t="shared" si="514"/>
        <v>68.98768895079418</v>
      </c>
      <c r="EO162" s="2">
        <f t="shared" si="515"/>
        <v>72.637377266198129</v>
      </c>
      <c r="EQ162" s="2">
        <f t="shared" si="516"/>
        <v>71.727969407242796</v>
      </c>
      <c r="ER162" s="2">
        <f t="shared" si="517"/>
        <v>69.718036530541852</v>
      </c>
      <c r="ES162" s="2">
        <f t="shared" si="517"/>
        <v>63.963830443926781</v>
      </c>
      <c r="ET162" s="2">
        <f t="shared" si="517"/>
        <v>61.300263131429645</v>
      </c>
      <c r="EU162" s="2">
        <f t="shared" si="517"/>
        <v>59.062253210700078</v>
      </c>
      <c r="EV162" s="2">
        <f t="shared" si="517"/>
        <v>58.412755540574572</v>
      </c>
      <c r="EW162" s="2">
        <f t="shared" si="517"/>
        <v>57.869283112158975</v>
      </c>
      <c r="EX162" s="2">
        <f t="shared" si="517"/>
        <v>58.440328013833636</v>
      </c>
      <c r="EY162" s="2">
        <f t="shared" si="517"/>
        <v>60.103195006741501</v>
      </c>
      <c r="EZ162" s="2">
        <f t="shared" si="517"/>
        <v>60.629414253088015</v>
      </c>
      <c r="FA162" s="2">
        <f t="shared" si="517"/>
        <v>62.166180381540499</v>
      </c>
      <c r="FB162" s="2">
        <f t="shared" si="517"/>
        <v>60.848144938055199</v>
      </c>
      <c r="FC162" s="2">
        <f t="shared" si="517"/>
        <v>65.756759702248203</v>
      </c>
      <c r="FD162" s="2">
        <f t="shared" si="517"/>
        <v>69.180475319416885</v>
      </c>
      <c r="FE162" s="2">
        <f t="shared" si="517"/>
        <v>72.08783591562802</v>
      </c>
      <c r="FG162" s="2">
        <f t="shared" si="518"/>
        <v>0.99979827066189353</v>
      </c>
      <c r="FH162" s="2">
        <f t="shared" si="519"/>
        <v>0.9997893710650797</v>
      </c>
      <c r="FI162" s="2">
        <f t="shared" si="519"/>
        <v>0.99978960172824161</v>
      </c>
      <c r="FJ162" s="2">
        <f t="shared" si="519"/>
        <v>0.99978040674965474</v>
      </c>
      <c r="FK162" s="2">
        <f t="shared" si="519"/>
        <v>0.99977908916981773</v>
      </c>
      <c r="FL162" s="2">
        <f t="shared" si="519"/>
        <v>0.99971106186684666</v>
      </c>
      <c r="FM162" s="2">
        <f t="shared" si="519"/>
        <v>0.99971825606844167</v>
      </c>
      <c r="FN162" s="2">
        <f t="shared" si="519"/>
        <v>0.9997293609938348</v>
      </c>
      <c r="FO162" s="2">
        <f t="shared" si="519"/>
        <v>0.99971139649280294</v>
      </c>
      <c r="FP162" s="2">
        <f t="shared" si="519"/>
        <v>0.99972097790031167</v>
      </c>
      <c r="FQ162" s="2">
        <f t="shared" si="519"/>
        <v>0.99973164006110804</v>
      </c>
      <c r="FR162" s="2">
        <f t="shared" si="519"/>
        <v>0.99976486808430309</v>
      </c>
      <c r="FS162" s="2">
        <f t="shared" si="519"/>
        <v>0.99977438690392229</v>
      </c>
      <c r="FT162" s="2">
        <f t="shared" si="519"/>
        <v>0.99971675076335154</v>
      </c>
      <c r="FU162" s="2">
        <f t="shared" si="519"/>
        <v>0.9996756665334311</v>
      </c>
      <c r="FW162" s="2">
        <f t="shared" si="536"/>
        <v>7.9741431038964278E-2</v>
      </c>
      <c r="FX162" s="2">
        <f t="shared" si="376"/>
        <v>0.11511441695061424</v>
      </c>
      <c r="FY162" s="2">
        <f t="shared" si="377"/>
        <v>0.12391391040511335</v>
      </c>
      <c r="FZ162" s="2">
        <f t="shared" si="378"/>
        <v>0.10900499861232084</v>
      </c>
      <c r="GA162" s="2">
        <f t="shared" si="379"/>
        <v>0.10682881201241538</v>
      </c>
      <c r="GB162" s="2">
        <f t="shared" si="380"/>
        <v>9.988106050101149E-2</v>
      </c>
      <c r="GC162" s="2">
        <f t="shared" si="381"/>
        <v>0.10428493520838358</v>
      </c>
      <c r="GD162" s="2">
        <f t="shared" si="382"/>
        <v>0.11573372657343997</v>
      </c>
      <c r="GE162" s="2">
        <f t="shared" si="383"/>
        <v>0.12063950534754761</v>
      </c>
      <c r="GF162" s="2">
        <f t="shared" si="384"/>
        <v>0.11717312175412523</v>
      </c>
      <c r="GG162" s="2">
        <f t="shared" si="385"/>
        <v>0.10500104266722937</v>
      </c>
      <c r="GH162" s="2">
        <f t="shared" si="386"/>
        <v>9.7966971378577253E-2</v>
      </c>
      <c r="GI162" s="2">
        <f t="shared" si="387"/>
        <v>8.2961831728347382E-2</v>
      </c>
      <c r="GJ162" s="2">
        <f t="shared" si="388"/>
        <v>6.9957815066257117E-2</v>
      </c>
      <c r="GK162" s="2">
        <f t="shared" si="389"/>
        <v>5.5166069053257369E-2</v>
      </c>
      <c r="GM162" s="86">
        <f t="shared" si="537"/>
        <v>9.8768073133757374E-86</v>
      </c>
      <c r="GN162" s="86">
        <f t="shared" si="390"/>
        <v>3.6513182822477071E-147</v>
      </c>
      <c r="GO162" s="86">
        <f t="shared" si="391"/>
        <v>3.9816621218894249E-173</v>
      </c>
      <c r="GP162" s="86">
        <f t="shared" si="392"/>
        <v>2.9413639517388221E-182</v>
      </c>
      <c r="GQ162" s="86">
        <f t="shared" si="393"/>
        <v>3.2046553186174126E-166</v>
      </c>
      <c r="GR162" s="86">
        <f t="shared" si="394"/>
        <v>1.4091060088584445E-135</v>
      </c>
      <c r="GS162" s="86">
        <f t="shared" si="395"/>
        <v>1.2718526198219308E-215</v>
      </c>
      <c r="GT162" s="86">
        <f t="shared" si="396"/>
        <v>7.7882893787160089E-194</v>
      </c>
      <c r="GU162" s="86">
        <f t="shared" si="397"/>
        <v>1.6105608963860266E-184</v>
      </c>
      <c r="GV162" s="86">
        <f t="shared" si="398"/>
        <v>5.655139310413027E-197</v>
      </c>
      <c r="GW162" s="86">
        <f t="shared" si="399"/>
        <v>2.6235478933940043E-212</v>
      </c>
      <c r="GX162" s="86">
        <f t="shared" si="400"/>
        <v>8.6714281632901016E-230</v>
      </c>
      <c r="GY162" s="86">
        <f t="shared" si="401"/>
        <v>1.2622124450171311E-225</v>
      </c>
      <c r="GZ162" s="86">
        <f t="shared" si="402"/>
        <v>2.6638258502986648E-176</v>
      </c>
      <c r="HA162" s="86">
        <f t="shared" si="403"/>
        <v>1.3254177783552552E-246</v>
      </c>
      <c r="HC162" s="86">
        <f t="shared" si="538"/>
        <v>4.5393503759718076E-40</v>
      </c>
      <c r="HD162" s="86">
        <f t="shared" si="404"/>
        <v>2.4838760046994826E-48</v>
      </c>
      <c r="HE162" s="86">
        <f t="shared" si="405"/>
        <v>7.2997700950427025E-99</v>
      </c>
      <c r="HF162" s="86">
        <f t="shared" si="406"/>
        <v>4.7017643505682581E-84</v>
      </c>
      <c r="HG162" s="86">
        <f t="shared" si="407"/>
        <v>1.2030197539866168E-86</v>
      </c>
      <c r="HH162" s="86">
        <f t="shared" si="408"/>
        <v>1.9076225841203929E-115</v>
      </c>
      <c r="HI162" s="86">
        <f t="shared" si="409"/>
        <v>1.3758972122067198E-157</v>
      </c>
      <c r="HJ162" s="86">
        <f t="shared" si="410"/>
        <v>5.6914806221437532E-147</v>
      </c>
      <c r="HK162" s="86">
        <f t="shared" si="411"/>
        <v>5.9468512127084074E-150</v>
      </c>
      <c r="HL162" s="86">
        <f t="shared" si="412"/>
        <v>2.1450495877348113E-136</v>
      </c>
      <c r="HM162" s="86">
        <f t="shared" si="413"/>
        <v>1.3250650240380932E-134</v>
      </c>
      <c r="HN162" s="86">
        <f t="shared" si="414"/>
        <v>2.4020979162600725E-134</v>
      </c>
      <c r="HO162" s="86">
        <f t="shared" si="415"/>
        <v>1.2195456772435461E-109</v>
      </c>
      <c r="HP162" s="86">
        <f t="shared" si="416"/>
        <v>2.6668483124365668E-91</v>
      </c>
      <c r="HQ162" s="86">
        <f t="shared" si="417"/>
        <v>2.8563807864227697E-123</v>
      </c>
      <c r="HS162" s="86">
        <f t="shared" si="539"/>
        <v>8.1351085058318673E-2</v>
      </c>
      <c r="HT162" s="86">
        <f t="shared" si="418"/>
        <v>2.7059474750149972E-3</v>
      </c>
      <c r="HU162" s="86">
        <f t="shared" si="419"/>
        <v>4.1128757905644422E-3</v>
      </c>
      <c r="HV162" s="86">
        <f t="shared" si="420"/>
        <v>3.6540535663689318E-3</v>
      </c>
      <c r="HW162" s="86">
        <f t="shared" si="421"/>
        <v>3.9305900647378716E-3</v>
      </c>
      <c r="HX162" s="86">
        <f t="shared" si="422"/>
        <v>4.0297614099599399E-3</v>
      </c>
      <c r="HY162" s="86">
        <f t="shared" si="423"/>
        <v>2.1596632524803856E-3</v>
      </c>
      <c r="HZ162" s="86">
        <f t="shared" si="424"/>
        <v>2.0923480012624133E-3</v>
      </c>
      <c r="IA162" s="86">
        <f t="shared" si="425"/>
        <v>1.2622403267601792E-3</v>
      </c>
      <c r="IB162" s="86">
        <f t="shared" si="426"/>
        <v>2.4289690907166265E-3</v>
      </c>
      <c r="IC162" s="86">
        <f t="shared" si="427"/>
        <v>8.1274715911279754E-3</v>
      </c>
      <c r="ID162" s="86">
        <f t="shared" si="428"/>
        <v>1.4943917219208076E-2</v>
      </c>
      <c r="IE162" s="86">
        <f t="shared" si="429"/>
        <v>5.1848083337494209E-2</v>
      </c>
      <c r="IF162" s="86">
        <f t="shared" si="430"/>
        <v>0.27995172876836977</v>
      </c>
      <c r="IG162" s="86">
        <f t="shared" si="431"/>
        <v>0.38097264926980789</v>
      </c>
      <c r="II162" s="86">
        <f t="shared" si="540"/>
        <v>6.4626094158721609E-9</v>
      </c>
      <c r="IJ162" s="86">
        <f t="shared" si="541"/>
        <v>2.6821301268437598E-8</v>
      </c>
      <c r="IK162" s="86">
        <f t="shared" si="542"/>
        <v>1.1255074792635583E-6</v>
      </c>
      <c r="IL162" s="86">
        <f t="shared" si="543"/>
        <v>5.4808693246841927E-8</v>
      </c>
      <c r="IM162" s="86">
        <f t="shared" si="544"/>
        <v>3.9418219875728177E-8</v>
      </c>
      <c r="IN162" s="86">
        <f t="shared" si="545"/>
        <v>4.6860267652260008E-10</v>
      </c>
      <c r="IO162" s="86">
        <f t="shared" si="546"/>
        <v>1.0675652951412768E-9</v>
      </c>
      <c r="IP162" s="86">
        <f t="shared" si="547"/>
        <v>3.5051217355352384E-8</v>
      </c>
      <c r="IQ162" s="86">
        <f t="shared" si="548"/>
        <v>4.8731084385148014E-8</v>
      </c>
      <c r="IR162" s="86">
        <f t="shared" si="549"/>
        <v>4.5265179899140425E-8</v>
      </c>
      <c r="IS162" s="86">
        <f t="shared" si="550"/>
        <v>1.7456873440000653E-8</v>
      </c>
      <c r="IT162" s="86">
        <f t="shared" si="551"/>
        <v>9.6987274510516242E-9</v>
      </c>
      <c r="IU162" s="86">
        <f t="shared" si="552"/>
        <v>3.5580546736231061E-9</v>
      </c>
      <c r="IV162" s="86">
        <f t="shared" si="553"/>
        <v>1.5338026066347596E-12</v>
      </c>
      <c r="IW162" s="86">
        <f t="shared" si="554"/>
        <v>1.7761342269571765E-6</v>
      </c>
      <c r="IY162" s="86">
        <f t="shared" si="555"/>
        <v>8.1351091520928093E-2</v>
      </c>
      <c r="IZ162" s="86">
        <f t="shared" si="556"/>
        <v>2.7059742963162657E-3</v>
      </c>
      <c r="JA162" s="86">
        <f t="shared" si="557"/>
        <v>4.114001298043706E-3</v>
      </c>
      <c r="JB162" s="86">
        <f t="shared" si="558"/>
        <v>3.6541083750621785E-3</v>
      </c>
      <c r="JC162" s="86">
        <f t="shared" si="559"/>
        <v>3.9306294829577473E-3</v>
      </c>
      <c r="JD162" s="86">
        <f t="shared" si="560"/>
        <v>4.0297618785626165E-3</v>
      </c>
      <c r="JE162" s="86">
        <f t="shared" si="561"/>
        <v>2.1596643200456809E-3</v>
      </c>
      <c r="JF162" s="86">
        <f t="shared" si="562"/>
        <v>2.0923830524797685E-3</v>
      </c>
      <c r="JG162" s="86">
        <f t="shared" si="563"/>
        <v>1.2622890578445644E-3</v>
      </c>
      <c r="JH162" s="86">
        <f t="shared" si="564"/>
        <v>2.4290143558965255E-3</v>
      </c>
      <c r="JI162" s="86">
        <f t="shared" si="565"/>
        <v>8.1274890480014152E-3</v>
      </c>
      <c r="JJ162" s="86">
        <f t="shared" si="566"/>
        <v>1.4943926917935528E-2</v>
      </c>
      <c r="JK162" s="86">
        <f t="shared" si="567"/>
        <v>5.184808689554888E-2</v>
      </c>
      <c r="JL162" s="86">
        <f t="shared" si="568"/>
        <v>0.2799517287699036</v>
      </c>
      <c r="JM162" s="86">
        <f t="shared" si="569"/>
        <v>0.38097442540403487</v>
      </c>
    </row>
    <row r="163" spans="2:273" x14ac:dyDescent="0.25">
      <c r="B163" s="2">
        <v>136</v>
      </c>
      <c r="C163" s="37">
        <v>69.522999999999996</v>
      </c>
      <c r="D163" s="37">
        <v>69.177000000000007</v>
      </c>
      <c r="E163" s="37">
        <v>64.096999999999994</v>
      </c>
      <c r="F163" s="37">
        <v>59.838999999999999</v>
      </c>
      <c r="G163" s="37">
        <v>58.451999999999998</v>
      </c>
      <c r="H163" s="37">
        <v>57.131</v>
      </c>
      <c r="I163" s="37">
        <v>56.851999999999997</v>
      </c>
      <c r="J163" s="37">
        <v>58</v>
      </c>
      <c r="K163" s="37">
        <v>59.387</v>
      </c>
      <c r="L163" s="37">
        <v>60.741999999999997</v>
      </c>
      <c r="M163" s="37">
        <v>60.805999999999997</v>
      </c>
      <c r="N163" s="37">
        <v>61.323</v>
      </c>
      <c r="O163" s="37">
        <v>65.61</v>
      </c>
      <c r="P163" s="37">
        <v>75.27</v>
      </c>
      <c r="Q163" s="37">
        <v>96.332999999999998</v>
      </c>
      <c r="S163" s="4">
        <f t="shared" si="441"/>
        <v>71.359585362026394</v>
      </c>
      <c r="T163" s="4">
        <f t="shared" si="442"/>
        <v>69.189596335831212</v>
      </c>
      <c r="U163" s="4">
        <f t="shared" si="443"/>
        <v>63.479675295405947</v>
      </c>
      <c r="V163" s="4">
        <f t="shared" si="444"/>
        <v>60.479513832693669</v>
      </c>
      <c r="W163" s="4">
        <f t="shared" si="445"/>
        <v>58.44226866123433</v>
      </c>
      <c r="X163" s="4">
        <f t="shared" si="446"/>
        <v>57.6409769711507</v>
      </c>
      <c r="Y163" s="4">
        <f t="shared" si="447"/>
        <v>56.948474854988604</v>
      </c>
      <c r="Z163" s="4">
        <f t="shared" si="448"/>
        <v>57.76158627489815</v>
      </c>
      <c r="AA163" s="4">
        <f t="shared" si="449"/>
        <v>60.014123414598259</v>
      </c>
      <c r="AB163" s="4">
        <f t="shared" si="450"/>
        <v>60.216798679522157</v>
      </c>
      <c r="AC163" s="4">
        <f t="shared" si="451"/>
        <v>61.146837655965712</v>
      </c>
      <c r="AD163" s="4">
        <f t="shared" si="452"/>
        <v>60.323977827456332</v>
      </c>
      <c r="AE163" s="4">
        <f t="shared" si="453"/>
        <v>65.247345421301148</v>
      </c>
      <c r="AF163" s="4">
        <f t="shared" si="454"/>
        <v>75.329331914540035</v>
      </c>
      <c r="AG163" s="4">
        <f t="shared" si="455"/>
        <v>96.273693625843279</v>
      </c>
      <c r="AI163" s="4">
        <f t="shared" si="456"/>
        <v>-1.8365853620263977</v>
      </c>
      <c r="AJ163" s="4">
        <f t="shared" si="457"/>
        <v>-1.2596335831204897E-2</v>
      </c>
      <c r="AK163" s="4">
        <f t="shared" si="458"/>
        <v>0.61732470459404709</v>
      </c>
      <c r="AL163" s="4">
        <f t="shared" si="459"/>
        <v>-0.64051383269367079</v>
      </c>
      <c r="AM163" s="4">
        <f t="shared" si="460"/>
        <v>9.7313387656683403E-3</v>
      </c>
      <c r="AN163" s="4">
        <f t="shared" si="461"/>
        <v>-0.5099769711506994</v>
      </c>
      <c r="AO163" s="4">
        <f t="shared" si="462"/>
        <v>-9.6474854988606751E-2</v>
      </c>
      <c r="AP163" s="4">
        <f t="shared" si="463"/>
        <v>0.2384137251018501</v>
      </c>
      <c r="AQ163" s="4">
        <f t="shared" si="464"/>
        <v>-0.62712341459825893</v>
      </c>
      <c r="AR163" s="4">
        <f t="shared" si="465"/>
        <v>0.52520132047784074</v>
      </c>
      <c r="AS163" s="4">
        <f t="shared" si="466"/>
        <v>-0.34083765596571425</v>
      </c>
      <c r="AT163" s="4">
        <f t="shared" si="467"/>
        <v>0.99902217254366832</v>
      </c>
      <c r="AU163" s="4">
        <f t="shared" si="468"/>
        <v>0.36265457869885154</v>
      </c>
      <c r="AV163" s="4">
        <f t="shared" si="469"/>
        <v>-5.9331914540038611E-2</v>
      </c>
      <c r="AW163" s="4">
        <f t="shared" si="469"/>
        <v>5.9306374156719244E-2</v>
      </c>
      <c r="AY163" s="2">
        <f t="shared" si="520"/>
        <v>71.359585276959436</v>
      </c>
      <c r="AZ163" s="2">
        <f t="shared" si="359"/>
        <v>69.189277014671092</v>
      </c>
      <c r="BA163" s="2">
        <f t="shared" si="360"/>
        <v>63.478264705525973</v>
      </c>
      <c r="BB163" s="2">
        <f t="shared" si="361"/>
        <v>60.478249564343677</v>
      </c>
      <c r="BC163" s="2">
        <f t="shared" si="362"/>
        <v>58.44057472662611</v>
      </c>
      <c r="BD163" s="2">
        <f t="shared" si="363"/>
        <v>57.639178718802</v>
      </c>
      <c r="BE163" s="2">
        <f t="shared" si="364"/>
        <v>56.94750173640319</v>
      </c>
      <c r="BF163" s="2">
        <f t="shared" si="365"/>
        <v>57.760498632275677</v>
      </c>
      <c r="BG163" s="2">
        <f t="shared" si="366"/>
        <v>60.013544902742936</v>
      </c>
      <c r="BH163" s="2">
        <f t="shared" si="367"/>
        <v>60.215240759623818</v>
      </c>
      <c r="BI163" s="2">
        <f t="shared" si="368"/>
        <v>61.136654961603988</v>
      </c>
      <c r="BJ163" s="2">
        <f t="shared" si="369"/>
        <v>60.296931697306839</v>
      </c>
      <c r="BK163" s="2">
        <f t="shared" si="370"/>
        <v>65.042875053845506</v>
      </c>
      <c r="BL163" s="2">
        <f t="shared" si="371"/>
        <v>68.839558982547743</v>
      </c>
      <c r="BM163" s="2">
        <f t="shared" si="372"/>
        <v>72.487769266871808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>
        <f t="shared" si="522"/>
        <v>69.177000000000007</v>
      </c>
      <c r="CG163" s="2">
        <f t="shared" si="523"/>
        <v>64.096999999999994</v>
      </c>
      <c r="CH163" s="2">
        <f t="shared" si="524"/>
        <v>59.838999999999999</v>
      </c>
      <c r="CI163" s="2">
        <f t="shared" si="525"/>
        <v>58.451999999999998</v>
      </c>
      <c r="CJ163" s="2">
        <f t="shared" si="526"/>
        <v>57.131</v>
      </c>
      <c r="CK163" s="2">
        <f t="shared" si="527"/>
        <v>56.851999999999997</v>
      </c>
      <c r="CL163" s="2">
        <f t="shared" si="528"/>
        <v>58</v>
      </c>
      <c r="CM163" s="2">
        <f t="shared" si="529"/>
        <v>59.387</v>
      </c>
      <c r="CN163" s="2">
        <f t="shared" si="530"/>
        <v>60.741999999999997</v>
      </c>
      <c r="CO163" s="2">
        <f t="shared" si="531"/>
        <v>60.805999999999997</v>
      </c>
      <c r="CP163" s="2">
        <f t="shared" si="532"/>
        <v>61.323</v>
      </c>
      <c r="CQ163" s="2" t="str">
        <f t="shared" si="533"/>
        <v/>
      </c>
      <c r="CR163" s="2" t="str">
        <f t="shared" si="534"/>
        <v/>
      </c>
      <c r="CS163" s="2" t="str">
        <f t="shared" si="535"/>
        <v/>
      </c>
      <c r="CU163" s="2" t="str">
        <f t="shared" si="485"/>
        <v/>
      </c>
      <c r="CV163" s="2">
        <f t="shared" si="486"/>
        <v>69.177000000000007</v>
      </c>
      <c r="CW163" s="2">
        <f t="shared" si="487"/>
        <v>64.096999999999994</v>
      </c>
      <c r="CX163" s="2">
        <f t="shared" si="488"/>
        <v>59.838999999999999</v>
      </c>
      <c r="CY163" s="2">
        <f t="shared" si="489"/>
        <v>58.451999999999998</v>
      </c>
      <c r="CZ163" s="2">
        <f t="shared" si="490"/>
        <v>57.131</v>
      </c>
      <c r="DA163" s="2">
        <f t="shared" si="491"/>
        <v>56.851999999999997</v>
      </c>
      <c r="DB163" s="2">
        <f t="shared" si="492"/>
        <v>58</v>
      </c>
      <c r="DC163" s="2">
        <f t="shared" si="493"/>
        <v>59.387</v>
      </c>
      <c r="DD163" s="2">
        <f t="shared" si="494"/>
        <v>60.741999999999997</v>
      </c>
      <c r="DE163" s="2">
        <f t="shared" si="495"/>
        <v>60.805999999999997</v>
      </c>
      <c r="DF163" s="2">
        <f t="shared" si="496"/>
        <v>61.323</v>
      </c>
      <c r="DG163" s="2" t="str">
        <f t="shared" si="497"/>
        <v/>
      </c>
      <c r="DH163" s="2" t="str">
        <f t="shared" si="498"/>
        <v/>
      </c>
      <c r="DI163" s="2" t="str">
        <f t="shared" si="499"/>
        <v/>
      </c>
      <c r="DK163" s="2">
        <f t="shared" si="500"/>
        <v>100.67850417308159</v>
      </c>
      <c r="DL163" s="2">
        <f t="shared" si="501"/>
        <v>100.28119571126548</v>
      </c>
      <c r="DM163" s="2">
        <f t="shared" si="501"/>
        <v>91.930959528843246</v>
      </c>
      <c r="DN163" s="2">
        <f t="shared" si="501"/>
        <v>84.232715342796737</v>
      </c>
      <c r="DO163" s="2">
        <f t="shared" si="501"/>
        <v>84.386202053760201</v>
      </c>
      <c r="DP163" s="2">
        <f t="shared" si="501"/>
        <v>81.546114272166903</v>
      </c>
      <c r="DQ163" s="2">
        <f t="shared" si="501"/>
        <v>78.508505306926367</v>
      </c>
      <c r="DR163" s="2">
        <f t="shared" si="501"/>
        <v>82.983521951219501</v>
      </c>
      <c r="DS163" s="2">
        <f t="shared" si="501"/>
        <v>81.172313765182196</v>
      </c>
      <c r="DT163" s="2">
        <f t="shared" si="501"/>
        <v>77.138564634146391</v>
      </c>
      <c r="DU163" s="2">
        <f t="shared" si="501"/>
        <v>82.116509548118756</v>
      </c>
      <c r="DV163" s="2">
        <f t="shared" si="501"/>
        <v>98.0067768045908</v>
      </c>
      <c r="DW163" s="2">
        <f t="shared" si="501"/>
        <v>90.119652672908487</v>
      </c>
      <c r="DX163" s="2">
        <f t="shared" si="501"/>
        <v>103.75977240398292</v>
      </c>
      <c r="DY163" s="2">
        <f t="shared" si="501"/>
        <v>98.929956302520992</v>
      </c>
      <c r="EA163" s="2">
        <f t="shared" si="440"/>
        <v>71.32941302073894</v>
      </c>
      <c r="EB163" s="2">
        <f t="shared" si="502"/>
        <v>69.129608483313731</v>
      </c>
      <c r="EC163" s="2">
        <f t="shared" si="503"/>
        <v>63.414952134931205</v>
      </c>
      <c r="ED163" s="2">
        <f t="shared" si="504"/>
        <v>60.37843398556231</v>
      </c>
      <c r="EE163" s="2">
        <f t="shared" si="505"/>
        <v>58.368504111005805</v>
      </c>
      <c r="EF163" s="2">
        <f t="shared" si="506"/>
        <v>57.554218625671687</v>
      </c>
      <c r="EG163" s="2">
        <f t="shared" si="507"/>
        <v>56.842517445320254</v>
      </c>
      <c r="EH163" s="2">
        <f t="shared" si="508"/>
        <v>57.676286965941884</v>
      </c>
      <c r="EI163" s="2">
        <f t="shared" si="509"/>
        <v>60.017706615422142</v>
      </c>
      <c r="EJ163" s="2">
        <f t="shared" si="510"/>
        <v>60.169976911273309</v>
      </c>
      <c r="EK163" s="2">
        <f t="shared" si="511"/>
        <v>61.013741065407949</v>
      </c>
      <c r="EL163" s="2">
        <f t="shared" si="512"/>
        <v>60.240785078148043</v>
      </c>
      <c r="EM163" s="2">
        <f t="shared" si="513"/>
        <v>64.985692251661646</v>
      </c>
      <c r="EN163" s="2">
        <f t="shared" si="514"/>
        <v>68.815236255073458</v>
      </c>
      <c r="EO163" s="2">
        <f t="shared" si="515"/>
        <v>72.513949006538624</v>
      </c>
      <c r="EQ163" s="2">
        <f t="shared" si="516"/>
        <v>71.61491871909692</v>
      </c>
      <c r="ER163" s="2">
        <f t="shared" si="517"/>
        <v>69.559654087972547</v>
      </c>
      <c r="ES163" s="2">
        <f t="shared" si="517"/>
        <v>63.845750831120576</v>
      </c>
      <c r="ET163" s="2">
        <f t="shared" si="517"/>
        <v>61.181950931049883</v>
      </c>
      <c r="EU163" s="2">
        <f t="shared" si="517"/>
        <v>58.944908779442002</v>
      </c>
      <c r="EV163" s="2">
        <f t="shared" si="517"/>
        <v>58.279176408116051</v>
      </c>
      <c r="EW163" s="2">
        <f t="shared" si="517"/>
        <v>57.720703996286673</v>
      </c>
      <c r="EX163" s="2">
        <f t="shared" si="517"/>
        <v>58.297531156725846</v>
      </c>
      <c r="EY163" s="2">
        <f t="shared" si="517"/>
        <v>59.943293998165963</v>
      </c>
      <c r="EZ163" s="2">
        <f t="shared" si="517"/>
        <v>60.492278597709472</v>
      </c>
      <c r="FA163" s="2">
        <f t="shared" si="517"/>
        <v>62.046837269331803</v>
      </c>
      <c r="FB163" s="2">
        <f t="shared" si="517"/>
        <v>60.692307580747865</v>
      </c>
      <c r="FC163" s="2">
        <f t="shared" si="517"/>
        <v>65.562033802848944</v>
      </c>
      <c r="FD163" s="2">
        <f t="shared" si="517"/>
        <v>69.015981925131129</v>
      </c>
      <c r="FE163" s="2">
        <f t="shared" si="517"/>
        <v>71.94897072291468</v>
      </c>
      <c r="FG163" s="2">
        <f t="shared" si="518"/>
        <v>0.99981601739134041</v>
      </c>
      <c r="FH163" s="2">
        <f t="shared" si="519"/>
        <v>0.99980790056807978</v>
      </c>
      <c r="FI163" s="2">
        <f t="shared" si="519"/>
        <v>0.99980811094317712</v>
      </c>
      <c r="FJ163" s="2">
        <f t="shared" si="519"/>
        <v>0.9997997247057514</v>
      </c>
      <c r="FK163" s="2">
        <f t="shared" si="519"/>
        <v>0.99979852301208161</v>
      </c>
      <c r="FL163" s="2">
        <f t="shared" si="519"/>
        <v>0.99973647859104442</v>
      </c>
      <c r="FM163" s="2">
        <f t="shared" si="519"/>
        <v>0.99974304011035453</v>
      </c>
      <c r="FN163" s="2">
        <f t="shared" si="519"/>
        <v>0.99975316841495043</v>
      </c>
      <c r="FO163" s="2">
        <f t="shared" si="519"/>
        <v>0.99973678378905284</v>
      </c>
      <c r="FP163" s="2">
        <f t="shared" si="519"/>
        <v>0.9997455225730093</v>
      </c>
      <c r="FQ163" s="2">
        <f t="shared" si="519"/>
        <v>0.99975524704758745</v>
      </c>
      <c r="FR163" s="2">
        <f t="shared" si="519"/>
        <v>0.99978555270749303</v>
      </c>
      <c r="FS163" s="2">
        <f t="shared" si="519"/>
        <v>0.9997942343261178</v>
      </c>
      <c r="FT163" s="2">
        <f t="shared" si="519"/>
        <v>0.9997416671875442</v>
      </c>
      <c r="FU163" s="2">
        <f t="shared" si="519"/>
        <v>0.99970419592131698</v>
      </c>
      <c r="FW163" s="2">
        <f t="shared" si="536"/>
        <v>8.6767213442563121E-2</v>
      </c>
      <c r="FX163" s="2">
        <f t="shared" si="376"/>
        <v>0.12483403752039302</v>
      </c>
      <c r="FY163" s="2">
        <f t="shared" si="377"/>
        <v>0.13426377875147191</v>
      </c>
      <c r="FZ163" s="2">
        <f t="shared" si="378"/>
        <v>0.11827772406938297</v>
      </c>
      <c r="GA163" s="2">
        <f t="shared" si="379"/>
        <v>0.11594050476296862</v>
      </c>
      <c r="GB163" s="2">
        <f t="shared" si="380"/>
        <v>0.1084721302265155</v>
      </c>
      <c r="GC163" s="2">
        <f t="shared" si="381"/>
        <v>0.1132071552719074</v>
      </c>
      <c r="GD163" s="2">
        <f t="shared" si="382"/>
        <v>0.12549822206107289</v>
      </c>
      <c r="GE163" s="2">
        <f t="shared" si="383"/>
        <v>0.1307566992804767</v>
      </c>
      <c r="GF163" s="2">
        <f t="shared" si="384"/>
        <v>0.12704161203709508</v>
      </c>
      <c r="GG163" s="2">
        <f t="shared" si="385"/>
        <v>0.11397673407237977</v>
      </c>
      <c r="GH163" s="2">
        <f t="shared" si="386"/>
        <v>0.10641286803550731</v>
      </c>
      <c r="GI163" s="2">
        <f t="shared" si="387"/>
        <v>9.0243529680105988E-2</v>
      </c>
      <c r="GJ163" s="2">
        <f t="shared" si="388"/>
        <v>7.6192961803753873E-2</v>
      </c>
      <c r="GK163" s="2">
        <f t="shared" si="389"/>
        <v>6.0168157525355571E-2</v>
      </c>
      <c r="GM163" s="86">
        <f t="shared" si="537"/>
        <v>3.8170886011364155E-88</v>
      </c>
      <c r="GN163" s="86">
        <f t="shared" si="390"/>
        <v>2.6440476964037015E-151</v>
      </c>
      <c r="GO163" s="86">
        <f t="shared" si="391"/>
        <v>6.0284408229695273E-178</v>
      </c>
      <c r="GP163" s="86">
        <f t="shared" si="392"/>
        <v>2.3064934506589557E-187</v>
      </c>
      <c r="GQ163" s="86">
        <f t="shared" si="393"/>
        <v>7.4455930628064697E-171</v>
      </c>
      <c r="GR163" s="86">
        <f t="shared" si="394"/>
        <v>2.354761065367192E-139</v>
      </c>
      <c r="GS163" s="86">
        <f t="shared" si="395"/>
        <v>1.1443270591622327E-221</v>
      </c>
      <c r="GT163" s="86">
        <f t="shared" si="396"/>
        <v>2.8750429808838841E-199</v>
      </c>
      <c r="GU163" s="86">
        <f t="shared" si="397"/>
        <v>9.8800963891688352E-190</v>
      </c>
      <c r="GV163" s="86">
        <f t="shared" si="398"/>
        <v>1.5004710324981935E-202</v>
      </c>
      <c r="GW163" s="86">
        <f t="shared" si="399"/>
        <v>2.4732044713127917E-218</v>
      </c>
      <c r="GX163" s="86">
        <f t="shared" si="400"/>
        <v>2.9826731041542067E-236</v>
      </c>
      <c r="GY163" s="86">
        <f t="shared" si="401"/>
        <v>6.0547952522236559E-232</v>
      </c>
      <c r="GZ163" s="86">
        <f t="shared" si="402"/>
        <v>3.1290020350905883E-181</v>
      </c>
      <c r="HA163" s="86">
        <f t="shared" si="403"/>
        <v>1.7668177606892684E-253</v>
      </c>
      <c r="HC163" s="86">
        <f t="shared" si="538"/>
        <v>9.4157862857993919E-42</v>
      </c>
      <c r="HD163" s="86">
        <f t="shared" si="404"/>
        <v>2.4038196123728157E-50</v>
      </c>
      <c r="HE163" s="86">
        <f t="shared" si="405"/>
        <v>4.8952714800476952E-103</v>
      </c>
      <c r="HF163" s="86">
        <f t="shared" si="406"/>
        <v>1.3681227371494832E-87</v>
      </c>
      <c r="HG163" s="86">
        <f t="shared" si="407"/>
        <v>2.9817909422186011E-90</v>
      </c>
      <c r="HH163" s="86">
        <f t="shared" si="408"/>
        <v>2.7217618965643033E-120</v>
      </c>
      <c r="HI163" s="86">
        <f t="shared" si="409"/>
        <v>3.3182533816928075E-164</v>
      </c>
      <c r="HJ163" s="86">
        <f t="shared" si="410"/>
        <v>3.95512578060774E-153</v>
      </c>
      <c r="HK163" s="86">
        <f t="shared" si="411"/>
        <v>2.7800976406665176E-156</v>
      </c>
      <c r="HL163" s="86">
        <f t="shared" si="412"/>
        <v>3.8607975360175426E-142</v>
      </c>
      <c r="HM163" s="86">
        <f t="shared" si="413"/>
        <v>2.5179028112167529E-140</v>
      </c>
      <c r="HN163" s="86">
        <f t="shared" si="414"/>
        <v>5.2187084703004855E-140</v>
      </c>
      <c r="HO163" s="86">
        <f t="shared" si="415"/>
        <v>2.5465424229570072E-114</v>
      </c>
      <c r="HP163" s="86">
        <f t="shared" si="416"/>
        <v>3.3319918236709012E-95</v>
      </c>
      <c r="HQ163" s="86">
        <f t="shared" si="417"/>
        <v>1.7415611848192742E-128</v>
      </c>
      <c r="HS163" s="86">
        <f t="shared" si="539"/>
        <v>3.9861445510966972E-2</v>
      </c>
      <c r="HT163" s="86">
        <f t="shared" si="418"/>
        <v>6.9479219526932194E-4</v>
      </c>
      <c r="HU163" s="86">
        <f t="shared" si="419"/>
        <v>1.2554324795160548E-3</v>
      </c>
      <c r="HV163" s="86">
        <f t="shared" si="420"/>
        <v>1.0465300156580985E-3</v>
      </c>
      <c r="HW163" s="86">
        <f t="shared" si="421"/>
        <v>1.1357332424982455E-3</v>
      </c>
      <c r="HX163" s="86">
        <f t="shared" si="422"/>
        <v>1.030266937444093E-3</v>
      </c>
      <c r="HY163" s="86">
        <f t="shared" si="423"/>
        <v>5.0855726195258341E-4</v>
      </c>
      <c r="HZ163" s="86">
        <f t="shared" si="424"/>
        <v>5.2485474357768938E-4</v>
      </c>
      <c r="IA163" s="86">
        <f t="shared" si="425"/>
        <v>2.9263592145208913E-4</v>
      </c>
      <c r="IB163" s="86">
        <f t="shared" si="426"/>
        <v>6.2154469867436318E-4</v>
      </c>
      <c r="IC163" s="86">
        <f t="shared" si="427"/>
        <v>2.5232003505366246E-3</v>
      </c>
      <c r="ID163" s="86">
        <f t="shared" si="428"/>
        <v>5.1556079904552694E-3</v>
      </c>
      <c r="IE163" s="86">
        <f t="shared" si="429"/>
        <v>2.281384003864708E-2</v>
      </c>
      <c r="IF163" s="86">
        <f t="shared" si="430"/>
        <v>0.18486324923593722</v>
      </c>
      <c r="IG163" s="86">
        <f t="shared" si="431"/>
        <v>0.27405337402961344</v>
      </c>
      <c r="II163" s="86">
        <f t="shared" si="540"/>
        <v>2.3269090228781052E-8</v>
      </c>
      <c r="IJ163" s="86">
        <f t="shared" si="541"/>
        <v>1.0969573584187671E-7</v>
      </c>
      <c r="IK163" s="86">
        <f t="shared" si="542"/>
        <v>3.4998330376723674E-6</v>
      </c>
      <c r="IL163" s="86">
        <f t="shared" si="543"/>
        <v>2.0286093148131826E-7</v>
      </c>
      <c r="IM163" s="86">
        <f t="shared" si="544"/>
        <v>1.4788362894019776E-7</v>
      </c>
      <c r="IN163" s="86">
        <f t="shared" si="545"/>
        <v>2.3972125610416748E-9</v>
      </c>
      <c r="IO163" s="86">
        <f t="shared" si="546"/>
        <v>5.2909134116620213E-9</v>
      </c>
      <c r="IP163" s="86">
        <f t="shared" si="547"/>
        <v>1.4066874499746989E-7</v>
      </c>
      <c r="IQ163" s="86">
        <f t="shared" si="548"/>
        <v>1.9619711470212762E-7</v>
      </c>
      <c r="IR163" s="86">
        <f t="shared" si="549"/>
        <v>1.7936220316372544E-7</v>
      </c>
      <c r="IS163" s="86">
        <f t="shared" si="550"/>
        <v>6.9190687131598271E-8</v>
      </c>
      <c r="IT163" s="86">
        <f t="shared" si="551"/>
        <v>3.8424162565680987E-8</v>
      </c>
      <c r="IU163" s="86">
        <f t="shared" si="552"/>
        <v>1.3688980347335071E-8</v>
      </c>
      <c r="IV163" s="86">
        <f t="shared" si="553"/>
        <v>9.1238785471637944E-12</v>
      </c>
      <c r="IW163" s="86">
        <f t="shared" si="554"/>
        <v>3.7921485766445735E-6</v>
      </c>
      <c r="IY163" s="86">
        <f t="shared" si="555"/>
        <v>3.9861468780057203E-2</v>
      </c>
      <c r="IZ163" s="86">
        <f t="shared" si="556"/>
        <v>6.9490189100516379E-4</v>
      </c>
      <c r="JA163" s="86">
        <f t="shared" si="557"/>
        <v>1.2589323125537272E-3</v>
      </c>
      <c r="JB163" s="86">
        <f t="shared" si="558"/>
        <v>1.0467328765895799E-3</v>
      </c>
      <c r="JC163" s="86">
        <f t="shared" si="559"/>
        <v>1.1358811261271858E-3</v>
      </c>
      <c r="JD163" s="86">
        <f t="shared" si="560"/>
        <v>1.0302693346566541E-3</v>
      </c>
      <c r="JE163" s="86">
        <f t="shared" si="561"/>
        <v>5.0856255286599512E-4</v>
      </c>
      <c r="JF163" s="86">
        <f t="shared" si="562"/>
        <v>5.2499541232268684E-4</v>
      </c>
      <c r="JG163" s="86">
        <f t="shared" si="563"/>
        <v>2.9283211856679124E-4</v>
      </c>
      <c r="JH163" s="86">
        <f t="shared" si="564"/>
        <v>6.2172406087752691E-4</v>
      </c>
      <c r="JI163" s="86">
        <f t="shared" si="565"/>
        <v>2.5232695412237562E-3</v>
      </c>
      <c r="JJ163" s="86">
        <f t="shared" si="566"/>
        <v>5.1556464146178347E-3</v>
      </c>
      <c r="JK163" s="86">
        <f t="shared" si="567"/>
        <v>2.2813853727627429E-2</v>
      </c>
      <c r="JL163" s="86">
        <f t="shared" si="568"/>
        <v>0.18486324924506109</v>
      </c>
      <c r="JM163" s="86">
        <f t="shared" si="569"/>
        <v>0.27405716617819009</v>
      </c>
    </row>
    <row r="164" spans="2:273" x14ac:dyDescent="0.25">
      <c r="B164" s="2">
        <v>137</v>
      </c>
      <c r="C164" s="37">
        <v>71.046000000000006</v>
      </c>
      <c r="D164" s="37">
        <v>69.355000000000004</v>
      </c>
      <c r="E164" s="37">
        <v>61.823</v>
      </c>
      <c r="F164" s="37">
        <v>59.79</v>
      </c>
      <c r="G164" s="37">
        <v>58.048000000000002</v>
      </c>
      <c r="H164" s="37">
        <v>56.869</v>
      </c>
      <c r="I164" s="37">
        <v>56.508000000000003</v>
      </c>
      <c r="J164" s="37">
        <v>56.917999999999999</v>
      </c>
      <c r="K164" s="37">
        <v>59.145000000000003</v>
      </c>
      <c r="L164" s="37">
        <v>59.29</v>
      </c>
      <c r="M164" s="37">
        <v>60.484000000000002</v>
      </c>
      <c r="N164" s="37">
        <v>59.161000000000001</v>
      </c>
      <c r="O164" s="37">
        <v>64.915000000000006</v>
      </c>
      <c r="P164" s="37">
        <v>71.238</v>
      </c>
      <c r="Q164" s="37">
        <v>83.063000000000002</v>
      </c>
      <c r="S164" s="4">
        <f t="shared" si="441"/>
        <v>71.231174581999198</v>
      </c>
      <c r="T164" s="4">
        <f t="shared" si="442"/>
        <v>69.015376083030944</v>
      </c>
      <c r="U164" s="4">
        <f t="shared" si="443"/>
        <v>63.348844957481575</v>
      </c>
      <c r="V164" s="4">
        <f t="shared" si="444"/>
        <v>60.335255403258621</v>
      </c>
      <c r="W164" s="4">
        <f t="shared" si="445"/>
        <v>58.30639417577428</v>
      </c>
      <c r="X164" s="4">
        <f t="shared" si="446"/>
        <v>57.483257860670889</v>
      </c>
      <c r="Y164" s="4">
        <f t="shared" si="447"/>
        <v>56.778768548345376</v>
      </c>
      <c r="Z164" s="4">
        <f t="shared" si="448"/>
        <v>57.601721396320528</v>
      </c>
      <c r="AA164" s="4">
        <f t="shared" si="449"/>
        <v>59.854652715394295</v>
      </c>
      <c r="AB164" s="4">
        <f t="shared" si="450"/>
        <v>60.0691696117972</v>
      </c>
      <c r="AC164" s="4">
        <f t="shared" si="451"/>
        <v>60.990977250015078</v>
      </c>
      <c r="AD164" s="4">
        <f t="shared" si="452"/>
        <v>60.132077057449571</v>
      </c>
      <c r="AE164" s="4">
        <f t="shared" si="453"/>
        <v>64.890146752855358</v>
      </c>
      <c r="AF164" s="4">
        <f t="shared" si="454"/>
        <v>71.892737696699058</v>
      </c>
      <c r="AG164" s="4">
        <f t="shared" si="455"/>
        <v>85.874104002955335</v>
      </c>
      <c r="AI164" s="4">
        <f t="shared" si="456"/>
        <v>-0.1851745819991919</v>
      </c>
      <c r="AJ164" s="4">
        <f t="shared" si="457"/>
        <v>0.33962391696906025</v>
      </c>
      <c r="AK164" s="4">
        <f t="shared" si="458"/>
        <v>-1.5258449574815742</v>
      </c>
      <c r="AL164" s="4">
        <f t="shared" si="459"/>
        <v>-0.5452554032586221</v>
      </c>
      <c r="AM164" s="4">
        <f t="shared" si="460"/>
        <v>-0.25839417577427781</v>
      </c>
      <c r="AN164" s="4">
        <f t="shared" si="461"/>
        <v>-0.6142578606708895</v>
      </c>
      <c r="AO164" s="4">
        <f t="shared" si="462"/>
        <v>-0.27076854834537301</v>
      </c>
      <c r="AP164" s="4">
        <f t="shared" si="463"/>
        <v>-0.68372139632052864</v>
      </c>
      <c r="AQ164" s="4">
        <f t="shared" si="464"/>
        <v>-0.70965271539429153</v>
      </c>
      <c r="AR164" s="4">
        <f t="shared" si="465"/>
        <v>-0.7791696117972009</v>
      </c>
      <c r="AS164" s="4">
        <f t="shared" si="466"/>
        <v>-0.50697725001507621</v>
      </c>
      <c r="AT164" s="4">
        <f t="shared" si="467"/>
        <v>-0.97107705744956974</v>
      </c>
      <c r="AU164" s="4">
        <f t="shared" si="468"/>
        <v>2.4853247144648094E-2</v>
      </c>
      <c r="AV164" s="4">
        <f t="shared" si="469"/>
        <v>-0.65473769669905835</v>
      </c>
      <c r="AW164" s="4">
        <f t="shared" si="469"/>
        <v>-2.8111040029553322</v>
      </c>
      <c r="AY164" s="2">
        <f t="shared" si="520"/>
        <v>71.231174300412178</v>
      </c>
      <c r="AZ164" s="2">
        <f t="shared" si="359"/>
        <v>69.01531829839675</v>
      </c>
      <c r="BA164" s="2">
        <f t="shared" si="360"/>
        <v>63.348403473736866</v>
      </c>
      <c r="BB164" s="2">
        <f t="shared" si="361"/>
        <v>60.335008973438228</v>
      </c>
      <c r="BC164" s="2">
        <f t="shared" si="362"/>
        <v>58.306075876202215</v>
      </c>
      <c r="BD164" s="2">
        <f t="shared" si="363"/>
        <v>57.482998003953945</v>
      </c>
      <c r="BE164" s="2">
        <f t="shared" si="364"/>
        <v>56.778639473133779</v>
      </c>
      <c r="BF164" s="2">
        <f t="shared" si="365"/>
        <v>57.601528191648001</v>
      </c>
      <c r="BG164" s="2">
        <f t="shared" si="366"/>
        <v>59.854528097188975</v>
      </c>
      <c r="BH164" s="2">
        <f t="shared" si="367"/>
        <v>60.068886893522333</v>
      </c>
      <c r="BI164" s="2">
        <f t="shared" si="368"/>
        <v>60.989029020473453</v>
      </c>
      <c r="BJ164" s="2">
        <f t="shared" si="369"/>
        <v>60.126214094605956</v>
      </c>
      <c r="BK164" s="2">
        <f t="shared" si="370"/>
        <v>64.829700614086221</v>
      </c>
      <c r="BL164" s="2">
        <f t="shared" si="371"/>
        <v>68.668407123521845</v>
      </c>
      <c r="BM164" s="2">
        <f t="shared" si="372"/>
        <v>72.359644444436654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>
        <f t="shared" si="522"/>
        <v>69.355000000000004</v>
      </c>
      <c r="CG164" s="2">
        <f t="shared" si="523"/>
        <v>61.823</v>
      </c>
      <c r="CH164" s="2">
        <f t="shared" si="524"/>
        <v>59.79</v>
      </c>
      <c r="CI164" s="2">
        <f t="shared" si="525"/>
        <v>58.048000000000002</v>
      </c>
      <c r="CJ164" s="2">
        <f t="shared" si="526"/>
        <v>56.869</v>
      </c>
      <c r="CK164" s="2">
        <f t="shared" si="527"/>
        <v>56.508000000000003</v>
      </c>
      <c r="CL164" s="2">
        <f t="shared" si="528"/>
        <v>56.917999999999999</v>
      </c>
      <c r="CM164" s="2">
        <f t="shared" si="529"/>
        <v>59.145000000000003</v>
      </c>
      <c r="CN164" s="2">
        <f t="shared" si="530"/>
        <v>59.29</v>
      </c>
      <c r="CO164" s="2">
        <f t="shared" si="531"/>
        <v>60.484000000000002</v>
      </c>
      <c r="CP164" s="2">
        <f t="shared" si="532"/>
        <v>59.161000000000001</v>
      </c>
      <c r="CQ164" s="2">
        <f t="shared" si="533"/>
        <v>64.915000000000006</v>
      </c>
      <c r="CR164" s="2" t="str">
        <f t="shared" si="534"/>
        <v/>
      </c>
      <c r="CS164" s="2" t="str">
        <f t="shared" si="535"/>
        <v/>
      </c>
      <c r="CU164" s="2" t="str">
        <f t="shared" si="485"/>
        <v/>
      </c>
      <c r="CV164" s="2">
        <f t="shared" si="486"/>
        <v>69.355000000000004</v>
      </c>
      <c r="CW164" s="2">
        <f t="shared" si="487"/>
        <v>61.823</v>
      </c>
      <c r="CX164" s="2">
        <f t="shared" si="488"/>
        <v>59.79</v>
      </c>
      <c r="CY164" s="2">
        <f t="shared" si="489"/>
        <v>58.048000000000002</v>
      </c>
      <c r="CZ164" s="2">
        <f t="shared" si="490"/>
        <v>56.869</v>
      </c>
      <c r="DA164" s="2">
        <f t="shared" si="491"/>
        <v>56.508000000000003</v>
      </c>
      <c r="DB164" s="2">
        <f t="shared" si="492"/>
        <v>56.917999999999999</v>
      </c>
      <c r="DC164" s="2">
        <f t="shared" si="493"/>
        <v>59.145000000000003</v>
      </c>
      <c r="DD164" s="2">
        <f t="shared" si="494"/>
        <v>59.29</v>
      </c>
      <c r="DE164" s="2">
        <f t="shared" si="495"/>
        <v>60.484000000000002</v>
      </c>
      <c r="DF164" s="2">
        <f t="shared" si="496"/>
        <v>59.161000000000001</v>
      </c>
      <c r="DG164" s="2">
        <f t="shared" si="497"/>
        <v>64.915000000000006</v>
      </c>
      <c r="DH164" s="2" t="str">
        <f t="shared" si="498"/>
        <v/>
      </c>
      <c r="DI164" s="2" t="str">
        <f t="shared" si="499"/>
        <v/>
      </c>
      <c r="DK164" s="2">
        <f t="shared" si="500"/>
        <v>100.7913990762499</v>
      </c>
      <c r="DL164" s="2">
        <f t="shared" si="501"/>
        <v>100.39006010268801</v>
      </c>
      <c r="DM164" s="2">
        <f t="shared" si="501"/>
        <v>92.009459075807911</v>
      </c>
      <c r="DN164" s="2">
        <f t="shared" si="501"/>
        <v>84.282947447900938</v>
      </c>
      <c r="DO164" s="2">
        <f t="shared" si="501"/>
        <v>84.464774690425855</v>
      </c>
      <c r="DP164" s="2">
        <f t="shared" si="501"/>
        <v>81.594675201517305</v>
      </c>
      <c r="DQ164" s="2">
        <f t="shared" si="501"/>
        <v>78.549758179231873</v>
      </c>
      <c r="DR164" s="2">
        <f t="shared" si="501"/>
        <v>83.026285272045016</v>
      </c>
      <c r="DS164" s="2">
        <f t="shared" si="501"/>
        <v>81.195656477732811</v>
      </c>
      <c r="DT164" s="2">
        <f t="shared" si="501"/>
        <v>77.104283771106992</v>
      </c>
      <c r="DU164" s="2">
        <f t="shared" si="501"/>
        <v>82.10434221970128</v>
      </c>
      <c r="DV164" s="2">
        <f t="shared" si="501"/>
        <v>98.118150407731832</v>
      </c>
      <c r="DW164" s="2">
        <f t="shared" si="501"/>
        <v>90.097027635155541</v>
      </c>
      <c r="DX164" s="2">
        <f t="shared" si="501"/>
        <v>103.93352062588905</v>
      </c>
      <c r="DY164" s="2">
        <f t="shared" si="501"/>
        <v>99.058104201680663</v>
      </c>
      <c r="EA164" s="2">
        <f t="shared" si="440"/>
        <v>71.197491004009166</v>
      </c>
      <c r="EB164" s="2">
        <f t="shared" si="502"/>
        <v>68.948584296954735</v>
      </c>
      <c r="EC164" s="2">
        <f t="shared" si="503"/>
        <v>63.278026222814027</v>
      </c>
      <c r="ED164" s="2">
        <f t="shared" si="504"/>
        <v>60.222796637537989</v>
      </c>
      <c r="EE164" s="2">
        <f t="shared" si="505"/>
        <v>58.225571886581086</v>
      </c>
      <c r="EF164" s="2">
        <f t="shared" si="506"/>
        <v>57.388007704352162</v>
      </c>
      <c r="EG164" s="2">
        <f t="shared" si="507"/>
        <v>56.661723444432845</v>
      </c>
      <c r="EH164" s="2">
        <f t="shared" si="508"/>
        <v>57.507830573825771</v>
      </c>
      <c r="EI164" s="2">
        <f t="shared" si="509"/>
        <v>59.860294445798878</v>
      </c>
      <c r="EJ164" s="2">
        <f t="shared" si="510"/>
        <v>60.018610684869941</v>
      </c>
      <c r="EK164" s="2">
        <f t="shared" si="511"/>
        <v>60.851245802151148</v>
      </c>
      <c r="EL164" s="2">
        <f t="shared" si="512"/>
        <v>60.064230766314196</v>
      </c>
      <c r="EM164" s="2">
        <f t="shared" si="513"/>
        <v>64.765956751342969</v>
      </c>
      <c r="EN164" s="2">
        <f t="shared" si="514"/>
        <v>68.642783559352736</v>
      </c>
      <c r="EO164" s="2">
        <f t="shared" si="515"/>
        <v>72.390520746879119</v>
      </c>
      <c r="EQ164" s="2">
        <f t="shared" si="516"/>
        <v>71.501868030951059</v>
      </c>
      <c r="ER164" s="2">
        <f t="shared" si="517"/>
        <v>69.401271645403241</v>
      </c>
      <c r="ES164" s="2">
        <f t="shared" si="517"/>
        <v>63.72767121831437</v>
      </c>
      <c r="ET164" s="2">
        <f t="shared" si="517"/>
        <v>61.063638730670121</v>
      </c>
      <c r="EU164" s="2">
        <f t="shared" si="517"/>
        <v>58.827564348183934</v>
      </c>
      <c r="EV164" s="2">
        <f t="shared" si="517"/>
        <v>58.145597275657529</v>
      </c>
      <c r="EW164" s="2">
        <f t="shared" si="517"/>
        <v>57.572124880414364</v>
      </c>
      <c r="EX164" s="2">
        <f t="shared" si="517"/>
        <v>58.154734299618056</v>
      </c>
      <c r="EY164" s="2">
        <f t="shared" si="517"/>
        <v>59.783392989590425</v>
      </c>
      <c r="EZ164" s="2">
        <f t="shared" si="517"/>
        <v>60.355142942330929</v>
      </c>
      <c r="FA164" s="2">
        <f t="shared" si="517"/>
        <v>61.927494157123114</v>
      </c>
      <c r="FB164" s="2">
        <f t="shared" si="517"/>
        <v>60.536470223440531</v>
      </c>
      <c r="FC164" s="2">
        <f t="shared" si="517"/>
        <v>65.367307903449671</v>
      </c>
      <c r="FD164" s="2">
        <f t="shared" si="517"/>
        <v>68.851488530845359</v>
      </c>
      <c r="FE164" s="2">
        <f t="shared" si="517"/>
        <v>71.810105530201355</v>
      </c>
      <c r="FG164" s="2">
        <f t="shared" si="518"/>
        <v>0.99983220315027432</v>
      </c>
      <c r="FH164" s="2">
        <f t="shared" si="519"/>
        <v>0.99982480027451182</v>
      </c>
      <c r="FI164" s="2">
        <f t="shared" si="519"/>
        <v>0.99982499214536369</v>
      </c>
      <c r="FJ164" s="2">
        <f t="shared" si="519"/>
        <v>0.99981734354200791</v>
      </c>
      <c r="FK164" s="2">
        <f t="shared" si="519"/>
        <v>0.99981624754561249</v>
      </c>
      <c r="FL164" s="2">
        <f t="shared" si="519"/>
        <v>0.99975966004586103</v>
      </c>
      <c r="FM164" s="2">
        <f t="shared" si="519"/>
        <v>0.9997656444966595</v>
      </c>
      <c r="FN164" s="2">
        <f t="shared" si="519"/>
        <v>0.99977488202971387</v>
      </c>
      <c r="FO164" s="2">
        <f t="shared" si="519"/>
        <v>0.99975993840265376</v>
      </c>
      <c r="FP164" s="2">
        <f t="shared" si="519"/>
        <v>0.99976790863139609</v>
      </c>
      <c r="FQ164" s="2">
        <f t="shared" si="519"/>
        <v>0.99977677784721086</v>
      </c>
      <c r="FR164" s="2">
        <f t="shared" si="519"/>
        <v>0.99980441805432008</v>
      </c>
      <c r="FS164" s="2">
        <f t="shared" si="519"/>
        <v>0.99981233607736875</v>
      </c>
      <c r="FT164" s="2">
        <f t="shared" si="519"/>
        <v>0.99976439231940162</v>
      </c>
      <c r="FU164" s="2">
        <f t="shared" si="519"/>
        <v>0.99973021645210991</v>
      </c>
      <c r="FW164" s="2">
        <f t="shared" si="536"/>
        <v>9.434855233965575E-2</v>
      </c>
      <c r="FX164" s="2">
        <f t="shared" si="376"/>
        <v>0.13524889467696319</v>
      </c>
      <c r="FY164" s="2">
        <f t="shared" si="377"/>
        <v>0.14533470883154448</v>
      </c>
      <c r="FZ164" s="2">
        <f t="shared" si="378"/>
        <v>0.12822573329178119</v>
      </c>
      <c r="GA164" s="2">
        <f t="shared" si="379"/>
        <v>0.12571996583352762</v>
      </c>
      <c r="GB164" s="2">
        <f t="shared" si="380"/>
        <v>0.11770551446742034</v>
      </c>
      <c r="GC164" s="2">
        <f t="shared" si="381"/>
        <v>0.12278808324045058</v>
      </c>
      <c r="GD164" s="2">
        <f t="shared" si="382"/>
        <v>0.13595988334742282</v>
      </c>
      <c r="GE164" s="2">
        <f t="shared" si="383"/>
        <v>0.14158574149417696</v>
      </c>
      <c r="GF164" s="2">
        <f t="shared" si="384"/>
        <v>0.13761168617738365</v>
      </c>
      <c r="GG164" s="2">
        <f t="shared" si="385"/>
        <v>0.12361371403909037</v>
      </c>
      <c r="GH164" s="2">
        <f t="shared" si="386"/>
        <v>0.11549367132394159</v>
      </c>
      <c r="GI164" s="2">
        <f t="shared" si="387"/>
        <v>9.8095986696104753E-2</v>
      </c>
      <c r="GJ164" s="2">
        <f t="shared" si="388"/>
        <v>8.293427482088582E-2</v>
      </c>
      <c r="GK164" s="2">
        <f t="shared" si="389"/>
        <v>6.5592314995563922E-2</v>
      </c>
      <c r="GM164" s="86">
        <f t="shared" si="537"/>
        <v>1.3639053158292383E-90</v>
      </c>
      <c r="GN164" s="86">
        <f t="shared" si="390"/>
        <v>1.6750810375944023E-155</v>
      </c>
      <c r="GO164" s="86">
        <f t="shared" si="391"/>
        <v>7.826199131676296E-183</v>
      </c>
      <c r="GP164" s="86">
        <f t="shared" si="392"/>
        <v>1.5353127011610667E-192</v>
      </c>
      <c r="GQ164" s="86">
        <f t="shared" si="393"/>
        <v>1.4917372070826842E-175</v>
      </c>
      <c r="GR164" s="86">
        <f t="shared" si="394"/>
        <v>3.487045536599516E-143</v>
      </c>
      <c r="GS164" s="86">
        <f t="shared" si="395"/>
        <v>8.4805523291189735E-228</v>
      </c>
      <c r="GT164" s="86">
        <f t="shared" si="396"/>
        <v>8.9150330083429682E-205</v>
      </c>
      <c r="GU164" s="86">
        <f t="shared" si="397"/>
        <v>5.1204455413420763E-195</v>
      </c>
      <c r="GV164" s="86">
        <f t="shared" si="398"/>
        <v>3.322989151981069E-208</v>
      </c>
      <c r="GW164" s="86">
        <f t="shared" si="399"/>
        <v>1.9171421298453121E-224</v>
      </c>
      <c r="GX164" s="86">
        <f t="shared" si="400"/>
        <v>8.3333455297414006E-243</v>
      </c>
      <c r="GY164" s="86">
        <f t="shared" si="401"/>
        <v>2.3721833644955374E-238</v>
      </c>
      <c r="GZ164" s="86">
        <f t="shared" si="402"/>
        <v>3.1382920624903677E-186</v>
      </c>
      <c r="HA164" s="86">
        <f t="shared" si="403"/>
        <v>1.8917201189836031E-260</v>
      </c>
      <c r="HC164" s="86">
        <f t="shared" si="538"/>
        <v>1.7986367369749654E-43</v>
      </c>
      <c r="HD164" s="86">
        <f t="shared" si="404"/>
        <v>2.1105397482894516E-52</v>
      </c>
      <c r="HE164" s="86">
        <f t="shared" si="405"/>
        <v>2.6831946335516487E-107</v>
      </c>
      <c r="HF164" s="86">
        <f t="shared" si="406"/>
        <v>3.3562754436798727E-91</v>
      </c>
      <c r="HG164" s="86">
        <f t="shared" si="407"/>
        <v>6.2219009396749311E-94</v>
      </c>
      <c r="HH164" s="86">
        <f t="shared" si="408"/>
        <v>3.0780209524620198E-125</v>
      </c>
      <c r="HI164" s="86">
        <f t="shared" si="409"/>
        <v>5.8310790257892903E-171</v>
      </c>
      <c r="HJ164" s="86">
        <f t="shared" si="410"/>
        <v>2.0481380097764164E-159</v>
      </c>
      <c r="HK164" s="86">
        <f t="shared" si="411"/>
        <v>9.5847961782986526E-163</v>
      </c>
      <c r="HL164" s="86">
        <f t="shared" si="412"/>
        <v>5.2730099655331204E-148</v>
      </c>
      <c r="HM164" s="86">
        <f t="shared" si="413"/>
        <v>3.6256765791709419E-146</v>
      </c>
      <c r="HN164" s="86">
        <f t="shared" si="414"/>
        <v>8.6351743976791578E-146</v>
      </c>
      <c r="HO164" s="86">
        <f t="shared" si="415"/>
        <v>4.2318400554863856E-119</v>
      </c>
      <c r="HP164" s="86">
        <f t="shared" si="416"/>
        <v>3.4385871461296586E-99</v>
      </c>
      <c r="HQ164" s="86">
        <f t="shared" si="417"/>
        <v>8.2541896017881781E-134</v>
      </c>
      <c r="HS164" s="86">
        <f t="shared" si="539"/>
        <v>1.733646672078162E-2</v>
      </c>
      <c r="HT164" s="86">
        <f t="shared" si="418"/>
        <v>1.5233264003284623E-4</v>
      </c>
      <c r="HU164" s="86">
        <f t="shared" si="419"/>
        <v>3.3590520186441728E-4</v>
      </c>
      <c r="HV164" s="86">
        <f t="shared" si="420"/>
        <v>2.5997764361540803E-4</v>
      </c>
      <c r="HW164" s="86">
        <f t="shared" si="421"/>
        <v>2.846387061634588E-4</v>
      </c>
      <c r="HX164" s="86">
        <f t="shared" si="422"/>
        <v>2.2207320449345842E-4</v>
      </c>
      <c r="HY164" s="86">
        <f t="shared" si="423"/>
        <v>1.0095293298426719E-4</v>
      </c>
      <c r="HZ164" s="86">
        <f t="shared" si="424"/>
        <v>1.1262358079650609E-4</v>
      </c>
      <c r="IA164" s="86">
        <f t="shared" si="425"/>
        <v>5.7811060834640032E-5</v>
      </c>
      <c r="IB164" s="86">
        <f t="shared" si="426"/>
        <v>1.3610251396936634E-4</v>
      </c>
      <c r="IC164" s="86">
        <f t="shared" si="427"/>
        <v>6.7608401577418412E-4</v>
      </c>
      <c r="ID164" s="86">
        <f t="shared" si="428"/>
        <v>1.5428958111438702E-3</v>
      </c>
      <c r="IE164" s="86">
        <f t="shared" si="429"/>
        <v>8.8298118117340185E-3</v>
      </c>
      <c r="IF164" s="86">
        <f t="shared" si="430"/>
        <v>0.10981456787979606</v>
      </c>
      <c r="IG164" s="86">
        <f t="shared" si="431"/>
        <v>0.17780077711222844</v>
      </c>
      <c r="II164" s="86">
        <f t="shared" si="540"/>
        <v>7.9977225673286688E-8</v>
      </c>
      <c r="IJ164" s="86">
        <f t="shared" si="541"/>
        <v>4.2200812337586671E-7</v>
      </c>
      <c r="IK164" s="86">
        <f t="shared" si="542"/>
        <v>1.0345834421453647E-5</v>
      </c>
      <c r="IL164" s="86">
        <f t="shared" si="543"/>
        <v>7.106392795324376E-7</v>
      </c>
      <c r="IM164" s="86">
        <f t="shared" si="544"/>
        <v>5.2508660830939009E-7</v>
      </c>
      <c r="IN164" s="86">
        <f t="shared" si="545"/>
        <v>1.1474898803524851E-8</v>
      </c>
      <c r="IO164" s="86">
        <f t="shared" si="546"/>
        <v>2.4534664124210486E-8</v>
      </c>
      <c r="IP164" s="86">
        <f t="shared" si="547"/>
        <v>5.3139214082851445E-7</v>
      </c>
      <c r="IQ164" s="86">
        <f t="shared" si="548"/>
        <v>7.4239871598029662E-7</v>
      </c>
      <c r="IR164" s="86">
        <f t="shared" si="549"/>
        <v>6.6911629125467389E-7</v>
      </c>
      <c r="IS164" s="86">
        <f t="shared" si="550"/>
        <v>2.5904931843801688E-7</v>
      </c>
      <c r="IT164" s="86">
        <f t="shared" si="551"/>
        <v>1.44074226411711E-7</v>
      </c>
      <c r="IU164" s="86">
        <f t="shared" si="552"/>
        <v>5.0104512891452143E-8</v>
      </c>
      <c r="IV164" s="86">
        <f t="shared" si="553"/>
        <v>5.1000429225620531E-11</v>
      </c>
      <c r="IW164" s="86">
        <f t="shared" si="554"/>
        <v>7.9115631006368444E-6</v>
      </c>
      <c r="IY164" s="86">
        <f t="shared" si="555"/>
        <v>1.7336546698007292E-2</v>
      </c>
      <c r="IZ164" s="86">
        <f t="shared" si="556"/>
        <v>1.5275464815622209E-4</v>
      </c>
      <c r="JA164" s="86">
        <f t="shared" si="557"/>
        <v>3.462510362858709E-4</v>
      </c>
      <c r="JB164" s="86">
        <f t="shared" si="558"/>
        <v>2.6068828289494046E-4</v>
      </c>
      <c r="JC164" s="86">
        <f t="shared" si="559"/>
        <v>2.8516379277176816E-4</v>
      </c>
      <c r="JD164" s="86">
        <f t="shared" si="560"/>
        <v>2.2208467939226195E-4</v>
      </c>
      <c r="JE164" s="86">
        <f t="shared" si="561"/>
        <v>1.009774676483914E-4</v>
      </c>
      <c r="JF164" s="86">
        <f t="shared" si="562"/>
        <v>1.131549729373346E-4</v>
      </c>
      <c r="JG164" s="86">
        <f t="shared" si="563"/>
        <v>5.8553459550620329E-5</v>
      </c>
      <c r="JH164" s="86">
        <f t="shared" si="564"/>
        <v>1.36771630260621E-4</v>
      </c>
      <c r="JI164" s="86">
        <f t="shared" si="565"/>
        <v>6.7634306509262209E-4</v>
      </c>
      <c r="JJ164" s="86">
        <f t="shared" si="566"/>
        <v>1.543039885370282E-3</v>
      </c>
      <c r="JK164" s="86">
        <f t="shared" si="567"/>
        <v>8.8298619162469096E-3</v>
      </c>
      <c r="JL164" s="86">
        <f t="shared" si="568"/>
        <v>0.10981456793079648</v>
      </c>
      <c r="JM164" s="86">
        <f t="shared" si="569"/>
        <v>0.17780868867532909</v>
      </c>
    </row>
    <row r="165" spans="2:273" x14ac:dyDescent="0.25">
      <c r="B165" s="2">
        <v>138</v>
      </c>
      <c r="C165" s="37">
        <v>69.599999999999994</v>
      </c>
      <c r="D165" s="37">
        <v>68.435000000000002</v>
      </c>
      <c r="E165" s="37">
        <v>62</v>
      </c>
      <c r="F165" s="37">
        <v>60.29</v>
      </c>
      <c r="G165" s="37">
        <v>57.838999999999999</v>
      </c>
      <c r="H165" s="37">
        <v>57.393000000000001</v>
      </c>
      <c r="I165" s="37">
        <v>55.966999999999999</v>
      </c>
      <c r="J165" s="37">
        <v>57.491999999999997</v>
      </c>
      <c r="K165" s="37">
        <v>59.031999999999996</v>
      </c>
      <c r="L165" s="37">
        <v>60.177</v>
      </c>
      <c r="M165" s="37">
        <v>61.161000000000001</v>
      </c>
      <c r="N165" s="37">
        <v>59.451999999999998</v>
      </c>
      <c r="O165" s="37">
        <v>63.253999999999998</v>
      </c>
      <c r="P165" s="37">
        <v>68.762</v>
      </c>
      <c r="Q165" s="37">
        <v>76.683000000000007</v>
      </c>
      <c r="S165" s="4">
        <f t="shared" si="441"/>
        <v>71.103274999022332</v>
      </c>
      <c r="T165" s="4">
        <f t="shared" si="442"/>
        <v>68.842256690035896</v>
      </c>
      <c r="U165" s="4">
        <f t="shared" si="443"/>
        <v>63.219887574791535</v>
      </c>
      <c r="V165" s="4">
        <f t="shared" si="444"/>
        <v>60.193287139734778</v>
      </c>
      <c r="W165" s="4">
        <f t="shared" si="445"/>
        <v>58.172670489649356</v>
      </c>
      <c r="X165" s="4">
        <f t="shared" si="446"/>
        <v>57.328025546918852</v>
      </c>
      <c r="Y165" s="4">
        <f t="shared" si="447"/>
        <v>56.611101640956917</v>
      </c>
      <c r="Z165" s="4">
        <f t="shared" si="448"/>
        <v>57.443771566251783</v>
      </c>
      <c r="AA165" s="4">
        <f t="shared" si="449"/>
        <v>59.695616453120884</v>
      </c>
      <c r="AB165" s="4">
        <f t="shared" si="450"/>
        <v>59.923332295355387</v>
      </c>
      <c r="AC165" s="4">
        <f t="shared" si="451"/>
        <v>60.843436533892508</v>
      </c>
      <c r="AD165" s="4">
        <f t="shared" si="452"/>
        <v>59.957371183438617</v>
      </c>
      <c r="AE165" s="4">
        <f t="shared" si="453"/>
        <v>64.63267094094472</v>
      </c>
      <c r="AF165" s="4">
        <f t="shared" si="454"/>
        <v>69.913743524282495</v>
      </c>
      <c r="AG165" s="4">
        <f t="shared" si="455"/>
        <v>79.066927404468686</v>
      </c>
      <c r="AI165" s="4">
        <f t="shared" si="456"/>
        <v>-1.503274999022338</v>
      </c>
      <c r="AJ165" s="4">
        <f t="shared" si="457"/>
        <v>-0.4072566900358936</v>
      </c>
      <c r="AK165" s="4">
        <f t="shared" si="458"/>
        <v>-1.2198875747915352</v>
      </c>
      <c r="AL165" s="4">
        <f t="shared" si="459"/>
        <v>9.6712860265220968E-2</v>
      </c>
      <c r="AM165" s="4">
        <f t="shared" si="460"/>
        <v>-0.33367048964935719</v>
      </c>
      <c r="AN165" s="4">
        <f t="shared" si="461"/>
        <v>6.4974453081148908E-2</v>
      </c>
      <c r="AO165" s="4">
        <f t="shared" si="462"/>
        <v>-0.64410164095691869</v>
      </c>
      <c r="AP165" s="4">
        <f t="shared" si="463"/>
        <v>4.8228433748214172E-2</v>
      </c>
      <c r="AQ165" s="4">
        <f t="shared" si="464"/>
        <v>-0.66361645312088768</v>
      </c>
      <c r="AR165" s="4">
        <f t="shared" si="465"/>
        <v>0.25366770464461297</v>
      </c>
      <c r="AS165" s="4">
        <f t="shared" si="466"/>
        <v>0.31756346610749375</v>
      </c>
      <c r="AT165" s="4">
        <f t="shared" si="467"/>
        <v>-0.5053711834386192</v>
      </c>
      <c r="AU165" s="4">
        <f t="shared" si="468"/>
        <v>-1.3786709409447226</v>
      </c>
      <c r="AV165" s="4">
        <f t="shared" si="469"/>
        <v>-1.1517435242824945</v>
      </c>
      <c r="AW165" s="4">
        <f t="shared" si="469"/>
        <v>-2.3839274044686789</v>
      </c>
      <c r="AY165" s="2">
        <f t="shared" si="520"/>
        <v>71.1032741104015</v>
      </c>
      <c r="AZ165" s="2">
        <f t="shared" si="359"/>
        <v>68.842212506073139</v>
      </c>
      <c r="BA165" s="2">
        <f t="shared" si="360"/>
        <v>63.219345281859802</v>
      </c>
      <c r="BB165" s="2">
        <f t="shared" si="361"/>
        <v>60.193160386402674</v>
      </c>
      <c r="BC165" s="2">
        <f t="shared" si="362"/>
        <v>58.172548825387032</v>
      </c>
      <c r="BD165" s="2">
        <f t="shared" si="363"/>
        <v>57.327991910503812</v>
      </c>
      <c r="BE165" s="2">
        <f t="shared" si="364"/>
        <v>56.611078063978589</v>
      </c>
      <c r="BF165" s="2">
        <f t="shared" si="365"/>
        <v>57.443622443821688</v>
      </c>
      <c r="BG165" s="2">
        <f t="shared" si="366"/>
        <v>59.695434177759438</v>
      </c>
      <c r="BH165" s="2">
        <f t="shared" si="367"/>
        <v>59.923118348206934</v>
      </c>
      <c r="BI165" s="2">
        <f t="shared" si="368"/>
        <v>60.843043080967163</v>
      </c>
      <c r="BJ165" s="2">
        <f t="shared" si="369"/>
        <v>59.956253963371729</v>
      </c>
      <c r="BK165" s="2">
        <f t="shared" si="370"/>
        <v>64.617330308626975</v>
      </c>
      <c r="BL165" s="2">
        <f t="shared" si="371"/>
        <v>68.497534677753166</v>
      </c>
      <c r="BM165" s="2">
        <f t="shared" si="372"/>
        <v>72.231131457378183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>
        <f t="shared" si="521"/>
        <v>69.599999999999994</v>
      </c>
      <c r="CF165" s="2">
        <f t="shared" si="522"/>
        <v>68.435000000000002</v>
      </c>
      <c r="CG165" s="2">
        <f t="shared" si="523"/>
        <v>62</v>
      </c>
      <c r="CH165" s="2">
        <f t="shared" si="524"/>
        <v>60.29</v>
      </c>
      <c r="CI165" s="2">
        <f t="shared" si="525"/>
        <v>57.838999999999999</v>
      </c>
      <c r="CJ165" s="2">
        <f t="shared" si="526"/>
        <v>57.393000000000001</v>
      </c>
      <c r="CK165" s="2">
        <f t="shared" si="527"/>
        <v>55.966999999999999</v>
      </c>
      <c r="CL165" s="2">
        <f t="shared" si="528"/>
        <v>57.491999999999997</v>
      </c>
      <c r="CM165" s="2">
        <f t="shared" si="529"/>
        <v>59.031999999999996</v>
      </c>
      <c r="CN165" s="2">
        <f t="shared" si="530"/>
        <v>60.177</v>
      </c>
      <c r="CO165" s="2">
        <f t="shared" si="531"/>
        <v>61.161000000000001</v>
      </c>
      <c r="CP165" s="2">
        <f t="shared" si="532"/>
        <v>59.451999999999998</v>
      </c>
      <c r="CQ165" s="2">
        <f t="shared" si="533"/>
        <v>63.253999999999998</v>
      </c>
      <c r="CR165" s="2" t="str">
        <f t="shared" si="534"/>
        <v/>
      </c>
      <c r="CS165" s="2" t="str">
        <f t="shared" si="535"/>
        <v/>
      </c>
      <c r="CU165" s="2">
        <f t="shared" si="485"/>
        <v>69.599999999999994</v>
      </c>
      <c r="CV165" s="2">
        <f t="shared" si="486"/>
        <v>68.435000000000002</v>
      </c>
      <c r="CW165" s="2">
        <f t="shared" si="487"/>
        <v>62</v>
      </c>
      <c r="CX165" s="2">
        <f t="shared" si="488"/>
        <v>60.29</v>
      </c>
      <c r="CY165" s="2">
        <f t="shared" si="489"/>
        <v>57.838999999999999</v>
      </c>
      <c r="CZ165" s="2">
        <f t="shared" si="490"/>
        <v>57.393000000000001</v>
      </c>
      <c r="DA165" s="2">
        <f t="shared" si="491"/>
        <v>55.966999999999999</v>
      </c>
      <c r="DB165" s="2">
        <f t="shared" si="492"/>
        <v>57.491999999999997</v>
      </c>
      <c r="DC165" s="2">
        <f t="shared" si="493"/>
        <v>59.031999999999996</v>
      </c>
      <c r="DD165" s="2">
        <f t="shared" si="494"/>
        <v>60.177</v>
      </c>
      <c r="DE165" s="2">
        <f t="shared" si="495"/>
        <v>61.161000000000001</v>
      </c>
      <c r="DF165" s="2">
        <f t="shared" si="496"/>
        <v>59.451999999999998</v>
      </c>
      <c r="DG165" s="2">
        <f t="shared" si="497"/>
        <v>63.253999999999998</v>
      </c>
      <c r="DH165" s="2" t="str">
        <f t="shared" si="498"/>
        <v/>
      </c>
      <c r="DI165" s="2" t="str">
        <f t="shared" si="499"/>
        <v/>
      </c>
      <c r="DK165" s="2">
        <f t="shared" si="500"/>
        <v>100.9042939794182</v>
      </c>
      <c r="DL165" s="2">
        <f t="shared" si="501"/>
        <v>100.49892449411055</v>
      </c>
      <c r="DM165" s="2">
        <f t="shared" si="501"/>
        <v>92.087958622772561</v>
      </c>
      <c r="DN165" s="2">
        <f t="shared" si="501"/>
        <v>84.333179553005138</v>
      </c>
      <c r="DO165" s="2">
        <f t="shared" si="501"/>
        <v>84.54334732709151</v>
      </c>
      <c r="DP165" s="2">
        <f t="shared" si="501"/>
        <v>81.643236130867706</v>
      </c>
      <c r="DQ165" s="2">
        <f t="shared" si="501"/>
        <v>78.591011051537379</v>
      </c>
      <c r="DR165" s="2">
        <f t="shared" si="501"/>
        <v>83.069048592870544</v>
      </c>
      <c r="DS165" s="2">
        <f t="shared" si="501"/>
        <v>81.218999190283412</v>
      </c>
      <c r="DT165" s="2">
        <f t="shared" si="501"/>
        <v>77.070002908067593</v>
      </c>
      <c r="DU165" s="2">
        <f t="shared" si="501"/>
        <v>82.092174891283818</v>
      </c>
      <c r="DV165" s="2">
        <f t="shared" si="501"/>
        <v>98.229524010872879</v>
      </c>
      <c r="DW165" s="2">
        <f t="shared" si="501"/>
        <v>90.074402597402596</v>
      </c>
      <c r="DX165" s="2">
        <f t="shared" si="501"/>
        <v>104.10726884779515</v>
      </c>
      <c r="DY165" s="2">
        <f t="shared" si="501"/>
        <v>99.186252100840321</v>
      </c>
      <c r="EA165" s="2">
        <f t="shared" si="440"/>
        <v>71.065568987279391</v>
      </c>
      <c r="EB165" s="2">
        <f t="shared" si="502"/>
        <v>68.767560110595738</v>
      </c>
      <c r="EC165" s="2">
        <f t="shared" si="503"/>
        <v>63.141100310696849</v>
      </c>
      <c r="ED165" s="2">
        <f t="shared" si="504"/>
        <v>60.067159289513668</v>
      </c>
      <c r="EE165" s="2">
        <f t="shared" si="505"/>
        <v>58.082639662156367</v>
      </c>
      <c r="EF165" s="2">
        <f t="shared" si="506"/>
        <v>57.221796783032637</v>
      </c>
      <c r="EG165" s="2">
        <f t="shared" si="507"/>
        <v>56.480929443545442</v>
      </c>
      <c r="EH165" s="2">
        <f t="shared" si="508"/>
        <v>57.339374181709658</v>
      </c>
      <c r="EI165" s="2">
        <f t="shared" si="509"/>
        <v>59.702882276175615</v>
      </c>
      <c r="EJ165" s="2">
        <f t="shared" si="510"/>
        <v>59.867244458466573</v>
      </c>
      <c r="EK165" s="2">
        <f t="shared" si="511"/>
        <v>60.688750538894347</v>
      </c>
      <c r="EL165" s="2">
        <f t="shared" si="512"/>
        <v>59.887676454480356</v>
      </c>
      <c r="EM165" s="2">
        <f t="shared" si="513"/>
        <v>64.546221251024292</v>
      </c>
      <c r="EN165" s="2">
        <f t="shared" si="514"/>
        <v>68.470330863632014</v>
      </c>
      <c r="EO165" s="2">
        <f t="shared" si="515"/>
        <v>72.267092487219614</v>
      </c>
      <c r="EQ165" s="2">
        <f t="shared" si="516"/>
        <v>71.388817342805197</v>
      </c>
      <c r="ER165" s="2">
        <f t="shared" si="517"/>
        <v>69.242889202833936</v>
      </c>
      <c r="ES165" s="2">
        <f t="shared" si="517"/>
        <v>63.609591605508172</v>
      </c>
      <c r="ET165" s="2">
        <f t="shared" si="517"/>
        <v>60.945326530290359</v>
      </c>
      <c r="EU165" s="2">
        <f t="shared" si="517"/>
        <v>58.710219916925865</v>
      </c>
      <c r="EV165" s="2">
        <f t="shared" si="517"/>
        <v>58.012018143199008</v>
      </c>
      <c r="EW165" s="2">
        <f t="shared" si="517"/>
        <v>57.423545764542055</v>
      </c>
      <c r="EX165" s="2">
        <f t="shared" si="517"/>
        <v>58.011937442510273</v>
      </c>
      <c r="EY165" s="2">
        <f t="shared" si="517"/>
        <v>59.623491981014887</v>
      </c>
      <c r="EZ165" s="2">
        <f t="shared" si="517"/>
        <v>60.218007286952385</v>
      </c>
      <c r="FA165" s="2">
        <f t="shared" si="517"/>
        <v>61.808151044914425</v>
      </c>
      <c r="FB165" s="2">
        <f t="shared" si="517"/>
        <v>60.380632866133205</v>
      </c>
      <c r="FC165" s="2">
        <f t="shared" si="517"/>
        <v>65.172582004050412</v>
      </c>
      <c r="FD165" s="2">
        <f t="shared" si="517"/>
        <v>68.686995136559602</v>
      </c>
      <c r="FE165" s="2">
        <f t="shared" si="517"/>
        <v>71.67124033748803</v>
      </c>
      <c r="FG165" s="2">
        <f t="shared" si="518"/>
        <v>0.999846965194788</v>
      </c>
      <c r="FH165" s="2">
        <f t="shared" si="519"/>
        <v>0.99984021348808538</v>
      </c>
      <c r="FI165" s="2">
        <f t="shared" si="519"/>
        <v>0.99984038848177426</v>
      </c>
      <c r="FJ165" s="2">
        <f t="shared" si="519"/>
        <v>0.99983341265307635</v>
      </c>
      <c r="FK165" s="2">
        <f t="shared" si="519"/>
        <v>0.99983241306025716</v>
      </c>
      <c r="FL165" s="2">
        <f t="shared" si="519"/>
        <v>0.99978080272126191</v>
      </c>
      <c r="FM165" s="2">
        <f t="shared" si="519"/>
        <v>0.99978626083323008</v>
      </c>
      <c r="FN165" s="2">
        <f t="shared" si="519"/>
        <v>0.99979468590411569</v>
      </c>
      <c r="FO165" s="2">
        <f t="shared" si="519"/>
        <v>0.99978105659640537</v>
      </c>
      <c r="FP165" s="2">
        <f t="shared" si="519"/>
        <v>0.99978832583340305</v>
      </c>
      <c r="FQ165" s="2">
        <f t="shared" si="519"/>
        <v>0.99979641497843219</v>
      </c>
      <c r="FR165" s="2">
        <f t="shared" si="519"/>
        <v>0.99982162407587005</v>
      </c>
      <c r="FS165" s="2">
        <f t="shared" si="519"/>
        <v>0.99982884564223662</v>
      </c>
      <c r="FT165" s="2">
        <f t="shared" si="519"/>
        <v>0.99978511878677301</v>
      </c>
      <c r="FU165" s="2">
        <f t="shared" si="519"/>
        <v>0.99975394863927025</v>
      </c>
      <c r="FW165" s="2">
        <f t="shared" si="536"/>
        <v>0.10251795280213123</v>
      </c>
      <c r="FX165" s="2">
        <f t="shared" si="376"/>
        <v>0.14638731897645255</v>
      </c>
      <c r="FY165" s="2">
        <f t="shared" si="377"/>
        <v>0.15715280086377331</v>
      </c>
      <c r="FZ165" s="2">
        <f t="shared" si="378"/>
        <v>0.13887865464561444</v>
      </c>
      <c r="GA165" s="2">
        <f t="shared" si="379"/>
        <v>0.13619723303924242</v>
      </c>
      <c r="GB165" s="2">
        <f t="shared" si="380"/>
        <v>0.12761236218928554</v>
      </c>
      <c r="GC165" s="2">
        <f t="shared" si="381"/>
        <v>0.13305819899280827</v>
      </c>
      <c r="GD165" s="2">
        <f t="shared" si="382"/>
        <v>0.14714689760944272</v>
      </c>
      <c r="GE165" s="2">
        <f t="shared" si="383"/>
        <v>0.15315360978154152</v>
      </c>
      <c r="GF165" s="2">
        <f t="shared" si="384"/>
        <v>0.14891118995661898</v>
      </c>
      <c r="GG165" s="2">
        <f t="shared" si="385"/>
        <v>0.1339423420465444</v>
      </c>
      <c r="GH165" s="2">
        <f t="shared" si="386"/>
        <v>0.12524078182418963</v>
      </c>
      <c r="GI165" s="2">
        <f t="shared" si="387"/>
        <v>0.1065516921311723</v>
      </c>
      <c r="GJ165" s="2">
        <f t="shared" si="388"/>
        <v>9.0213791998619244E-2</v>
      </c>
      <c r="GK165" s="2">
        <f t="shared" si="389"/>
        <v>7.1468275667447012E-2</v>
      </c>
      <c r="GM165" s="86">
        <f t="shared" si="537"/>
        <v>4.5057824060482272E-93</v>
      </c>
      <c r="GN165" s="86">
        <f t="shared" si="390"/>
        <v>9.2842542493402581E-160</v>
      </c>
      <c r="GO165" s="86">
        <f t="shared" si="391"/>
        <v>8.7116391187851469E-188</v>
      </c>
      <c r="GP165" s="86">
        <f t="shared" si="392"/>
        <v>8.675217564787044E-198</v>
      </c>
      <c r="GQ165" s="86">
        <f t="shared" si="393"/>
        <v>2.5772597390564526E-180</v>
      </c>
      <c r="GR165" s="86">
        <f t="shared" si="394"/>
        <v>4.5758709385564926E-147</v>
      </c>
      <c r="GS165" s="86">
        <f t="shared" si="395"/>
        <v>5.1767412670037658E-234</v>
      </c>
      <c r="GT165" s="86">
        <f t="shared" si="396"/>
        <v>2.3220719843121794E-210</v>
      </c>
      <c r="GU165" s="86">
        <f t="shared" si="397"/>
        <v>2.2418913663998813E-200</v>
      </c>
      <c r="GV165" s="86">
        <f t="shared" si="398"/>
        <v>6.1424965832584214E-214</v>
      </c>
      <c r="GW165" s="86">
        <f t="shared" si="399"/>
        <v>1.221995306885279E-230</v>
      </c>
      <c r="GX165" s="86">
        <f t="shared" si="400"/>
        <v>1.8911656228668048E-249</v>
      </c>
      <c r="GY165" s="86">
        <f t="shared" si="401"/>
        <v>7.5906087724146503E-245</v>
      </c>
      <c r="GZ165" s="86">
        <f t="shared" si="402"/>
        <v>2.6876093070470334E-191</v>
      </c>
      <c r="HA165" s="86">
        <f t="shared" si="403"/>
        <v>1.6268442263642383E-267</v>
      </c>
      <c r="HC165" s="86">
        <f t="shared" si="538"/>
        <v>3.1640745278579237E-45</v>
      </c>
      <c r="HD165" s="86">
        <f t="shared" si="404"/>
        <v>1.6811154191947214E-54</v>
      </c>
      <c r="HE165" s="86">
        <f t="shared" si="405"/>
        <v>1.2020648832092519E-111</v>
      </c>
      <c r="HF165" s="86">
        <f t="shared" si="406"/>
        <v>6.9414635381905526E-95</v>
      </c>
      <c r="HG165" s="86">
        <f t="shared" si="407"/>
        <v>1.0929575149326687E-97</v>
      </c>
      <c r="HH165" s="86">
        <f t="shared" si="408"/>
        <v>2.758985857227957E-130</v>
      </c>
      <c r="HI165" s="86">
        <f t="shared" si="409"/>
        <v>7.4661526421311174E-178</v>
      </c>
      <c r="HJ165" s="86">
        <f t="shared" si="410"/>
        <v>7.9034149079862464E-166</v>
      </c>
      <c r="HK165" s="86">
        <f t="shared" si="411"/>
        <v>2.4369587765885139E-169</v>
      </c>
      <c r="HL165" s="86">
        <f t="shared" si="412"/>
        <v>5.4648050915029034E-154</v>
      </c>
      <c r="HM165" s="86">
        <f t="shared" si="413"/>
        <v>3.9562154535849445E-152</v>
      </c>
      <c r="HN165" s="86">
        <f t="shared" si="414"/>
        <v>1.0881970956122234E-151</v>
      </c>
      <c r="HO165" s="86">
        <f t="shared" si="415"/>
        <v>5.5966143236210046E-124</v>
      </c>
      <c r="HP165" s="86">
        <f t="shared" si="416"/>
        <v>2.9310207255406576E-103</v>
      </c>
      <c r="HQ165" s="86">
        <f t="shared" si="417"/>
        <v>3.0409953168795622E-139</v>
      </c>
      <c r="HS165" s="86">
        <f t="shared" si="539"/>
        <v>6.6886161240661008E-3</v>
      </c>
      <c r="HT165" s="86">
        <f t="shared" si="418"/>
        <v>2.853078173439066E-5</v>
      </c>
      <c r="HU165" s="86">
        <f t="shared" si="419"/>
        <v>7.8803910081096148E-5</v>
      </c>
      <c r="HV165" s="86">
        <f t="shared" si="420"/>
        <v>5.6037536476999786E-5</v>
      </c>
      <c r="HW165" s="86">
        <f t="shared" si="421"/>
        <v>6.1895717184268329E-5</v>
      </c>
      <c r="HX165" s="86">
        <f t="shared" si="422"/>
        <v>4.037540285845097E-5</v>
      </c>
      <c r="HY165" s="86">
        <f t="shared" si="423"/>
        <v>1.6901481689685853E-5</v>
      </c>
      <c r="HZ165" s="86">
        <f t="shared" si="424"/>
        <v>2.068147720584269E-5</v>
      </c>
      <c r="IA165" s="86">
        <f t="shared" si="425"/>
        <v>9.7357495312301075E-6</v>
      </c>
      <c r="IB165" s="86">
        <f t="shared" si="426"/>
        <v>2.5514089737054593E-5</v>
      </c>
      <c r="IC165" s="86">
        <f t="shared" si="427"/>
        <v>1.5639939290496878E-4</v>
      </c>
      <c r="ID165" s="86">
        <f t="shared" si="428"/>
        <v>4.0060299907103468E-4</v>
      </c>
      <c r="IE165" s="86">
        <f t="shared" si="429"/>
        <v>3.0051122348851585E-3</v>
      </c>
      <c r="IF165" s="86">
        <f t="shared" si="430"/>
        <v>5.8542900275384287E-2</v>
      </c>
      <c r="IG165" s="86">
        <f t="shared" si="431"/>
        <v>0.10358502070552758</v>
      </c>
      <c r="II165" s="86">
        <f t="shared" si="540"/>
        <v>2.6242684386148331E-7</v>
      </c>
      <c r="IJ165" s="86">
        <f t="shared" si="541"/>
        <v>1.5273604285345796E-6</v>
      </c>
      <c r="IK165" s="86">
        <f t="shared" si="542"/>
        <v>2.9078662948561487E-5</v>
      </c>
      <c r="IL165" s="86">
        <f t="shared" si="543"/>
        <v>2.3564773808522853E-6</v>
      </c>
      <c r="IM165" s="86">
        <f t="shared" si="544"/>
        <v>1.7647749804895017E-6</v>
      </c>
      <c r="IN165" s="86">
        <f t="shared" si="545"/>
        <v>5.140309827176285E-8</v>
      </c>
      <c r="IO165" s="86">
        <f t="shared" si="546"/>
        <v>1.0646427500571537E-7</v>
      </c>
      <c r="IP165" s="86">
        <f t="shared" si="547"/>
        <v>1.8898373606561099E-6</v>
      </c>
      <c r="IQ165" s="86">
        <f t="shared" si="548"/>
        <v>2.6406659564925587E-6</v>
      </c>
      <c r="IR165" s="86">
        <f t="shared" si="549"/>
        <v>2.3504240198833842E-6</v>
      </c>
      <c r="IS165" s="86">
        <f t="shared" si="550"/>
        <v>9.1628362787123196E-7</v>
      </c>
      <c r="IT165" s="86">
        <f t="shared" si="551"/>
        <v>5.1134468429538725E-7</v>
      </c>
      <c r="IU165" s="86">
        <f t="shared" si="552"/>
        <v>1.7449062023004512E-7</v>
      </c>
      <c r="IV165" s="86">
        <f t="shared" si="553"/>
        <v>2.6790295001984203E-10</v>
      </c>
      <c r="IW165" s="86">
        <f t="shared" si="554"/>
        <v>1.6129779504817479E-5</v>
      </c>
      <c r="IY165" s="86">
        <f t="shared" si="555"/>
        <v>6.6888785509099623E-3</v>
      </c>
      <c r="IZ165" s="86">
        <f t="shared" si="556"/>
        <v>3.005814216292524E-5</v>
      </c>
      <c r="JA165" s="86">
        <f t="shared" si="557"/>
        <v>1.0788257302965764E-4</v>
      </c>
      <c r="JB165" s="86">
        <f t="shared" si="558"/>
        <v>5.8394013857852071E-5</v>
      </c>
      <c r="JC165" s="86">
        <f t="shared" si="559"/>
        <v>6.3660492164757825E-5</v>
      </c>
      <c r="JD165" s="86">
        <f t="shared" si="560"/>
        <v>4.0426805956722736E-5</v>
      </c>
      <c r="JE165" s="86">
        <f t="shared" si="561"/>
        <v>1.7007945964691567E-5</v>
      </c>
      <c r="JF165" s="86">
        <f t="shared" si="562"/>
        <v>2.25713145664988E-5</v>
      </c>
      <c r="JG165" s="86">
        <f t="shared" si="563"/>
        <v>1.2376415487722665E-5</v>
      </c>
      <c r="JH165" s="86">
        <f t="shared" si="564"/>
        <v>2.7864513756937976E-5</v>
      </c>
      <c r="JI165" s="86">
        <f t="shared" si="565"/>
        <v>1.5731567653284E-4</v>
      </c>
      <c r="JJ165" s="86">
        <f t="shared" si="566"/>
        <v>4.0111434375533008E-4</v>
      </c>
      <c r="JK165" s="86">
        <f t="shared" si="567"/>
        <v>3.0052867255053886E-3</v>
      </c>
      <c r="JL165" s="86">
        <f t="shared" si="568"/>
        <v>5.8542900543287237E-2</v>
      </c>
      <c r="JM165" s="86">
        <f t="shared" si="569"/>
        <v>0.10360115048503239</v>
      </c>
    </row>
    <row r="166" spans="2:273" x14ac:dyDescent="0.25">
      <c r="B166" s="2">
        <v>139</v>
      </c>
      <c r="C166" s="37">
        <v>70.876999999999995</v>
      </c>
      <c r="D166" s="37">
        <v>67.644999999999996</v>
      </c>
      <c r="E166" s="37">
        <v>63.097000000000001</v>
      </c>
      <c r="F166" s="37">
        <v>59.418999999999997</v>
      </c>
      <c r="G166" s="37">
        <v>57.661000000000001</v>
      </c>
      <c r="H166" s="37">
        <v>56.82</v>
      </c>
      <c r="I166" s="37">
        <v>54.622999999999998</v>
      </c>
      <c r="J166" s="37">
        <v>55.786999999999999</v>
      </c>
      <c r="K166" s="37">
        <v>59.161000000000001</v>
      </c>
      <c r="L166" s="37">
        <v>60.29</v>
      </c>
      <c r="M166" s="37">
        <v>60.177</v>
      </c>
      <c r="N166" s="37">
        <v>59.29</v>
      </c>
      <c r="O166" s="37">
        <v>63.406999999999996</v>
      </c>
      <c r="P166" s="37">
        <v>67.650999999999996</v>
      </c>
      <c r="Q166" s="37">
        <v>71.174999999999997</v>
      </c>
      <c r="S166" s="4">
        <f t="shared" si="441"/>
        <v>70.975929025968512</v>
      </c>
      <c r="T166" s="4">
        <f t="shared" si="442"/>
        <v>68.670144188700405</v>
      </c>
      <c r="U166" s="4">
        <f t="shared" si="443"/>
        <v>63.092419851398212</v>
      </c>
      <c r="V166" s="4">
        <f t="shared" si="444"/>
        <v>60.053095134794226</v>
      </c>
      <c r="W166" s="4">
        <f t="shared" si="445"/>
        <v>58.040307029893398</v>
      </c>
      <c r="X166" s="4">
        <f t="shared" si="446"/>
        <v>57.174264140848152</v>
      </c>
      <c r="Y166" s="4">
        <f t="shared" si="447"/>
        <v>56.444950354732242</v>
      </c>
      <c r="Z166" s="4">
        <f t="shared" si="448"/>
        <v>57.287270604223814</v>
      </c>
      <c r="AA166" s="4">
        <f t="shared" si="449"/>
        <v>59.536808116311903</v>
      </c>
      <c r="AB166" s="4">
        <f t="shared" si="450"/>
        <v>59.778562368245844</v>
      </c>
      <c r="AC166" s="4">
        <f t="shared" si="451"/>
        <v>60.699145260585581</v>
      </c>
      <c r="AD166" s="4">
        <f t="shared" si="452"/>
        <v>59.787438573339358</v>
      </c>
      <c r="AE166" s="4">
        <f t="shared" si="453"/>
        <v>64.409219085202508</v>
      </c>
      <c r="AF166" s="4">
        <f t="shared" si="454"/>
        <v>68.875267992288542</v>
      </c>
      <c r="AG166" s="4">
        <f t="shared" si="455"/>
        <v>75.174020840235599</v>
      </c>
      <c r="AI166" s="4">
        <f t="shared" si="456"/>
        <v>-9.8929025968516271E-2</v>
      </c>
      <c r="AJ166" s="4">
        <f t="shared" si="457"/>
        <v>-1.0251441887004091</v>
      </c>
      <c r="AK166" s="4">
        <f t="shared" si="458"/>
        <v>4.5801486017893467E-3</v>
      </c>
      <c r="AL166" s="4">
        <f t="shared" si="459"/>
        <v>-0.63409513479422941</v>
      </c>
      <c r="AM166" s="4">
        <f t="shared" si="460"/>
        <v>-0.37930702989339693</v>
      </c>
      <c r="AN166" s="4">
        <f t="shared" si="461"/>
        <v>-0.3542641408481515</v>
      </c>
      <c r="AO166" s="4">
        <f t="shared" si="462"/>
        <v>-1.8219503547322446</v>
      </c>
      <c r="AP166" s="4">
        <f t="shared" si="463"/>
        <v>-1.5002706042238145</v>
      </c>
      <c r="AQ166" s="4">
        <f t="shared" si="464"/>
        <v>-0.37580811631190159</v>
      </c>
      <c r="AR166" s="4">
        <f t="shared" si="465"/>
        <v>0.51143763175415557</v>
      </c>
      <c r="AS166" s="4">
        <f t="shared" si="466"/>
        <v>-0.52214526058558164</v>
      </c>
      <c r="AT166" s="4">
        <f t="shared" si="467"/>
        <v>-0.49743857333935892</v>
      </c>
      <c r="AU166" s="4">
        <f t="shared" si="468"/>
        <v>-1.0022190852025119</v>
      </c>
      <c r="AV166" s="4">
        <f t="shared" si="469"/>
        <v>-1.2242679922885458</v>
      </c>
      <c r="AW166" s="4">
        <f t="shared" si="469"/>
        <v>-3.9990208402356018</v>
      </c>
      <c r="AY166" s="2">
        <f t="shared" si="520"/>
        <v>70.975926352516055</v>
      </c>
      <c r="AZ166" s="2">
        <f t="shared" si="359"/>
        <v>68.670018762846013</v>
      </c>
      <c r="BA166" s="2">
        <f t="shared" si="360"/>
        <v>63.091140725524063</v>
      </c>
      <c r="BB166" s="2">
        <f t="shared" si="361"/>
        <v>60.052805604230244</v>
      </c>
      <c r="BC166" s="2">
        <f t="shared" si="362"/>
        <v>58.040062897794385</v>
      </c>
      <c r="BD166" s="2">
        <f t="shared" si="363"/>
        <v>57.174247729859843</v>
      </c>
      <c r="BE166" s="2">
        <f t="shared" si="364"/>
        <v>56.444909571269179</v>
      </c>
      <c r="BF166" s="2">
        <f t="shared" si="365"/>
        <v>57.286851993856061</v>
      </c>
      <c r="BG166" s="2">
        <f t="shared" si="366"/>
        <v>59.536252875117839</v>
      </c>
      <c r="BH166" s="2">
        <f t="shared" si="367"/>
        <v>59.777973160021858</v>
      </c>
      <c r="BI166" s="2">
        <f t="shared" si="368"/>
        <v>60.698817182493386</v>
      </c>
      <c r="BJ166" s="2">
        <f t="shared" si="369"/>
        <v>59.787103980606659</v>
      </c>
      <c r="BK166" s="2">
        <f t="shared" si="370"/>
        <v>64.40582768845843</v>
      </c>
      <c r="BL166" s="2">
        <f t="shared" si="371"/>
        <v>68.326957533544032</v>
      </c>
      <c r="BM166" s="2">
        <f t="shared" si="372"/>
        <v>72.102186852566206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>
        <f t="shared" si="521"/>
        <v>70.876999999999995</v>
      </c>
      <c r="CF166" s="2">
        <f t="shared" si="522"/>
        <v>67.644999999999996</v>
      </c>
      <c r="CG166" s="2">
        <f t="shared" si="523"/>
        <v>63.097000000000001</v>
      </c>
      <c r="CH166" s="2">
        <f t="shared" si="524"/>
        <v>59.418999999999997</v>
      </c>
      <c r="CI166" s="2">
        <f t="shared" si="525"/>
        <v>57.661000000000001</v>
      </c>
      <c r="CJ166" s="2">
        <f t="shared" si="526"/>
        <v>56.82</v>
      </c>
      <c r="CK166" s="2">
        <f t="shared" si="527"/>
        <v>54.622999999999998</v>
      </c>
      <c r="CL166" s="2">
        <f t="shared" si="528"/>
        <v>55.786999999999999</v>
      </c>
      <c r="CM166" s="2">
        <f t="shared" si="529"/>
        <v>59.161000000000001</v>
      </c>
      <c r="CN166" s="2">
        <f t="shared" si="530"/>
        <v>60.29</v>
      </c>
      <c r="CO166" s="2">
        <f t="shared" si="531"/>
        <v>60.177</v>
      </c>
      <c r="CP166" s="2">
        <f t="shared" si="532"/>
        <v>59.29</v>
      </c>
      <c r="CQ166" s="2">
        <f t="shared" si="533"/>
        <v>63.406999999999996</v>
      </c>
      <c r="CR166" s="2" t="str">
        <f t="shared" si="534"/>
        <v/>
      </c>
      <c r="CS166" s="2" t="str">
        <f t="shared" si="535"/>
        <v/>
      </c>
      <c r="CU166" s="2">
        <f t="shared" si="485"/>
        <v>70.876999999999995</v>
      </c>
      <c r="CV166" s="2">
        <f t="shared" si="486"/>
        <v>67.644999999999996</v>
      </c>
      <c r="CW166" s="2">
        <f t="shared" si="487"/>
        <v>63.097000000000001</v>
      </c>
      <c r="CX166" s="2">
        <f t="shared" si="488"/>
        <v>59.418999999999997</v>
      </c>
      <c r="CY166" s="2">
        <f t="shared" si="489"/>
        <v>57.661000000000001</v>
      </c>
      <c r="CZ166" s="2">
        <f t="shared" si="490"/>
        <v>56.82</v>
      </c>
      <c r="DA166" s="2">
        <f t="shared" si="491"/>
        <v>54.622999999999998</v>
      </c>
      <c r="DB166" s="2">
        <f t="shared" si="492"/>
        <v>55.786999999999999</v>
      </c>
      <c r="DC166" s="2">
        <f t="shared" si="493"/>
        <v>59.161000000000001</v>
      </c>
      <c r="DD166" s="2">
        <f t="shared" si="494"/>
        <v>60.29</v>
      </c>
      <c r="DE166" s="2">
        <f t="shared" si="495"/>
        <v>60.177</v>
      </c>
      <c r="DF166" s="2">
        <f t="shared" si="496"/>
        <v>59.29</v>
      </c>
      <c r="DG166" s="2">
        <f t="shared" si="497"/>
        <v>63.406999999999996</v>
      </c>
      <c r="DH166" s="2" t="str">
        <f t="shared" si="498"/>
        <v/>
      </c>
      <c r="DI166" s="2" t="str">
        <f t="shared" si="499"/>
        <v/>
      </c>
      <c r="DK166" s="2">
        <f t="shared" si="500"/>
        <v>101.01718888258651</v>
      </c>
      <c r="DL166" s="2">
        <f t="shared" si="501"/>
        <v>100.60778888553308</v>
      </c>
      <c r="DM166" s="2">
        <f t="shared" si="501"/>
        <v>92.166458169737226</v>
      </c>
      <c r="DN166" s="2">
        <f t="shared" si="501"/>
        <v>84.383411658109338</v>
      </c>
      <c r="DO166" s="2">
        <f t="shared" si="501"/>
        <v>84.621919963757179</v>
      </c>
      <c r="DP166" s="2">
        <f t="shared" si="501"/>
        <v>81.691797060218121</v>
      </c>
      <c r="DQ166" s="2">
        <f t="shared" si="501"/>
        <v>78.632263923842885</v>
      </c>
      <c r="DR166" s="2">
        <f t="shared" si="501"/>
        <v>83.111811913696059</v>
      </c>
      <c r="DS166" s="2">
        <f t="shared" si="501"/>
        <v>81.242341902834028</v>
      </c>
      <c r="DT166" s="2">
        <f t="shared" si="501"/>
        <v>77.035722045028194</v>
      </c>
      <c r="DU166" s="2">
        <f t="shared" si="501"/>
        <v>82.080007562866342</v>
      </c>
      <c r="DV166" s="2">
        <f t="shared" si="501"/>
        <v>98.340897614013926</v>
      </c>
      <c r="DW166" s="2">
        <f t="shared" si="501"/>
        <v>90.051777559649651</v>
      </c>
      <c r="DX166" s="2">
        <f t="shared" si="501"/>
        <v>104.28101706970128</v>
      </c>
      <c r="DY166" s="2">
        <f t="shared" si="501"/>
        <v>99.314399999999992</v>
      </c>
      <c r="EA166" s="2">
        <f t="shared" si="440"/>
        <v>70.933646970549617</v>
      </c>
      <c r="EB166" s="2">
        <f t="shared" si="502"/>
        <v>68.586535924236742</v>
      </c>
      <c r="EC166" s="2">
        <f t="shared" si="503"/>
        <v>63.004174398579678</v>
      </c>
      <c r="ED166" s="2">
        <f t="shared" si="504"/>
        <v>59.911521941489355</v>
      </c>
      <c r="EE166" s="2">
        <f t="shared" si="505"/>
        <v>57.939707437731656</v>
      </c>
      <c r="EF166" s="2">
        <f t="shared" si="506"/>
        <v>57.055585861713112</v>
      </c>
      <c r="EG166" s="2">
        <f t="shared" si="507"/>
        <v>56.300135442658039</v>
      </c>
      <c r="EH166" s="2">
        <f t="shared" si="508"/>
        <v>57.170917789593545</v>
      </c>
      <c r="EI166" s="2">
        <f t="shared" si="509"/>
        <v>59.545470106552344</v>
      </c>
      <c r="EJ166" s="2">
        <f t="shared" si="510"/>
        <v>59.715878232063204</v>
      </c>
      <c r="EK166" s="2">
        <f t="shared" si="511"/>
        <v>60.526255275637546</v>
      </c>
      <c r="EL166" s="2">
        <f t="shared" si="512"/>
        <v>59.711122142646502</v>
      </c>
      <c r="EM166" s="2">
        <f t="shared" si="513"/>
        <v>64.326485750705615</v>
      </c>
      <c r="EN166" s="2">
        <f t="shared" si="514"/>
        <v>68.297878167911293</v>
      </c>
      <c r="EO166" s="2">
        <f t="shared" si="515"/>
        <v>72.143664227560123</v>
      </c>
      <c r="EQ166" s="2">
        <f t="shared" si="516"/>
        <v>71.275766654659321</v>
      </c>
      <c r="ER166" s="2">
        <f t="shared" si="517"/>
        <v>69.084506760264645</v>
      </c>
      <c r="ES166" s="2">
        <f t="shared" si="517"/>
        <v>63.491511992701966</v>
      </c>
      <c r="ET166" s="2">
        <f t="shared" si="517"/>
        <v>60.827014329910597</v>
      </c>
      <c r="EU166" s="2">
        <f t="shared" si="517"/>
        <v>58.59287548566779</v>
      </c>
      <c r="EV166" s="2">
        <f t="shared" si="517"/>
        <v>57.878439010740486</v>
      </c>
      <c r="EW166" s="2">
        <f t="shared" si="517"/>
        <v>57.274966648669761</v>
      </c>
      <c r="EX166" s="2">
        <f t="shared" si="517"/>
        <v>57.869140585402484</v>
      </c>
      <c r="EY166" s="2">
        <f t="shared" si="517"/>
        <v>59.463590972439349</v>
      </c>
      <c r="EZ166" s="2">
        <f t="shared" si="517"/>
        <v>60.080871631573842</v>
      </c>
      <c r="FA166" s="2">
        <f t="shared" si="517"/>
        <v>61.688807932705728</v>
      </c>
      <c r="FB166" s="2">
        <f t="shared" si="517"/>
        <v>60.224795508825878</v>
      </c>
      <c r="FC166" s="2">
        <f t="shared" si="517"/>
        <v>64.977856104651153</v>
      </c>
      <c r="FD166" s="2">
        <f t="shared" si="517"/>
        <v>68.522501742273846</v>
      </c>
      <c r="FE166" s="2">
        <f t="shared" si="517"/>
        <v>71.532375144774704</v>
      </c>
      <c r="FG166" s="2">
        <f t="shared" si="518"/>
        <v>0.99986042871946423</v>
      </c>
      <c r="FH166" s="2">
        <f t="shared" si="519"/>
        <v>0.99985427092027579</v>
      </c>
      <c r="FI166" s="2">
        <f t="shared" si="519"/>
        <v>0.99985443052090217</v>
      </c>
      <c r="FJ166" s="2">
        <f t="shared" si="519"/>
        <v>0.99984806830690942</v>
      </c>
      <c r="FK166" s="2">
        <f t="shared" si="519"/>
        <v>0.99984715664061719</v>
      </c>
      <c r="FL166" s="2">
        <f t="shared" si="519"/>
        <v>0.9998000858500925</v>
      </c>
      <c r="FM166" s="2">
        <f t="shared" si="519"/>
        <v>0.9998050638970003</v>
      </c>
      <c r="FN166" s="2">
        <f t="shared" si="519"/>
        <v>0.99981274793629471</v>
      </c>
      <c r="FO166" s="2">
        <f t="shared" si="519"/>
        <v>0.99980031739590147</v>
      </c>
      <c r="FP166" s="2">
        <f t="shared" si="519"/>
        <v>0.9998069472700386</v>
      </c>
      <c r="FQ166" s="2">
        <f t="shared" si="519"/>
        <v>0.99981432492755096</v>
      </c>
      <c r="FR166" s="2">
        <f t="shared" si="519"/>
        <v>0.99983731667037445</v>
      </c>
      <c r="FS166" s="2">
        <f t="shared" si="519"/>
        <v>0.99984390301973869</v>
      </c>
      <c r="FT166" s="2">
        <f t="shared" si="519"/>
        <v>0.99980402229897003</v>
      </c>
      <c r="FU166" s="2">
        <f t="shared" si="519"/>
        <v>0.99977559363361146</v>
      </c>
      <c r="FW166" s="2">
        <f t="shared" si="536"/>
        <v>0.1113077828240711</v>
      </c>
      <c r="FX166" s="2">
        <f t="shared" si="376"/>
        <v>0.15827515424857905</v>
      </c>
      <c r="FY166" s="2">
        <f t="shared" si="377"/>
        <v>0.16974103677656338</v>
      </c>
      <c r="FZ166" s="2">
        <f t="shared" si="378"/>
        <v>0.15026406428168065</v>
      </c>
      <c r="GA166" s="2">
        <f t="shared" si="379"/>
        <v>0.14740044521268539</v>
      </c>
      <c r="GB166" s="2">
        <f t="shared" si="380"/>
        <v>0.13822240464471264</v>
      </c>
      <c r="GC166" s="2">
        <f t="shared" si="381"/>
        <v>0.1440462611858972</v>
      </c>
      <c r="GD166" s="2">
        <f t="shared" si="382"/>
        <v>0.15908492098818161</v>
      </c>
      <c r="GE166" s="2">
        <f t="shared" si="383"/>
        <v>0.16548439895413464</v>
      </c>
      <c r="GF166" s="2">
        <f t="shared" si="384"/>
        <v>0.16096533500831472</v>
      </c>
      <c r="GG166" s="2">
        <f t="shared" si="385"/>
        <v>0.14499120647442212</v>
      </c>
      <c r="GH166" s="2">
        <f t="shared" si="386"/>
        <v>0.13568431235238534</v>
      </c>
      <c r="GI166" s="2">
        <f t="shared" si="387"/>
        <v>0.11564280893170445</v>
      </c>
      <c r="GJ166" s="2">
        <f t="shared" si="388"/>
        <v>9.8063940338576863E-2</v>
      </c>
      <c r="GK166" s="2">
        <f t="shared" si="389"/>
        <v>7.7826780193651565E-2</v>
      </c>
      <c r="GM166" s="86">
        <f t="shared" si="537"/>
        <v>1.376220433270751E-95</v>
      </c>
      <c r="GN166" s="86">
        <f t="shared" si="390"/>
        <v>4.501950409889259E-164</v>
      </c>
      <c r="GO166" s="86">
        <f t="shared" si="391"/>
        <v>8.3147622122537442E-193</v>
      </c>
      <c r="GP166" s="86">
        <f t="shared" si="392"/>
        <v>4.161028317981641E-203</v>
      </c>
      <c r="GQ166" s="86">
        <f t="shared" si="393"/>
        <v>3.8396777124713387E-185</v>
      </c>
      <c r="GR166" s="86">
        <f t="shared" si="394"/>
        <v>5.3209988015387138E-151</v>
      </c>
      <c r="GS166" s="86">
        <f t="shared" si="395"/>
        <v>2.6028250572759995E-240</v>
      </c>
      <c r="GT166" s="86">
        <f t="shared" si="396"/>
        <v>5.0804286711598358E-216</v>
      </c>
      <c r="GU166" s="86">
        <f t="shared" si="397"/>
        <v>8.2923842232455162E-206</v>
      </c>
      <c r="GV166" s="86">
        <f t="shared" si="398"/>
        <v>9.4770549847842053E-220</v>
      </c>
      <c r="GW166" s="86">
        <f t="shared" si="399"/>
        <v>6.4047690565929069E-237</v>
      </c>
      <c r="GX166" s="86">
        <f t="shared" si="400"/>
        <v>3.486053225471247E-256</v>
      </c>
      <c r="GY166" s="86">
        <f t="shared" si="401"/>
        <v>1.983729145548856E-251</v>
      </c>
      <c r="GZ166" s="86">
        <f t="shared" si="402"/>
        <v>1.9652691522561027E-196</v>
      </c>
      <c r="HA166" s="86">
        <f t="shared" si="403"/>
        <v>1.1237168832249566E-274</v>
      </c>
      <c r="HC166" s="86">
        <f t="shared" si="538"/>
        <v>5.1257706256906345E-47</v>
      </c>
      <c r="HD166" s="86">
        <f t="shared" si="404"/>
        <v>1.2148059838818016E-56</v>
      </c>
      <c r="HE166" s="86">
        <f t="shared" si="405"/>
        <v>4.4014620453957221E-116</v>
      </c>
      <c r="HF166" s="86">
        <f t="shared" si="406"/>
        <v>1.2103150427721302E-98</v>
      </c>
      <c r="HG166" s="86">
        <f t="shared" si="407"/>
        <v>1.6162591225002007E-101</v>
      </c>
      <c r="HH166" s="86">
        <f t="shared" si="408"/>
        <v>1.960094255279687E-135</v>
      </c>
      <c r="HI166" s="86">
        <f t="shared" si="409"/>
        <v>6.9654072005927248E-185</v>
      </c>
      <c r="HJ166" s="86">
        <f t="shared" si="410"/>
        <v>2.2725852302115272E-172</v>
      </c>
      <c r="HK166" s="86">
        <f t="shared" si="411"/>
        <v>4.5692928727527691E-176</v>
      </c>
      <c r="HL166" s="86">
        <f t="shared" si="412"/>
        <v>4.2975244671241569E-160</v>
      </c>
      <c r="HM166" s="86">
        <f t="shared" si="413"/>
        <v>3.2711802706330852E-158</v>
      </c>
      <c r="HN166" s="86">
        <f t="shared" si="414"/>
        <v>1.0443965846237471E-157</v>
      </c>
      <c r="HO166" s="86">
        <f t="shared" si="415"/>
        <v>5.8902278383738632E-129</v>
      </c>
      <c r="HP166" s="86">
        <f t="shared" si="416"/>
        <v>2.0635414562671145E-107</v>
      </c>
      <c r="HQ166" s="86">
        <f t="shared" si="417"/>
        <v>8.7087463935998728E-145</v>
      </c>
      <c r="HS166" s="86">
        <f t="shared" si="539"/>
        <v>2.2887995541004636E-3</v>
      </c>
      <c r="HT166" s="86">
        <f t="shared" si="418"/>
        <v>4.5664369395072079E-6</v>
      </c>
      <c r="HU166" s="86">
        <f t="shared" si="419"/>
        <v>1.621517056961637E-5</v>
      </c>
      <c r="HV166" s="86">
        <f t="shared" si="420"/>
        <v>1.0484035231141814E-5</v>
      </c>
      <c r="HW166" s="86">
        <f t="shared" si="421"/>
        <v>1.1682215993747176E-5</v>
      </c>
      <c r="HX166" s="86">
        <f t="shared" si="422"/>
        <v>6.1944138751478132E-6</v>
      </c>
      <c r="HY166" s="86">
        <f t="shared" si="423"/>
        <v>2.3873957718119639E-6</v>
      </c>
      <c r="HZ166" s="86">
        <f t="shared" si="424"/>
        <v>3.2512180041956438E-6</v>
      </c>
      <c r="IA166" s="86">
        <f t="shared" si="425"/>
        <v>1.3981015303260662E-6</v>
      </c>
      <c r="IB166" s="86">
        <f t="shared" si="426"/>
        <v>4.0960832579762201E-6</v>
      </c>
      <c r="IC166" s="86">
        <f t="shared" si="427"/>
        <v>3.1247627394647025E-5</v>
      </c>
      <c r="ID166" s="86">
        <f t="shared" si="428"/>
        <v>9.0272566378454694E-5</v>
      </c>
      <c r="IE166" s="86">
        <f t="shared" si="429"/>
        <v>8.9938081437604292E-4</v>
      </c>
      <c r="IF166" s="86">
        <f t="shared" si="430"/>
        <v>2.7964085450505292E-2</v>
      </c>
      <c r="IG166" s="86">
        <f t="shared" si="431"/>
        <v>5.4014108112363894E-2</v>
      </c>
      <c r="II166" s="86">
        <f t="shared" si="540"/>
        <v>8.2214574216096363E-7</v>
      </c>
      <c r="IJ166" s="86">
        <f t="shared" si="541"/>
        <v>5.2015039961599636E-6</v>
      </c>
      <c r="IK166" s="86">
        <f t="shared" si="542"/>
        <v>7.7723850222378396E-5</v>
      </c>
      <c r="IL166" s="86">
        <f t="shared" si="543"/>
        <v>7.3979159124243763E-6</v>
      </c>
      <c r="IM166" s="86">
        <f t="shared" si="544"/>
        <v>5.6151603882676191E-6</v>
      </c>
      <c r="IN166" s="86">
        <f t="shared" si="545"/>
        <v>2.1552233550056975E-7</v>
      </c>
      <c r="IO166" s="86">
        <f t="shared" si="546"/>
        <v>4.3238486865576993E-7</v>
      </c>
      <c r="IP166" s="86">
        <f t="shared" si="547"/>
        <v>6.3285303222991493E-6</v>
      </c>
      <c r="IQ166" s="86">
        <f t="shared" si="548"/>
        <v>8.8308874153546046E-6</v>
      </c>
      <c r="IR166" s="86">
        <f t="shared" si="549"/>
        <v>7.775770875522962E-6</v>
      </c>
      <c r="IS166" s="86">
        <f t="shared" si="550"/>
        <v>3.0623588549041943E-6</v>
      </c>
      <c r="IT166" s="86">
        <f t="shared" si="551"/>
        <v>1.718091157068077E-6</v>
      </c>
      <c r="IU166" s="86">
        <f t="shared" si="552"/>
        <v>5.7823388737282931E-7</v>
      </c>
      <c r="IV166" s="86">
        <f t="shared" si="553"/>
        <v>1.3225573473112974E-9</v>
      </c>
      <c r="IW166" s="86">
        <f t="shared" si="554"/>
        <v>3.213714582806768E-5</v>
      </c>
      <c r="IY166" s="86">
        <f t="shared" si="555"/>
        <v>2.2896216998426248E-3</v>
      </c>
      <c r="IZ166" s="86">
        <f t="shared" si="556"/>
        <v>9.7679409356671706E-6</v>
      </c>
      <c r="JA166" s="86">
        <f t="shared" si="557"/>
        <v>9.3939020791994763E-5</v>
      </c>
      <c r="JB166" s="86">
        <f t="shared" si="558"/>
        <v>1.7881951143566191E-5</v>
      </c>
      <c r="JC166" s="86">
        <f t="shared" si="559"/>
        <v>1.7297376382014796E-5</v>
      </c>
      <c r="JD166" s="86">
        <f t="shared" si="560"/>
        <v>6.4099362106483826E-6</v>
      </c>
      <c r="JE166" s="86">
        <f t="shared" si="561"/>
        <v>2.8197806404677339E-6</v>
      </c>
      <c r="JF166" s="86">
        <f t="shared" si="562"/>
        <v>9.5797483264947927E-6</v>
      </c>
      <c r="JG166" s="86">
        <f t="shared" si="563"/>
        <v>1.0228988945680671E-5</v>
      </c>
      <c r="JH166" s="86">
        <f t="shared" si="564"/>
        <v>1.1871854133499182E-5</v>
      </c>
      <c r="JI166" s="86">
        <f t="shared" si="565"/>
        <v>3.4309986249551217E-5</v>
      </c>
      <c r="JJ166" s="86">
        <f t="shared" si="566"/>
        <v>9.1990657535522767E-5</v>
      </c>
      <c r="JK166" s="86">
        <f t="shared" si="567"/>
        <v>8.9995904826341571E-4</v>
      </c>
      <c r="JL166" s="86">
        <f t="shared" si="568"/>
        <v>2.7964086773062641E-2</v>
      </c>
      <c r="JM166" s="86">
        <f t="shared" si="569"/>
        <v>5.4046245258191961E-2</v>
      </c>
    </row>
    <row r="167" spans="2:273" x14ac:dyDescent="0.25">
      <c r="B167" s="2">
        <v>140</v>
      </c>
      <c r="C167" s="37">
        <v>70.599999999999994</v>
      </c>
      <c r="D167" s="37">
        <v>68.613</v>
      </c>
      <c r="E167" s="37">
        <v>62.435000000000002</v>
      </c>
      <c r="F167" s="37">
        <v>59.371000000000002</v>
      </c>
      <c r="G167" s="37">
        <v>56.677</v>
      </c>
      <c r="H167" s="37">
        <v>56.508000000000003</v>
      </c>
      <c r="I167" s="37">
        <v>55.59</v>
      </c>
      <c r="J167" s="37">
        <v>56.066000000000003</v>
      </c>
      <c r="K167" s="37">
        <v>58.5</v>
      </c>
      <c r="L167" s="37">
        <v>59.902999999999999</v>
      </c>
      <c r="M167" s="37">
        <v>60.741999999999997</v>
      </c>
      <c r="N167" s="37">
        <v>59.677</v>
      </c>
      <c r="O167" s="37">
        <v>64.119</v>
      </c>
      <c r="P167" s="37">
        <v>67.524000000000001</v>
      </c>
      <c r="Q167" s="37">
        <v>70.888999999999996</v>
      </c>
      <c r="S167" s="4">
        <f t="shared" si="441"/>
        <v>70.849182792984209</v>
      </c>
      <c r="T167" s="4">
        <f t="shared" si="442"/>
        <v>68.499177058046072</v>
      </c>
      <c r="U167" s="4">
        <f t="shared" si="443"/>
        <v>62.966910102306429</v>
      </c>
      <c r="V167" s="4">
        <f t="shared" si="444"/>
        <v>59.914856526796591</v>
      </c>
      <c r="W167" s="4">
        <f t="shared" si="445"/>
        <v>57.909374245095741</v>
      </c>
      <c r="X167" s="4">
        <f t="shared" si="446"/>
        <v>57.021906053821539</v>
      </c>
      <c r="Y167" s="4">
        <f t="shared" si="447"/>
        <v>56.280371128990332</v>
      </c>
      <c r="Z167" s="4">
        <f t="shared" si="448"/>
        <v>57.132535947738056</v>
      </c>
      <c r="AA167" s="4">
        <f t="shared" si="449"/>
        <v>59.378627334355293</v>
      </c>
      <c r="AB167" s="4">
        <f t="shared" si="450"/>
        <v>59.635224019225639</v>
      </c>
      <c r="AC167" s="4">
        <f t="shared" si="451"/>
        <v>60.557344675604092</v>
      </c>
      <c r="AD167" s="4">
        <f t="shared" si="452"/>
        <v>59.61936162560216</v>
      </c>
      <c r="AE167" s="4">
        <f t="shared" si="453"/>
        <v>64.19607987281023</v>
      </c>
      <c r="AF167" s="4">
        <f t="shared" si="454"/>
        <v>68.343387297913196</v>
      </c>
      <c r="AG167" s="4">
        <f t="shared" si="455"/>
        <v>73.207414788954011</v>
      </c>
      <c r="AI167" s="4">
        <f t="shared" si="456"/>
        <v>-0.24918279298421453</v>
      </c>
      <c r="AJ167" s="4">
        <f t="shared" si="457"/>
        <v>0.11382294195392717</v>
      </c>
      <c r="AK167" s="4">
        <f t="shared" si="458"/>
        <v>-0.53191010230642632</v>
      </c>
      <c r="AL167" s="4">
        <f t="shared" si="459"/>
        <v>-0.54385652679658847</v>
      </c>
      <c r="AM167" s="4">
        <f t="shared" si="460"/>
        <v>-1.2323742450957411</v>
      </c>
      <c r="AN167" s="4">
        <f t="shared" si="461"/>
        <v>-0.51390605382153609</v>
      </c>
      <c r="AO167" s="4">
        <f t="shared" si="462"/>
        <v>-0.69037112899032849</v>
      </c>
      <c r="AP167" s="4">
        <f t="shared" si="463"/>
        <v>-1.0665359477380534</v>
      </c>
      <c r="AQ167" s="4">
        <f t="shared" si="464"/>
        <v>-0.8786273343552935</v>
      </c>
      <c r="AR167" s="4">
        <f t="shared" si="465"/>
        <v>0.26777598077435982</v>
      </c>
      <c r="AS167" s="4">
        <f t="shared" si="466"/>
        <v>0.18465532439590504</v>
      </c>
      <c r="AT167" s="4">
        <f t="shared" si="467"/>
        <v>5.7638374397839698E-2</v>
      </c>
      <c r="AU167" s="4">
        <f t="shared" si="468"/>
        <v>-7.7079872810230654E-2</v>
      </c>
      <c r="AV167" s="4">
        <f t="shared" si="469"/>
        <v>-0.81938729791319531</v>
      </c>
      <c r="AW167" s="4">
        <f t="shared" si="469"/>
        <v>-2.3184147889540156</v>
      </c>
      <c r="AY167" s="2">
        <f t="shared" si="520"/>
        <v>70.849175125011698</v>
      </c>
      <c r="AZ167" s="2">
        <f t="shared" si="359"/>
        <v>68.49879709621834</v>
      </c>
      <c r="BA167" s="2">
        <f t="shared" si="360"/>
        <v>62.963840404338491</v>
      </c>
      <c r="BB167" s="2">
        <f t="shared" si="361"/>
        <v>59.914048142992982</v>
      </c>
      <c r="BC167" s="2">
        <f t="shared" si="362"/>
        <v>57.908688771713045</v>
      </c>
      <c r="BD167" s="2">
        <f t="shared" si="363"/>
        <v>57.021855147980403</v>
      </c>
      <c r="BE167" s="2">
        <f t="shared" si="364"/>
        <v>56.280227587125076</v>
      </c>
      <c r="BF167" s="2">
        <f t="shared" si="365"/>
        <v>57.131287984344802</v>
      </c>
      <c r="BG167" s="2">
        <f t="shared" si="366"/>
        <v>59.376974199126337</v>
      </c>
      <c r="BH167" s="2">
        <f t="shared" si="367"/>
        <v>59.633489716795566</v>
      </c>
      <c r="BI167" s="2">
        <f t="shared" si="368"/>
        <v>60.556473616157284</v>
      </c>
      <c r="BJ167" s="2">
        <f t="shared" si="369"/>
        <v>59.618818650376419</v>
      </c>
      <c r="BK167" s="2">
        <f t="shared" si="370"/>
        <v>64.195259204018555</v>
      </c>
      <c r="BL167" s="2">
        <f t="shared" si="371"/>
        <v>68.156692943616932</v>
      </c>
      <c r="BM167" s="2">
        <f t="shared" si="372"/>
        <v>71.972765043341226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>
        <f t="shared" si="521"/>
        <v>70.599999999999994</v>
      </c>
      <c r="CF167" s="2">
        <f t="shared" si="522"/>
        <v>68.613</v>
      </c>
      <c r="CG167" s="2">
        <f t="shared" si="523"/>
        <v>62.435000000000002</v>
      </c>
      <c r="CH167" s="2">
        <f t="shared" si="524"/>
        <v>59.371000000000002</v>
      </c>
      <c r="CI167" s="2">
        <f t="shared" si="525"/>
        <v>56.677</v>
      </c>
      <c r="CJ167" s="2">
        <f t="shared" si="526"/>
        <v>56.508000000000003</v>
      </c>
      <c r="CK167" s="2">
        <f t="shared" si="527"/>
        <v>55.59</v>
      </c>
      <c r="CL167" s="2">
        <f t="shared" si="528"/>
        <v>56.066000000000003</v>
      </c>
      <c r="CM167" s="2">
        <f t="shared" si="529"/>
        <v>58.5</v>
      </c>
      <c r="CN167" s="2">
        <f t="shared" si="530"/>
        <v>59.902999999999999</v>
      </c>
      <c r="CO167" s="2">
        <f t="shared" si="531"/>
        <v>60.741999999999997</v>
      </c>
      <c r="CP167" s="2">
        <f t="shared" si="532"/>
        <v>59.677</v>
      </c>
      <c r="CQ167" s="2">
        <f t="shared" si="533"/>
        <v>64.119</v>
      </c>
      <c r="CR167" s="2" t="str">
        <f t="shared" si="534"/>
        <v/>
      </c>
      <c r="CS167" s="2" t="str">
        <f t="shared" si="535"/>
        <v/>
      </c>
      <c r="CU167" s="2">
        <f t="shared" si="485"/>
        <v>70.599999999999994</v>
      </c>
      <c r="CV167" s="2">
        <f t="shared" si="486"/>
        <v>68.613</v>
      </c>
      <c r="CW167" s="2">
        <f t="shared" si="487"/>
        <v>62.435000000000002</v>
      </c>
      <c r="CX167" s="2">
        <f t="shared" si="488"/>
        <v>59.371000000000002</v>
      </c>
      <c r="CY167" s="2">
        <f t="shared" si="489"/>
        <v>56.677</v>
      </c>
      <c r="CZ167" s="2">
        <f t="shared" si="490"/>
        <v>56.508000000000003</v>
      </c>
      <c r="DA167" s="2">
        <f t="shared" si="491"/>
        <v>55.59</v>
      </c>
      <c r="DB167" s="2">
        <f t="shared" si="492"/>
        <v>56.066000000000003</v>
      </c>
      <c r="DC167" s="2">
        <f t="shared" si="493"/>
        <v>58.5</v>
      </c>
      <c r="DD167" s="2">
        <f t="shared" si="494"/>
        <v>59.902999999999999</v>
      </c>
      <c r="DE167" s="2">
        <f t="shared" si="495"/>
        <v>60.741999999999997</v>
      </c>
      <c r="DF167" s="2">
        <f t="shared" si="496"/>
        <v>59.677</v>
      </c>
      <c r="DG167" s="2">
        <f t="shared" si="497"/>
        <v>64.119</v>
      </c>
      <c r="DH167" s="2" t="str">
        <f t="shared" si="498"/>
        <v/>
      </c>
      <c r="DI167" s="2" t="str">
        <f t="shared" si="499"/>
        <v/>
      </c>
      <c r="DK167" s="2">
        <f t="shared" si="500"/>
        <v>101.13008378575481</v>
      </c>
      <c r="DL167" s="2">
        <f t="shared" si="501"/>
        <v>100.71665327695561</v>
      </c>
      <c r="DM167" s="2">
        <f t="shared" si="501"/>
        <v>92.24495771670189</v>
      </c>
      <c r="DN167" s="2">
        <f t="shared" si="501"/>
        <v>84.433643763213524</v>
      </c>
      <c r="DO167" s="2">
        <f t="shared" si="501"/>
        <v>84.700492600422834</v>
      </c>
      <c r="DP167" s="2">
        <f t="shared" si="501"/>
        <v>81.740357989568523</v>
      </c>
      <c r="DQ167" s="2">
        <f t="shared" si="501"/>
        <v>78.673516796148391</v>
      </c>
      <c r="DR167" s="2">
        <f t="shared" si="501"/>
        <v>83.154575234521573</v>
      </c>
      <c r="DS167" s="2">
        <f t="shared" si="501"/>
        <v>81.265684615384629</v>
      </c>
      <c r="DT167" s="2">
        <f t="shared" si="501"/>
        <v>77.001441181988795</v>
      </c>
      <c r="DU167" s="2">
        <f t="shared" si="501"/>
        <v>82.067840234448866</v>
      </c>
      <c r="DV167" s="2">
        <f t="shared" si="501"/>
        <v>98.452271217154973</v>
      </c>
      <c r="DW167" s="2">
        <f t="shared" si="501"/>
        <v>90.029152521896705</v>
      </c>
      <c r="DX167" s="2">
        <f t="shared" si="501"/>
        <v>104.45476529160739</v>
      </c>
      <c r="DY167" s="2">
        <f t="shared" si="501"/>
        <v>99.442547899159649</v>
      </c>
      <c r="EA167" s="2">
        <f t="shared" si="440"/>
        <v>70.801724953819843</v>
      </c>
      <c r="EB167" s="2">
        <f t="shared" si="502"/>
        <v>68.405511737877745</v>
      </c>
      <c r="EC167" s="2">
        <f t="shared" si="503"/>
        <v>62.867248486462501</v>
      </c>
      <c r="ED167" s="2">
        <f t="shared" si="504"/>
        <v>59.755884593465041</v>
      </c>
      <c r="EE167" s="2">
        <f t="shared" si="505"/>
        <v>57.79677521330693</v>
      </c>
      <c r="EF167" s="2">
        <f t="shared" si="506"/>
        <v>56.88937494039358</v>
      </c>
      <c r="EG167" s="2">
        <f t="shared" si="507"/>
        <v>56.119341441770629</v>
      </c>
      <c r="EH167" s="2">
        <f t="shared" si="508"/>
        <v>57.002461397477433</v>
      </c>
      <c r="EI167" s="2">
        <f t="shared" si="509"/>
        <v>59.38805793692908</v>
      </c>
      <c r="EJ167" s="2">
        <f t="shared" si="510"/>
        <v>59.564512005659836</v>
      </c>
      <c r="EK167" s="2">
        <f t="shared" si="511"/>
        <v>60.363760012380745</v>
      </c>
      <c r="EL167" s="2">
        <f t="shared" si="512"/>
        <v>59.534567830812662</v>
      </c>
      <c r="EM167" s="2">
        <f t="shared" si="513"/>
        <v>64.106750250386938</v>
      </c>
      <c r="EN167" s="2">
        <f t="shared" si="514"/>
        <v>68.125425472190571</v>
      </c>
      <c r="EO167" s="2">
        <f t="shared" si="515"/>
        <v>72.020235967900618</v>
      </c>
      <c r="EQ167" s="2">
        <f t="shared" si="516"/>
        <v>71.16271596651346</v>
      </c>
      <c r="ER167" s="2">
        <f t="shared" si="517"/>
        <v>68.926124317695326</v>
      </c>
      <c r="ES167" s="2">
        <f t="shared" si="517"/>
        <v>63.37343237989576</v>
      </c>
      <c r="ET167" s="2">
        <f t="shared" si="517"/>
        <v>60.708702129530842</v>
      </c>
      <c r="EU167" s="2">
        <f t="shared" si="517"/>
        <v>58.475531054409728</v>
      </c>
      <c r="EV167" s="2">
        <f t="shared" si="517"/>
        <v>57.744859878281972</v>
      </c>
      <c r="EW167" s="2">
        <f t="shared" si="517"/>
        <v>57.126387532797452</v>
      </c>
      <c r="EX167" s="2">
        <f t="shared" si="517"/>
        <v>57.726343728294694</v>
      </c>
      <c r="EY167" s="2">
        <f t="shared" si="517"/>
        <v>59.303689963863803</v>
      </c>
      <c r="EZ167" s="2">
        <f t="shared" si="517"/>
        <v>59.943735976195299</v>
      </c>
      <c r="FA167" s="2">
        <f t="shared" si="517"/>
        <v>61.569464820497039</v>
      </c>
      <c r="FB167" s="2">
        <f t="shared" si="517"/>
        <v>60.068958151518544</v>
      </c>
      <c r="FC167" s="2">
        <f t="shared" si="517"/>
        <v>64.783130205251894</v>
      </c>
      <c r="FD167" s="2">
        <f t="shared" si="517"/>
        <v>68.35800834798809</v>
      </c>
      <c r="FE167" s="2">
        <f t="shared" si="517"/>
        <v>71.393509952061379</v>
      </c>
      <c r="FG167" s="2">
        <f t="shared" si="518"/>
        <v>0.9998727079160451</v>
      </c>
      <c r="FH167" s="2">
        <f t="shared" si="519"/>
        <v>0.99986709179545619</v>
      </c>
      <c r="FI167" s="2">
        <f t="shared" si="519"/>
        <v>0.99986723735668825</v>
      </c>
      <c r="FJ167" s="2">
        <f t="shared" si="519"/>
        <v>0.99986143479667267</v>
      </c>
      <c r="FK167" s="2">
        <f t="shared" si="519"/>
        <v>0.99986060332483495</v>
      </c>
      <c r="FL167" s="2">
        <f t="shared" si="519"/>
        <v>0.99981767292115964</v>
      </c>
      <c r="FM167" s="2">
        <f t="shared" si="519"/>
        <v>0.99982221311163477</v>
      </c>
      <c r="FN167" s="2">
        <f t="shared" si="519"/>
        <v>0.99982922127443286</v>
      </c>
      <c r="FO167" s="2">
        <f t="shared" si="519"/>
        <v>0.99981788410087236</v>
      </c>
      <c r="FP167" s="2">
        <f t="shared" si="519"/>
        <v>0.99982393082690058</v>
      </c>
      <c r="FQ167" s="2">
        <f t="shared" si="519"/>
        <v>0.9998306595547467</v>
      </c>
      <c r="FR167" s="2">
        <f t="shared" si="519"/>
        <v>0.99985162891616042</v>
      </c>
      <c r="FS167" s="2">
        <f t="shared" si="519"/>
        <v>0.99985763590666255</v>
      </c>
      <c r="FT167" s="2">
        <f t="shared" si="519"/>
        <v>0.99982126313026554</v>
      </c>
      <c r="FU167" s="2">
        <f t="shared" si="519"/>
        <v>0.99979533492025408</v>
      </c>
      <c r="FW167" s="2">
        <f t="shared" si="536"/>
        <v>0.12074985154881332</v>
      </c>
      <c r="FX167" s="2">
        <f t="shared" si="376"/>
        <v>0.17093505993087721</v>
      </c>
      <c r="FY167" s="2">
        <f t="shared" si="377"/>
        <v>0.18311854001407529</v>
      </c>
      <c r="FZ167" s="2">
        <f t="shared" si="378"/>
        <v>0.16240682497287662</v>
      </c>
      <c r="GA167" s="2">
        <f t="shared" si="379"/>
        <v>0.15935519534834788</v>
      </c>
      <c r="GB167" s="2">
        <f t="shared" si="380"/>
        <v>0.14956335848178098</v>
      </c>
      <c r="GC167" s="2">
        <f t="shared" si="381"/>
        <v>0.15577867795364511</v>
      </c>
      <c r="GD167" s="2">
        <f t="shared" si="382"/>
        <v>0.17179637753416016</v>
      </c>
      <c r="GE167" s="2">
        <f t="shared" si="383"/>
        <v>0.17859859504275821</v>
      </c>
      <c r="GF167" s="2">
        <f t="shared" si="384"/>
        <v>0.17379599011424168</v>
      </c>
      <c r="GG167" s="2">
        <f t="shared" si="385"/>
        <v>0.15678649027142139</v>
      </c>
      <c r="GH167" s="2">
        <f t="shared" si="386"/>
        <v>0.14685250591386592</v>
      </c>
      <c r="GI167" s="2">
        <f t="shared" si="387"/>
        <v>0.12540072148062628</v>
      </c>
      <c r="GJ167" s="2">
        <f t="shared" si="388"/>
        <v>0.10651720967235905</v>
      </c>
      <c r="GK167" s="2">
        <f t="shared" si="389"/>
        <v>8.4699394753124865E-2</v>
      </c>
      <c r="GM167" s="86">
        <f t="shared" si="537"/>
        <v>3.8862922152220796E-98</v>
      </c>
      <c r="GN167" s="86">
        <f t="shared" si="390"/>
        <v>1.9098302468745198E-168</v>
      </c>
      <c r="GO167" s="86">
        <f t="shared" si="391"/>
        <v>6.8045393981164269E-198</v>
      </c>
      <c r="GP167" s="86">
        <f t="shared" si="392"/>
        <v>1.6941648390670498E-208</v>
      </c>
      <c r="GQ167" s="86">
        <f t="shared" si="393"/>
        <v>4.9328740907591821E-190</v>
      </c>
      <c r="GR167" s="86">
        <f t="shared" si="394"/>
        <v>5.4829433135047469E-155</v>
      </c>
      <c r="GS167" s="86">
        <f t="shared" si="395"/>
        <v>1.077922728459983E-246</v>
      </c>
      <c r="GT167" s="86">
        <f t="shared" si="396"/>
        <v>9.3367327032397825E-222</v>
      </c>
      <c r="GU167" s="86">
        <f t="shared" si="397"/>
        <v>2.5911955660187075E-211</v>
      </c>
      <c r="GV167" s="86">
        <f t="shared" si="398"/>
        <v>1.2204281785146456E-225</v>
      </c>
      <c r="GW167" s="86">
        <f t="shared" si="399"/>
        <v>2.760285349439461E-243</v>
      </c>
      <c r="GX167" s="86">
        <f t="shared" si="400"/>
        <v>5.2195210333766885E-263</v>
      </c>
      <c r="GY167" s="86">
        <f t="shared" si="401"/>
        <v>4.2341232439726902E-258</v>
      </c>
      <c r="GZ167" s="86">
        <f t="shared" si="402"/>
        <v>1.2270407990094231E-201</v>
      </c>
      <c r="HA167" s="86">
        <f t="shared" si="403"/>
        <v>6.2342994537849139E-282</v>
      </c>
      <c r="HC167" s="86">
        <f t="shared" si="538"/>
        <v>7.646700845086384E-49</v>
      </c>
      <c r="HD167" s="86">
        <f t="shared" si="404"/>
        <v>7.9637049931286651E-59</v>
      </c>
      <c r="HE167" s="86">
        <f t="shared" si="405"/>
        <v>1.3172030061288547E-120</v>
      </c>
      <c r="HF167" s="86">
        <f t="shared" si="406"/>
        <v>1.7790705262910094E-102</v>
      </c>
      <c r="HG167" s="86">
        <f t="shared" si="407"/>
        <v>2.0120549406651567E-105</v>
      </c>
      <c r="HH167" s="86">
        <f t="shared" si="408"/>
        <v>1.1036910691055162E-140</v>
      </c>
      <c r="HI167" s="86">
        <f t="shared" si="409"/>
        <v>4.734688471160442E-192</v>
      </c>
      <c r="HJ167" s="86">
        <f t="shared" si="410"/>
        <v>4.869327519756634E-179</v>
      </c>
      <c r="HK167" s="86">
        <f t="shared" si="411"/>
        <v>6.3179875159453021E-183</v>
      </c>
      <c r="HL167" s="86">
        <f t="shared" si="412"/>
        <v>2.5643842915381609E-166</v>
      </c>
      <c r="HM167" s="86">
        <f t="shared" si="413"/>
        <v>2.0495380958152397E-164</v>
      </c>
      <c r="HN167" s="86">
        <f t="shared" si="414"/>
        <v>7.6337548822110428E-164</v>
      </c>
      <c r="HO167" s="86">
        <f t="shared" si="415"/>
        <v>4.9333574248548395E-134</v>
      </c>
      <c r="HP167" s="86">
        <f t="shared" si="416"/>
        <v>1.1999305065132916E-111</v>
      </c>
      <c r="HQ167" s="86">
        <f t="shared" si="417"/>
        <v>1.9385968224175201E-150</v>
      </c>
      <c r="HS167" s="86">
        <f t="shared" si="539"/>
        <v>6.9472848148546568E-4</v>
      </c>
      <c r="HT167" s="86">
        <f t="shared" si="418"/>
        <v>6.2473292361230945E-7</v>
      </c>
      <c r="HU167" s="86">
        <f t="shared" si="419"/>
        <v>2.9271726325701484E-6</v>
      </c>
      <c r="HV167" s="86">
        <f t="shared" si="420"/>
        <v>1.7029363201834007E-6</v>
      </c>
      <c r="HW167" s="86">
        <f t="shared" si="421"/>
        <v>1.9142761478123775E-6</v>
      </c>
      <c r="HX167" s="86">
        <f t="shared" si="422"/>
        <v>8.021972574535489E-7</v>
      </c>
      <c r="HY167" s="86">
        <f t="shared" si="423"/>
        <v>2.8459056152352127E-7</v>
      </c>
      <c r="HZ167" s="86">
        <f t="shared" si="424"/>
        <v>4.3764376642061427E-7</v>
      </c>
      <c r="IA167" s="86">
        <f t="shared" si="425"/>
        <v>1.7123568448967518E-7</v>
      </c>
      <c r="IB167" s="86">
        <f t="shared" si="426"/>
        <v>5.6329592630275892E-7</v>
      </c>
      <c r="IC167" s="86">
        <f t="shared" si="427"/>
        <v>5.3937646809241016E-6</v>
      </c>
      <c r="ID167" s="86">
        <f t="shared" si="428"/>
        <v>1.7660928984295137E-5</v>
      </c>
      <c r="IE167" s="86">
        <f t="shared" si="429"/>
        <v>2.3675551282937519E-4</v>
      </c>
      <c r="IF167" s="86">
        <f t="shared" si="430"/>
        <v>1.1956687909569401E-2</v>
      </c>
      <c r="IG167" s="86">
        <f t="shared" si="431"/>
        <v>2.5149179565387113E-2</v>
      </c>
      <c r="II167" s="86">
        <f t="shared" si="540"/>
        <v>2.4594402453914913E-6</v>
      </c>
      <c r="IJ167" s="86">
        <f t="shared" si="541"/>
        <v>1.6671318291779496E-5</v>
      </c>
      <c r="IK167" s="86">
        <f t="shared" si="542"/>
        <v>1.976039251364825E-4</v>
      </c>
      <c r="IL167" s="86">
        <f t="shared" si="543"/>
        <v>2.1992003293906349E-5</v>
      </c>
      <c r="IM167" s="86">
        <f t="shared" si="544"/>
        <v>1.6917043655281468E-5</v>
      </c>
      <c r="IN167" s="86">
        <f t="shared" si="545"/>
        <v>8.4592180509646374E-7</v>
      </c>
      <c r="IO167" s="86">
        <f t="shared" si="546"/>
        <v>1.6438301986377858E-6</v>
      </c>
      <c r="IP167" s="86">
        <f t="shared" si="547"/>
        <v>1.995895136438946E-5</v>
      </c>
      <c r="IQ167" s="86">
        <f t="shared" si="548"/>
        <v>2.7771781389339926E-5</v>
      </c>
      <c r="IR167" s="86">
        <f t="shared" si="549"/>
        <v>2.4231604360240264E-5</v>
      </c>
      <c r="IS167" s="86">
        <f t="shared" si="550"/>
        <v>9.6724167574846761E-6</v>
      </c>
      <c r="IT167" s="86">
        <f t="shared" si="551"/>
        <v>5.4657546474889173E-6</v>
      </c>
      <c r="IU167" s="86">
        <f t="shared" si="552"/>
        <v>1.8235724233440546E-6</v>
      </c>
      <c r="IV167" s="86">
        <f t="shared" si="553"/>
        <v>6.1363045341179641E-9</v>
      </c>
      <c r="IW167" s="86">
        <f t="shared" si="554"/>
        <v>6.2578394313508179E-5</v>
      </c>
      <c r="IY167" s="86">
        <f t="shared" si="555"/>
        <v>6.9718792173085716E-4</v>
      </c>
      <c r="IZ167" s="86">
        <f t="shared" si="556"/>
        <v>1.7296051215391806E-5</v>
      </c>
      <c r="JA167" s="86">
        <f t="shared" si="557"/>
        <v>2.0053109776905264E-4</v>
      </c>
      <c r="JB167" s="86">
        <f t="shared" si="558"/>
        <v>2.3694939614089748E-5</v>
      </c>
      <c r="JC167" s="86">
        <f t="shared" si="559"/>
        <v>1.8831319803093844E-5</v>
      </c>
      <c r="JD167" s="86">
        <f t="shared" si="560"/>
        <v>1.6481190625500126E-6</v>
      </c>
      <c r="JE167" s="86">
        <f t="shared" si="561"/>
        <v>1.9284207601613072E-6</v>
      </c>
      <c r="JF167" s="86">
        <f t="shared" si="562"/>
        <v>2.0396595130810073E-5</v>
      </c>
      <c r="JG167" s="86">
        <f t="shared" si="563"/>
        <v>2.7943017073829601E-5</v>
      </c>
      <c r="JH167" s="86">
        <f t="shared" si="564"/>
        <v>2.4794900286543022E-5</v>
      </c>
      <c r="JI167" s="86">
        <f t="shared" si="565"/>
        <v>1.5066181438408778E-5</v>
      </c>
      <c r="JJ167" s="86">
        <f t="shared" si="566"/>
        <v>2.3126683631784054E-5</v>
      </c>
      <c r="JK167" s="86">
        <f t="shared" si="567"/>
        <v>2.3857908525271924E-4</v>
      </c>
      <c r="JL167" s="86">
        <f t="shared" si="568"/>
        <v>1.1956694045873935E-2</v>
      </c>
      <c r="JM167" s="86">
        <f t="shared" si="569"/>
        <v>2.5211757959700622E-2</v>
      </c>
    </row>
    <row r="168" spans="2:273" x14ac:dyDescent="0.25">
      <c r="B168" s="2">
        <v>141</v>
      </c>
      <c r="C168" s="37">
        <v>70.445999999999998</v>
      </c>
      <c r="D168" s="37">
        <v>68.403000000000006</v>
      </c>
      <c r="E168" s="37">
        <v>62.338999999999999</v>
      </c>
      <c r="F168" s="37">
        <v>59.531999999999996</v>
      </c>
      <c r="G168" s="37">
        <v>57.371000000000002</v>
      </c>
      <c r="H168" s="37">
        <v>56.753999999999998</v>
      </c>
      <c r="I168" s="37">
        <v>55.802999999999997</v>
      </c>
      <c r="J168" s="37">
        <v>56.508000000000003</v>
      </c>
      <c r="K168" s="37">
        <v>58.677</v>
      </c>
      <c r="L168" s="37">
        <v>59.29</v>
      </c>
      <c r="M168" s="37">
        <v>59.805999999999997</v>
      </c>
      <c r="N168" s="37">
        <v>58.951999999999998</v>
      </c>
      <c r="O168" s="37">
        <v>63.576000000000001</v>
      </c>
      <c r="P168" s="37">
        <v>67.302000000000007</v>
      </c>
      <c r="Q168" s="37">
        <v>71.635000000000005</v>
      </c>
      <c r="S168" s="4">
        <f t="shared" si="441"/>
        <v>70.723087692205482</v>
      </c>
      <c r="T168" s="4">
        <f t="shared" si="442"/>
        <v>68.3296929703628</v>
      </c>
      <c r="U168" s="4">
        <f t="shared" si="443"/>
        <v>62.844511505388084</v>
      </c>
      <c r="V168" s="4">
        <f t="shared" si="444"/>
        <v>59.779150779347795</v>
      </c>
      <c r="W168" s="4">
        <f t="shared" si="445"/>
        <v>57.780353309565328</v>
      </c>
      <c r="X168" s="4">
        <f t="shared" si="446"/>
        <v>56.871082430102994</v>
      </c>
      <c r="Y168" s="4">
        <f t="shared" si="447"/>
        <v>56.117611025894817</v>
      </c>
      <c r="Z168" s="4">
        <f t="shared" si="448"/>
        <v>56.980510722849985</v>
      </c>
      <c r="AA168" s="4">
        <f t="shared" si="449"/>
        <v>59.22221070381309</v>
      </c>
      <c r="AB168" s="4">
        <f t="shared" si="450"/>
        <v>59.494524452381008</v>
      </c>
      <c r="AC168" s="4">
        <f t="shared" si="451"/>
        <v>60.418593731518172</v>
      </c>
      <c r="AD168" s="4">
        <f t="shared" si="452"/>
        <v>59.452953286137507</v>
      </c>
      <c r="AE168" s="4">
        <f t="shared" si="453"/>
        <v>63.986377428803536</v>
      </c>
      <c r="AF168" s="4">
        <f t="shared" si="454"/>
        <v>68.042566350081032</v>
      </c>
      <c r="AG168" s="4">
        <f t="shared" si="455"/>
        <v>72.309337117951387</v>
      </c>
      <c r="AI168" s="4">
        <f t="shared" si="456"/>
        <v>-0.2770876922054839</v>
      </c>
      <c r="AJ168" s="4">
        <f t="shared" si="457"/>
        <v>7.3307029637206256E-2</v>
      </c>
      <c r="AK168" s="4">
        <f t="shared" si="458"/>
        <v>-0.50551150538808542</v>
      </c>
      <c r="AL168" s="4">
        <f t="shared" si="459"/>
        <v>-0.24715077934779828</v>
      </c>
      <c r="AM168" s="4">
        <f t="shared" si="460"/>
        <v>-0.40935330956532567</v>
      </c>
      <c r="AN168" s="4">
        <f t="shared" si="461"/>
        <v>-0.11708243010299668</v>
      </c>
      <c r="AO168" s="4">
        <f t="shared" si="462"/>
        <v>-0.31461102589481982</v>
      </c>
      <c r="AP168" s="4">
        <f t="shared" si="463"/>
        <v>-0.4725107228499823</v>
      </c>
      <c r="AQ168" s="4">
        <f t="shared" si="464"/>
        <v>-0.54521070381309045</v>
      </c>
      <c r="AR168" s="4">
        <f t="shared" si="465"/>
        <v>-0.20452445238100836</v>
      </c>
      <c r="AS168" s="4">
        <f t="shared" si="466"/>
        <v>-0.61259373151817442</v>
      </c>
      <c r="AT168" s="4">
        <f t="shared" si="467"/>
        <v>-0.50095328613750922</v>
      </c>
      <c r="AU168" s="4">
        <f t="shared" si="468"/>
        <v>-0.41037742880353534</v>
      </c>
      <c r="AV168" s="4">
        <f t="shared" si="469"/>
        <v>-0.74056635008102489</v>
      </c>
      <c r="AW168" s="4">
        <f t="shared" si="469"/>
        <v>-0.67433711795138152</v>
      </c>
      <c r="AY168" s="2">
        <f t="shared" si="520"/>
        <v>70.723066724990787</v>
      </c>
      <c r="AZ168" s="2">
        <f t="shared" si="359"/>
        <v>68.328607655183518</v>
      </c>
      <c r="BA168" s="2">
        <f t="shared" si="360"/>
        <v>62.837494134414747</v>
      </c>
      <c r="BB168" s="2">
        <f t="shared" si="361"/>
        <v>59.776992006312916</v>
      </c>
      <c r="BC168" s="2">
        <f t="shared" si="362"/>
        <v>57.778497644484609</v>
      </c>
      <c r="BD168" s="2">
        <f t="shared" si="363"/>
        <v>56.870905314835191</v>
      </c>
      <c r="BE168" s="2">
        <f t="shared" si="364"/>
        <v>56.117126127387039</v>
      </c>
      <c r="BF168" s="2">
        <f t="shared" si="365"/>
        <v>56.977001102651201</v>
      </c>
      <c r="BG168" s="2">
        <f t="shared" si="366"/>
        <v>59.217588533955386</v>
      </c>
      <c r="BH168" s="2">
        <f t="shared" si="367"/>
        <v>59.489706209472672</v>
      </c>
      <c r="BI168" s="2">
        <f t="shared" si="368"/>
        <v>60.416135525395241</v>
      </c>
      <c r="BJ168" s="2">
        <f t="shared" si="369"/>
        <v>59.451453726958739</v>
      </c>
      <c r="BK168" s="2">
        <f t="shared" si="370"/>
        <v>63.985693728494617</v>
      </c>
      <c r="BL168" s="2">
        <f t="shared" si="371"/>
        <v>67.986759411449142</v>
      </c>
      <c r="BM168" s="2">
        <f t="shared" si="372"/>
        <v>71.842818372442039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>
        <f t="shared" si="521"/>
        <v>70.445999999999998</v>
      </c>
      <c r="CF168" s="2">
        <f t="shared" si="522"/>
        <v>68.403000000000006</v>
      </c>
      <c r="CG168" s="2">
        <f t="shared" si="523"/>
        <v>62.338999999999999</v>
      </c>
      <c r="CH168" s="2">
        <f t="shared" si="524"/>
        <v>59.531999999999996</v>
      </c>
      <c r="CI168" s="2">
        <f t="shared" si="525"/>
        <v>57.371000000000002</v>
      </c>
      <c r="CJ168" s="2">
        <f t="shared" si="526"/>
        <v>56.753999999999998</v>
      </c>
      <c r="CK168" s="2">
        <f t="shared" si="527"/>
        <v>55.802999999999997</v>
      </c>
      <c r="CL168" s="2">
        <f t="shared" si="528"/>
        <v>56.508000000000003</v>
      </c>
      <c r="CM168" s="2">
        <f t="shared" si="529"/>
        <v>58.677</v>
      </c>
      <c r="CN168" s="2">
        <f t="shared" si="530"/>
        <v>59.29</v>
      </c>
      <c r="CO168" s="2">
        <f t="shared" si="531"/>
        <v>59.805999999999997</v>
      </c>
      <c r="CP168" s="2">
        <f t="shared" si="532"/>
        <v>58.951999999999998</v>
      </c>
      <c r="CQ168" s="2">
        <f t="shared" si="533"/>
        <v>63.576000000000001</v>
      </c>
      <c r="CR168" s="2">
        <f t="shared" si="534"/>
        <v>67.302000000000007</v>
      </c>
      <c r="CS168" s="2" t="str">
        <f t="shared" si="535"/>
        <v/>
      </c>
      <c r="CU168" s="2">
        <f t="shared" si="485"/>
        <v>70.445999999999998</v>
      </c>
      <c r="CV168" s="2">
        <f t="shared" si="486"/>
        <v>68.403000000000006</v>
      </c>
      <c r="CW168" s="2">
        <f t="shared" si="487"/>
        <v>62.338999999999999</v>
      </c>
      <c r="CX168" s="2">
        <f t="shared" si="488"/>
        <v>59.531999999999996</v>
      </c>
      <c r="CY168" s="2">
        <f t="shared" si="489"/>
        <v>57.371000000000002</v>
      </c>
      <c r="CZ168" s="2">
        <f t="shared" si="490"/>
        <v>56.753999999999998</v>
      </c>
      <c r="DA168" s="2">
        <f t="shared" si="491"/>
        <v>55.802999999999997</v>
      </c>
      <c r="DB168" s="2">
        <f t="shared" si="492"/>
        <v>56.508000000000003</v>
      </c>
      <c r="DC168" s="2">
        <f t="shared" si="493"/>
        <v>58.677</v>
      </c>
      <c r="DD168" s="2">
        <f t="shared" si="494"/>
        <v>59.29</v>
      </c>
      <c r="DE168" s="2">
        <f t="shared" si="495"/>
        <v>59.805999999999997</v>
      </c>
      <c r="DF168" s="2">
        <f t="shared" si="496"/>
        <v>58.951999999999998</v>
      </c>
      <c r="DG168" s="2">
        <f t="shared" si="497"/>
        <v>63.576000000000001</v>
      </c>
      <c r="DH168" s="2">
        <f t="shared" si="498"/>
        <v>67.302000000000007</v>
      </c>
      <c r="DI168" s="2" t="str">
        <f t="shared" si="499"/>
        <v/>
      </c>
      <c r="DK168" s="2">
        <f t="shared" si="500"/>
        <v>101.2429786889231</v>
      </c>
      <c r="DL168" s="2">
        <f t="shared" si="501"/>
        <v>100.82551766837814</v>
      </c>
      <c r="DM168" s="2">
        <f t="shared" si="501"/>
        <v>92.323457263666555</v>
      </c>
      <c r="DN168" s="2">
        <f t="shared" si="501"/>
        <v>84.483875868317725</v>
      </c>
      <c r="DO168" s="2">
        <f t="shared" si="501"/>
        <v>84.779065237088503</v>
      </c>
      <c r="DP168" s="2">
        <f t="shared" si="501"/>
        <v>81.788918918918924</v>
      </c>
      <c r="DQ168" s="2">
        <f t="shared" si="501"/>
        <v>78.714769668453897</v>
      </c>
      <c r="DR168" s="2">
        <f t="shared" si="501"/>
        <v>83.197338555347088</v>
      </c>
      <c r="DS168" s="2">
        <f t="shared" si="501"/>
        <v>81.289027327935244</v>
      </c>
      <c r="DT168" s="2">
        <f t="shared" si="501"/>
        <v>76.967160318949396</v>
      </c>
      <c r="DU168" s="2">
        <f t="shared" si="501"/>
        <v>82.055672906031404</v>
      </c>
      <c r="DV168" s="2">
        <f t="shared" si="501"/>
        <v>98.56364482029602</v>
      </c>
      <c r="DW168" s="2">
        <f t="shared" si="501"/>
        <v>90.00652748414376</v>
      </c>
      <c r="DX168" s="2">
        <f t="shared" si="501"/>
        <v>104.62851351351351</v>
      </c>
      <c r="DY168" s="2">
        <f t="shared" si="501"/>
        <v>99.570695798319321</v>
      </c>
      <c r="EA168" s="2">
        <f t="shared" si="440"/>
        <v>70.669802937090054</v>
      </c>
      <c r="EB168" s="2">
        <f t="shared" si="502"/>
        <v>68.224487551518749</v>
      </c>
      <c r="EC168" s="2">
        <f t="shared" si="503"/>
        <v>62.730322574345323</v>
      </c>
      <c r="ED168" s="2">
        <f t="shared" si="504"/>
        <v>59.600247245440727</v>
      </c>
      <c r="EE168" s="2">
        <f t="shared" si="505"/>
        <v>57.653842988882218</v>
      </c>
      <c r="EF168" s="2">
        <f t="shared" si="506"/>
        <v>56.723164019074062</v>
      </c>
      <c r="EG168" s="2">
        <f t="shared" si="507"/>
        <v>55.938547440883227</v>
      </c>
      <c r="EH168" s="2">
        <f t="shared" si="508"/>
        <v>56.83400500536132</v>
      </c>
      <c r="EI168" s="2">
        <f t="shared" si="509"/>
        <v>59.230645767305816</v>
      </c>
      <c r="EJ168" s="2">
        <f t="shared" si="510"/>
        <v>59.413145779256467</v>
      </c>
      <c r="EK168" s="2">
        <f t="shared" si="511"/>
        <v>60.201264749123943</v>
      </c>
      <c r="EL168" s="2">
        <f t="shared" si="512"/>
        <v>59.358013518978815</v>
      </c>
      <c r="EM168" s="2">
        <f t="shared" si="513"/>
        <v>63.887014750068275</v>
      </c>
      <c r="EN168" s="2">
        <f t="shared" si="514"/>
        <v>67.952972776469849</v>
      </c>
      <c r="EO168" s="2">
        <f t="shared" si="515"/>
        <v>71.896807708241113</v>
      </c>
      <c r="EQ168" s="2">
        <f t="shared" si="516"/>
        <v>71.049665278367598</v>
      </c>
      <c r="ER168" s="2">
        <f t="shared" si="517"/>
        <v>68.767741875126035</v>
      </c>
      <c r="ES168" s="2">
        <f t="shared" si="517"/>
        <v>63.255352767089562</v>
      </c>
      <c r="ET168" s="2">
        <f t="shared" si="517"/>
        <v>60.59038992915108</v>
      </c>
      <c r="EU168" s="2">
        <f t="shared" si="517"/>
        <v>58.358186623151653</v>
      </c>
      <c r="EV168" s="2">
        <f t="shared" si="517"/>
        <v>57.61128074582345</v>
      </c>
      <c r="EW168" s="2">
        <f t="shared" si="517"/>
        <v>56.977808416925143</v>
      </c>
      <c r="EX168" s="2">
        <f t="shared" si="517"/>
        <v>57.583546871186911</v>
      </c>
      <c r="EY168" s="2">
        <f t="shared" si="517"/>
        <v>59.143788955288272</v>
      </c>
      <c r="EZ168" s="2">
        <f t="shared" si="517"/>
        <v>59.806600320816756</v>
      </c>
      <c r="FA168" s="2">
        <f t="shared" si="517"/>
        <v>61.45012170828835</v>
      </c>
      <c r="FB168" s="2">
        <f t="shared" si="517"/>
        <v>59.91312079421121</v>
      </c>
      <c r="FC168" s="2">
        <f t="shared" si="517"/>
        <v>64.58840430585262</v>
      </c>
      <c r="FD168" s="2">
        <f t="shared" si="517"/>
        <v>68.193514953702334</v>
      </c>
      <c r="FE168" s="2">
        <f t="shared" si="517"/>
        <v>71.254644759348054</v>
      </c>
      <c r="FG168" s="2">
        <f t="shared" si="518"/>
        <v>0.99988390693938911</v>
      </c>
      <c r="FH168" s="2">
        <f t="shared" si="519"/>
        <v>0.99987878485926851</v>
      </c>
      <c r="FI168" s="2">
        <f t="shared" si="519"/>
        <v>0.99987891761579328</v>
      </c>
      <c r="FJ168" s="2">
        <f t="shared" si="519"/>
        <v>0.99987362549182002</v>
      </c>
      <c r="FK168" s="2">
        <f t="shared" si="519"/>
        <v>0.99987286716194457</v>
      </c>
      <c r="FL168" s="2">
        <f t="shared" si="519"/>
        <v>0.99983371306008029</v>
      </c>
      <c r="FM168" s="2">
        <f t="shared" si="519"/>
        <v>0.99983785389421231</v>
      </c>
      <c r="FN168" s="2">
        <f t="shared" si="519"/>
        <v>0.99984424561068053</v>
      </c>
      <c r="FO168" s="2">
        <f t="shared" si="519"/>
        <v>0.99983390566444352</v>
      </c>
      <c r="FP168" s="2">
        <f t="shared" si="519"/>
        <v>0.99983942051793084</v>
      </c>
      <c r="FQ168" s="2">
        <f t="shared" si="519"/>
        <v>0.99984555737717351</v>
      </c>
      <c r="FR168" s="2">
        <f t="shared" si="519"/>
        <v>0.9998646821967111</v>
      </c>
      <c r="FS168" s="2">
        <f t="shared" si="519"/>
        <v>0.9998701607773105</v>
      </c>
      <c r="FT168" s="2">
        <f t="shared" si="519"/>
        <v>0.99983698747372673</v>
      </c>
      <c r="FU168" s="2">
        <f t="shared" si="519"/>
        <v>0.99981333986740073</v>
      </c>
      <c r="FW168" s="2">
        <f t="shared" si="536"/>
        <v>0.13087492218340482</v>
      </c>
      <c r="FX168" s="2">
        <f t="shared" si="376"/>
        <v>0.18438576714130203</v>
      </c>
      <c r="FY168" s="2">
        <f t="shared" si="377"/>
        <v>0.19729980141455553</v>
      </c>
      <c r="FZ168" s="2">
        <f t="shared" si="378"/>
        <v>0.17532837175820573</v>
      </c>
      <c r="GA168" s="2">
        <f t="shared" si="379"/>
        <v>0.17208382842958644</v>
      </c>
      <c r="GB168" s="2">
        <f t="shared" si="380"/>
        <v>0.16166026802304451</v>
      </c>
      <c r="GC168" s="2">
        <f t="shared" si="381"/>
        <v>0.16827882004299161</v>
      </c>
      <c r="GD168" s="2">
        <f t="shared" si="382"/>
        <v>0.18529971267101197</v>
      </c>
      <c r="GE168" s="2">
        <f t="shared" si="383"/>
        <v>0.19251231067302008</v>
      </c>
      <c r="GF168" s="2">
        <f t="shared" si="384"/>
        <v>0.18742092888483503</v>
      </c>
      <c r="GG168" s="2">
        <f t="shared" si="385"/>
        <v>0.16935127966675187</v>
      </c>
      <c r="GH168" s="2">
        <f t="shared" si="386"/>
        <v>0.15877109165750927</v>
      </c>
      <c r="GI168" s="2">
        <f t="shared" si="387"/>
        <v>0.13585551767927859</v>
      </c>
      <c r="GJ168" s="2">
        <f t="shared" si="388"/>
        <v>0.11560576507307266</v>
      </c>
      <c r="GK168" s="2">
        <f t="shared" si="389"/>
        <v>9.2118281693876314E-2</v>
      </c>
      <c r="GM168" s="86">
        <f t="shared" si="537"/>
        <v>1.014636592695118E-100</v>
      </c>
      <c r="GN168" s="86">
        <f t="shared" si="390"/>
        <v>7.0880567786832376E-173</v>
      </c>
      <c r="GO168" s="86">
        <f t="shared" si="391"/>
        <v>4.7746838436745729E-203</v>
      </c>
      <c r="GP168" s="86">
        <f t="shared" si="392"/>
        <v>5.8552220062819163E-214</v>
      </c>
      <c r="GQ168" s="86">
        <f t="shared" si="393"/>
        <v>5.4647713931509703E-195</v>
      </c>
      <c r="GR168" s="86">
        <f t="shared" si="394"/>
        <v>5.0064926654288381E-159</v>
      </c>
      <c r="GS168" s="86">
        <f t="shared" si="395"/>
        <v>3.676905119832871E-253</v>
      </c>
      <c r="GT168" s="86">
        <f t="shared" si="396"/>
        <v>1.4413099784125528E-227</v>
      </c>
      <c r="GU168" s="86">
        <f t="shared" si="397"/>
        <v>6.8402953885904206E-217</v>
      </c>
      <c r="GV168" s="86">
        <f t="shared" si="398"/>
        <v>1.3117750253922681E-231</v>
      </c>
      <c r="GW168" s="86">
        <f t="shared" si="399"/>
        <v>9.7818049593449298E-250</v>
      </c>
      <c r="GX168" s="86">
        <f t="shared" si="400"/>
        <v>6.3477158366456887E-270</v>
      </c>
      <c r="GY168" s="86">
        <f t="shared" si="401"/>
        <v>7.3810473474244679E-265</v>
      </c>
      <c r="GZ168" s="86">
        <f t="shared" si="402"/>
        <v>6.5414655088235517E-207</v>
      </c>
      <c r="HA168" s="86">
        <f t="shared" si="403"/>
        <v>2.7780258180710187E-289</v>
      </c>
      <c r="HC168" s="86">
        <f t="shared" si="538"/>
        <v>1.0504735696362318E-50</v>
      </c>
      <c r="HD168" s="86">
        <f t="shared" si="404"/>
        <v>4.7360477795467602E-61</v>
      </c>
      <c r="HE168" s="86">
        <f t="shared" si="405"/>
        <v>3.2217283731871529E-125</v>
      </c>
      <c r="HF168" s="86">
        <f t="shared" si="406"/>
        <v>2.2045960986644862E-106</v>
      </c>
      <c r="HG168" s="86">
        <f t="shared" si="407"/>
        <v>2.1085494541723553E-109</v>
      </c>
      <c r="HH168" s="86">
        <f t="shared" si="408"/>
        <v>4.9255538044195512E-146</v>
      </c>
      <c r="HI168" s="86">
        <f t="shared" si="409"/>
        <v>2.3449061518906099E-199</v>
      </c>
      <c r="HJ168" s="86">
        <f t="shared" si="410"/>
        <v>7.7741897849181648E-186</v>
      </c>
      <c r="HK168" s="86">
        <f t="shared" si="411"/>
        <v>6.4421569255998458E-190</v>
      </c>
      <c r="HL168" s="86">
        <f t="shared" si="412"/>
        <v>1.1610816643651209E-172</v>
      </c>
      <c r="HM168" s="86">
        <f t="shared" si="413"/>
        <v>9.7303434588661737E-171</v>
      </c>
      <c r="HN168" s="86">
        <f t="shared" si="414"/>
        <v>4.2493224767584045E-170</v>
      </c>
      <c r="HO168" s="86">
        <f t="shared" si="415"/>
        <v>3.2881409327406116E-139</v>
      </c>
      <c r="HP168" s="86">
        <f t="shared" si="416"/>
        <v>5.7629002653754187E-116</v>
      </c>
      <c r="HQ168" s="86">
        <f t="shared" si="417"/>
        <v>3.3543244104519184E-156</v>
      </c>
      <c r="HS168" s="86">
        <f t="shared" si="539"/>
        <v>1.87093321705297E-4</v>
      </c>
      <c r="HT168" s="86">
        <f t="shared" si="418"/>
        <v>7.3065739560766337E-8</v>
      </c>
      <c r="HU168" s="86">
        <f t="shared" si="419"/>
        <v>4.6365994474067252E-7</v>
      </c>
      <c r="HV168" s="86">
        <f t="shared" si="420"/>
        <v>2.4019030757032839E-7</v>
      </c>
      <c r="HW168" s="86">
        <f t="shared" si="421"/>
        <v>2.7237572384701643E-7</v>
      </c>
      <c r="HX168" s="86">
        <f t="shared" si="422"/>
        <v>8.7705079036427524E-8</v>
      </c>
      <c r="HY168" s="86">
        <f t="shared" si="423"/>
        <v>2.8631547367087197E-8</v>
      </c>
      <c r="HZ168" s="86">
        <f t="shared" si="424"/>
        <v>5.0447977220174957E-8</v>
      </c>
      <c r="IA168" s="86">
        <f t="shared" si="425"/>
        <v>1.7887519496067694E-8</v>
      </c>
      <c r="IB168" s="86">
        <f t="shared" si="426"/>
        <v>6.6363417394214627E-8</v>
      </c>
      <c r="IC168" s="86">
        <f t="shared" si="427"/>
        <v>8.0456729249955317E-7</v>
      </c>
      <c r="ID168" s="86">
        <f t="shared" si="428"/>
        <v>3.0006363410048896E-6</v>
      </c>
      <c r="IE168" s="86">
        <f t="shared" si="429"/>
        <v>5.4835441111106341E-5</v>
      </c>
      <c r="IF168" s="86">
        <f t="shared" si="430"/>
        <v>4.5737590404002744E-3</v>
      </c>
      <c r="IG168" s="86">
        <f t="shared" si="431"/>
        <v>1.0437590488523619E-2</v>
      </c>
      <c r="II168" s="86">
        <f t="shared" si="540"/>
        <v>7.0262597258468986E-6</v>
      </c>
      <c r="IJ168" s="86">
        <f t="shared" si="541"/>
        <v>5.0299427192195484E-5</v>
      </c>
      <c r="IK168" s="86">
        <f t="shared" si="542"/>
        <v>4.7796978286496065E-4</v>
      </c>
      <c r="IL168" s="86">
        <f t="shared" si="543"/>
        <v>6.1917943517993549E-5</v>
      </c>
      <c r="IM168" s="86">
        <f t="shared" si="544"/>
        <v>4.8268160817602615E-5</v>
      </c>
      <c r="IN168" s="86">
        <f t="shared" si="545"/>
        <v>3.1087423221928482E-6</v>
      </c>
      <c r="IO168" s="86">
        <f t="shared" si="546"/>
        <v>5.8512733992807956E-6</v>
      </c>
      <c r="IP168" s="86">
        <f t="shared" si="547"/>
        <v>5.9296339531943938E-5</v>
      </c>
      <c r="IQ168" s="86">
        <f t="shared" si="548"/>
        <v>8.2152027852123001E-5</v>
      </c>
      <c r="IR168" s="86">
        <f t="shared" si="549"/>
        <v>7.1148061653191603E-5</v>
      </c>
      <c r="IS168" s="86">
        <f t="shared" si="550"/>
        <v>2.8876869580055179E-5</v>
      </c>
      <c r="IT168" s="86">
        <f t="shared" si="551"/>
        <v>1.6466454577244415E-5</v>
      </c>
      <c r="IU168" s="86">
        <f t="shared" si="552"/>
        <v>5.4737901872298247E-6</v>
      </c>
      <c r="IV168" s="86">
        <f t="shared" si="553"/>
        <v>2.6759222818179904E-8</v>
      </c>
      <c r="IW168" s="86">
        <f t="shared" si="554"/>
        <v>1.1909880819416198E-4</v>
      </c>
      <c r="IY168" s="86">
        <f t="shared" si="555"/>
        <v>1.941195814311439E-4</v>
      </c>
      <c r="IZ168" s="86">
        <f t="shared" si="556"/>
        <v>5.037249293175625E-5</v>
      </c>
      <c r="JA168" s="86">
        <f t="shared" si="557"/>
        <v>4.7843344280970129E-4</v>
      </c>
      <c r="JB168" s="86">
        <f t="shared" si="558"/>
        <v>6.2158133825563881E-5</v>
      </c>
      <c r="JC168" s="86">
        <f t="shared" si="559"/>
        <v>4.8540536541449629E-5</v>
      </c>
      <c r="JD168" s="86">
        <f t="shared" si="560"/>
        <v>3.1964474012292756E-6</v>
      </c>
      <c r="JE168" s="86">
        <f t="shared" si="561"/>
        <v>5.879904946647883E-6</v>
      </c>
      <c r="JF168" s="86">
        <f t="shared" si="562"/>
        <v>5.9346787509164112E-5</v>
      </c>
      <c r="JG168" s="86">
        <f t="shared" si="563"/>
        <v>8.2169915371619072E-5</v>
      </c>
      <c r="JH168" s="86">
        <f t="shared" si="564"/>
        <v>7.1214425070585812E-5</v>
      </c>
      <c r="JI168" s="86">
        <f t="shared" si="565"/>
        <v>2.9681436872554733E-5</v>
      </c>
      <c r="JJ168" s="86">
        <f t="shared" si="566"/>
        <v>1.9467090918249304E-5</v>
      </c>
      <c r="JK168" s="86">
        <f t="shared" si="567"/>
        <v>6.0309231298336165E-5</v>
      </c>
      <c r="JL168" s="86">
        <f t="shared" si="568"/>
        <v>4.5737857996230929E-3</v>
      </c>
      <c r="JM168" s="86">
        <f t="shared" si="569"/>
        <v>1.0556689296717782E-2</v>
      </c>
    </row>
    <row r="169" spans="2:273" x14ac:dyDescent="0.25">
      <c r="B169" s="2">
        <v>142</v>
      </c>
      <c r="C169" s="37">
        <v>69.8</v>
      </c>
      <c r="D169" s="37">
        <v>67.305999999999997</v>
      </c>
      <c r="E169" s="37">
        <v>62.435000000000002</v>
      </c>
      <c r="F169" s="37">
        <v>59.113</v>
      </c>
      <c r="G169" s="37">
        <v>57.661000000000001</v>
      </c>
      <c r="H169" s="37">
        <v>56.753999999999998</v>
      </c>
      <c r="I169" s="37">
        <v>54.295000000000002</v>
      </c>
      <c r="J169" s="37">
        <v>56.115000000000002</v>
      </c>
      <c r="K169" s="37">
        <v>58.661000000000001</v>
      </c>
      <c r="L169" s="37">
        <v>58.854999999999997</v>
      </c>
      <c r="M169" s="37">
        <v>59.177</v>
      </c>
      <c r="N169" s="37">
        <v>59.338999999999999</v>
      </c>
      <c r="O169" s="37">
        <v>63.61</v>
      </c>
      <c r="P169" s="37">
        <v>66.302000000000007</v>
      </c>
      <c r="Q169" s="37">
        <v>70.619</v>
      </c>
      <c r="S169" s="4">
        <f t="shared" si="441"/>
        <v>70.597703972326187</v>
      </c>
      <c r="T169" s="4">
        <f t="shared" si="442"/>
        <v>68.162420747270076</v>
      </c>
      <c r="U169" s="4">
        <f t="shared" si="443"/>
        <v>62.727373476858929</v>
      </c>
      <c r="V169" s="4">
        <f t="shared" si="444"/>
        <v>59.647189494326369</v>
      </c>
      <c r="W169" s="4">
        <f t="shared" si="445"/>
        <v>57.654310058288011</v>
      </c>
      <c r="X169" s="4">
        <f t="shared" si="446"/>
        <v>56.722067793664586</v>
      </c>
      <c r="Y169" s="4">
        <f t="shared" si="447"/>
        <v>55.957229145544595</v>
      </c>
      <c r="Z169" s="4">
        <f t="shared" si="448"/>
        <v>56.83333462941836</v>
      </c>
      <c r="AA169" s="4">
        <f t="shared" si="449"/>
        <v>59.070209533724153</v>
      </c>
      <c r="AB169" s="4">
        <f t="shared" si="450"/>
        <v>59.359240214503906</v>
      </c>
      <c r="AC169" s="4">
        <f t="shared" si="451"/>
        <v>60.284498124543106</v>
      </c>
      <c r="AD169" s="4">
        <f t="shared" si="452"/>
        <v>59.289123189396442</v>
      </c>
      <c r="AE169" s="4">
        <f t="shared" si="453"/>
        <v>63.778813177265889</v>
      </c>
      <c r="AF169" s="4">
        <f t="shared" si="454"/>
        <v>67.831828760025985</v>
      </c>
      <c r="AG169" s="4">
        <f t="shared" si="455"/>
        <v>71.921418570454207</v>
      </c>
      <c r="AI169" s="4">
        <f t="shared" si="456"/>
        <v>-0.79770397232618961</v>
      </c>
      <c r="AJ169" s="4">
        <f t="shared" si="457"/>
        <v>-0.85642074727007866</v>
      </c>
      <c r="AK169" s="4">
        <f t="shared" si="458"/>
        <v>-0.29237347685892701</v>
      </c>
      <c r="AL169" s="4">
        <f t="shared" si="459"/>
        <v>-0.53418949432636964</v>
      </c>
      <c r="AM169" s="4">
        <f t="shared" si="460"/>
        <v>6.6899417119898885E-3</v>
      </c>
      <c r="AN169" s="4">
        <f t="shared" si="461"/>
        <v>3.1932206335412161E-2</v>
      </c>
      <c r="AO169" s="4">
        <f t="shared" si="462"/>
        <v>-1.6622291455445932</v>
      </c>
      <c r="AP169" s="4">
        <f t="shared" si="463"/>
        <v>-0.71833462941835791</v>
      </c>
      <c r="AQ169" s="4">
        <f t="shared" si="464"/>
        <v>-0.4092095337241517</v>
      </c>
      <c r="AR169" s="4">
        <f t="shared" si="465"/>
        <v>-0.5042402145039091</v>
      </c>
      <c r="AS169" s="4">
        <f t="shared" si="466"/>
        <v>-1.1074981245431061</v>
      </c>
      <c r="AT169" s="4">
        <f t="shared" si="467"/>
        <v>4.9876810603556976E-2</v>
      </c>
      <c r="AU169" s="4">
        <f t="shared" si="468"/>
        <v>-0.16881317726588918</v>
      </c>
      <c r="AV169" s="4">
        <f t="shared" si="469"/>
        <v>-1.5298287600259783</v>
      </c>
      <c r="AW169" s="4">
        <f t="shared" si="469"/>
        <v>-1.3024185704542077</v>
      </c>
      <c r="AY169" s="2">
        <f t="shared" si="520"/>
        <v>70.59764931441272</v>
      </c>
      <c r="AZ169" s="2">
        <f t="shared" si="359"/>
        <v>68.159509811061696</v>
      </c>
      <c r="BA169" s="2">
        <f t="shared" si="360"/>
        <v>62.712150065827863</v>
      </c>
      <c r="BB169" s="2">
        <f t="shared" si="361"/>
        <v>59.641740255571861</v>
      </c>
      <c r="BC169" s="2">
        <f t="shared" si="362"/>
        <v>57.649560257199688</v>
      </c>
      <c r="BD169" s="2">
        <f t="shared" si="363"/>
        <v>56.721489736891336</v>
      </c>
      <c r="BE169" s="2">
        <f t="shared" si="364"/>
        <v>55.955698341653971</v>
      </c>
      <c r="BF169" s="2">
        <f t="shared" si="365"/>
        <v>56.8240604502097</v>
      </c>
      <c r="BG169" s="2">
        <f t="shared" si="366"/>
        <v>59.058086747817825</v>
      </c>
      <c r="BH169" s="2">
        <f t="shared" si="367"/>
        <v>59.346660008840828</v>
      </c>
      <c r="BI169" s="2">
        <f t="shared" si="368"/>
        <v>60.277925267363685</v>
      </c>
      <c r="BJ169" s="2">
        <f t="shared" si="369"/>
        <v>59.285065527808115</v>
      </c>
      <c r="BK169" s="2">
        <f t="shared" si="370"/>
        <v>63.777201957298978</v>
      </c>
      <c r="BL169" s="2">
        <f t="shared" si="371"/>
        <v>67.817176544687925</v>
      </c>
      <c r="BM169" s="2">
        <f t="shared" si="372"/>
        <v>71.712297232861886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>
        <f t="shared" si="521"/>
        <v>69.8</v>
      </c>
      <c r="CF169" s="2">
        <f t="shared" si="522"/>
        <v>67.305999999999997</v>
      </c>
      <c r="CG169" s="2">
        <f t="shared" si="523"/>
        <v>62.435000000000002</v>
      </c>
      <c r="CH169" s="2">
        <f t="shared" si="524"/>
        <v>59.113</v>
      </c>
      <c r="CI169" s="2">
        <f t="shared" si="525"/>
        <v>57.661000000000001</v>
      </c>
      <c r="CJ169" s="2">
        <f t="shared" si="526"/>
        <v>56.753999999999998</v>
      </c>
      <c r="CK169" s="2">
        <f t="shared" si="527"/>
        <v>54.295000000000002</v>
      </c>
      <c r="CL169" s="2">
        <f t="shared" si="528"/>
        <v>56.115000000000002</v>
      </c>
      <c r="CM169" s="2">
        <f t="shared" si="529"/>
        <v>58.661000000000001</v>
      </c>
      <c r="CN169" s="2">
        <f t="shared" si="530"/>
        <v>58.854999999999997</v>
      </c>
      <c r="CO169" s="2">
        <f t="shared" si="531"/>
        <v>59.177</v>
      </c>
      <c r="CP169" s="2">
        <f t="shared" si="532"/>
        <v>59.338999999999999</v>
      </c>
      <c r="CQ169" s="2">
        <f t="shared" si="533"/>
        <v>63.61</v>
      </c>
      <c r="CR169" s="2">
        <f t="shared" si="534"/>
        <v>66.302000000000007</v>
      </c>
      <c r="CS169" s="2">
        <f t="shared" si="535"/>
        <v>70.619</v>
      </c>
      <c r="CU169" s="2">
        <f t="shared" si="485"/>
        <v>69.8</v>
      </c>
      <c r="CV169" s="2">
        <f t="shared" si="486"/>
        <v>67.305999999999997</v>
      </c>
      <c r="CW169" s="2">
        <f t="shared" si="487"/>
        <v>62.435000000000002</v>
      </c>
      <c r="CX169" s="2">
        <f t="shared" si="488"/>
        <v>59.113</v>
      </c>
      <c r="CY169" s="2">
        <f t="shared" si="489"/>
        <v>57.661000000000001</v>
      </c>
      <c r="CZ169" s="2">
        <f t="shared" si="490"/>
        <v>56.753999999999998</v>
      </c>
      <c r="DA169" s="2">
        <f t="shared" si="491"/>
        <v>54.295000000000002</v>
      </c>
      <c r="DB169" s="2">
        <f t="shared" si="492"/>
        <v>56.115000000000002</v>
      </c>
      <c r="DC169" s="2">
        <f t="shared" si="493"/>
        <v>58.661000000000001</v>
      </c>
      <c r="DD169" s="2">
        <f t="shared" si="494"/>
        <v>58.854999999999997</v>
      </c>
      <c r="DE169" s="2">
        <f t="shared" si="495"/>
        <v>59.177</v>
      </c>
      <c r="DF169" s="2">
        <f t="shared" si="496"/>
        <v>59.338999999999999</v>
      </c>
      <c r="DG169" s="2">
        <f t="shared" si="497"/>
        <v>63.61</v>
      </c>
      <c r="DH169" s="2">
        <f t="shared" si="498"/>
        <v>66.302000000000007</v>
      </c>
      <c r="DI169" s="2">
        <f t="shared" si="499"/>
        <v>70.619</v>
      </c>
      <c r="DK169" s="2">
        <f t="shared" si="500"/>
        <v>101.3558735920914</v>
      </c>
      <c r="DL169" s="2">
        <f t="shared" si="501"/>
        <v>100.93438205980067</v>
      </c>
      <c r="DM169" s="2">
        <f t="shared" si="501"/>
        <v>92.401956810631219</v>
      </c>
      <c r="DN169" s="2">
        <f t="shared" si="501"/>
        <v>84.534107973421925</v>
      </c>
      <c r="DO169" s="2">
        <f t="shared" si="501"/>
        <v>84.857637873754157</v>
      </c>
      <c r="DP169" s="2">
        <f t="shared" si="501"/>
        <v>81.837479848269325</v>
      </c>
      <c r="DQ169" s="2">
        <f t="shared" si="501"/>
        <v>78.756022540759389</v>
      </c>
      <c r="DR169" s="2">
        <f t="shared" si="501"/>
        <v>83.240101876172602</v>
      </c>
      <c r="DS169" s="2">
        <f t="shared" si="501"/>
        <v>81.312370040485845</v>
      </c>
      <c r="DT169" s="2">
        <f t="shared" si="501"/>
        <v>76.932879455909998</v>
      </c>
      <c r="DU169" s="2">
        <f t="shared" si="501"/>
        <v>82.043505577613928</v>
      </c>
      <c r="DV169" s="2">
        <f t="shared" si="501"/>
        <v>98.675018423437066</v>
      </c>
      <c r="DW169" s="2">
        <f t="shared" si="501"/>
        <v>89.983902446390815</v>
      </c>
      <c r="DX169" s="2">
        <f t="shared" si="501"/>
        <v>104.80226173541962</v>
      </c>
      <c r="DY169" s="2">
        <f t="shared" si="501"/>
        <v>99.698843697478978</v>
      </c>
      <c r="EA169" s="2">
        <f t="shared" si="440"/>
        <v>70.53788092036028</v>
      </c>
      <c r="EB169" s="2">
        <f t="shared" si="502"/>
        <v>68.043463365159752</v>
      </c>
      <c r="EC169" s="2">
        <f t="shared" si="503"/>
        <v>62.593396662228145</v>
      </c>
      <c r="ED169" s="2">
        <f t="shared" si="504"/>
        <v>59.444609897416413</v>
      </c>
      <c r="EE169" s="2">
        <f t="shared" si="505"/>
        <v>57.510910764457492</v>
      </c>
      <c r="EF169" s="2">
        <f t="shared" si="506"/>
        <v>56.55695309775453</v>
      </c>
      <c r="EG169" s="2">
        <f t="shared" si="507"/>
        <v>55.757753439995824</v>
      </c>
      <c r="EH169" s="2">
        <f t="shared" si="508"/>
        <v>56.665548613245207</v>
      </c>
      <c r="EI169" s="2">
        <f t="shared" si="509"/>
        <v>59.073233597682545</v>
      </c>
      <c r="EJ169" s="2">
        <f t="shared" si="510"/>
        <v>59.261779552853099</v>
      </c>
      <c r="EK169" s="2">
        <f t="shared" si="511"/>
        <v>60.038769485867142</v>
      </c>
      <c r="EL169" s="2">
        <f t="shared" si="512"/>
        <v>59.181459207144968</v>
      </c>
      <c r="EM169" s="2">
        <f t="shared" si="513"/>
        <v>63.667279249749598</v>
      </c>
      <c r="EN169" s="2">
        <f t="shared" si="514"/>
        <v>67.780520080749127</v>
      </c>
      <c r="EO169" s="2">
        <f t="shared" si="515"/>
        <v>71.773379448581608</v>
      </c>
      <c r="EQ169" s="2">
        <f t="shared" si="516"/>
        <v>70.936614590221737</v>
      </c>
      <c r="ER169" s="2">
        <f t="shared" si="517"/>
        <v>68.60935943255673</v>
      </c>
      <c r="ES169" s="2">
        <f t="shared" si="517"/>
        <v>63.137273154283349</v>
      </c>
      <c r="ET169" s="2">
        <f t="shared" si="517"/>
        <v>60.472077728771318</v>
      </c>
      <c r="EU169" s="2">
        <f t="shared" si="517"/>
        <v>58.240842191893591</v>
      </c>
      <c r="EV169" s="2">
        <f t="shared" si="517"/>
        <v>57.477701613364928</v>
      </c>
      <c r="EW169" s="2">
        <f t="shared" si="517"/>
        <v>56.829229301052841</v>
      </c>
      <c r="EX169" s="2">
        <f t="shared" si="517"/>
        <v>57.440750014079114</v>
      </c>
      <c r="EY169" s="2">
        <f t="shared" si="517"/>
        <v>58.983887946712727</v>
      </c>
      <c r="EZ169" s="2">
        <f t="shared" si="517"/>
        <v>59.669464665438213</v>
      </c>
      <c r="FA169" s="2">
        <f t="shared" si="517"/>
        <v>61.330778596079654</v>
      </c>
      <c r="FB169" s="2">
        <f t="shared" si="517"/>
        <v>59.757283436903883</v>
      </c>
      <c r="FC169" s="2">
        <f t="shared" si="517"/>
        <v>64.393678406453361</v>
      </c>
      <c r="FD169" s="2">
        <f t="shared" si="517"/>
        <v>68.029021559416577</v>
      </c>
      <c r="FE169" s="2">
        <f t="shared" si="517"/>
        <v>71.115779566634728</v>
      </c>
      <c r="FG169" s="2">
        <f t="shared" si="518"/>
        <v>0.99989412078880002</v>
      </c>
      <c r="FH169" s="2">
        <f t="shared" si="519"/>
        <v>0.99988944929866719</v>
      </c>
      <c r="FI169" s="2">
        <f t="shared" si="519"/>
        <v>0.99988957037663806</v>
      </c>
      <c r="FJ169" s="2">
        <f t="shared" si="519"/>
        <v>0.99988474379712022</v>
      </c>
      <c r="FK169" s="2">
        <f t="shared" si="519"/>
        <v>0.9998840521766269</v>
      </c>
      <c r="FL169" s="2">
        <f t="shared" si="519"/>
        <v>0.99984834228937791</v>
      </c>
      <c r="FM169" s="2">
        <f t="shared" si="519"/>
        <v>0.99985211888412762</v>
      </c>
      <c r="FN169" s="2">
        <f t="shared" si="519"/>
        <v>0.99985794836188857</v>
      </c>
      <c r="FO169" s="2">
        <f t="shared" si="519"/>
        <v>0.99984851795178231</v>
      </c>
      <c r="FP169" s="2">
        <f t="shared" si="519"/>
        <v>0.99985354770251311</v>
      </c>
      <c r="FQ169" s="2">
        <f t="shared" si="519"/>
        <v>0.99985914473980253</v>
      </c>
      <c r="FR169" s="2">
        <f t="shared" si="519"/>
        <v>0.9998765872272285</v>
      </c>
      <c r="FS169" s="2">
        <f t="shared" si="519"/>
        <v>0.99988158386869519</v>
      </c>
      <c r="FT169" s="2">
        <f t="shared" si="519"/>
        <v>0.99985132867664539</v>
      </c>
      <c r="FU169" s="2">
        <f t="shared" si="519"/>
        <v>0.99982976113977917</v>
      </c>
      <c r="FW169" s="2">
        <f t="shared" si="536"/>
        <v>0.14171215918943458</v>
      </c>
      <c r="FX169" s="2">
        <f t="shared" si="376"/>
        <v>0.19864130226215146</v>
      </c>
      <c r="FY169" s="2">
        <f t="shared" si="377"/>
        <v>0.21229388880783379</v>
      </c>
      <c r="FZ169" s="2">
        <f t="shared" si="378"/>
        <v>0.18904595545235581</v>
      </c>
      <c r="GA169" s="2">
        <f t="shared" si="379"/>
        <v>0.1856046940373085</v>
      </c>
      <c r="GB169" s="2">
        <f t="shared" si="380"/>
        <v>0.17453479381388437</v>
      </c>
      <c r="GC169" s="2">
        <f t="shared" si="381"/>
        <v>0.18156628537433703</v>
      </c>
      <c r="GD169" s="2">
        <f t="shared" si="382"/>
        <v>0.19960861522562173</v>
      </c>
      <c r="GE169" s="2">
        <f t="shared" si="383"/>
        <v>0.2072364978338691</v>
      </c>
      <c r="GF169" s="2">
        <f t="shared" si="384"/>
        <v>0.20185304851088559</v>
      </c>
      <c r="GG169" s="2">
        <f t="shared" si="385"/>
        <v>0.1827048252236701</v>
      </c>
      <c r="GH169" s="2">
        <f t="shared" si="386"/>
        <v>0.17146258512773699</v>
      </c>
      <c r="GI169" s="2">
        <f t="shared" si="387"/>
        <v>0.14703540588632444</v>
      </c>
      <c r="GJ169" s="2">
        <f t="shared" si="388"/>
        <v>0.12536099495728897</v>
      </c>
      <c r="GK169" s="2">
        <f t="shared" si="389"/>
        <v>0.10011591658087206</v>
      </c>
      <c r="GM169" s="86">
        <f t="shared" si="537"/>
        <v>2.4491266215459908E-103</v>
      </c>
      <c r="GN169" s="86">
        <f t="shared" si="390"/>
        <v>2.3014207690008444E-177</v>
      </c>
      <c r="GO169" s="86">
        <f t="shared" si="391"/>
        <v>2.8726691799043913E-208</v>
      </c>
      <c r="GP169" s="86">
        <f t="shared" si="392"/>
        <v>1.7177575564646373E-219</v>
      </c>
      <c r="GQ169" s="86">
        <f t="shared" si="393"/>
        <v>5.2204602122538439E-200</v>
      </c>
      <c r="GR169" s="86">
        <f t="shared" si="394"/>
        <v>4.050892838131564E-163</v>
      </c>
      <c r="GS169" s="86">
        <f t="shared" si="395"/>
        <v>1.0330645296383881E-259</v>
      </c>
      <c r="GT169" s="86">
        <f t="shared" si="396"/>
        <v>1.8688990759265591E-233</v>
      </c>
      <c r="GU169" s="86">
        <f t="shared" si="397"/>
        <v>1.5254622186135554E-222</v>
      </c>
      <c r="GV169" s="86">
        <f t="shared" si="398"/>
        <v>1.1768275602978575E-237</v>
      </c>
      <c r="GW169" s="86">
        <f t="shared" si="399"/>
        <v>2.8503392576503176E-256</v>
      </c>
      <c r="GX169" s="86">
        <f t="shared" si="400"/>
        <v>6.2703612471129641E-277</v>
      </c>
      <c r="GY169" s="86">
        <f t="shared" si="401"/>
        <v>1.0508578172648974E-271</v>
      </c>
      <c r="GZ169" s="86">
        <f t="shared" si="402"/>
        <v>2.9776132797066534E-212</v>
      </c>
      <c r="HA169" s="86">
        <f t="shared" si="403"/>
        <v>9.9426209833847451E-297</v>
      </c>
      <c r="HC169" s="86">
        <f t="shared" si="538"/>
        <v>1.3288814465508166E-52</v>
      </c>
      <c r="HD169" s="86">
        <f t="shared" si="404"/>
        <v>2.5550759571659509E-63</v>
      </c>
      <c r="HE169" s="86">
        <f t="shared" si="405"/>
        <v>6.4402049573210181E-130</v>
      </c>
      <c r="HF169" s="86">
        <f t="shared" si="406"/>
        <v>2.3030330468045333E-110</v>
      </c>
      <c r="HG169" s="86">
        <f t="shared" si="407"/>
        <v>1.8601037135913268E-113</v>
      </c>
      <c r="HH169" s="86">
        <f t="shared" si="408"/>
        <v>1.7421830585209915E-151</v>
      </c>
      <c r="HI169" s="86">
        <f t="shared" si="409"/>
        <v>8.461413584964556E-207</v>
      </c>
      <c r="HJ169" s="86">
        <f t="shared" si="410"/>
        <v>9.2485341190746242E-193</v>
      </c>
      <c r="HK169" s="86">
        <f t="shared" si="411"/>
        <v>4.8439623553196339E-197</v>
      </c>
      <c r="HL169" s="86">
        <f t="shared" si="412"/>
        <v>3.9888849914825047E-179</v>
      </c>
      <c r="HM169" s="86">
        <f t="shared" si="413"/>
        <v>3.500378751293083E-177</v>
      </c>
      <c r="HN169" s="86">
        <f t="shared" si="414"/>
        <v>1.8013746550140309E-176</v>
      </c>
      <c r="HO169" s="86">
        <f t="shared" si="415"/>
        <v>1.7440123657373588E-144</v>
      </c>
      <c r="HP169" s="86">
        <f t="shared" si="416"/>
        <v>2.2859257071380922E-120</v>
      </c>
      <c r="HQ169" s="86">
        <f t="shared" si="417"/>
        <v>4.5113076126450544E-162</v>
      </c>
      <c r="HS169" s="86">
        <f t="shared" si="539"/>
        <v>4.4715389477147746E-5</v>
      </c>
      <c r="HT169" s="86">
        <f t="shared" si="418"/>
        <v>7.305135268693233E-9</v>
      </c>
      <c r="HU169" s="86">
        <f t="shared" si="419"/>
        <v>6.4447210111530802E-8</v>
      </c>
      <c r="HV169" s="86">
        <f t="shared" si="420"/>
        <v>2.9418294045072096E-8</v>
      </c>
      <c r="HW169" s="86">
        <f t="shared" si="421"/>
        <v>3.3654051904165192E-8</v>
      </c>
      <c r="HX169" s="86">
        <f t="shared" si="422"/>
        <v>8.0952218570415432E-9</v>
      </c>
      <c r="HY169" s="86">
        <f t="shared" si="423"/>
        <v>2.430902436241573E-9</v>
      </c>
      <c r="HZ169" s="86">
        <f t="shared" si="424"/>
        <v>4.9796578537313132E-9</v>
      </c>
      <c r="IA169" s="86">
        <f t="shared" si="425"/>
        <v>1.5935619042284654E-9</v>
      </c>
      <c r="IB169" s="86">
        <f t="shared" si="426"/>
        <v>6.6978526191605751E-9</v>
      </c>
      <c r="IC169" s="86">
        <f t="shared" si="427"/>
        <v>1.0372373655433226E-7</v>
      </c>
      <c r="ID169" s="86">
        <f t="shared" si="428"/>
        <v>4.4282954903903642E-7</v>
      </c>
      <c r="IE169" s="86">
        <f t="shared" si="429"/>
        <v>1.1177725743214814E-5</v>
      </c>
      <c r="IF169" s="86">
        <f t="shared" si="430"/>
        <v>1.5649312218020898E-3</v>
      </c>
      <c r="IG169" s="86">
        <f t="shared" si="431"/>
        <v>3.8566996202694186E-3</v>
      </c>
      <c r="II169" s="86">
        <f t="shared" si="540"/>
        <v>1.9172209091601352E-5</v>
      </c>
      <c r="IJ169" s="86">
        <f t="shared" si="541"/>
        <v>1.4289605790583198E-4</v>
      </c>
      <c r="IK169" s="86">
        <f t="shared" si="542"/>
        <v>1.1002333287680659E-3</v>
      </c>
      <c r="IL169" s="86">
        <f t="shared" si="543"/>
        <v>1.6514408992669485E-4</v>
      </c>
      <c r="IM169" s="86">
        <f t="shared" si="544"/>
        <v>1.3045673228001322E-4</v>
      </c>
      <c r="IN169" s="86">
        <f t="shared" si="545"/>
        <v>1.0699123395218311E-5</v>
      </c>
      <c r="IO169" s="86">
        <f t="shared" si="546"/>
        <v>1.9505163215330422E-5</v>
      </c>
      <c r="IP169" s="86">
        <f t="shared" si="547"/>
        <v>1.6599149465623949E-4</v>
      </c>
      <c r="IQ169" s="86">
        <f t="shared" si="548"/>
        <v>2.2864918094638511E-4</v>
      </c>
      <c r="IR169" s="86">
        <f t="shared" si="549"/>
        <v>1.9687962511904722E-4</v>
      </c>
      <c r="IS169" s="86">
        <f t="shared" si="550"/>
        <v>8.1507148738039996E-5</v>
      </c>
      <c r="IT169" s="86">
        <f t="shared" si="551"/>
        <v>4.6987251888333544E-5</v>
      </c>
      <c r="IU169" s="86">
        <f t="shared" si="552"/>
        <v>1.564095376967957E-5</v>
      </c>
      <c r="IV169" s="86">
        <f t="shared" si="553"/>
        <v>1.0968028142389148E-7</v>
      </c>
      <c r="IW169" s="86">
        <f t="shared" si="554"/>
        <v>2.2155743557302268E-4</v>
      </c>
      <c r="IY169" s="86">
        <f t="shared" si="555"/>
        <v>6.3887598568749098E-5</v>
      </c>
      <c r="IZ169" s="86">
        <f t="shared" si="556"/>
        <v>1.4290336304110068E-4</v>
      </c>
      <c r="JA169" s="86">
        <f t="shared" si="557"/>
        <v>1.1002977759781774E-3</v>
      </c>
      <c r="JB169" s="86">
        <f t="shared" si="558"/>
        <v>1.6517350822073992E-4</v>
      </c>
      <c r="JC169" s="86">
        <f t="shared" si="559"/>
        <v>1.3049038633191739E-4</v>
      </c>
      <c r="JD169" s="86">
        <f t="shared" si="560"/>
        <v>1.0707218617075353E-5</v>
      </c>
      <c r="JE169" s="86">
        <f t="shared" si="561"/>
        <v>1.9507594117766663E-5</v>
      </c>
      <c r="JF169" s="86">
        <f t="shared" si="562"/>
        <v>1.6599647431409322E-4</v>
      </c>
      <c r="JG169" s="86">
        <f t="shared" si="563"/>
        <v>2.2865077450828935E-4</v>
      </c>
      <c r="JH169" s="86">
        <f t="shared" si="564"/>
        <v>1.9688632297166638E-4</v>
      </c>
      <c r="JI169" s="86">
        <f t="shared" si="565"/>
        <v>8.1610872474594334E-5</v>
      </c>
      <c r="JJ169" s="86">
        <f t="shared" si="566"/>
        <v>4.7430081437372584E-5</v>
      </c>
      <c r="JK169" s="86">
        <f t="shared" si="567"/>
        <v>2.6818679512894384E-5</v>
      </c>
      <c r="JL169" s="86">
        <f t="shared" si="568"/>
        <v>1.5650409020835138E-3</v>
      </c>
      <c r="JM169" s="86">
        <f t="shared" si="569"/>
        <v>4.078257055842441E-3</v>
      </c>
    </row>
    <row r="170" spans="2:273" x14ac:dyDescent="0.25">
      <c r="B170" s="2">
        <v>143</v>
      </c>
      <c r="C170" s="37">
        <v>70.662000000000006</v>
      </c>
      <c r="D170" s="37">
        <v>67.387</v>
      </c>
      <c r="E170" s="37">
        <v>62.064999999999998</v>
      </c>
      <c r="F170" s="37">
        <v>59.838999999999999</v>
      </c>
      <c r="G170" s="37">
        <v>57.418999999999997</v>
      </c>
      <c r="H170" s="37">
        <v>55.344000000000001</v>
      </c>
      <c r="I170" s="37">
        <v>55.459000000000003</v>
      </c>
      <c r="J170" s="37">
        <v>56.393000000000001</v>
      </c>
      <c r="K170" s="37">
        <v>58.968000000000004</v>
      </c>
      <c r="L170" s="37">
        <v>58.418999999999997</v>
      </c>
      <c r="M170" s="37">
        <v>59.581000000000003</v>
      </c>
      <c r="N170" s="37">
        <v>58.871000000000002</v>
      </c>
      <c r="O170" s="37">
        <v>63.441000000000003</v>
      </c>
      <c r="P170" s="37">
        <v>67.126999999999995</v>
      </c>
      <c r="Q170" s="37">
        <v>70.507999999999996</v>
      </c>
      <c r="S170" s="4">
        <f t="shared" si="441"/>
        <v>70.473108334785053</v>
      </c>
      <c r="T170" s="4">
        <f t="shared" si="442"/>
        <v>67.998891437183943</v>
      </c>
      <c r="U170" s="4">
        <f t="shared" si="443"/>
        <v>62.619188526473557</v>
      </c>
      <c r="V170" s="4">
        <f t="shared" si="444"/>
        <v>59.521389578189215</v>
      </c>
      <c r="W170" s="4">
        <f t="shared" si="445"/>
        <v>57.533432788488398</v>
      </c>
      <c r="X170" s="4">
        <f t="shared" si="446"/>
        <v>56.575461539068222</v>
      </c>
      <c r="Y170" s="4">
        <f t="shared" si="447"/>
        <v>55.800549019866843</v>
      </c>
      <c r="Z170" s="4">
        <f t="shared" si="448"/>
        <v>56.695557382673677</v>
      </c>
      <c r="AA170" s="4">
        <f t="shared" si="449"/>
        <v>58.928284327179128</v>
      </c>
      <c r="AB170" s="4">
        <f t="shared" si="450"/>
        <v>59.235252169752627</v>
      </c>
      <c r="AC170" s="4">
        <f t="shared" si="451"/>
        <v>60.1585383887072</v>
      </c>
      <c r="AD170" s="4">
        <f t="shared" si="452"/>
        <v>59.130099786477409</v>
      </c>
      <c r="AE170" s="4">
        <f t="shared" si="453"/>
        <v>63.573996969049936</v>
      </c>
      <c r="AF170" s="4">
        <f t="shared" si="454"/>
        <v>67.651447711267437</v>
      </c>
      <c r="AG170" s="4">
        <f t="shared" si="455"/>
        <v>71.755513077391996</v>
      </c>
      <c r="AI170" s="4">
        <f t="shared" si="456"/>
        <v>0.18889166521495326</v>
      </c>
      <c r="AJ170" s="4">
        <f t="shared" si="457"/>
        <v>-0.61189143718394234</v>
      </c>
      <c r="AK170" s="4">
        <f t="shared" si="458"/>
        <v>-0.55418852647355976</v>
      </c>
      <c r="AL170" s="4">
        <f t="shared" si="459"/>
        <v>0.31761042181078381</v>
      </c>
      <c r="AM170" s="4">
        <f t="shared" si="460"/>
        <v>-0.11443278848840066</v>
      </c>
      <c r="AN170" s="4">
        <f t="shared" si="461"/>
        <v>-1.2314615390682206</v>
      </c>
      <c r="AO170" s="4">
        <f t="shared" si="462"/>
        <v>-0.34154901986683939</v>
      </c>
      <c r="AP170" s="4">
        <f t="shared" si="463"/>
        <v>-0.30255738267367605</v>
      </c>
      <c r="AQ170" s="4">
        <f t="shared" si="464"/>
        <v>3.9715672820875625E-2</v>
      </c>
      <c r="AR170" s="4">
        <f t="shared" si="465"/>
        <v>-0.81625216975263015</v>
      </c>
      <c r="AS170" s="4">
        <f t="shared" si="466"/>
        <v>-0.57753838870719676</v>
      </c>
      <c r="AT170" s="4">
        <f t="shared" si="467"/>
        <v>-0.25909978647740672</v>
      </c>
      <c r="AU170" s="4">
        <f t="shared" si="468"/>
        <v>-0.13299696904993397</v>
      </c>
      <c r="AV170" s="4">
        <f t="shared" si="469"/>
        <v>-0.52444771126744172</v>
      </c>
      <c r="AW170" s="4">
        <f t="shared" si="469"/>
        <v>-1.247513077392</v>
      </c>
      <c r="AY170" s="2">
        <f t="shared" si="520"/>
        <v>70.472972497977423</v>
      </c>
      <c r="AZ170" s="2">
        <f t="shared" si="359"/>
        <v>67.991561145433451</v>
      </c>
      <c r="BA170" s="2">
        <f t="shared" si="360"/>
        <v>62.587853715130009</v>
      </c>
      <c r="BB170" s="2">
        <f t="shared" si="361"/>
        <v>59.508393382940895</v>
      </c>
      <c r="BC170" s="2">
        <f t="shared" si="362"/>
        <v>57.521945782217465</v>
      </c>
      <c r="BD170" s="2">
        <f t="shared" si="363"/>
        <v>56.573698990584376</v>
      </c>
      <c r="BE170" s="2">
        <f t="shared" si="364"/>
        <v>55.796035042679271</v>
      </c>
      <c r="BF170" s="2">
        <f t="shared" si="365"/>
        <v>56.672532282830815</v>
      </c>
      <c r="BG170" s="2">
        <f t="shared" si="366"/>
        <v>58.898460315752089</v>
      </c>
      <c r="BH170" s="2">
        <f t="shared" si="367"/>
        <v>59.204386972397764</v>
      </c>
      <c r="BI170" s="2">
        <f t="shared" si="368"/>
        <v>60.141962538302316</v>
      </c>
      <c r="BJ170" s="2">
        <f t="shared" si="369"/>
        <v>59.119710134030882</v>
      </c>
      <c r="BK170" s="2">
        <f t="shared" si="370"/>
        <v>63.569855674644259</v>
      </c>
      <c r="BL170" s="2">
        <f t="shared" si="371"/>
        <v>67.647964871593459</v>
      </c>
      <c r="BM170" s="2">
        <f t="shared" si="372"/>
        <v>71.581150255490314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>
        <f t="shared" si="521"/>
        <v>70.662000000000006</v>
      </c>
      <c r="CF170" s="2">
        <f t="shared" si="522"/>
        <v>67.387</v>
      </c>
      <c r="CG170" s="2">
        <f t="shared" si="523"/>
        <v>62.064999999999998</v>
      </c>
      <c r="CH170" s="2">
        <f t="shared" si="524"/>
        <v>59.838999999999999</v>
      </c>
      <c r="CI170" s="2">
        <f t="shared" si="525"/>
        <v>57.418999999999997</v>
      </c>
      <c r="CJ170" s="2">
        <f t="shared" si="526"/>
        <v>55.344000000000001</v>
      </c>
      <c r="CK170" s="2">
        <f t="shared" si="527"/>
        <v>55.459000000000003</v>
      </c>
      <c r="CL170" s="2">
        <f t="shared" si="528"/>
        <v>56.393000000000001</v>
      </c>
      <c r="CM170" s="2">
        <f t="shared" si="529"/>
        <v>58.968000000000004</v>
      </c>
      <c r="CN170" s="2">
        <f t="shared" si="530"/>
        <v>58.418999999999997</v>
      </c>
      <c r="CO170" s="2">
        <f t="shared" si="531"/>
        <v>59.581000000000003</v>
      </c>
      <c r="CP170" s="2">
        <f t="shared" si="532"/>
        <v>58.871000000000002</v>
      </c>
      <c r="CQ170" s="2">
        <f t="shared" si="533"/>
        <v>63.441000000000003</v>
      </c>
      <c r="CR170" s="2">
        <f t="shared" si="534"/>
        <v>67.126999999999995</v>
      </c>
      <c r="CS170" s="2">
        <f t="shared" si="535"/>
        <v>70.507999999999996</v>
      </c>
      <c r="CU170" s="2">
        <f t="shared" si="485"/>
        <v>70.662000000000006</v>
      </c>
      <c r="CV170" s="2">
        <f t="shared" si="486"/>
        <v>67.387</v>
      </c>
      <c r="CW170" s="2">
        <f t="shared" si="487"/>
        <v>62.064999999999998</v>
      </c>
      <c r="CX170" s="2">
        <f t="shared" si="488"/>
        <v>59.838999999999999</v>
      </c>
      <c r="CY170" s="2">
        <f t="shared" si="489"/>
        <v>57.418999999999997</v>
      </c>
      <c r="CZ170" s="2">
        <f t="shared" si="490"/>
        <v>55.344000000000001</v>
      </c>
      <c r="DA170" s="2">
        <f t="shared" si="491"/>
        <v>55.459000000000003</v>
      </c>
      <c r="DB170" s="2">
        <f t="shared" si="492"/>
        <v>56.393000000000001</v>
      </c>
      <c r="DC170" s="2">
        <f t="shared" si="493"/>
        <v>58.968000000000004</v>
      </c>
      <c r="DD170" s="2">
        <f t="shared" si="494"/>
        <v>58.418999999999997</v>
      </c>
      <c r="DE170" s="2">
        <f t="shared" si="495"/>
        <v>59.581000000000003</v>
      </c>
      <c r="DF170" s="2">
        <f t="shared" si="496"/>
        <v>58.871000000000002</v>
      </c>
      <c r="DG170" s="2">
        <f t="shared" si="497"/>
        <v>63.441000000000003</v>
      </c>
      <c r="DH170" s="2">
        <f t="shared" si="498"/>
        <v>67.126999999999995</v>
      </c>
      <c r="DI170" s="2">
        <f t="shared" si="499"/>
        <v>70.507999999999996</v>
      </c>
      <c r="DK170" s="2">
        <f t="shared" si="500"/>
        <v>101.46876849525971</v>
      </c>
      <c r="DL170" s="2">
        <f t="shared" si="501"/>
        <v>101.0432464512232</v>
      </c>
      <c r="DM170" s="2">
        <f t="shared" si="501"/>
        <v>92.480456357595884</v>
      </c>
      <c r="DN170" s="2">
        <f t="shared" si="501"/>
        <v>84.584340078526125</v>
      </c>
      <c r="DO170" s="2">
        <f t="shared" si="501"/>
        <v>84.936210510419812</v>
      </c>
      <c r="DP170" s="2">
        <f t="shared" si="501"/>
        <v>81.886040777619726</v>
      </c>
      <c r="DQ170" s="2">
        <f t="shared" si="501"/>
        <v>78.797275413064895</v>
      </c>
      <c r="DR170" s="2">
        <f t="shared" si="501"/>
        <v>83.282865196998117</v>
      </c>
      <c r="DS170" s="2">
        <f t="shared" si="501"/>
        <v>81.335712753036447</v>
      </c>
      <c r="DT170" s="2">
        <f t="shared" si="501"/>
        <v>76.898598592870599</v>
      </c>
      <c r="DU170" s="2">
        <f t="shared" si="501"/>
        <v>82.031338249196466</v>
      </c>
      <c r="DV170" s="2">
        <f t="shared" si="501"/>
        <v>98.786392026578113</v>
      </c>
      <c r="DW170" s="2">
        <f t="shared" si="501"/>
        <v>89.961277408637869</v>
      </c>
      <c r="DX170" s="2">
        <f t="shared" si="501"/>
        <v>104.97600995732574</v>
      </c>
      <c r="DY170" s="2">
        <f t="shared" si="501"/>
        <v>99.826991596638635</v>
      </c>
      <c r="EA170" s="2">
        <f t="shared" si="440"/>
        <v>70.405958903630506</v>
      </c>
      <c r="EB170" s="2">
        <f t="shared" si="502"/>
        <v>67.862439178800756</v>
      </c>
      <c r="EC170" s="2">
        <f t="shared" si="503"/>
        <v>62.456470750110967</v>
      </c>
      <c r="ED170" s="2">
        <f t="shared" si="504"/>
        <v>59.288972549392092</v>
      </c>
      <c r="EE170" s="2">
        <f t="shared" si="505"/>
        <v>57.36797854003278</v>
      </c>
      <c r="EF170" s="2">
        <f t="shared" si="506"/>
        <v>56.390742176435005</v>
      </c>
      <c r="EG170" s="2">
        <f t="shared" si="507"/>
        <v>55.576959439108421</v>
      </c>
      <c r="EH170" s="2">
        <f t="shared" si="508"/>
        <v>56.497092221129094</v>
      </c>
      <c r="EI170" s="2">
        <f t="shared" si="509"/>
        <v>58.915821428059274</v>
      </c>
      <c r="EJ170" s="2">
        <f t="shared" si="510"/>
        <v>59.110413326449731</v>
      </c>
      <c r="EK170" s="2">
        <f t="shared" si="511"/>
        <v>59.876274222610341</v>
      </c>
      <c r="EL170" s="2">
        <f t="shared" si="512"/>
        <v>59.004904895311128</v>
      </c>
      <c r="EM170" s="2">
        <f t="shared" si="513"/>
        <v>63.44754374943092</v>
      </c>
      <c r="EN170" s="2">
        <f t="shared" si="514"/>
        <v>67.608067385028392</v>
      </c>
      <c r="EO170" s="2">
        <f t="shared" si="515"/>
        <v>71.649951188922103</v>
      </c>
      <c r="EQ170" s="2">
        <f t="shared" si="516"/>
        <v>70.823563902075875</v>
      </c>
      <c r="ER170" s="2">
        <f t="shared" si="517"/>
        <v>68.450976989987424</v>
      </c>
      <c r="ES170" s="2">
        <f t="shared" si="517"/>
        <v>63.019193541477151</v>
      </c>
      <c r="ET170" s="2">
        <f t="shared" si="517"/>
        <v>60.353765528391563</v>
      </c>
      <c r="EU170" s="2">
        <f t="shared" si="517"/>
        <v>58.123497760635516</v>
      </c>
      <c r="EV170" s="2">
        <f t="shared" si="517"/>
        <v>57.344122480906407</v>
      </c>
      <c r="EW170" s="2">
        <f t="shared" si="517"/>
        <v>56.680650185180539</v>
      </c>
      <c r="EX170" s="2">
        <f t="shared" si="517"/>
        <v>57.297953156971332</v>
      </c>
      <c r="EY170" s="2">
        <f t="shared" si="517"/>
        <v>58.823986938137196</v>
      </c>
      <c r="EZ170" s="2">
        <f t="shared" si="517"/>
        <v>59.532329010059669</v>
      </c>
      <c r="FA170" s="2">
        <f t="shared" si="517"/>
        <v>61.211435483870957</v>
      </c>
      <c r="FB170" s="2">
        <f t="shared" si="517"/>
        <v>59.601446079596549</v>
      </c>
      <c r="FC170" s="2">
        <f t="shared" si="517"/>
        <v>64.198952507054102</v>
      </c>
      <c r="FD170" s="2">
        <f t="shared" si="517"/>
        <v>67.864528165130807</v>
      </c>
      <c r="FE170" s="2">
        <f t="shared" si="517"/>
        <v>70.976914373921403</v>
      </c>
      <c r="FG170" s="2">
        <f t="shared" si="518"/>
        <v>0.99990343611211241</v>
      </c>
      <c r="FH170" s="2">
        <f t="shared" si="519"/>
        <v>0.99989917558134045</v>
      </c>
      <c r="FI170" s="2">
        <f t="shared" si="519"/>
        <v>0.99989928600790945</v>
      </c>
      <c r="FJ170" s="2">
        <f t="shared" si="519"/>
        <v>0.99989488402765847</v>
      </c>
      <c r="FK170" s="2">
        <f t="shared" si="519"/>
        <v>0.99989425324943959</v>
      </c>
      <c r="FL170" s="2">
        <f t="shared" si="519"/>
        <v>0.9998616846783287</v>
      </c>
      <c r="FM170" s="2">
        <f t="shared" si="519"/>
        <v>0.99986512906445646</v>
      </c>
      <c r="FN170" s="2">
        <f t="shared" si="519"/>
        <v>0.99987044574699491</v>
      </c>
      <c r="FO170" s="2">
        <f t="shared" si="519"/>
        <v>0.99986184488861873</v>
      </c>
      <c r="FP170" s="2">
        <f t="shared" si="519"/>
        <v>0.99986643219605997</v>
      </c>
      <c r="FQ170" s="2">
        <f t="shared" si="519"/>
        <v>0.99987153688378172</v>
      </c>
      <c r="FR170" s="2">
        <f t="shared" si="519"/>
        <v>0.99988744499128412</v>
      </c>
      <c r="FS170" s="2">
        <f t="shared" si="519"/>
        <v>0.99989200207942885</v>
      </c>
      <c r="FT170" s="2">
        <f t="shared" si="519"/>
        <v>0.99986440836786195</v>
      </c>
      <c r="FU170" s="2">
        <f t="shared" si="519"/>
        <v>0.99984473798850226</v>
      </c>
      <c r="FW170" s="2">
        <f t="shared" si="536"/>
        <v>0.1532885116853186</v>
      </c>
      <c r="FX170" s="2">
        <f t="shared" si="376"/>
        <v>0.21371019607931357</v>
      </c>
      <c r="FY170" s="2">
        <f t="shared" si="377"/>
        <v>0.22810366229953194</v>
      </c>
      <c r="FZ170" s="2">
        <f t="shared" si="378"/>
        <v>0.20357185919737977</v>
      </c>
      <c r="GA170" s="2">
        <f t="shared" si="379"/>
        <v>0.1999313678805047</v>
      </c>
      <c r="GB170" s="2">
        <f t="shared" si="380"/>
        <v>0.18820445826361715</v>
      </c>
      <c r="GC170" s="2">
        <f t="shared" si="381"/>
        <v>0.19565612795100298</v>
      </c>
      <c r="GD170" s="2">
        <f t="shared" si="382"/>
        <v>0.21473122635431571</v>
      </c>
      <c r="GE170" s="2">
        <f t="shared" si="383"/>
        <v>0.22277615858381161</v>
      </c>
      <c r="GF170" s="2">
        <f t="shared" si="384"/>
        <v>0.21709957857504944</v>
      </c>
      <c r="GG170" s="2">
        <f t="shared" si="385"/>
        <v>0.1968617685019852</v>
      </c>
      <c r="GH170" s="2">
        <f t="shared" si="386"/>
        <v>0.18494554273084104</v>
      </c>
      <c r="GI170" s="2">
        <f t="shared" si="387"/>
        <v>0.15896606993162715</v>
      </c>
      <c r="GJ170" s="2">
        <f t="shared" si="388"/>
        <v>0.13581299342590525</v>
      </c>
      <c r="GK170" s="2">
        <f t="shared" si="389"/>
        <v>0.10872474695676977</v>
      </c>
      <c r="GM170" s="86">
        <f t="shared" si="537"/>
        <v>5.4655731829655971E-106</v>
      </c>
      <c r="GN170" s="86">
        <f t="shared" si="390"/>
        <v>6.5373151377685118E-182</v>
      </c>
      <c r="GO170" s="86">
        <f t="shared" si="391"/>
        <v>1.4819034494856917E-213</v>
      </c>
      <c r="GP170" s="86">
        <f t="shared" si="392"/>
        <v>4.2776902085035691E-225</v>
      </c>
      <c r="GQ170" s="86">
        <f t="shared" si="393"/>
        <v>4.3003973664301045E-205</v>
      </c>
      <c r="GR170" s="86">
        <f t="shared" si="394"/>
        <v>2.9044469361352432E-167</v>
      </c>
      <c r="GS170" s="86">
        <f t="shared" si="395"/>
        <v>2.3906768259468842E-266</v>
      </c>
      <c r="GT170" s="86">
        <f t="shared" si="396"/>
        <v>2.035534438495989E-239</v>
      </c>
      <c r="GU170" s="86">
        <f t="shared" si="397"/>
        <v>2.8739427303982853E-228</v>
      </c>
      <c r="GV170" s="86">
        <f t="shared" si="398"/>
        <v>8.8119242309823325E-244</v>
      </c>
      <c r="GW170" s="86">
        <f t="shared" si="399"/>
        <v>6.8294345199319423E-263</v>
      </c>
      <c r="GX170" s="86">
        <f t="shared" si="400"/>
        <v>5.0309969625199479E-284</v>
      </c>
      <c r="GY170" s="86">
        <f t="shared" si="401"/>
        <v>1.2219109810448475E-278</v>
      </c>
      <c r="GZ170" s="86">
        <f t="shared" si="402"/>
        <v>1.1572758310150285E-217</v>
      </c>
      <c r="HA170" s="86">
        <f t="shared" si="403"/>
        <v>2.8581148227256197E-304</v>
      </c>
      <c r="HC170" s="86">
        <f t="shared" si="538"/>
        <v>1.5480027618326637E-54</v>
      </c>
      <c r="HD170" s="86">
        <f t="shared" si="404"/>
        <v>1.2504687916404272E-65</v>
      </c>
      <c r="HE170" s="86">
        <f t="shared" si="405"/>
        <v>1.0521543049061027E-134</v>
      </c>
      <c r="HF170" s="86">
        <f t="shared" si="406"/>
        <v>2.0281544210493725E-114</v>
      </c>
      <c r="HG170" s="86">
        <f t="shared" si="407"/>
        <v>1.3813207904002579E-117</v>
      </c>
      <c r="HH170" s="86">
        <f t="shared" si="408"/>
        <v>4.8838038242888801E-157</v>
      </c>
      <c r="HI170" s="86">
        <f t="shared" si="409"/>
        <v>2.2245303448400409E-214</v>
      </c>
      <c r="HJ170" s="86">
        <f t="shared" si="410"/>
        <v>8.1981688478705321E-200</v>
      </c>
      <c r="HK170" s="86">
        <f t="shared" si="411"/>
        <v>2.6858491399753813E-204</v>
      </c>
      <c r="HL170" s="86">
        <f t="shared" si="412"/>
        <v>1.0397857176000539E-185</v>
      </c>
      <c r="HM170" s="86">
        <f t="shared" si="413"/>
        <v>9.5413749556242909E-184</v>
      </c>
      <c r="HN170" s="86">
        <f t="shared" si="414"/>
        <v>5.8154826685379752E-183</v>
      </c>
      <c r="HO170" s="86">
        <f t="shared" si="415"/>
        <v>7.360956702962433E-150</v>
      </c>
      <c r="HP170" s="86">
        <f t="shared" si="416"/>
        <v>7.4888191361416803E-125</v>
      </c>
      <c r="HQ170" s="86">
        <f t="shared" si="417"/>
        <v>4.7160027861506951E-168</v>
      </c>
      <c r="HS170" s="86">
        <f t="shared" si="539"/>
        <v>9.4868569313397393E-6</v>
      </c>
      <c r="HT170" s="86">
        <f t="shared" si="418"/>
        <v>6.2428924710617634E-10</v>
      </c>
      <c r="HU170" s="86">
        <f t="shared" si="419"/>
        <v>7.8605381674192384E-9</v>
      </c>
      <c r="HV170" s="86">
        <f t="shared" si="420"/>
        <v>3.1286728304458318E-9</v>
      </c>
      <c r="HW170" s="86">
        <f t="shared" si="421"/>
        <v>3.6106843498941535E-9</v>
      </c>
      <c r="HX170" s="86">
        <f t="shared" si="422"/>
        <v>6.3072161741631237E-10</v>
      </c>
      <c r="HY170" s="86">
        <f t="shared" si="423"/>
        <v>1.7414606046655852E-10</v>
      </c>
      <c r="HZ170" s="86">
        <f t="shared" si="424"/>
        <v>4.2085362119894427E-10</v>
      </c>
      <c r="IA170" s="86">
        <f t="shared" si="425"/>
        <v>1.2105336862254607E-10</v>
      </c>
      <c r="IB170" s="86">
        <f t="shared" si="426"/>
        <v>5.7903492155468908E-10</v>
      </c>
      <c r="IC170" s="86">
        <f t="shared" si="427"/>
        <v>1.1556843556267066E-8</v>
      </c>
      <c r="ID170" s="86">
        <f t="shared" si="428"/>
        <v>5.6769534283362506E-8</v>
      </c>
      <c r="IE170" s="86">
        <f t="shared" si="429"/>
        <v>2.0057405020510095E-6</v>
      </c>
      <c r="IF170" s="86">
        <f t="shared" si="430"/>
        <v>4.7893458652515058E-4</v>
      </c>
      <c r="IG170" s="86">
        <f t="shared" si="431"/>
        <v>1.2677127747920769E-3</v>
      </c>
      <c r="II170" s="86">
        <f t="shared" si="540"/>
        <v>4.9974287715452421E-5</v>
      </c>
      <c r="IJ170" s="86">
        <f t="shared" si="541"/>
        <v>3.8235740160182135E-4</v>
      </c>
      <c r="IK170" s="86">
        <f t="shared" si="542"/>
        <v>2.4109041822832178E-3</v>
      </c>
      <c r="IL170" s="86">
        <f t="shared" si="543"/>
        <v>4.1736504901779525E-4</v>
      </c>
      <c r="IM170" s="86">
        <f t="shared" si="544"/>
        <v>3.3407963108053688E-4</v>
      </c>
      <c r="IN170" s="86">
        <f t="shared" si="545"/>
        <v>3.4492577167517265E-5</v>
      </c>
      <c r="IO170" s="86">
        <f t="shared" si="546"/>
        <v>6.0906982725256852E-5</v>
      </c>
      <c r="IP170" s="86">
        <f t="shared" si="547"/>
        <v>4.3796560616068297E-4</v>
      </c>
      <c r="IQ170" s="86">
        <f t="shared" si="548"/>
        <v>5.9895905350400356E-4</v>
      </c>
      <c r="IR170" s="86">
        <f t="shared" si="549"/>
        <v>5.1360140441344211E-4</v>
      </c>
      <c r="IS170" s="86">
        <f t="shared" si="550"/>
        <v>2.1755984094078417E-4</v>
      </c>
      <c r="IT170" s="86">
        <f t="shared" si="551"/>
        <v>1.2702371168149014E-4</v>
      </c>
      <c r="IU170" s="86">
        <f t="shared" si="552"/>
        <v>4.255202559234434E-5</v>
      </c>
      <c r="IV170" s="86">
        <f t="shared" si="553"/>
        <v>4.2255221494396615E-7</v>
      </c>
      <c r="IW170" s="86">
        <f t="shared" si="554"/>
        <v>4.0289679995372151E-4</v>
      </c>
      <c r="IY170" s="86">
        <f t="shared" si="555"/>
        <v>5.9461144646792162E-5</v>
      </c>
      <c r="IZ170" s="86">
        <f t="shared" si="556"/>
        <v>3.8235802589106844E-4</v>
      </c>
      <c r="JA170" s="86">
        <f t="shared" si="557"/>
        <v>2.4109120428213852E-3</v>
      </c>
      <c r="JB170" s="86">
        <f t="shared" si="558"/>
        <v>4.1736817769062571E-4</v>
      </c>
      <c r="JC170" s="86">
        <f t="shared" si="559"/>
        <v>3.3408324176488675E-4</v>
      </c>
      <c r="JD170" s="86">
        <f t="shared" si="560"/>
        <v>3.4493207889134682E-5</v>
      </c>
      <c r="JE170" s="86">
        <f t="shared" si="561"/>
        <v>6.0907156871317319E-5</v>
      </c>
      <c r="JF170" s="86">
        <f t="shared" si="562"/>
        <v>4.3796602701430418E-4</v>
      </c>
      <c r="JG170" s="86">
        <f t="shared" si="563"/>
        <v>5.9895917455737217E-4</v>
      </c>
      <c r="JH170" s="86">
        <f t="shared" si="564"/>
        <v>5.1360198344836368E-4</v>
      </c>
      <c r="JI170" s="86">
        <f t="shared" si="565"/>
        <v>2.1757139778434044E-4</v>
      </c>
      <c r="JJ170" s="86">
        <f t="shared" si="566"/>
        <v>1.2708048121577351E-4</v>
      </c>
      <c r="JK170" s="86">
        <f t="shared" si="567"/>
        <v>4.4557766094395346E-5</v>
      </c>
      <c r="JL170" s="86">
        <f t="shared" si="568"/>
        <v>4.7935713874009453E-4</v>
      </c>
      <c r="JM170" s="86">
        <f t="shared" si="569"/>
        <v>1.6706095747457985E-3</v>
      </c>
    </row>
    <row r="171" spans="2:273" x14ac:dyDescent="0.25">
      <c r="B171" s="2">
        <v>144</v>
      </c>
      <c r="C171" s="37">
        <v>70.400000000000006</v>
      </c>
      <c r="D171" s="37">
        <v>68.064999999999998</v>
      </c>
      <c r="E171" s="37">
        <v>62.274000000000001</v>
      </c>
      <c r="F171" s="37">
        <v>59.628999999999998</v>
      </c>
      <c r="G171" s="37">
        <v>57.371000000000002</v>
      </c>
      <c r="H171" s="37">
        <v>56.393000000000001</v>
      </c>
      <c r="I171" s="37">
        <v>55.033000000000001</v>
      </c>
      <c r="J171" s="37">
        <v>57.164000000000001</v>
      </c>
      <c r="K171" s="37">
        <v>58.951999999999998</v>
      </c>
      <c r="L171" s="37">
        <v>59.128999999999998</v>
      </c>
      <c r="M171" s="37">
        <v>59.435000000000002</v>
      </c>
      <c r="N171" s="37">
        <v>58.418999999999997</v>
      </c>
      <c r="O171" s="37">
        <v>62.712000000000003</v>
      </c>
      <c r="P171" s="37">
        <v>66.048000000000002</v>
      </c>
      <c r="Q171" s="37">
        <v>71</v>
      </c>
      <c r="S171" s="4">
        <f t="shared" si="441"/>
        <v>70.349408642014339</v>
      </c>
      <c r="T171" s="4">
        <f t="shared" si="442"/>
        <v>67.842147202859493</v>
      </c>
      <c r="U171" s="4">
        <f t="shared" si="443"/>
        <v>62.525841466720927</v>
      </c>
      <c r="V171" s="4">
        <f t="shared" si="444"/>
        <v>59.406332280465435</v>
      </c>
      <c r="W171" s="4">
        <f t="shared" si="445"/>
        <v>57.421967832023554</v>
      </c>
      <c r="X171" s="4">
        <f t="shared" si="446"/>
        <v>56.4326416366983</v>
      </c>
      <c r="Y171" s="4">
        <f t="shared" si="447"/>
        <v>55.650655797019731</v>
      </c>
      <c r="Z171" s="4">
        <f t="shared" si="448"/>
        <v>56.576186386401758</v>
      </c>
      <c r="AA171" s="4">
        <f t="shared" si="449"/>
        <v>58.807524857701772</v>
      </c>
      <c r="AB171" s="4">
        <f t="shared" si="450"/>
        <v>59.134079893831412</v>
      </c>
      <c r="AC171" s="4">
        <f t="shared" si="451"/>
        <v>60.047782444172036</v>
      </c>
      <c r="AD171" s="4">
        <f t="shared" si="452"/>
        <v>58.980581750108179</v>
      </c>
      <c r="AE171" s="4">
        <f t="shared" si="453"/>
        <v>63.37391595465499</v>
      </c>
      <c r="AF171" s="4">
        <f t="shared" si="454"/>
        <v>67.480270142292184</v>
      </c>
      <c r="AG171" s="4">
        <f t="shared" si="455"/>
        <v>71.696014335819996</v>
      </c>
      <c r="AI171" s="4">
        <f t="shared" si="456"/>
        <v>5.0591357985666718E-2</v>
      </c>
      <c r="AJ171" s="4">
        <f t="shared" si="457"/>
        <v>0.22285279714050432</v>
      </c>
      <c r="AK171" s="4">
        <f t="shared" si="458"/>
        <v>-0.25184146672092567</v>
      </c>
      <c r="AL171" s="4">
        <f t="shared" si="459"/>
        <v>0.22266771953456299</v>
      </c>
      <c r="AM171" s="4">
        <f t="shared" si="460"/>
        <v>-5.0967832023552262E-2</v>
      </c>
      <c r="AN171" s="4">
        <f t="shared" si="461"/>
        <v>-3.964163669829901E-2</v>
      </c>
      <c r="AO171" s="4">
        <f t="shared" si="462"/>
        <v>-0.61765579701972939</v>
      </c>
      <c r="AP171" s="4">
        <f t="shared" si="463"/>
        <v>0.58781361359824302</v>
      </c>
      <c r="AQ171" s="4">
        <f t="shared" si="464"/>
        <v>0.14447514229822644</v>
      </c>
      <c r="AR171" s="4">
        <f t="shared" si="465"/>
        <v>-5.0798938314144948E-3</v>
      </c>
      <c r="AS171" s="4">
        <f t="shared" si="466"/>
        <v>-0.61278244417203354</v>
      </c>
      <c r="AT171" s="4">
        <f t="shared" si="467"/>
        <v>-0.56158175010818212</v>
      </c>
      <c r="AU171" s="4">
        <f t="shared" si="468"/>
        <v>-0.66191595465498665</v>
      </c>
      <c r="AV171" s="4">
        <f t="shared" ref="AV171:AW186" si="570">IF(OR($B171 &lt; P$230, $B171 &gt; P$233), 0, P171-AF171)</f>
        <v>-1.4322701422921824</v>
      </c>
      <c r="AW171" s="4">
        <f t="shared" si="570"/>
        <v>-0.69601433581999572</v>
      </c>
      <c r="AY171" s="2">
        <f t="shared" si="520"/>
        <v>70.349086806480102</v>
      </c>
      <c r="AZ171" s="2">
        <f t="shared" ref="AZ171:AZ227" si="571">IF(OR($B171 &lt; D$230, $B171 &gt; D$233), #N/A, ((1-FH171)*DL171) + (FH171 - FX171)*EB171 + (FX171*ER171))</f>
        <v>67.824816336473802</v>
      </c>
      <c r="BA171" s="2">
        <f t="shared" ref="BA171:BA227" si="572">IF(OR($B171 &lt; E$230, $B171 &gt; E$233), #N/A, ((1-FI171)*DM171) + (FI171 - FY171)*EC171 + (FY171*ES171))</f>
        <v>62.464646928740983</v>
      </c>
      <c r="BB171" s="2">
        <f t="shared" ref="BB171:BB227" si="573">IF(OR($B171 &lt; F$230, $B171 &gt; F$233), #N/A, ((1-FJ171)*DN171) + (FJ171 - FZ171)*ED171 + (FZ171*ET171))</f>
        <v>59.377047501599527</v>
      </c>
      <c r="BC171" s="2">
        <f t="shared" ref="BC171:BC227" si="574">IF(OR($B171 &lt; G$230, $B171 &gt; G$233), #N/A, ((1-FK171)*DO171) + (FK171 - GA171)*EE171 + (GA171*EU171))</f>
        <v>57.395720582259543</v>
      </c>
      <c r="BD171" s="2">
        <f t="shared" ref="BD171:BD227" si="575">IF(OR($B171 &lt; H$230, $B171 &gt; H$233), #N/A, ((1-FL171)*DP171) + (FL171 - GB171)*EF171 + (GB171*EV171))</f>
        <v>56.427621261606028</v>
      </c>
      <c r="BE171" s="2">
        <f t="shared" ref="BE171:BE227" si="576">IF(OR($B171 &lt; I$230, $B171 &gt; I$233), #N/A, ((1-FM171)*DQ171) + (FM171 - GC171)*EG171 + (GC171*EW171))</f>
        <v>55.638223066524723</v>
      </c>
      <c r="BF171" s="2">
        <f t="shared" ref="BF171:BF227" si="577">IF(OR($B171 &lt; J$230, $B171 &gt; J$233), #N/A, ((1-FN171)*DR171) + (FN171 - GD171)*EH171 + (GD171*EX171))</f>
        <v>56.522478638275352</v>
      </c>
      <c r="BG171" s="2">
        <f t="shared" ref="BG171:BG227" si="578">IF(OR($B171 &lt; K$230, $B171 &gt; K$233), #N/A, ((1-FO171)*DS171) + (FO171 - GE171)*EI171 + (GE171*EY171))</f>
        <v>58.738701453077923</v>
      </c>
      <c r="BH171" s="2">
        <f t="shared" ref="BH171:BH227" si="579">IF(OR($B171 &lt; L$230, $B171 &gt; L$233), #N/A, ((1-FP171)*DT171) + (FP171 - GF171)*EJ171 + (GF171*EZ171))</f>
        <v>59.062920690441182</v>
      </c>
      <c r="BI171" s="2">
        <f t="shared" ref="BI171:BI227" si="580">IF(OR($B171 &lt; M$230, $B171 &gt; M$233), #N/A, ((1-FQ171)*DU171) + (FQ171 - GG171)*EK171 + (GG171*FA171))</f>
        <v>60.008362276534918</v>
      </c>
      <c r="BJ171" s="2">
        <f t="shared" ref="BJ171:BJ227" si="581">IF(OR($B171 &lt; N$230, $B171 &gt; N$233), #N/A, ((1-FR171)*DV171) + (FR171 - GH171)*EL171 + (GH171*FB171))</f>
        <v>58.955442480203587</v>
      </c>
      <c r="BK171" s="2">
        <f t="shared" ref="BK171:BK227" si="582">IF(OR($B171 &lt; O$230, $B171 &gt; O$233), #N/A, ((1-FS171)*DW171) + (FS171 - GI171)*EM171 + (GI171*FC171))</f>
        <v>63.363726881225389</v>
      </c>
      <c r="BL171" s="2">
        <f t="shared" ref="BL171:BL227" si="583">IF(OR($B171 &lt; P$230, $B171 &gt; P$233), #N/A, ((1-FT171)*DX171) + (FT171 - GJ171)*EN171 + (GJ171*FD171))</f>
        <v>67.479145616913812</v>
      </c>
      <c r="BM171" s="2">
        <f t="shared" ref="BM171:BM227" si="584">IF(OR($B171 &lt; Q$230, $B171 &gt; Q$233), #N/A, ((1-FU171)*DY171) + (FU171 - GK171)*EO171 + (GK171*FE171))</f>
        <v>71.449324572424345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>
        <f t="shared" si="521"/>
        <v>70.400000000000006</v>
      </c>
      <c r="CF171" s="2">
        <f t="shared" si="522"/>
        <v>68.064999999999998</v>
      </c>
      <c r="CG171" s="2">
        <f t="shared" si="523"/>
        <v>62.274000000000001</v>
      </c>
      <c r="CH171" s="2">
        <f t="shared" si="524"/>
        <v>59.628999999999998</v>
      </c>
      <c r="CI171" s="2">
        <f t="shared" si="525"/>
        <v>57.371000000000002</v>
      </c>
      <c r="CJ171" s="2">
        <f t="shared" si="526"/>
        <v>56.393000000000001</v>
      </c>
      <c r="CK171" s="2">
        <f t="shared" si="527"/>
        <v>55.033000000000001</v>
      </c>
      <c r="CL171" s="2">
        <f t="shared" si="528"/>
        <v>57.164000000000001</v>
      </c>
      <c r="CM171" s="2">
        <f t="shared" si="529"/>
        <v>58.951999999999998</v>
      </c>
      <c r="CN171" s="2">
        <f t="shared" si="530"/>
        <v>59.128999999999998</v>
      </c>
      <c r="CO171" s="2">
        <f t="shared" si="531"/>
        <v>59.435000000000002</v>
      </c>
      <c r="CP171" s="2">
        <f t="shared" si="532"/>
        <v>58.418999999999997</v>
      </c>
      <c r="CQ171" s="2">
        <f t="shared" si="533"/>
        <v>62.712000000000003</v>
      </c>
      <c r="CR171" s="2">
        <f t="shared" si="534"/>
        <v>66.048000000000002</v>
      </c>
      <c r="CS171" s="2">
        <f t="shared" si="535"/>
        <v>71</v>
      </c>
      <c r="CU171" s="2">
        <f t="shared" si="485"/>
        <v>70.400000000000006</v>
      </c>
      <c r="CV171" s="2">
        <f t="shared" si="486"/>
        <v>68.064999999999998</v>
      </c>
      <c r="CW171" s="2">
        <f t="shared" si="487"/>
        <v>62.274000000000001</v>
      </c>
      <c r="CX171" s="2">
        <f t="shared" si="488"/>
        <v>59.628999999999998</v>
      </c>
      <c r="CY171" s="2">
        <f t="shared" si="489"/>
        <v>57.371000000000002</v>
      </c>
      <c r="CZ171" s="2">
        <f t="shared" si="490"/>
        <v>56.393000000000001</v>
      </c>
      <c r="DA171" s="2">
        <f t="shared" si="491"/>
        <v>55.033000000000001</v>
      </c>
      <c r="DB171" s="2">
        <f t="shared" si="492"/>
        <v>57.164000000000001</v>
      </c>
      <c r="DC171" s="2">
        <f t="shared" si="493"/>
        <v>58.951999999999998</v>
      </c>
      <c r="DD171" s="2">
        <f t="shared" si="494"/>
        <v>59.128999999999998</v>
      </c>
      <c r="DE171" s="2">
        <f t="shared" si="495"/>
        <v>59.435000000000002</v>
      </c>
      <c r="DF171" s="2">
        <f t="shared" si="496"/>
        <v>58.418999999999997</v>
      </c>
      <c r="DG171" s="2">
        <f t="shared" si="497"/>
        <v>62.712000000000003</v>
      </c>
      <c r="DH171" s="2">
        <f t="shared" si="498"/>
        <v>66.048000000000002</v>
      </c>
      <c r="DI171" s="2">
        <f t="shared" si="499"/>
        <v>71</v>
      </c>
      <c r="DK171" s="2">
        <f t="shared" si="500"/>
        <v>101.58166339842801</v>
      </c>
      <c r="DL171" s="2">
        <f t="shared" ref="DL171:DY186" si="585">BP$228*$B171+BP$229</f>
        <v>101.15211084264573</v>
      </c>
      <c r="DM171" s="2">
        <f t="shared" si="585"/>
        <v>92.558955904560548</v>
      </c>
      <c r="DN171" s="2">
        <f t="shared" si="585"/>
        <v>84.634572183630326</v>
      </c>
      <c r="DO171" s="2">
        <f t="shared" si="585"/>
        <v>85.014783147085481</v>
      </c>
      <c r="DP171" s="2">
        <f t="shared" si="585"/>
        <v>81.934601706970128</v>
      </c>
      <c r="DQ171" s="2">
        <f t="shared" si="585"/>
        <v>78.838528285370401</v>
      </c>
      <c r="DR171" s="2">
        <f t="shared" si="585"/>
        <v>83.325628517823631</v>
      </c>
      <c r="DS171" s="2">
        <f t="shared" si="585"/>
        <v>81.359055465587062</v>
      </c>
      <c r="DT171" s="2">
        <f t="shared" si="585"/>
        <v>76.864317729831185</v>
      </c>
      <c r="DU171" s="2">
        <f t="shared" si="585"/>
        <v>82.01917092077899</v>
      </c>
      <c r="DV171" s="2">
        <f t="shared" si="585"/>
        <v>98.897765629719146</v>
      </c>
      <c r="DW171" s="2">
        <f t="shared" si="585"/>
        <v>89.938652370884924</v>
      </c>
      <c r="DX171" s="2">
        <f t="shared" si="585"/>
        <v>105.14975817923185</v>
      </c>
      <c r="DY171" s="2">
        <f t="shared" si="585"/>
        <v>99.955139495798306</v>
      </c>
      <c r="EA171" s="2">
        <f t="shared" si="440"/>
        <v>70.274036886900731</v>
      </c>
      <c r="EB171" s="2">
        <f t="shared" si="502"/>
        <v>67.681414992441759</v>
      </c>
      <c r="EC171" s="2">
        <f t="shared" si="503"/>
        <v>62.319544837993789</v>
      </c>
      <c r="ED171" s="2">
        <f t="shared" si="504"/>
        <v>59.133335201367778</v>
      </c>
      <c r="EE171" s="2">
        <f t="shared" si="505"/>
        <v>57.225046315608061</v>
      </c>
      <c r="EF171" s="2">
        <f t="shared" si="506"/>
        <v>56.22453125511548</v>
      </c>
      <c r="EG171" s="2">
        <f t="shared" si="507"/>
        <v>55.396165438221018</v>
      </c>
      <c r="EH171" s="2">
        <f t="shared" si="508"/>
        <v>56.328635829012981</v>
      </c>
      <c r="EI171" s="2">
        <f t="shared" si="509"/>
        <v>58.758409258436011</v>
      </c>
      <c r="EJ171" s="2">
        <f t="shared" si="510"/>
        <v>58.959047100046362</v>
      </c>
      <c r="EK171" s="2">
        <f t="shared" si="511"/>
        <v>59.71377895935354</v>
      </c>
      <c r="EL171" s="2">
        <f t="shared" si="512"/>
        <v>58.828350583477274</v>
      </c>
      <c r="EM171" s="2">
        <f t="shared" si="513"/>
        <v>63.22780824911225</v>
      </c>
      <c r="EN171" s="2">
        <f t="shared" si="514"/>
        <v>67.43561468930767</v>
      </c>
      <c r="EO171" s="2">
        <f t="shared" si="515"/>
        <v>71.526522929262597</v>
      </c>
      <c r="EQ171" s="2">
        <f t="shared" si="516"/>
        <v>70.71051321393</v>
      </c>
      <c r="ER171" s="2">
        <f t="shared" ref="ER171:FE186" si="586">CV$228*$B171+CV$229</f>
        <v>68.292594547418119</v>
      </c>
      <c r="ES171" s="2">
        <f t="shared" si="586"/>
        <v>62.901113928670945</v>
      </c>
      <c r="ET171" s="2">
        <f t="shared" si="586"/>
        <v>60.235453328011801</v>
      </c>
      <c r="EU171" s="2">
        <f t="shared" si="586"/>
        <v>58.006153329377447</v>
      </c>
      <c r="EV171" s="2">
        <f t="shared" si="586"/>
        <v>57.210543348447885</v>
      </c>
      <c r="EW171" s="2">
        <f t="shared" si="586"/>
        <v>56.53207106930823</v>
      </c>
      <c r="EX171" s="2">
        <f t="shared" si="586"/>
        <v>57.155156299863542</v>
      </c>
      <c r="EY171" s="2">
        <f t="shared" si="586"/>
        <v>58.664085929561651</v>
      </c>
      <c r="EZ171" s="2">
        <f t="shared" si="586"/>
        <v>59.395193354681126</v>
      </c>
      <c r="FA171" s="2">
        <f t="shared" si="586"/>
        <v>61.092092371662275</v>
      </c>
      <c r="FB171" s="2">
        <f t="shared" si="586"/>
        <v>59.445608722289222</v>
      </c>
      <c r="FC171" s="2">
        <f t="shared" si="586"/>
        <v>64.004226607654829</v>
      </c>
      <c r="FD171" s="2">
        <f t="shared" si="586"/>
        <v>67.700034770845051</v>
      </c>
      <c r="FE171" s="2">
        <f t="shared" si="586"/>
        <v>70.838049181208078</v>
      </c>
      <c r="FG171" s="2">
        <f t="shared" si="518"/>
        <v>0.9999119319392793</v>
      </c>
      <c r="FH171" s="2">
        <f t="shared" ref="FH171:FU186" si="587">POWER(10,($B171-D$231)/D$229)/(1+POWER(10,($B171-D$231)/D$229))</f>
        <v>0.99990804622154683</v>
      </c>
      <c r="FI171" s="2">
        <f t="shared" si="587"/>
        <v>0.99990814693356056</v>
      </c>
      <c r="FJ171" s="2">
        <f t="shared" si="587"/>
        <v>0.99990413220714747</v>
      </c>
      <c r="FK171" s="2">
        <f t="shared" si="587"/>
        <v>0.99990355691990107</v>
      </c>
      <c r="FL171" s="2">
        <f t="shared" si="587"/>
        <v>0.99987385339215107</v>
      </c>
      <c r="FM171" s="2">
        <f t="shared" si="587"/>
        <v>0.99987699478514513</v>
      </c>
      <c r="FN171" s="2">
        <f t="shared" si="587"/>
        <v>0.99988184377006817</v>
      </c>
      <c r="FO171" s="2">
        <f t="shared" si="587"/>
        <v>0.99987399950922673</v>
      </c>
      <c r="FP171" s="2">
        <f t="shared" si="587"/>
        <v>0.99987818328336442</v>
      </c>
      <c r="FQ171" s="2">
        <f t="shared" si="587"/>
        <v>0.99988283892123742</v>
      </c>
      <c r="FR171" s="2">
        <f t="shared" si="587"/>
        <v>0.99989734759539683</v>
      </c>
      <c r="FS171" s="2">
        <f t="shared" si="587"/>
        <v>0.99990150378983655</v>
      </c>
      <c r="FT171" s="2">
        <f t="shared" si="587"/>
        <v>0.99987633748639693</v>
      </c>
      <c r="FU171" s="2">
        <f t="shared" si="587"/>
        <v>0.99985839742808813</v>
      </c>
      <c r="FW171" s="2">
        <f t="shared" si="536"/>
        <v>0.16562803787957384</v>
      </c>
      <c r="FX171" s="2">
        <f t="shared" ref="FX171:FX227" si="588">POWER(10,($B171-D$232)/D$229)/(1+POWER(10,($B171-D$232)/D$229))</f>
        <v>0.22959470083482686</v>
      </c>
      <c r="FY171" s="2">
        <f t="shared" ref="FY171:FY227" si="589">POWER(10,($B171-E$232)/E$229)/(1+POWER(10,($B171-E$232)/E$229))</f>
        <v>0.24472502131721469</v>
      </c>
      <c r="FZ171" s="2">
        <f t="shared" ref="FZ171:FZ227" si="590">POWER(10,($B171-F$232)/F$229)/(1+POWER(10,($B171-F$232)/F$229))</f>
        <v>0.21891260754590139</v>
      </c>
      <c r="GA171" s="2">
        <f t="shared" ref="GA171:GA227" si="591">POWER(10,($B171-G$232)/G$229)/(1+POWER(10,($B171-G$232)/G$229))</f>
        <v>0.21507186067326164</v>
      </c>
      <c r="GB171" s="2">
        <f t="shared" ref="GB171:GB227" si="592">POWER(10,($B171-H$232)/H$229)/(1+POWER(10,($B171-H$232)/H$229))</f>
        <v>0.20268186330257443</v>
      </c>
      <c r="GC171" s="2">
        <f t="shared" ref="GC171:GC227" si="593">POWER(10,($B171-I$232)/I$229)/(1+POWER(10,($B171-I$232)/I$229))</f>
        <v>0.21055806827550336</v>
      </c>
      <c r="GD171" s="2">
        <f t="shared" ref="GD171:GD227" si="594">POWER(10,($B171-J$232)/J$229)/(1+POWER(10,($B171-J$232)/J$229))</f>
        <v>0.23066935800218191</v>
      </c>
      <c r="GE171" s="2">
        <f t="shared" ref="GE171:GE227" si="595">POWER(10,($B171-K$232)/K$229)/(1+POWER(10,($B171-K$232)/K$229))</f>
        <v>0.23912957845276228</v>
      </c>
      <c r="GF171" s="2">
        <f t="shared" ref="GF171:GF227" si="596">POWER(10,($B171-L$232)/L$229)/(1+POWER(10,($B171-L$232)/L$229))</f>
        <v>0.23316130319951897</v>
      </c>
      <c r="GG171" s="2">
        <f t="shared" ref="GG171:GG227" si="597">POWER(10,($B171-M$232)/M$229)/(1+POWER(10,($B171-M$232)/M$229))</f>
        <v>0.21183135184609142</v>
      </c>
      <c r="GH171" s="2">
        <f t="shared" ref="GH171:GH227" si="598">POWER(10,($B171-N$232)/N$229)/(1+POWER(10,($B171-N$232)/N$229))</f>
        <v>0.19923378435717501</v>
      </c>
      <c r="GI171" s="2">
        <f t="shared" ref="GI171:GI227" si="599">POWER(10,($B171-O$232)/O$229)/(1+POWER(10,($B171-O$232)/O$229))</f>
        <v>0.17166996855545641</v>
      </c>
      <c r="GJ171" s="2">
        <f t="shared" ref="GJ171:GJ227" si="600">POWER(10,($B171-P$232)/P$229)/(1+POWER(10,($B171-P$232)/P$229))</f>
        <v>0.14698997745485287</v>
      </c>
      <c r="GK171" s="2">
        <f t="shared" ref="GK171:GK227" si="601">POWER(10,($B171-Q$232)/Q$229)/(1+POWER(10,($B171-Q$232)/Q$229))</f>
        <v>0.11797678893276224</v>
      </c>
      <c r="GM171" s="86">
        <f t="shared" si="537"/>
        <v>1.1276702513205696E-108</v>
      </c>
      <c r="GN171" s="86">
        <f t="shared" ref="GN171:GN227" si="602" xml:space="preserve"> _xlfn.NORM.DIST($B171, D$7, ABS(D$11), TRUE) * _xlfn.NORM.DIST(($B171 - D$7)*D$15, 0, ABS(D$11), TRUE) * 2</f>
        <v>1.6245593056565575E-186</v>
      </c>
      <c r="GO171" s="86">
        <f t="shared" ref="GO171:GO227" si="603" xml:space="preserve"> _xlfn.NORM.DIST($B171, E$7, ABS(E$11), TRUE) * _xlfn.NORM.DIST(($B171 - E$7)*E$15, 0, ABS(E$11), TRUE) * 2</f>
        <v>6.5545934590539507E-219</v>
      </c>
      <c r="GP171" s="86">
        <f t="shared" ref="GP171:GP227" si="604" xml:space="preserve"> _xlfn.NORM.DIST($B171, F$7, ABS(F$11), TRUE) * _xlfn.NORM.DIST(($B171 - F$7)*F$15, 0, ABS(F$11), TRUE) * 2</f>
        <v>9.0424055833121918E-231</v>
      </c>
      <c r="GQ171" s="86">
        <f t="shared" ref="GQ171:GQ227" si="605" xml:space="preserve"> _xlfn.NORM.DIST($B171, G$7, ABS(G$11), TRUE) * _xlfn.NORM.DIST(($B171 - G$7)*G$15, 0, ABS(G$11), TRUE) * 2</f>
        <v>3.0547075683788214E-210</v>
      </c>
      <c r="GR171" s="86">
        <f t="shared" ref="GR171:GR227" si="606" xml:space="preserve"> _xlfn.NORM.DIST($B171, H$7, ABS(H$11), TRUE) * _xlfn.NORM.DIST(($B171 - H$7)*H$15, 0, ABS(H$11), TRUE) * 2</f>
        <v>1.8453124298654679E-171</v>
      </c>
      <c r="GS171" s="86">
        <f t="shared" ref="GS171:GS227" si="607" xml:space="preserve"> _xlfn.NORM.DIST($B171, I$7, ABS(I$11), TRUE) * _xlfn.NORM.DIST(($B171 - I$7)*I$15, 0, ABS(I$11), TRUE) * 2</f>
        <v>4.556809973262367E-273</v>
      </c>
      <c r="GT171" s="86">
        <f t="shared" ref="GT171:GT227" si="608" xml:space="preserve"> _xlfn.NORM.DIST($B171, J$7, ABS(J$11), TRUE) * _xlfn.NORM.DIST(($B171 - J$7)*J$15, 0, ABS(J$11), TRUE) * 2</f>
        <v>1.8622305133047989E-245</v>
      </c>
      <c r="GU171" s="86">
        <f t="shared" ref="GU171:GU227" si="609" xml:space="preserve"> _xlfn.NORM.DIST($B171, K$7, ABS(K$11), TRUE) * _xlfn.NORM.DIST(($B171 - K$7)*K$15, 0, ABS(K$11), TRUE) * 2</f>
        <v>4.5740721250143505E-234</v>
      </c>
      <c r="GV171" s="86">
        <f t="shared" ref="GV171:GV227" si="610" xml:space="preserve"> _xlfn.NORM.DIST($B171, L$7, ABS(L$11), TRUE) * _xlfn.NORM.DIST(($B171 - L$7)*L$15, 0, ABS(L$11), TRUE) * 2</f>
        <v>5.5072058588839733E-250</v>
      </c>
      <c r="GW171" s="86">
        <f t="shared" ref="GW171:GW227" si="611" xml:space="preserve"> _xlfn.NORM.DIST($B171, M$7, ABS(M$11), TRUE) * _xlfn.NORM.DIST(($B171 - M$7)*M$15, 0, ABS(M$11), TRUE) * 2</f>
        <v>1.3454939316267924E-269</v>
      </c>
      <c r="GX171" s="86">
        <f t="shared" ref="GX171:GX227" si="612" xml:space="preserve"> _xlfn.NORM.DIST($B171, N$7, ABS(N$11), TRUE) * _xlfn.NORM.DIST(($B171 - N$7)*N$15, 0, ABS(N$11), TRUE) * 2</f>
        <v>3.2786886161531678E-291</v>
      </c>
      <c r="GY171" s="86">
        <f t="shared" ref="GY171:GY227" si="613" xml:space="preserve"> _xlfn.NORM.DIST($B171, O$7, ABS(O$11), TRUE) * _xlfn.NORM.DIST(($B171 - O$7)*O$15, 0, ABS(O$11), TRUE) * 2</f>
        <v>1.1603875316082716E-285</v>
      </c>
      <c r="GZ171" s="86">
        <f t="shared" ref="GZ171:GZ227" si="614" xml:space="preserve"> _xlfn.NORM.DIST($B171, P$7, ABS(P$11), TRUE) * _xlfn.NORM.DIST(($B171 - P$7)*P$15, 0, ABS(P$11), TRUE) * 2</f>
        <v>3.8404230301186998E-223</v>
      </c>
      <c r="HA171" s="86">
        <f t="shared" ref="HA171:HA227" si="615" xml:space="preserve"> _xlfn.NORM.DIST($B171, Q$7, ABS(Q$11), TRUE) * _xlfn.NORM.DIST(($B171 - Q$7)*Q$15, 0, ABS(Q$11), TRUE) * 2</f>
        <v>0</v>
      </c>
      <c r="HC171" s="86">
        <f t="shared" si="538"/>
        <v>1.6604898280710577E-56</v>
      </c>
      <c r="HD171" s="86">
        <f t="shared" ref="HD171:HD227" si="616" xml:space="preserve"> _xlfn.NORM.DIST($B171, D$8, ABS(D$12), TRUE) * _xlfn.NORM.DIST(($B171 - D$8)*D$16, 0, ABS(D$12), TRUE) * 2</f>
        <v>5.5515974365568968E-68</v>
      </c>
      <c r="HE171" s="86">
        <f t="shared" ref="HE171:HE227" si="617" xml:space="preserve"> _xlfn.NORM.DIST($B171, E$8, ABS(E$12), TRUE) * _xlfn.NORM.DIST(($B171 - E$8)*E$16, 0, ABS(E$12), TRUE) * 2</f>
        <v>1.4048271272767364E-139</v>
      </c>
      <c r="HF171" s="86">
        <f t="shared" ref="HF171:HF227" si="618" xml:space="preserve"> _xlfn.NORM.DIST($B171, F$8, ABS(F$12), TRUE) * _xlfn.NORM.DIST(($B171 - F$8)*F$16, 0, ABS(F$12), TRUE) * 2</f>
        <v>1.505657959723823E-118</v>
      </c>
      <c r="HG171" s="86">
        <f t="shared" ref="HG171:HG227" si="619" xml:space="preserve"> _xlfn.NORM.DIST($B171, G$8, ABS(G$12), TRUE) * _xlfn.NORM.DIST(($B171 - G$8)*G$16, 0, ABS(G$12), TRUE) * 2</f>
        <v>8.6347715170518733E-122</v>
      </c>
      <c r="HH171" s="86">
        <f t="shared" ref="HH171:HH227" si="620" xml:space="preserve"> _xlfn.NORM.DIST($B171, H$8, ABS(H$12), TRUE) * _xlfn.NORM.DIST(($B171 - H$8)*H$16, 0, ABS(H$12), TRUE) * 2</f>
        <v>1.0850335261043331E-162</v>
      </c>
      <c r="HI171" s="86">
        <f t="shared" ref="HI171:HI227" si="621" xml:space="preserve"> _xlfn.NORM.DIST($B171, I$8, ABS(I$12), TRUE) * _xlfn.NORM.DIST(($B171 - I$8)*I$16, 0, ABS(I$12), TRUE) * 2</f>
        <v>4.2609510136686709E-222</v>
      </c>
      <c r="HJ171" s="86">
        <f t="shared" ref="HJ171:HJ227" si="622" xml:space="preserve"> _xlfn.NORM.DIST($B171, J$8, ABS(J$12), TRUE) * _xlfn.NORM.DIST(($B171 - J$8)*J$16, 0, ABS(J$12), TRUE) * 2</f>
        <v>5.4147931530382174E-207</v>
      </c>
      <c r="HK171" s="86">
        <f t="shared" ref="HK171:HK227" si="623" xml:space="preserve"> _xlfn.NORM.DIST($B171, K$8, ABS(K$12), TRUE) * _xlfn.NORM.DIST(($B171 - K$8)*K$16, 0, ABS(K$12), TRUE) * 2</f>
        <v>1.0981676231593818E-211</v>
      </c>
      <c r="HL171" s="86">
        <f t="shared" ref="HL171:HL227" si="624" xml:space="preserve"> _xlfn.NORM.DIST($B171, L$8, ABS(L$12), TRUE) * _xlfn.NORM.DIST(($B171 - L$8)*L$16, 0, ABS(L$12), TRUE) * 2</f>
        <v>2.0565276576335432E-192</v>
      </c>
      <c r="HM171" s="86">
        <f t="shared" ref="HM171:HM227" si="625" xml:space="preserve"> _xlfn.NORM.DIST($B171, M$8, ABS(M$12), TRUE) * _xlfn.NORM.DIST(($B171 - M$8)*M$16, 0, ABS(M$12), TRUE) * 2</f>
        <v>1.9706550347036991E-190</v>
      </c>
      <c r="HN171" s="86">
        <f t="shared" ref="HN171:HN227" si="626" xml:space="preserve"> _xlfn.NORM.DIST($B171, N$8, ABS(N$12), TRUE) * _xlfn.NORM.DIST(($B171 - N$8)*N$16, 0, ABS(N$12), TRUE) * 2</f>
        <v>1.4297484040866133E-189</v>
      </c>
      <c r="HO171" s="86">
        <f t="shared" ref="HO171:HO227" si="627" xml:space="preserve"> _xlfn.NORM.DIST($B171, O$8, ABS(O$12), TRUE) * _xlfn.NORM.DIST(($B171 - O$8)*O$16, 0, ABS(O$12), TRUE) * 2</f>
        <v>2.4722883062741447E-155</v>
      </c>
      <c r="HP171" s="86">
        <f t="shared" ref="HP171:HP227" si="628" xml:space="preserve"> _xlfn.NORM.DIST($B171, P$8, ABS(P$12), TRUE) * _xlfn.NORM.DIST(($B171 - P$8)*P$16, 0, ABS(P$12), TRUE) * 2</f>
        <v>2.0262327449959239E-129</v>
      </c>
      <c r="HQ171" s="86">
        <f t="shared" ref="HQ171:HQ227" si="629" xml:space="preserve"> _xlfn.NORM.DIST($B171, Q$8, ABS(Q$12), TRUE) * _xlfn.NORM.DIST(($B171 - Q$8)*Q$16, 0, ABS(Q$12), TRUE) * 2</f>
        <v>3.8319039674391506E-174</v>
      </c>
      <c r="HS171" s="86">
        <f t="shared" si="539"/>
        <v>1.7870604224050107E-6</v>
      </c>
      <c r="HT171" s="86">
        <f t="shared" ref="HT171:HT227" si="630" xml:space="preserve"> _xlfn.NORM.DIST($B171, D$9, ABS(D$13), TRUE) * _xlfn.NORM.DIST(($B171 - D$9)*D$17, 0, ABS(D$13), TRUE) * 2</f>
        <v>4.5593692457271187E-11</v>
      </c>
      <c r="HU171" s="86">
        <f t="shared" ref="HU171:HU227" si="631" xml:space="preserve"> _xlfn.NORM.DIST($B171, E$9, ABS(E$13), TRUE) * _xlfn.NORM.DIST(($B171 - E$9)*E$17, 0, ABS(E$13), TRUE) * 2</f>
        <v>8.4120901246830826E-10</v>
      </c>
      <c r="HV171" s="86">
        <f t="shared" ref="HV171:HV227" si="632" xml:space="preserve"> _xlfn.NORM.DIST($B171, F$9, ABS(F$13), TRUE) * _xlfn.NORM.DIST(($B171 - F$9)*F$17, 0, ABS(F$13), TRUE) * 2</f>
        <v>2.8888688428220612E-10</v>
      </c>
      <c r="HW171" s="86">
        <f t="shared" ref="HW171:HW227" si="633" xml:space="preserve"> _xlfn.NORM.DIST($B171, G$9, ABS(G$13), TRUE) * _xlfn.NORM.DIST(($B171 - G$9)*G$17, 0, ABS(G$13), TRUE) * 2</f>
        <v>3.3633405785831753E-10</v>
      </c>
      <c r="HX171" s="86">
        <f t="shared" ref="HX171:HX227" si="634" xml:space="preserve"> _xlfn.NORM.DIST($B171, H$9, ABS(H$13), TRUE) * _xlfn.NORM.DIST(($B171 - H$9)*H$17, 0, ABS(H$13), TRUE) * 2</f>
        <v>4.147253677240942E-11</v>
      </c>
      <c r="HY171" s="86">
        <f t="shared" ref="HY171:HY227" si="635" xml:space="preserve"> _xlfn.NORM.DIST($B171, I$9, ABS(I$13), TRUE) * _xlfn.NORM.DIST(($B171 - I$9)*I$17, 0, ABS(I$13), TRUE) * 2</f>
        <v>1.0524002110759383E-11</v>
      </c>
      <c r="HZ171" s="86">
        <f t="shared" ref="HZ171:HZ227" si="636" xml:space="preserve"> _xlfn.NORM.DIST($B171, J$9, ABS(J$13), TRUE) * _xlfn.NORM.DIST(($B171 - J$9)*J$17, 0, ABS(J$13), TRUE) * 2</f>
        <v>3.0447710736078105E-11</v>
      </c>
      <c r="IA171" s="86">
        <f t="shared" ref="IA171:IA227" si="637" xml:space="preserve"> _xlfn.NORM.DIST($B171, K$9, ABS(K$13), TRUE) * _xlfn.NORM.DIST(($B171 - K$9)*K$17, 0, ABS(K$13), TRUE) * 2</f>
        <v>7.8393221286996988E-12</v>
      </c>
      <c r="IB171" s="86">
        <f t="shared" ref="IB171:IB227" si="638" xml:space="preserve"> _xlfn.NORM.DIST($B171, L$9, ABS(L$13), TRUE) * _xlfn.NORM.DIST(($B171 - L$9)*L$17, 0, ABS(L$13), TRUE) * 2</f>
        <v>4.2870185509167659E-11</v>
      </c>
      <c r="IC171" s="86">
        <f t="shared" ref="IC171:IC227" si="639" xml:space="preserve"> _xlfn.NORM.DIST($B171, M$9, ABS(M$13), TRUE) * _xlfn.NORM.DIST(($B171 - M$9)*M$17, 0, ABS(M$13), TRUE) * 2</f>
        <v>1.1127688631169592E-9</v>
      </c>
      <c r="ID171" s="86">
        <f t="shared" ref="ID171:ID227" si="640" xml:space="preserve"> _xlfn.NORM.DIST($B171, N$9, ABS(N$13), TRUE) * _xlfn.NORM.DIST(($B171 - N$9)*N$17, 0, ABS(N$13), TRUE) * 2</f>
        <v>6.3217478228869288E-9</v>
      </c>
      <c r="IE171" s="86">
        <f t="shared" ref="IE171:IE227" si="641" xml:space="preserve"> _xlfn.NORM.DIST($B171, O$9, ABS(O$13), TRUE) * _xlfn.NORM.DIST(($B171 - O$9)*O$17, 0, ABS(O$13), TRUE) * 2</f>
        <v>3.1687280726989034E-7</v>
      </c>
      <c r="IF171" s="86">
        <f t="shared" ref="IF171:IF227" si="642" xml:space="preserve"> _xlfn.NORM.DIST($B171, P$9, ABS(P$13), TRUE) * _xlfn.NORM.DIST(($B171 - P$9)*P$17, 0, ABS(P$13), TRUE) * 2</f>
        <v>1.3112004978909969E-4</v>
      </c>
      <c r="IG171" s="86">
        <f t="shared" ref="IG171:IG227" si="643" xml:space="preserve"> _xlfn.NORM.DIST($B171, Q$9, ABS(Q$13), TRUE) * _xlfn.NORM.DIST(($B171 - Q$9)*Q$17, 0, ABS(Q$13), TRUE) * 2</f>
        <v>3.7050415152201636E-4</v>
      </c>
      <c r="II171" s="86">
        <f t="shared" si="540"/>
        <v>1.24457750782062E-4</v>
      </c>
      <c r="IJ171" s="86">
        <f t="shared" si="541"/>
        <v>9.6395646256796817E-4</v>
      </c>
      <c r="IK171" s="86">
        <f t="shared" si="542"/>
        <v>5.0307576937839368E-3</v>
      </c>
      <c r="IL171" s="86">
        <f t="shared" si="543"/>
        <v>9.9977639606237036E-4</v>
      </c>
      <c r="IM171" s="86">
        <f t="shared" si="544"/>
        <v>8.1083870753351119E-4</v>
      </c>
      <c r="IN171" s="86">
        <f t="shared" si="545"/>
        <v>1.0419261343266039E-4</v>
      </c>
      <c r="IO171" s="86">
        <f t="shared" si="546"/>
        <v>1.7820981873254132E-4</v>
      </c>
      <c r="IP171" s="86">
        <f t="shared" si="547"/>
        <v>1.0895258524183835E-3</v>
      </c>
      <c r="IQ171" s="86">
        <f t="shared" si="548"/>
        <v>1.4772728924016415E-3</v>
      </c>
      <c r="IR171" s="86">
        <f t="shared" si="549"/>
        <v>1.2635411642990767E-3</v>
      </c>
      <c r="IS171" s="86">
        <f t="shared" si="550"/>
        <v>5.4931440607806556E-4</v>
      </c>
      <c r="IT171" s="86">
        <f t="shared" si="551"/>
        <v>3.2540324703129553E-4</v>
      </c>
      <c r="IU171" s="86">
        <f t="shared" si="552"/>
        <v>1.1024019406784674E-4</v>
      </c>
      <c r="IV171" s="86">
        <f t="shared" si="553"/>
        <v>1.5301356650421906E-6</v>
      </c>
      <c r="IW171" s="86">
        <f t="shared" si="554"/>
        <v>7.1625136669441452E-4</v>
      </c>
      <c r="IY171" s="86">
        <f t="shared" si="555"/>
        <v>1.2624481120446701E-4</v>
      </c>
      <c r="IZ171" s="86">
        <f t="shared" si="556"/>
        <v>9.6395650816166062E-4</v>
      </c>
      <c r="JA171" s="86">
        <f t="shared" si="557"/>
        <v>5.030758534992949E-3</v>
      </c>
      <c r="JB171" s="86">
        <f t="shared" si="558"/>
        <v>9.9977668494925461E-4</v>
      </c>
      <c r="JC171" s="86">
        <f t="shared" si="559"/>
        <v>8.1083904386756902E-4</v>
      </c>
      <c r="JD171" s="86">
        <f t="shared" si="560"/>
        <v>1.0419265490519717E-4</v>
      </c>
      <c r="JE171" s="86">
        <f t="shared" si="561"/>
        <v>1.7820982925654343E-4</v>
      </c>
      <c r="JF171" s="86">
        <f t="shared" si="562"/>
        <v>1.0895258828660943E-3</v>
      </c>
      <c r="JG171" s="86">
        <f t="shared" si="563"/>
        <v>1.4772729002409635E-3</v>
      </c>
      <c r="JH171" s="86">
        <f t="shared" si="564"/>
        <v>1.2635412071692622E-3</v>
      </c>
      <c r="JI171" s="86">
        <f t="shared" si="565"/>
        <v>5.4931551884692873E-4</v>
      </c>
      <c r="JJ171" s="86">
        <f t="shared" si="566"/>
        <v>3.254095687791184E-4</v>
      </c>
      <c r="JK171" s="86">
        <f t="shared" si="567"/>
        <v>1.1055706687511663E-4</v>
      </c>
      <c r="JL171" s="86">
        <f t="shared" si="568"/>
        <v>1.3265018545414187E-4</v>
      </c>
      <c r="JM171" s="86">
        <f t="shared" si="569"/>
        <v>1.0867555182164309E-3</v>
      </c>
    </row>
    <row r="172" spans="2:273" x14ac:dyDescent="0.25">
      <c r="B172" s="2">
        <v>145</v>
      </c>
      <c r="C172" s="37">
        <v>70.123000000000005</v>
      </c>
      <c r="D172" s="37">
        <v>67.129000000000005</v>
      </c>
      <c r="E172" s="37">
        <v>62.774000000000001</v>
      </c>
      <c r="F172" s="37">
        <v>57.113</v>
      </c>
      <c r="G172" s="37">
        <v>56.951999999999998</v>
      </c>
      <c r="H172" s="37">
        <v>55.41</v>
      </c>
      <c r="I172" s="37">
        <v>54.704999999999998</v>
      </c>
      <c r="J172" s="37">
        <v>55.984000000000002</v>
      </c>
      <c r="K172" s="37">
        <v>59.225999999999999</v>
      </c>
      <c r="L172" s="37">
        <v>58.823</v>
      </c>
      <c r="M172" s="37">
        <v>59.694000000000003</v>
      </c>
      <c r="N172" s="37">
        <v>58.128999999999998</v>
      </c>
      <c r="O172" s="37">
        <v>62.982999999999997</v>
      </c>
      <c r="P172" s="37">
        <v>65.507999999999996</v>
      </c>
      <c r="Q172" s="37">
        <v>69.697999999999993</v>
      </c>
      <c r="S172" s="4">
        <f t="shared" si="441"/>
        <v>70.22677002829883</v>
      </c>
      <c r="T172" s="4">
        <f t="shared" si="442"/>
        <v>67.697796551085403</v>
      </c>
      <c r="U172" s="4">
        <f t="shared" si="443"/>
        <v>62.455951694397889</v>
      </c>
      <c r="V172" s="4">
        <f t="shared" si="444"/>
        <v>59.310138871311146</v>
      </c>
      <c r="W172" s="4">
        <f t="shared" si="445"/>
        <v>57.327610622997675</v>
      </c>
      <c r="X172" s="4">
        <f t="shared" si="446"/>
        <v>56.296699148755842</v>
      </c>
      <c r="Y172" s="4">
        <f t="shared" si="447"/>
        <v>55.514328085728827</v>
      </c>
      <c r="Z172" s="4">
        <f t="shared" si="448"/>
        <v>56.491657012214972</v>
      </c>
      <c r="AA172" s="4">
        <f t="shared" si="449"/>
        <v>58.727777359811633</v>
      </c>
      <c r="AB172" s="4">
        <f t="shared" si="450"/>
        <v>59.076451923158608</v>
      </c>
      <c r="AC172" s="4">
        <f t="shared" si="451"/>
        <v>59.965638016827754</v>
      </c>
      <c r="AD172" s="4">
        <f t="shared" si="452"/>
        <v>58.84979456626661</v>
      </c>
      <c r="AE172" s="4">
        <f t="shared" si="453"/>
        <v>63.182712174215695</v>
      </c>
      <c r="AF172" s="4">
        <f t="shared" si="454"/>
        <v>67.312323094047315</v>
      </c>
      <c r="AG172" s="4">
        <f t="shared" si="455"/>
        <v>71.716395988475909</v>
      </c>
      <c r="AI172" s="4">
        <f t="shared" si="456"/>
        <v>-0.10377002829882542</v>
      </c>
      <c r="AJ172" s="4">
        <f t="shared" si="457"/>
        <v>-0.56879655108539851</v>
      </c>
      <c r="AK172" s="4">
        <f t="shared" si="458"/>
        <v>0.31804830560211172</v>
      </c>
      <c r="AL172" s="4">
        <f t="shared" si="459"/>
        <v>-2.1971388713111466</v>
      </c>
      <c r="AM172" s="4">
        <f t="shared" si="460"/>
        <v>-0.37561062299767656</v>
      </c>
      <c r="AN172" s="4">
        <f t="shared" si="461"/>
        <v>-0.8866991487558451</v>
      </c>
      <c r="AO172" s="4">
        <f t="shared" si="462"/>
        <v>-0.80932808572882919</v>
      </c>
      <c r="AP172" s="4">
        <f t="shared" si="463"/>
        <v>-0.50765701221497039</v>
      </c>
      <c r="AQ172" s="4">
        <f t="shared" si="464"/>
        <v>0.49822264018836648</v>
      </c>
      <c r="AR172" s="4">
        <f t="shared" si="465"/>
        <v>-0.25345192315860743</v>
      </c>
      <c r="AS172" s="4">
        <f t="shared" si="466"/>
        <v>-0.27163801682775102</v>
      </c>
      <c r="AT172" s="4">
        <f t="shared" si="467"/>
        <v>-0.72079456626661198</v>
      </c>
      <c r="AU172" s="4">
        <f t="shared" si="468"/>
        <v>-0.19971217421569776</v>
      </c>
      <c r="AV172" s="4">
        <f t="shared" si="570"/>
        <v>-1.8043230940473194</v>
      </c>
      <c r="AW172" s="4">
        <f t="shared" si="570"/>
        <v>-2.0183959884759162</v>
      </c>
      <c r="AY172" s="2">
        <f t="shared" si="520"/>
        <v>70.226043081518526</v>
      </c>
      <c r="AZ172" s="2">
        <f t="shared" si="571"/>
        <v>67.6593259616252</v>
      </c>
      <c r="BA172" s="2">
        <f t="shared" si="572"/>
        <v>62.342566799110699</v>
      </c>
      <c r="BB172" s="2">
        <f t="shared" si="573"/>
        <v>59.247792378202185</v>
      </c>
      <c r="BC172" s="2">
        <f t="shared" si="574"/>
        <v>57.270946857078769</v>
      </c>
      <c r="BD172" s="2">
        <f t="shared" si="575"/>
        <v>56.283340723129911</v>
      </c>
      <c r="BE172" s="2">
        <f t="shared" si="576"/>
        <v>55.482343484347503</v>
      </c>
      <c r="BF172" s="2">
        <f t="shared" si="577"/>
        <v>56.373955875463608</v>
      </c>
      <c r="BG172" s="2">
        <f t="shared" si="578"/>
        <v>58.578803256294108</v>
      </c>
      <c r="BH172" s="2">
        <f t="shared" si="579"/>
        <v>58.922291684910604</v>
      </c>
      <c r="BI172" s="2">
        <f t="shared" si="580"/>
        <v>59.877232368969928</v>
      </c>
      <c r="BJ172" s="2">
        <f t="shared" si="581"/>
        <v>58.792315340416259</v>
      </c>
      <c r="BK172" s="2">
        <f t="shared" si="582"/>
        <v>63.158886781199058</v>
      </c>
      <c r="BL172" s="2">
        <f t="shared" si="583"/>
        <v>67.310740434347636</v>
      </c>
      <c r="BM172" s="2">
        <f t="shared" si="584"/>
        <v>71.31676616446137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>
        <f t="shared" si="521"/>
        <v>70.123000000000005</v>
      </c>
      <c r="CF172" s="2">
        <f t="shared" si="522"/>
        <v>67.129000000000005</v>
      </c>
      <c r="CG172" s="2" t="str">
        <f t="shared" si="523"/>
        <v/>
      </c>
      <c r="CH172" s="2">
        <f t="shared" si="524"/>
        <v>57.113</v>
      </c>
      <c r="CI172" s="2">
        <f t="shared" si="525"/>
        <v>56.951999999999998</v>
      </c>
      <c r="CJ172" s="2">
        <f t="shared" si="526"/>
        <v>55.41</v>
      </c>
      <c r="CK172" s="2">
        <f t="shared" si="527"/>
        <v>54.704999999999998</v>
      </c>
      <c r="CL172" s="2">
        <f t="shared" si="528"/>
        <v>55.984000000000002</v>
      </c>
      <c r="CM172" s="2">
        <f t="shared" si="529"/>
        <v>59.225999999999999</v>
      </c>
      <c r="CN172" s="2">
        <f t="shared" si="530"/>
        <v>58.823</v>
      </c>
      <c r="CO172" s="2">
        <f t="shared" si="531"/>
        <v>59.694000000000003</v>
      </c>
      <c r="CP172" s="2">
        <f t="shared" si="532"/>
        <v>58.128999999999998</v>
      </c>
      <c r="CQ172" s="2">
        <f t="shared" si="533"/>
        <v>62.982999999999997</v>
      </c>
      <c r="CR172" s="2">
        <f t="shared" si="534"/>
        <v>65.507999999999996</v>
      </c>
      <c r="CS172" s="2">
        <f t="shared" si="535"/>
        <v>69.697999999999993</v>
      </c>
      <c r="CU172" s="2">
        <f t="shared" si="485"/>
        <v>70.123000000000005</v>
      </c>
      <c r="CV172" s="2">
        <f t="shared" si="486"/>
        <v>67.129000000000005</v>
      </c>
      <c r="CW172" s="2" t="str">
        <f t="shared" si="487"/>
        <v/>
      </c>
      <c r="CX172" s="2">
        <f t="shared" si="488"/>
        <v>57.113</v>
      </c>
      <c r="CY172" s="2">
        <f t="shared" si="489"/>
        <v>56.951999999999998</v>
      </c>
      <c r="CZ172" s="2">
        <f t="shared" si="490"/>
        <v>55.41</v>
      </c>
      <c r="DA172" s="2">
        <f t="shared" si="491"/>
        <v>54.704999999999998</v>
      </c>
      <c r="DB172" s="2">
        <f t="shared" si="492"/>
        <v>55.984000000000002</v>
      </c>
      <c r="DC172" s="2">
        <f t="shared" si="493"/>
        <v>59.225999999999999</v>
      </c>
      <c r="DD172" s="2">
        <f t="shared" si="494"/>
        <v>58.823</v>
      </c>
      <c r="DE172" s="2">
        <f t="shared" si="495"/>
        <v>59.694000000000003</v>
      </c>
      <c r="DF172" s="2">
        <f t="shared" si="496"/>
        <v>58.128999999999998</v>
      </c>
      <c r="DG172" s="2">
        <f t="shared" si="497"/>
        <v>62.982999999999997</v>
      </c>
      <c r="DH172" s="2">
        <f t="shared" si="498"/>
        <v>65.507999999999996</v>
      </c>
      <c r="DI172" s="2">
        <f t="shared" si="499"/>
        <v>69.697999999999993</v>
      </c>
      <c r="DK172" s="2">
        <f t="shared" si="500"/>
        <v>101.6945583015963</v>
      </c>
      <c r="DL172" s="2">
        <f t="shared" si="585"/>
        <v>101.26097523406827</v>
      </c>
      <c r="DM172" s="2">
        <f t="shared" si="585"/>
        <v>92.637455451525213</v>
      </c>
      <c r="DN172" s="2">
        <f t="shared" si="585"/>
        <v>84.684804288734526</v>
      </c>
      <c r="DO172" s="2">
        <f t="shared" si="585"/>
        <v>85.093355783751136</v>
      </c>
      <c r="DP172" s="2">
        <f t="shared" si="585"/>
        <v>81.983162636320529</v>
      </c>
      <c r="DQ172" s="2">
        <f t="shared" si="585"/>
        <v>78.879781157675907</v>
      </c>
      <c r="DR172" s="2">
        <f t="shared" si="585"/>
        <v>83.368391838649146</v>
      </c>
      <c r="DS172" s="2">
        <f t="shared" si="585"/>
        <v>81.382398178137663</v>
      </c>
      <c r="DT172" s="2">
        <f t="shared" si="585"/>
        <v>76.830036866791787</v>
      </c>
      <c r="DU172" s="2">
        <f t="shared" si="585"/>
        <v>82.007003592361514</v>
      </c>
      <c r="DV172" s="2">
        <f t="shared" si="585"/>
        <v>99.009139232860193</v>
      </c>
      <c r="DW172" s="2">
        <f t="shared" si="585"/>
        <v>89.916027333131979</v>
      </c>
      <c r="DX172" s="2">
        <f t="shared" si="585"/>
        <v>105.32350640113798</v>
      </c>
      <c r="DY172" s="2">
        <f t="shared" si="585"/>
        <v>100.08328739495798</v>
      </c>
      <c r="EA172" s="2">
        <f t="shared" si="440"/>
        <v>70.142114870170957</v>
      </c>
      <c r="EB172" s="2">
        <f t="shared" si="502"/>
        <v>67.500390806082763</v>
      </c>
      <c r="EC172" s="2">
        <f t="shared" si="503"/>
        <v>62.182618925876611</v>
      </c>
      <c r="ED172" s="2">
        <f t="shared" si="504"/>
        <v>58.977697853343457</v>
      </c>
      <c r="EE172" s="2">
        <f t="shared" si="505"/>
        <v>57.082114091183342</v>
      </c>
      <c r="EF172" s="2">
        <f t="shared" si="506"/>
        <v>56.058320333795955</v>
      </c>
      <c r="EG172" s="2">
        <f t="shared" si="507"/>
        <v>55.215371437333616</v>
      </c>
      <c r="EH172" s="2">
        <f t="shared" si="508"/>
        <v>56.160179436896868</v>
      </c>
      <c r="EI172" s="2">
        <f t="shared" si="509"/>
        <v>58.600997088812747</v>
      </c>
      <c r="EJ172" s="2">
        <f t="shared" si="510"/>
        <v>58.807680873642994</v>
      </c>
      <c r="EK172" s="2">
        <f t="shared" si="511"/>
        <v>59.551283696096739</v>
      </c>
      <c r="EL172" s="2">
        <f t="shared" si="512"/>
        <v>58.651796271643434</v>
      </c>
      <c r="EM172" s="2">
        <f t="shared" si="513"/>
        <v>63.008072748793573</v>
      </c>
      <c r="EN172" s="2">
        <f t="shared" si="514"/>
        <v>67.263161993586948</v>
      </c>
      <c r="EO172" s="2">
        <f t="shared" si="515"/>
        <v>71.403094669603092</v>
      </c>
      <c r="EQ172" s="2">
        <f t="shared" si="516"/>
        <v>70.597462525784138</v>
      </c>
      <c r="ER172" s="2">
        <f t="shared" si="586"/>
        <v>68.134212104848814</v>
      </c>
      <c r="ES172" s="2">
        <f t="shared" si="586"/>
        <v>62.783034315864739</v>
      </c>
      <c r="ET172" s="2">
        <f t="shared" si="586"/>
        <v>60.117141127632038</v>
      </c>
      <c r="EU172" s="2">
        <f t="shared" si="586"/>
        <v>57.888808898119379</v>
      </c>
      <c r="EV172" s="2">
        <f t="shared" si="586"/>
        <v>57.076964215989364</v>
      </c>
      <c r="EW172" s="2">
        <f t="shared" si="586"/>
        <v>56.383491953435922</v>
      </c>
      <c r="EX172" s="2">
        <f t="shared" si="586"/>
        <v>57.012359442755752</v>
      </c>
      <c r="EY172" s="2">
        <f t="shared" si="586"/>
        <v>58.50418492098612</v>
      </c>
      <c r="EZ172" s="2">
        <f t="shared" si="586"/>
        <v>59.258057699302583</v>
      </c>
      <c r="FA172" s="2">
        <f t="shared" si="586"/>
        <v>60.972749259453579</v>
      </c>
      <c r="FB172" s="2">
        <f t="shared" si="586"/>
        <v>59.289771364981888</v>
      </c>
      <c r="FC172" s="2">
        <f t="shared" si="586"/>
        <v>63.80950070825557</v>
      </c>
      <c r="FD172" s="2">
        <f t="shared" si="586"/>
        <v>67.535541376559294</v>
      </c>
      <c r="FE172" s="2">
        <f t="shared" si="586"/>
        <v>70.699183988494752</v>
      </c>
      <c r="FG172" s="2">
        <f t="shared" si="518"/>
        <v>0.99991968035162193</v>
      </c>
      <c r="FH172" s="2">
        <f t="shared" si="587"/>
        <v>0.99991613647879662</v>
      </c>
      <c r="FI172" s="2">
        <f t="shared" si="587"/>
        <v>0.99991622833073035</v>
      </c>
      <c r="FJ172" s="2">
        <f t="shared" si="587"/>
        <v>0.99991256679624574</v>
      </c>
      <c r="FK172" s="2">
        <f t="shared" si="587"/>
        <v>0.99991204211916318</v>
      </c>
      <c r="FL172" s="2">
        <f t="shared" si="587"/>
        <v>0.99988495164931079</v>
      </c>
      <c r="FM172" s="2">
        <f t="shared" si="587"/>
        <v>0.99988781669658111</v>
      </c>
      <c r="FN172" s="2">
        <f t="shared" si="587"/>
        <v>0.99989223911723213</v>
      </c>
      <c r="FO172" s="2">
        <f t="shared" si="587"/>
        <v>0.99988508491262418</v>
      </c>
      <c r="FP172" s="2">
        <f t="shared" si="587"/>
        <v>0.99988890064318958</v>
      </c>
      <c r="FQ172" s="2">
        <f t="shared" si="587"/>
        <v>0.99989314672467755</v>
      </c>
      <c r="FR172" s="2">
        <f t="shared" si="587"/>
        <v>0.9999063790487035</v>
      </c>
      <c r="FS172" s="2">
        <f t="shared" si="587"/>
        <v>0.99991016961017143</v>
      </c>
      <c r="FT172" s="2">
        <f t="shared" si="587"/>
        <v>0.99988721721998697</v>
      </c>
      <c r="FU172" s="2">
        <f t="shared" si="587"/>
        <v>0.99987085531045861</v>
      </c>
      <c r="FW172" s="2">
        <f t="shared" si="536"/>
        <v>0.17875117875831104</v>
      </c>
      <c r="FX172" s="2">
        <f t="shared" si="588"/>
        <v>0.24629004162265594</v>
      </c>
      <c r="FY172" s="2">
        <f t="shared" si="589"/>
        <v>0.26214621304779273</v>
      </c>
      <c r="FZ172" s="2">
        <f t="shared" si="590"/>
        <v>0.23506819183347252</v>
      </c>
      <c r="GA172" s="2">
        <f t="shared" si="591"/>
        <v>0.23102783708798535</v>
      </c>
      <c r="GB172" s="2">
        <f t="shared" si="592"/>
        <v>0.2179738992856507</v>
      </c>
      <c r="GC172" s="2">
        <f t="shared" si="593"/>
        <v>0.22627570675666042</v>
      </c>
      <c r="GD172" s="2">
        <f t="shared" si="594"/>
        <v>0.24741774757703877</v>
      </c>
      <c r="GE172" s="2">
        <f t="shared" si="595"/>
        <v>0.25628761107588194</v>
      </c>
      <c r="GF172" s="2">
        <f t="shared" si="596"/>
        <v>0.2500318237814429</v>
      </c>
      <c r="GG172" s="2">
        <f t="shared" si="597"/>
        <v>0.22761663313775668</v>
      </c>
      <c r="GH172" s="2">
        <f t="shared" si="598"/>
        <v>0.21433560237822044</v>
      </c>
      <c r="GI172" s="2">
        <f t="shared" si="599"/>
        <v>0.18516558925060181</v>
      </c>
      <c r="GJ172" s="2">
        <f t="shared" si="600"/>
        <v>0.15891764214232784</v>
      </c>
      <c r="GK172" s="2">
        <f t="shared" si="601"/>
        <v>0.12790315894263668</v>
      </c>
      <c r="GM172" s="86">
        <f t="shared" si="537"/>
        <v>2.1510411292066755E-111</v>
      </c>
      <c r="GN172" s="86">
        <f t="shared" si="602"/>
        <v>3.5318540241329426E-191</v>
      </c>
      <c r="GO172" s="86">
        <f t="shared" si="603"/>
        <v>2.4857731416480699E-224</v>
      </c>
      <c r="GP172" s="86">
        <f t="shared" si="604"/>
        <v>1.6224978233766092E-236</v>
      </c>
      <c r="GQ172" s="86">
        <f t="shared" si="605"/>
        <v>1.8710709944976491E-215</v>
      </c>
      <c r="GR172" s="86">
        <f t="shared" si="606"/>
        <v>1.0388873273562955E-175</v>
      </c>
      <c r="GS172" s="86">
        <f t="shared" si="607"/>
        <v>7.1539497508038812E-280</v>
      </c>
      <c r="GT172" s="86">
        <f t="shared" si="608"/>
        <v>1.431031179422723E-251</v>
      </c>
      <c r="GU172" s="86">
        <f t="shared" si="609"/>
        <v>6.1499900070712422E-240</v>
      </c>
      <c r="GV172" s="86">
        <f t="shared" si="610"/>
        <v>2.8727163720164688E-256</v>
      </c>
      <c r="GW172" s="86">
        <f t="shared" si="611"/>
        <v>2.1796451115748955E-276</v>
      </c>
      <c r="GX172" s="86">
        <f t="shared" si="612"/>
        <v>1.7355183022463159E-298</v>
      </c>
      <c r="GY172" s="86">
        <f t="shared" si="613"/>
        <v>8.9997971160926355E-293</v>
      </c>
      <c r="GZ172" s="86">
        <f t="shared" si="614"/>
        <v>1.0881609633236368E-228</v>
      </c>
      <c r="HA172" s="86">
        <f t="shared" si="615"/>
        <v>0</v>
      </c>
      <c r="HC172" s="86">
        <f t="shared" si="538"/>
        <v>1.640116112955992E-58</v>
      </c>
      <c r="HD172" s="86">
        <f t="shared" si="616"/>
        <v>2.2358063255146794E-70</v>
      </c>
      <c r="HE172" s="86">
        <f t="shared" si="617"/>
        <v>1.5329395583127536E-144</v>
      </c>
      <c r="HF172" s="86">
        <f t="shared" si="618"/>
        <v>9.4226076173321173E-123</v>
      </c>
      <c r="HG172" s="86">
        <f t="shared" si="619"/>
        <v>4.5436118445296489E-126</v>
      </c>
      <c r="HH172" s="86">
        <f t="shared" si="620"/>
        <v>1.9104853621966552E-168</v>
      </c>
      <c r="HI172" s="86">
        <f t="shared" si="621"/>
        <v>5.946243042630297E-230</v>
      </c>
      <c r="HJ172" s="86">
        <f t="shared" si="622"/>
        <v>2.6647905123955894E-214</v>
      </c>
      <c r="HK172" s="86">
        <f t="shared" si="623"/>
        <v>3.310982320882326E-219</v>
      </c>
      <c r="HL172" s="86">
        <f t="shared" si="624"/>
        <v>3.0861618426683669E-199</v>
      </c>
      <c r="HM172" s="86">
        <f t="shared" si="625"/>
        <v>3.0839612845937125E-197</v>
      </c>
      <c r="HN172" s="86">
        <f t="shared" si="626"/>
        <v>2.6768292080721034E-196</v>
      </c>
      <c r="HO172" s="86">
        <f t="shared" si="627"/>
        <v>6.6075275498495577E-161</v>
      </c>
      <c r="HP172" s="86">
        <f t="shared" si="628"/>
        <v>4.527775645242669E-134</v>
      </c>
      <c r="HQ172" s="86">
        <f t="shared" si="629"/>
        <v>2.420020965915879E-180</v>
      </c>
      <c r="HS172" s="86">
        <f t="shared" si="539"/>
        <v>2.9892244077369074E-7</v>
      </c>
      <c r="HT172" s="86">
        <f t="shared" si="630"/>
        <v>2.8450315450597302E-12</v>
      </c>
      <c r="HU172" s="86">
        <f t="shared" si="631"/>
        <v>7.8976500587748949E-11</v>
      </c>
      <c r="HV172" s="86">
        <f t="shared" si="632"/>
        <v>2.3155002751967704E-11</v>
      </c>
      <c r="HW172" s="86">
        <f t="shared" si="633"/>
        <v>2.7196097734456648E-11</v>
      </c>
      <c r="HX172" s="86">
        <f t="shared" si="634"/>
        <v>2.3008456705230454E-12</v>
      </c>
      <c r="HY172" s="86">
        <f t="shared" si="635"/>
        <v>5.3635815088257596E-13</v>
      </c>
      <c r="HZ172" s="86">
        <f t="shared" si="636"/>
        <v>1.8852654590837177E-12</v>
      </c>
      <c r="IA172" s="86">
        <f t="shared" si="637"/>
        <v>4.3268238697562232E-13</v>
      </c>
      <c r="IB172" s="86">
        <f t="shared" si="638"/>
        <v>2.7176354582021153E-12</v>
      </c>
      <c r="IC172" s="86">
        <f t="shared" si="639"/>
        <v>9.2577703570687819E-11</v>
      </c>
      <c r="ID172" s="86">
        <f t="shared" si="640"/>
        <v>6.1144163707108795E-10</v>
      </c>
      <c r="IE172" s="86">
        <f t="shared" si="641"/>
        <v>4.4076166129270533E-8</v>
      </c>
      <c r="IF172" s="86">
        <f t="shared" si="642"/>
        <v>3.21181619972093E-5</v>
      </c>
      <c r="IG172" s="86">
        <f t="shared" si="643"/>
        <v>9.6250400839112589E-5</v>
      </c>
      <c r="II172" s="86">
        <f t="shared" si="540"/>
        <v>2.9619768048846316E-4</v>
      </c>
      <c r="IJ172" s="86">
        <f t="shared" si="541"/>
        <v>2.2906156555904146E-3</v>
      </c>
      <c r="IK172" s="86">
        <f t="shared" si="542"/>
        <v>1.0000118565961186E-2</v>
      </c>
      <c r="IL172" s="86">
        <f t="shared" si="543"/>
        <v>2.2707451238439856E-3</v>
      </c>
      <c r="IM172" s="86">
        <f t="shared" si="544"/>
        <v>1.8657795949761737E-3</v>
      </c>
      <c r="IN172" s="86">
        <f t="shared" si="545"/>
        <v>2.9499826290678606E-4</v>
      </c>
      <c r="IO172" s="86">
        <f t="shared" si="546"/>
        <v>4.8875492049687869E-4</v>
      </c>
      <c r="IP172" s="86">
        <f t="shared" si="547"/>
        <v>2.5565075601293456E-3</v>
      </c>
      <c r="IQ172" s="86">
        <f t="shared" si="548"/>
        <v>3.4319726177521118E-3</v>
      </c>
      <c r="IR172" s="86">
        <f t="shared" si="549"/>
        <v>2.9326630801045626E-3</v>
      </c>
      <c r="IS172" s="86">
        <f t="shared" si="550"/>
        <v>1.3123857454221141E-3</v>
      </c>
      <c r="IT172" s="86">
        <f t="shared" si="551"/>
        <v>7.9015739145002419E-4</v>
      </c>
      <c r="IU172" s="86">
        <f t="shared" si="552"/>
        <v>2.720278996370853E-4</v>
      </c>
      <c r="IV172" s="86">
        <f t="shared" si="553"/>
        <v>5.2079849644891192E-6</v>
      </c>
      <c r="IW172" s="86">
        <f t="shared" si="554"/>
        <v>1.2449161459827897E-3</v>
      </c>
      <c r="IY172" s="86">
        <f t="shared" si="555"/>
        <v>2.9649660292923685E-4</v>
      </c>
      <c r="IZ172" s="86">
        <f t="shared" si="556"/>
        <v>2.2906156584354461E-3</v>
      </c>
      <c r="JA172" s="86">
        <f t="shared" si="557"/>
        <v>1.0000118644937687E-2</v>
      </c>
      <c r="JB172" s="86">
        <f t="shared" si="558"/>
        <v>2.2707451469989883E-3</v>
      </c>
      <c r="JC172" s="86">
        <f t="shared" si="559"/>
        <v>1.8657796221722715E-3</v>
      </c>
      <c r="JD172" s="86">
        <f t="shared" si="560"/>
        <v>2.9499826520763172E-4</v>
      </c>
      <c r="JE172" s="86">
        <f t="shared" si="561"/>
        <v>4.8875492103323686E-4</v>
      </c>
      <c r="JF172" s="86">
        <f t="shared" si="562"/>
        <v>2.556507562014611E-3</v>
      </c>
      <c r="JG172" s="86">
        <f t="shared" si="563"/>
        <v>3.4319726181847943E-3</v>
      </c>
      <c r="JH172" s="86">
        <f t="shared" si="564"/>
        <v>2.9326630828221982E-3</v>
      </c>
      <c r="JI172" s="86">
        <f t="shared" si="565"/>
        <v>1.3123858379998177E-3</v>
      </c>
      <c r="JJ172" s="86">
        <f t="shared" si="566"/>
        <v>7.9015800289166131E-4</v>
      </c>
      <c r="JK172" s="86">
        <f t="shared" si="567"/>
        <v>2.7207197580321458E-4</v>
      </c>
      <c r="JL172" s="86">
        <f t="shared" si="568"/>
        <v>3.7326146961698421E-5</v>
      </c>
      <c r="JM172" s="86">
        <f t="shared" si="569"/>
        <v>1.3411665468219022E-3</v>
      </c>
    </row>
    <row r="173" spans="2:273" x14ac:dyDescent="0.25">
      <c r="B173" s="2">
        <v>146</v>
      </c>
      <c r="C173" s="37">
        <v>69.769000000000005</v>
      </c>
      <c r="D173" s="37">
        <v>67.468000000000004</v>
      </c>
      <c r="E173" s="37">
        <v>62.402999999999999</v>
      </c>
      <c r="F173" s="37">
        <v>59.628999999999998</v>
      </c>
      <c r="G173" s="37">
        <v>57.613</v>
      </c>
      <c r="H173" s="37">
        <v>55.82</v>
      </c>
      <c r="I173" s="37">
        <v>55.344000000000001</v>
      </c>
      <c r="J173" s="37">
        <v>57.442999999999998</v>
      </c>
      <c r="K173" s="37">
        <v>59.064999999999998</v>
      </c>
      <c r="L173" s="37">
        <v>58.305999999999997</v>
      </c>
      <c r="M173" s="37">
        <v>59.305999999999997</v>
      </c>
      <c r="N173" s="37">
        <v>58.064999999999998</v>
      </c>
      <c r="O173" s="37">
        <v>62.152999999999999</v>
      </c>
      <c r="P173" s="37">
        <v>66.81</v>
      </c>
      <c r="Q173" s="37">
        <v>70.429000000000002</v>
      </c>
      <c r="S173" s="4">
        <f t="shared" si="441"/>
        <v>70.105457153102094</v>
      </c>
      <c r="T173" s="4">
        <f t="shared" si="442"/>
        <v>67.575310938177097</v>
      </c>
      <c r="U173" s="4">
        <f t="shared" si="443"/>
        <v>62.420946251372705</v>
      </c>
      <c r="V173" s="4">
        <f t="shared" si="444"/>
        <v>59.246116660943578</v>
      </c>
      <c r="W173" s="4">
        <f t="shared" si="445"/>
        <v>57.263257619386884</v>
      </c>
      <c r="X173" s="4">
        <f t="shared" si="446"/>
        <v>56.17414037868167</v>
      </c>
      <c r="Y173" s="4">
        <f t="shared" si="447"/>
        <v>55.405326507440165</v>
      </c>
      <c r="Z173" s="4">
        <f t="shared" si="448"/>
        <v>56.469354549777087</v>
      </c>
      <c r="AA173" s="4">
        <f t="shared" si="449"/>
        <v>58.721228969864406</v>
      </c>
      <c r="AB173" s="4">
        <f t="shared" si="450"/>
        <v>59.096350818167053</v>
      </c>
      <c r="AC173" s="4">
        <f t="shared" si="451"/>
        <v>59.935635644642225</v>
      </c>
      <c r="AD173" s="4">
        <f t="shared" si="452"/>
        <v>58.754564803216908</v>
      </c>
      <c r="AE173" s="4">
        <f t="shared" si="453"/>
        <v>63.008335773323729</v>
      </c>
      <c r="AF173" s="4">
        <f t="shared" si="454"/>
        <v>67.147237095206492</v>
      </c>
      <c r="AG173" s="4">
        <f t="shared" si="455"/>
        <v>71.832021227490529</v>
      </c>
      <c r="AI173" s="4">
        <f t="shared" si="456"/>
        <v>-0.33645715310208857</v>
      </c>
      <c r="AJ173" s="4">
        <f t="shared" si="457"/>
        <v>-0.10731093817709336</v>
      </c>
      <c r="AK173" s="4">
        <f t="shared" si="458"/>
        <v>-1.7946251372706001E-2</v>
      </c>
      <c r="AL173" s="4">
        <f t="shared" si="459"/>
        <v>0.38288333905641991</v>
      </c>
      <c r="AM173" s="4">
        <f t="shared" si="460"/>
        <v>0.34974238061311524</v>
      </c>
      <c r="AN173" s="4">
        <f t="shared" si="461"/>
        <v>-0.35414037868167014</v>
      </c>
      <c r="AO173" s="4">
        <f t="shared" si="462"/>
        <v>-6.132650744016388E-2</v>
      </c>
      <c r="AP173" s="4">
        <f t="shared" si="463"/>
        <v>0.97364545022291082</v>
      </c>
      <c r="AQ173" s="4">
        <f t="shared" si="464"/>
        <v>0.34377103013559207</v>
      </c>
      <c r="AR173" s="4">
        <f t="shared" si="465"/>
        <v>-0.79035081816705599</v>
      </c>
      <c r="AS173" s="4">
        <f t="shared" si="466"/>
        <v>-0.62963564464222799</v>
      </c>
      <c r="AT173" s="4">
        <f t="shared" si="467"/>
        <v>-0.6895648032169106</v>
      </c>
      <c r="AU173" s="4">
        <f t="shared" si="468"/>
        <v>-0.85533577332373056</v>
      </c>
      <c r="AV173" s="4">
        <f t="shared" si="570"/>
        <v>-0.33723709520648981</v>
      </c>
      <c r="AW173" s="4">
        <f t="shared" si="570"/>
        <v>-1.4030212274905267</v>
      </c>
      <c r="AY173" s="2">
        <f t="shared" si="520"/>
        <v>70.103891760509015</v>
      </c>
      <c r="AZ173" s="2">
        <f t="shared" si="571"/>
        <v>67.495135241626514</v>
      </c>
      <c r="BA173" s="2">
        <f t="shared" si="572"/>
        <v>62.221644561642051</v>
      </c>
      <c r="BB173" s="2">
        <f t="shared" si="573"/>
        <v>59.120709344357159</v>
      </c>
      <c r="BC173" s="2">
        <f t="shared" si="574"/>
        <v>57.147681201718825</v>
      </c>
      <c r="BD173" s="2">
        <f t="shared" si="575"/>
        <v>56.140935775619248</v>
      </c>
      <c r="BE173" s="2">
        <f t="shared" si="576"/>
        <v>55.328469697214189</v>
      </c>
      <c r="BF173" s="2">
        <f t="shared" si="577"/>
        <v>56.227013158180753</v>
      </c>
      <c r="BG173" s="2">
        <f t="shared" si="578"/>
        <v>58.418759847329483</v>
      </c>
      <c r="BH173" s="2">
        <f t="shared" si="579"/>
        <v>58.782526579153838</v>
      </c>
      <c r="BI173" s="2">
        <f t="shared" si="580"/>
        <v>59.74867120054023</v>
      </c>
      <c r="BJ173" s="2">
        <f t="shared" si="581"/>
        <v>58.630378223289384</v>
      </c>
      <c r="BK173" s="2">
        <f t="shared" si="582"/>
        <v>62.955404631983583</v>
      </c>
      <c r="BL173" s="2">
        <f t="shared" si="583"/>
        <v>67.142771093836458</v>
      </c>
      <c r="BM173" s="2">
        <f t="shared" si="584"/>
        <v>71.183420300410731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>
        <f t="shared" si="521"/>
        <v>69.769000000000005</v>
      </c>
      <c r="CF173" s="2">
        <f t="shared" si="522"/>
        <v>67.468000000000004</v>
      </c>
      <c r="CG173" s="2" t="str">
        <f t="shared" si="523"/>
        <v/>
      </c>
      <c r="CH173" s="2">
        <f t="shared" si="524"/>
        <v>59.628999999999998</v>
      </c>
      <c r="CI173" s="2">
        <f t="shared" si="525"/>
        <v>57.613</v>
      </c>
      <c r="CJ173" s="2">
        <f t="shared" si="526"/>
        <v>55.82</v>
      </c>
      <c r="CK173" s="2">
        <f t="shared" si="527"/>
        <v>55.344000000000001</v>
      </c>
      <c r="CL173" s="2">
        <f t="shared" si="528"/>
        <v>57.442999999999998</v>
      </c>
      <c r="CM173" s="2">
        <f t="shared" si="529"/>
        <v>59.064999999999998</v>
      </c>
      <c r="CN173" s="2">
        <f t="shared" si="530"/>
        <v>58.305999999999997</v>
      </c>
      <c r="CO173" s="2">
        <f t="shared" si="531"/>
        <v>59.305999999999997</v>
      </c>
      <c r="CP173" s="2">
        <f t="shared" si="532"/>
        <v>58.064999999999998</v>
      </c>
      <c r="CQ173" s="2">
        <f t="shared" si="533"/>
        <v>62.152999999999999</v>
      </c>
      <c r="CR173" s="2">
        <f t="shared" si="534"/>
        <v>66.81</v>
      </c>
      <c r="CS173" s="2">
        <f t="shared" si="535"/>
        <v>70.429000000000002</v>
      </c>
      <c r="CU173" s="2">
        <f t="shared" si="485"/>
        <v>69.769000000000005</v>
      </c>
      <c r="CV173" s="2">
        <f t="shared" si="486"/>
        <v>67.468000000000004</v>
      </c>
      <c r="CW173" s="2" t="str">
        <f t="shared" si="487"/>
        <v/>
      </c>
      <c r="CX173" s="2">
        <f t="shared" si="488"/>
        <v>59.628999999999998</v>
      </c>
      <c r="CY173" s="2">
        <f t="shared" si="489"/>
        <v>57.613</v>
      </c>
      <c r="CZ173" s="2">
        <f t="shared" si="490"/>
        <v>55.82</v>
      </c>
      <c r="DA173" s="2">
        <f t="shared" si="491"/>
        <v>55.344000000000001</v>
      </c>
      <c r="DB173" s="2">
        <f t="shared" si="492"/>
        <v>57.442999999999998</v>
      </c>
      <c r="DC173" s="2">
        <f t="shared" si="493"/>
        <v>59.064999999999998</v>
      </c>
      <c r="DD173" s="2">
        <f t="shared" si="494"/>
        <v>58.305999999999997</v>
      </c>
      <c r="DE173" s="2">
        <f t="shared" si="495"/>
        <v>59.305999999999997</v>
      </c>
      <c r="DF173" s="2">
        <f t="shared" si="496"/>
        <v>58.064999999999998</v>
      </c>
      <c r="DG173" s="2">
        <f t="shared" si="497"/>
        <v>62.152999999999999</v>
      </c>
      <c r="DH173" s="2">
        <f t="shared" si="498"/>
        <v>66.81</v>
      </c>
      <c r="DI173" s="2">
        <f t="shared" si="499"/>
        <v>70.429000000000002</v>
      </c>
      <c r="DK173" s="2">
        <f t="shared" si="500"/>
        <v>101.80745320476461</v>
      </c>
      <c r="DL173" s="2">
        <f t="shared" si="585"/>
        <v>101.3698396254908</v>
      </c>
      <c r="DM173" s="2">
        <f t="shared" si="585"/>
        <v>92.715954998489877</v>
      </c>
      <c r="DN173" s="2">
        <f t="shared" si="585"/>
        <v>84.735036393838726</v>
      </c>
      <c r="DO173" s="2">
        <f t="shared" si="585"/>
        <v>85.171928420416791</v>
      </c>
      <c r="DP173" s="2">
        <f t="shared" si="585"/>
        <v>82.03172356567093</v>
      </c>
      <c r="DQ173" s="2">
        <f t="shared" si="585"/>
        <v>78.921034029981413</v>
      </c>
      <c r="DR173" s="2">
        <f t="shared" si="585"/>
        <v>83.411155159474674</v>
      </c>
      <c r="DS173" s="2">
        <f t="shared" si="585"/>
        <v>81.405740890688278</v>
      </c>
      <c r="DT173" s="2">
        <f t="shared" si="585"/>
        <v>76.795756003752388</v>
      </c>
      <c r="DU173" s="2">
        <f t="shared" si="585"/>
        <v>81.994836263944052</v>
      </c>
      <c r="DV173" s="2">
        <f t="shared" si="585"/>
        <v>99.12051283600124</v>
      </c>
      <c r="DW173" s="2">
        <f t="shared" si="585"/>
        <v>89.893402295379033</v>
      </c>
      <c r="DX173" s="2">
        <f t="shared" si="585"/>
        <v>105.49725462304409</v>
      </c>
      <c r="DY173" s="2">
        <f t="shared" si="585"/>
        <v>100.21143529411763</v>
      </c>
      <c r="EA173" s="2">
        <f t="shared" si="440"/>
        <v>70.010192853441168</v>
      </c>
      <c r="EB173" s="2">
        <f t="shared" si="502"/>
        <v>67.319366619723766</v>
      </c>
      <c r="EC173" s="2">
        <f t="shared" si="503"/>
        <v>62.045693013759433</v>
      </c>
      <c r="ED173" s="2">
        <f t="shared" si="504"/>
        <v>58.822060505319143</v>
      </c>
      <c r="EE173" s="2">
        <f t="shared" si="505"/>
        <v>56.939181866758631</v>
      </c>
      <c r="EF173" s="2">
        <f t="shared" si="506"/>
        <v>55.892109412476429</v>
      </c>
      <c r="EG173" s="2">
        <f t="shared" si="507"/>
        <v>55.034577436446213</v>
      </c>
      <c r="EH173" s="2">
        <f t="shared" si="508"/>
        <v>55.991723044780748</v>
      </c>
      <c r="EI173" s="2">
        <f t="shared" si="509"/>
        <v>58.443584919189476</v>
      </c>
      <c r="EJ173" s="2">
        <f t="shared" si="510"/>
        <v>58.656314647239626</v>
      </c>
      <c r="EK173" s="2">
        <f t="shared" si="511"/>
        <v>59.388788432839938</v>
      </c>
      <c r="EL173" s="2">
        <f t="shared" si="512"/>
        <v>58.475241959809587</v>
      </c>
      <c r="EM173" s="2">
        <f t="shared" si="513"/>
        <v>62.788337248474903</v>
      </c>
      <c r="EN173" s="2">
        <f t="shared" si="514"/>
        <v>67.090709297866226</v>
      </c>
      <c r="EO173" s="2">
        <f t="shared" si="515"/>
        <v>71.279666409943601</v>
      </c>
      <c r="EQ173" s="2">
        <f t="shared" si="516"/>
        <v>70.484411837638277</v>
      </c>
      <c r="ER173" s="2">
        <f t="shared" si="586"/>
        <v>67.975829662279509</v>
      </c>
      <c r="ES173" s="2">
        <f t="shared" si="586"/>
        <v>62.664954703058541</v>
      </c>
      <c r="ET173" s="2">
        <f t="shared" si="586"/>
        <v>59.998828927252276</v>
      </c>
      <c r="EU173" s="2">
        <f t="shared" si="586"/>
        <v>57.771464466861303</v>
      </c>
      <c r="EV173" s="2">
        <f t="shared" si="586"/>
        <v>56.943385083530842</v>
      </c>
      <c r="EW173" s="2">
        <f t="shared" si="586"/>
        <v>56.234912837563627</v>
      </c>
      <c r="EX173" s="2">
        <f t="shared" si="586"/>
        <v>56.869562585647969</v>
      </c>
      <c r="EY173" s="2">
        <f t="shared" si="586"/>
        <v>58.344283912410575</v>
      </c>
      <c r="EZ173" s="2">
        <f t="shared" si="586"/>
        <v>59.12092204392404</v>
      </c>
      <c r="FA173" s="2">
        <f t="shared" si="586"/>
        <v>60.853406147244883</v>
      </c>
      <c r="FB173" s="2">
        <f t="shared" si="586"/>
        <v>59.133934007674554</v>
      </c>
      <c r="FC173" s="2">
        <f t="shared" si="586"/>
        <v>63.614774808856311</v>
      </c>
      <c r="FD173" s="2">
        <f t="shared" si="586"/>
        <v>67.371047982273538</v>
      </c>
      <c r="FE173" s="2">
        <f t="shared" si="586"/>
        <v>70.560318795781427</v>
      </c>
      <c r="FG173" s="2">
        <f t="shared" si="518"/>
        <v>0.99992674709236873</v>
      </c>
      <c r="FH173" s="2">
        <f t="shared" si="587"/>
        <v>0.9999235149952469</v>
      </c>
      <c r="FI173" s="2">
        <f t="shared" si="587"/>
        <v>0.99992359876644177</v>
      </c>
      <c r="FJ173" s="2">
        <f t="shared" si="587"/>
        <v>0.9999202593569978</v>
      </c>
      <c r="FK173" s="2">
        <f t="shared" si="587"/>
        <v>0.99991978083842659</v>
      </c>
      <c r="FL173" s="2">
        <f t="shared" si="587"/>
        <v>0.99989507359495056</v>
      </c>
      <c r="FM173" s="2">
        <f t="shared" si="587"/>
        <v>0.99989768660136036</v>
      </c>
      <c r="FN173" s="2">
        <f t="shared" si="587"/>
        <v>0.99990171997498667</v>
      </c>
      <c r="FO173" s="2">
        <f t="shared" si="587"/>
        <v>0.99989519513499614</v>
      </c>
      <c r="FP173" s="2">
        <f t="shared" si="587"/>
        <v>0.99989867519183873</v>
      </c>
      <c r="FQ173" s="2">
        <f t="shared" si="587"/>
        <v>0.999902547738446</v>
      </c>
      <c r="FR173" s="2">
        <f t="shared" si="587"/>
        <v>0.9999146159742649</v>
      </c>
      <c r="FS173" s="2">
        <f t="shared" si="587"/>
        <v>0.99991807306321401</v>
      </c>
      <c r="FT173" s="2">
        <f t="shared" si="587"/>
        <v>0.99989713986138617</v>
      </c>
      <c r="FU173" s="2">
        <f t="shared" si="587"/>
        <v>0.99988221730488902</v>
      </c>
      <c r="FW173" s="2">
        <f t="shared" si="536"/>
        <v>0.19267399310699529</v>
      </c>
      <c r="FX173" s="2">
        <f t="shared" si="588"/>
        <v>0.26378373204208655</v>
      </c>
      <c r="FY173" s="2">
        <f t="shared" si="589"/>
        <v>0.28034723451070032</v>
      </c>
      <c r="FZ173" s="2">
        <f t="shared" si="590"/>
        <v>0.25203133951483486</v>
      </c>
      <c r="GA173" s="2">
        <f t="shared" si="591"/>
        <v>0.2477938715495224</v>
      </c>
      <c r="GB173" s="2">
        <f t="shared" si="592"/>
        <v>0.23408096865166228</v>
      </c>
      <c r="GC173" s="2">
        <f t="shared" si="593"/>
        <v>0.24280576573941071</v>
      </c>
      <c r="GD173" s="2">
        <f t="shared" si="594"/>
        <v>0.26496337895209054</v>
      </c>
      <c r="GE173" s="2">
        <f t="shared" si="595"/>
        <v>0.27423304556641037</v>
      </c>
      <c r="GF173" s="2">
        <f t="shared" si="596"/>
        <v>0.26769689287382148</v>
      </c>
      <c r="GG173" s="2">
        <f t="shared" si="597"/>
        <v>0.24421373147167486</v>
      </c>
      <c r="GH173" s="2">
        <f t="shared" si="598"/>
        <v>0.2302529795477084</v>
      </c>
      <c r="GI173" s="2">
        <f t="shared" si="599"/>
        <v>0.19946667051522057</v>
      </c>
      <c r="GJ173" s="2">
        <f t="shared" si="600"/>
        <v>0.17161846034956776</v>
      </c>
      <c r="GK173" s="2">
        <f t="shared" si="601"/>
        <v>0.13853353967461662</v>
      </c>
      <c r="GM173" s="86">
        <f t="shared" si="537"/>
        <v>3.7934450425190234E-114</v>
      </c>
      <c r="GN173" s="86">
        <f t="shared" si="602"/>
        <v>6.7173701476700834E-196</v>
      </c>
      <c r="GO173" s="86">
        <f t="shared" si="603"/>
        <v>8.082867975422163E-230</v>
      </c>
      <c r="GP173" s="86">
        <f t="shared" si="604"/>
        <v>2.4712012104629797E-242</v>
      </c>
      <c r="GQ173" s="86">
        <f t="shared" si="605"/>
        <v>9.8825458947897426E-221</v>
      </c>
      <c r="GR173" s="86">
        <f t="shared" si="606"/>
        <v>5.1827163934374855E-180</v>
      </c>
      <c r="GS173" s="86">
        <f t="shared" si="607"/>
        <v>9.2506900828156938E-287</v>
      </c>
      <c r="GT173" s="86">
        <f t="shared" si="608"/>
        <v>9.2368477526509037E-258</v>
      </c>
      <c r="GU173" s="86">
        <f t="shared" si="609"/>
        <v>6.9853896566037599E-246</v>
      </c>
      <c r="GV173" s="86">
        <f t="shared" si="610"/>
        <v>1.2507006763845355E-262</v>
      </c>
      <c r="GW173" s="86">
        <f t="shared" si="611"/>
        <v>2.9033218544607981E-283</v>
      </c>
      <c r="GX173" s="86">
        <f t="shared" si="612"/>
        <v>7.4617290770859885E-306</v>
      </c>
      <c r="GY173" s="86">
        <f t="shared" si="613"/>
        <v>5.7006834818716229E-300</v>
      </c>
      <c r="GZ173" s="86">
        <f t="shared" si="614"/>
        <v>2.6325551478018944E-234</v>
      </c>
      <c r="HA173" s="86">
        <f t="shared" si="615"/>
        <v>0</v>
      </c>
      <c r="HC173" s="86">
        <f t="shared" si="538"/>
        <v>1.4917017998538729E-60</v>
      </c>
      <c r="HD173" s="86">
        <f t="shared" si="616"/>
        <v>8.1680199660235414E-73</v>
      </c>
      <c r="HE173" s="86">
        <f t="shared" si="617"/>
        <v>1.3670397155842571E-149</v>
      </c>
      <c r="HF173" s="86">
        <f t="shared" si="618"/>
        <v>4.970849787701239E-127</v>
      </c>
      <c r="HG173" s="86">
        <f t="shared" si="619"/>
        <v>2.012524015531386E-130</v>
      </c>
      <c r="HH173" s="86">
        <f t="shared" si="620"/>
        <v>2.6659697759454363E-174</v>
      </c>
      <c r="HI173" s="86">
        <f t="shared" si="621"/>
        <v>6.0456366498806653E-238</v>
      </c>
      <c r="HJ173" s="86">
        <f t="shared" si="622"/>
        <v>9.7713787750853122E-222</v>
      </c>
      <c r="HK173" s="86">
        <f t="shared" si="623"/>
        <v>7.3610809278772751E-227</v>
      </c>
      <c r="HL173" s="86">
        <f t="shared" si="624"/>
        <v>3.5139177522067224E-206</v>
      </c>
      <c r="HM173" s="86">
        <f t="shared" si="625"/>
        <v>3.6567991013035881E-204</v>
      </c>
      <c r="HN173" s="86">
        <f t="shared" si="626"/>
        <v>3.8164905994005499E-203</v>
      </c>
      <c r="HO173" s="86">
        <f t="shared" si="627"/>
        <v>1.4052351428878698E-166</v>
      </c>
      <c r="HP173" s="86">
        <f t="shared" si="628"/>
        <v>8.3559367789774935E-139</v>
      </c>
      <c r="HQ173" s="86">
        <f t="shared" si="629"/>
        <v>1.1879081006570617E-186</v>
      </c>
      <c r="HS173" s="86">
        <f t="shared" si="539"/>
        <v>4.4401357631786827E-8</v>
      </c>
      <c r="HT173" s="86">
        <f t="shared" si="630"/>
        <v>1.5164549853975643E-13</v>
      </c>
      <c r="HU173" s="86">
        <f t="shared" si="631"/>
        <v>6.5037057474912375E-12</v>
      </c>
      <c r="HV173" s="86">
        <f t="shared" si="632"/>
        <v>1.6107398827855015E-12</v>
      </c>
      <c r="HW173" s="86">
        <f t="shared" si="633"/>
        <v>1.9085843986670316E-12</v>
      </c>
      <c r="HX173" s="86">
        <f t="shared" si="634"/>
        <v>1.0767192885113034E-13</v>
      </c>
      <c r="HY173" s="86">
        <f t="shared" si="635"/>
        <v>2.3047284286192533E-14</v>
      </c>
      <c r="HZ173" s="86">
        <f t="shared" si="636"/>
        <v>9.9881016407331767E-14</v>
      </c>
      <c r="IA173" s="86">
        <f t="shared" si="637"/>
        <v>2.0349044700393532E-14</v>
      </c>
      <c r="IB173" s="86">
        <f t="shared" si="638"/>
        <v>1.4747249605901195E-13</v>
      </c>
      <c r="IC173" s="86">
        <f t="shared" si="639"/>
        <v>6.6536225821222173E-12</v>
      </c>
      <c r="ID173" s="86">
        <f t="shared" si="640"/>
        <v>5.135685897853425E-11</v>
      </c>
      <c r="IE173" s="86">
        <f t="shared" si="641"/>
        <v>5.3977856095933894E-9</v>
      </c>
      <c r="IF173" s="86">
        <f t="shared" si="642"/>
        <v>7.0404342981429403E-6</v>
      </c>
      <c r="IG173" s="86">
        <f t="shared" si="643"/>
        <v>2.222204379046587E-5</v>
      </c>
      <c r="II173" s="86">
        <f t="shared" si="540"/>
        <v>6.7378246941490305E-4</v>
      </c>
      <c r="IJ173" s="86">
        <f t="shared" si="541"/>
        <v>5.1326937920644043E-3</v>
      </c>
      <c r="IK173" s="86">
        <f t="shared" si="542"/>
        <v>1.8943102328803901E-2</v>
      </c>
      <c r="IL173" s="86">
        <f t="shared" si="543"/>
        <v>4.8918872427919013E-3</v>
      </c>
      <c r="IM173" s="86">
        <f t="shared" si="544"/>
        <v>4.0718037839616661E-3</v>
      </c>
      <c r="IN173" s="86">
        <f t="shared" si="545"/>
        <v>7.8312552355962281E-4</v>
      </c>
      <c r="IO173" s="86">
        <f t="shared" si="546"/>
        <v>1.2569447476666351E-3</v>
      </c>
      <c r="IP173" s="86">
        <f t="shared" si="547"/>
        <v>5.6605666341312541E-3</v>
      </c>
      <c r="IQ173" s="86">
        <f t="shared" si="548"/>
        <v>7.5136787946944623E-3</v>
      </c>
      <c r="IR173" s="86">
        <f t="shared" si="549"/>
        <v>6.424488838505946E-3</v>
      </c>
      <c r="IS173" s="86">
        <f t="shared" si="550"/>
        <v>2.9679654604071004E-3</v>
      </c>
      <c r="IT173" s="86">
        <f t="shared" si="551"/>
        <v>1.8192791279964741E-3</v>
      </c>
      <c r="IU173" s="86">
        <f t="shared" si="552"/>
        <v>6.3950438544085506E-4</v>
      </c>
      <c r="IV173" s="86">
        <f t="shared" si="553"/>
        <v>1.6660310079019464E-5</v>
      </c>
      <c r="IW173" s="86">
        <f t="shared" si="554"/>
        <v>2.1157296656722359E-3</v>
      </c>
      <c r="IY173" s="86">
        <f t="shared" si="555"/>
        <v>6.7382687077253479E-4</v>
      </c>
      <c r="IZ173" s="86">
        <f t="shared" si="556"/>
        <v>5.1326937922160495E-3</v>
      </c>
      <c r="JA173" s="86">
        <f t="shared" si="557"/>
        <v>1.8943102335307608E-2</v>
      </c>
      <c r="JB173" s="86">
        <f t="shared" si="558"/>
        <v>4.8918872444026415E-3</v>
      </c>
      <c r="JC173" s="86">
        <f t="shared" si="559"/>
        <v>4.0718037858702505E-3</v>
      </c>
      <c r="JD173" s="86">
        <f t="shared" si="560"/>
        <v>7.8312552366729472E-4</v>
      </c>
      <c r="JE173" s="86">
        <f t="shared" si="561"/>
        <v>1.2569447476896824E-3</v>
      </c>
      <c r="JF173" s="86">
        <f t="shared" si="562"/>
        <v>5.6605666342311352E-3</v>
      </c>
      <c r="JG173" s="86">
        <f t="shared" si="563"/>
        <v>7.5136787947148115E-3</v>
      </c>
      <c r="JH173" s="86">
        <f t="shared" si="564"/>
        <v>6.4244888386534183E-3</v>
      </c>
      <c r="JI173" s="86">
        <f t="shared" si="565"/>
        <v>2.9679654670607229E-3</v>
      </c>
      <c r="JJ173" s="86">
        <f t="shared" si="566"/>
        <v>1.8192791793533332E-3</v>
      </c>
      <c r="JK173" s="86">
        <f t="shared" si="567"/>
        <v>6.3950978322646461E-4</v>
      </c>
      <c r="JL173" s="86">
        <f t="shared" si="568"/>
        <v>2.3700744377162404E-5</v>
      </c>
      <c r="JM173" s="86">
        <f t="shared" si="569"/>
        <v>2.1379517094627016E-3</v>
      </c>
    </row>
    <row r="174" spans="2:273" x14ac:dyDescent="0.25">
      <c r="B174" s="2">
        <v>147</v>
      </c>
      <c r="C174" s="37">
        <v>69.677000000000007</v>
      </c>
      <c r="D174" s="37">
        <v>67.774000000000001</v>
      </c>
      <c r="E174" s="37">
        <v>61.694000000000003</v>
      </c>
      <c r="F174" s="37">
        <v>59.597000000000001</v>
      </c>
      <c r="G174" s="37">
        <v>56.918999999999997</v>
      </c>
      <c r="H174" s="37">
        <v>57.508000000000003</v>
      </c>
      <c r="I174" s="37">
        <v>55.508000000000003</v>
      </c>
      <c r="J174" s="37">
        <v>57.508000000000003</v>
      </c>
      <c r="K174" s="37">
        <v>58.71</v>
      </c>
      <c r="L174" s="37">
        <v>58.71</v>
      </c>
      <c r="M174" s="37">
        <v>59.194000000000003</v>
      </c>
      <c r="N174" s="37">
        <v>57.725999999999999</v>
      </c>
      <c r="O174" s="37">
        <v>62.152999999999999</v>
      </c>
      <c r="P174" s="37">
        <v>65.524000000000001</v>
      </c>
      <c r="Q174" s="37">
        <v>70.602999999999994</v>
      </c>
      <c r="S174" s="4">
        <f t="shared" si="441"/>
        <v>69.985895693309502</v>
      </c>
      <c r="T174" s="4">
        <f t="shared" si="442"/>
        <v>67.489154320618709</v>
      </c>
      <c r="U174" s="4">
        <f t="shared" si="443"/>
        <v>62.434146206930698</v>
      </c>
      <c r="V174" s="4">
        <f t="shared" si="444"/>
        <v>59.234189060027916</v>
      </c>
      <c r="W174" s="4">
        <f t="shared" si="445"/>
        <v>57.248696055602586</v>
      </c>
      <c r="X174" s="4">
        <f t="shared" si="446"/>
        <v>56.077578988747945</v>
      </c>
      <c r="Y174" s="4">
        <f t="shared" si="447"/>
        <v>55.349165490141829</v>
      </c>
      <c r="Z174" s="4">
        <f t="shared" si="448"/>
        <v>56.550457901453697</v>
      </c>
      <c r="AA174" s="4">
        <f t="shared" si="449"/>
        <v>58.834552411279155</v>
      </c>
      <c r="AB174" s="4">
        <f t="shared" si="450"/>
        <v>59.243918644281571</v>
      </c>
      <c r="AC174" s="4">
        <f t="shared" si="451"/>
        <v>59.995628205917541</v>
      </c>
      <c r="AD174" s="4">
        <f t="shared" si="452"/>
        <v>58.723213297333253</v>
      </c>
      <c r="AE174" s="4">
        <f t="shared" si="453"/>
        <v>62.865069380831955</v>
      </c>
      <c r="AF174" s="4">
        <f t="shared" si="454"/>
        <v>66.987921312843767</v>
      </c>
      <c r="AG174" s="4">
        <f t="shared" si="455"/>
        <v>72.080421576932565</v>
      </c>
      <c r="AI174" s="4">
        <f t="shared" si="456"/>
        <v>-0.30889569330949485</v>
      </c>
      <c r="AJ174" s="4">
        <f t="shared" si="457"/>
        <v>0.28484567938129146</v>
      </c>
      <c r="AK174" s="4">
        <f t="shared" si="458"/>
        <v>-0.74014620693069588</v>
      </c>
      <c r="AL174" s="4">
        <f t="shared" si="459"/>
        <v>0.36281093997208558</v>
      </c>
      <c r="AM174" s="4">
        <f t="shared" si="460"/>
        <v>-0.32969605560258941</v>
      </c>
      <c r="AN174" s="4">
        <f t="shared" si="461"/>
        <v>1.4304210112520579</v>
      </c>
      <c r="AO174" s="4">
        <f t="shared" si="462"/>
        <v>0.15883450985817404</v>
      </c>
      <c r="AP174" s="4">
        <f t="shared" si="463"/>
        <v>0.95754209854630545</v>
      </c>
      <c r="AQ174" s="4">
        <f t="shared" si="464"/>
        <v>-0.12455241127915428</v>
      </c>
      <c r="AR174" s="4">
        <f t="shared" si="465"/>
        <v>-0.53391864428157021</v>
      </c>
      <c r="AS174" s="4">
        <f t="shared" si="466"/>
        <v>-0.80162820591753814</v>
      </c>
      <c r="AT174" s="4">
        <f t="shared" si="467"/>
        <v>-0.99721329733325348</v>
      </c>
      <c r="AU174" s="4">
        <f t="shared" si="468"/>
        <v>-0.71206938083195581</v>
      </c>
      <c r="AV174" s="4">
        <f t="shared" si="570"/>
        <v>-1.463921312843766</v>
      </c>
      <c r="AW174" s="4">
        <f t="shared" si="570"/>
        <v>-1.4774215769325707</v>
      </c>
      <c r="AY174" s="2">
        <f t="shared" si="520"/>
        <v>69.982682064860654</v>
      </c>
      <c r="AZ174" s="2">
        <f t="shared" si="571"/>
        <v>67.332282758041686</v>
      </c>
      <c r="BA174" s="2">
        <f t="shared" si="572"/>
        <v>62.101904506041741</v>
      </c>
      <c r="BB174" s="2">
        <f t="shared" si="573"/>
        <v>58.995869136040341</v>
      </c>
      <c r="BC174" s="2">
        <f t="shared" si="574"/>
        <v>57.02597310879333</v>
      </c>
      <c r="BD174" s="2">
        <f t="shared" si="575"/>
        <v>56.000477181281028</v>
      </c>
      <c r="BE174" s="2">
        <f t="shared" si="576"/>
        <v>55.176665456424679</v>
      </c>
      <c r="BF174" s="2">
        <f t="shared" si="577"/>
        <v>56.081690924522775</v>
      </c>
      <c r="BG174" s="2">
        <f t="shared" si="578"/>
        <v>58.258566516255939</v>
      </c>
      <c r="BH174" s="2">
        <f t="shared" si="579"/>
        <v>58.643647261348661</v>
      </c>
      <c r="BI174" s="2">
        <f t="shared" si="580"/>
        <v>59.622765100380825</v>
      </c>
      <c r="BJ174" s="2">
        <f t="shared" si="581"/>
        <v>58.46967619521083</v>
      </c>
      <c r="BK174" s="2">
        <f t="shared" si="582"/>
        <v>62.753346466853884</v>
      </c>
      <c r="BL174" s="2">
        <f t="shared" si="583"/>
        <v>66.975259123381647</v>
      </c>
      <c r="BM174" s="2">
        <f t="shared" si="584"/>
        <v>71.049232074374814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>
        <f t="shared" si="521"/>
        <v>69.677000000000007</v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>
        <f t="shared" si="525"/>
        <v>56.918999999999997</v>
      </c>
      <c r="CJ174" s="2">
        <f t="shared" si="526"/>
        <v>57.508000000000003</v>
      </c>
      <c r="CK174" s="2">
        <f t="shared" si="527"/>
        <v>55.508000000000003</v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>
        <f t="shared" si="531"/>
        <v>59.194000000000003</v>
      </c>
      <c r="CP174" s="2">
        <f t="shared" si="532"/>
        <v>57.725999999999999</v>
      </c>
      <c r="CQ174" s="2">
        <f t="shared" si="533"/>
        <v>62.152999999999999</v>
      </c>
      <c r="CR174" s="2">
        <f t="shared" si="534"/>
        <v>65.524000000000001</v>
      </c>
      <c r="CS174" s="2">
        <f t="shared" si="535"/>
        <v>70.602999999999994</v>
      </c>
      <c r="CU174" s="2">
        <f t="shared" si="485"/>
        <v>69.677000000000007</v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>
        <f t="shared" si="489"/>
        <v>56.918999999999997</v>
      </c>
      <c r="CZ174" s="2">
        <f t="shared" si="490"/>
        <v>57.508000000000003</v>
      </c>
      <c r="DA174" s="2">
        <f t="shared" si="491"/>
        <v>55.508000000000003</v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>
        <f t="shared" si="495"/>
        <v>59.194000000000003</v>
      </c>
      <c r="DF174" s="2">
        <f t="shared" si="496"/>
        <v>57.725999999999999</v>
      </c>
      <c r="DG174" s="2">
        <f t="shared" si="497"/>
        <v>62.152999999999999</v>
      </c>
      <c r="DH174" s="2">
        <f t="shared" si="498"/>
        <v>65.524000000000001</v>
      </c>
      <c r="DI174" s="2">
        <f t="shared" si="499"/>
        <v>70.602999999999994</v>
      </c>
      <c r="DK174" s="2">
        <f t="shared" si="500"/>
        <v>101.92034810793291</v>
      </c>
      <c r="DL174" s="2">
        <f t="shared" si="585"/>
        <v>101.47870401691333</v>
      </c>
      <c r="DM174" s="2">
        <f t="shared" si="585"/>
        <v>92.794454545454542</v>
      </c>
      <c r="DN174" s="2">
        <f t="shared" si="585"/>
        <v>84.785268498942912</v>
      </c>
      <c r="DO174" s="2">
        <f t="shared" si="585"/>
        <v>85.25050105708246</v>
      </c>
      <c r="DP174" s="2">
        <f t="shared" si="585"/>
        <v>82.080284495021345</v>
      </c>
      <c r="DQ174" s="2">
        <f t="shared" si="585"/>
        <v>78.96228690228692</v>
      </c>
      <c r="DR174" s="2">
        <f t="shared" si="585"/>
        <v>83.453918480300189</v>
      </c>
      <c r="DS174" s="2">
        <f t="shared" si="585"/>
        <v>81.42908360323888</v>
      </c>
      <c r="DT174" s="2">
        <f t="shared" si="585"/>
        <v>76.761475140712989</v>
      </c>
      <c r="DU174" s="2">
        <f t="shared" si="585"/>
        <v>81.982668935526576</v>
      </c>
      <c r="DV174" s="2">
        <f t="shared" si="585"/>
        <v>99.231886439142286</v>
      </c>
      <c r="DW174" s="2">
        <f t="shared" si="585"/>
        <v>89.870777257626088</v>
      </c>
      <c r="DX174" s="2">
        <f t="shared" si="585"/>
        <v>105.67100284495021</v>
      </c>
      <c r="DY174" s="2">
        <f t="shared" si="585"/>
        <v>100.33958319327729</v>
      </c>
      <c r="EA174" s="2">
        <f t="shared" si="440"/>
        <v>69.878270836711394</v>
      </c>
      <c r="EB174" s="2">
        <f t="shared" si="502"/>
        <v>67.13834243336477</v>
      </c>
      <c r="EC174" s="2">
        <f t="shared" si="503"/>
        <v>61.908767101642255</v>
      </c>
      <c r="ED174" s="2">
        <f t="shared" si="504"/>
        <v>58.66642315729483</v>
      </c>
      <c r="EE174" s="2">
        <f t="shared" si="505"/>
        <v>56.796249642333905</v>
      </c>
      <c r="EF174" s="2">
        <f t="shared" si="506"/>
        <v>55.725898491156897</v>
      </c>
      <c r="EG174" s="2">
        <f t="shared" si="507"/>
        <v>54.85378343555881</v>
      </c>
      <c r="EH174" s="2">
        <f t="shared" si="508"/>
        <v>55.823266652664636</v>
      </c>
      <c r="EI174" s="2">
        <f t="shared" si="509"/>
        <v>58.286172749566212</v>
      </c>
      <c r="EJ174" s="2">
        <f t="shared" si="510"/>
        <v>58.504948420836257</v>
      </c>
      <c r="EK174" s="2">
        <f t="shared" si="511"/>
        <v>59.226293169583137</v>
      </c>
      <c r="EL174" s="2">
        <f t="shared" si="512"/>
        <v>58.29868764797574</v>
      </c>
      <c r="EM174" s="2">
        <f t="shared" si="513"/>
        <v>62.568601748156226</v>
      </c>
      <c r="EN174" s="2">
        <f t="shared" si="514"/>
        <v>66.918256602145505</v>
      </c>
      <c r="EO174" s="2">
        <f t="shared" si="515"/>
        <v>71.156238150284096</v>
      </c>
      <c r="EQ174" s="2">
        <f t="shared" si="516"/>
        <v>70.371361149492401</v>
      </c>
      <c r="ER174" s="2">
        <f t="shared" si="586"/>
        <v>67.817447219710203</v>
      </c>
      <c r="ES174" s="2">
        <f t="shared" si="586"/>
        <v>62.546875090252335</v>
      </c>
      <c r="ET174" s="2">
        <f t="shared" si="586"/>
        <v>59.880516726872514</v>
      </c>
      <c r="EU174" s="2">
        <f t="shared" si="586"/>
        <v>57.654120035603242</v>
      </c>
      <c r="EV174" s="2">
        <f t="shared" si="586"/>
        <v>56.80980595107232</v>
      </c>
      <c r="EW174" s="2">
        <f t="shared" si="586"/>
        <v>56.086333721691318</v>
      </c>
      <c r="EX174" s="2">
        <f t="shared" si="586"/>
        <v>56.726765728540173</v>
      </c>
      <c r="EY174" s="2">
        <f t="shared" si="586"/>
        <v>58.184382903835036</v>
      </c>
      <c r="EZ174" s="2">
        <f t="shared" si="586"/>
        <v>58.983786388545496</v>
      </c>
      <c r="FA174" s="2">
        <f t="shared" si="586"/>
        <v>60.734063035036201</v>
      </c>
      <c r="FB174" s="2">
        <f t="shared" si="586"/>
        <v>58.978096650367227</v>
      </c>
      <c r="FC174" s="2">
        <f t="shared" si="586"/>
        <v>63.420048909457051</v>
      </c>
      <c r="FD174" s="2">
        <f t="shared" si="586"/>
        <v>67.206554587987767</v>
      </c>
      <c r="FE174" s="2">
        <f t="shared" si="586"/>
        <v>70.421453603068088</v>
      </c>
      <c r="FG174" s="2">
        <f t="shared" si="518"/>
        <v>0.99993319212361831</v>
      </c>
      <c r="FH174" s="2">
        <f t="shared" si="587"/>
        <v>0.99993024437717204</v>
      </c>
      <c r="FI174" s="2">
        <f t="shared" si="587"/>
        <v>0.99993032077843746</v>
      </c>
      <c r="FJ174" s="2">
        <f t="shared" si="587"/>
        <v>0.99992727515898461</v>
      </c>
      <c r="FK174" s="2">
        <f t="shared" si="587"/>
        <v>0.99992683873871835</v>
      </c>
      <c r="FL174" s="2">
        <f t="shared" si="587"/>
        <v>0.99990430509776795</v>
      </c>
      <c r="FM174" s="2">
        <f t="shared" si="587"/>
        <v>0.99990668823139295</v>
      </c>
      <c r="FN174" s="2">
        <f t="shared" si="587"/>
        <v>0.99991036677678546</v>
      </c>
      <c r="FO174" s="2">
        <f t="shared" si="587"/>
        <v>0.99990441594565249</v>
      </c>
      <c r="FP174" s="2">
        <f t="shared" si="587"/>
        <v>0.99990758985278005</v>
      </c>
      <c r="FQ174" s="2">
        <f t="shared" si="587"/>
        <v>0.99991112171903451</v>
      </c>
      <c r="FR174" s="2">
        <f t="shared" si="587"/>
        <v>0.99992212825798155</v>
      </c>
      <c r="FS174" s="2">
        <f t="shared" si="587"/>
        <v>0.99992528120699198</v>
      </c>
      <c r="FT174" s="2">
        <f t="shared" si="587"/>
        <v>0.9999061895896082</v>
      </c>
      <c r="FU174" s="2">
        <f t="shared" si="587"/>
        <v>0.9998925797921101</v>
      </c>
      <c r="FW174" s="2">
        <f t="shared" si="536"/>
        <v>0.20740737013290297</v>
      </c>
      <c r="FX174" s="2">
        <f t="shared" si="588"/>
        <v>0.28205498653205668</v>
      </c>
      <c r="FY174" s="2">
        <f t="shared" si="589"/>
        <v>0.29929936178511235</v>
      </c>
      <c r="FZ174" s="2">
        <f t="shared" si="590"/>
        <v>0.26978685834278127</v>
      </c>
      <c r="GA174" s="2">
        <f t="shared" si="591"/>
        <v>0.26535677104970851</v>
      </c>
      <c r="GB174" s="2">
        <f t="shared" si="592"/>
        <v>0.25099625179563562</v>
      </c>
      <c r="GC174" s="2">
        <f t="shared" si="593"/>
        <v>0.26013738942448833</v>
      </c>
      <c r="GD174" s="2">
        <f t="shared" si="594"/>
        <v>0.2832849023418052</v>
      </c>
      <c r="GE174" s="2">
        <f t="shared" si="595"/>
        <v>0.29294008989682097</v>
      </c>
      <c r="GF174" s="2">
        <f t="shared" si="596"/>
        <v>0.2861338520125411</v>
      </c>
      <c r="GG174" s="2">
        <f t="shared" si="597"/>
        <v>0.2616111332879566</v>
      </c>
      <c r="GH174" s="2">
        <f t="shared" si="598"/>
        <v>0.2469808423912293</v>
      </c>
      <c r="GI174" s="2">
        <f t="shared" si="599"/>
        <v>0.21458141080412801</v>
      </c>
      <c r="GJ174" s="2">
        <f t="shared" si="600"/>
        <v>0.18511093669761944</v>
      </c>
      <c r="GK174" s="2">
        <f t="shared" si="601"/>
        <v>0.1498955813891775</v>
      </c>
      <c r="GM174" s="86">
        <f t="shared" si="537"/>
        <v>6.1849435720187595E-117</v>
      </c>
      <c r="GN174" s="86">
        <f t="shared" si="602"/>
        <v>1.1176956677662009E-200</v>
      </c>
      <c r="GO174" s="86">
        <f t="shared" si="603"/>
        <v>2.2534928438548665E-235</v>
      </c>
      <c r="GP174" s="86">
        <f t="shared" si="604"/>
        <v>3.1948785646192773E-248</v>
      </c>
      <c r="GQ174" s="86">
        <f t="shared" si="605"/>
        <v>4.5009459349408976E-226</v>
      </c>
      <c r="GR174" s="86">
        <f t="shared" si="606"/>
        <v>2.2910539989793838E-184</v>
      </c>
      <c r="GS174" s="86">
        <f t="shared" si="607"/>
        <v>9.8524462387942451E-294</v>
      </c>
      <c r="GT174" s="86">
        <f t="shared" si="608"/>
        <v>5.0079031611079454E-264</v>
      </c>
      <c r="GU174" s="86">
        <f t="shared" si="609"/>
        <v>6.702704471953825E-252</v>
      </c>
      <c r="GV174" s="86">
        <f t="shared" si="610"/>
        <v>4.544766673835746E-269</v>
      </c>
      <c r="GW174" s="86">
        <f t="shared" si="611"/>
        <v>3.1798621691317356E-290</v>
      </c>
      <c r="GX174" s="86">
        <f t="shared" si="612"/>
        <v>0</v>
      </c>
      <c r="GY174" s="86">
        <f t="shared" si="613"/>
        <v>2.9490633671186563E-307</v>
      </c>
      <c r="GZ174" s="86">
        <f t="shared" si="614"/>
        <v>5.4378909769878504E-240</v>
      </c>
      <c r="HA174" s="86">
        <f t="shared" si="615"/>
        <v>0</v>
      </c>
      <c r="HC174" s="86">
        <f t="shared" si="538"/>
        <v>1.2492629947811356E-62</v>
      </c>
      <c r="HD174" s="86">
        <f t="shared" si="616"/>
        <v>2.7068321451106136E-75</v>
      </c>
      <c r="HE174" s="86">
        <f t="shared" si="617"/>
        <v>9.9629209030291437E-155</v>
      </c>
      <c r="HF174" s="86">
        <f t="shared" si="618"/>
        <v>2.2105504887291632E-131</v>
      </c>
      <c r="HG174" s="86">
        <f t="shared" si="619"/>
        <v>7.5035370486923617E-135</v>
      </c>
      <c r="HH174" s="86">
        <f t="shared" si="620"/>
        <v>2.9483107334958478E-180</v>
      </c>
      <c r="HI174" s="86">
        <f t="shared" si="621"/>
        <v>4.4781671037665627E-246</v>
      </c>
      <c r="HJ174" s="86">
        <f t="shared" si="622"/>
        <v>2.669659121776898E-229</v>
      </c>
      <c r="HK174" s="86">
        <f t="shared" si="623"/>
        <v>1.2067529339025643E-234</v>
      </c>
      <c r="HL174" s="86">
        <f t="shared" si="624"/>
        <v>3.0356296904472107E-213</v>
      </c>
      <c r="HM174" s="86">
        <f t="shared" si="625"/>
        <v>3.2853573287668885E-211</v>
      </c>
      <c r="HN174" s="86">
        <f t="shared" si="626"/>
        <v>4.1436757827990988E-210</v>
      </c>
      <c r="HO174" s="86">
        <f t="shared" si="627"/>
        <v>2.3780695843950428E-172</v>
      </c>
      <c r="HP174" s="86">
        <f t="shared" si="628"/>
        <v>1.2735482832628126E-143</v>
      </c>
      <c r="HQ174" s="86">
        <f t="shared" si="629"/>
        <v>4.5321185215176602E-193</v>
      </c>
      <c r="HS174" s="86">
        <f t="shared" si="539"/>
        <v>5.856496582873294E-9</v>
      </c>
      <c r="HT174" s="86">
        <f t="shared" si="630"/>
        <v>6.9028855189172447E-15</v>
      </c>
      <c r="HU174" s="86">
        <f t="shared" si="631"/>
        <v>4.696935561390622E-13</v>
      </c>
      <c r="HV174" s="86">
        <f t="shared" si="632"/>
        <v>9.7225724497775806E-14</v>
      </c>
      <c r="HW174" s="86">
        <f t="shared" si="633"/>
        <v>1.1622426364039572E-13</v>
      </c>
      <c r="HX174" s="86">
        <f t="shared" si="634"/>
        <v>4.2490550388419054E-15</v>
      </c>
      <c r="HY174" s="86">
        <f t="shared" si="635"/>
        <v>8.3476681857347338E-16</v>
      </c>
      <c r="HZ174" s="86">
        <f t="shared" si="636"/>
        <v>4.5267537910343889E-15</v>
      </c>
      <c r="IA174" s="86">
        <f t="shared" si="637"/>
        <v>8.1527295928066988E-16</v>
      </c>
      <c r="IB174" s="86">
        <f t="shared" si="638"/>
        <v>6.8488167737985638E-15</v>
      </c>
      <c r="IC174" s="86">
        <f t="shared" si="639"/>
        <v>4.1301712736956913E-13</v>
      </c>
      <c r="ID174" s="86">
        <f t="shared" si="640"/>
        <v>3.7452795014568643E-12</v>
      </c>
      <c r="IE174" s="86">
        <f t="shared" si="641"/>
        <v>5.8193906538761986E-10</v>
      </c>
      <c r="IF174" s="86">
        <f t="shared" si="642"/>
        <v>1.3812780453646891E-6</v>
      </c>
      <c r="IG174" s="86">
        <f t="shared" si="643"/>
        <v>4.5594743701039844E-6</v>
      </c>
      <c r="II174" s="86">
        <f t="shared" si="540"/>
        <v>1.4653523633765255E-3</v>
      </c>
      <c r="IJ174" s="86">
        <f t="shared" si="541"/>
        <v>1.085041771268461E-2</v>
      </c>
      <c r="IK174" s="86">
        <f t="shared" si="542"/>
        <v>3.4203938201343431E-2</v>
      </c>
      <c r="IL174" s="86">
        <f t="shared" si="543"/>
        <v>1.0000137387186137E-2</v>
      </c>
      <c r="IM174" s="86">
        <f t="shared" si="544"/>
        <v>8.4312142355303116E-3</v>
      </c>
      <c r="IN174" s="86">
        <f t="shared" si="545"/>
        <v>1.9500922083645917E-3</v>
      </c>
      <c r="IO174" s="86">
        <f t="shared" si="546"/>
        <v>3.0325177503370358E-3</v>
      </c>
      <c r="IP174" s="86">
        <f t="shared" si="547"/>
        <v>1.1832687666886159E-2</v>
      </c>
      <c r="IQ174" s="86">
        <f t="shared" si="548"/>
        <v>1.5509682642946694E-2</v>
      </c>
      <c r="IR174" s="86">
        <f t="shared" si="549"/>
        <v>1.3290029460381516E-2</v>
      </c>
      <c r="IS174" s="86">
        <f t="shared" si="550"/>
        <v>6.356108566780188E-3</v>
      </c>
      <c r="IT174" s="86">
        <f t="shared" si="551"/>
        <v>3.9731700389676475E-3</v>
      </c>
      <c r="IU174" s="86">
        <f t="shared" si="552"/>
        <v>1.4326715894672091E-3</v>
      </c>
      <c r="IV174" s="86">
        <f t="shared" si="553"/>
        <v>5.0089211015108518E-5</v>
      </c>
      <c r="IW174" s="86">
        <f t="shared" si="554"/>
        <v>3.5161886963630262E-3</v>
      </c>
      <c r="IY174" s="86">
        <f t="shared" si="555"/>
        <v>1.4653582198731084E-3</v>
      </c>
      <c r="IZ174" s="86">
        <f t="shared" si="556"/>
        <v>1.0850417712691513E-2</v>
      </c>
      <c r="JA174" s="86">
        <f t="shared" si="557"/>
        <v>3.4203938201813125E-2</v>
      </c>
      <c r="JB174" s="86">
        <f t="shared" si="558"/>
        <v>1.0000137387283363E-2</v>
      </c>
      <c r="JC174" s="86">
        <f t="shared" si="559"/>
        <v>8.4312142356465364E-3</v>
      </c>
      <c r="JD174" s="86">
        <f t="shared" si="560"/>
        <v>1.9500922083688407E-3</v>
      </c>
      <c r="JE174" s="86">
        <f t="shared" si="561"/>
        <v>3.0325177503378706E-3</v>
      </c>
      <c r="JF174" s="86">
        <f t="shared" si="562"/>
        <v>1.1832687666890685E-2</v>
      </c>
      <c r="JG174" s="86">
        <f t="shared" si="563"/>
        <v>1.550968264294751E-2</v>
      </c>
      <c r="JH174" s="86">
        <f t="shared" si="564"/>
        <v>1.3290029460388365E-2</v>
      </c>
      <c r="JI174" s="86">
        <f t="shared" si="565"/>
        <v>6.3561085671932048E-3</v>
      </c>
      <c r="JJ174" s="86">
        <f t="shared" si="566"/>
        <v>3.9731700427129268E-3</v>
      </c>
      <c r="JK174" s="86">
        <f t="shared" si="567"/>
        <v>1.4326721714062744E-3</v>
      </c>
      <c r="JL174" s="86">
        <f t="shared" si="568"/>
        <v>5.147048906047321E-5</v>
      </c>
      <c r="JM174" s="86">
        <f t="shared" si="569"/>
        <v>3.5207481707331301E-3</v>
      </c>
    </row>
    <row r="175" spans="2:273" x14ac:dyDescent="0.25">
      <c r="B175" s="2">
        <v>148</v>
      </c>
      <c r="C175" s="37">
        <v>70.631</v>
      </c>
      <c r="D175" s="37">
        <v>68.225999999999999</v>
      </c>
      <c r="E175" s="37">
        <v>61.741999999999997</v>
      </c>
      <c r="F175" s="37">
        <v>58.902999999999999</v>
      </c>
      <c r="G175" s="37">
        <v>57.741999999999997</v>
      </c>
      <c r="H175" s="37">
        <v>55.82</v>
      </c>
      <c r="I175" s="37">
        <v>55.360999999999997</v>
      </c>
      <c r="J175" s="37">
        <v>57.097999999999999</v>
      </c>
      <c r="K175" s="37">
        <v>60.031999999999996</v>
      </c>
      <c r="L175" s="37">
        <v>59.902999999999999</v>
      </c>
      <c r="M175" s="37">
        <v>59.805999999999997</v>
      </c>
      <c r="N175" s="37">
        <v>58</v>
      </c>
      <c r="O175" s="37">
        <v>62.168999999999997</v>
      </c>
      <c r="P175" s="37">
        <v>66.206000000000003</v>
      </c>
      <c r="Q175" s="37">
        <v>72.063000000000002</v>
      </c>
      <c r="S175" s="4">
        <f t="shared" si="441"/>
        <v>69.86875063341472</v>
      </c>
      <c r="T175" s="4">
        <f t="shared" si="442"/>
        <v>67.458916251090287</v>
      </c>
      <c r="U175" s="4">
        <f t="shared" si="443"/>
        <v>62.508251606865556</v>
      </c>
      <c r="V175" s="4">
        <f t="shared" si="444"/>
        <v>59.301164316609245</v>
      </c>
      <c r="W175" s="4">
        <f t="shared" si="445"/>
        <v>57.311331200850276</v>
      </c>
      <c r="X175" s="4">
        <f t="shared" si="446"/>
        <v>56.029270146174461</v>
      </c>
      <c r="Y175" s="4">
        <f t="shared" si="447"/>
        <v>55.388603858372612</v>
      </c>
      <c r="Z175" s="4">
        <f t="shared" si="448"/>
        <v>56.789737020486143</v>
      </c>
      <c r="AA175" s="4">
        <f t="shared" si="449"/>
        <v>59.126672831254965</v>
      </c>
      <c r="AB175" s="4">
        <f t="shared" si="450"/>
        <v>59.584287064982789</v>
      </c>
      <c r="AC175" s="4">
        <f t="shared" si="451"/>
        <v>60.200763018823665</v>
      </c>
      <c r="AD175" s="4">
        <f t="shared" si="452"/>
        <v>58.799353227254329</v>
      </c>
      <c r="AE175" s="4">
        <f t="shared" si="453"/>
        <v>62.776816775083354</v>
      </c>
      <c r="AF175" s="4">
        <f t="shared" si="454"/>
        <v>66.841988794650234</v>
      </c>
      <c r="AG175" s="4">
        <f t="shared" si="455"/>
        <v>72.515349935369386</v>
      </c>
      <c r="AI175" s="4">
        <f t="shared" si="456"/>
        <v>0.76224936658528009</v>
      </c>
      <c r="AJ175" s="4">
        <f t="shared" si="457"/>
        <v>0.76708374890971243</v>
      </c>
      <c r="AK175" s="4">
        <f t="shared" si="458"/>
        <v>-0.76625160686555915</v>
      </c>
      <c r="AL175" s="4">
        <f t="shared" si="459"/>
        <v>-0.39816431660924678</v>
      </c>
      <c r="AM175" s="4">
        <f t="shared" si="460"/>
        <v>0.43066879914972134</v>
      </c>
      <c r="AN175" s="4">
        <f t="shared" si="461"/>
        <v>-0.20927014617446105</v>
      </c>
      <c r="AO175" s="4">
        <f t="shared" si="462"/>
        <v>-2.7603858372614809E-2</v>
      </c>
      <c r="AP175" s="4">
        <f t="shared" si="463"/>
        <v>0.30826297951385584</v>
      </c>
      <c r="AQ175" s="4">
        <f t="shared" si="464"/>
        <v>0.90532716874503194</v>
      </c>
      <c r="AR175" s="4">
        <f t="shared" si="465"/>
        <v>0.31871293501720999</v>
      </c>
      <c r="AS175" s="4">
        <f t="shared" si="466"/>
        <v>-0.39476301882366727</v>
      </c>
      <c r="AT175" s="4">
        <f t="shared" si="467"/>
        <v>-0.79935322725432911</v>
      </c>
      <c r="AU175" s="4">
        <f t="shared" si="468"/>
        <v>-0.60781677508335719</v>
      </c>
      <c r="AV175" s="4">
        <f t="shared" si="570"/>
        <v>-0.63598879465023117</v>
      </c>
      <c r="AW175" s="4">
        <f t="shared" si="570"/>
        <v>-0.45234993536938362</v>
      </c>
      <c r="AY175" s="2">
        <f t="shared" si="520"/>
        <v>69.862461098831957</v>
      </c>
      <c r="AZ175" s="2">
        <f t="shared" si="571"/>
        <v>67.170799183101508</v>
      </c>
      <c r="BA175" s="2">
        <f t="shared" si="572"/>
        <v>61.983362940531194</v>
      </c>
      <c r="BB175" s="2">
        <f t="shared" si="573"/>
        <v>58.873329721711052</v>
      </c>
      <c r="BC175" s="2">
        <f t="shared" si="574"/>
        <v>56.905863455518883</v>
      </c>
      <c r="BD175" s="2">
        <f t="shared" si="575"/>
        <v>55.862026137040722</v>
      </c>
      <c r="BE175" s="2">
        <f t="shared" si="576"/>
        <v>55.026982862841173</v>
      </c>
      <c r="BF175" s="2">
        <f t="shared" si="577"/>
        <v>55.938019390966389</v>
      </c>
      <c r="BG175" s="2">
        <f t="shared" si="578"/>
        <v>58.098219856897373</v>
      </c>
      <c r="BH175" s="2">
        <f t="shared" si="579"/>
        <v>58.505670068433275</v>
      </c>
      <c r="BI175" s="2">
        <f t="shared" si="580"/>
        <v>59.499585752852738</v>
      </c>
      <c r="BJ175" s="2">
        <f t="shared" si="581"/>
        <v>58.310248657869927</v>
      </c>
      <c r="BK175" s="2">
        <f t="shared" si="582"/>
        <v>62.552773707746198</v>
      </c>
      <c r="BL175" s="2">
        <f t="shared" si="583"/>
        <v>66.808225406913607</v>
      </c>
      <c r="BM175" s="2">
        <f t="shared" si="584"/>
        <v>70.914147044958241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>
        <f t="shared" si="521"/>
        <v>70.631</v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>
        <f t="shared" si="526"/>
        <v>55.82</v>
      </c>
      <c r="CK175" s="2">
        <f t="shared" si="527"/>
        <v>55.360999999999997</v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>
        <f t="shared" si="532"/>
        <v>58</v>
      </c>
      <c r="CQ175" s="2">
        <f t="shared" si="533"/>
        <v>62.168999999999997</v>
      </c>
      <c r="CR175" s="2">
        <f t="shared" si="534"/>
        <v>66.206000000000003</v>
      </c>
      <c r="CS175" s="2">
        <f t="shared" si="535"/>
        <v>72.063000000000002</v>
      </c>
      <c r="CU175" s="2">
        <f t="shared" si="485"/>
        <v>70.631</v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>
        <f t="shared" si="490"/>
        <v>55.82</v>
      </c>
      <c r="DA175" s="2">
        <f t="shared" si="491"/>
        <v>55.360999999999997</v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>
        <f t="shared" si="496"/>
        <v>58</v>
      </c>
      <c r="DG175" s="2">
        <f t="shared" si="497"/>
        <v>62.168999999999997</v>
      </c>
      <c r="DH175" s="2">
        <f t="shared" si="498"/>
        <v>66.206000000000003</v>
      </c>
      <c r="DI175" s="2">
        <f t="shared" si="499"/>
        <v>72.063000000000002</v>
      </c>
      <c r="DK175" s="2">
        <f t="shared" si="500"/>
        <v>102.03324301110121</v>
      </c>
      <c r="DL175" s="2">
        <f t="shared" si="585"/>
        <v>101.58756840833585</v>
      </c>
      <c r="DM175" s="2">
        <f t="shared" si="585"/>
        <v>92.872954092419207</v>
      </c>
      <c r="DN175" s="2">
        <f t="shared" si="585"/>
        <v>84.835500604047112</v>
      </c>
      <c r="DO175" s="2">
        <f t="shared" si="585"/>
        <v>85.329073693748114</v>
      </c>
      <c r="DP175" s="2">
        <f t="shared" si="585"/>
        <v>82.128845424371747</v>
      </c>
      <c r="DQ175" s="2">
        <f t="shared" si="585"/>
        <v>79.003539774592412</v>
      </c>
      <c r="DR175" s="2">
        <f t="shared" si="585"/>
        <v>83.496681801125703</v>
      </c>
      <c r="DS175" s="2">
        <f t="shared" si="585"/>
        <v>81.452426315789495</v>
      </c>
      <c r="DT175" s="2">
        <f t="shared" si="585"/>
        <v>76.72719427767359</v>
      </c>
      <c r="DU175" s="2">
        <f t="shared" si="585"/>
        <v>81.970501607109114</v>
      </c>
      <c r="DV175" s="2">
        <f t="shared" si="585"/>
        <v>99.343260042283333</v>
      </c>
      <c r="DW175" s="2">
        <f t="shared" si="585"/>
        <v>89.848152219873143</v>
      </c>
      <c r="DX175" s="2">
        <f t="shared" si="585"/>
        <v>105.84475106685632</v>
      </c>
      <c r="DY175" s="2">
        <f t="shared" si="585"/>
        <v>100.46773109243696</v>
      </c>
      <c r="EA175" s="2">
        <f t="shared" si="440"/>
        <v>69.74634881998162</v>
      </c>
      <c r="EB175" s="2">
        <f t="shared" si="502"/>
        <v>66.957318247005773</v>
      </c>
      <c r="EC175" s="2">
        <f t="shared" si="503"/>
        <v>61.771841189525077</v>
      </c>
      <c r="ED175" s="2">
        <f t="shared" si="504"/>
        <v>58.510785809270516</v>
      </c>
      <c r="EE175" s="2">
        <f t="shared" si="505"/>
        <v>56.653317417909193</v>
      </c>
      <c r="EF175" s="2">
        <f t="shared" si="506"/>
        <v>55.559687569837379</v>
      </c>
      <c r="EG175" s="2">
        <f t="shared" si="507"/>
        <v>54.6729894346714</v>
      </c>
      <c r="EH175" s="2">
        <f t="shared" si="508"/>
        <v>55.654810260548523</v>
      </c>
      <c r="EI175" s="2">
        <f t="shared" si="509"/>
        <v>58.128760579942949</v>
      </c>
      <c r="EJ175" s="2">
        <f t="shared" si="510"/>
        <v>58.353582194432882</v>
      </c>
      <c r="EK175" s="2">
        <f t="shared" si="511"/>
        <v>59.063797906326336</v>
      </c>
      <c r="EL175" s="2">
        <f t="shared" si="512"/>
        <v>58.122133336141893</v>
      </c>
      <c r="EM175" s="2">
        <f t="shared" si="513"/>
        <v>62.348866247837549</v>
      </c>
      <c r="EN175" s="2">
        <f t="shared" si="514"/>
        <v>66.745803906424783</v>
      </c>
      <c r="EO175" s="2">
        <f t="shared" si="515"/>
        <v>71.032809890624591</v>
      </c>
      <c r="EQ175" s="2">
        <f t="shared" si="516"/>
        <v>70.258310461346539</v>
      </c>
      <c r="ER175" s="2">
        <f t="shared" si="586"/>
        <v>67.659064777140898</v>
      </c>
      <c r="ES175" s="2">
        <f t="shared" si="586"/>
        <v>62.42879547744613</v>
      </c>
      <c r="ET175" s="2">
        <f t="shared" si="586"/>
        <v>59.762204526492752</v>
      </c>
      <c r="EU175" s="2">
        <f t="shared" si="586"/>
        <v>57.536775604345166</v>
      </c>
      <c r="EV175" s="2">
        <f t="shared" si="586"/>
        <v>56.676226818613799</v>
      </c>
      <c r="EW175" s="2">
        <f t="shared" si="586"/>
        <v>55.937754605819009</v>
      </c>
      <c r="EX175" s="2">
        <f t="shared" si="586"/>
        <v>56.58396887143239</v>
      </c>
      <c r="EY175" s="2">
        <f t="shared" si="586"/>
        <v>58.024481895259498</v>
      </c>
      <c r="EZ175" s="2">
        <f t="shared" si="586"/>
        <v>58.846650733166953</v>
      </c>
      <c r="FA175" s="2">
        <f t="shared" si="586"/>
        <v>60.614719922827504</v>
      </c>
      <c r="FB175" s="2">
        <f t="shared" si="586"/>
        <v>58.822259293059901</v>
      </c>
      <c r="FC175" s="2">
        <f t="shared" si="586"/>
        <v>63.225323010057785</v>
      </c>
      <c r="FD175" s="2">
        <f t="shared" si="586"/>
        <v>67.042061193702011</v>
      </c>
      <c r="FE175" s="2">
        <f t="shared" si="586"/>
        <v>70.282588410354762</v>
      </c>
      <c r="FG175" s="2">
        <f t="shared" si="518"/>
        <v>0.9999390701344173</v>
      </c>
      <c r="FH175" s="2">
        <f t="shared" si="587"/>
        <v>0.99993638172540245</v>
      </c>
      <c r="FI175" s="2">
        <f t="shared" si="587"/>
        <v>0.99993645140503962</v>
      </c>
      <c r="FJ175" s="2">
        <f t="shared" si="587"/>
        <v>0.99993367373228192</v>
      </c>
      <c r="FK175" s="2">
        <f t="shared" si="587"/>
        <v>0.9999332757071594</v>
      </c>
      <c r="FL175" s="2">
        <f t="shared" si="587"/>
        <v>0.9999127244770234</v>
      </c>
      <c r="FM175" s="2">
        <f t="shared" si="587"/>
        <v>0.99991489795686705</v>
      </c>
      <c r="FN175" s="2">
        <f t="shared" si="587"/>
        <v>0.99991825288414271</v>
      </c>
      <c r="FO175" s="2">
        <f t="shared" si="587"/>
        <v>0.99991282557319716</v>
      </c>
      <c r="FP175" s="2">
        <f t="shared" si="587"/>
        <v>0.99991572025878261</v>
      </c>
      <c r="FQ175" s="2">
        <f t="shared" si="587"/>
        <v>0.99991894141047166</v>
      </c>
      <c r="FR175" s="2">
        <f t="shared" si="587"/>
        <v>0.99992897964057748</v>
      </c>
      <c r="FS175" s="2">
        <f t="shared" si="587"/>
        <v>0.99993185520285888</v>
      </c>
      <c r="FT175" s="2">
        <f t="shared" si="587"/>
        <v>0.99991444318266665</v>
      </c>
      <c r="FU175" s="2">
        <f t="shared" si="587"/>
        <v>0.99990203068005079</v>
      </c>
      <c r="FW175" s="2">
        <f t="shared" si="536"/>
        <v>0.22295624028173264</v>
      </c>
      <c r="FX175" s="2">
        <f t="shared" si="588"/>
        <v>0.30107426294065565</v>
      </c>
      <c r="FY175" s="2">
        <f t="shared" si="589"/>
        <v>0.31896483946020504</v>
      </c>
      <c r="FZ175" s="2">
        <f t="shared" si="590"/>
        <v>0.28831108836242747</v>
      </c>
      <c r="GA175" s="2">
        <f t="shared" si="591"/>
        <v>0.28369499756588273</v>
      </c>
      <c r="GB175" s="2">
        <f t="shared" si="592"/>
        <v>0.26870504586858357</v>
      </c>
      <c r="GC175" s="2">
        <f t="shared" si="593"/>
        <v>0.27825153368666883</v>
      </c>
      <c r="GD175" s="2">
        <f t="shared" si="594"/>
        <v>0.30235218662194202</v>
      </c>
      <c r="GE175" s="2">
        <f t="shared" si="595"/>
        <v>0.31237400371824414</v>
      </c>
      <c r="GF175" s="2">
        <f t="shared" si="596"/>
        <v>0.30531120706930764</v>
      </c>
      <c r="GG175" s="2">
        <f t="shared" si="597"/>
        <v>0.27978909114502515</v>
      </c>
      <c r="GH175" s="2">
        <f t="shared" si="598"/>
        <v>0.2645063801216066</v>
      </c>
      <c r="GI175" s="2">
        <f t="shared" si="599"/>
        <v>0.23051168677478728</v>
      </c>
      <c r="GJ175" s="2">
        <f t="shared" si="600"/>
        <v>0.19940882991146083</v>
      </c>
      <c r="GK175" s="2">
        <f t="shared" si="601"/>
        <v>0.16201424256145847</v>
      </c>
      <c r="GM175" s="86">
        <f t="shared" si="537"/>
        <v>9.3229419427667273E-120</v>
      </c>
      <c r="GN175" s="86">
        <f t="shared" si="602"/>
        <v>1.6269494505380587E-205</v>
      </c>
      <c r="GO175" s="86">
        <f t="shared" si="603"/>
        <v>5.3868152652700925E-241</v>
      </c>
      <c r="GP175" s="86">
        <f t="shared" si="604"/>
        <v>3.5060761065166903E-254</v>
      </c>
      <c r="GQ175" s="86">
        <f t="shared" si="605"/>
        <v>1.7676392064895964E-231</v>
      </c>
      <c r="GR175" s="86">
        <f t="shared" si="606"/>
        <v>8.9742999221003463E-189</v>
      </c>
      <c r="GS175" s="86">
        <f t="shared" si="607"/>
        <v>8.6427944840085153E-301</v>
      </c>
      <c r="GT175" s="86">
        <f t="shared" si="608"/>
        <v>2.2805730083684968E-270</v>
      </c>
      <c r="GU175" s="86">
        <f t="shared" si="609"/>
        <v>5.4331432392918163E-258</v>
      </c>
      <c r="GV175" s="86">
        <f t="shared" si="610"/>
        <v>1.3783699743259813E-275</v>
      </c>
      <c r="GW175" s="86">
        <f t="shared" si="611"/>
        <v>2.8636738330385356E-297</v>
      </c>
      <c r="GX175" s="86">
        <f t="shared" si="612"/>
        <v>0</v>
      </c>
      <c r="GY175" s="86">
        <f t="shared" si="613"/>
        <v>0</v>
      </c>
      <c r="GZ175" s="86">
        <f t="shared" si="614"/>
        <v>9.5907081929059961E-246</v>
      </c>
      <c r="HA175" s="86">
        <f t="shared" si="615"/>
        <v>0</v>
      </c>
      <c r="HC175" s="86">
        <f t="shared" si="538"/>
        <v>9.6335379131924501E-65</v>
      </c>
      <c r="HD175" s="86">
        <f t="shared" si="616"/>
        <v>8.1369853505004285E-78</v>
      </c>
      <c r="HE175" s="86">
        <f t="shared" si="617"/>
        <v>5.9338614787540581E-160</v>
      </c>
      <c r="HF175" s="86">
        <f t="shared" si="618"/>
        <v>8.2865974351425968E-136</v>
      </c>
      <c r="HG175" s="86">
        <f t="shared" si="619"/>
        <v>2.3548971978267351E-139</v>
      </c>
      <c r="HH175" s="86">
        <f t="shared" si="620"/>
        <v>2.5840065215225869E-186</v>
      </c>
      <c r="HI175" s="86">
        <f t="shared" si="621"/>
        <v>2.4166470788863074E-254</v>
      </c>
      <c r="HJ175" s="86">
        <f t="shared" si="622"/>
        <v>5.4344900174846735E-237</v>
      </c>
      <c r="HK175" s="86">
        <f t="shared" si="623"/>
        <v>1.4587569342060988E-242</v>
      </c>
      <c r="HL175" s="86">
        <f t="shared" si="624"/>
        <v>1.9896929963064358E-220</v>
      </c>
      <c r="HM175" s="86">
        <f t="shared" si="625"/>
        <v>2.2363981758106443E-218</v>
      </c>
      <c r="HN175" s="86">
        <f t="shared" si="626"/>
        <v>3.4259509286461082E-217</v>
      </c>
      <c r="HO175" s="86">
        <f t="shared" si="627"/>
        <v>3.2022944833483654E-178</v>
      </c>
      <c r="HP175" s="86">
        <f t="shared" si="628"/>
        <v>1.6030286628124313E-148</v>
      </c>
      <c r="HQ175" s="86">
        <f t="shared" si="629"/>
        <v>1.3439097173409756E-199</v>
      </c>
      <c r="HS175" s="86">
        <f t="shared" si="539"/>
        <v>6.858752631607936E-10</v>
      </c>
      <c r="HT175" s="86">
        <f t="shared" si="630"/>
        <v>2.6828429113439742E-16</v>
      </c>
      <c r="HU175" s="86">
        <f t="shared" si="631"/>
        <v>2.9742732876016715E-14</v>
      </c>
      <c r="HV175" s="86">
        <f t="shared" si="632"/>
        <v>5.0912711684482477E-15</v>
      </c>
      <c r="HW175" s="86">
        <f t="shared" si="633"/>
        <v>6.1401178214133221E-15</v>
      </c>
      <c r="HX175" s="86">
        <f t="shared" si="634"/>
        <v>1.4136806152053297E-16</v>
      </c>
      <c r="HY175" s="86">
        <f t="shared" si="635"/>
        <v>2.5479422603703734E-17</v>
      </c>
      <c r="HZ175" s="86">
        <f t="shared" si="636"/>
        <v>1.754654224521002E-16</v>
      </c>
      <c r="IA175" s="86">
        <f t="shared" si="637"/>
        <v>2.7819812301114581E-17</v>
      </c>
      <c r="IB175" s="86">
        <f t="shared" si="638"/>
        <v>2.7215193798054654E-16</v>
      </c>
      <c r="IC175" s="86">
        <f t="shared" si="639"/>
        <v>2.2138286375913521E-14</v>
      </c>
      <c r="ID175" s="86">
        <f t="shared" si="640"/>
        <v>2.3709612904679808E-13</v>
      </c>
      <c r="IE175" s="86">
        <f t="shared" si="641"/>
        <v>5.5224033678307728E-11</v>
      </c>
      <c r="IF175" s="86">
        <f t="shared" si="642"/>
        <v>2.4257184906617203E-7</v>
      </c>
      <c r="IG175" s="86">
        <f t="shared" si="643"/>
        <v>8.3137635103943507E-7</v>
      </c>
      <c r="II175" s="86">
        <f t="shared" si="540"/>
        <v>3.0476699272894803E-3</v>
      </c>
      <c r="IJ175" s="86">
        <f t="shared" si="541"/>
        <v>2.1649939040131922E-2</v>
      </c>
      <c r="IK175" s="86">
        <f t="shared" si="542"/>
        <v>5.8861341296395031E-2</v>
      </c>
      <c r="IL175" s="86">
        <f t="shared" si="543"/>
        <v>1.940581804041255E-2</v>
      </c>
      <c r="IM175" s="86">
        <f t="shared" si="544"/>
        <v>1.6571027163154343E-2</v>
      </c>
      <c r="IN175" s="86">
        <f t="shared" si="545"/>
        <v>4.557221441148937E-3</v>
      </c>
      <c r="IO175" s="86">
        <f t="shared" si="546"/>
        <v>6.8671386145098372E-3</v>
      </c>
      <c r="IP175" s="86">
        <f t="shared" si="547"/>
        <v>2.3362027516335586E-2</v>
      </c>
      <c r="IQ175" s="86">
        <f t="shared" si="548"/>
        <v>3.019741060085708E-2</v>
      </c>
      <c r="IR175" s="86">
        <f t="shared" si="549"/>
        <v>2.5972146020785746E-2</v>
      </c>
      <c r="IS175" s="86">
        <f t="shared" si="550"/>
        <v>1.2895820831882499E-2</v>
      </c>
      <c r="IT175" s="86">
        <f t="shared" si="551"/>
        <v>8.2338343676754966E-3</v>
      </c>
      <c r="IU175" s="86">
        <f t="shared" si="552"/>
        <v>3.0595276178087723E-3</v>
      </c>
      <c r="IV175" s="86">
        <f t="shared" si="553"/>
        <v>1.4152037187498302E-4</v>
      </c>
      <c r="IW175" s="86">
        <f t="shared" si="554"/>
        <v>5.7151426597472363E-3</v>
      </c>
      <c r="IY175" s="86">
        <f t="shared" si="555"/>
        <v>3.0476706131647435E-3</v>
      </c>
      <c r="IZ175" s="86">
        <f t="shared" si="556"/>
        <v>2.1649939040132189E-2</v>
      </c>
      <c r="JA175" s="86">
        <f t="shared" si="557"/>
        <v>5.8861341296424771E-2</v>
      </c>
      <c r="JB175" s="86">
        <f t="shared" si="558"/>
        <v>1.940581804041764E-2</v>
      </c>
      <c r="JC175" s="86">
        <f t="shared" si="559"/>
        <v>1.6571027163160484E-2</v>
      </c>
      <c r="JD175" s="86">
        <f t="shared" si="560"/>
        <v>4.5572214411490784E-3</v>
      </c>
      <c r="JE175" s="86">
        <f t="shared" si="561"/>
        <v>6.8671386145098623E-3</v>
      </c>
      <c r="JF175" s="86">
        <f t="shared" si="562"/>
        <v>2.3362027516335763E-2</v>
      </c>
      <c r="JG175" s="86">
        <f t="shared" si="563"/>
        <v>3.0197410600857108E-2</v>
      </c>
      <c r="JH175" s="86">
        <f t="shared" si="564"/>
        <v>2.5972146020786017E-2</v>
      </c>
      <c r="JI175" s="86">
        <f t="shared" si="565"/>
        <v>1.2895820831904638E-2</v>
      </c>
      <c r="JJ175" s="86">
        <f t="shared" si="566"/>
        <v>8.2338343679125934E-3</v>
      </c>
      <c r="JK175" s="86">
        <f t="shared" si="567"/>
        <v>3.059527673032806E-3</v>
      </c>
      <c r="JL175" s="86">
        <f t="shared" si="568"/>
        <v>1.4176294372404919E-4</v>
      </c>
      <c r="JM175" s="86">
        <f t="shared" si="569"/>
        <v>5.7159740360982758E-3</v>
      </c>
    </row>
    <row r="176" spans="2:273" x14ac:dyDescent="0.25">
      <c r="B176" s="2">
        <v>149</v>
      </c>
      <c r="C176" s="37">
        <v>69.861999999999995</v>
      </c>
      <c r="D176" s="37">
        <v>67.403000000000006</v>
      </c>
      <c r="E176" s="37">
        <v>61.29</v>
      </c>
      <c r="F176" s="37">
        <v>59.805999999999997</v>
      </c>
      <c r="G176" s="37">
        <v>57.854999999999997</v>
      </c>
      <c r="H176" s="37">
        <v>56.573999999999998</v>
      </c>
      <c r="I176" s="37">
        <v>55.164000000000001</v>
      </c>
      <c r="J176" s="37">
        <v>57.442999999999998</v>
      </c>
      <c r="K176" s="37">
        <v>59.725999999999999</v>
      </c>
      <c r="L176" s="37">
        <v>60.354999999999997</v>
      </c>
      <c r="M176" s="37">
        <v>59.871000000000002</v>
      </c>
      <c r="N176" s="37">
        <v>58.161000000000001</v>
      </c>
      <c r="O176" s="37">
        <v>62.558999999999997</v>
      </c>
      <c r="P176" s="37">
        <v>65.745999999999995</v>
      </c>
      <c r="Q176" s="37">
        <v>72.349000000000004</v>
      </c>
      <c r="S176" s="4">
        <f t="shared" si="441"/>
        <v>69.755007977360279</v>
      </c>
      <c r="T176" s="4">
        <f t="shared" si="442"/>
        <v>67.507203937561513</v>
      </c>
      <c r="U176" s="4">
        <f t="shared" si="443"/>
        <v>62.650631136692994</v>
      </c>
      <c r="V176" s="4">
        <f t="shared" si="444"/>
        <v>59.478445147371168</v>
      </c>
      <c r="W176" s="4">
        <f t="shared" si="445"/>
        <v>57.484540358039347</v>
      </c>
      <c r="X176" s="4">
        <f t="shared" si="446"/>
        <v>56.064507953844213</v>
      </c>
      <c r="Y176" s="4">
        <f t="shared" si="447"/>
        <v>55.587476136617973</v>
      </c>
      <c r="Z176" s="4">
        <f t="shared" si="448"/>
        <v>57.248869648287354</v>
      </c>
      <c r="AA176" s="4">
        <f t="shared" si="449"/>
        <v>59.658222585183687</v>
      </c>
      <c r="AB176" s="4">
        <f t="shared" si="450"/>
        <v>60.188239230179839</v>
      </c>
      <c r="AC176" s="4">
        <f t="shared" si="451"/>
        <v>60.62231738826047</v>
      </c>
      <c r="AD176" s="4">
        <f t="shared" si="452"/>
        <v>59.043626360050695</v>
      </c>
      <c r="AE176" s="4">
        <f t="shared" si="453"/>
        <v>62.780590119129123</v>
      </c>
      <c r="AF176" s="4">
        <f t="shared" si="454"/>
        <v>66.726031324065701</v>
      </c>
      <c r="AG176" s="4">
        <f t="shared" si="455"/>
        <v>73.205566826041846</v>
      </c>
      <c r="AI176" s="4">
        <f t="shared" si="456"/>
        <v>0.10699202263971586</v>
      </c>
      <c r="AJ176" s="4">
        <f t="shared" si="457"/>
        <v>-0.10420393756150759</v>
      </c>
      <c r="AK176" s="4">
        <f t="shared" si="458"/>
        <v>-1.3606311366929944</v>
      </c>
      <c r="AL176" s="4">
        <f t="shared" si="459"/>
        <v>0.327554852628829</v>
      </c>
      <c r="AM176" s="4">
        <f t="shared" si="460"/>
        <v>0.37045964196065029</v>
      </c>
      <c r="AN176" s="4">
        <f t="shared" si="461"/>
        <v>0.50949204615578481</v>
      </c>
      <c r="AO176" s="4">
        <f t="shared" si="462"/>
        <v>-0.42347613661797112</v>
      </c>
      <c r="AP176" s="4">
        <f t="shared" si="463"/>
        <v>0.19413035171264426</v>
      </c>
      <c r="AQ176" s="4">
        <f t="shared" si="464"/>
        <v>6.7777414816312387E-2</v>
      </c>
      <c r="AR176" s="4">
        <f t="shared" si="465"/>
        <v>0.16676076982015786</v>
      </c>
      <c r="AS176" s="4">
        <f t="shared" si="466"/>
        <v>-0.75131738826046757</v>
      </c>
      <c r="AT176" s="4">
        <f t="shared" si="467"/>
        <v>-0.88262636005069339</v>
      </c>
      <c r="AU176" s="4">
        <f t="shared" si="468"/>
        <v>-0.22159011912912518</v>
      </c>
      <c r="AV176" s="4">
        <f t="shared" si="570"/>
        <v>-0.98003132406570614</v>
      </c>
      <c r="AW176" s="4">
        <f t="shared" si="570"/>
        <v>-0.85656682604184198</v>
      </c>
      <c r="AY176" s="2">
        <f t="shared" si="520"/>
        <v>69.74327287194258</v>
      </c>
      <c r="AZ176" s="2">
        <f t="shared" si="571"/>
        <v>67.010706066301537</v>
      </c>
      <c r="BA176" s="2">
        <f t="shared" si="572"/>
        <v>61.866027250659748</v>
      </c>
      <c r="BB176" s="2">
        <f t="shared" si="573"/>
        <v>58.753134190500461</v>
      </c>
      <c r="BC176" s="2">
        <f t="shared" si="574"/>
        <v>56.787383023810946</v>
      </c>
      <c r="BD176" s="2">
        <f t="shared" si="575"/>
        <v>55.725632340429172</v>
      </c>
      <c r="BE176" s="2">
        <f t="shared" si="576"/>
        <v>54.879460408843684</v>
      </c>
      <c r="BF176" s="2">
        <f t="shared" si="577"/>
        <v>55.796017146124747</v>
      </c>
      <c r="BG176" s="2">
        <f t="shared" si="578"/>
        <v>57.937717889297133</v>
      </c>
      <c r="BH176" s="2">
        <f t="shared" si="579"/>
        <v>58.368605020693259</v>
      </c>
      <c r="BI176" s="2">
        <f t="shared" si="580"/>
        <v>59.379187654740839</v>
      </c>
      <c r="BJ176" s="2">
        <f t="shared" si="581"/>
        <v>58.152128112925212</v>
      </c>
      <c r="BK176" s="2">
        <f t="shared" si="582"/>
        <v>62.353741693861785</v>
      </c>
      <c r="BL176" s="2">
        <f t="shared" si="583"/>
        <v>66.641689741937768</v>
      </c>
      <c r="BM176" s="2">
        <f t="shared" si="584"/>
        <v>70.778111977384683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>
        <f t="shared" si="521"/>
        <v>69.861999999999995</v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>
        <f t="shared" si="526"/>
        <v>56.573999999999998</v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>
        <f t="shared" si="533"/>
        <v>62.558999999999997</v>
      </c>
      <c r="CR176" s="2">
        <f t="shared" si="534"/>
        <v>65.745999999999995</v>
      </c>
      <c r="CS176" s="2">
        <f t="shared" si="535"/>
        <v>72.349000000000004</v>
      </c>
      <c r="CU176" s="2">
        <f t="shared" si="485"/>
        <v>69.861999999999995</v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>
        <f t="shared" si="490"/>
        <v>56.573999999999998</v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>
        <f t="shared" si="497"/>
        <v>62.558999999999997</v>
      </c>
      <c r="DH176" s="2">
        <f t="shared" si="498"/>
        <v>65.745999999999995</v>
      </c>
      <c r="DI176" s="2">
        <f t="shared" si="499"/>
        <v>72.349000000000004</v>
      </c>
      <c r="DK176" s="2">
        <f t="shared" si="500"/>
        <v>102.1461379142695</v>
      </c>
      <c r="DL176" s="2">
        <f t="shared" si="585"/>
        <v>101.69643279975838</v>
      </c>
      <c r="DM176" s="2">
        <f t="shared" si="585"/>
        <v>92.951453639383857</v>
      </c>
      <c r="DN176" s="2">
        <f t="shared" si="585"/>
        <v>84.885732709151313</v>
      </c>
      <c r="DO176" s="2">
        <f t="shared" si="585"/>
        <v>85.407646330413769</v>
      </c>
      <c r="DP176" s="2">
        <f t="shared" si="585"/>
        <v>82.177406353722148</v>
      </c>
      <c r="DQ176" s="2">
        <f t="shared" si="585"/>
        <v>79.044792646897918</v>
      </c>
      <c r="DR176" s="2">
        <f t="shared" si="585"/>
        <v>83.539445121951218</v>
      </c>
      <c r="DS176" s="2">
        <f t="shared" si="585"/>
        <v>81.475769028340096</v>
      </c>
      <c r="DT176" s="2">
        <f t="shared" si="585"/>
        <v>76.692913414634191</v>
      </c>
      <c r="DU176" s="2">
        <f t="shared" si="585"/>
        <v>81.958334278691638</v>
      </c>
      <c r="DV176" s="2">
        <f t="shared" si="585"/>
        <v>99.45463364542438</v>
      </c>
      <c r="DW176" s="2">
        <f t="shared" si="585"/>
        <v>89.825527182120197</v>
      </c>
      <c r="DX176" s="2">
        <f t="shared" si="585"/>
        <v>106.01849928876244</v>
      </c>
      <c r="DY176" s="2">
        <f t="shared" si="585"/>
        <v>100.59587899159663</v>
      </c>
      <c r="EA176" s="2">
        <f t="shared" si="440"/>
        <v>69.614426803251845</v>
      </c>
      <c r="EB176" s="2">
        <f t="shared" si="502"/>
        <v>66.776294060646777</v>
      </c>
      <c r="EC176" s="2">
        <f t="shared" si="503"/>
        <v>61.634915277407899</v>
      </c>
      <c r="ED176" s="2">
        <f t="shared" si="504"/>
        <v>58.355148461246195</v>
      </c>
      <c r="EE176" s="2">
        <f t="shared" si="505"/>
        <v>56.510385193484474</v>
      </c>
      <c r="EF176" s="2">
        <f t="shared" si="506"/>
        <v>55.393476648517847</v>
      </c>
      <c r="EG176" s="2">
        <f t="shared" si="507"/>
        <v>54.492195433783998</v>
      </c>
      <c r="EH176" s="2">
        <f t="shared" si="508"/>
        <v>55.48635386843241</v>
      </c>
      <c r="EI176" s="2">
        <f t="shared" si="509"/>
        <v>57.971348410319678</v>
      </c>
      <c r="EJ176" s="2">
        <f t="shared" si="510"/>
        <v>58.202215968029513</v>
      </c>
      <c r="EK176" s="2">
        <f t="shared" si="511"/>
        <v>58.901302643069535</v>
      </c>
      <c r="EL176" s="2">
        <f t="shared" si="512"/>
        <v>57.945579024308046</v>
      </c>
      <c r="EM176" s="2">
        <f t="shared" si="513"/>
        <v>62.129130747518879</v>
      </c>
      <c r="EN176" s="2">
        <f t="shared" si="514"/>
        <v>66.573351210704061</v>
      </c>
      <c r="EO176" s="2">
        <f t="shared" si="515"/>
        <v>70.909381630965086</v>
      </c>
      <c r="EQ176" s="2">
        <f t="shared" si="516"/>
        <v>70.145259773200678</v>
      </c>
      <c r="ER176" s="2">
        <f t="shared" si="586"/>
        <v>67.500682334571593</v>
      </c>
      <c r="ES176" s="2">
        <f t="shared" si="586"/>
        <v>62.310715864639931</v>
      </c>
      <c r="ET176" s="2">
        <f t="shared" si="586"/>
        <v>59.64389232611299</v>
      </c>
      <c r="EU176" s="2">
        <f t="shared" si="586"/>
        <v>57.419431173087098</v>
      </c>
      <c r="EV176" s="2">
        <f t="shared" si="586"/>
        <v>56.542647686155277</v>
      </c>
      <c r="EW176" s="2">
        <f t="shared" si="586"/>
        <v>55.789175489946707</v>
      </c>
      <c r="EX176" s="2">
        <f t="shared" si="586"/>
        <v>56.4411720143246</v>
      </c>
      <c r="EY176" s="2">
        <f t="shared" si="586"/>
        <v>57.86458088668396</v>
      </c>
      <c r="EZ176" s="2">
        <f t="shared" si="586"/>
        <v>58.70951507778841</v>
      </c>
      <c r="FA176" s="2">
        <f t="shared" si="586"/>
        <v>60.495376810618808</v>
      </c>
      <c r="FB176" s="2">
        <f t="shared" si="586"/>
        <v>58.666421935752567</v>
      </c>
      <c r="FC176" s="2">
        <f t="shared" si="586"/>
        <v>63.030597110658519</v>
      </c>
      <c r="FD176" s="2">
        <f t="shared" si="586"/>
        <v>66.877567799416255</v>
      </c>
      <c r="FE176" s="2">
        <f t="shared" si="586"/>
        <v>70.143723217641437</v>
      </c>
      <c r="FG176" s="2">
        <f t="shared" si="518"/>
        <v>0.99994443100423336</v>
      </c>
      <c r="FH176" s="2">
        <f t="shared" si="587"/>
        <v>0.99994197911920135</v>
      </c>
      <c r="FI176" s="2">
        <f t="shared" si="587"/>
        <v>0.99994204266849684</v>
      </c>
      <c r="FJ176" s="2">
        <f t="shared" si="587"/>
        <v>0.99993950937188425</v>
      </c>
      <c r="FK176" s="2">
        <f t="shared" si="587"/>
        <v>0.99993914636440839</v>
      </c>
      <c r="FL176" s="2">
        <f t="shared" si="587"/>
        <v>0.9999204031657869</v>
      </c>
      <c r="FM176" s="2">
        <f t="shared" si="587"/>
        <v>0.99992238543302903</v>
      </c>
      <c r="FN176" s="2">
        <f t="shared" si="587"/>
        <v>0.99992544520798987</v>
      </c>
      <c r="FO176" s="2">
        <f t="shared" si="587"/>
        <v>0.99992049536800842</v>
      </c>
      <c r="FP176" s="2">
        <f t="shared" si="587"/>
        <v>0.99992313539246647</v>
      </c>
      <c r="FQ176" s="2">
        <f t="shared" si="587"/>
        <v>0.99992607316046056</v>
      </c>
      <c r="FR176" s="2">
        <f t="shared" si="587"/>
        <v>0.99993522825763159</v>
      </c>
      <c r="FS176" s="2">
        <f t="shared" si="587"/>
        <v>0.999937850833715</v>
      </c>
      <c r="FT176" s="2">
        <f t="shared" si="587"/>
        <v>0.99992197066780075</v>
      </c>
      <c r="FU176" s="2">
        <f t="shared" si="587"/>
        <v>0.99991065014806502</v>
      </c>
      <c r="FW176" s="2">
        <f t="shared" si="536"/>
        <v>0.23931880905206576</v>
      </c>
      <c r="FX176" s="2">
        <f t="shared" si="588"/>
        <v>0.32080296825956728</v>
      </c>
      <c r="FY176" s="2">
        <f t="shared" si="589"/>
        <v>0.33929676089160793</v>
      </c>
      <c r="FZ176" s="2">
        <f t="shared" si="590"/>
        <v>0.30757149527908151</v>
      </c>
      <c r="GA176" s="2">
        <f t="shared" si="591"/>
        <v>0.30277822365813495</v>
      </c>
      <c r="GB176" s="2">
        <f t="shared" si="592"/>
        <v>0.28718420939105893</v>
      </c>
      <c r="GC176" s="2">
        <f t="shared" si="593"/>
        <v>0.29712047924554574</v>
      </c>
      <c r="GD176" s="2">
        <f t="shared" si="594"/>
        <v>0.32212603691281899</v>
      </c>
      <c r="GE176" s="2">
        <f t="shared" si="595"/>
        <v>0.33249091226535904</v>
      </c>
      <c r="GF176" s="2">
        <f t="shared" si="596"/>
        <v>0.32518837365965886</v>
      </c>
      <c r="GG176" s="2">
        <f t="shared" si="597"/>
        <v>0.29871914863622456</v>
      </c>
      <c r="GH176" s="2">
        <f t="shared" si="598"/>
        <v>0.28280846157836964</v>
      </c>
      <c r="GI176" s="2">
        <f t="shared" si="599"/>
        <v>0.24725230747281099</v>
      </c>
      <c r="GJ176" s="2">
        <f t="shared" si="600"/>
        <v>0.21452036178212755</v>
      </c>
      <c r="GK176" s="2">
        <f t="shared" si="601"/>
        <v>0.17491107704634876</v>
      </c>
      <c r="GM176" s="86">
        <f t="shared" si="537"/>
        <v>1.2992238853382023E-122</v>
      </c>
      <c r="GN176" s="86">
        <f t="shared" si="602"/>
        <v>2.0718068366831415E-210</v>
      </c>
      <c r="GO176" s="86">
        <f t="shared" si="603"/>
        <v>1.1040575985052068E-246</v>
      </c>
      <c r="GP176" s="86">
        <f t="shared" si="604"/>
        <v>3.2659353700408427E-260</v>
      </c>
      <c r="GQ176" s="86">
        <f t="shared" si="605"/>
        <v>5.9860021917654488E-237</v>
      </c>
      <c r="GR176" s="86">
        <f t="shared" si="606"/>
        <v>3.1149547859164534E-193</v>
      </c>
      <c r="GS176" s="86">
        <f t="shared" si="607"/>
        <v>6.2445765811290565E-308</v>
      </c>
      <c r="GT176" s="86">
        <f t="shared" si="608"/>
        <v>8.7234140285281049E-277</v>
      </c>
      <c r="GU176" s="86">
        <f t="shared" si="609"/>
        <v>3.7204235405024916E-264</v>
      </c>
      <c r="GV176" s="86">
        <f t="shared" si="610"/>
        <v>3.4891087945700103E-282</v>
      </c>
      <c r="GW176" s="86">
        <f t="shared" si="611"/>
        <v>2.1205056312418254E-304</v>
      </c>
      <c r="GX176" s="86">
        <f t="shared" si="612"/>
        <v>0</v>
      </c>
      <c r="GY176" s="86">
        <f t="shared" si="613"/>
        <v>0</v>
      </c>
      <c r="GZ176" s="86">
        <f t="shared" si="614"/>
        <v>1.4442306387871456E-251</v>
      </c>
      <c r="HA176" s="86">
        <f t="shared" si="615"/>
        <v>0</v>
      </c>
      <c r="HC176" s="86">
        <f t="shared" si="538"/>
        <v>6.8402766015625849E-67</v>
      </c>
      <c r="HD176" s="86">
        <f t="shared" si="616"/>
        <v>2.2188062151134391E-80</v>
      </c>
      <c r="HE176" s="86">
        <f t="shared" si="617"/>
        <v>2.888213059426874E-165</v>
      </c>
      <c r="HF176" s="86">
        <f t="shared" si="618"/>
        <v>2.6185085363514315E-140</v>
      </c>
      <c r="HG176" s="86">
        <f t="shared" si="619"/>
        <v>6.2209239047453156E-144</v>
      </c>
      <c r="HH176" s="86">
        <f t="shared" si="620"/>
        <v>1.7947843644694374E-192</v>
      </c>
      <c r="HI176" s="86">
        <f t="shared" si="621"/>
        <v>9.5011652374507995E-263</v>
      </c>
      <c r="HJ176" s="86">
        <f t="shared" si="622"/>
        <v>8.2425356793102274E-245</v>
      </c>
      <c r="HK176" s="86">
        <f t="shared" si="623"/>
        <v>1.3002631945680616E-250</v>
      </c>
      <c r="HL176" s="86">
        <f t="shared" si="624"/>
        <v>9.894626645421075E-228</v>
      </c>
      <c r="HM176" s="86">
        <f t="shared" si="625"/>
        <v>1.1534440860940421E-225</v>
      </c>
      <c r="HN176" s="86">
        <f t="shared" si="626"/>
        <v>2.1569808146391798E-224</v>
      </c>
      <c r="HO176" s="86">
        <f t="shared" si="627"/>
        <v>3.4312705488425722E-184</v>
      </c>
      <c r="HP176" s="86">
        <f t="shared" si="628"/>
        <v>1.6663589732092656E-153</v>
      </c>
      <c r="HQ176" s="86">
        <f t="shared" si="629"/>
        <v>3.0973143276291178E-206</v>
      </c>
      <c r="HS176" s="86">
        <f t="shared" si="539"/>
        <v>7.1312123951126184E-11</v>
      </c>
      <c r="HT176" s="86">
        <f t="shared" si="630"/>
        <v>8.9009436955801885E-18</v>
      </c>
      <c r="HU176" s="86">
        <f t="shared" si="631"/>
        <v>1.6511438879732396E-15</v>
      </c>
      <c r="HV176" s="86">
        <f t="shared" si="632"/>
        <v>2.3124903053560701E-16</v>
      </c>
      <c r="HW176" s="86">
        <f t="shared" si="633"/>
        <v>2.8136500297485989E-16</v>
      </c>
      <c r="HX176" s="86">
        <f t="shared" si="634"/>
        <v>3.9644519143384551E-18</v>
      </c>
      <c r="HY176" s="86">
        <f t="shared" si="635"/>
        <v>6.5524151680600409E-19</v>
      </c>
      <c r="HZ176" s="86">
        <f t="shared" si="636"/>
        <v>5.8158379806022549E-18</v>
      </c>
      <c r="IA176" s="86">
        <f t="shared" si="637"/>
        <v>8.0837755504759534E-19</v>
      </c>
      <c r="IB176" s="86">
        <f t="shared" si="638"/>
        <v>9.2515232962193545E-18</v>
      </c>
      <c r="IC176" s="86">
        <f t="shared" si="639"/>
        <v>1.0244675975112315E-15</v>
      </c>
      <c r="ID176" s="86">
        <f t="shared" si="640"/>
        <v>1.3026638869381773E-14</v>
      </c>
      <c r="IE176" s="86">
        <f t="shared" si="641"/>
        <v>4.6120691345501641E-12</v>
      </c>
      <c r="IF176" s="86">
        <f t="shared" si="642"/>
        <v>3.8132754711535994E-8</v>
      </c>
      <c r="IG176" s="86">
        <f t="shared" si="643"/>
        <v>1.3472489320089643E-7</v>
      </c>
      <c r="II176" s="86">
        <f t="shared" si="540"/>
        <v>6.0635853878309087E-3</v>
      </c>
      <c r="IJ176" s="86">
        <f t="shared" si="541"/>
        <v>4.0783784991669784E-2</v>
      </c>
      <c r="IK176" s="86">
        <f t="shared" si="542"/>
        <v>9.6454963370437907E-2</v>
      </c>
      <c r="IL176" s="86">
        <f t="shared" si="543"/>
        <v>3.5757645802706219E-2</v>
      </c>
      <c r="IM176" s="86">
        <f t="shared" si="544"/>
        <v>3.0924492544530776E-2</v>
      </c>
      <c r="IN176" s="86">
        <f t="shared" si="545"/>
        <v>9.999976562256636E-3</v>
      </c>
      <c r="IO176" s="86">
        <f t="shared" si="546"/>
        <v>1.4603980736964485E-2</v>
      </c>
      <c r="IP176" s="86">
        <f t="shared" si="547"/>
        <v>4.3574387840463163E-2</v>
      </c>
      <c r="IQ176" s="86">
        <f t="shared" si="548"/>
        <v>5.5456891933564303E-2</v>
      </c>
      <c r="IR176" s="86">
        <f t="shared" si="549"/>
        <v>4.7955899193739972E-2</v>
      </c>
      <c r="IS176" s="86">
        <f t="shared" si="550"/>
        <v>2.4797172282856252E-2</v>
      </c>
      <c r="IT176" s="86">
        <f t="shared" si="551"/>
        <v>1.6198440956217173E-2</v>
      </c>
      <c r="IU176" s="86">
        <f t="shared" si="552"/>
        <v>6.2303613627115789E-3</v>
      </c>
      <c r="IV176" s="86">
        <f t="shared" si="553"/>
        <v>3.7572238051140498E-4</v>
      </c>
      <c r="IW176" s="86">
        <f t="shared" si="554"/>
        <v>9.0861707409494834E-3</v>
      </c>
      <c r="IY176" s="86">
        <f t="shared" si="555"/>
        <v>6.0635854591430324E-3</v>
      </c>
      <c r="IZ176" s="86">
        <f t="shared" si="556"/>
        <v>4.0783784991669791E-2</v>
      </c>
      <c r="JA176" s="86">
        <f t="shared" si="557"/>
        <v>9.6454963370439559E-2</v>
      </c>
      <c r="JB176" s="86">
        <f t="shared" si="558"/>
        <v>3.5757645802706448E-2</v>
      </c>
      <c r="JC176" s="86">
        <f t="shared" si="559"/>
        <v>3.0924492544531057E-2</v>
      </c>
      <c r="JD176" s="86">
        <f t="shared" si="560"/>
        <v>9.9999765622566395E-3</v>
      </c>
      <c r="JE176" s="86">
        <f t="shared" si="561"/>
        <v>1.4603980736964485E-2</v>
      </c>
      <c r="JF176" s="86">
        <f t="shared" si="562"/>
        <v>4.357438784046317E-2</v>
      </c>
      <c r="JG176" s="86">
        <f t="shared" si="563"/>
        <v>5.5456891933564303E-2</v>
      </c>
      <c r="JH176" s="86">
        <f t="shared" si="564"/>
        <v>4.7955899193739979E-2</v>
      </c>
      <c r="JI176" s="86">
        <f t="shared" si="565"/>
        <v>2.4797172282857275E-2</v>
      </c>
      <c r="JJ176" s="86">
        <f t="shared" si="566"/>
        <v>1.6198440956230201E-2</v>
      </c>
      <c r="JK176" s="86">
        <f t="shared" si="567"/>
        <v>6.2303613673236483E-3</v>
      </c>
      <c r="JL176" s="86">
        <f t="shared" si="568"/>
        <v>3.7576051326611651E-4</v>
      </c>
      <c r="JM176" s="86">
        <f t="shared" si="569"/>
        <v>9.086305465842685E-3</v>
      </c>
    </row>
    <row r="177" spans="2:273" x14ac:dyDescent="0.25">
      <c r="B177" s="2">
        <v>150</v>
      </c>
      <c r="C177" s="37">
        <v>70.262</v>
      </c>
      <c r="D177" s="37">
        <v>67.403000000000006</v>
      </c>
      <c r="E177" s="37">
        <v>61.918999999999997</v>
      </c>
      <c r="F177" s="37">
        <v>59.081000000000003</v>
      </c>
      <c r="G177" s="37">
        <v>57.145000000000003</v>
      </c>
      <c r="H177" s="37">
        <v>56.508000000000003</v>
      </c>
      <c r="I177" s="37">
        <v>55.869</v>
      </c>
      <c r="J177" s="37">
        <v>58.786999999999999</v>
      </c>
      <c r="K177" s="37">
        <v>61.21</v>
      </c>
      <c r="L177" s="37">
        <v>61.323</v>
      </c>
      <c r="M177" s="37">
        <v>61.241999999999997</v>
      </c>
      <c r="N177" s="37">
        <v>59.951999999999998</v>
      </c>
      <c r="O177" s="37">
        <v>62.982999999999997</v>
      </c>
      <c r="P177" s="37">
        <v>67.524000000000001</v>
      </c>
      <c r="Q177" s="37">
        <v>72.951999999999998</v>
      </c>
      <c r="S177" s="4">
        <f t="shared" si="441"/>
        <v>69.646030262939419</v>
      </c>
      <c r="T177" s="4">
        <f t="shared" si="442"/>
        <v>67.653803861197176</v>
      </c>
      <c r="U177" s="4">
        <f t="shared" si="443"/>
        <v>62.856163964685976</v>
      </c>
      <c r="V177" s="4">
        <f t="shared" si="444"/>
        <v>59.795496666143137</v>
      </c>
      <c r="W177" s="4">
        <f t="shared" si="445"/>
        <v>57.801872655905392</v>
      </c>
      <c r="X177" s="4">
        <f t="shared" si="446"/>
        <v>56.232647409592559</v>
      </c>
      <c r="Y177" s="4">
        <f t="shared" si="447"/>
        <v>56.028435127532461</v>
      </c>
      <c r="Z177" s="4">
        <f t="shared" si="448"/>
        <v>57.979281762032187</v>
      </c>
      <c r="AA177" s="4">
        <f t="shared" si="449"/>
        <v>60.468497347665618</v>
      </c>
      <c r="AB177" s="4">
        <f t="shared" si="450"/>
        <v>61.110116574865103</v>
      </c>
      <c r="AC177" s="4">
        <f t="shared" si="451"/>
        <v>61.338387635827495</v>
      </c>
      <c r="AD177" s="4">
        <f t="shared" si="452"/>
        <v>59.530273399227156</v>
      </c>
      <c r="AE177" s="4">
        <f t="shared" si="453"/>
        <v>62.928889855632391</v>
      </c>
      <c r="AF177" s="4">
        <f t="shared" si="454"/>
        <v>66.67292737159184</v>
      </c>
      <c r="AG177" s="4">
        <f t="shared" si="455"/>
        <v>74.233911641400084</v>
      </c>
      <c r="AI177" s="4">
        <f t="shared" si="456"/>
        <v>0.61596973706058122</v>
      </c>
      <c r="AJ177" s="4">
        <f t="shared" si="457"/>
        <v>-0.25080386119716991</v>
      </c>
      <c r="AK177" s="4">
        <f t="shared" si="458"/>
        <v>-0.93716396468597907</v>
      </c>
      <c r="AL177" s="4">
        <f t="shared" si="459"/>
        <v>-0.71449666614313401</v>
      </c>
      <c r="AM177" s="4">
        <f t="shared" si="460"/>
        <v>-0.65687265590538857</v>
      </c>
      <c r="AN177" s="4">
        <f t="shared" si="461"/>
        <v>0.27535259040744364</v>
      </c>
      <c r="AO177" s="4">
        <f t="shared" si="462"/>
        <v>-0.15943512753246125</v>
      </c>
      <c r="AP177" s="4">
        <f t="shared" si="463"/>
        <v>0.80771823796781206</v>
      </c>
      <c r="AQ177" s="4">
        <f t="shared" si="464"/>
        <v>0.74150265233438262</v>
      </c>
      <c r="AR177" s="4">
        <f t="shared" si="465"/>
        <v>0.21288342513489766</v>
      </c>
      <c r="AS177" s="4">
        <f t="shared" si="466"/>
        <v>-9.638763582749732E-2</v>
      </c>
      <c r="AT177" s="4">
        <f t="shared" si="467"/>
        <v>0.42172660077284263</v>
      </c>
      <c r="AU177" s="4">
        <f t="shared" si="468"/>
        <v>5.4110144367605528E-2</v>
      </c>
      <c r="AV177" s="4">
        <f t="shared" si="570"/>
        <v>0.85107262840816134</v>
      </c>
      <c r="AW177" s="4">
        <f t="shared" si="570"/>
        <v>-1.281911641400086</v>
      </c>
      <c r="AY177" s="2">
        <f t="shared" si="520"/>
        <v>69.625157263634605</v>
      </c>
      <c r="AZ177" s="2">
        <f t="shared" si="571"/>
        <v>66.852014726161173</v>
      </c>
      <c r="BA177" s="2">
        <f t="shared" si="572"/>
        <v>61.749895095801719</v>
      </c>
      <c r="BB177" s="2">
        <f t="shared" si="573"/>
        <v>58.635308780166753</v>
      </c>
      <c r="BC177" s="2">
        <f t="shared" si="574"/>
        <v>56.6705511078858</v>
      </c>
      <c r="BD177" s="2">
        <f t="shared" si="575"/>
        <v>55.591332112173284</v>
      </c>
      <c r="BE177" s="2">
        <f t="shared" si="576"/>
        <v>54.734121134841899</v>
      </c>
      <c r="BF177" s="2">
        <f t="shared" si="577"/>
        <v>55.655689893218977</v>
      </c>
      <c r="BG177" s="2">
        <f t="shared" si="578"/>
        <v>57.777060162813427</v>
      </c>
      <c r="BH177" s="2">
        <f t="shared" si="579"/>
        <v>58.232455139210657</v>
      </c>
      <c r="BI177" s="2">
        <f t="shared" si="580"/>
        <v>59.261605710881177</v>
      </c>
      <c r="BJ177" s="2">
        <f t="shared" si="581"/>
        <v>57.9953389528267</v>
      </c>
      <c r="BK177" s="2">
        <f t="shared" si="582"/>
        <v>62.156298160181976</v>
      </c>
      <c r="BL177" s="2">
        <f t="shared" si="583"/>
        <v>66.475670363194524</v>
      </c>
      <c r="BM177" s="2">
        <f t="shared" si="584"/>
        <v>70.641075685697871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>
        <f t="shared" si="534"/>
        <v>67.524000000000001</v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>
        <f t="shared" si="498"/>
        <v>67.524000000000001</v>
      </c>
      <c r="DI177" s="2" t="str">
        <f t="shared" si="499"/>
        <v/>
      </c>
      <c r="DK177" s="2">
        <f t="shared" si="500"/>
        <v>102.25903281743781</v>
      </c>
      <c r="DL177" s="2">
        <f t="shared" si="585"/>
        <v>101.80529719118093</v>
      </c>
      <c r="DM177" s="2">
        <f t="shared" si="585"/>
        <v>93.029953186348521</v>
      </c>
      <c r="DN177" s="2">
        <f t="shared" si="585"/>
        <v>84.935964814255513</v>
      </c>
      <c r="DO177" s="2">
        <f t="shared" si="585"/>
        <v>85.486218967079438</v>
      </c>
      <c r="DP177" s="2">
        <f t="shared" si="585"/>
        <v>82.225967283072549</v>
      </c>
      <c r="DQ177" s="2">
        <f t="shared" si="585"/>
        <v>79.086045519203424</v>
      </c>
      <c r="DR177" s="2">
        <f t="shared" si="585"/>
        <v>83.582208442776732</v>
      </c>
      <c r="DS177" s="2">
        <f t="shared" si="585"/>
        <v>81.499111740890697</v>
      </c>
      <c r="DT177" s="2">
        <f t="shared" si="585"/>
        <v>76.658632551594792</v>
      </c>
      <c r="DU177" s="2">
        <f t="shared" si="585"/>
        <v>81.946166950274176</v>
      </c>
      <c r="DV177" s="2">
        <f t="shared" si="585"/>
        <v>99.566007248565427</v>
      </c>
      <c r="DW177" s="2">
        <f t="shared" si="585"/>
        <v>89.802902144367266</v>
      </c>
      <c r="DX177" s="2">
        <f t="shared" si="585"/>
        <v>106.19224751066855</v>
      </c>
      <c r="DY177" s="2">
        <f t="shared" si="585"/>
        <v>100.72402689075629</v>
      </c>
      <c r="EA177" s="2">
        <f t="shared" si="440"/>
        <v>69.482504786522071</v>
      </c>
      <c r="EB177" s="2">
        <f t="shared" si="502"/>
        <v>66.59526987428778</v>
      </c>
      <c r="EC177" s="2">
        <f t="shared" si="503"/>
        <v>61.497989365290728</v>
      </c>
      <c r="ED177" s="2">
        <f t="shared" si="504"/>
        <v>58.199511113221881</v>
      </c>
      <c r="EE177" s="2">
        <f t="shared" si="505"/>
        <v>56.367452969059755</v>
      </c>
      <c r="EF177" s="2">
        <f t="shared" si="506"/>
        <v>55.227265727198322</v>
      </c>
      <c r="EG177" s="2">
        <f t="shared" si="507"/>
        <v>54.311401432896588</v>
      </c>
      <c r="EH177" s="2">
        <f t="shared" si="508"/>
        <v>55.31789747631629</v>
      </c>
      <c r="EI177" s="2">
        <f t="shared" si="509"/>
        <v>57.813936240696414</v>
      </c>
      <c r="EJ177" s="2">
        <f t="shared" si="510"/>
        <v>58.050849741626145</v>
      </c>
      <c r="EK177" s="2">
        <f t="shared" si="511"/>
        <v>58.738807379812734</v>
      </c>
      <c r="EL177" s="2">
        <f t="shared" si="512"/>
        <v>57.769024712474206</v>
      </c>
      <c r="EM177" s="2">
        <f t="shared" si="513"/>
        <v>61.909395247200202</v>
      </c>
      <c r="EN177" s="2">
        <f t="shared" si="514"/>
        <v>66.400898514983339</v>
      </c>
      <c r="EO177" s="2">
        <f t="shared" si="515"/>
        <v>70.785953371305581</v>
      </c>
      <c r="EQ177" s="2">
        <f t="shared" si="516"/>
        <v>70.032209085054802</v>
      </c>
      <c r="ER177" s="2">
        <f t="shared" si="586"/>
        <v>67.342299892002302</v>
      </c>
      <c r="ES177" s="2">
        <f t="shared" si="586"/>
        <v>62.192636251833719</v>
      </c>
      <c r="ET177" s="2">
        <f t="shared" si="586"/>
        <v>59.525580125733228</v>
      </c>
      <c r="EU177" s="2">
        <f t="shared" si="586"/>
        <v>57.302086741829029</v>
      </c>
      <c r="EV177" s="2">
        <f t="shared" si="586"/>
        <v>56.409068553696756</v>
      </c>
      <c r="EW177" s="2">
        <f t="shared" si="586"/>
        <v>55.640596374074406</v>
      </c>
      <c r="EX177" s="2">
        <f t="shared" si="586"/>
        <v>56.29837515721681</v>
      </c>
      <c r="EY177" s="2">
        <f t="shared" si="586"/>
        <v>57.704679878108422</v>
      </c>
      <c r="EZ177" s="2">
        <f t="shared" si="586"/>
        <v>58.572379422409867</v>
      </c>
      <c r="FA177" s="2">
        <f t="shared" si="586"/>
        <v>60.376033698410126</v>
      </c>
      <c r="FB177" s="2">
        <f t="shared" si="586"/>
        <v>58.510584578445233</v>
      </c>
      <c r="FC177" s="2">
        <f t="shared" si="586"/>
        <v>62.83587121125926</v>
      </c>
      <c r="FD177" s="2">
        <f t="shared" si="586"/>
        <v>66.713074405130499</v>
      </c>
      <c r="FE177" s="2">
        <f t="shared" si="586"/>
        <v>70.004858024928112</v>
      </c>
      <c r="FG177" s="2">
        <f t="shared" si="518"/>
        <v>0.99994932022573146</v>
      </c>
      <c r="FH177" s="2">
        <f t="shared" si="587"/>
        <v>0.99994708405765576</v>
      </c>
      <c r="FI177" s="2">
        <f t="shared" si="587"/>
        <v>0.99994714201589352</v>
      </c>
      <c r="FJ177" s="2">
        <f t="shared" si="587"/>
        <v>0.99994483159784409</v>
      </c>
      <c r="FK177" s="2">
        <f t="shared" si="587"/>
        <v>0.99994450052755657</v>
      </c>
      <c r="FL177" s="2">
        <f t="shared" si="587"/>
        <v>0.99992740631599786</v>
      </c>
      <c r="FM177" s="2">
        <f t="shared" si="587"/>
        <v>0.9999292141902173</v>
      </c>
      <c r="FN177" s="2">
        <f t="shared" si="587"/>
        <v>0.99993200477551125</v>
      </c>
      <c r="FO177" s="2">
        <f t="shared" si="587"/>
        <v>0.99992749040660056</v>
      </c>
      <c r="FP177" s="2">
        <f t="shared" si="587"/>
        <v>0.99992989817065026</v>
      </c>
      <c r="FQ177" s="2">
        <f t="shared" si="587"/>
        <v>0.99993257748245334</v>
      </c>
      <c r="FR177" s="2">
        <f t="shared" si="587"/>
        <v>0.99994092713220739</v>
      </c>
      <c r="FS177" s="2">
        <f t="shared" si="587"/>
        <v>0.99994331897673361</v>
      </c>
      <c r="FT177" s="2">
        <f t="shared" si="587"/>
        <v>0.99992883591465276</v>
      </c>
      <c r="FU177" s="2">
        <f t="shared" si="587"/>
        <v>0.99991851132589127</v>
      </c>
      <c r="FW177" s="2">
        <f t="shared" si="536"/>
        <v>0.25648584238281036</v>
      </c>
      <c r="FX177" s="2">
        <f t="shared" si="588"/>
        <v>0.34119335776860216</v>
      </c>
      <c r="FY177" s="2">
        <f t="shared" si="589"/>
        <v>0.36023916513013848</v>
      </c>
      <c r="FZ177" s="2">
        <f t="shared" si="590"/>
        <v>0.32752643747577875</v>
      </c>
      <c r="GA177" s="2">
        <f t="shared" si="591"/>
        <v>0.32256705402553698</v>
      </c>
      <c r="GB177" s="2">
        <f t="shared" si="592"/>
        <v>0.30640174625291322</v>
      </c>
      <c r="GC177" s="2">
        <f t="shared" si="593"/>
        <v>0.31670750140574688</v>
      </c>
      <c r="GD177" s="2">
        <f t="shared" si="594"/>
        <v>0.3425581074166073</v>
      </c>
      <c r="GE177" s="2">
        <f t="shared" si="595"/>
        <v>0.35323782902817191</v>
      </c>
      <c r="GF177" s="2">
        <f t="shared" si="596"/>
        <v>0.34571562197274869</v>
      </c>
      <c r="GG177" s="2">
        <f t="shared" si="597"/>
        <v>0.31836382456100309</v>
      </c>
      <c r="GH177" s="2">
        <f t="shared" si="598"/>
        <v>0.30185718375670112</v>
      </c>
      <c r="GI177" s="2">
        <f t="shared" si="599"/>
        <v>0.26479033454203649</v>
      </c>
      <c r="GJ177" s="2">
        <f t="shared" si="600"/>
        <v>0.2304474353264534</v>
      </c>
      <c r="GK177" s="2">
        <f t="shared" si="601"/>
        <v>0.18860347870128077</v>
      </c>
      <c r="GM177" s="86">
        <f t="shared" si="537"/>
        <v>1.6738915987625139E-125</v>
      </c>
      <c r="GN177" s="86">
        <f t="shared" si="602"/>
        <v>2.30806339125892E-215</v>
      </c>
      <c r="GO177" s="86">
        <f t="shared" si="603"/>
        <v>1.9401429476236717E-252</v>
      </c>
      <c r="GP177" s="86">
        <f t="shared" si="604"/>
        <v>2.5823296127122585E-266</v>
      </c>
      <c r="GQ177" s="86">
        <f t="shared" si="605"/>
        <v>1.7479625653240927E-242</v>
      </c>
      <c r="GR177" s="86">
        <f t="shared" si="606"/>
        <v>9.5804833212528277E-198</v>
      </c>
      <c r="GS177" s="86">
        <f t="shared" si="607"/>
        <v>0</v>
      </c>
      <c r="GT177" s="86">
        <f t="shared" si="608"/>
        <v>2.8027348688010053E-283</v>
      </c>
      <c r="GU177" s="86">
        <f t="shared" si="609"/>
        <v>2.1521488564438517E-270</v>
      </c>
      <c r="GV177" s="86">
        <f t="shared" si="610"/>
        <v>7.3715065583098874E-289</v>
      </c>
      <c r="GW177" s="86">
        <f t="shared" si="611"/>
        <v>0</v>
      </c>
      <c r="GX177" s="86">
        <f t="shared" si="612"/>
        <v>0</v>
      </c>
      <c r="GY177" s="86">
        <f t="shared" si="613"/>
        <v>0</v>
      </c>
      <c r="GZ177" s="86">
        <f t="shared" si="614"/>
        <v>1.8568922810428651E-257</v>
      </c>
      <c r="HA177" s="86">
        <f t="shared" si="615"/>
        <v>0</v>
      </c>
      <c r="HC177" s="86">
        <f t="shared" si="538"/>
        <v>4.4721203143403799E-69</v>
      </c>
      <c r="HD177" s="86">
        <f t="shared" si="616"/>
        <v>5.4881376395431969E-83</v>
      </c>
      <c r="HE177" s="86">
        <f t="shared" si="617"/>
        <v>1.1488366467569506E-170</v>
      </c>
      <c r="HF177" s="86">
        <f t="shared" si="618"/>
        <v>6.9747691673381258E-145</v>
      </c>
      <c r="HG177" s="86">
        <f t="shared" si="619"/>
        <v>1.3832831305309418E-148</v>
      </c>
      <c r="HH177" s="86">
        <f t="shared" si="620"/>
        <v>9.8792838187950606E-199</v>
      </c>
      <c r="HI177" s="86">
        <f t="shared" si="621"/>
        <v>2.721368944979921E-271</v>
      </c>
      <c r="HJ177" s="86">
        <f t="shared" si="622"/>
        <v>9.3144702279746496E-253</v>
      </c>
      <c r="HK177" s="86">
        <f t="shared" si="623"/>
        <v>8.545933970127319E-259</v>
      </c>
      <c r="HL177" s="86">
        <f t="shared" si="624"/>
        <v>3.7332320704037888E-235</v>
      </c>
      <c r="HM177" s="86">
        <f t="shared" si="625"/>
        <v>4.5073466166274802E-233</v>
      </c>
      <c r="HN177" s="86">
        <f t="shared" si="626"/>
        <v>1.0341353085280466E-231</v>
      </c>
      <c r="HO177" s="86">
        <f t="shared" si="627"/>
        <v>2.9255106358615138E-190</v>
      </c>
      <c r="HP177" s="86">
        <f t="shared" si="628"/>
        <v>1.4305177457868989E-158</v>
      </c>
      <c r="HQ177" s="86">
        <f t="shared" si="629"/>
        <v>5.5480829916448403E-213</v>
      </c>
      <c r="HS177" s="86">
        <f t="shared" si="539"/>
        <v>6.5815553242314113E-12</v>
      </c>
      <c r="HT177" s="86">
        <f t="shared" si="630"/>
        <v>2.5204292911382552E-19</v>
      </c>
      <c r="HU177" s="86">
        <f t="shared" si="631"/>
        <v>8.0344686602062061E-17</v>
      </c>
      <c r="HV177" s="86">
        <f t="shared" si="632"/>
        <v>9.1089498348415244E-18</v>
      </c>
      <c r="HW177" s="86">
        <f t="shared" si="633"/>
        <v>1.1181563567534454E-17</v>
      </c>
      <c r="HX177" s="86">
        <f t="shared" si="634"/>
        <v>9.3691835061423087E-20</v>
      </c>
      <c r="HY177" s="86">
        <f t="shared" si="635"/>
        <v>1.4194462935403467E-20</v>
      </c>
      <c r="HZ177" s="86">
        <f t="shared" si="636"/>
        <v>1.6480594676717627E-19</v>
      </c>
      <c r="IA177" s="86">
        <f t="shared" si="637"/>
        <v>1.9999016826413436E-20</v>
      </c>
      <c r="IB177" s="86">
        <f t="shared" si="638"/>
        <v>2.6899483250341758E-19</v>
      </c>
      <c r="IC177" s="86">
        <f t="shared" si="639"/>
        <v>4.0921312763228073E-17</v>
      </c>
      <c r="ID177" s="86">
        <f t="shared" si="640"/>
        <v>6.2104888253230268E-16</v>
      </c>
      <c r="IE177" s="86">
        <f t="shared" si="641"/>
        <v>3.3892608611169338E-13</v>
      </c>
      <c r="IF177" s="86">
        <f t="shared" si="642"/>
        <v>5.3660213658093117E-9</v>
      </c>
      <c r="IG177" s="86">
        <f t="shared" si="643"/>
        <v>1.9403651689070144E-8</v>
      </c>
      <c r="II177" s="86">
        <f t="shared" si="540"/>
        <v>1.1544281145043231E-2</v>
      </c>
      <c r="IJ177" s="86">
        <f t="shared" si="541"/>
        <v>7.2506327375579757E-2</v>
      </c>
      <c r="IK177" s="86">
        <f t="shared" si="542"/>
        <v>0.15016847943015249</v>
      </c>
      <c r="IL177" s="86">
        <f t="shared" si="543"/>
        <v>6.2552233162014234E-2</v>
      </c>
      <c r="IM177" s="86">
        <f t="shared" si="544"/>
        <v>5.4794743355854672E-2</v>
      </c>
      <c r="IN177" s="86">
        <f t="shared" si="545"/>
        <v>2.0614904301278946E-2</v>
      </c>
      <c r="IO177" s="86">
        <f t="shared" si="546"/>
        <v>2.9180354918377723E-2</v>
      </c>
      <c r="IP177" s="86">
        <f t="shared" si="547"/>
        <v>7.6742827007956468E-2</v>
      </c>
      <c r="IQ177" s="86">
        <f t="shared" si="548"/>
        <v>9.5967969077275173E-2</v>
      </c>
      <c r="IR177" s="86">
        <f t="shared" si="549"/>
        <v>8.3607552395162821E-2</v>
      </c>
      <c r="IS177" s="86">
        <f t="shared" si="550"/>
        <v>4.5197649128757046E-2</v>
      </c>
      <c r="IT177" s="86">
        <f t="shared" si="551"/>
        <v>3.0261503106838648E-2</v>
      </c>
      <c r="IU177" s="86">
        <f t="shared" si="552"/>
        <v>1.2102598069736632E-2</v>
      </c>
      <c r="IV177" s="86">
        <f t="shared" si="553"/>
        <v>9.3722813402743956E-4</v>
      </c>
      <c r="IW177" s="86">
        <f t="shared" si="554"/>
        <v>1.4131727762852115E-2</v>
      </c>
      <c r="IY177" s="86">
        <f t="shared" si="555"/>
        <v>1.1544281151624786E-2</v>
      </c>
      <c r="IZ177" s="86">
        <f t="shared" si="556"/>
        <v>7.2506327375579757E-2</v>
      </c>
      <c r="JA177" s="86">
        <f t="shared" si="557"/>
        <v>0.15016847943015257</v>
      </c>
      <c r="JB177" s="86">
        <f t="shared" si="558"/>
        <v>6.2552233162014248E-2</v>
      </c>
      <c r="JC177" s="86">
        <f t="shared" si="559"/>
        <v>5.4794743355854686E-2</v>
      </c>
      <c r="JD177" s="86">
        <f t="shared" si="560"/>
        <v>2.0614904301278946E-2</v>
      </c>
      <c r="JE177" s="86">
        <f t="shared" si="561"/>
        <v>2.9180354918377723E-2</v>
      </c>
      <c r="JF177" s="86">
        <f t="shared" si="562"/>
        <v>7.6742827007956468E-2</v>
      </c>
      <c r="JG177" s="86">
        <f t="shared" si="563"/>
        <v>9.5967969077275173E-2</v>
      </c>
      <c r="JH177" s="86">
        <f t="shared" si="564"/>
        <v>8.3607552395162821E-2</v>
      </c>
      <c r="JI177" s="86">
        <f t="shared" si="565"/>
        <v>4.5197649128757088E-2</v>
      </c>
      <c r="JJ177" s="86">
        <f t="shared" si="566"/>
        <v>3.0261503106839269E-2</v>
      </c>
      <c r="JK177" s="86">
        <f t="shared" si="567"/>
        <v>1.2102598070075559E-2</v>
      </c>
      <c r="JL177" s="86">
        <f t="shared" si="568"/>
        <v>9.3723350004880541E-4</v>
      </c>
      <c r="JM177" s="86">
        <f t="shared" si="569"/>
        <v>1.4131747166503804E-2</v>
      </c>
    </row>
    <row r="178" spans="2:273" x14ac:dyDescent="0.25">
      <c r="B178" s="2">
        <v>151</v>
      </c>
      <c r="C178" s="37">
        <v>69.108000000000004</v>
      </c>
      <c r="D178" s="37">
        <v>67.064999999999998</v>
      </c>
      <c r="E178" s="37">
        <v>63.241999999999997</v>
      </c>
      <c r="F178" s="37">
        <v>59.29</v>
      </c>
      <c r="G178" s="37">
        <v>58.194000000000003</v>
      </c>
      <c r="H178" s="37">
        <v>57.491999999999997</v>
      </c>
      <c r="I178" s="37">
        <v>56.377000000000002</v>
      </c>
      <c r="J178" s="37">
        <v>58.802999999999997</v>
      </c>
      <c r="K178" s="37">
        <v>61.5</v>
      </c>
      <c r="L178" s="37">
        <v>62.274000000000001</v>
      </c>
      <c r="M178" s="37">
        <v>62.951999999999998</v>
      </c>
      <c r="N178" s="37">
        <v>60.581000000000003</v>
      </c>
      <c r="O178" s="37">
        <v>63.814</v>
      </c>
      <c r="P178" s="37">
        <v>68.302000000000007</v>
      </c>
      <c r="Q178" s="37">
        <v>74.635000000000005</v>
      </c>
      <c r="S178" s="4">
        <f t="shared" si="441"/>
        <v>69.543537538299759</v>
      </c>
      <c r="T178" s="4">
        <f t="shared" si="442"/>
        <v>67.904778262996018</v>
      </c>
      <c r="U178" s="4">
        <f t="shared" si="443"/>
        <v>63.098659879942375</v>
      </c>
      <c r="V178" s="4">
        <f t="shared" si="444"/>
        <v>60.267462787509885</v>
      </c>
      <c r="W178" s="4">
        <f t="shared" si="445"/>
        <v>58.285265947512258</v>
      </c>
      <c r="X178" s="4">
        <f t="shared" si="446"/>
        <v>56.592171795977904</v>
      </c>
      <c r="Y178" s="4">
        <f t="shared" si="447"/>
        <v>56.798411734189578</v>
      </c>
      <c r="Z178" s="4">
        <f t="shared" si="448"/>
        <v>58.99113701139035</v>
      </c>
      <c r="AA178" s="4">
        <f t="shared" si="449"/>
        <v>61.537455235665696</v>
      </c>
      <c r="AB178" s="4">
        <f t="shared" si="450"/>
        <v>62.349493281526783</v>
      </c>
      <c r="AC178" s="4">
        <f t="shared" si="451"/>
        <v>62.411928174129393</v>
      </c>
      <c r="AD178" s="4">
        <f t="shared" si="452"/>
        <v>60.33459582974541</v>
      </c>
      <c r="AE178" s="4">
        <f t="shared" si="453"/>
        <v>63.288800690049698</v>
      </c>
      <c r="AF178" s="4">
        <f t="shared" si="454"/>
        <v>66.741904216389841</v>
      </c>
      <c r="AG178" s="4">
        <f t="shared" si="455"/>
        <v>75.694618370721841</v>
      </c>
      <c r="AI178" s="4">
        <f t="shared" si="456"/>
        <v>-0.43553753829975506</v>
      </c>
      <c r="AJ178" s="4">
        <f t="shared" si="457"/>
        <v>-0.83977826299602043</v>
      </c>
      <c r="AK178" s="4">
        <f t="shared" si="458"/>
        <v>0.14334012005762276</v>
      </c>
      <c r="AL178" s="4">
        <f t="shared" si="459"/>
        <v>-0.9774627875098858</v>
      </c>
      <c r="AM178" s="4">
        <f t="shared" si="460"/>
        <v>-9.1265947512255252E-2</v>
      </c>
      <c r="AN178" s="4">
        <f t="shared" si="461"/>
        <v>0.89982820402209285</v>
      </c>
      <c r="AO178" s="4">
        <f t="shared" si="462"/>
        <v>-0.42141173418957578</v>
      </c>
      <c r="AP178" s="4">
        <f t="shared" si="463"/>
        <v>-0.18813701139035288</v>
      </c>
      <c r="AQ178" s="4">
        <f t="shared" si="464"/>
        <v>-3.7455235665696307E-2</v>
      </c>
      <c r="AR178" s="4">
        <f t="shared" si="465"/>
        <v>-7.5493281526782141E-2</v>
      </c>
      <c r="AS178" s="4">
        <f t="shared" si="466"/>
        <v>0.54007182587060498</v>
      </c>
      <c r="AT178" s="4">
        <f t="shared" si="467"/>
        <v>0.24640417025459271</v>
      </c>
      <c r="AU178" s="4">
        <f t="shared" si="468"/>
        <v>0.52519930995030251</v>
      </c>
      <c r="AV178" s="4">
        <f t="shared" si="570"/>
        <v>1.5600957836101657</v>
      </c>
      <c r="AW178" s="4">
        <f t="shared" si="570"/>
        <v>-1.0596183707218358</v>
      </c>
      <c r="AY178" s="2">
        <f t="shared" si="520"/>
        <v>69.508148954877399</v>
      </c>
      <c r="AZ178" s="2">
        <f t="shared" si="571"/>
        <v>66.694725297239643</v>
      </c>
      <c r="BA178" s="2">
        <f t="shared" si="572"/>
        <v>61.634953785345864</v>
      </c>
      <c r="BB178" s="2">
        <f t="shared" si="573"/>
        <v>58.519861129490558</v>
      </c>
      <c r="BC178" s="2">
        <f t="shared" si="574"/>
        <v>56.555374267763071</v>
      </c>
      <c r="BD178" s="2">
        <f t="shared" si="575"/>
        <v>55.459146646638729</v>
      </c>
      <c r="BE178" s="2">
        <f t="shared" si="576"/>
        <v>54.590970977782966</v>
      </c>
      <c r="BF178" s="2">
        <f t="shared" si="577"/>
        <v>55.51702940134841</v>
      </c>
      <c r="BG178" s="2">
        <f t="shared" si="578"/>
        <v>57.616247833761307</v>
      </c>
      <c r="BH178" s="2">
        <f t="shared" si="579"/>
        <v>58.097215878823263</v>
      </c>
      <c r="BI178" s="2">
        <f t="shared" si="580"/>
        <v>59.146853067839942</v>
      </c>
      <c r="BJ178" s="2">
        <f t="shared" si="581"/>
        <v>57.839896321846851</v>
      </c>
      <c r="BK178" s="2">
        <f t="shared" si="582"/>
        <v>61.960481708352837</v>
      </c>
      <c r="BL178" s="2">
        <f t="shared" si="583"/>
        <v>66.310183441308709</v>
      </c>
      <c r="BM178" s="2">
        <f t="shared" si="584"/>
        <v>70.502989967603867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>
        <f t="shared" si="534"/>
        <v>68.302000000000007</v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>
        <f t="shared" si="498"/>
        <v>68.302000000000007</v>
      </c>
      <c r="DI178" s="2" t="str">
        <f t="shared" si="499"/>
        <v/>
      </c>
      <c r="DK178" s="2">
        <f t="shared" si="500"/>
        <v>102.37192772060611</v>
      </c>
      <c r="DL178" s="2">
        <f t="shared" si="585"/>
        <v>101.91416158260344</v>
      </c>
      <c r="DM178" s="2">
        <f t="shared" si="585"/>
        <v>93.108452733313186</v>
      </c>
      <c r="DN178" s="2">
        <f t="shared" si="585"/>
        <v>84.986196919359713</v>
      </c>
      <c r="DO178" s="2">
        <f t="shared" si="585"/>
        <v>85.564791603745093</v>
      </c>
      <c r="DP178" s="2">
        <f t="shared" si="585"/>
        <v>82.27452821242295</v>
      </c>
      <c r="DQ178" s="2">
        <f t="shared" si="585"/>
        <v>79.12729839150893</v>
      </c>
      <c r="DR178" s="2">
        <f t="shared" si="585"/>
        <v>83.624971763602247</v>
      </c>
      <c r="DS178" s="2">
        <f t="shared" si="585"/>
        <v>81.522454453441313</v>
      </c>
      <c r="DT178" s="2">
        <f t="shared" si="585"/>
        <v>76.624351688555393</v>
      </c>
      <c r="DU178" s="2">
        <f t="shared" si="585"/>
        <v>81.933999621856699</v>
      </c>
      <c r="DV178" s="2">
        <f t="shared" si="585"/>
        <v>99.677380851706459</v>
      </c>
      <c r="DW178" s="2">
        <f t="shared" si="585"/>
        <v>89.780277106614321</v>
      </c>
      <c r="DX178" s="2">
        <f t="shared" si="585"/>
        <v>106.36599573257467</v>
      </c>
      <c r="DY178" s="2">
        <f t="shared" si="585"/>
        <v>100.85217478991595</v>
      </c>
      <c r="DZ178" s="5"/>
      <c r="EA178" s="2">
        <f t="shared" si="440"/>
        <v>69.350582769792283</v>
      </c>
      <c r="EB178" s="2">
        <f t="shared" si="502"/>
        <v>66.414245687928783</v>
      </c>
      <c r="EC178" s="2">
        <f t="shared" si="503"/>
        <v>61.36106345317355</v>
      </c>
      <c r="ED178" s="2">
        <f t="shared" si="504"/>
        <v>58.04387376519756</v>
      </c>
      <c r="EE178" s="2">
        <f t="shared" si="505"/>
        <v>56.224520744635036</v>
      </c>
      <c r="EF178" s="2">
        <f t="shared" si="506"/>
        <v>55.061054805878797</v>
      </c>
      <c r="EG178" s="2">
        <f t="shared" si="507"/>
        <v>54.130607432009185</v>
      </c>
      <c r="EH178" s="2">
        <f t="shared" si="508"/>
        <v>55.149441084200177</v>
      </c>
      <c r="EI178" s="2">
        <f t="shared" si="509"/>
        <v>57.65652407107315</v>
      </c>
      <c r="EJ178" s="2">
        <f t="shared" si="510"/>
        <v>57.899483515222776</v>
      </c>
      <c r="EK178" s="2">
        <f t="shared" si="511"/>
        <v>58.576312116555933</v>
      </c>
      <c r="EL178" s="2">
        <f t="shared" si="512"/>
        <v>57.592470400640352</v>
      </c>
      <c r="EM178" s="2">
        <f t="shared" si="513"/>
        <v>61.689659746881532</v>
      </c>
      <c r="EN178" s="2">
        <f t="shared" si="514"/>
        <v>66.228445819262618</v>
      </c>
      <c r="EO178" s="2">
        <f t="shared" si="515"/>
        <v>70.66252511164609</v>
      </c>
      <c r="EP178" s="5"/>
      <c r="EQ178" s="2">
        <f t="shared" si="516"/>
        <v>69.919158396908941</v>
      </c>
      <c r="ER178" s="2">
        <f t="shared" si="586"/>
        <v>67.183917449432982</v>
      </c>
      <c r="ES178" s="2">
        <f t="shared" si="586"/>
        <v>62.07455663902752</v>
      </c>
      <c r="ET178" s="2">
        <f t="shared" si="586"/>
        <v>59.407267925353473</v>
      </c>
      <c r="EU178" s="2">
        <f t="shared" si="586"/>
        <v>57.184742310570961</v>
      </c>
      <c r="EV178" s="2">
        <f t="shared" si="586"/>
        <v>56.275489421238234</v>
      </c>
      <c r="EW178" s="2">
        <f t="shared" si="586"/>
        <v>55.492017258202097</v>
      </c>
      <c r="EX178" s="2">
        <f t="shared" si="586"/>
        <v>56.155578300109028</v>
      </c>
      <c r="EY178" s="2">
        <f t="shared" si="586"/>
        <v>57.544778869532884</v>
      </c>
      <c r="EZ178" s="2">
        <f t="shared" si="586"/>
        <v>58.435243767031324</v>
      </c>
      <c r="FA178" s="2">
        <f t="shared" si="586"/>
        <v>60.256690586201429</v>
      </c>
      <c r="FB178" s="2">
        <f t="shared" si="586"/>
        <v>58.354747221137899</v>
      </c>
      <c r="FC178" s="2">
        <f t="shared" si="586"/>
        <v>62.641145311860001</v>
      </c>
      <c r="FD178" s="2">
        <f t="shared" si="586"/>
        <v>66.548581010844742</v>
      </c>
      <c r="FE178" s="2">
        <f t="shared" si="586"/>
        <v>69.865992832214786</v>
      </c>
      <c r="FG178" s="2">
        <f t="shared" si="518"/>
        <v>0.9999537792904204</v>
      </c>
      <c r="FH178" s="2">
        <f t="shared" si="587"/>
        <v>0.99995173986230668</v>
      </c>
      <c r="FI178" s="2">
        <f t="shared" si="587"/>
        <v>0.99995179272133972</v>
      </c>
      <c r="FJ178" s="2">
        <f t="shared" si="587"/>
        <v>0.99994968557500652</v>
      </c>
      <c r="FK178" s="2">
        <f t="shared" si="587"/>
        <v>0.99994938363237551</v>
      </c>
      <c r="FL178" s="2">
        <f t="shared" si="587"/>
        <v>0.99993379335042909</v>
      </c>
      <c r="FM178" s="2">
        <f t="shared" si="587"/>
        <v>0.99993544217211461</v>
      </c>
      <c r="FN178" s="2">
        <f t="shared" si="587"/>
        <v>0.99993798724722927</v>
      </c>
      <c r="FO178" s="2">
        <f t="shared" si="587"/>
        <v>0.99993387004294942</v>
      </c>
      <c r="FP178" s="2">
        <f t="shared" si="587"/>
        <v>0.99993606597741647</v>
      </c>
      <c r="FQ178" s="2">
        <f t="shared" si="587"/>
        <v>0.99993850956839181</v>
      </c>
      <c r="FR178" s="2">
        <f t="shared" si="587"/>
        <v>0.99994612462422938</v>
      </c>
      <c r="FS178" s="2">
        <f t="shared" si="587"/>
        <v>0.99994830603458118</v>
      </c>
      <c r="FT178" s="2">
        <f t="shared" si="587"/>
        <v>0.99993509717639051</v>
      </c>
      <c r="FU178" s="2">
        <f t="shared" si="587"/>
        <v>0.99992568091305134</v>
      </c>
      <c r="FV178" s="5"/>
      <c r="FW178" s="2">
        <f t="shared" si="536"/>
        <v>0.27444003514803639</v>
      </c>
      <c r="FX178" s="2">
        <f t="shared" si="588"/>
        <v>0.3621886529094937</v>
      </c>
      <c r="FY178" s="2">
        <f t="shared" si="589"/>
        <v>0.3817273694135695</v>
      </c>
      <c r="FZ178" s="2">
        <f t="shared" si="590"/>
        <v>0.34812513553763585</v>
      </c>
      <c r="GA178" s="2">
        <f t="shared" si="591"/>
        <v>0.34301294292529988</v>
      </c>
      <c r="GB178" s="2">
        <f t="shared" si="592"/>
        <v>0.32631656150974625</v>
      </c>
      <c r="GC178" s="2">
        <f t="shared" si="593"/>
        <v>0.33696672734026939</v>
      </c>
      <c r="GD178" s="2">
        <f t="shared" si="594"/>
        <v>0.36359103442340696</v>
      </c>
      <c r="GE178" s="2">
        <f t="shared" si="595"/>
        <v>0.37455290863580259</v>
      </c>
      <c r="GF178" s="2">
        <f t="shared" si="596"/>
        <v>0.36683424496756978</v>
      </c>
      <c r="GG178" s="2">
        <f t="shared" si="597"/>
        <v>0.33867648704044667</v>
      </c>
      <c r="GH178" s="2">
        <f t="shared" si="598"/>
        <v>0.32161358478886304</v>
      </c>
      <c r="GI178" s="2">
        <f t="shared" si="599"/>
        <v>0.28310450098632717</v>
      </c>
      <c r="GJ178" s="2">
        <f t="shared" si="600"/>
        <v>0.24718488877426004</v>
      </c>
      <c r="GK178" s="2">
        <f t="shared" si="601"/>
        <v>0.20310389851007818</v>
      </c>
      <c r="GL178" s="5"/>
      <c r="GM178" s="86">
        <f t="shared" si="537"/>
        <v>1.9937998974029576E-128</v>
      </c>
      <c r="GN178" s="86">
        <f t="shared" si="602"/>
        <v>2.2494071945561145E-220</v>
      </c>
      <c r="GO178" s="86">
        <f t="shared" si="603"/>
        <v>2.9231878495349256E-258</v>
      </c>
      <c r="GP178" s="86">
        <f t="shared" si="604"/>
        <v>1.7331343695008769E-272</v>
      </c>
      <c r="GQ178" s="86">
        <f t="shared" si="605"/>
        <v>4.4012702431589369E-248</v>
      </c>
      <c r="GR178" s="86">
        <f t="shared" si="606"/>
        <v>2.6109961703067505E-202</v>
      </c>
      <c r="GS178" s="86">
        <f t="shared" si="607"/>
        <v>0</v>
      </c>
      <c r="GT178" s="86">
        <f t="shared" si="608"/>
        <v>7.5636112803122863E-290</v>
      </c>
      <c r="GU178" s="86">
        <f t="shared" si="609"/>
        <v>1.0516943073401568E-276</v>
      </c>
      <c r="GV178" s="86">
        <f t="shared" si="610"/>
        <v>1.299839204249927E-295</v>
      </c>
      <c r="GW178" s="86">
        <f t="shared" si="611"/>
        <v>0</v>
      </c>
      <c r="GX178" s="86">
        <f t="shared" si="612"/>
        <v>0</v>
      </c>
      <c r="GY178" s="86">
        <f t="shared" si="613"/>
        <v>0</v>
      </c>
      <c r="GZ178" s="86">
        <f t="shared" si="614"/>
        <v>2.0384486723305175E-263</v>
      </c>
      <c r="HA178" s="86">
        <f t="shared" si="615"/>
        <v>0</v>
      </c>
      <c r="HC178" s="86">
        <f t="shared" si="538"/>
        <v>2.6921638567293413E-71</v>
      </c>
      <c r="HD178" s="86">
        <f t="shared" si="616"/>
        <v>1.2313364323251472E-85</v>
      </c>
      <c r="HE178" s="86">
        <f t="shared" si="617"/>
        <v>3.7344003546581915E-176</v>
      </c>
      <c r="HF178" s="86">
        <f t="shared" si="618"/>
        <v>1.5660300860325617E-149</v>
      </c>
      <c r="HG178" s="86">
        <f t="shared" si="619"/>
        <v>2.5890291834755198E-153</v>
      </c>
      <c r="HH178" s="86">
        <f t="shared" si="620"/>
        <v>4.3095262738800442E-205</v>
      </c>
      <c r="HI178" s="86">
        <f t="shared" si="621"/>
        <v>5.6786000563108343E-280</v>
      </c>
      <c r="HJ178" s="86">
        <f t="shared" si="622"/>
        <v>7.8423671278401375E-261</v>
      </c>
      <c r="HK178" s="86">
        <f t="shared" si="623"/>
        <v>4.1415610490562232E-267</v>
      </c>
      <c r="HL178" s="86">
        <f t="shared" si="624"/>
        <v>1.0686590228597039E-242</v>
      </c>
      <c r="HM178" s="86">
        <f t="shared" si="625"/>
        <v>1.3345001866635248E-240</v>
      </c>
      <c r="HN178" s="86">
        <f t="shared" si="626"/>
        <v>3.7754675299328024E-239</v>
      </c>
      <c r="HO178" s="86">
        <f t="shared" si="627"/>
        <v>1.9847127053966126E-196</v>
      </c>
      <c r="HP178" s="86">
        <f t="shared" si="628"/>
        <v>1.0141718225296732E-163</v>
      </c>
      <c r="HQ178" s="86">
        <f t="shared" si="629"/>
        <v>7.7239492005157023E-220</v>
      </c>
      <c r="HS178" s="86">
        <f t="shared" si="539"/>
        <v>5.3910416308598151E-13</v>
      </c>
      <c r="HT178" s="86">
        <f t="shared" si="630"/>
        <v>6.0903232888523617E-21</v>
      </c>
      <c r="HU178" s="86">
        <f t="shared" si="631"/>
        <v>3.4263671384017855E-18</v>
      </c>
      <c r="HV178" s="86">
        <f t="shared" si="632"/>
        <v>3.1111749155369325E-19</v>
      </c>
      <c r="HW178" s="86">
        <f t="shared" si="633"/>
        <v>3.8530680904982311E-19</v>
      </c>
      <c r="HX178" s="86">
        <f t="shared" si="634"/>
        <v>1.8656510111692042E-21</v>
      </c>
      <c r="HY178" s="86">
        <f t="shared" si="635"/>
        <v>2.5898206330327298E-22</v>
      </c>
      <c r="HZ178" s="86">
        <f t="shared" si="636"/>
        <v>3.9921336398902597E-21</v>
      </c>
      <c r="IA178" s="86">
        <f t="shared" si="637"/>
        <v>4.2118307937898416E-22</v>
      </c>
      <c r="IB178" s="86">
        <f t="shared" si="638"/>
        <v>6.6885891640086208E-21</v>
      </c>
      <c r="IC178" s="86">
        <f t="shared" si="639"/>
        <v>1.4106660202190026E-18</v>
      </c>
      <c r="ID178" s="86">
        <f t="shared" si="640"/>
        <v>2.5687915297443117E-17</v>
      </c>
      <c r="IE178" s="86">
        <f t="shared" si="641"/>
        <v>2.191193700552798E-14</v>
      </c>
      <c r="IF178" s="86">
        <f t="shared" si="642"/>
        <v>6.7589852085653078E-10</v>
      </c>
      <c r="IG178" s="86">
        <f t="shared" si="643"/>
        <v>2.4838152066221891E-9</v>
      </c>
      <c r="II178" s="86">
        <f t="shared" si="540"/>
        <v>2.1038281486733635E-2</v>
      </c>
      <c r="IJ178" s="86">
        <f t="shared" si="541"/>
        <v>0.12143986407726828</v>
      </c>
      <c r="IK178" s="86">
        <f t="shared" si="542"/>
        <v>0.22119346578643043</v>
      </c>
      <c r="IL178" s="86">
        <f t="shared" si="543"/>
        <v>0.1037677690402435</v>
      </c>
      <c r="IM178" s="86">
        <f t="shared" si="544"/>
        <v>9.2107763261069134E-2</v>
      </c>
      <c r="IN178" s="86">
        <f t="shared" si="545"/>
        <v>3.9938002567407989E-2</v>
      </c>
      <c r="IO178" s="86">
        <f t="shared" si="546"/>
        <v>5.4784167219720153E-2</v>
      </c>
      <c r="IP178" s="86">
        <f t="shared" si="547"/>
        <v>0.12737838502471382</v>
      </c>
      <c r="IQ178" s="86">
        <f t="shared" si="548"/>
        <v>0.1560325297948163</v>
      </c>
      <c r="IR178" s="86">
        <f t="shared" si="549"/>
        <v>0.13732478578657262</v>
      </c>
      <c r="IS178" s="86">
        <f t="shared" si="550"/>
        <v>7.8049651046088214E-2</v>
      </c>
      <c r="IT178" s="86">
        <f t="shared" si="551"/>
        <v>5.3684817038027056E-2</v>
      </c>
      <c r="IU178" s="86">
        <f t="shared" si="552"/>
        <v>2.2433274609602528E-2</v>
      </c>
      <c r="IV178" s="86">
        <f t="shared" si="553"/>
        <v>2.196405496422089E-3</v>
      </c>
      <c r="IW178" s="86">
        <f t="shared" si="554"/>
        <v>2.1504933185459572E-2</v>
      </c>
      <c r="IY178" s="86">
        <f t="shared" si="555"/>
        <v>2.1038281487272738E-2</v>
      </c>
      <c r="IZ178" s="86">
        <f t="shared" si="556"/>
        <v>0.12143986407726828</v>
      </c>
      <c r="JA178" s="86">
        <f t="shared" si="557"/>
        <v>0.22119346578643043</v>
      </c>
      <c r="JB178" s="86">
        <f t="shared" si="558"/>
        <v>0.1037677690402435</v>
      </c>
      <c r="JC178" s="86">
        <f t="shared" si="559"/>
        <v>9.2107763261069134E-2</v>
      </c>
      <c r="JD178" s="86">
        <f t="shared" si="560"/>
        <v>3.9938002567407989E-2</v>
      </c>
      <c r="JE178" s="86">
        <f t="shared" si="561"/>
        <v>5.4784167219720153E-2</v>
      </c>
      <c r="JF178" s="86">
        <f t="shared" si="562"/>
        <v>0.12737838502471382</v>
      </c>
      <c r="JG178" s="86">
        <f t="shared" si="563"/>
        <v>0.1560325297948163</v>
      </c>
      <c r="JH178" s="86">
        <f t="shared" si="564"/>
        <v>0.13732478578657262</v>
      </c>
      <c r="JI178" s="86">
        <f t="shared" si="565"/>
        <v>7.8049651046088214E-2</v>
      </c>
      <c r="JJ178" s="86">
        <f t="shared" si="566"/>
        <v>5.3684817038027084E-2</v>
      </c>
      <c r="JK178" s="86">
        <f t="shared" si="567"/>
        <v>2.2433274609624441E-2</v>
      </c>
      <c r="JL178" s="86">
        <f t="shared" si="568"/>
        <v>2.1964061723206097E-3</v>
      </c>
      <c r="JM178" s="86">
        <f t="shared" si="569"/>
        <v>2.1504935669274777E-2</v>
      </c>
    </row>
    <row r="179" spans="2:273" x14ac:dyDescent="0.25">
      <c r="B179" s="2">
        <v>152</v>
      </c>
      <c r="C179" s="37">
        <v>69.537999999999997</v>
      </c>
      <c r="D179" s="37">
        <v>68.305999999999997</v>
      </c>
      <c r="E179" s="37">
        <v>62.71</v>
      </c>
      <c r="F179" s="37">
        <v>60.918999999999997</v>
      </c>
      <c r="G179" s="37">
        <v>59.048000000000002</v>
      </c>
      <c r="H179" s="37">
        <v>58.097999999999999</v>
      </c>
      <c r="I179" s="37">
        <v>58.23</v>
      </c>
      <c r="J179" s="37">
        <v>60.508000000000003</v>
      </c>
      <c r="K179" s="37">
        <v>62.564999999999998</v>
      </c>
      <c r="L179" s="37">
        <v>64.177000000000007</v>
      </c>
      <c r="M179" s="37">
        <v>63.548000000000002</v>
      </c>
      <c r="N179" s="37">
        <v>61.805999999999997</v>
      </c>
      <c r="O179" s="37">
        <v>64.287999999999997</v>
      </c>
      <c r="P179" s="37">
        <v>68.016000000000005</v>
      </c>
      <c r="Q179" s="37">
        <v>77.429000000000002</v>
      </c>
      <c r="S179" s="4">
        <f t="shared" si="441"/>
        <v>69.449449377441468</v>
      </c>
      <c r="T179" s="4">
        <f t="shared" si="442"/>
        <v>68.236564108798177</v>
      </c>
      <c r="U179" s="4">
        <f t="shared" si="443"/>
        <v>63.324862016942468</v>
      </c>
      <c r="V179" s="4">
        <f t="shared" si="444"/>
        <v>60.876409649685506</v>
      </c>
      <c r="W179" s="4">
        <f t="shared" si="445"/>
        <v>58.926233391452207</v>
      </c>
      <c r="X179" s="4">
        <f t="shared" si="446"/>
        <v>57.195351909267686</v>
      </c>
      <c r="Y179" s="4">
        <f t="shared" si="447"/>
        <v>57.955000665134541</v>
      </c>
      <c r="Z179" s="4">
        <f t="shared" si="448"/>
        <v>60.209482166049646</v>
      </c>
      <c r="AA179" s="4">
        <f t="shared" si="449"/>
        <v>62.738370223078164</v>
      </c>
      <c r="AB179" s="4">
        <f t="shared" si="450"/>
        <v>63.799427795666865</v>
      </c>
      <c r="AC179" s="4">
        <f t="shared" si="451"/>
        <v>63.852528162071586</v>
      </c>
      <c r="AD179" s="4">
        <f t="shared" si="452"/>
        <v>61.507226083839541</v>
      </c>
      <c r="AE179" s="4">
        <f t="shared" si="453"/>
        <v>63.934880412878677</v>
      </c>
      <c r="AF179" s="4">
        <f t="shared" si="454"/>
        <v>67.028978788319662</v>
      </c>
      <c r="AG179" s="4">
        <f t="shared" si="455"/>
        <v>77.687830743433381</v>
      </c>
      <c r="AI179" s="4">
        <f t="shared" si="456"/>
        <v>8.8550622558528858E-2</v>
      </c>
      <c r="AJ179" s="4">
        <f t="shared" si="457"/>
        <v>6.9435891201820255E-2</v>
      </c>
      <c r="AK179" s="4">
        <f t="shared" si="458"/>
        <v>-0.61486201694246745</v>
      </c>
      <c r="AL179" s="4">
        <f t="shared" si="459"/>
        <v>4.2590350314490877E-2</v>
      </c>
      <c r="AM179" s="4">
        <f t="shared" si="460"/>
        <v>0.12176660854779442</v>
      </c>
      <c r="AN179" s="4">
        <f t="shared" si="461"/>
        <v>0.90264809073231334</v>
      </c>
      <c r="AO179" s="4">
        <f t="shared" si="462"/>
        <v>0.27499933486545558</v>
      </c>
      <c r="AP179" s="4">
        <f t="shared" si="463"/>
        <v>0.29851783395035625</v>
      </c>
      <c r="AQ179" s="4">
        <f t="shared" si="464"/>
        <v>-0.17337022307816596</v>
      </c>
      <c r="AR179" s="4">
        <f t="shared" si="465"/>
        <v>0.37757220433314131</v>
      </c>
      <c r="AS179" s="4">
        <f t="shared" si="466"/>
        <v>-0.30452816207158406</v>
      </c>
      <c r="AT179" s="4">
        <f t="shared" si="467"/>
        <v>0.29877391616045657</v>
      </c>
      <c r="AU179" s="4">
        <f t="shared" si="468"/>
        <v>0.35311958712131997</v>
      </c>
      <c r="AV179" s="4">
        <f t="shared" si="570"/>
        <v>0.98702121168034296</v>
      </c>
      <c r="AW179" s="4">
        <f t="shared" si="570"/>
        <v>-0.25883074343337853</v>
      </c>
      <c r="AY179" s="2">
        <f t="shared" si="520"/>
        <v>69.392276357200856</v>
      </c>
      <c r="AZ179" s="2">
        <f t="shared" si="571"/>
        <v>66.538825981407001</v>
      </c>
      <c r="BA179" s="2">
        <f t="shared" si="572"/>
        <v>61.521179872806428</v>
      </c>
      <c r="BB179" s="2">
        <f t="shared" si="573"/>
        <v>58.406778840440978</v>
      </c>
      <c r="BC179" s="2">
        <f t="shared" si="574"/>
        <v>56.441845288134729</v>
      </c>
      <c r="BD179" s="2">
        <f t="shared" si="575"/>
        <v>55.329080465639436</v>
      </c>
      <c r="BE179" s="2">
        <f t="shared" si="576"/>
        <v>54.449997390862691</v>
      </c>
      <c r="BF179" s="2">
        <f t="shared" si="577"/>
        <v>55.380012723208111</v>
      </c>
      <c r="BG179" s="2">
        <f t="shared" si="578"/>
        <v>57.455283712055831</v>
      </c>
      <c r="BH179" s="2">
        <f t="shared" si="579"/>
        <v>57.962874707764328</v>
      </c>
      <c r="BI179" s="2">
        <f t="shared" si="580"/>
        <v>59.034919287852468</v>
      </c>
      <c r="BJ179" s="2">
        <f t="shared" si="581"/>
        <v>57.68580509465643</v>
      </c>
      <c r="BK179" s="2">
        <f t="shared" si="582"/>
        <v>61.766320319927239</v>
      </c>
      <c r="BL179" s="2">
        <f t="shared" si="583"/>
        <v>66.145242568233115</v>
      </c>
      <c r="BM179" s="2">
        <f t="shared" si="584"/>
        <v>70.363810619158002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>
        <f t="shared" si="534"/>
        <v>68.016000000000005</v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>
        <f t="shared" si="498"/>
        <v>68.016000000000005</v>
      </c>
      <c r="DI179" s="2" t="str">
        <f t="shared" si="499"/>
        <v/>
      </c>
      <c r="DK179" s="2">
        <f t="shared" si="500"/>
        <v>102.48482262377442</v>
      </c>
      <c r="DL179" s="2">
        <f t="shared" si="585"/>
        <v>102.02302597402598</v>
      </c>
      <c r="DM179" s="2">
        <f t="shared" si="585"/>
        <v>93.18695228027785</v>
      </c>
      <c r="DN179" s="2">
        <f t="shared" si="585"/>
        <v>85.036429024463914</v>
      </c>
      <c r="DO179" s="2">
        <f t="shared" si="585"/>
        <v>85.643364240410762</v>
      </c>
      <c r="DP179" s="2">
        <f t="shared" si="585"/>
        <v>82.323089141773352</v>
      </c>
      <c r="DQ179" s="2">
        <f t="shared" si="585"/>
        <v>79.168551263814436</v>
      </c>
      <c r="DR179" s="2">
        <f t="shared" si="585"/>
        <v>83.667735084427761</v>
      </c>
      <c r="DS179" s="2">
        <f t="shared" si="585"/>
        <v>81.545797165991914</v>
      </c>
      <c r="DT179" s="2">
        <f t="shared" si="585"/>
        <v>76.590070825515994</v>
      </c>
      <c r="DU179" s="2">
        <f t="shared" si="585"/>
        <v>81.921832293439223</v>
      </c>
      <c r="DV179" s="2">
        <f t="shared" si="585"/>
        <v>99.78875445484752</v>
      </c>
      <c r="DW179" s="2">
        <f t="shared" si="585"/>
        <v>89.757652068861375</v>
      </c>
      <c r="DX179" s="2">
        <f t="shared" si="585"/>
        <v>106.5397439544808</v>
      </c>
      <c r="DY179" s="2">
        <f t="shared" si="585"/>
        <v>100.98032268907562</v>
      </c>
      <c r="EA179" s="2">
        <f t="shared" si="440"/>
        <v>69.218660753062522</v>
      </c>
      <c r="EB179" s="2">
        <f t="shared" si="502"/>
        <v>66.233221501569787</v>
      </c>
      <c r="EC179" s="2">
        <f t="shared" si="503"/>
        <v>61.224137541056372</v>
      </c>
      <c r="ED179" s="2">
        <f t="shared" si="504"/>
        <v>57.888236417173246</v>
      </c>
      <c r="EE179" s="2">
        <f t="shared" si="505"/>
        <v>56.081588520210317</v>
      </c>
      <c r="EF179" s="2">
        <f t="shared" si="506"/>
        <v>54.894843884559272</v>
      </c>
      <c r="EG179" s="2">
        <f t="shared" si="507"/>
        <v>53.949813431121783</v>
      </c>
      <c r="EH179" s="2">
        <f t="shared" si="508"/>
        <v>54.980984692084064</v>
      </c>
      <c r="EI179" s="2">
        <f t="shared" si="509"/>
        <v>57.499111901449879</v>
      </c>
      <c r="EJ179" s="2">
        <f t="shared" si="510"/>
        <v>57.748117288819408</v>
      </c>
      <c r="EK179" s="2">
        <f t="shared" si="511"/>
        <v>58.413816853299132</v>
      </c>
      <c r="EL179" s="2">
        <f t="shared" si="512"/>
        <v>57.415916088806512</v>
      </c>
      <c r="EM179" s="2">
        <f t="shared" si="513"/>
        <v>61.469924246562854</v>
      </c>
      <c r="EN179" s="2">
        <f t="shared" si="514"/>
        <v>66.055993123541896</v>
      </c>
      <c r="EO179" s="2">
        <f t="shared" si="515"/>
        <v>70.539096851986585</v>
      </c>
      <c r="EQ179" s="2">
        <f t="shared" si="516"/>
        <v>69.806107708763079</v>
      </c>
      <c r="ER179" s="2">
        <f t="shared" si="586"/>
        <v>67.025535006863691</v>
      </c>
      <c r="ES179" s="2">
        <f t="shared" si="586"/>
        <v>61.956477026221314</v>
      </c>
      <c r="ET179" s="2">
        <f t="shared" si="586"/>
        <v>59.288955724973711</v>
      </c>
      <c r="EU179" s="2">
        <f t="shared" si="586"/>
        <v>57.067397879312892</v>
      </c>
      <c r="EV179" s="2">
        <f t="shared" si="586"/>
        <v>56.141910288779712</v>
      </c>
      <c r="EW179" s="2">
        <f t="shared" si="586"/>
        <v>55.343438142329788</v>
      </c>
      <c r="EX179" s="2">
        <f t="shared" si="586"/>
        <v>56.012781443001231</v>
      </c>
      <c r="EY179" s="2">
        <f t="shared" si="586"/>
        <v>57.384877860957346</v>
      </c>
      <c r="EZ179" s="2">
        <f t="shared" si="586"/>
        <v>58.29810811165278</v>
      </c>
      <c r="FA179" s="2">
        <f t="shared" si="586"/>
        <v>60.137347473992733</v>
      </c>
      <c r="FB179" s="2">
        <f t="shared" si="586"/>
        <v>58.198909863830572</v>
      </c>
      <c r="FC179" s="2">
        <f t="shared" si="586"/>
        <v>62.446419412460735</v>
      </c>
      <c r="FD179" s="2">
        <f t="shared" si="586"/>
        <v>66.384087616558986</v>
      </c>
      <c r="FE179" s="2">
        <f t="shared" si="586"/>
        <v>69.727127639501461</v>
      </c>
      <c r="FG179" s="2">
        <f t="shared" si="518"/>
        <v>0.99995784604042381</v>
      </c>
      <c r="FH179" s="2">
        <f t="shared" si="587"/>
        <v>0.99995598604441538</v>
      </c>
      <c r="FI179" s="2">
        <f t="shared" si="587"/>
        <v>0.99995603425283563</v>
      </c>
      <c r="FJ179" s="2">
        <f t="shared" si="587"/>
        <v>0.99995411249588029</v>
      </c>
      <c r="FK179" s="2">
        <f t="shared" si="587"/>
        <v>0.9999538371184824</v>
      </c>
      <c r="FL179" s="2">
        <f t="shared" si="587"/>
        <v>0.99993961846620327</v>
      </c>
      <c r="FM179" s="2">
        <f t="shared" si="587"/>
        <v>0.99994112222675458</v>
      </c>
      <c r="FN179" s="2">
        <f t="shared" si="587"/>
        <v>0.99994344338869645</v>
      </c>
      <c r="FO179" s="2">
        <f t="shared" si="587"/>
        <v>0.99993968841142755</v>
      </c>
      <c r="FP179" s="2">
        <f t="shared" si="587"/>
        <v>0.99994169115038367</v>
      </c>
      <c r="FQ179" s="2">
        <f t="shared" si="587"/>
        <v>0.99994391975643504</v>
      </c>
      <c r="FR179" s="2">
        <f t="shared" si="587"/>
        <v>0.99995086484040008</v>
      </c>
      <c r="FS179" s="2">
        <f t="shared" si="587"/>
        <v>0.99995285432876624</v>
      </c>
      <c r="FT179" s="2">
        <f t="shared" si="587"/>
        <v>0.99994080758333059</v>
      </c>
      <c r="FU179" s="2">
        <f t="shared" si="587"/>
        <v>0.99993221974389812</v>
      </c>
      <c r="FW179" s="2">
        <f t="shared" si="536"/>
        <v>0.29315549603999108</v>
      </c>
      <c r="FX179" s="2">
        <f t="shared" si="588"/>
        <v>0.38372339603122263</v>
      </c>
      <c r="FY179" s="2">
        <f t="shared" si="589"/>
        <v>0.40368854705680679</v>
      </c>
      <c r="FZ179" s="2">
        <f t="shared" si="590"/>
        <v>0.36930786745555993</v>
      </c>
      <c r="GA179" s="2">
        <f t="shared" si="591"/>
        <v>0.36405833223282807</v>
      </c>
      <c r="GB179" s="2">
        <f t="shared" si="592"/>
        <v>0.34687841810042885</v>
      </c>
      <c r="GC179" s="2">
        <f t="shared" si="593"/>
        <v>0.35784320743063536</v>
      </c>
      <c r="GD179" s="2">
        <f t="shared" si="594"/>
        <v>0.38515880708025652</v>
      </c>
      <c r="GE179" s="2">
        <f t="shared" si="595"/>
        <v>0.39636594299764261</v>
      </c>
      <c r="GF179" s="2">
        <f t="shared" si="596"/>
        <v>0.38847696623186662</v>
      </c>
      <c r="GG179" s="2">
        <f t="shared" si="597"/>
        <v>0.35960144361828167</v>
      </c>
      <c r="GH179" s="2">
        <f t="shared" si="598"/>
        <v>0.34202955146850295</v>
      </c>
      <c r="GI179" s="2">
        <f t="shared" si="599"/>
        <v>0.30216476205206111</v>
      </c>
      <c r="GJ179" s="2">
        <f t="shared" si="600"/>
        <v>0.26471981545621642</v>
      </c>
      <c r="GK179" s="2">
        <f t="shared" si="601"/>
        <v>0.21841905356125799</v>
      </c>
      <c r="GM179" s="86">
        <f t="shared" si="537"/>
        <v>2.195560215631016E-131</v>
      </c>
      <c r="GN179" s="86">
        <f t="shared" si="602"/>
        <v>1.9178249276232085E-225</v>
      </c>
      <c r="GO179" s="86">
        <f t="shared" si="603"/>
        <v>3.7762384545596962E-264</v>
      </c>
      <c r="GP179" s="86">
        <f t="shared" si="604"/>
        <v>9.8734274272270925E-279</v>
      </c>
      <c r="GQ179" s="86">
        <f t="shared" si="605"/>
        <v>9.5559371320046004E-254</v>
      </c>
      <c r="GR179" s="86">
        <f t="shared" si="606"/>
        <v>6.3053163326060125E-207</v>
      </c>
      <c r="GS179" s="86">
        <f t="shared" si="607"/>
        <v>0</v>
      </c>
      <c r="GT179" s="86">
        <f t="shared" si="608"/>
        <v>1.7144574535638659E-296</v>
      </c>
      <c r="GU179" s="86">
        <f t="shared" si="609"/>
        <v>4.3415287423261646E-283</v>
      </c>
      <c r="GV179" s="86">
        <f t="shared" si="610"/>
        <v>1.9129925496455145E-302</v>
      </c>
      <c r="GW179" s="86">
        <f t="shared" si="611"/>
        <v>0</v>
      </c>
      <c r="GX179" s="86">
        <f t="shared" si="612"/>
        <v>0</v>
      </c>
      <c r="GY179" s="86">
        <f t="shared" si="613"/>
        <v>0</v>
      </c>
      <c r="GZ179" s="86">
        <f t="shared" si="614"/>
        <v>1.910620539931258E-269</v>
      </c>
      <c r="HA179" s="86">
        <f t="shared" si="615"/>
        <v>0</v>
      </c>
      <c r="HC179" s="86">
        <f t="shared" si="538"/>
        <v>1.4922242872141815E-73</v>
      </c>
      <c r="HD179" s="86">
        <f t="shared" si="616"/>
        <v>2.5059423786657425E-88</v>
      </c>
      <c r="HE179" s="86">
        <f t="shared" si="617"/>
        <v>9.9200416751097226E-182</v>
      </c>
      <c r="HF179" s="86">
        <f t="shared" si="618"/>
        <v>2.9638845145227922E-154</v>
      </c>
      <c r="HG179" s="86">
        <f t="shared" si="619"/>
        <v>4.0787686124291646E-158</v>
      </c>
      <c r="HH179" s="86">
        <f t="shared" si="620"/>
        <v>1.4897761963217282E-211</v>
      </c>
      <c r="HI179" s="86">
        <f t="shared" si="621"/>
        <v>8.6324685213180796E-289</v>
      </c>
      <c r="HJ179" s="86">
        <f t="shared" si="622"/>
        <v>4.9195393467859731E-269</v>
      </c>
      <c r="HK179" s="86">
        <f t="shared" si="623"/>
        <v>1.4799307294276335E-275</v>
      </c>
      <c r="HL179" s="86">
        <f t="shared" si="624"/>
        <v>2.3209107765356645E-250</v>
      </c>
      <c r="HM179" s="86">
        <f t="shared" si="625"/>
        <v>2.9935467661125097E-248</v>
      </c>
      <c r="HN179" s="86">
        <f t="shared" si="626"/>
        <v>1.0495978218656323E-246</v>
      </c>
      <c r="HO179" s="86">
        <f t="shared" si="627"/>
        <v>1.0713694861368926E-202</v>
      </c>
      <c r="HP179" s="86">
        <f t="shared" si="628"/>
        <v>5.9377213408016178E-169</v>
      </c>
      <c r="HQ179" s="86">
        <f t="shared" si="629"/>
        <v>8.3573991874257483E-227</v>
      </c>
      <c r="HS179" s="86">
        <f t="shared" si="539"/>
        <v>3.9185734551724287E-14</v>
      </c>
      <c r="HT179" s="86">
        <f t="shared" si="630"/>
        <v>1.2556564548062779E-22</v>
      </c>
      <c r="HU179" s="86">
        <f t="shared" si="631"/>
        <v>1.2804345698969827E-19</v>
      </c>
      <c r="HV179" s="86">
        <f t="shared" si="632"/>
        <v>9.2127234151249404E-21</v>
      </c>
      <c r="HW179" s="86">
        <f t="shared" si="633"/>
        <v>1.1511233711636445E-20</v>
      </c>
      <c r="HX179" s="86">
        <f t="shared" si="634"/>
        <v>3.1296881193346658E-23</v>
      </c>
      <c r="HY179" s="86">
        <f t="shared" si="635"/>
        <v>3.9791391138249484E-24</v>
      </c>
      <c r="HZ179" s="86">
        <f t="shared" si="636"/>
        <v>8.2650977206627969E-23</v>
      </c>
      <c r="IA179" s="86">
        <f t="shared" si="637"/>
        <v>7.5499104781339038E-24</v>
      </c>
      <c r="IB179" s="86">
        <f t="shared" si="638"/>
        <v>1.4220779801601265E-22</v>
      </c>
      <c r="IC179" s="86">
        <f t="shared" si="639"/>
        <v>4.1961958026169987E-20</v>
      </c>
      <c r="ID179" s="86">
        <f t="shared" si="640"/>
        <v>9.216641474012697E-19</v>
      </c>
      <c r="IE179" s="86">
        <f t="shared" si="641"/>
        <v>1.246096623547339E-15</v>
      </c>
      <c r="IF179" s="86">
        <f t="shared" si="642"/>
        <v>7.6198955380485766E-11</v>
      </c>
      <c r="IG179" s="86">
        <f t="shared" si="643"/>
        <v>2.8259394404424879E-10</v>
      </c>
      <c r="II179" s="86">
        <f t="shared" si="540"/>
        <v>3.6705779680225661E-2</v>
      </c>
      <c r="IJ179" s="86">
        <f t="shared" si="541"/>
        <v>0.19084303135632513</v>
      </c>
      <c r="IK179" s="86">
        <f t="shared" si="542"/>
        <v>0.30628823941614314</v>
      </c>
      <c r="IL179" s="86">
        <f t="shared" si="543"/>
        <v>0.16278308583462253</v>
      </c>
      <c r="IM179" s="86">
        <f t="shared" si="544"/>
        <v>0.1465428237201083</v>
      </c>
      <c r="IN179" s="86">
        <f t="shared" si="545"/>
        <v>7.2686211388378968E-2</v>
      </c>
      <c r="IO179" s="86">
        <f t="shared" si="546"/>
        <v>9.6540221313450428E-2</v>
      </c>
      <c r="IP179" s="86">
        <f t="shared" si="547"/>
        <v>0.19840161740732154</v>
      </c>
      <c r="IQ179" s="86">
        <f t="shared" si="548"/>
        <v>0.23698474031901659</v>
      </c>
      <c r="IR179" s="86">
        <f t="shared" si="549"/>
        <v>0.21149662578810999</v>
      </c>
      <c r="IS179" s="86">
        <f t="shared" si="550"/>
        <v>0.12745996389286635</v>
      </c>
      <c r="IT179" s="86">
        <f t="shared" si="551"/>
        <v>9.0367680288567606E-2</v>
      </c>
      <c r="IU179" s="86">
        <f t="shared" si="552"/>
        <v>3.968510176777526E-2</v>
      </c>
      <c r="IV179" s="86">
        <f t="shared" si="553"/>
        <v>4.8354390621557723E-3</v>
      </c>
      <c r="IW179" s="86">
        <f t="shared" si="554"/>
        <v>3.2024639657713475E-2</v>
      </c>
      <c r="IY179" s="86">
        <f t="shared" si="555"/>
        <v>3.6705779680264845E-2</v>
      </c>
      <c r="IZ179" s="86">
        <f t="shared" si="556"/>
        <v>0.19084303135632513</v>
      </c>
      <c r="JA179" s="86">
        <f t="shared" si="557"/>
        <v>0.30628823941614314</v>
      </c>
      <c r="JB179" s="86">
        <f t="shared" si="558"/>
        <v>0.16278308583462253</v>
      </c>
      <c r="JC179" s="86">
        <f t="shared" si="559"/>
        <v>0.1465428237201083</v>
      </c>
      <c r="JD179" s="86">
        <f t="shared" si="560"/>
        <v>7.2686211388378968E-2</v>
      </c>
      <c r="JE179" s="86">
        <f t="shared" si="561"/>
        <v>9.6540221313450428E-2</v>
      </c>
      <c r="JF179" s="86">
        <f t="shared" si="562"/>
        <v>0.19840161740732154</v>
      </c>
      <c r="JG179" s="86">
        <f t="shared" si="563"/>
        <v>0.23698474031901659</v>
      </c>
      <c r="JH179" s="86">
        <f t="shared" si="564"/>
        <v>0.21149662578810999</v>
      </c>
      <c r="JI179" s="86">
        <f t="shared" si="565"/>
        <v>0.12745996389286635</v>
      </c>
      <c r="JJ179" s="86">
        <f t="shared" si="566"/>
        <v>9.0367680288567606E-2</v>
      </c>
      <c r="JK179" s="86">
        <f t="shared" si="567"/>
        <v>3.9685101767776509E-2</v>
      </c>
      <c r="JL179" s="86">
        <f t="shared" si="568"/>
        <v>4.8354391383547274E-3</v>
      </c>
      <c r="JM179" s="86">
        <f t="shared" si="569"/>
        <v>3.2024639940307416E-2</v>
      </c>
    </row>
    <row r="180" spans="2:273" x14ac:dyDescent="0.25">
      <c r="B180" s="2">
        <v>153</v>
      </c>
      <c r="C180" s="37">
        <v>69.262</v>
      </c>
      <c r="D180" s="37">
        <v>67.725999999999999</v>
      </c>
      <c r="E180" s="37">
        <v>63.387</v>
      </c>
      <c r="F180" s="37">
        <v>61.741999999999997</v>
      </c>
      <c r="G180" s="37">
        <v>59.081000000000003</v>
      </c>
      <c r="H180" s="37">
        <v>58.738</v>
      </c>
      <c r="I180" s="37">
        <v>59.917999999999999</v>
      </c>
      <c r="J180" s="37">
        <v>61.508000000000003</v>
      </c>
      <c r="K180" s="37">
        <v>63.613</v>
      </c>
      <c r="L180" s="37">
        <v>64.709999999999994</v>
      </c>
      <c r="M180" s="37">
        <v>66.177000000000007</v>
      </c>
      <c r="N180" s="37">
        <v>63.564999999999998</v>
      </c>
      <c r="O180" s="37">
        <v>65.897999999999996</v>
      </c>
      <c r="P180" s="37">
        <v>69.683000000000007</v>
      </c>
      <c r="Q180" s="37">
        <v>79.364999999999995</v>
      </c>
      <c r="S180" s="4">
        <f t="shared" si="441"/>
        <v>69.365515195121148</v>
      </c>
      <c r="T180" s="4">
        <f t="shared" si="442"/>
        <v>68.579954674934584</v>
      </c>
      <c r="U180" s="4">
        <f t="shared" si="443"/>
        <v>63.458726831503128</v>
      </c>
      <c r="V180" s="4">
        <f t="shared" si="444"/>
        <v>61.549722638131762</v>
      </c>
      <c r="W180" s="4">
        <f t="shared" si="445"/>
        <v>59.662316599712639</v>
      </c>
      <c r="X180" s="4">
        <f t="shared" si="446"/>
        <v>58.058371777611534</v>
      </c>
      <c r="Y180" s="4">
        <f t="shared" si="447"/>
        <v>59.469548476512195</v>
      </c>
      <c r="Z180" s="4">
        <f t="shared" si="448"/>
        <v>61.432658289393316</v>
      </c>
      <c r="AA180" s="4">
        <f t="shared" si="449"/>
        <v>63.807525407870394</v>
      </c>
      <c r="AB180" s="4">
        <f t="shared" si="450"/>
        <v>65.202608558748778</v>
      </c>
      <c r="AC180" s="4">
        <f t="shared" si="451"/>
        <v>65.563576088436477</v>
      </c>
      <c r="AD180" s="4">
        <f t="shared" si="452"/>
        <v>63.032747516481649</v>
      </c>
      <c r="AE180" s="4">
        <f t="shared" si="453"/>
        <v>64.932554125836276</v>
      </c>
      <c r="AF180" s="4">
        <f t="shared" si="454"/>
        <v>67.67186525931605</v>
      </c>
      <c r="AG180" s="4">
        <f t="shared" si="455"/>
        <v>80.310786033816967</v>
      </c>
      <c r="AI180" s="4">
        <f t="shared" si="456"/>
        <v>-0.10351519512114749</v>
      </c>
      <c r="AJ180" s="4">
        <f t="shared" si="457"/>
        <v>-0.85395467493458455</v>
      </c>
      <c r="AK180" s="4">
        <f t="shared" si="458"/>
        <v>-7.1726831503127642E-2</v>
      </c>
      <c r="AL180" s="4">
        <f t="shared" si="459"/>
        <v>0.19227736186823563</v>
      </c>
      <c r="AM180" s="4">
        <f t="shared" si="460"/>
        <v>-0.58131659971263616</v>
      </c>
      <c r="AN180" s="4">
        <f t="shared" si="461"/>
        <v>0.67962822238846599</v>
      </c>
      <c r="AO180" s="4">
        <f t="shared" si="462"/>
        <v>0.44845152348780459</v>
      </c>
      <c r="AP180" s="4">
        <f t="shared" si="463"/>
        <v>7.5341710606686263E-2</v>
      </c>
      <c r="AQ180" s="4">
        <f t="shared" si="464"/>
        <v>-0.19452540787039396</v>
      </c>
      <c r="AR180" s="4">
        <f t="shared" si="465"/>
        <v>-0.49260855874878473</v>
      </c>
      <c r="AS180" s="4">
        <f t="shared" si="466"/>
        <v>0.6134239115635296</v>
      </c>
      <c r="AT180" s="4">
        <f t="shared" si="467"/>
        <v>0.53225248351834864</v>
      </c>
      <c r="AU180" s="4">
        <f t="shared" si="468"/>
        <v>0.96544587416371996</v>
      </c>
      <c r="AV180" s="4">
        <f t="shared" si="570"/>
        <v>2.011134740683957</v>
      </c>
      <c r="AW180" s="4">
        <f t="shared" si="570"/>
        <v>-0.94578603381697235</v>
      </c>
      <c r="AY180" s="2">
        <f t="shared" si="520"/>
        <v>69.277560574753892</v>
      </c>
      <c r="AZ180" s="2">
        <f t="shared" si="571"/>
        <v>66.384292548135875</v>
      </c>
      <c r="BA180" s="2">
        <f t="shared" si="572"/>
        <v>61.408538999509204</v>
      </c>
      <c r="BB180" s="2">
        <f t="shared" si="573"/>
        <v>58.296028431013134</v>
      </c>
      <c r="BC180" s="2">
        <f t="shared" si="574"/>
        <v>56.329942399689727</v>
      </c>
      <c r="BD180" s="2">
        <f t="shared" si="575"/>
        <v>55.201120151633575</v>
      </c>
      <c r="BE180" s="2">
        <f t="shared" si="576"/>
        <v>54.311168310895113</v>
      </c>
      <c r="BF180" s="2">
        <f t="shared" si="577"/>
        <v>55.244601730627515</v>
      </c>
      <c r="BG180" s="2">
        <f t="shared" si="578"/>
        <v>57.294172272249</v>
      </c>
      <c r="BH180" s="2">
        <f t="shared" si="579"/>
        <v>57.829410861579746</v>
      </c>
      <c r="BI180" s="2">
        <f t="shared" si="580"/>
        <v>58.925768962018722</v>
      </c>
      <c r="BJ180" s="2">
        <f t="shared" si="581"/>
        <v>57.533059020740332</v>
      </c>
      <c r="BK180" s="2">
        <f t="shared" si="582"/>
        <v>61.573829967937044</v>
      </c>
      <c r="BL180" s="2">
        <f t="shared" si="583"/>
        <v>65.98085824403141</v>
      </c>
      <c r="BM180" s="2">
        <f t="shared" si="584"/>
        <v>70.22349851057723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>
        <f t="shared" si="534"/>
        <v>69.683000000000007</v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>
        <f t="shared" si="498"/>
        <v>69.683000000000007</v>
      </c>
      <c r="DI180" s="2" t="str">
        <f t="shared" si="499"/>
        <v/>
      </c>
      <c r="DK180" s="2">
        <f t="shared" si="500"/>
        <v>102.59771752694272</v>
      </c>
      <c r="DL180" s="2">
        <f t="shared" si="585"/>
        <v>102.13189036544851</v>
      </c>
      <c r="DM180" s="2">
        <f t="shared" si="585"/>
        <v>93.265451827242515</v>
      </c>
      <c r="DN180" s="2">
        <f t="shared" si="585"/>
        <v>85.0866611295681</v>
      </c>
      <c r="DO180" s="2">
        <f t="shared" si="585"/>
        <v>85.721936877076416</v>
      </c>
      <c r="DP180" s="2">
        <f t="shared" si="585"/>
        <v>82.371650071123753</v>
      </c>
      <c r="DQ180" s="2">
        <f t="shared" si="585"/>
        <v>79.209804136119942</v>
      </c>
      <c r="DR180" s="2">
        <f t="shared" si="585"/>
        <v>83.710498405253276</v>
      </c>
      <c r="DS180" s="2">
        <f t="shared" si="585"/>
        <v>81.569139878542529</v>
      </c>
      <c r="DT180" s="2">
        <f t="shared" si="585"/>
        <v>76.555789962476595</v>
      </c>
      <c r="DU180" s="2">
        <f t="shared" si="585"/>
        <v>81.909664965021761</v>
      </c>
      <c r="DV180" s="2">
        <f t="shared" si="585"/>
        <v>99.900128057988553</v>
      </c>
      <c r="DW180" s="2">
        <f t="shared" si="585"/>
        <v>89.73502703110843</v>
      </c>
      <c r="DX180" s="2">
        <f t="shared" si="585"/>
        <v>106.71349217638691</v>
      </c>
      <c r="DY180" s="2">
        <f t="shared" si="585"/>
        <v>101.10847058823528</v>
      </c>
      <c r="EA180" s="2">
        <f t="shared" si="440"/>
        <v>69.086738736332734</v>
      </c>
      <c r="EB180" s="2">
        <f t="shared" si="502"/>
        <v>66.05219731521079</v>
      </c>
      <c r="EC180" s="2">
        <f t="shared" si="503"/>
        <v>61.087211628939194</v>
      </c>
      <c r="ED180" s="2">
        <f t="shared" si="504"/>
        <v>57.732599069148932</v>
      </c>
      <c r="EE180" s="2">
        <f t="shared" si="505"/>
        <v>55.938656295785606</v>
      </c>
      <c r="EF180" s="2">
        <f t="shared" si="506"/>
        <v>54.728632963239747</v>
      </c>
      <c r="EG180" s="2">
        <f t="shared" si="507"/>
        <v>53.76901943023438</v>
      </c>
      <c r="EH180" s="2">
        <f t="shared" si="508"/>
        <v>54.812528299967951</v>
      </c>
      <c r="EI180" s="2">
        <f t="shared" si="509"/>
        <v>57.341699731826608</v>
      </c>
      <c r="EJ180" s="2">
        <f t="shared" si="510"/>
        <v>57.596751062416033</v>
      </c>
      <c r="EK180" s="2">
        <f t="shared" si="511"/>
        <v>58.25132159004233</v>
      </c>
      <c r="EL180" s="2">
        <f t="shared" si="512"/>
        <v>57.239361776972665</v>
      </c>
      <c r="EM180" s="2">
        <f t="shared" si="513"/>
        <v>61.250188746244177</v>
      </c>
      <c r="EN180" s="2">
        <f t="shared" si="514"/>
        <v>65.883540427821174</v>
      </c>
      <c r="EO180" s="2">
        <f t="shared" si="515"/>
        <v>70.41566859232708</v>
      </c>
      <c r="EQ180" s="2">
        <f t="shared" si="516"/>
        <v>69.693057020617204</v>
      </c>
      <c r="ER180" s="2">
        <f t="shared" si="586"/>
        <v>66.867152564294386</v>
      </c>
      <c r="ES180" s="2">
        <f t="shared" si="586"/>
        <v>61.838397413415109</v>
      </c>
      <c r="ET180" s="2">
        <f t="shared" si="586"/>
        <v>59.170643524593956</v>
      </c>
      <c r="EU180" s="2">
        <f t="shared" si="586"/>
        <v>56.950053448054817</v>
      </c>
      <c r="EV180" s="2">
        <f t="shared" si="586"/>
        <v>56.008331156321191</v>
      </c>
      <c r="EW180" s="2">
        <f t="shared" si="586"/>
        <v>55.194859026457493</v>
      </c>
      <c r="EX180" s="2">
        <f t="shared" si="586"/>
        <v>55.869984585893448</v>
      </c>
      <c r="EY180" s="2">
        <f t="shared" si="586"/>
        <v>57.224976852381808</v>
      </c>
      <c r="EZ180" s="2">
        <f t="shared" si="586"/>
        <v>58.16097245627423</v>
      </c>
      <c r="FA180" s="2">
        <f t="shared" si="586"/>
        <v>60.018004361784044</v>
      </c>
      <c r="FB180" s="2">
        <f t="shared" si="586"/>
        <v>58.043072506523245</v>
      </c>
      <c r="FC180" s="2">
        <f t="shared" si="586"/>
        <v>62.251693513061468</v>
      </c>
      <c r="FD180" s="2">
        <f t="shared" si="586"/>
        <v>66.21959422227323</v>
      </c>
      <c r="FE180" s="2">
        <f t="shared" si="586"/>
        <v>69.588262446788136</v>
      </c>
      <c r="FG180" s="2">
        <f t="shared" si="518"/>
        <v>0.99996155498934869</v>
      </c>
      <c r="FH180" s="2">
        <f t="shared" si="587"/>
        <v>0.99995985863996639</v>
      </c>
      <c r="FI180" s="2">
        <f t="shared" si="587"/>
        <v>0.99995990260690859</v>
      </c>
      <c r="FJ180" s="2">
        <f t="shared" si="587"/>
        <v>0.99995814992987786</v>
      </c>
      <c r="FK180" s="2">
        <f t="shared" si="587"/>
        <v>0.99995789878067187</v>
      </c>
      <c r="FL180" s="2">
        <f t="shared" si="587"/>
        <v>0.99994493109410376</v>
      </c>
      <c r="FM180" s="2">
        <f t="shared" si="587"/>
        <v>0.99994630255441774</v>
      </c>
      <c r="FN180" s="2">
        <f t="shared" si="587"/>
        <v>0.9999484195007704</v>
      </c>
      <c r="FO180" s="2">
        <f t="shared" si="587"/>
        <v>0.99994499488558386</v>
      </c>
      <c r="FP180" s="2">
        <f t="shared" si="587"/>
        <v>0.99994682142428437</v>
      </c>
      <c r="FQ180" s="2">
        <f t="shared" si="587"/>
        <v>0.99994885395761723</v>
      </c>
      <c r="FR180" s="2">
        <f t="shared" si="587"/>
        <v>0.99995518800811289</v>
      </c>
      <c r="FS180" s="2">
        <f t="shared" si="587"/>
        <v>0.9999570024584391</v>
      </c>
      <c r="FT180" s="2">
        <f t="shared" si="587"/>
        <v>0.99994601559322327</v>
      </c>
      <c r="FU180" s="2">
        <f t="shared" si="587"/>
        <v>0.99993818330307038</v>
      </c>
      <c r="FW180" s="2">
        <f t="shared" si="536"/>
        <v>0.31259738226152728</v>
      </c>
      <c r="FX180" s="2">
        <f t="shared" si="588"/>
        <v>0.40572405091967817</v>
      </c>
      <c r="FY180" s="2">
        <f t="shared" si="589"/>
        <v>0.42604254984280793</v>
      </c>
      <c r="FZ180" s="2">
        <f t="shared" si="590"/>
        <v>0.39100640478798115</v>
      </c>
      <c r="GA180" s="2">
        <f t="shared" si="591"/>
        <v>0.38563702755240381</v>
      </c>
      <c r="GB180" s="2">
        <f t="shared" si="592"/>
        <v>0.36802811806115371</v>
      </c>
      <c r="GC180" s="2">
        <f t="shared" si="593"/>
        <v>0.37927322045263495</v>
      </c>
      <c r="GD180" s="2">
        <f t="shared" si="594"/>
        <v>0.4071873841649773</v>
      </c>
      <c r="GE180" s="2">
        <f t="shared" si="595"/>
        <v>0.41859910351157481</v>
      </c>
      <c r="GF180" s="2">
        <f t="shared" si="596"/>
        <v>0.41056859417190616</v>
      </c>
      <c r="GG180" s="2">
        <f t="shared" si="597"/>
        <v>0.38107426647949622</v>
      </c>
      <c r="GH180" s="2">
        <f t="shared" si="598"/>
        <v>0.3630479463902978</v>
      </c>
      <c r="GI180" s="2">
        <f t="shared" si="599"/>
        <v>0.32193201106718178</v>
      </c>
      <c r="GJ180" s="2">
        <f t="shared" si="600"/>
        <v>0.28303098211239819</v>
      </c>
      <c r="GK180" s="2">
        <f t="shared" si="601"/>
        <v>0.23454915150811598</v>
      </c>
      <c r="GM180" s="86">
        <f t="shared" si="537"/>
        <v>2.2352050144794072E-134</v>
      </c>
      <c r="GN180" s="86">
        <f t="shared" si="602"/>
        <v>1.4304381084927759E-230</v>
      </c>
      <c r="GO180" s="86">
        <f t="shared" si="603"/>
        <v>4.1825440484916859E-270</v>
      </c>
      <c r="GP180" s="86">
        <f t="shared" si="604"/>
        <v>4.7743857491746158E-285</v>
      </c>
      <c r="GQ180" s="86">
        <f t="shared" si="605"/>
        <v>1.7890258032273039E-259</v>
      </c>
      <c r="GR180" s="86">
        <f t="shared" si="606"/>
        <v>1.3492365057020958E-211</v>
      </c>
      <c r="GS180" s="86">
        <f t="shared" si="607"/>
        <v>0</v>
      </c>
      <c r="GT180" s="86">
        <f t="shared" si="608"/>
        <v>3.2641737546484915E-303</v>
      </c>
      <c r="GU180" s="86">
        <f t="shared" si="609"/>
        <v>1.514016024876529E-289</v>
      </c>
      <c r="GV180" s="86">
        <f t="shared" si="610"/>
        <v>0</v>
      </c>
      <c r="GW180" s="86">
        <f t="shared" si="611"/>
        <v>0</v>
      </c>
      <c r="GX180" s="86">
        <f t="shared" si="612"/>
        <v>0</v>
      </c>
      <c r="GY180" s="86">
        <f t="shared" si="613"/>
        <v>0</v>
      </c>
      <c r="GZ180" s="86">
        <f t="shared" si="614"/>
        <v>1.5290068109961085E-275</v>
      </c>
      <c r="HA180" s="86">
        <f t="shared" si="615"/>
        <v>0</v>
      </c>
      <c r="HC180" s="86">
        <f t="shared" si="538"/>
        <v>7.6156661607966727E-76</v>
      </c>
      <c r="HD180" s="86">
        <f t="shared" si="616"/>
        <v>4.6259902329412564E-91</v>
      </c>
      <c r="HE180" s="86">
        <f t="shared" si="617"/>
        <v>2.1534400729575208E-187</v>
      </c>
      <c r="HF180" s="86">
        <f t="shared" si="618"/>
        <v>4.7283544631598738E-159</v>
      </c>
      <c r="HG180" s="86">
        <f t="shared" si="619"/>
        <v>5.4085915954944103E-163</v>
      </c>
      <c r="HH180" s="86">
        <f t="shared" si="620"/>
        <v>4.0812824993539668E-218</v>
      </c>
      <c r="HI180" s="86">
        <f t="shared" si="621"/>
        <v>9.5601631483834937E-298</v>
      </c>
      <c r="HJ180" s="86">
        <f t="shared" si="622"/>
        <v>2.2992526473333158E-277</v>
      </c>
      <c r="HK180" s="86">
        <f t="shared" si="623"/>
        <v>3.8993136475113786E-284</v>
      </c>
      <c r="HL180" s="86">
        <f t="shared" si="624"/>
        <v>3.8241906805667792E-258</v>
      </c>
      <c r="HM180" s="86">
        <f t="shared" si="625"/>
        <v>5.0876801465749732E-256</v>
      </c>
      <c r="HN180" s="86">
        <f t="shared" si="626"/>
        <v>2.2219311099568164E-254</v>
      </c>
      <c r="HO180" s="86">
        <f t="shared" si="627"/>
        <v>4.6017510748501872E-209</v>
      </c>
      <c r="HP180" s="86">
        <f t="shared" si="628"/>
        <v>2.8708771661693705E-174</v>
      </c>
      <c r="HQ180" s="86">
        <f t="shared" si="629"/>
        <v>7.0280494661658993E-234</v>
      </c>
      <c r="HS180" s="86">
        <f t="shared" si="539"/>
        <v>2.5271403005622802E-15</v>
      </c>
      <c r="HT180" s="86">
        <f t="shared" si="630"/>
        <v>2.2085641683004584E-24</v>
      </c>
      <c r="HU180" s="86">
        <f t="shared" si="631"/>
        <v>4.1925239976223675E-21</v>
      </c>
      <c r="HV180" s="86">
        <f t="shared" si="632"/>
        <v>2.3648579857941469E-22</v>
      </c>
      <c r="HW180" s="86">
        <f t="shared" si="633"/>
        <v>2.981217599387447E-22</v>
      </c>
      <c r="HX180" s="86">
        <f t="shared" si="634"/>
        <v>4.4223508113957148E-25</v>
      </c>
      <c r="HY180" s="86">
        <f t="shared" si="635"/>
        <v>5.1477794517127418E-26</v>
      </c>
      <c r="HZ180" s="86">
        <f t="shared" si="636"/>
        <v>1.4623363279731102E-24</v>
      </c>
      <c r="IA180" s="86">
        <f t="shared" si="637"/>
        <v>1.1517770133652059E-25</v>
      </c>
      <c r="IB180" s="86">
        <f t="shared" si="638"/>
        <v>2.5849706180681609E-24</v>
      </c>
      <c r="IC180" s="86">
        <f t="shared" si="639"/>
        <v>1.0769229573271356E-21</v>
      </c>
      <c r="ID180" s="86">
        <f t="shared" si="640"/>
        <v>2.8681059726792478E-20</v>
      </c>
      <c r="IE180" s="86">
        <f t="shared" si="641"/>
        <v>6.2323446623513267E-17</v>
      </c>
      <c r="IF180" s="86">
        <f t="shared" si="642"/>
        <v>7.6879118424474561E-12</v>
      </c>
      <c r="IG180" s="86">
        <f t="shared" si="643"/>
        <v>2.8576750443497597E-11</v>
      </c>
      <c r="II180" s="86">
        <f t="shared" si="540"/>
        <v>6.1300828899748479E-2</v>
      </c>
      <c r="IJ180" s="86">
        <f t="shared" si="541"/>
        <v>0.27940538791400094</v>
      </c>
      <c r="IK180" s="86">
        <f t="shared" si="542"/>
        <v>0.39540886261071145</v>
      </c>
      <c r="IL180" s="86">
        <f t="shared" si="543"/>
        <v>0.24024357627013343</v>
      </c>
      <c r="IM180" s="86">
        <f t="shared" si="544"/>
        <v>0.21967458429351117</v>
      </c>
      <c r="IN180" s="86">
        <f t="shared" si="545"/>
        <v>0.12403196484417199</v>
      </c>
      <c r="IO180" s="86">
        <f t="shared" si="546"/>
        <v>0.15916851303845803</v>
      </c>
      <c r="IP180" s="86">
        <f t="shared" si="547"/>
        <v>0.28788534383883024</v>
      </c>
      <c r="IQ180" s="86">
        <f t="shared" si="548"/>
        <v>0.33322665029087506</v>
      </c>
      <c r="IR180" s="86">
        <f t="shared" si="549"/>
        <v>0.30306953850080531</v>
      </c>
      <c r="IS180" s="86">
        <f t="shared" si="550"/>
        <v>0.19607021212398373</v>
      </c>
      <c r="IT180" s="86">
        <f t="shared" si="551"/>
        <v>0.14401235828550041</v>
      </c>
      <c r="IU180" s="86">
        <f t="shared" si="552"/>
        <v>6.6983535038550632E-2</v>
      </c>
      <c r="IV180" s="86">
        <f t="shared" si="553"/>
        <v>9.9999824553116731E-3</v>
      </c>
      <c r="IW180" s="86">
        <f t="shared" si="554"/>
        <v>4.6678391017948059E-2</v>
      </c>
      <c r="IY180" s="86">
        <f t="shared" si="555"/>
        <v>6.1300828899751005E-2</v>
      </c>
      <c r="IZ180" s="86">
        <f t="shared" si="556"/>
        <v>0.27940538791400094</v>
      </c>
      <c r="JA180" s="86">
        <f t="shared" si="557"/>
        <v>0.39540886261071145</v>
      </c>
      <c r="JB180" s="86">
        <f t="shared" si="558"/>
        <v>0.24024357627013343</v>
      </c>
      <c r="JC180" s="86">
        <f t="shared" si="559"/>
        <v>0.21967458429351117</v>
      </c>
      <c r="JD180" s="86">
        <f t="shared" si="560"/>
        <v>0.12403196484417199</v>
      </c>
      <c r="JE180" s="86">
        <f t="shared" si="561"/>
        <v>0.15916851303845803</v>
      </c>
      <c r="JF180" s="86">
        <f t="shared" si="562"/>
        <v>0.28788534383883024</v>
      </c>
      <c r="JG180" s="86">
        <f t="shared" si="563"/>
        <v>0.33322665029087506</v>
      </c>
      <c r="JH180" s="86">
        <f t="shared" si="564"/>
        <v>0.30306953850080531</v>
      </c>
      <c r="JI180" s="86">
        <f t="shared" si="565"/>
        <v>0.19607021212398373</v>
      </c>
      <c r="JJ180" s="86">
        <f t="shared" si="566"/>
        <v>0.14401235828550041</v>
      </c>
      <c r="JK180" s="86">
        <f t="shared" si="567"/>
        <v>6.6983535038550687E-2</v>
      </c>
      <c r="JL180" s="86">
        <f t="shared" si="568"/>
        <v>9.9999824629995841E-3</v>
      </c>
      <c r="JM180" s="86">
        <f t="shared" si="569"/>
        <v>4.6678391046524811E-2</v>
      </c>
    </row>
    <row r="181" spans="2:273" x14ac:dyDescent="0.25">
      <c r="B181" s="2">
        <v>154</v>
      </c>
      <c r="C181" s="37">
        <v>69.445999999999998</v>
      </c>
      <c r="D181" s="37">
        <v>68.677000000000007</v>
      </c>
      <c r="E181" s="37">
        <v>63.613</v>
      </c>
      <c r="F181" s="37">
        <v>60.902999999999999</v>
      </c>
      <c r="G181" s="37">
        <v>61.531999999999996</v>
      </c>
      <c r="H181" s="37">
        <v>59.524999999999999</v>
      </c>
      <c r="I181" s="37">
        <v>61.59</v>
      </c>
      <c r="J181" s="37">
        <v>62.066000000000003</v>
      </c>
      <c r="K181" s="37">
        <v>63.661000000000001</v>
      </c>
      <c r="L181" s="37">
        <v>66.257999999999996</v>
      </c>
      <c r="M181" s="37">
        <v>67.725999999999999</v>
      </c>
      <c r="N181" s="37">
        <v>64.048000000000002</v>
      </c>
      <c r="O181" s="37">
        <v>65.575999999999993</v>
      </c>
      <c r="P181" s="37">
        <v>70.81</v>
      </c>
      <c r="Q181" s="37">
        <v>83.397000000000006</v>
      </c>
      <c r="S181" s="4">
        <f t="shared" si="441"/>
        <v>69.292666360050603</v>
      </c>
      <c r="T181" s="4">
        <f t="shared" si="442"/>
        <v>68.817999257429875</v>
      </c>
      <c r="U181" s="4">
        <f t="shared" si="443"/>
        <v>63.42313047052145</v>
      </c>
      <c r="V181" s="4">
        <f t="shared" si="444"/>
        <v>62.148189439088576</v>
      </c>
      <c r="W181" s="4">
        <f t="shared" si="445"/>
        <v>60.359591105710855</v>
      </c>
      <c r="X181" s="4">
        <f t="shared" si="446"/>
        <v>59.116933616423452</v>
      </c>
      <c r="Y181" s="4">
        <f t="shared" si="447"/>
        <v>61.15565729865336</v>
      </c>
      <c r="Z181" s="4">
        <f t="shared" si="448"/>
        <v>62.332977930109834</v>
      </c>
      <c r="AA181" s="4">
        <f t="shared" si="449"/>
        <v>64.382577505411149</v>
      </c>
      <c r="AB181" s="4">
        <f t="shared" si="450"/>
        <v>66.165574935890319</v>
      </c>
      <c r="AC181" s="4">
        <f t="shared" si="451"/>
        <v>67.292546145844582</v>
      </c>
      <c r="AD181" s="4">
        <f t="shared" si="452"/>
        <v>64.777314385255067</v>
      </c>
      <c r="AE181" s="4">
        <f t="shared" si="453"/>
        <v>66.30912835825373</v>
      </c>
      <c r="AF181" s="4">
        <f t="shared" si="454"/>
        <v>68.839860555128197</v>
      </c>
      <c r="AG181" s="4">
        <f t="shared" si="455"/>
        <v>83.64561382523172</v>
      </c>
      <c r="AI181" s="4">
        <f t="shared" si="456"/>
        <v>0.15333363994939475</v>
      </c>
      <c r="AJ181" s="4">
        <f t="shared" si="457"/>
        <v>-0.14099925742986841</v>
      </c>
      <c r="AK181" s="4">
        <f t="shared" si="458"/>
        <v>0.18986952947854974</v>
      </c>
      <c r="AL181" s="4">
        <f t="shared" si="459"/>
        <v>-1.2451894390885769</v>
      </c>
      <c r="AM181" s="4">
        <f t="shared" si="460"/>
        <v>1.1724088942891413</v>
      </c>
      <c r="AN181" s="4">
        <f t="shared" si="461"/>
        <v>0.40806638357654634</v>
      </c>
      <c r="AO181" s="4">
        <f t="shared" si="462"/>
        <v>0.43434270134664388</v>
      </c>
      <c r="AP181" s="4">
        <f t="shared" si="463"/>
        <v>-0.26697793010983162</v>
      </c>
      <c r="AQ181" s="4">
        <f t="shared" si="464"/>
        <v>-0.72157750541114751</v>
      </c>
      <c r="AR181" s="4">
        <f t="shared" si="465"/>
        <v>9.2425064109676214E-2</v>
      </c>
      <c r="AS181" s="4">
        <f t="shared" si="466"/>
        <v>0.43345385415541671</v>
      </c>
      <c r="AT181" s="4">
        <f t="shared" si="467"/>
        <v>-0.72931438525506564</v>
      </c>
      <c r="AU181" s="4">
        <f t="shared" si="468"/>
        <v>-0.73312835825373668</v>
      </c>
      <c r="AV181" s="4">
        <f t="shared" si="570"/>
        <v>1.9701394448718048</v>
      </c>
      <c r="AW181" s="4">
        <f t="shared" si="570"/>
        <v>-0.24861382523171471</v>
      </c>
      <c r="AY181" s="2">
        <f t="shared" si="520"/>
        <v>69.16401443890517</v>
      </c>
      <c r="AZ181" s="2">
        <f t="shared" si="571"/>
        <v>66.231088121101408</v>
      </c>
      <c r="BA181" s="2">
        <f t="shared" si="572"/>
        <v>61.296986010293566</v>
      </c>
      <c r="BB181" s="2">
        <f t="shared" si="573"/>
        <v>58.187554749698833</v>
      </c>
      <c r="BC181" s="2">
        <f t="shared" si="574"/>
        <v>56.219628813809031</v>
      </c>
      <c r="BD181" s="2">
        <f t="shared" si="575"/>
        <v>55.07523343229029</v>
      </c>
      <c r="BE181" s="2">
        <f t="shared" si="576"/>
        <v>54.174431542012698</v>
      </c>
      <c r="BF181" s="2">
        <f t="shared" si="577"/>
        <v>55.110743009143022</v>
      </c>
      <c r="BG181" s="2">
        <f t="shared" si="578"/>
        <v>57.132919625673473</v>
      </c>
      <c r="BH181" s="2">
        <f t="shared" si="579"/>
        <v>57.696795293239674</v>
      </c>
      <c r="BI181" s="2">
        <f t="shared" si="580"/>
        <v>58.819340852075143</v>
      </c>
      <c r="BJ181" s="2">
        <f t="shared" si="581"/>
        <v>57.381640081119627</v>
      </c>
      <c r="BK181" s="2">
        <f t="shared" si="582"/>
        <v>61.383013386459794</v>
      </c>
      <c r="BL181" s="2">
        <f t="shared" si="583"/>
        <v>65.817037381980796</v>
      </c>
      <c r="BM181" s="2">
        <f t="shared" si="584"/>
        <v>70.082020698228092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102.71061243011101</v>
      </c>
      <c r="DL181" s="2">
        <f t="shared" si="585"/>
        <v>102.24075475687104</v>
      </c>
      <c r="DM181" s="2">
        <f t="shared" si="585"/>
        <v>93.34395137420718</v>
      </c>
      <c r="DN181" s="2">
        <f t="shared" si="585"/>
        <v>85.1368932346723</v>
      </c>
      <c r="DO181" s="2">
        <f t="shared" si="585"/>
        <v>85.800509513742071</v>
      </c>
      <c r="DP181" s="2">
        <f t="shared" si="585"/>
        <v>82.420211000474154</v>
      </c>
      <c r="DQ181" s="2">
        <f t="shared" si="585"/>
        <v>79.251057008425448</v>
      </c>
      <c r="DR181" s="2">
        <f t="shared" si="585"/>
        <v>83.75326172607879</v>
      </c>
      <c r="DS181" s="2">
        <f t="shared" si="585"/>
        <v>81.59248259109313</v>
      </c>
      <c r="DT181" s="2">
        <f t="shared" si="585"/>
        <v>76.521509099437196</v>
      </c>
      <c r="DU181" s="2">
        <f t="shared" si="585"/>
        <v>81.897497636604285</v>
      </c>
      <c r="DV181" s="2">
        <f t="shared" si="585"/>
        <v>100.0115016611296</v>
      </c>
      <c r="DW181" s="2">
        <f t="shared" si="585"/>
        <v>89.712401993355485</v>
      </c>
      <c r="DX181" s="2">
        <f t="shared" si="585"/>
        <v>106.88724039829302</v>
      </c>
      <c r="DY181" s="2">
        <f t="shared" si="585"/>
        <v>101.23661848739495</v>
      </c>
      <c r="EA181" s="2">
        <f t="shared" si="440"/>
        <v>68.95481671960296</v>
      </c>
      <c r="EB181" s="2">
        <f t="shared" si="502"/>
        <v>65.871173128851794</v>
      </c>
      <c r="EC181" s="2">
        <f t="shared" si="503"/>
        <v>60.950285716822016</v>
      </c>
      <c r="ED181" s="2">
        <f t="shared" si="504"/>
        <v>57.576961721124619</v>
      </c>
      <c r="EE181" s="2">
        <f t="shared" si="505"/>
        <v>55.79572407136088</v>
      </c>
      <c r="EF181" s="2">
        <f t="shared" si="506"/>
        <v>54.562422041920222</v>
      </c>
      <c r="EG181" s="2">
        <f t="shared" si="507"/>
        <v>53.588225429346977</v>
      </c>
      <c r="EH181" s="2">
        <f t="shared" si="508"/>
        <v>54.644071907851838</v>
      </c>
      <c r="EI181" s="2">
        <f t="shared" si="509"/>
        <v>57.184287562203345</v>
      </c>
      <c r="EJ181" s="2">
        <f t="shared" si="510"/>
        <v>57.445384836012664</v>
      </c>
      <c r="EK181" s="2">
        <f t="shared" si="511"/>
        <v>58.088826326785529</v>
      </c>
      <c r="EL181" s="2">
        <f t="shared" si="512"/>
        <v>57.062807465138818</v>
      </c>
      <c r="EM181" s="2">
        <f t="shared" si="513"/>
        <v>61.030453245925507</v>
      </c>
      <c r="EN181" s="2">
        <f t="shared" si="514"/>
        <v>65.711087732100452</v>
      </c>
      <c r="EO181" s="2">
        <f t="shared" si="515"/>
        <v>70.292240332667575</v>
      </c>
      <c r="EQ181" s="2">
        <f t="shared" si="516"/>
        <v>69.580006332471342</v>
      </c>
      <c r="ER181" s="2">
        <f t="shared" si="586"/>
        <v>66.708770121725081</v>
      </c>
      <c r="ES181" s="2">
        <f t="shared" si="586"/>
        <v>61.72031780060891</v>
      </c>
      <c r="ET181" s="2">
        <f t="shared" si="586"/>
        <v>59.052331324214194</v>
      </c>
      <c r="EU181" s="2">
        <f t="shared" si="586"/>
        <v>56.832709016796755</v>
      </c>
      <c r="EV181" s="2">
        <f t="shared" si="586"/>
        <v>55.874752023862676</v>
      </c>
      <c r="EW181" s="2">
        <f t="shared" si="586"/>
        <v>55.046279910585184</v>
      </c>
      <c r="EX181" s="2">
        <f t="shared" si="586"/>
        <v>55.727187728785658</v>
      </c>
      <c r="EY181" s="2">
        <f t="shared" si="586"/>
        <v>57.06507584380627</v>
      </c>
      <c r="EZ181" s="2">
        <f t="shared" si="586"/>
        <v>58.023836800895687</v>
      </c>
      <c r="FA181" s="2">
        <f t="shared" si="586"/>
        <v>59.898661249575355</v>
      </c>
      <c r="FB181" s="2">
        <f t="shared" si="586"/>
        <v>57.887235149215911</v>
      </c>
      <c r="FC181" s="2">
        <f t="shared" si="586"/>
        <v>62.056967613662209</v>
      </c>
      <c r="FD181" s="2">
        <f t="shared" si="586"/>
        <v>66.055100827987459</v>
      </c>
      <c r="FE181" s="2">
        <f t="shared" si="586"/>
        <v>69.449397254074796</v>
      </c>
      <c r="FG181" s="2">
        <f t="shared" si="518"/>
        <v>0.99996493761495975</v>
      </c>
      <c r="FH181" s="2">
        <f t="shared" si="587"/>
        <v>0.99996339051523808</v>
      </c>
      <c r="FI181" s="2">
        <f t="shared" si="587"/>
        <v>0.99996343061384896</v>
      </c>
      <c r="FJ181" s="2">
        <f t="shared" si="587"/>
        <v>0.99996183214187329</v>
      </c>
      <c r="FK181" s="2">
        <f t="shared" si="587"/>
        <v>0.9999616030893832</v>
      </c>
      <c r="FL181" s="2">
        <f t="shared" si="587"/>
        <v>0.999949776317554</v>
      </c>
      <c r="FM181" s="2">
        <f t="shared" si="587"/>
        <v>0.99995102711619654</v>
      </c>
      <c r="FN181" s="2">
        <f t="shared" si="587"/>
        <v>0.99995295781210103</v>
      </c>
      <c r="FO181" s="2">
        <f t="shared" si="587"/>
        <v>0.99994983449663877</v>
      </c>
      <c r="FP181" s="2">
        <f t="shared" si="587"/>
        <v>0.99995150033558922</v>
      </c>
      <c r="FQ181" s="2">
        <f t="shared" si="587"/>
        <v>0.99995335404503605</v>
      </c>
      <c r="FR181" s="2">
        <f t="shared" si="587"/>
        <v>0.99995913081651988</v>
      </c>
      <c r="FS181" s="2">
        <f t="shared" si="587"/>
        <v>0.99996078562767032</v>
      </c>
      <c r="FT181" s="2">
        <f t="shared" si="587"/>
        <v>0.99995076540199701</v>
      </c>
      <c r="FU181" s="2">
        <f t="shared" si="587"/>
        <v>0.99994362219569688</v>
      </c>
      <c r="FW181" s="2">
        <f t="shared" si="536"/>
        <v>0.33272171564288183</v>
      </c>
      <c r="FX181" s="2">
        <f t="shared" si="588"/>
        <v>0.42810984716543177</v>
      </c>
      <c r="FY181" s="2">
        <f t="shared" si="589"/>
        <v>0.44870296222475287</v>
      </c>
      <c r="FZ181" s="2">
        <f t="shared" si="590"/>
        <v>0.41314469522875724</v>
      </c>
      <c r="GA181" s="2">
        <f t="shared" si="591"/>
        <v>0.40767482039553549</v>
      </c>
      <c r="GB181" s="2">
        <f t="shared" si="592"/>
        <v>0.38969792404407505</v>
      </c>
      <c r="GC181" s="2">
        <f t="shared" si="593"/>
        <v>0.40118482356021706</v>
      </c>
      <c r="GD181" s="2">
        <f t="shared" si="594"/>
        <v>0.42959555416059481</v>
      </c>
      <c r="GE181" s="2">
        <f t="shared" si="595"/>
        <v>0.44116792062718174</v>
      </c>
      <c r="GF181" s="2">
        <f t="shared" si="596"/>
        <v>0.43302691806506594</v>
      </c>
      <c r="GG181" s="2">
        <f t="shared" si="597"/>
        <v>0.40302236292113647</v>
      </c>
      <c r="GH181" s="2">
        <f t="shared" si="598"/>
        <v>0.38460297251229986</v>
      </c>
      <c r="GI181" s="2">
        <f t="shared" si="599"/>
        <v>0.34235799026547409</v>
      </c>
      <c r="GJ181" s="2">
        <f t="shared" si="600"/>
        <v>0.30208837918966019</v>
      </c>
      <c r="GK181" s="2">
        <f t="shared" si="601"/>
        <v>0.25148715807131355</v>
      </c>
      <c r="GM181" s="86">
        <f t="shared" si="537"/>
        <v>2.1037606538094057E-137</v>
      </c>
      <c r="GN181" s="86">
        <f t="shared" si="602"/>
        <v>9.3335565196954956E-236</v>
      </c>
      <c r="GO181" s="86">
        <f t="shared" si="603"/>
        <v>3.9719049094881924E-276</v>
      </c>
      <c r="GP181" s="86">
        <f t="shared" si="604"/>
        <v>1.9596553473363011E-291</v>
      </c>
      <c r="GQ181" s="86">
        <f t="shared" si="605"/>
        <v>2.8880637231944625E-265</v>
      </c>
      <c r="GR181" s="86">
        <f t="shared" si="606"/>
        <v>2.5582831894670796E-216</v>
      </c>
      <c r="GS181" s="86">
        <f t="shared" si="607"/>
        <v>0</v>
      </c>
      <c r="GT181" s="86">
        <f t="shared" si="608"/>
        <v>0</v>
      </c>
      <c r="GU181" s="86">
        <f t="shared" si="609"/>
        <v>4.460172279740459E-296</v>
      </c>
      <c r="GV181" s="86">
        <f t="shared" si="610"/>
        <v>0</v>
      </c>
      <c r="GW181" s="86">
        <f t="shared" si="611"/>
        <v>0</v>
      </c>
      <c r="GX181" s="86">
        <f t="shared" si="612"/>
        <v>0</v>
      </c>
      <c r="GY181" s="86">
        <f t="shared" si="613"/>
        <v>0</v>
      </c>
      <c r="GZ181" s="86">
        <f t="shared" si="614"/>
        <v>1.0447285901469181E-281</v>
      </c>
      <c r="HA181" s="86">
        <f t="shared" si="615"/>
        <v>0</v>
      </c>
      <c r="HC181" s="86">
        <f t="shared" si="538"/>
        <v>3.5786530975017481E-78</v>
      </c>
      <c r="HD181" s="86">
        <f t="shared" si="616"/>
        <v>7.745945473582648E-94</v>
      </c>
      <c r="HE181" s="86">
        <f t="shared" si="617"/>
        <v>3.8201072504123799E-193</v>
      </c>
      <c r="HF181" s="86">
        <f t="shared" si="618"/>
        <v>6.3583313477326893E-164</v>
      </c>
      <c r="HG181" s="86">
        <f t="shared" si="619"/>
        <v>6.0366944380526005E-168</v>
      </c>
      <c r="HH181" s="86">
        <f t="shared" si="620"/>
        <v>8.8603986221728304E-225</v>
      </c>
      <c r="HI181" s="86">
        <f t="shared" si="621"/>
        <v>7.7131015354806166E-307</v>
      </c>
      <c r="HJ181" s="86">
        <f t="shared" si="622"/>
        <v>8.0062807639587729E-286</v>
      </c>
      <c r="HK181" s="86">
        <f t="shared" si="623"/>
        <v>7.5753244594520052E-293</v>
      </c>
      <c r="HL181" s="86">
        <f t="shared" si="624"/>
        <v>4.7805655182047732E-266</v>
      </c>
      <c r="HM181" s="86">
        <f t="shared" si="625"/>
        <v>6.5511368287201977E-264</v>
      </c>
      <c r="HN181" s="86">
        <f t="shared" si="626"/>
        <v>3.5817112940473147E-262</v>
      </c>
      <c r="HO181" s="86">
        <f t="shared" si="627"/>
        <v>1.5727001451238698E-215</v>
      </c>
      <c r="HP181" s="86">
        <f t="shared" si="628"/>
        <v>1.146285081912746E-179</v>
      </c>
      <c r="HQ181" s="86">
        <f t="shared" si="629"/>
        <v>4.5933252413897433E-241</v>
      </c>
      <c r="HS181" s="86">
        <f t="shared" si="539"/>
        <v>1.4458254259013215E-16</v>
      </c>
      <c r="HT181" s="86">
        <f t="shared" si="630"/>
        <v>3.3136594914689623E-26</v>
      </c>
      <c r="HU181" s="86">
        <f t="shared" si="631"/>
        <v>1.2026561343513669E-22</v>
      </c>
      <c r="HV181" s="86">
        <f t="shared" si="632"/>
        <v>5.2617112590677553E-24</v>
      </c>
      <c r="HW181" s="86">
        <f t="shared" si="633"/>
        <v>6.6922669878768121E-24</v>
      </c>
      <c r="HX181" s="86">
        <f t="shared" si="634"/>
        <v>5.2629939830254064E-27</v>
      </c>
      <c r="HY181" s="86">
        <f t="shared" si="635"/>
        <v>5.6067468391520694E-28</v>
      </c>
      <c r="HZ181" s="86">
        <f t="shared" si="636"/>
        <v>2.2108243524010753E-26</v>
      </c>
      <c r="IA181" s="86">
        <f t="shared" si="637"/>
        <v>1.4952140826711789E-27</v>
      </c>
      <c r="IB181" s="86">
        <f t="shared" si="638"/>
        <v>4.0168157315644703E-26</v>
      </c>
      <c r="IC181" s="86">
        <f t="shared" si="639"/>
        <v>2.3842816215490827E-23</v>
      </c>
      <c r="ID181" s="86">
        <f t="shared" si="640"/>
        <v>7.7399937995583818E-22</v>
      </c>
      <c r="IE181" s="86">
        <f t="shared" si="641"/>
        <v>2.7410644818863296E-18</v>
      </c>
      <c r="IF181" s="86">
        <f t="shared" si="642"/>
        <v>6.9407639075348829E-13</v>
      </c>
      <c r="IG181" s="86">
        <f t="shared" si="643"/>
        <v>2.5683773731280508E-12</v>
      </c>
      <c r="II181" s="86">
        <f t="shared" si="540"/>
        <v>9.7910703218451398E-2</v>
      </c>
      <c r="IJ181" s="86">
        <f t="shared" si="541"/>
        <v>0.3772682456173983</v>
      </c>
      <c r="IK181" s="86">
        <f t="shared" si="542"/>
        <v>0.47144840048221376</v>
      </c>
      <c r="IL181" s="86">
        <f t="shared" si="543"/>
        <v>0.33101941014958725</v>
      </c>
      <c r="IM181" s="86">
        <f t="shared" si="544"/>
        <v>0.30808406257482529</v>
      </c>
      <c r="IN181" s="86">
        <f t="shared" si="545"/>
        <v>0.19752028185485057</v>
      </c>
      <c r="IO181" s="86">
        <f t="shared" si="546"/>
        <v>0.24395162793649677</v>
      </c>
      <c r="IP181" s="86">
        <f t="shared" si="547"/>
        <v>0.38521459951329917</v>
      </c>
      <c r="IQ181" s="86">
        <f t="shared" si="548"/>
        <v>0.42877467214962778</v>
      </c>
      <c r="IR181" s="86">
        <f t="shared" si="549"/>
        <v>0.39985559599454473</v>
      </c>
      <c r="IS181" s="86">
        <f t="shared" si="550"/>
        <v>0.28223598541960637</v>
      </c>
      <c r="IT181" s="86">
        <f t="shared" si="551"/>
        <v>0.21631987022117843</v>
      </c>
      <c r="IU181" s="86">
        <f t="shared" si="552"/>
        <v>0.10775044735538385</v>
      </c>
      <c r="IV181" s="86">
        <f t="shared" si="553"/>
        <v>1.9427302673276508E-2</v>
      </c>
      <c r="IW181" s="86">
        <f t="shared" si="554"/>
        <v>6.6607221261742122E-2</v>
      </c>
      <c r="IY181" s="86">
        <f t="shared" si="555"/>
        <v>9.7910703218451536E-2</v>
      </c>
      <c r="IZ181" s="86">
        <f t="shared" si="556"/>
        <v>0.3772682456173983</v>
      </c>
      <c r="JA181" s="86">
        <f t="shared" si="557"/>
        <v>0.47144840048221376</v>
      </c>
      <c r="JB181" s="86">
        <f t="shared" si="558"/>
        <v>0.33101941014958725</v>
      </c>
      <c r="JC181" s="86">
        <f t="shared" si="559"/>
        <v>0.30808406257482529</v>
      </c>
      <c r="JD181" s="86">
        <f t="shared" si="560"/>
        <v>0.19752028185485057</v>
      </c>
      <c r="JE181" s="86">
        <f t="shared" si="561"/>
        <v>0.24395162793649677</v>
      </c>
      <c r="JF181" s="86">
        <f t="shared" si="562"/>
        <v>0.38521459951329917</v>
      </c>
      <c r="JG181" s="86">
        <f t="shared" si="563"/>
        <v>0.42877467214962778</v>
      </c>
      <c r="JH181" s="86">
        <f t="shared" si="564"/>
        <v>0.39985559599454473</v>
      </c>
      <c r="JI181" s="86">
        <f t="shared" si="565"/>
        <v>0.28223598541960637</v>
      </c>
      <c r="JJ181" s="86">
        <f t="shared" si="566"/>
        <v>0.21631987022117843</v>
      </c>
      <c r="JK181" s="86">
        <f t="shared" si="567"/>
        <v>0.10775044735538385</v>
      </c>
      <c r="JL181" s="86">
        <f t="shared" si="568"/>
        <v>1.9427302673970585E-2</v>
      </c>
      <c r="JM181" s="86">
        <f t="shared" si="569"/>
        <v>6.6607221264310498E-2</v>
      </c>
    </row>
    <row r="182" spans="2:273" x14ac:dyDescent="0.25">
      <c r="B182" s="2">
        <v>155</v>
      </c>
      <c r="C182" s="37">
        <v>69.537999999999997</v>
      </c>
      <c r="D182" s="37">
        <v>68.531999999999996</v>
      </c>
      <c r="E182" s="37">
        <v>62.887</v>
      </c>
      <c r="F182" s="37">
        <v>62.081000000000003</v>
      </c>
      <c r="G182" s="37">
        <v>60.371000000000002</v>
      </c>
      <c r="H182" s="37">
        <v>61</v>
      </c>
      <c r="I182" s="37">
        <v>61.951000000000001</v>
      </c>
      <c r="J182" s="37">
        <v>61.835999999999999</v>
      </c>
      <c r="K182" s="37">
        <v>64.677000000000007</v>
      </c>
      <c r="L182" s="37">
        <v>66.096999999999994</v>
      </c>
      <c r="M182" s="37">
        <v>68.983999999999995</v>
      </c>
      <c r="N182" s="37">
        <v>66.064999999999998</v>
      </c>
      <c r="O182" s="37">
        <v>68.051000000000002</v>
      </c>
      <c r="P182" s="37">
        <v>72.778000000000006</v>
      </c>
      <c r="Q182" s="37">
        <v>87.936999999999998</v>
      </c>
      <c r="S182" s="4">
        <f t="shared" si="441"/>
        <v>69.230070335690812</v>
      </c>
      <c r="T182" s="4">
        <f t="shared" si="442"/>
        <v>68.81704093905789</v>
      </c>
      <c r="U182" s="4">
        <f t="shared" si="443"/>
        <v>63.175591381819238</v>
      </c>
      <c r="V182" s="4">
        <f t="shared" si="444"/>
        <v>62.485740771321893</v>
      </c>
      <c r="W182" s="4">
        <f t="shared" si="445"/>
        <v>60.82336253376851</v>
      </c>
      <c r="X182" s="4">
        <f t="shared" si="446"/>
        <v>60.182213452903241</v>
      </c>
      <c r="Y182" s="4">
        <f t="shared" si="447"/>
        <v>62.62595984313532</v>
      </c>
      <c r="Z182" s="4">
        <f t="shared" si="448"/>
        <v>62.550022356745608</v>
      </c>
      <c r="AA182" s="4">
        <f t="shared" si="449"/>
        <v>64.148040461062777</v>
      </c>
      <c r="AB182" s="4">
        <f t="shared" si="450"/>
        <v>66.285223672523287</v>
      </c>
      <c r="AC182" s="4">
        <f t="shared" si="451"/>
        <v>68.62982460501469</v>
      </c>
      <c r="AD182" s="4">
        <f t="shared" si="452"/>
        <v>66.448308561889263</v>
      </c>
      <c r="AE182" s="4">
        <f t="shared" si="453"/>
        <v>68.012192945180061</v>
      </c>
      <c r="AF182" s="4">
        <f t="shared" si="454"/>
        <v>70.698740823020387</v>
      </c>
      <c r="AG182" s="4">
        <f t="shared" si="455"/>
        <v>87.744145105500536</v>
      </c>
      <c r="AI182" s="4">
        <f t="shared" si="456"/>
        <v>0.30792966430918511</v>
      </c>
      <c r="AJ182" s="4">
        <f t="shared" si="457"/>
        <v>-0.28504093905789318</v>
      </c>
      <c r="AK182" s="4">
        <f t="shared" si="458"/>
        <v>-0.28859138181923782</v>
      </c>
      <c r="AL182" s="4">
        <f t="shared" si="459"/>
        <v>-0.40474077132189024</v>
      </c>
      <c r="AM182" s="4">
        <f t="shared" si="460"/>
        <v>-0.45236253376850755</v>
      </c>
      <c r="AN182" s="4">
        <f t="shared" si="461"/>
        <v>0.81778654709675891</v>
      </c>
      <c r="AO182" s="4">
        <f t="shared" si="462"/>
        <v>-0.6749598431353192</v>
      </c>
      <c r="AP182" s="4">
        <f t="shared" si="463"/>
        <v>-0.71402235674560899</v>
      </c>
      <c r="AQ182" s="4">
        <f t="shared" si="464"/>
        <v>0.52895953893722947</v>
      </c>
      <c r="AR182" s="4">
        <f t="shared" si="465"/>
        <v>-0.18822367252329286</v>
      </c>
      <c r="AS182" s="4">
        <f t="shared" si="466"/>
        <v>0.35417539498530459</v>
      </c>
      <c r="AT182" s="4">
        <f t="shared" si="467"/>
        <v>-0.38330856188926532</v>
      </c>
      <c r="AU182" s="4">
        <f t="shared" si="468"/>
        <v>3.8807054819940845E-2</v>
      </c>
      <c r="AV182" s="4">
        <f t="shared" si="570"/>
        <v>2.0792591769796189</v>
      </c>
      <c r="AW182" s="4">
        <f t="shared" si="570"/>
        <v>0.19285489449946169</v>
      </c>
      <c r="AY182" s="2">
        <f t="shared" si="520"/>
        <v>69.051641657106956</v>
      </c>
      <c r="AZ182" s="2">
        <f t="shared" si="571"/>
        <v>66.079163277831583</v>
      </c>
      <c r="BA182" s="2">
        <f t="shared" si="572"/>
        <v>61.186465352253563</v>
      </c>
      <c r="BB182" s="2">
        <f t="shared" si="573"/>
        <v>58.08128090713295</v>
      </c>
      <c r="BC182" s="2">
        <f t="shared" si="574"/>
        <v>56.110852611529303</v>
      </c>
      <c r="BD182" s="2">
        <f t="shared" si="575"/>
        <v>54.951368679458618</v>
      </c>
      <c r="BE182" s="2">
        <f t="shared" si="576"/>
        <v>54.03971461144161</v>
      </c>
      <c r="BF182" s="2">
        <f t="shared" si="577"/>
        <v>54.978368139082981</v>
      </c>
      <c r="BG182" s="2">
        <f t="shared" si="578"/>
        <v>56.971533452050451</v>
      </c>
      <c r="BH182" s="2">
        <f t="shared" si="579"/>
        <v>57.564990833764512</v>
      </c>
      <c r="BI182" s="2">
        <f t="shared" si="580"/>
        <v>58.715547633755598</v>
      </c>
      <c r="BJ182" s="2">
        <f t="shared" si="581"/>
        <v>57.231518098938118</v>
      </c>
      <c r="BK182" s="2">
        <f t="shared" si="582"/>
        <v>61.193859058540141</v>
      </c>
      <c r="BL182" s="2">
        <f t="shared" si="583"/>
        <v>65.653782850859528</v>
      </c>
      <c r="BM182" s="2">
        <f t="shared" si="584"/>
        <v>69.939351541666696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102.82350733327931</v>
      </c>
      <c r="DL182" s="2">
        <f t="shared" si="585"/>
        <v>102.34961914829357</v>
      </c>
      <c r="DM182" s="2">
        <f t="shared" si="585"/>
        <v>93.422450921171844</v>
      </c>
      <c r="DN182" s="2">
        <f t="shared" si="585"/>
        <v>85.1871253397765</v>
      </c>
      <c r="DO182" s="2">
        <f t="shared" si="585"/>
        <v>85.87908215040774</v>
      </c>
      <c r="DP182" s="2">
        <f t="shared" si="585"/>
        <v>82.46877192982457</v>
      </c>
      <c r="DQ182" s="2">
        <f t="shared" si="585"/>
        <v>79.29230988073094</v>
      </c>
      <c r="DR182" s="2">
        <f t="shared" si="585"/>
        <v>83.796025046904305</v>
      </c>
      <c r="DS182" s="2">
        <f t="shared" si="585"/>
        <v>81.615825303643746</v>
      </c>
      <c r="DT182" s="2">
        <f t="shared" si="585"/>
        <v>76.487228236397797</v>
      </c>
      <c r="DU182" s="2">
        <f t="shared" si="585"/>
        <v>81.885330308186823</v>
      </c>
      <c r="DV182" s="2">
        <f t="shared" si="585"/>
        <v>100.12287526427065</v>
      </c>
      <c r="DW182" s="2">
        <f t="shared" si="585"/>
        <v>89.689776955602539</v>
      </c>
      <c r="DX182" s="2">
        <f t="shared" si="585"/>
        <v>107.06098862019914</v>
      </c>
      <c r="DY182" s="2">
        <f t="shared" si="585"/>
        <v>101.36476638655461</v>
      </c>
      <c r="EA182" s="2">
        <f t="shared" si="440"/>
        <v>68.822894702873185</v>
      </c>
      <c r="EB182" s="2">
        <f t="shared" si="502"/>
        <v>65.690148942492797</v>
      </c>
      <c r="EC182" s="2">
        <f t="shared" si="503"/>
        <v>60.813359804704845</v>
      </c>
      <c r="ED182" s="2">
        <f t="shared" si="504"/>
        <v>57.421324373100298</v>
      </c>
      <c r="EE182" s="2">
        <f t="shared" si="505"/>
        <v>55.652791846936168</v>
      </c>
      <c r="EF182" s="2">
        <f t="shared" si="506"/>
        <v>54.396211120600697</v>
      </c>
      <c r="EG182" s="2">
        <f t="shared" si="507"/>
        <v>53.407431428459574</v>
      </c>
      <c r="EH182" s="2">
        <f t="shared" si="508"/>
        <v>54.475615515735726</v>
      </c>
      <c r="EI182" s="2">
        <f t="shared" si="509"/>
        <v>57.026875392580081</v>
      </c>
      <c r="EJ182" s="2">
        <f t="shared" si="510"/>
        <v>57.294018609609296</v>
      </c>
      <c r="EK182" s="2">
        <f t="shared" si="511"/>
        <v>57.926331063528728</v>
      </c>
      <c r="EL182" s="2">
        <f t="shared" si="512"/>
        <v>56.88625315330497</v>
      </c>
      <c r="EM182" s="2">
        <f t="shared" si="513"/>
        <v>60.81071774560683</v>
      </c>
      <c r="EN182" s="2">
        <f t="shared" si="514"/>
        <v>65.538635036379731</v>
      </c>
      <c r="EO182" s="2">
        <f t="shared" si="515"/>
        <v>70.16881207300807</v>
      </c>
      <c r="EQ182" s="2">
        <f t="shared" si="516"/>
        <v>69.466955644325481</v>
      </c>
      <c r="ER182" s="2">
        <f t="shared" si="586"/>
        <v>66.550387679155776</v>
      </c>
      <c r="ES182" s="2">
        <f t="shared" si="586"/>
        <v>61.602238187802705</v>
      </c>
      <c r="ET182" s="2">
        <f t="shared" si="586"/>
        <v>58.934019123834432</v>
      </c>
      <c r="EU182" s="2">
        <f t="shared" si="586"/>
        <v>56.71536458553868</v>
      </c>
      <c r="EV182" s="2">
        <f t="shared" si="586"/>
        <v>55.741172891404155</v>
      </c>
      <c r="EW182" s="2">
        <f t="shared" si="586"/>
        <v>54.897700794712875</v>
      </c>
      <c r="EX182" s="2">
        <f t="shared" si="586"/>
        <v>55.584390871677869</v>
      </c>
      <c r="EY182" s="2">
        <f t="shared" si="586"/>
        <v>56.905174835230724</v>
      </c>
      <c r="EZ182" s="2">
        <f t="shared" si="586"/>
        <v>57.886701145517144</v>
      </c>
      <c r="FA182" s="2">
        <f t="shared" si="586"/>
        <v>59.779318137366658</v>
      </c>
      <c r="FB182" s="2">
        <f t="shared" si="586"/>
        <v>57.731397791908577</v>
      </c>
      <c r="FC182" s="2">
        <f t="shared" si="586"/>
        <v>61.86224171426295</v>
      </c>
      <c r="FD182" s="2">
        <f t="shared" si="586"/>
        <v>65.890607433701703</v>
      </c>
      <c r="FE182" s="2">
        <f t="shared" si="586"/>
        <v>69.310532061361471</v>
      </c>
      <c r="FG182" s="2">
        <f t="shared" si="518"/>
        <v>0.99996802262613593</v>
      </c>
      <c r="FH182" s="2">
        <f t="shared" si="587"/>
        <v>0.99996661164552203</v>
      </c>
      <c r="FI182" s="2">
        <f t="shared" si="587"/>
        <v>0.99996664821612535</v>
      </c>
      <c r="FJ182" s="2">
        <f t="shared" si="587"/>
        <v>0.99996519038277032</v>
      </c>
      <c r="FK182" s="2">
        <f t="shared" si="587"/>
        <v>0.99996498148300927</v>
      </c>
      <c r="FL182" s="2">
        <f t="shared" si="587"/>
        <v>0.99995419525479923</v>
      </c>
      <c r="FM182" s="2">
        <f t="shared" si="587"/>
        <v>0.99995533600667585</v>
      </c>
      <c r="FN182" s="2">
        <f t="shared" si="587"/>
        <v>0.99995709683714429</v>
      </c>
      <c r="FO182" s="2">
        <f t="shared" si="587"/>
        <v>0.99995424831522395</v>
      </c>
      <c r="FP182" s="2">
        <f t="shared" si="587"/>
        <v>0.99995576759159288</v>
      </c>
      <c r="FQ182" s="2">
        <f t="shared" si="587"/>
        <v>0.99995745820885495</v>
      </c>
      <c r="FR182" s="2">
        <f t="shared" si="587"/>
        <v>0.9999627267276342</v>
      </c>
      <c r="FS182" s="2">
        <f t="shared" si="587"/>
        <v>0.9999642359439751</v>
      </c>
      <c r="FT182" s="2">
        <f t="shared" si="587"/>
        <v>0.99995509731842658</v>
      </c>
      <c r="FU182" s="2">
        <f t="shared" si="587"/>
        <v>0.99994858257631336</v>
      </c>
      <c r="FW182" s="2">
        <f t="shared" si="536"/>
        <v>0.35347540780648673</v>
      </c>
      <c r="FX182" s="2">
        <f t="shared" si="588"/>
        <v>0.45079385457213816</v>
      </c>
      <c r="FY182" s="2">
        <f t="shared" si="589"/>
        <v>0.47157836259698432</v>
      </c>
      <c r="FZ182" s="2">
        <f t="shared" si="590"/>
        <v>0.43563978575922979</v>
      </c>
      <c r="GA182" s="2">
        <f t="shared" si="591"/>
        <v>0.43009035346946595</v>
      </c>
      <c r="GB182" s="2">
        <f t="shared" si="592"/>
        <v>0.41181222722192906</v>
      </c>
      <c r="GC182" s="2">
        <f t="shared" si="593"/>
        <v>0.4234986474494658</v>
      </c>
      <c r="GD182" s="2">
        <f t="shared" si="594"/>
        <v>0.4522960240363717</v>
      </c>
      <c r="GE182" s="2">
        <f t="shared" si="595"/>
        <v>0.46398247998851849</v>
      </c>
      <c r="GF182" s="2">
        <f t="shared" si="596"/>
        <v>0.45576382954255928</v>
      </c>
      <c r="GG182" s="2">
        <f t="shared" si="597"/>
        <v>0.42536579051921575</v>
      </c>
      <c r="GH182" s="2">
        <f t="shared" si="598"/>
        <v>0.40662078364341186</v>
      </c>
      <c r="GI182" s="2">
        <f t="shared" si="599"/>
        <v>0.3633854215706897</v>
      </c>
      <c r="GJ182" s="2">
        <f t="shared" si="600"/>
        <v>0.32185293597048109</v>
      </c>
      <c r="GK182" s="2">
        <f t="shared" si="601"/>
        <v>0.26921813837691366</v>
      </c>
      <c r="GM182" s="86">
        <f t="shared" si="537"/>
        <v>1.8305475651494251E-140</v>
      </c>
      <c r="GN182" s="86">
        <f t="shared" si="602"/>
        <v>5.3277276410568249E-241</v>
      </c>
      <c r="GO182" s="86">
        <f t="shared" si="603"/>
        <v>3.2339491500574836E-282</v>
      </c>
      <c r="GP182" s="86">
        <f t="shared" si="604"/>
        <v>6.8273680585738278E-298</v>
      </c>
      <c r="GQ182" s="86">
        <f t="shared" si="605"/>
        <v>4.0201531589935431E-271</v>
      </c>
      <c r="GR182" s="86">
        <f t="shared" si="606"/>
        <v>4.2982066651964763E-221</v>
      </c>
      <c r="GS182" s="86">
        <f t="shared" si="607"/>
        <v>0</v>
      </c>
      <c r="GT182" s="86">
        <f t="shared" si="608"/>
        <v>0</v>
      </c>
      <c r="GU182" s="86">
        <f t="shared" si="609"/>
        <v>1.1099539119907491E-302</v>
      </c>
      <c r="GV182" s="86">
        <f t="shared" si="610"/>
        <v>0</v>
      </c>
      <c r="GW182" s="86">
        <f t="shared" si="611"/>
        <v>0</v>
      </c>
      <c r="GX182" s="86">
        <f t="shared" si="612"/>
        <v>0</v>
      </c>
      <c r="GY182" s="86">
        <f t="shared" si="613"/>
        <v>0</v>
      </c>
      <c r="GZ182" s="86">
        <f t="shared" si="614"/>
        <v>6.0947434385045466E-288</v>
      </c>
      <c r="HA182" s="86">
        <f t="shared" si="615"/>
        <v>0</v>
      </c>
      <c r="HC182" s="86">
        <f t="shared" si="538"/>
        <v>1.5483391340974216E-80</v>
      </c>
      <c r="HD182" s="86">
        <f t="shared" si="616"/>
        <v>1.1764601148771203E-96</v>
      </c>
      <c r="HE182" s="86">
        <f t="shared" si="617"/>
        <v>5.537818723944163E-199</v>
      </c>
      <c r="HF182" s="86">
        <f t="shared" si="618"/>
        <v>7.2070514104873982E-169</v>
      </c>
      <c r="HG182" s="86">
        <f t="shared" si="619"/>
        <v>5.6711496413396397E-173</v>
      </c>
      <c r="HH182" s="86">
        <f t="shared" si="620"/>
        <v>1.5243610130852367E-231</v>
      </c>
      <c r="HI182" s="86">
        <f t="shared" si="621"/>
        <v>0</v>
      </c>
      <c r="HJ182" s="86">
        <f t="shared" si="622"/>
        <v>2.0770828296325043E-294</v>
      </c>
      <c r="HK182" s="86">
        <f t="shared" si="623"/>
        <v>1.0851194883871653E-301</v>
      </c>
      <c r="HL182" s="86">
        <f t="shared" si="624"/>
        <v>4.5339281161112319E-274</v>
      </c>
      <c r="HM182" s="86">
        <f t="shared" si="625"/>
        <v>6.3910700127547913E-272</v>
      </c>
      <c r="HN182" s="86">
        <f t="shared" si="626"/>
        <v>4.3964268586451526E-270</v>
      </c>
      <c r="HO182" s="86">
        <f t="shared" si="627"/>
        <v>4.2766584026741389E-222</v>
      </c>
      <c r="HP182" s="86">
        <f t="shared" si="628"/>
        <v>3.7796427501046626E-185</v>
      </c>
      <c r="HQ182" s="86">
        <f t="shared" si="629"/>
        <v>2.3331639331067246E-248</v>
      </c>
      <c r="HS182" s="86">
        <f t="shared" si="539"/>
        <v>7.3372181336535988E-18</v>
      </c>
      <c r="HT182" s="86">
        <f t="shared" si="630"/>
        <v>4.240524157501364E-28</v>
      </c>
      <c r="HU182" s="86">
        <f t="shared" si="631"/>
        <v>3.0221278774168217E-24</v>
      </c>
      <c r="HV182" s="86">
        <f t="shared" si="632"/>
        <v>1.0146359847016804E-25</v>
      </c>
      <c r="HW182" s="86">
        <f t="shared" si="633"/>
        <v>1.3020171972248768E-25</v>
      </c>
      <c r="HX182" s="86">
        <f t="shared" si="634"/>
        <v>5.2746288448014628E-29</v>
      </c>
      <c r="HY182" s="86">
        <f t="shared" si="635"/>
        <v>5.1406301021972824E-30</v>
      </c>
      <c r="HZ182" s="86">
        <f t="shared" si="636"/>
        <v>2.8557831973009378E-28</v>
      </c>
      <c r="IA182" s="86">
        <f t="shared" si="637"/>
        <v>1.6515974374103379E-29</v>
      </c>
      <c r="IB182" s="86">
        <f t="shared" si="638"/>
        <v>5.3352915269414976E-28</v>
      </c>
      <c r="IC182" s="86">
        <f t="shared" si="639"/>
        <v>4.5533043626526789E-25</v>
      </c>
      <c r="ID182" s="86">
        <f t="shared" si="640"/>
        <v>1.8111687864366231E-23</v>
      </c>
      <c r="IE182" s="86">
        <f t="shared" si="641"/>
        <v>1.0599856415550649E-19</v>
      </c>
      <c r="IF182" s="86">
        <f t="shared" si="642"/>
        <v>5.6064894711184295E-14</v>
      </c>
      <c r="IG182" s="86">
        <f t="shared" si="643"/>
        <v>2.0515503924952612E-13</v>
      </c>
      <c r="II182" s="86">
        <f t="shared" si="540"/>
        <v>0.14926000917697296</v>
      </c>
      <c r="IJ182" s="86">
        <f t="shared" si="541"/>
        <v>0.4641650840653293</v>
      </c>
      <c r="IK182" s="86">
        <f t="shared" si="542"/>
        <v>0.51426186965355747</v>
      </c>
      <c r="IL182" s="86">
        <f t="shared" si="543"/>
        <v>0.42168405744602433</v>
      </c>
      <c r="IM182" s="86">
        <f t="shared" si="544"/>
        <v>0.4004865260762201</v>
      </c>
      <c r="IN182" s="86">
        <f t="shared" si="545"/>
        <v>0.29115593301930787</v>
      </c>
      <c r="IO182" s="86">
        <f t="shared" si="546"/>
        <v>0.34408493519330652</v>
      </c>
      <c r="IP182" s="86">
        <f t="shared" si="547"/>
        <v>0.46966337205328562</v>
      </c>
      <c r="IQ182" s="86">
        <f t="shared" si="548"/>
        <v>0.4984638058794692</v>
      </c>
      <c r="IR182" s="86">
        <f t="shared" si="549"/>
        <v>0.47988213885077263</v>
      </c>
      <c r="IS182" s="86">
        <f t="shared" si="550"/>
        <v>0.37669359504574446</v>
      </c>
      <c r="IT182" s="86">
        <f t="shared" si="551"/>
        <v>0.30414866533536333</v>
      </c>
      <c r="IU182" s="86">
        <f t="shared" si="552"/>
        <v>0.16476273773515437</v>
      </c>
      <c r="IV182" s="86">
        <f t="shared" si="553"/>
        <v>3.5458755432595086E-2</v>
      </c>
      <c r="IW182" s="86">
        <f t="shared" si="554"/>
        <v>9.3065491237954032E-2</v>
      </c>
      <c r="IY182" s="86">
        <f t="shared" si="555"/>
        <v>0.14926000917697296</v>
      </c>
      <c r="IZ182" s="86">
        <f t="shared" si="556"/>
        <v>0.4641650840653293</v>
      </c>
      <c r="JA182" s="86">
        <f t="shared" si="557"/>
        <v>0.51426186965355747</v>
      </c>
      <c r="JB182" s="86">
        <f t="shared" si="558"/>
        <v>0.42168405744602433</v>
      </c>
      <c r="JC182" s="86">
        <f t="shared" si="559"/>
        <v>0.4004865260762201</v>
      </c>
      <c r="JD182" s="86">
        <f t="shared" si="560"/>
        <v>0.29115593301930787</v>
      </c>
      <c r="JE182" s="86">
        <f t="shared" si="561"/>
        <v>0.34408493519330652</v>
      </c>
      <c r="JF182" s="86">
        <f t="shared" si="562"/>
        <v>0.46966337205328562</v>
      </c>
      <c r="JG182" s="86">
        <f t="shared" si="563"/>
        <v>0.4984638058794692</v>
      </c>
      <c r="JH182" s="86">
        <f t="shared" si="564"/>
        <v>0.47988213885077263</v>
      </c>
      <c r="JI182" s="86">
        <f t="shared" si="565"/>
        <v>0.37669359504574446</v>
      </c>
      <c r="JJ182" s="86">
        <f t="shared" si="566"/>
        <v>0.30414866533536333</v>
      </c>
      <c r="JK182" s="86">
        <f t="shared" si="567"/>
        <v>0.16476273773515437</v>
      </c>
      <c r="JL182" s="86">
        <f t="shared" si="568"/>
        <v>3.5458755432651153E-2</v>
      </c>
      <c r="JM182" s="86">
        <f t="shared" si="569"/>
        <v>9.3065491238159187E-2</v>
      </c>
    </row>
    <row r="183" spans="2:273" x14ac:dyDescent="0.25">
      <c r="B183" s="2">
        <v>156</v>
      </c>
      <c r="C183" s="37">
        <v>68.908000000000001</v>
      </c>
      <c r="D183" s="37">
        <v>68.661000000000001</v>
      </c>
      <c r="E183" s="37">
        <v>63.161000000000001</v>
      </c>
      <c r="F183" s="37">
        <v>62.597000000000001</v>
      </c>
      <c r="G183" s="37">
        <v>60.402999999999999</v>
      </c>
      <c r="H183" s="37">
        <v>60.048999999999999</v>
      </c>
      <c r="I183" s="37">
        <v>62.148000000000003</v>
      </c>
      <c r="J183" s="37">
        <v>61.639000000000003</v>
      </c>
      <c r="K183" s="37">
        <v>62.71</v>
      </c>
      <c r="L183" s="37">
        <v>65.355000000000004</v>
      </c>
      <c r="M183" s="37">
        <v>68.274000000000001</v>
      </c>
      <c r="N183" s="37">
        <v>67.596999999999994</v>
      </c>
      <c r="O183" s="37">
        <v>69.168999999999997</v>
      </c>
      <c r="P183" s="37">
        <v>74.936999999999998</v>
      </c>
      <c r="Q183" s="37">
        <v>93.524000000000001</v>
      </c>
      <c r="S183" s="4">
        <f t="shared" si="441"/>
        <v>69.174025355294305</v>
      </c>
      <c r="T183" s="4">
        <f t="shared" si="442"/>
        <v>68.493128013952472</v>
      </c>
      <c r="U183" s="4">
        <f t="shared" si="443"/>
        <v>62.737915147481303</v>
      </c>
      <c r="V183" s="4">
        <f t="shared" si="444"/>
        <v>62.396100309785332</v>
      </c>
      <c r="W183" s="4">
        <f t="shared" si="445"/>
        <v>60.858276752307567</v>
      </c>
      <c r="X183" s="4">
        <f t="shared" si="446"/>
        <v>60.940322113411753</v>
      </c>
      <c r="Y183" s="4">
        <f t="shared" si="447"/>
        <v>63.36037814024742</v>
      </c>
      <c r="Z183" s="4">
        <f t="shared" si="448"/>
        <v>61.87469135356362</v>
      </c>
      <c r="AA183" s="4">
        <f t="shared" si="449"/>
        <v>63.034908207387659</v>
      </c>
      <c r="AB183" s="4">
        <f t="shared" si="450"/>
        <v>65.368050170770985</v>
      </c>
      <c r="AC183" s="4">
        <f t="shared" si="451"/>
        <v>69.113908640678133</v>
      </c>
      <c r="AD183" s="4">
        <f t="shared" si="452"/>
        <v>67.614485376216933</v>
      </c>
      <c r="AE183" s="4">
        <f t="shared" si="453"/>
        <v>69.863839366016776</v>
      </c>
      <c r="AF183" s="4">
        <f t="shared" si="454"/>
        <v>73.347209285247189</v>
      </c>
      <c r="AG183" s="4">
        <f t="shared" si="455"/>
        <v>92.610130166864735</v>
      </c>
      <c r="AI183" s="4">
        <f t="shared" si="456"/>
        <v>-0.26602535529430327</v>
      </c>
      <c r="AJ183" s="4">
        <f t="shared" si="457"/>
        <v>0.16787198604752973</v>
      </c>
      <c r="AK183" s="4">
        <f t="shared" si="458"/>
        <v>0.42308485251869854</v>
      </c>
      <c r="AL183" s="4">
        <f t="shared" si="459"/>
        <v>0.20089969021466914</v>
      </c>
      <c r="AM183" s="4">
        <f t="shared" si="460"/>
        <v>-0.4552767523075687</v>
      </c>
      <c r="AN183" s="4">
        <f t="shared" si="461"/>
        <v>-0.89132211341175349</v>
      </c>
      <c r="AO183" s="4">
        <f t="shared" si="462"/>
        <v>-1.2123781402474165</v>
      </c>
      <c r="AP183" s="4">
        <f t="shared" si="463"/>
        <v>-0.2356913535636167</v>
      </c>
      <c r="AQ183" s="4">
        <f t="shared" si="464"/>
        <v>-0.32490820738765791</v>
      </c>
      <c r="AR183" s="4">
        <f t="shared" si="465"/>
        <v>-1.305017077098114E-2</v>
      </c>
      <c r="AS183" s="4">
        <f t="shared" si="466"/>
        <v>-0.8399086406781322</v>
      </c>
      <c r="AT183" s="4">
        <f t="shared" si="467"/>
        <v>-1.748537621693913E-2</v>
      </c>
      <c r="AU183" s="4">
        <f t="shared" si="468"/>
        <v>-0.69483936601677954</v>
      </c>
      <c r="AV183" s="4">
        <f t="shared" si="570"/>
        <v>1.5897907147528088</v>
      </c>
      <c r="AW183" s="4">
        <f t="shared" si="570"/>
        <v>0.91386983313526571</v>
      </c>
      <c r="AY183" s="2">
        <f t="shared" si="520"/>
        <v>68.940436117766126</v>
      </c>
      <c r="AZ183" s="2">
        <f t="shared" si="571"/>
        <v>65.928456476030206</v>
      </c>
      <c r="BA183" s="2">
        <f t="shared" si="572"/>
        <v>61.076911754601028</v>
      </c>
      <c r="BB183" s="2">
        <f t="shared" si="573"/>
        <v>57.977108760108493</v>
      </c>
      <c r="BC183" s="2">
        <f t="shared" si="574"/>
        <v>56.003547014118737</v>
      </c>
      <c r="BD183" s="2">
        <f t="shared" si="575"/>
        <v>54.829454871728544</v>
      </c>
      <c r="BE183" s="2">
        <f t="shared" si="576"/>
        <v>53.906925135368866</v>
      </c>
      <c r="BF183" s="2">
        <f t="shared" si="577"/>
        <v>54.847394374022443</v>
      </c>
      <c r="BG183" s="2">
        <f t="shared" si="578"/>
        <v>56.810022890791316</v>
      </c>
      <c r="BH183" s="2">
        <f t="shared" si="579"/>
        <v>57.433952568562844</v>
      </c>
      <c r="BI183" s="2">
        <f t="shared" si="580"/>
        <v>58.614276292245577</v>
      </c>
      <c r="BJ183" s="2">
        <f t="shared" si="581"/>
        <v>57.082650637435883</v>
      </c>
      <c r="BK183" s="2">
        <f t="shared" si="582"/>
        <v>61.006340479968188</v>
      </c>
      <c r="BL183" s="2">
        <f t="shared" si="583"/>
        <v>65.491093074371648</v>
      </c>
      <c r="BM183" s="2">
        <f t="shared" si="584"/>
        <v>69.795473788941024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102.93640223644762</v>
      </c>
      <c r="DL183" s="2">
        <f t="shared" si="585"/>
        <v>102.4584835397161</v>
      </c>
      <c r="DM183" s="2">
        <f t="shared" si="585"/>
        <v>93.500950468136509</v>
      </c>
      <c r="DN183" s="2">
        <f t="shared" si="585"/>
        <v>85.237357444880701</v>
      </c>
      <c r="DO183" s="2">
        <f t="shared" si="585"/>
        <v>85.957654787073395</v>
      </c>
      <c r="DP183" s="2">
        <f t="shared" si="585"/>
        <v>82.517332859174971</v>
      </c>
      <c r="DQ183" s="2">
        <f t="shared" si="585"/>
        <v>79.333562753036446</v>
      </c>
      <c r="DR183" s="2">
        <f t="shared" si="585"/>
        <v>83.838788367729819</v>
      </c>
      <c r="DS183" s="2">
        <f t="shared" si="585"/>
        <v>81.639168016194347</v>
      </c>
      <c r="DT183" s="2">
        <f t="shared" si="585"/>
        <v>76.452947373358398</v>
      </c>
      <c r="DU183" s="2">
        <f t="shared" si="585"/>
        <v>81.873162979769347</v>
      </c>
      <c r="DV183" s="2">
        <f t="shared" si="585"/>
        <v>100.23424886741169</v>
      </c>
      <c r="DW183" s="2">
        <f t="shared" si="585"/>
        <v>89.667151917849594</v>
      </c>
      <c r="DX183" s="2">
        <f t="shared" si="585"/>
        <v>107.23473684210526</v>
      </c>
      <c r="DY183" s="2">
        <f t="shared" si="585"/>
        <v>101.49291428571428</v>
      </c>
      <c r="EA183" s="2">
        <f t="shared" si="440"/>
        <v>68.690972686143411</v>
      </c>
      <c r="EB183" s="2">
        <f t="shared" si="502"/>
        <v>65.509124756133801</v>
      </c>
      <c r="EC183" s="2">
        <f t="shared" si="503"/>
        <v>60.676433892587667</v>
      </c>
      <c r="ED183" s="2">
        <f t="shared" si="504"/>
        <v>57.265687025075984</v>
      </c>
      <c r="EE183" s="2">
        <f t="shared" si="505"/>
        <v>55.509859622511449</v>
      </c>
      <c r="EF183" s="2">
        <f t="shared" si="506"/>
        <v>54.230000199281164</v>
      </c>
      <c r="EG183" s="2">
        <f t="shared" si="507"/>
        <v>53.226637427572172</v>
      </c>
      <c r="EH183" s="2">
        <f t="shared" si="508"/>
        <v>54.307159123619613</v>
      </c>
      <c r="EI183" s="2">
        <f t="shared" si="509"/>
        <v>56.86946322295681</v>
      </c>
      <c r="EJ183" s="2">
        <f t="shared" si="510"/>
        <v>57.142652383205927</v>
      </c>
      <c r="EK183" s="2">
        <f t="shared" si="511"/>
        <v>57.763835800271927</v>
      </c>
      <c r="EL183" s="2">
        <f t="shared" si="512"/>
        <v>56.709698841471123</v>
      </c>
      <c r="EM183" s="2">
        <f t="shared" si="513"/>
        <v>60.59098224528816</v>
      </c>
      <c r="EN183" s="2">
        <f t="shared" si="514"/>
        <v>65.366182340659009</v>
      </c>
      <c r="EO183" s="2">
        <f t="shared" si="515"/>
        <v>70.045383813348565</v>
      </c>
      <c r="EQ183" s="2">
        <f t="shared" si="516"/>
        <v>69.353904956179605</v>
      </c>
      <c r="ER183" s="2">
        <f t="shared" si="586"/>
        <v>66.392005236586471</v>
      </c>
      <c r="ES183" s="2">
        <f t="shared" si="586"/>
        <v>61.484158574996499</v>
      </c>
      <c r="ET183" s="2">
        <f t="shared" si="586"/>
        <v>58.81570692345467</v>
      </c>
      <c r="EU183" s="2">
        <f t="shared" si="586"/>
        <v>56.598020154280611</v>
      </c>
      <c r="EV183" s="2">
        <f t="shared" si="586"/>
        <v>55.607593758945633</v>
      </c>
      <c r="EW183" s="2">
        <f t="shared" si="586"/>
        <v>54.749121678840574</v>
      </c>
      <c r="EX183" s="2">
        <f t="shared" si="586"/>
        <v>55.441594014570086</v>
      </c>
      <c r="EY183" s="2">
        <f t="shared" si="586"/>
        <v>56.745273826655193</v>
      </c>
      <c r="EZ183" s="2">
        <f t="shared" si="586"/>
        <v>57.7495654901386</v>
      </c>
      <c r="FA183" s="2">
        <f t="shared" si="586"/>
        <v>59.659975025157969</v>
      </c>
      <c r="FB183" s="2">
        <f t="shared" si="586"/>
        <v>57.575560434601243</v>
      </c>
      <c r="FC183" s="2">
        <f t="shared" si="586"/>
        <v>61.667515814863684</v>
      </c>
      <c r="FD183" s="2">
        <f t="shared" si="586"/>
        <v>65.726114039415947</v>
      </c>
      <c r="FE183" s="2">
        <f t="shared" si="586"/>
        <v>69.171666868648146</v>
      </c>
      <c r="FG183" s="2">
        <f t="shared" si="518"/>
        <v>0.99997083620636473</v>
      </c>
      <c r="FH183" s="2">
        <f t="shared" si="587"/>
        <v>0.99996954936934956</v>
      </c>
      <c r="FI183" s="2">
        <f t="shared" si="587"/>
        <v>0.99996958272233205</v>
      </c>
      <c r="FJ183" s="2">
        <f t="shared" si="587"/>
        <v>0.9999682531545363</v>
      </c>
      <c r="FK183" s="2">
        <f t="shared" si="587"/>
        <v>0.99996806263451921</v>
      </c>
      <c r="FL183" s="2">
        <f t="shared" si="587"/>
        <v>0.999958225407518</v>
      </c>
      <c r="FM183" s="2">
        <f t="shared" si="587"/>
        <v>0.99995926579387617</v>
      </c>
      <c r="FN183" s="2">
        <f t="shared" si="587"/>
        <v>0.99996087170272308</v>
      </c>
      <c r="FO183" s="2">
        <f t="shared" si="587"/>
        <v>0.99995827379959024</v>
      </c>
      <c r="FP183" s="2">
        <f t="shared" si="587"/>
        <v>0.99995965940707743</v>
      </c>
      <c r="FQ183" s="2">
        <f t="shared" si="587"/>
        <v>0.99996120128011801</v>
      </c>
      <c r="FR183" s="2">
        <f t="shared" si="587"/>
        <v>0.99996600626009668</v>
      </c>
      <c r="FS183" s="2">
        <f t="shared" si="587"/>
        <v>0.99996738269060426</v>
      </c>
      <c r="FT183" s="2">
        <f t="shared" si="587"/>
        <v>0.99995904810588998</v>
      </c>
      <c r="FU183" s="2">
        <f t="shared" si="587"/>
        <v>0.99995310654011182</v>
      </c>
      <c r="FW183" s="2">
        <f t="shared" si="536"/>
        <v>0.37479651574178086</v>
      </c>
      <c r="FX183" s="2">
        <f t="shared" si="588"/>
        <v>0.47368426177561163</v>
      </c>
      <c r="FY183" s="2">
        <f t="shared" si="589"/>
        <v>0.49457375548685961</v>
      </c>
      <c r="FZ183" s="2">
        <f t="shared" si="590"/>
        <v>0.45840296855385537</v>
      </c>
      <c r="GA183" s="2">
        <f t="shared" si="591"/>
        <v>0.45279621421663152</v>
      </c>
      <c r="GB183" s="2">
        <f t="shared" si="592"/>
        <v>0.43428845645796021</v>
      </c>
      <c r="GC183" s="2">
        <f t="shared" si="593"/>
        <v>0.44612892537532217</v>
      </c>
      <c r="GD183" s="2">
        <f t="shared" si="594"/>
        <v>0.47519671012854209</v>
      </c>
      <c r="GE183" s="2">
        <f t="shared" si="595"/>
        <v>0.48694880265715418</v>
      </c>
      <c r="GF183" s="2">
        <f t="shared" si="596"/>
        <v>0.47868664111704112</v>
      </c>
      <c r="GG183" s="2">
        <f t="shared" si="597"/>
        <v>0.44801830466480019</v>
      </c>
      <c r="GH183" s="2">
        <f t="shared" si="598"/>
        <v>0.42902033844564119</v>
      </c>
      <c r="GI183" s="2">
        <f t="shared" si="599"/>
        <v>0.3849483750155358</v>
      </c>
      <c r="GJ183" s="2">
        <f t="shared" si="600"/>
        <v>0.34227643057732443</v>
      </c>
      <c r="GK183" s="2">
        <f t="shared" si="601"/>
        <v>0.28771870505788416</v>
      </c>
      <c r="GM183" s="86">
        <f t="shared" si="537"/>
        <v>1.4725506523876238E-143</v>
      </c>
      <c r="GN183" s="86">
        <f t="shared" si="602"/>
        <v>2.6604338052018776E-246</v>
      </c>
      <c r="GO183" s="86">
        <f t="shared" si="603"/>
        <v>2.2575761763496879E-288</v>
      </c>
      <c r="GP183" s="86">
        <f t="shared" si="604"/>
        <v>2.0190041136088609E-304</v>
      </c>
      <c r="GQ183" s="86">
        <f t="shared" si="605"/>
        <v>4.8252846738745804E-277</v>
      </c>
      <c r="GR183" s="86">
        <f t="shared" si="606"/>
        <v>6.3988652145375795E-226</v>
      </c>
      <c r="GS183" s="86">
        <f t="shared" si="607"/>
        <v>0</v>
      </c>
      <c r="GT183" s="86">
        <f t="shared" si="608"/>
        <v>0</v>
      </c>
      <c r="GU183" s="86">
        <f t="shared" si="609"/>
        <v>0</v>
      </c>
      <c r="GV183" s="86">
        <f t="shared" si="610"/>
        <v>0</v>
      </c>
      <c r="GW183" s="86">
        <f t="shared" si="611"/>
        <v>0</v>
      </c>
      <c r="GX183" s="86">
        <f t="shared" si="612"/>
        <v>0</v>
      </c>
      <c r="GY183" s="86">
        <f t="shared" si="613"/>
        <v>0</v>
      </c>
      <c r="GZ183" s="86">
        <f t="shared" si="614"/>
        <v>3.0357367737518121E-294</v>
      </c>
      <c r="HA183" s="86">
        <f t="shared" si="615"/>
        <v>0</v>
      </c>
      <c r="HC183" s="86">
        <f t="shared" si="538"/>
        <v>6.1680002179538963E-83</v>
      </c>
      <c r="HD183" s="86">
        <f t="shared" si="616"/>
        <v>1.6207279352886067E-99</v>
      </c>
      <c r="HE183" s="86">
        <f t="shared" si="617"/>
        <v>6.560235130934434E-205</v>
      </c>
      <c r="HF183" s="86">
        <f t="shared" si="618"/>
        <v>6.8857381540011714E-174</v>
      </c>
      <c r="HG183" s="86">
        <f t="shared" si="619"/>
        <v>4.4843250332578399E-178</v>
      </c>
      <c r="HH183" s="86">
        <f t="shared" si="620"/>
        <v>2.078248591254967E-238</v>
      </c>
      <c r="HI183" s="86">
        <f t="shared" si="621"/>
        <v>0</v>
      </c>
      <c r="HJ183" s="86">
        <f t="shared" si="622"/>
        <v>4.0146976191465177E-303</v>
      </c>
      <c r="HK183" s="86">
        <f t="shared" si="623"/>
        <v>0</v>
      </c>
      <c r="HL183" s="86">
        <f t="shared" si="624"/>
        <v>3.2622911375811314E-282</v>
      </c>
      <c r="HM183" s="86">
        <f t="shared" si="625"/>
        <v>4.7237572202183968E-280</v>
      </c>
      <c r="HN183" s="86">
        <f t="shared" si="626"/>
        <v>4.109183377991254E-278</v>
      </c>
      <c r="HO183" s="86">
        <f t="shared" si="627"/>
        <v>9.253287248112192E-229</v>
      </c>
      <c r="HP183" s="86">
        <f t="shared" si="628"/>
        <v>1.0291672074903415E-190</v>
      </c>
      <c r="HQ183" s="86">
        <f t="shared" si="629"/>
        <v>9.2105604523039314E-256</v>
      </c>
      <c r="HS183" s="86">
        <f t="shared" si="539"/>
        <v>3.3023640398410334E-19</v>
      </c>
      <c r="HT183" s="86">
        <f t="shared" si="630"/>
        <v>4.6281205065615055E-30</v>
      </c>
      <c r="HU183" s="86">
        <f t="shared" si="631"/>
        <v>6.6519881542460593E-26</v>
      </c>
      <c r="HV183" s="86">
        <f t="shared" si="632"/>
        <v>1.6955691714825809E-27</v>
      </c>
      <c r="HW183" s="86">
        <f t="shared" si="633"/>
        <v>2.1952526483606479E-27</v>
      </c>
      <c r="HX183" s="86">
        <f t="shared" si="634"/>
        <v>4.4513018654499938E-31</v>
      </c>
      <c r="HY183" s="86">
        <f t="shared" si="635"/>
        <v>3.9672995805698614E-32</v>
      </c>
      <c r="HZ183" s="86">
        <f t="shared" si="636"/>
        <v>3.1515263065809546E-30</v>
      </c>
      <c r="IA183" s="86">
        <f t="shared" si="637"/>
        <v>1.5521459986713347E-31</v>
      </c>
      <c r="IB183" s="86">
        <f t="shared" si="638"/>
        <v>6.0568192270771552E-30</v>
      </c>
      <c r="IC183" s="86">
        <f t="shared" si="639"/>
        <v>7.4997892581471274E-27</v>
      </c>
      <c r="ID183" s="86">
        <f t="shared" si="640"/>
        <v>3.6745586496504975E-25</v>
      </c>
      <c r="IE183" s="86">
        <f t="shared" si="641"/>
        <v>3.6036606084560547E-21</v>
      </c>
      <c r="IF183" s="86">
        <f t="shared" si="642"/>
        <v>4.0514013945772479E-15</v>
      </c>
      <c r="IG183" s="86">
        <f t="shared" si="643"/>
        <v>1.4563223738208156E-14</v>
      </c>
      <c r="II183" s="86">
        <f t="shared" si="540"/>
        <v>0.21638279081341158</v>
      </c>
      <c r="IJ183" s="86">
        <f t="shared" si="541"/>
        <v>0.51390043579214806</v>
      </c>
      <c r="IK183" s="86">
        <f t="shared" si="542"/>
        <v>0.50883080424636784</v>
      </c>
      <c r="IL183" s="86">
        <f t="shared" si="543"/>
        <v>0.49137081104180064</v>
      </c>
      <c r="IM183" s="86">
        <f t="shared" si="544"/>
        <v>0.47746635986848257</v>
      </c>
      <c r="IN183" s="86">
        <f t="shared" si="545"/>
        <v>0.39267206811764033</v>
      </c>
      <c r="IO183" s="86">
        <f t="shared" si="546"/>
        <v>0.440869768057226</v>
      </c>
      <c r="IP183" s="86">
        <f t="shared" si="547"/>
        <v>0.51541066131764879</v>
      </c>
      <c r="IQ183" s="86">
        <f t="shared" si="548"/>
        <v>0.51715691538965125</v>
      </c>
      <c r="IR183" s="86">
        <f t="shared" si="549"/>
        <v>0.51758688932210462</v>
      </c>
      <c r="IS183" s="86">
        <f t="shared" si="550"/>
        <v>0.46112291025858432</v>
      </c>
      <c r="IT183" s="86">
        <f t="shared" si="551"/>
        <v>0.39661739578307376</v>
      </c>
      <c r="IU183" s="86">
        <f t="shared" si="552"/>
        <v>0.23841075891248412</v>
      </c>
      <c r="IV183" s="86">
        <f t="shared" si="553"/>
        <v>6.0817836761123109E-2</v>
      </c>
      <c r="IW183" s="86">
        <f t="shared" si="554"/>
        <v>0.12734556565338329</v>
      </c>
      <c r="IY183" s="86">
        <f t="shared" si="555"/>
        <v>0.21638279081341158</v>
      </c>
      <c r="IZ183" s="86">
        <f t="shared" si="556"/>
        <v>0.51390043579214806</v>
      </c>
      <c r="JA183" s="86">
        <f t="shared" si="557"/>
        <v>0.50883080424636784</v>
      </c>
      <c r="JB183" s="86">
        <f t="shared" si="558"/>
        <v>0.49137081104180064</v>
      </c>
      <c r="JC183" s="86">
        <f t="shared" si="559"/>
        <v>0.47746635986848257</v>
      </c>
      <c r="JD183" s="86">
        <f t="shared" si="560"/>
        <v>0.39267206811764033</v>
      </c>
      <c r="JE183" s="86">
        <f t="shared" si="561"/>
        <v>0.440869768057226</v>
      </c>
      <c r="JF183" s="86">
        <f t="shared" si="562"/>
        <v>0.51541066131764879</v>
      </c>
      <c r="JG183" s="86">
        <f t="shared" si="563"/>
        <v>0.51715691538965125</v>
      </c>
      <c r="JH183" s="86">
        <f t="shared" si="564"/>
        <v>0.51758688932210462</v>
      </c>
      <c r="JI183" s="86">
        <f t="shared" si="565"/>
        <v>0.46112291025858432</v>
      </c>
      <c r="JJ183" s="86">
        <f t="shared" si="566"/>
        <v>0.39661739578307376</v>
      </c>
      <c r="JK183" s="86">
        <f t="shared" si="567"/>
        <v>0.23841075891248412</v>
      </c>
      <c r="JL183" s="86">
        <f t="shared" si="568"/>
        <v>6.0817836761127161E-2</v>
      </c>
      <c r="JM183" s="86">
        <f t="shared" si="569"/>
        <v>0.12734556565339786</v>
      </c>
    </row>
    <row r="184" spans="2:273" x14ac:dyDescent="0.25">
      <c r="B184" s="2">
        <v>157</v>
      </c>
      <c r="C184" s="37">
        <v>69.153999999999996</v>
      </c>
      <c r="D184" s="37">
        <v>68.161000000000001</v>
      </c>
      <c r="E184" s="37">
        <v>64.242000000000004</v>
      </c>
      <c r="F184" s="37">
        <v>62.597000000000001</v>
      </c>
      <c r="G184" s="37">
        <v>60</v>
      </c>
      <c r="H184" s="37">
        <v>60.197000000000003</v>
      </c>
      <c r="I184" s="37">
        <v>62.622999999999998</v>
      </c>
      <c r="J184" s="37">
        <v>60.639000000000003</v>
      </c>
      <c r="K184" s="37">
        <v>61.774000000000001</v>
      </c>
      <c r="L184" s="37">
        <v>63.918999999999997</v>
      </c>
      <c r="M184" s="37">
        <v>67.725999999999999</v>
      </c>
      <c r="N184" s="37">
        <v>67.951999999999998</v>
      </c>
      <c r="O184" s="37">
        <v>71.474999999999994</v>
      </c>
      <c r="P184" s="37">
        <v>77.412999999999997</v>
      </c>
      <c r="Q184" s="37">
        <v>99.349000000000004</v>
      </c>
      <c r="S184" s="4">
        <f t="shared" si="441"/>
        <v>69.117181403976048</v>
      </c>
      <c r="T184" s="4">
        <f t="shared" si="442"/>
        <v>67.875516116580215</v>
      </c>
      <c r="U184" s="4">
        <f t="shared" si="443"/>
        <v>62.194576878081044</v>
      </c>
      <c r="V184" s="4">
        <f t="shared" si="444"/>
        <v>61.825136966651783</v>
      </c>
      <c r="W184" s="4">
        <f t="shared" si="445"/>
        <v>60.367067031515091</v>
      </c>
      <c r="X184" s="4">
        <f t="shared" si="446"/>
        <v>61.05123419969356</v>
      </c>
      <c r="Y184" s="4">
        <f t="shared" si="447"/>
        <v>62.940161608507502</v>
      </c>
      <c r="Z184" s="4">
        <f t="shared" si="448"/>
        <v>60.412701798353915</v>
      </c>
      <c r="AA184" s="4">
        <f t="shared" si="449"/>
        <v>61.316241261560762</v>
      </c>
      <c r="AB184" s="4">
        <f t="shared" si="450"/>
        <v>63.596880651472794</v>
      </c>
      <c r="AC184" s="4">
        <f t="shared" si="451"/>
        <v>68.446787294541835</v>
      </c>
      <c r="AD184" s="4">
        <f t="shared" si="452"/>
        <v>67.835108605967164</v>
      </c>
      <c r="AE184" s="4">
        <f t="shared" si="453"/>
        <v>71.536741470464932</v>
      </c>
      <c r="AF184" s="4">
        <f t="shared" si="454"/>
        <v>76.736468003856032</v>
      </c>
      <c r="AG184" s="4">
        <f t="shared" si="455"/>
        <v>98.177935003357959</v>
      </c>
      <c r="AI184" s="4">
        <f t="shared" si="456"/>
        <v>3.6818596023948658E-2</v>
      </c>
      <c r="AJ184" s="4">
        <f t="shared" si="457"/>
        <v>0.28548388341978637</v>
      </c>
      <c r="AK184" s="4">
        <f t="shared" si="458"/>
        <v>2.0474231219189605</v>
      </c>
      <c r="AL184" s="4">
        <f t="shared" si="459"/>
        <v>0.77186303334821815</v>
      </c>
      <c r="AM184" s="4">
        <f t="shared" si="460"/>
        <v>-0.36706703151509146</v>
      </c>
      <c r="AN184" s="4">
        <f t="shared" si="461"/>
        <v>-0.85423419969355763</v>
      </c>
      <c r="AO184" s="4">
        <f t="shared" si="462"/>
        <v>-0.31716160850750441</v>
      </c>
      <c r="AP184" s="4">
        <f t="shared" si="463"/>
        <v>0.22629820164608816</v>
      </c>
      <c r="AQ184" s="4">
        <f t="shared" si="464"/>
        <v>0.45775873843923875</v>
      </c>
      <c r="AR184" s="4">
        <f t="shared" si="465"/>
        <v>0.32211934852720248</v>
      </c>
      <c r="AS184" s="4">
        <f t="shared" si="466"/>
        <v>-0.72078729454183588</v>
      </c>
      <c r="AT184" s="4">
        <f t="shared" si="467"/>
        <v>0.11689139403283377</v>
      </c>
      <c r="AU184" s="4">
        <f t="shared" si="468"/>
        <v>-6.174147046493772E-2</v>
      </c>
      <c r="AV184" s="4">
        <f t="shared" si="570"/>
        <v>0.67653199614396442</v>
      </c>
      <c r="AW184" s="4">
        <f t="shared" si="570"/>
        <v>1.1710649966420448</v>
      </c>
      <c r="AY184" s="2">
        <f t="shared" si="520"/>
        <v>68.830381390350212</v>
      </c>
      <c r="AZ184" s="2">
        <f t="shared" si="571"/>
        <v>65.77889480528728</v>
      </c>
      <c r="BA184" s="2">
        <f t="shared" si="572"/>
        <v>60.96825117416239</v>
      </c>
      <c r="BB184" s="2">
        <f t="shared" si="573"/>
        <v>57.874919958953313</v>
      </c>
      <c r="BC184" s="2">
        <f t="shared" si="574"/>
        <v>55.897631046198313</v>
      </c>
      <c r="BD184" s="2">
        <f t="shared" si="575"/>
        <v>54.709402051535371</v>
      </c>
      <c r="BE184" s="2">
        <f t="shared" si="576"/>
        <v>53.775951711239323</v>
      </c>
      <c r="BF184" s="2">
        <f t="shared" si="577"/>
        <v>54.717725708992418</v>
      </c>
      <c r="BG184" s="2">
        <f t="shared" si="578"/>
        <v>56.648398394195901</v>
      </c>
      <c r="BH184" s="2">
        <f t="shared" si="579"/>
        <v>57.303628424608014</v>
      </c>
      <c r="BI184" s="2">
        <f t="shared" si="580"/>
        <v>58.51538919259707</v>
      </c>
      <c r="BJ184" s="2">
        <f t="shared" si="581"/>
        <v>56.934983207908786</v>
      </c>
      <c r="BK184" s="2">
        <f t="shared" si="582"/>
        <v>60.820415749672833</v>
      </c>
      <c r="BL184" s="2">
        <f t="shared" si="583"/>
        <v>65.328961707721561</v>
      </c>
      <c r="BM184" s="2">
        <f t="shared" si="584"/>
        <v>69.650379588734737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 t="str">
        <f t="shared" si="492"/>
        <v/>
      </c>
      <c r="DC184" s="2" t="str">
        <f t="shared" si="493"/>
        <v/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103.04929713961592</v>
      </c>
      <c r="DL184" s="2">
        <f t="shared" si="585"/>
        <v>102.56734793113864</v>
      </c>
      <c r="DM184" s="2">
        <f t="shared" si="585"/>
        <v>93.579450015101173</v>
      </c>
      <c r="DN184" s="2">
        <f t="shared" si="585"/>
        <v>85.287589549984901</v>
      </c>
      <c r="DO184" s="2">
        <f t="shared" si="585"/>
        <v>86.036227423739049</v>
      </c>
      <c r="DP184" s="2">
        <f t="shared" si="585"/>
        <v>82.565893788525372</v>
      </c>
      <c r="DQ184" s="2">
        <f t="shared" si="585"/>
        <v>79.374815625341952</v>
      </c>
      <c r="DR184" s="2">
        <f t="shared" si="585"/>
        <v>83.881551688555348</v>
      </c>
      <c r="DS184" s="2">
        <f t="shared" si="585"/>
        <v>81.662510728744948</v>
      </c>
      <c r="DT184" s="2">
        <f t="shared" si="585"/>
        <v>76.418666510318999</v>
      </c>
      <c r="DU184" s="2">
        <f t="shared" si="585"/>
        <v>81.860995651351871</v>
      </c>
      <c r="DV184" s="2">
        <f t="shared" si="585"/>
        <v>100.34562247055274</v>
      </c>
      <c r="DW184" s="2">
        <f t="shared" si="585"/>
        <v>89.644526880096649</v>
      </c>
      <c r="DX184" s="2">
        <f t="shared" si="585"/>
        <v>107.40848506401137</v>
      </c>
      <c r="DY184" s="2">
        <f t="shared" si="585"/>
        <v>101.62106218487394</v>
      </c>
      <c r="EA184" s="2">
        <f t="shared" si="440"/>
        <v>68.559050669413637</v>
      </c>
      <c r="EB184" s="2">
        <f t="shared" si="502"/>
        <v>65.328100569774804</v>
      </c>
      <c r="EC184" s="2">
        <f t="shared" si="503"/>
        <v>60.539507980470489</v>
      </c>
      <c r="ED184" s="2">
        <f t="shared" si="504"/>
        <v>57.110049677051663</v>
      </c>
      <c r="EE184" s="2">
        <f t="shared" si="505"/>
        <v>55.36692739808673</v>
      </c>
      <c r="EF184" s="2">
        <f t="shared" si="506"/>
        <v>54.063789277961646</v>
      </c>
      <c r="EG184" s="2">
        <f t="shared" si="507"/>
        <v>53.045843426684769</v>
      </c>
      <c r="EH184" s="2">
        <f t="shared" si="508"/>
        <v>54.1387027315035</v>
      </c>
      <c r="EI184" s="2">
        <f t="shared" si="509"/>
        <v>56.712051053333546</v>
      </c>
      <c r="EJ184" s="2">
        <f t="shared" si="510"/>
        <v>56.991286156802559</v>
      </c>
      <c r="EK184" s="2">
        <f t="shared" si="511"/>
        <v>57.601340537015126</v>
      </c>
      <c r="EL184" s="2">
        <f t="shared" si="512"/>
        <v>56.533144529637283</v>
      </c>
      <c r="EM184" s="2">
        <f t="shared" si="513"/>
        <v>60.371246744969483</v>
      </c>
      <c r="EN184" s="2">
        <f t="shared" si="514"/>
        <v>65.193729644938273</v>
      </c>
      <c r="EO184" s="2">
        <f t="shared" si="515"/>
        <v>69.92195555368906</v>
      </c>
      <c r="EQ184" s="2">
        <f t="shared" si="516"/>
        <v>69.240854268033743</v>
      </c>
      <c r="ER184" s="2">
        <f t="shared" si="586"/>
        <v>66.233622794017165</v>
      </c>
      <c r="ES184" s="2">
        <f t="shared" si="586"/>
        <v>61.366078962190301</v>
      </c>
      <c r="ET184" s="2">
        <f t="shared" si="586"/>
        <v>58.697394723074908</v>
      </c>
      <c r="EU184" s="2">
        <f t="shared" si="586"/>
        <v>56.480675723022543</v>
      </c>
      <c r="EV184" s="2">
        <f t="shared" si="586"/>
        <v>55.474014626487111</v>
      </c>
      <c r="EW184" s="2">
        <f t="shared" si="586"/>
        <v>54.600542562968272</v>
      </c>
      <c r="EX184" s="2">
        <f t="shared" si="586"/>
        <v>55.298797157462289</v>
      </c>
      <c r="EY184" s="2">
        <f t="shared" si="586"/>
        <v>56.585372818079648</v>
      </c>
      <c r="EZ184" s="2">
        <f t="shared" si="586"/>
        <v>57.612429834760057</v>
      </c>
      <c r="FA184" s="2">
        <f t="shared" si="586"/>
        <v>59.54063191294928</v>
      </c>
      <c r="FB184" s="2">
        <f t="shared" si="586"/>
        <v>57.419723077293916</v>
      </c>
      <c r="FC184" s="2">
        <f t="shared" si="586"/>
        <v>61.472789915464418</v>
      </c>
      <c r="FD184" s="2">
        <f t="shared" si="586"/>
        <v>65.561620645130191</v>
      </c>
      <c r="FE184" s="2">
        <f t="shared" si="586"/>
        <v>69.03280167593482</v>
      </c>
      <c r="FG184" s="2">
        <f t="shared" si="518"/>
        <v>0.99997340223583542</v>
      </c>
      <c r="FH184" s="2">
        <f t="shared" si="587"/>
        <v>0.99997222862037305</v>
      </c>
      <c r="FI184" s="2">
        <f t="shared" si="587"/>
        <v>0.99997225903881748</v>
      </c>
      <c r="FJ184" s="2">
        <f t="shared" si="587"/>
        <v>0.99997104645194346</v>
      </c>
      <c r="FK184" s="2">
        <f t="shared" si="587"/>
        <v>0.99997087269464924</v>
      </c>
      <c r="FL184" s="2">
        <f t="shared" si="587"/>
        <v>0.99996190097880566</v>
      </c>
      <c r="FM184" s="2">
        <f t="shared" si="587"/>
        <v>0.99996284982933004</v>
      </c>
      <c r="FN184" s="2">
        <f t="shared" si="587"/>
        <v>0.99996431444589728</v>
      </c>
      <c r="FO184" s="2">
        <f t="shared" si="587"/>
        <v>0.99996194511322445</v>
      </c>
      <c r="FP184" s="2">
        <f t="shared" si="587"/>
        <v>0.99996320881139689</v>
      </c>
      <c r="FQ184" s="2">
        <f t="shared" si="587"/>
        <v>0.99996461502611489</v>
      </c>
      <c r="FR184" s="2">
        <f t="shared" si="587"/>
        <v>0.99996899724800625</v>
      </c>
      <c r="FS184" s="2">
        <f t="shared" si="587"/>
        <v>0.99997025257490624</v>
      </c>
      <c r="FT184" s="2">
        <f t="shared" si="587"/>
        <v>0.99996265129410011</v>
      </c>
      <c r="FU184" s="2">
        <f t="shared" si="587"/>
        <v>0.99995723247982327</v>
      </c>
      <c r="FW184" s="2">
        <f t="shared" si="536"/>
        <v>0.39661474072924802</v>
      </c>
      <c r="FX184" s="2">
        <f t="shared" si="588"/>
        <v>0.49668582194467142</v>
      </c>
      <c r="FY184" s="2">
        <f t="shared" si="589"/>
        <v>0.5175921286908487</v>
      </c>
      <c r="FZ184" s="2">
        <f t="shared" si="590"/>
        <v>0.48134111991655404</v>
      </c>
      <c r="GA184" s="2">
        <f t="shared" si="591"/>
        <v>0.47570022974030152</v>
      </c>
      <c r="GB184" s="2">
        <f t="shared" si="592"/>
        <v>0.45703821163320679</v>
      </c>
      <c r="GC184" s="2">
        <f t="shared" si="593"/>
        <v>0.46898473262601342</v>
      </c>
      <c r="GD184" s="2">
        <f t="shared" si="594"/>
        <v>0.49820219329614124</v>
      </c>
      <c r="GE184" s="2">
        <f t="shared" si="595"/>
        <v>0.50997036646518246</v>
      </c>
      <c r="GF184" s="2">
        <f t="shared" si="596"/>
        <v>0.50169956235492286</v>
      </c>
      <c r="GG184" s="2">
        <f t="shared" si="597"/>
        <v>0.47088861408429988</v>
      </c>
      <c r="GH184" s="2">
        <f t="shared" si="598"/>
        <v>0.45171448366554173</v>
      </c>
      <c r="GI184" s="2">
        <f t="shared" si="599"/>
        <v>0.40697288313616797</v>
      </c>
      <c r="GJ184" s="2">
        <f t="shared" si="600"/>
        <v>0.36330161985148385</v>
      </c>
      <c r="GK184" s="2">
        <f t="shared" si="601"/>
        <v>0.30695660668556835</v>
      </c>
      <c r="GM184" s="86">
        <f t="shared" si="537"/>
        <v>1.0951228732110361E-146</v>
      </c>
      <c r="GN184" s="86">
        <f t="shared" si="602"/>
        <v>1.1621905846230832E-251</v>
      </c>
      <c r="GO184" s="86">
        <f t="shared" si="603"/>
        <v>1.3512179817942706E-294</v>
      </c>
      <c r="GP184" s="86">
        <f t="shared" si="604"/>
        <v>0</v>
      </c>
      <c r="GQ184" s="86">
        <f t="shared" si="605"/>
        <v>4.9939786856908323E-283</v>
      </c>
      <c r="GR184" s="86">
        <f t="shared" si="606"/>
        <v>8.4410118807854914E-231</v>
      </c>
      <c r="GS184" s="86">
        <f t="shared" si="607"/>
        <v>0</v>
      </c>
      <c r="GT184" s="86">
        <f t="shared" si="608"/>
        <v>0</v>
      </c>
      <c r="GU184" s="86">
        <f t="shared" si="609"/>
        <v>0</v>
      </c>
      <c r="GV184" s="86">
        <f t="shared" si="610"/>
        <v>0</v>
      </c>
      <c r="GW184" s="86">
        <f t="shared" si="611"/>
        <v>0</v>
      </c>
      <c r="GX184" s="86">
        <f t="shared" si="612"/>
        <v>0</v>
      </c>
      <c r="GY184" s="86">
        <f t="shared" si="613"/>
        <v>0</v>
      </c>
      <c r="GZ184" s="86">
        <f t="shared" si="614"/>
        <v>1.2910064489119934E-300</v>
      </c>
      <c r="HA184" s="86">
        <f t="shared" si="615"/>
        <v>0</v>
      </c>
      <c r="HC184" s="86">
        <f t="shared" si="538"/>
        <v>2.262307393425736E-85</v>
      </c>
      <c r="HD184" s="86">
        <f t="shared" si="616"/>
        <v>2.0252114746466868E-102</v>
      </c>
      <c r="HE184" s="86">
        <f t="shared" si="617"/>
        <v>6.3506001699380803E-211</v>
      </c>
      <c r="HF184" s="86">
        <f t="shared" si="618"/>
        <v>5.545223047803621E-179</v>
      </c>
      <c r="HG184" s="86">
        <f t="shared" si="619"/>
        <v>2.9845193624506582E-183</v>
      </c>
      <c r="HH184" s="86">
        <f t="shared" si="620"/>
        <v>2.2453264566258169E-245</v>
      </c>
      <c r="HI184" s="86">
        <f t="shared" si="621"/>
        <v>0</v>
      </c>
      <c r="HJ184" s="86">
        <f t="shared" si="622"/>
        <v>0</v>
      </c>
      <c r="HK184" s="86">
        <f t="shared" si="623"/>
        <v>0</v>
      </c>
      <c r="HL184" s="86">
        <f t="shared" si="624"/>
        <v>1.7808230514198422E-290</v>
      </c>
      <c r="HM184" s="86">
        <f t="shared" si="625"/>
        <v>2.6451836734862008E-288</v>
      </c>
      <c r="HN184" s="86">
        <f t="shared" si="626"/>
        <v>2.9245214947501651E-286</v>
      </c>
      <c r="HO184" s="86">
        <f t="shared" si="627"/>
        <v>1.5930063883012719E-235</v>
      </c>
      <c r="HP184" s="86">
        <f t="shared" si="628"/>
        <v>2.3141703587652208E-196</v>
      </c>
      <c r="HQ184" s="86">
        <f t="shared" si="629"/>
        <v>2.8258350785828874E-263</v>
      </c>
      <c r="HS184" s="86">
        <f t="shared" si="539"/>
        <v>1.3181050600962409E-20</v>
      </c>
      <c r="HT184" s="86">
        <f t="shared" si="630"/>
        <v>4.3075151864907944E-32</v>
      </c>
      <c r="HU184" s="86">
        <f t="shared" si="631"/>
        <v>1.2823979044828501E-27</v>
      </c>
      <c r="HV184" s="86">
        <f t="shared" si="632"/>
        <v>2.4553151944352148E-29</v>
      </c>
      <c r="HW184" s="86">
        <f t="shared" si="633"/>
        <v>3.2073096575736871E-29</v>
      </c>
      <c r="HX184" s="86">
        <f t="shared" si="634"/>
        <v>3.1628556982741551E-33</v>
      </c>
      <c r="HY184" s="86">
        <f t="shared" si="635"/>
        <v>2.5769723881166117E-34</v>
      </c>
      <c r="HZ184" s="86">
        <f t="shared" si="636"/>
        <v>2.9710218199126975E-32</v>
      </c>
      <c r="IA184" s="86">
        <f t="shared" si="637"/>
        <v>1.2409488236680948E-33</v>
      </c>
      <c r="IB184" s="86">
        <f t="shared" si="638"/>
        <v>5.8763195616227705E-32</v>
      </c>
      <c r="IC184" s="86">
        <f t="shared" si="639"/>
        <v>1.0653344431423024E-28</v>
      </c>
      <c r="ID184" s="86">
        <f t="shared" si="640"/>
        <v>6.4630708070364579E-27</v>
      </c>
      <c r="IE184" s="86">
        <f t="shared" si="641"/>
        <v>1.0769760779038402E-22</v>
      </c>
      <c r="IF184" s="86">
        <f t="shared" si="642"/>
        <v>2.6187723716151865E-16</v>
      </c>
      <c r="IG184" s="86">
        <f t="shared" si="643"/>
        <v>9.186592375005636E-16</v>
      </c>
      <c r="II184" s="86">
        <f t="shared" si="540"/>
        <v>0.29668312857644513</v>
      </c>
      <c r="IJ184" s="86">
        <f t="shared" si="541"/>
        <v>0.50621899251603486</v>
      </c>
      <c r="IK184" s="86">
        <f t="shared" si="542"/>
        <v>0.45345076532853135</v>
      </c>
      <c r="IL184" s="86">
        <f t="shared" si="543"/>
        <v>0.51833596275516292</v>
      </c>
      <c r="IM184" s="86">
        <f t="shared" si="544"/>
        <v>0.51658818571952958</v>
      </c>
      <c r="IN184" s="86">
        <f t="shared" si="545"/>
        <v>0.47793019252995372</v>
      </c>
      <c r="IO184" s="86">
        <f t="shared" si="546"/>
        <v>0.50596102171348534</v>
      </c>
      <c r="IP184" s="86">
        <f t="shared" si="547"/>
        <v>0.50350982925579457</v>
      </c>
      <c r="IQ184" s="86">
        <f t="shared" si="548"/>
        <v>0.47386842124217499</v>
      </c>
      <c r="IR184" s="86">
        <f t="shared" si="549"/>
        <v>0.4963587723439552</v>
      </c>
      <c r="IS184" s="86">
        <f t="shared" si="550"/>
        <v>0.51194458858010705</v>
      </c>
      <c r="IT184" s="86">
        <f t="shared" si="551"/>
        <v>0.47466806101856407</v>
      </c>
      <c r="IU184" s="86">
        <f t="shared" si="552"/>
        <v>0.3243063303474345</v>
      </c>
      <c r="IV184" s="86">
        <f t="shared" si="553"/>
        <v>9.8061803322436969E-2</v>
      </c>
      <c r="IW184" s="86">
        <f t="shared" si="554"/>
        <v>0.17064399342431008</v>
      </c>
      <c r="IY184" s="86">
        <f t="shared" si="555"/>
        <v>0.29668312857644513</v>
      </c>
      <c r="IZ184" s="86">
        <f t="shared" si="556"/>
        <v>0.50621899251603486</v>
      </c>
      <c r="JA184" s="86">
        <f t="shared" si="557"/>
        <v>0.45345076532853135</v>
      </c>
      <c r="JB184" s="86">
        <f t="shared" si="558"/>
        <v>0.51833596275516292</v>
      </c>
      <c r="JC184" s="86">
        <f t="shared" si="559"/>
        <v>0.51658818571952958</v>
      </c>
      <c r="JD184" s="86">
        <f t="shared" si="560"/>
        <v>0.47793019252995372</v>
      </c>
      <c r="JE184" s="86">
        <f t="shared" si="561"/>
        <v>0.50596102171348534</v>
      </c>
      <c r="JF184" s="86">
        <f t="shared" si="562"/>
        <v>0.50350982925579457</v>
      </c>
      <c r="JG184" s="86">
        <f t="shared" si="563"/>
        <v>0.47386842124217499</v>
      </c>
      <c r="JH184" s="86">
        <f t="shared" si="564"/>
        <v>0.4963587723439552</v>
      </c>
      <c r="JI184" s="86">
        <f t="shared" si="565"/>
        <v>0.51194458858010705</v>
      </c>
      <c r="JJ184" s="86">
        <f t="shared" si="566"/>
        <v>0.47466806101856407</v>
      </c>
      <c r="JK184" s="86">
        <f t="shared" si="567"/>
        <v>0.3243063303474345</v>
      </c>
      <c r="JL184" s="86">
        <f t="shared" si="568"/>
        <v>9.8061803322437233E-2</v>
      </c>
      <c r="JM184" s="86">
        <f t="shared" si="569"/>
        <v>0.170643993424311</v>
      </c>
    </row>
    <row r="185" spans="2:273" x14ac:dyDescent="0.25">
      <c r="B185" s="2">
        <v>158</v>
      </c>
      <c r="C185" s="37">
        <v>69.277000000000001</v>
      </c>
      <c r="D185" s="37">
        <v>68.209999999999994</v>
      </c>
      <c r="E185" s="37">
        <v>62.015999999999998</v>
      </c>
      <c r="F185" s="37">
        <v>61.902999999999999</v>
      </c>
      <c r="G185" s="37">
        <v>60.113</v>
      </c>
      <c r="H185" s="37">
        <v>60.18</v>
      </c>
      <c r="I185" s="37">
        <v>61.279000000000003</v>
      </c>
      <c r="J185" s="37">
        <v>59.246000000000002</v>
      </c>
      <c r="K185" s="37">
        <v>59.741999999999997</v>
      </c>
      <c r="L185" s="37">
        <v>61.548000000000002</v>
      </c>
      <c r="M185" s="37">
        <v>67.322999999999993</v>
      </c>
      <c r="N185" s="37">
        <v>67.290000000000006</v>
      </c>
      <c r="O185" s="37">
        <v>73.287999999999997</v>
      </c>
      <c r="P185" s="37">
        <v>81.602999999999994</v>
      </c>
      <c r="Q185" s="37">
        <v>105.413</v>
      </c>
      <c r="S185" s="4">
        <f t="shared" si="441"/>
        <v>69.04899544776093</v>
      </c>
      <c r="T185" s="4">
        <f t="shared" si="442"/>
        <v>67.107805403020208</v>
      </c>
      <c r="U185" s="4">
        <f t="shared" si="443"/>
        <v>61.654516980212186</v>
      </c>
      <c r="V185" s="4">
        <f t="shared" si="444"/>
        <v>60.884735502613985</v>
      </c>
      <c r="W185" s="4">
        <f t="shared" si="445"/>
        <v>59.426934417428207</v>
      </c>
      <c r="X185" s="4">
        <f t="shared" si="446"/>
        <v>60.341715142156829</v>
      </c>
      <c r="Y185" s="4">
        <f t="shared" si="447"/>
        <v>61.342961166680752</v>
      </c>
      <c r="Z185" s="4">
        <f t="shared" si="448"/>
        <v>58.570969241037155</v>
      </c>
      <c r="AA185" s="4">
        <f t="shared" si="449"/>
        <v>59.478219505286589</v>
      </c>
      <c r="AB185" s="4">
        <f t="shared" si="450"/>
        <v>61.475070444438067</v>
      </c>
      <c r="AC185" s="4">
        <f t="shared" si="451"/>
        <v>66.702915640385555</v>
      </c>
      <c r="AD185" s="4">
        <f t="shared" si="452"/>
        <v>66.87853436575304</v>
      </c>
      <c r="AE185" s="4">
        <f t="shared" si="453"/>
        <v>72.595408419543531</v>
      </c>
      <c r="AF185" s="4">
        <f t="shared" si="454"/>
        <v>80.603395059414026</v>
      </c>
      <c r="AG185" s="4">
        <f t="shared" si="455"/>
        <v>104.2834002255851</v>
      </c>
      <c r="AI185" s="4">
        <f t="shared" si="456"/>
        <v>0.22800455223907079</v>
      </c>
      <c r="AJ185" s="4">
        <f t="shared" si="457"/>
        <v>1.1021945969797855</v>
      </c>
      <c r="AK185" s="4">
        <f t="shared" si="458"/>
        <v>0.36148301978781205</v>
      </c>
      <c r="AL185" s="4">
        <f t="shared" si="459"/>
        <v>1.0182644973860135</v>
      </c>
      <c r="AM185" s="4">
        <f t="shared" si="460"/>
        <v>0.68606558257179273</v>
      </c>
      <c r="AN185" s="4">
        <f t="shared" si="461"/>
        <v>-0.16171514215682947</v>
      </c>
      <c r="AO185" s="4">
        <f t="shared" si="462"/>
        <v>-6.3961166680748249E-2</v>
      </c>
      <c r="AP185" s="4">
        <f t="shared" si="463"/>
        <v>0.6750307589628477</v>
      </c>
      <c r="AQ185" s="4">
        <f t="shared" si="464"/>
        <v>0.26378049471340859</v>
      </c>
      <c r="AR185" s="4">
        <f t="shared" si="465"/>
        <v>7.2929555561934478E-2</v>
      </c>
      <c r="AS185" s="4">
        <f t="shared" si="466"/>
        <v>0.62008435961443809</v>
      </c>
      <c r="AT185" s="4">
        <f t="shared" si="467"/>
        <v>0.41146563424696581</v>
      </c>
      <c r="AU185" s="4">
        <f t="shared" si="468"/>
        <v>0.69259158045646529</v>
      </c>
      <c r="AV185" s="4">
        <f t="shared" si="570"/>
        <v>0.99960494058596794</v>
      </c>
      <c r="AW185" s="4">
        <f t="shared" si="570"/>
        <v>1.1295997744148991</v>
      </c>
      <c r="AY185" s="2">
        <f t="shared" si="520"/>
        <v>68.72145045472783</v>
      </c>
      <c r="AZ185" s="2">
        <f t="shared" si="571"/>
        <v>65.630395047220119</v>
      </c>
      <c r="BA185" s="2">
        <f t="shared" si="572"/>
        <v>60.860401977829419</v>
      </c>
      <c r="BB185" s="2">
        <f t="shared" si="573"/>
        <v>57.774577542766863</v>
      </c>
      <c r="BC185" s="2">
        <f t="shared" si="574"/>
        <v>55.793010584095512</v>
      </c>
      <c r="BD185" s="2">
        <f t="shared" si="575"/>
        <v>54.591102286088073</v>
      </c>
      <c r="BE185" s="2">
        <f t="shared" si="576"/>
        <v>53.646665328502294</v>
      </c>
      <c r="BF185" s="2">
        <f t="shared" si="577"/>
        <v>54.589254311802399</v>
      </c>
      <c r="BG185" s="2">
        <f t="shared" si="578"/>
        <v>56.486671546678792</v>
      </c>
      <c r="BH185" s="2">
        <f t="shared" si="579"/>
        <v>57.173959953274519</v>
      </c>
      <c r="BI185" s="2">
        <f t="shared" si="580"/>
        <v>58.418725816879927</v>
      </c>
      <c r="BJ185" s="2">
        <f t="shared" si="581"/>
        <v>56.78844979698237</v>
      </c>
      <c r="BK185" s="2">
        <f t="shared" si="582"/>
        <v>60.636027526842781</v>
      </c>
      <c r="BL185" s="2">
        <f t="shared" si="583"/>
        <v>65.167377410204693</v>
      </c>
      <c r="BM185" s="2">
        <f t="shared" si="584"/>
        <v>69.504071384891816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 t="str">
        <f t="shared" si="489"/>
        <v/>
      </c>
      <c r="CZ185" s="2" t="str">
        <f t="shared" si="490"/>
        <v/>
      </c>
      <c r="DA185" s="2" t="str">
        <f t="shared" si="491"/>
        <v/>
      </c>
      <c r="DB185" s="2" t="str">
        <f t="shared" si="492"/>
        <v/>
      </c>
      <c r="DC185" s="2" t="str">
        <f t="shared" si="493"/>
        <v/>
      </c>
      <c r="DD185" s="2" t="str">
        <f t="shared" si="494"/>
        <v/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103.16219204278423</v>
      </c>
      <c r="DL185" s="2">
        <f t="shared" si="585"/>
        <v>102.67621232256117</v>
      </c>
      <c r="DM185" s="2">
        <f t="shared" si="585"/>
        <v>93.657949562065838</v>
      </c>
      <c r="DN185" s="2">
        <f t="shared" si="585"/>
        <v>85.337821655089101</v>
      </c>
      <c r="DO185" s="2">
        <f t="shared" si="585"/>
        <v>86.114800060404718</v>
      </c>
      <c r="DP185" s="2">
        <f t="shared" si="585"/>
        <v>82.614454717875773</v>
      </c>
      <c r="DQ185" s="2">
        <f t="shared" si="585"/>
        <v>79.416068497647458</v>
      </c>
      <c r="DR185" s="2">
        <f t="shared" si="585"/>
        <v>83.924315009380862</v>
      </c>
      <c r="DS185" s="2">
        <f t="shared" si="585"/>
        <v>81.685853441295563</v>
      </c>
      <c r="DT185" s="2">
        <f t="shared" si="585"/>
        <v>76.384385647279601</v>
      </c>
      <c r="DU185" s="2">
        <f t="shared" si="585"/>
        <v>81.848828322934409</v>
      </c>
      <c r="DV185" s="2">
        <f t="shared" si="585"/>
        <v>100.45699607369379</v>
      </c>
      <c r="DW185" s="2">
        <f t="shared" si="585"/>
        <v>89.621901842343703</v>
      </c>
      <c r="DX185" s="2">
        <f t="shared" si="585"/>
        <v>107.58223328591748</v>
      </c>
      <c r="DY185" s="2">
        <f t="shared" si="585"/>
        <v>101.74921008403361</v>
      </c>
      <c r="EA185" s="2">
        <f t="shared" si="440"/>
        <v>68.427128652683848</v>
      </c>
      <c r="EB185" s="2">
        <f t="shared" si="502"/>
        <v>65.147076383415794</v>
      </c>
      <c r="EC185" s="2">
        <f t="shared" si="503"/>
        <v>60.402582068353311</v>
      </c>
      <c r="ED185" s="2">
        <f t="shared" si="504"/>
        <v>56.954412329027349</v>
      </c>
      <c r="EE185" s="2">
        <f t="shared" si="505"/>
        <v>55.223995173662018</v>
      </c>
      <c r="EF185" s="2">
        <f t="shared" si="506"/>
        <v>53.897578356642114</v>
      </c>
      <c r="EG185" s="2">
        <f t="shared" si="507"/>
        <v>52.865049425797359</v>
      </c>
      <c r="EH185" s="2">
        <f t="shared" si="508"/>
        <v>53.970246339387387</v>
      </c>
      <c r="EI185" s="2">
        <f t="shared" si="509"/>
        <v>56.554638883710282</v>
      </c>
      <c r="EJ185" s="2">
        <f t="shared" si="510"/>
        <v>56.839919930399191</v>
      </c>
      <c r="EK185" s="2">
        <f t="shared" si="511"/>
        <v>57.438845273758325</v>
      </c>
      <c r="EL185" s="2">
        <f t="shared" si="512"/>
        <v>56.356590217803429</v>
      </c>
      <c r="EM185" s="2">
        <f t="shared" si="513"/>
        <v>60.151511244650806</v>
      </c>
      <c r="EN185" s="2">
        <f t="shared" si="514"/>
        <v>65.021276949217551</v>
      </c>
      <c r="EO185" s="2">
        <f t="shared" si="515"/>
        <v>69.798527294029569</v>
      </c>
      <c r="EQ185" s="2">
        <f t="shared" si="516"/>
        <v>69.127803579887882</v>
      </c>
      <c r="ER185" s="2">
        <f t="shared" si="586"/>
        <v>66.07524035144786</v>
      </c>
      <c r="ES185" s="2">
        <f t="shared" si="586"/>
        <v>61.247999349384088</v>
      </c>
      <c r="ET185" s="2">
        <f t="shared" si="586"/>
        <v>58.579082522695145</v>
      </c>
      <c r="EU185" s="2">
        <f t="shared" si="586"/>
        <v>56.363331291764467</v>
      </c>
      <c r="EV185" s="2">
        <f t="shared" si="586"/>
        <v>55.340435494028597</v>
      </c>
      <c r="EW185" s="2">
        <f t="shared" si="586"/>
        <v>54.451963447095963</v>
      </c>
      <c r="EX185" s="2">
        <f t="shared" si="586"/>
        <v>55.156000300354506</v>
      </c>
      <c r="EY185" s="2">
        <f t="shared" si="586"/>
        <v>56.425471809504117</v>
      </c>
      <c r="EZ185" s="2">
        <f t="shared" si="586"/>
        <v>57.475294179381514</v>
      </c>
      <c r="FA185" s="2">
        <f t="shared" si="586"/>
        <v>59.421288800740584</v>
      </c>
      <c r="FB185" s="2">
        <f t="shared" si="586"/>
        <v>57.26388571998659</v>
      </c>
      <c r="FC185" s="2">
        <f t="shared" si="586"/>
        <v>61.278064016065159</v>
      </c>
      <c r="FD185" s="2">
        <f t="shared" si="586"/>
        <v>65.39712725084442</v>
      </c>
      <c r="FE185" s="2">
        <f t="shared" si="586"/>
        <v>68.893936483221495</v>
      </c>
      <c r="FG185" s="2">
        <f t="shared" si="518"/>
        <v>0.99997574249400911</v>
      </c>
      <c r="FH185" s="2">
        <f t="shared" si="587"/>
        <v>0.99997467213886571</v>
      </c>
      <c r="FI185" s="2">
        <f t="shared" si="587"/>
        <v>0.99997469988095222</v>
      </c>
      <c r="FJ185" s="2">
        <f t="shared" si="587"/>
        <v>0.99997359398306274</v>
      </c>
      <c r="FK185" s="2">
        <f t="shared" si="587"/>
        <v>0.99997343551371709</v>
      </c>
      <c r="FL185" s="2">
        <f t="shared" si="587"/>
        <v>0.99996525316322016</v>
      </c>
      <c r="FM185" s="2">
        <f t="shared" si="587"/>
        <v>0.99996611853091288</v>
      </c>
      <c r="FN185" s="2">
        <f t="shared" si="587"/>
        <v>0.99996745428565825</v>
      </c>
      <c r="FO185" s="2">
        <f t="shared" si="587"/>
        <v>0.99996529341455809</v>
      </c>
      <c r="FP185" s="2">
        <f t="shared" si="587"/>
        <v>0.99996644592857908</v>
      </c>
      <c r="FQ185" s="2">
        <f t="shared" si="587"/>
        <v>0.99996772841978909</v>
      </c>
      <c r="FR185" s="2">
        <f t="shared" si="587"/>
        <v>0.9999717250770005</v>
      </c>
      <c r="FS185" s="2">
        <f t="shared" si="587"/>
        <v>0.99997286995486001</v>
      </c>
      <c r="FT185" s="2">
        <f t="shared" si="587"/>
        <v>0.99996593746344431</v>
      </c>
      <c r="FU185" s="2">
        <f t="shared" si="587"/>
        <v>0.99996099541124916</v>
      </c>
      <c r="FW185" s="2">
        <f t="shared" si="536"/>
        <v>0.41885217329924673</v>
      </c>
      <c r="FX185" s="2">
        <f t="shared" si="588"/>
        <v>0.51970141879511034</v>
      </c>
      <c r="FY185" s="2">
        <f t="shared" si="589"/>
        <v>0.54053608197168945</v>
      </c>
      <c r="FZ185" s="2">
        <f t="shared" si="590"/>
        <v>0.50435819167841667</v>
      </c>
      <c r="GA185" s="2">
        <f t="shared" si="591"/>
        <v>0.49870692506187653</v>
      </c>
      <c r="GB185" s="2">
        <f t="shared" si="592"/>
        <v>0.47996859209818621</v>
      </c>
      <c r="GC185" s="2">
        <f t="shared" si="593"/>
        <v>0.49197140153449709</v>
      </c>
      <c r="GD185" s="2">
        <f t="shared" si="594"/>
        <v>0.5212152910276836</v>
      </c>
      <c r="GE185" s="2">
        <f t="shared" si="595"/>
        <v>0.53294971725469209</v>
      </c>
      <c r="GF185" s="2">
        <f t="shared" si="596"/>
        <v>0.52470528513039583</v>
      </c>
      <c r="GG185" s="2">
        <f t="shared" si="597"/>
        <v>0.49388180852046432</v>
      </c>
      <c r="GH185" s="2">
        <f t="shared" si="598"/>
        <v>0.47461124028826918</v>
      </c>
      <c r="GI185" s="2">
        <f t="shared" si="599"/>
        <v>0.42937779874925402</v>
      </c>
      <c r="GJ185" s="2">
        <f t="shared" si="600"/>
        <v>0.38486260681433587</v>
      </c>
      <c r="GK185" s="2">
        <f t="shared" si="601"/>
        <v>0.32689048887876132</v>
      </c>
      <c r="GM185" s="86">
        <f t="shared" si="537"/>
        <v>7.5293541662521101E-150</v>
      </c>
      <c r="GN185" s="86">
        <f t="shared" si="602"/>
        <v>4.4413561496363767E-257</v>
      </c>
      <c r="GO185" s="86">
        <f t="shared" si="603"/>
        <v>6.9339566771016441E-301</v>
      </c>
      <c r="GP185" s="86">
        <f t="shared" si="604"/>
        <v>0</v>
      </c>
      <c r="GQ185" s="86">
        <f t="shared" si="605"/>
        <v>4.4566933905300377E-289</v>
      </c>
      <c r="GR185" s="86">
        <f t="shared" si="606"/>
        <v>9.8664487368168896E-236</v>
      </c>
      <c r="GS185" s="86">
        <f t="shared" si="607"/>
        <v>0</v>
      </c>
      <c r="GT185" s="86">
        <f t="shared" si="608"/>
        <v>0</v>
      </c>
      <c r="GU185" s="86">
        <f t="shared" si="609"/>
        <v>0</v>
      </c>
      <c r="GV185" s="86">
        <f t="shared" si="610"/>
        <v>0</v>
      </c>
      <c r="GW185" s="86">
        <f t="shared" si="611"/>
        <v>0</v>
      </c>
      <c r="GX185" s="86">
        <f t="shared" si="612"/>
        <v>0</v>
      </c>
      <c r="GY185" s="86">
        <f t="shared" si="613"/>
        <v>0</v>
      </c>
      <c r="GZ185" s="86">
        <f t="shared" si="614"/>
        <v>4.6875643986451582E-307</v>
      </c>
      <c r="HA185" s="86">
        <f t="shared" si="615"/>
        <v>0</v>
      </c>
      <c r="HC185" s="86">
        <f t="shared" si="538"/>
        <v>7.6398540274931536E-88</v>
      </c>
      <c r="HD185" s="86">
        <f t="shared" si="616"/>
        <v>2.2953838731152456E-105</v>
      </c>
      <c r="HE185" s="86">
        <f t="shared" si="617"/>
        <v>5.0236821600058342E-217</v>
      </c>
      <c r="HF185" s="86">
        <f t="shared" si="618"/>
        <v>3.7640943418185339E-184</v>
      </c>
      <c r="HG185" s="86">
        <f t="shared" si="619"/>
        <v>1.6718620934178646E-188</v>
      </c>
      <c r="HH185" s="86">
        <f t="shared" si="620"/>
        <v>1.9223443855088001E-252</v>
      </c>
      <c r="HI185" s="86">
        <f t="shared" si="621"/>
        <v>0</v>
      </c>
      <c r="HJ185" s="86">
        <f t="shared" si="622"/>
        <v>0</v>
      </c>
      <c r="HK185" s="86">
        <f t="shared" si="623"/>
        <v>0</v>
      </c>
      <c r="HL185" s="86">
        <f t="shared" si="624"/>
        <v>7.3750699072912169E-299</v>
      </c>
      <c r="HM185" s="86">
        <f t="shared" si="625"/>
        <v>1.1222139760561927E-296</v>
      </c>
      <c r="HN185" s="86">
        <f t="shared" si="626"/>
        <v>1.5848752609057939E-294</v>
      </c>
      <c r="HO185" s="86">
        <f t="shared" si="627"/>
        <v>2.1820578042762977E-242</v>
      </c>
      <c r="HP185" s="86">
        <f t="shared" si="628"/>
        <v>4.2971069369268493E-202</v>
      </c>
      <c r="HQ185" s="86">
        <f t="shared" si="629"/>
        <v>6.7379043756669176E-271</v>
      </c>
      <c r="HS185" s="86">
        <f t="shared" si="539"/>
        <v>4.6651400307319814E-22</v>
      </c>
      <c r="HT185" s="86">
        <f t="shared" si="630"/>
        <v>3.4186375459944334E-34</v>
      </c>
      <c r="HU185" s="86">
        <f t="shared" si="631"/>
        <v>2.1651873133244114E-29</v>
      </c>
      <c r="HV185" s="86">
        <f t="shared" si="632"/>
        <v>3.0807275707985367E-31</v>
      </c>
      <c r="HW185" s="86">
        <f t="shared" si="633"/>
        <v>4.0602566648690028E-31</v>
      </c>
      <c r="HX185" s="86">
        <f t="shared" si="634"/>
        <v>1.892054972654596E-35</v>
      </c>
      <c r="HY185" s="86">
        <f t="shared" si="635"/>
        <v>1.4087278539629435E-36</v>
      </c>
      <c r="HZ185" s="86">
        <f t="shared" si="636"/>
        <v>2.392477061961611E-34</v>
      </c>
      <c r="IA185" s="86">
        <f t="shared" si="637"/>
        <v>8.4398888442285834E-36</v>
      </c>
      <c r="IB185" s="86">
        <f t="shared" si="638"/>
        <v>4.8720085884982381E-34</v>
      </c>
      <c r="IC185" s="86">
        <f t="shared" si="639"/>
        <v>1.3049756600176618E-30</v>
      </c>
      <c r="ID185" s="86">
        <f t="shared" si="640"/>
        <v>9.8542498645858225E-29</v>
      </c>
      <c r="IE185" s="86">
        <f t="shared" si="641"/>
        <v>2.8290849072004355E-24</v>
      </c>
      <c r="IF185" s="86">
        <f t="shared" si="642"/>
        <v>1.5139766850342516E-17</v>
      </c>
      <c r="IG185" s="86">
        <f t="shared" si="643"/>
        <v>5.1491945772774621E-17</v>
      </c>
      <c r="II185" s="86">
        <f t="shared" si="540"/>
        <v>0.38201130207301814</v>
      </c>
      <c r="IJ185" s="86">
        <f t="shared" si="541"/>
        <v>0.4395884282608491</v>
      </c>
      <c r="IK185" s="86">
        <f t="shared" si="542"/>
        <v>0.36203146976609796</v>
      </c>
      <c r="IL185" s="86">
        <f t="shared" si="543"/>
        <v>0.49052784547444739</v>
      </c>
      <c r="IM185" s="86">
        <f t="shared" si="544"/>
        <v>0.50244708840733887</v>
      </c>
      <c r="IN185" s="86">
        <f t="shared" si="545"/>
        <v>0.51772811408998609</v>
      </c>
      <c r="IO185" s="86">
        <f t="shared" si="546"/>
        <v>0.51324612378373546</v>
      </c>
      <c r="IP185" s="86">
        <f t="shared" si="547"/>
        <v>0.43399311077709291</v>
      </c>
      <c r="IQ185" s="86">
        <f t="shared" si="548"/>
        <v>0.38044087871117377</v>
      </c>
      <c r="IR185" s="86">
        <f t="shared" si="549"/>
        <v>0.41964220727955975</v>
      </c>
      <c r="IS185" s="86">
        <f t="shared" si="550"/>
        <v>0.51019836331774726</v>
      </c>
      <c r="IT185" s="86">
        <f t="shared" si="551"/>
        <v>0.51588950539346212</v>
      </c>
      <c r="IU185" s="86">
        <f t="shared" si="552"/>
        <v>0.41129059262790413</v>
      </c>
      <c r="IV185" s="86">
        <f t="shared" si="553"/>
        <v>0.14872307766562606</v>
      </c>
      <c r="IW185" s="86">
        <f t="shared" si="554"/>
        <v>0.22381126104115479</v>
      </c>
      <c r="IY185" s="86">
        <f t="shared" si="555"/>
        <v>0.38201130207301814</v>
      </c>
      <c r="IZ185" s="86">
        <f t="shared" si="556"/>
        <v>0.4395884282608491</v>
      </c>
      <c r="JA185" s="86">
        <f t="shared" si="557"/>
        <v>0.36203146976609796</v>
      </c>
      <c r="JB185" s="86">
        <f t="shared" si="558"/>
        <v>0.49052784547444739</v>
      </c>
      <c r="JC185" s="86">
        <f t="shared" si="559"/>
        <v>0.50244708840733887</v>
      </c>
      <c r="JD185" s="86">
        <f t="shared" si="560"/>
        <v>0.51772811408998609</v>
      </c>
      <c r="JE185" s="86">
        <f t="shared" si="561"/>
        <v>0.51324612378373546</v>
      </c>
      <c r="JF185" s="86">
        <f t="shared" si="562"/>
        <v>0.43399311077709291</v>
      </c>
      <c r="JG185" s="86">
        <f t="shared" si="563"/>
        <v>0.38044087871117377</v>
      </c>
      <c r="JH185" s="86">
        <f t="shared" si="564"/>
        <v>0.41964220727955975</v>
      </c>
      <c r="JI185" s="86">
        <f t="shared" si="565"/>
        <v>0.51019836331774726</v>
      </c>
      <c r="JJ185" s="86">
        <f t="shared" si="566"/>
        <v>0.51588950539346212</v>
      </c>
      <c r="JK185" s="86">
        <f t="shared" si="567"/>
        <v>0.41129059262790413</v>
      </c>
      <c r="JL185" s="86">
        <f t="shared" si="568"/>
        <v>0.14872307766562609</v>
      </c>
      <c r="JM185" s="86">
        <f t="shared" si="569"/>
        <v>0.22381126104115484</v>
      </c>
    </row>
    <row r="186" spans="2:273" x14ac:dyDescent="0.25">
      <c r="B186" s="2">
        <v>159</v>
      </c>
      <c r="C186" s="37">
        <v>67.876999999999995</v>
      </c>
      <c r="D186" s="37">
        <v>67.225999999999999</v>
      </c>
      <c r="E186" s="37">
        <v>62.387</v>
      </c>
      <c r="F186" s="37">
        <v>60.435000000000002</v>
      </c>
      <c r="G186" s="37">
        <v>59</v>
      </c>
      <c r="H186" s="37">
        <v>59.148000000000003</v>
      </c>
      <c r="I186" s="37">
        <v>59.917999999999999</v>
      </c>
      <c r="J186" s="37">
        <v>57.131</v>
      </c>
      <c r="K186" s="37">
        <v>58.113</v>
      </c>
      <c r="L186" s="37">
        <v>59.774000000000001</v>
      </c>
      <c r="M186" s="37">
        <v>64</v>
      </c>
      <c r="N186" s="37">
        <v>65.451999999999998</v>
      </c>
      <c r="O186" s="37">
        <v>72.712000000000003</v>
      </c>
      <c r="P186" s="37">
        <v>85.968000000000004</v>
      </c>
      <c r="Q186" s="37">
        <v>111.73</v>
      </c>
      <c r="S186" s="4">
        <f t="shared" si="441"/>
        <v>68.958305313086939</v>
      </c>
      <c r="T186" s="4">
        <f t="shared" si="442"/>
        <v>66.371041318719776</v>
      </c>
      <c r="U186" s="4">
        <f t="shared" si="443"/>
        <v>61.201340971843528</v>
      </c>
      <c r="V186" s="4">
        <f t="shared" si="444"/>
        <v>59.811315861206992</v>
      </c>
      <c r="W186" s="4">
        <f t="shared" si="445"/>
        <v>58.271996650864857</v>
      </c>
      <c r="X186" s="4">
        <f t="shared" si="446"/>
        <v>58.960807526300705</v>
      </c>
      <c r="Y186" s="4">
        <f t="shared" si="447"/>
        <v>59.038126698391316</v>
      </c>
      <c r="Z186" s="4">
        <f t="shared" si="448"/>
        <v>56.839673245757602</v>
      </c>
      <c r="AA186" s="4">
        <f t="shared" si="449"/>
        <v>57.948278148381405</v>
      </c>
      <c r="AB186" s="4">
        <f t="shared" si="450"/>
        <v>59.553413062521848</v>
      </c>
      <c r="AC186" s="4">
        <f t="shared" si="451"/>
        <v>64.349618086882074</v>
      </c>
      <c r="AD186" s="4">
        <f t="shared" si="452"/>
        <v>64.898602834968699</v>
      </c>
      <c r="AE186" s="4">
        <f t="shared" si="453"/>
        <v>72.633437573143908</v>
      </c>
      <c r="AF186" s="4">
        <f t="shared" si="454"/>
        <v>84.458858123099787</v>
      </c>
      <c r="AG186" s="4">
        <f t="shared" si="455"/>
        <v>110.61912960446159</v>
      </c>
      <c r="AI186" s="4">
        <f t="shared" si="456"/>
        <v>-1.0813053130869434</v>
      </c>
      <c r="AJ186" s="4">
        <f t="shared" si="457"/>
        <v>0.85495868128022323</v>
      </c>
      <c r="AK186" s="4">
        <f t="shared" si="458"/>
        <v>1.1856590281564721</v>
      </c>
      <c r="AL186" s="4">
        <f t="shared" si="459"/>
        <v>0.62368413879300988</v>
      </c>
      <c r="AM186" s="4">
        <f t="shared" si="460"/>
        <v>0.7280033491351432</v>
      </c>
      <c r="AN186" s="4">
        <f t="shared" si="461"/>
        <v>0.18719247369929803</v>
      </c>
      <c r="AO186" s="4">
        <f t="shared" si="462"/>
        <v>0.87987330160868282</v>
      </c>
      <c r="AP186" s="4">
        <f t="shared" si="463"/>
        <v>0.29132675424239807</v>
      </c>
      <c r="AQ186" s="4">
        <f t="shared" si="464"/>
        <v>0.16472185161859443</v>
      </c>
      <c r="AR186" s="4">
        <f t="shared" si="465"/>
        <v>0.22058693747815283</v>
      </c>
      <c r="AS186" s="4">
        <f t="shared" si="466"/>
        <v>-0.34961808688207441</v>
      </c>
      <c r="AT186" s="4">
        <f t="shared" si="467"/>
        <v>0.55339716503129921</v>
      </c>
      <c r="AU186" s="4">
        <f t="shared" si="468"/>
        <v>7.8562426856095158E-2</v>
      </c>
      <c r="AV186" s="4">
        <f t="shared" si="570"/>
        <v>1.5091418769002161</v>
      </c>
      <c r="AW186" s="4">
        <f t="shared" si="570"/>
        <v>1.1108703955384129</v>
      </c>
      <c r="AY186" s="2">
        <f t="shared" si="520"/>
        <v>68.613605685852463</v>
      </c>
      <c r="AZ186" s="2">
        <f t="shared" si="571"/>
        <v>65.482865011824146</v>
      </c>
      <c r="BA186" s="2">
        <f t="shared" si="572"/>
        <v>60.753276321502874</v>
      </c>
      <c r="BB186" s="2">
        <f t="shared" si="573"/>
        <v>57.675928040120269</v>
      </c>
      <c r="BC186" s="2">
        <f t="shared" si="574"/>
        <v>55.689579763318591</v>
      </c>
      <c r="BD186" s="2">
        <f t="shared" si="575"/>
        <v>54.474431117691459</v>
      </c>
      <c r="BE186" s="2">
        <f t="shared" si="576"/>
        <v>53.518921264553946</v>
      </c>
      <c r="BF186" s="2">
        <f t="shared" si="577"/>
        <v>54.461862272692926</v>
      </c>
      <c r="BG186" s="2">
        <f t="shared" si="578"/>
        <v>56.324854855888866</v>
      </c>
      <c r="BH186" s="2">
        <f t="shared" si="579"/>
        <v>57.044883283899402</v>
      </c>
      <c r="BI186" s="2">
        <f t="shared" si="580"/>
        <v>58.324105127449258</v>
      </c>
      <c r="BJ186" s="2">
        <f t="shared" si="581"/>
        <v>56.642973707732331</v>
      </c>
      <c r="BK186" s="2">
        <f t="shared" si="582"/>
        <v>60.453103380684979</v>
      </c>
      <c r="BL186" s="2">
        <f t="shared" si="583"/>
        <v>65.006323730231017</v>
      </c>
      <c r="BM186" s="2">
        <f t="shared" si="584"/>
        <v>69.35656264794936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 t="str">
        <f t="shared" si="486"/>
        <v/>
      </c>
      <c r="CW186" s="2" t="str">
        <f t="shared" si="487"/>
        <v/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 t="str">
        <f t="shared" si="494"/>
        <v/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 t="str">
        <f t="shared" si="498"/>
        <v/>
      </c>
      <c r="DI186" s="2" t="str">
        <f t="shared" si="499"/>
        <v/>
      </c>
      <c r="DK186" s="2">
        <f t="shared" si="500"/>
        <v>103.27508694595252</v>
      </c>
      <c r="DL186" s="2">
        <f t="shared" si="585"/>
        <v>102.7850767139837</v>
      </c>
      <c r="DM186" s="2">
        <f t="shared" si="585"/>
        <v>93.736449109030502</v>
      </c>
      <c r="DN186" s="2">
        <f t="shared" si="585"/>
        <v>85.388053760193301</v>
      </c>
      <c r="DO186" s="2">
        <f t="shared" si="585"/>
        <v>86.193372697070373</v>
      </c>
      <c r="DP186" s="2">
        <f t="shared" si="585"/>
        <v>82.663015647226175</v>
      </c>
      <c r="DQ186" s="2">
        <f t="shared" si="585"/>
        <v>79.457321369952965</v>
      </c>
      <c r="DR186" s="2">
        <f t="shared" si="585"/>
        <v>83.967078330206377</v>
      </c>
      <c r="DS186" s="2">
        <f t="shared" si="585"/>
        <v>81.709196153846165</v>
      </c>
      <c r="DT186" s="2">
        <f t="shared" si="585"/>
        <v>76.350104784240202</v>
      </c>
      <c r="DU186" s="2">
        <f t="shared" si="585"/>
        <v>81.836660994516933</v>
      </c>
      <c r="DV186" s="2">
        <f t="shared" si="585"/>
        <v>100.56836967683483</v>
      </c>
      <c r="DW186" s="2">
        <f t="shared" si="585"/>
        <v>89.599276804590758</v>
      </c>
      <c r="DX186" s="2">
        <f t="shared" si="585"/>
        <v>107.75598150782361</v>
      </c>
      <c r="DY186" s="2">
        <f t="shared" si="585"/>
        <v>101.87735798319326</v>
      </c>
      <c r="EA186" s="2">
        <f t="shared" si="440"/>
        <v>68.295206635954074</v>
      </c>
      <c r="EB186" s="2">
        <f t="shared" si="502"/>
        <v>64.966052197056797</v>
      </c>
      <c r="EC186" s="2">
        <f t="shared" si="503"/>
        <v>60.265656156236133</v>
      </c>
      <c r="ED186" s="2">
        <f t="shared" si="504"/>
        <v>56.798774981003035</v>
      </c>
      <c r="EE186" s="2">
        <f t="shared" si="505"/>
        <v>55.081062949237293</v>
      </c>
      <c r="EF186" s="2">
        <f t="shared" si="506"/>
        <v>53.731367435322589</v>
      </c>
      <c r="EG186" s="2">
        <f t="shared" si="507"/>
        <v>52.684255424909956</v>
      </c>
      <c r="EH186" s="2">
        <f t="shared" si="508"/>
        <v>53.801789947271274</v>
      </c>
      <c r="EI186" s="2">
        <f t="shared" si="509"/>
        <v>56.397226714087012</v>
      </c>
      <c r="EJ186" s="2">
        <f t="shared" si="510"/>
        <v>56.688553703995822</v>
      </c>
      <c r="EK186" s="2">
        <f t="shared" si="511"/>
        <v>57.276350010501524</v>
      </c>
      <c r="EL186" s="2">
        <f t="shared" si="512"/>
        <v>56.180035905969589</v>
      </c>
      <c r="EM186" s="2">
        <f t="shared" si="513"/>
        <v>59.931775744332136</v>
      </c>
      <c r="EN186" s="2">
        <f t="shared" si="514"/>
        <v>64.848824253496829</v>
      </c>
      <c r="EO186" s="2">
        <f t="shared" si="515"/>
        <v>69.675099034370064</v>
      </c>
      <c r="EQ186" s="2">
        <f t="shared" si="516"/>
        <v>69.01475289174202</v>
      </c>
      <c r="ER186" s="2">
        <f t="shared" si="586"/>
        <v>65.916857908878555</v>
      </c>
      <c r="ES186" s="2">
        <f t="shared" si="586"/>
        <v>61.129919736577889</v>
      </c>
      <c r="ET186" s="2">
        <f t="shared" si="586"/>
        <v>58.460770322315383</v>
      </c>
      <c r="EU186" s="2">
        <f t="shared" si="586"/>
        <v>56.245986860506406</v>
      </c>
      <c r="EV186" s="2">
        <f t="shared" si="586"/>
        <v>55.206856361570075</v>
      </c>
      <c r="EW186" s="2">
        <f t="shared" si="586"/>
        <v>54.303384331223654</v>
      </c>
      <c r="EX186" s="2">
        <f t="shared" si="586"/>
        <v>55.013203443246717</v>
      </c>
      <c r="EY186" s="2">
        <f t="shared" si="586"/>
        <v>56.265570800928572</v>
      </c>
      <c r="EZ186" s="2">
        <f t="shared" si="586"/>
        <v>57.338158524002971</v>
      </c>
      <c r="FA186" s="2">
        <f t="shared" si="586"/>
        <v>59.301945688531895</v>
      </c>
      <c r="FB186" s="2">
        <f t="shared" si="586"/>
        <v>57.108048362679256</v>
      </c>
      <c r="FC186" s="2">
        <f t="shared" si="586"/>
        <v>61.0833381166659</v>
      </c>
      <c r="FD186" s="2">
        <f t="shared" si="586"/>
        <v>65.232633856558664</v>
      </c>
      <c r="FE186" s="2">
        <f t="shared" si="586"/>
        <v>68.75507129050817</v>
      </c>
      <c r="FG186" s="2">
        <f t="shared" si="518"/>
        <v>0.999977876844381</v>
      </c>
      <c r="FH186" s="2">
        <f t="shared" si="587"/>
        <v>0.99997690066462908</v>
      </c>
      <c r="FI186" s="2">
        <f t="shared" si="587"/>
        <v>0.99997692596582544</v>
      </c>
      <c r="FJ186" s="2">
        <f t="shared" si="587"/>
        <v>0.99997591737037439</v>
      </c>
      <c r="FK186" s="2">
        <f t="shared" si="587"/>
        <v>0.99997577284393979</v>
      </c>
      <c r="FL186" s="2">
        <f t="shared" si="587"/>
        <v>0.99996831041133738</v>
      </c>
      <c r="FM186" s="2">
        <f t="shared" si="587"/>
        <v>0.99996909964081904</v>
      </c>
      <c r="FN186" s="2">
        <f t="shared" si="587"/>
        <v>0.99997031787074597</v>
      </c>
      <c r="FO186" s="2">
        <f t="shared" si="587"/>
        <v>0.99996834712121829</v>
      </c>
      <c r="FP186" s="2">
        <f t="shared" si="587"/>
        <v>0.99996939823281117</v>
      </c>
      <c r="FQ186" s="2">
        <f t="shared" si="587"/>
        <v>0.99997056788547056</v>
      </c>
      <c r="FR186" s="2">
        <f t="shared" si="587"/>
        <v>0.9999742128995871</v>
      </c>
      <c r="FS186" s="2">
        <f t="shared" si="587"/>
        <v>0.9999752570456949</v>
      </c>
      <c r="FT186" s="2">
        <f t="shared" si="587"/>
        <v>0.99996893450433777</v>
      </c>
      <c r="FU186" s="2">
        <f t="shared" si="587"/>
        <v>0.99996442727018964</v>
      </c>
      <c r="FW186" s="2">
        <f t="shared" si="536"/>
        <v>0.4414242753788416</v>
      </c>
      <c r="FX186" s="2">
        <f t="shared" si="588"/>
        <v>0.54263369900047775</v>
      </c>
      <c r="FY186" s="2">
        <f t="shared" si="589"/>
        <v>0.56330946961086503</v>
      </c>
      <c r="FZ186" s="2">
        <f t="shared" si="590"/>
        <v>0.52735680559312215</v>
      </c>
      <c r="GA186" s="2">
        <f t="shared" si="591"/>
        <v>0.5217190972031186</v>
      </c>
      <c r="GB186" s="2">
        <f t="shared" si="592"/>
        <v>0.50298368028091822</v>
      </c>
      <c r="GC186" s="2">
        <f t="shared" si="593"/>
        <v>0.51499206705433298</v>
      </c>
      <c r="GD186" s="2">
        <f t="shared" si="594"/>
        <v>0.54413869221599431</v>
      </c>
      <c r="GE186" s="2">
        <f t="shared" si="595"/>
        <v>0.55579011335775885</v>
      </c>
      <c r="GF186" s="2">
        <f t="shared" si="596"/>
        <v>0.54760662288641537</v>
      </c>
      <c r="GG186" s="2">
        <f t="shared" si="597"/>
        <v>0.51690091286138673</v>
      </c>
      <c r="GH186" s="2">
        <f t="shared" si="598"/>
        <v>0.49761525505805226</v>
      </c>
      <c r="GI186" s="2">
        <f t="shared" si="599"/>
        <v>0.45207588163438145</v>
      </c>
      <c r="GJ186" s="2">
        <f t="shared" si="600"/>
        <v>0.40688545409184523</v>
      </c>
      <c r="GK186" s="2">
        <f t="shared" si="601"/>
        <v>0.34746985708896266</v>
      </c>
      <c r="GM186" s="86">
        <f t="shared" si="537"/>
        <v>4.7857916928811378E-153</v>
      </c>
      <c r="GN186" s="86">
        <f t="shared" si="602"/>
        <v>1.4847937656825465E-262</v>
      </c>
      <c r="GO186" s="86">
        <f t="shared" si="603"/>
        <v>3.0507632017310704E-307</v>
      </c>
      <c r="GP186" s="86">
        <f t="shared" si="604"/>
        <v>0</v>
      </c>
      <c r="GQ186" s="86">
        <f t="shared" si="605"/>
        <v>3.4294155736658535E-295</v>
      </c>
      <c r="GR186" s="86">
        <f t="shared" si="606"/>
        <v>1.021882532387659E-240</v>
      </c>
      <c r="GS186" s="86">
        <f t="shared" si="607"/>
        <v>0</v>
      </c>
      <c r="GT186" s="86">
        <f t="shared" si="608"/>
        <v>0</v>
      </c>
      <c r="GU186" s="86">
        <f t="shared" si="609"/>
        <v>0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0</v>
      </c>
      <c r="GZ186" s="86">
        <f t="shared" si="614"/>
        <v>0</v>
      </c>
      <c r="HA186" s="86">
        <f t="shared" si="615"/>
        <v>0</v>
      </c>
      <c r="HC186" s="86">
        <f t="shared" si="538"/>
        <v>2.3754292527713116E-90</v>
      </c>
      <c r="HD186" s="86">
        <f t="shared" si="616"/>
        <v>2.3597304846837625E-108</v>
      </c>
      <c r="HE186" s="86">
        <f t="shared" si="617"/>
        <v>3.2474239849274298E-223</v>
      </c>
      <c r="HF186" s="86">
        <f t="shared" si="618"/>
        <v>2.1536364288179166E-189</v>
      </c>
      <c r="HG186" s="86">
        <f t="shared" si="619"/>
        <v>7.8826589377626796E-194</v>
      </c>
      <c r="HH186" s="86">
        <f t="shared" si="620"/>
        <v>1.3042176391649348E-259</v>
      </c>
      <c r="HI186" s="86">
        <f t="shared" si="621"/>
        <v>0</v>
      </c>
      <c r="HJ186" s="86">
        <f t="shared" si="622"/>
        <v>0</v>
      </c>
      <c r="HK186" s="86">
        <f t="shared" si="623"/>
        <v>0</v>
      </c>
      <c r="HL186" s="86">
        <f t="shared" si="624"/>
        <v>2.3171614771903338E-307</v>
      </c>
      <c r="HM186" s="86">
        <f t="shared" si="625"/>
        <v>3.6069864056721314E-305</v>
      </c>
      <c r="HN186" s="86">
        <f t="shared" si="626"/>
        <v>6.5399403814796714E-303</v>
      </c>
      <c r="HO186" s="86">
        <f t="shared" si="627"/>
        <v>2.3781521159323394E-249</v>
      </c>
      <c r="HP186" s="86">
        <f t="shared" si="628"/>
        <v>6.5890956293989715E-208</v>
      </c>
      <c r="HQ186" s="86">
        <f t="shared" si="629"/>
        <v>1.2485834932917712E-278</v>
      </c>
      <c r="HS186" s="86">
        <f t="shared" si="539"/>
        <v>1.4639656967917449E-23</v>
      </c>
      <c r="HT186" s="86">
        <f t="shared" si="630"/>
        <v>2.3134145169246629E-36</v>
      </c>
      <c r="HU186" s="86">
        <f t="shared" si="631"/>
        <v>3.2014074896328338E-31</v>
      </c>
      <c r="HV186" s="86">
        <f t="shared" si="632"/>
        <v>3.3490712905168087E-33</v>
      </c>
      <c r="HW186" s="86">
        <f t="shared" si="633"/>
        <v>4.4534119978851156E-33</v>
      </c>
      <c r="HX186" s="86">
        <f t="shared" si="634"/>
        <v>9.5283635907887425E-38</v>
      </c>
      <c r="HY186" s="86">
        <f t="shared" si="635"/>
        <v>6.4806200447456384E-39</v>
      </c>
      <c r="HZ186" s="86">
        <f t="shared" si="636"/>
        <v>1.6455744471685976E-36</v>
      </c>
      <c r="IA186" s="86">
        <f t="shared" si="637"/>
        <v>4.882616391564456E-38</v>
      </c>
      <c r="IB186" s="86">
        <f t="shared" si="638"/>
        <v>3.4516203449172113E-36</v>
      </c>
      <c r="IC186" s="86">
        <f t="shared" si="639"/>
        <v>1.3783727093238583E-32</v>
      </c>
      <c r="ID186" s="86">
        <f t="shared" si="640"/>
        <v>1.3023450342293998E-30</v>
      </c>
      <c r="IE186" s="86">
        <f t="shared" si="641"/>
        <v>6.5317118657690708E-26</v>
      </c>
      <c r="IF186" s="86">
        <f t="shared" si="642"/>
        <v>7.8275144528819589E-19</v>
      </c>
      <c r="IG186" s="86">
        <f t="shared" si="643"/>
        <v>2.56434653934996E-18</v>
      </c>
      <c r="II186" s="86">
        <f t="shared" si="540"/>
        <v>0.45820434513523656</v>
      </c>
      <c r="IJ186" s="86">
        <f t="shared" si="541"/>
        <v>0.33426834717185849</v>
      </c>
      <c r="IK186" s="86">
        <f t="shared" si="542"/>
        <v>0.2580284387290635</v>
      </c>
      <c r="IL186" s="86">
        <f t="shared" si="543"/>
        <v>0.41349133792760628</v>
      </c>
      <c r="IM186" s="86">
        <f t="shared" si="544"/>
        <v>0.43597776400519711</v>
      </c>
      <c r="IN186" s="86">
        <f t="shared" si="545"/>
        <v>0.49307172164140817</v>
      </c>
      <c r="IO186" s="86">
        <f t="shared" si="546"/>
        <v>0.45515071371657423</v>
      </c>
      <c r="IP186" s="86">
        <f t="shared" si="547"/>
        <v>0.32793488021167039</v>
      </c>
      <c r="IQ186" s="86">
        <f t="shared" si="548"/>
        <v>0.26618824391940066</v>
      </c>
      <c r="IR186" s="86">
        <f t="shared" si="549"/>
        <v>0.31089700309417467</v>
      </c>
      <c r="IS186" s="86">
        <f t="shared" si="550"/>
        <v>0.45256555304262763</v>
      </c>
      <c r="IT186" s="86">
        <f t="shared" si="551"/>
        <v>0.50437571750280907</v>
      </c>
      <c r="IU186" s="86">
        <f t="shared" si="552"/>
        <v>0.48187569854419199</v>
      </c>
      <c r="IV186" s="86">
        <f t="shared" si="553"/>
        <v>0.21233271305175763</v>
      </c>
      <c r="IW186" s="86">
        <f t="shared" si="554"/>
        <v>0.2868691816682013</v>
      </c>
      <c r="IY186" s="86">
        <f t="shared" si="555"/>
        <v>0.45820434513523656</v>
      </c>
      <c r="IZ186" s="86">
        <f t="shared" si="556"/>
        <v>0.33426834717185849</v>
      </c>
      <c r="JA186" s="86">
        <f t="shared" si="557"/>
        <v>0.2580284387290635</v>
      </c>
      <c r="JB186" s="86">
        <f t="shared" si="558"/>
        <v>0.41349133792760628</v>
      </c>
      <c r="JC186" s="86">
        <f t="shared" si="559"/>
        <v>0.43597776400519711</v>
      </c>
      <c r="JD186" s="86">
        <f t="shared" si="560"/>
        <v>0.49307172164140817</v>
      </c>
      <c r="JE186" s="86">
        <f t="shared" si="561"/>
        <v>0.45515071371657423</v>
      </c>
      <c r="JF186" s="86">
        <f t="shared" si="562"/>
        <v>0.32793488021167039</v>
      </c>
      <c r="JG186" s="86">
        <f t="shared" si="563"/>
        <v>0.26618824391940066</v>
      </c>
      <c r="JH186" s="86">
        <f t="shared" si="564"/>
        <v>0.31089700309417467</v>
      </c>
      <c r="JI186" s="86">
        <f t="shared" si="565"/>
        <v>0.45256555304262763</v>
      </c>
      <c r="JJ186" s="86">
        <f t="shared" si="566"/>
        <v>0.50437571750280907</v>
      </c>
      <c r="JK186" s="86">
        <f t="shared" si="567"/>
        <v>0.48187569854419199</v>
      </c>
      <c r="JL186" s="86">
        <f t="shared" si="568"/>
        <v>0.21233271305175763</v>
      </c>
      <c r="JM186" s="86">
        <f t="shared" si="569"/>
        <v>0.2868691816682013</v>
      </c>
    </row>
    <row r="187" spans="2:273" x14ac:dyDescent="0.25">
      <c r="B187" s="2">
        <v>160</v>
      </c>
      <c r="C187" s="37">
        <v>68.662000000000006</v>
      </c>
      <c r="D187" s="37">
        <v>67.129000000000005</v>
      </c>
      <c r="E187" s="37">
        <v>61.451999999999998</v>
      </c>
      <c r="F187" s="37">
        <v>58.435000000000002</v>
      </c>
      <c r="G187" s="37">
        <v>56.387</v>
      </c>
      <c r="H187" s="37">
        <v>57.115000000000002</v>
      </c>
      <c r="I187" s="37">
        <v>58.786999999999999</v>
      </c>
      <c r="J187" s="37">
        <v>55.066000000000003</v>
      </c>
      <c r="K187" s="37">
        <v>56.225999999999999</v>
      </c>
      <c r="L187" s="37">
        <v>57.402999999999999</v>
      </c>
      <c r="M187" s="37">
        <v>62.29</v>
      </c>
      <c r="N187" s="37">
        <v>62.128999999999998</v>
      </c>
      <c r="O187" s="37">
        <v>71.084999999999994</v>
      </c>
      <c r="P187" s="37">
        <v>86.921000000000006</v>
      </c>
      <c r="Q187" s="37">
        <v>117.175</v>
      </c>
      <c r="S187" s="4">
        <f t="shared" si="441"/>
        <v>68.837804409913758</v>
      </c>
      <c r="T187" s="4">
        <f t="shared" si="442"/>
        <v>65.787977500722775</v>
      </c>
      <c r="U187" s="4">
        <f t="shared" si="443"/>
        <v>60.8658963188713</v>
      </c>
      <c r="V187" s="4">
        <f t="shared" si="444"/>
        <v>58.846785880165193</v>
      </c>
      <c r="W187" s="4">
        <f t="shared" si="445"/>
        <v>57.177353383234149</v>
      </c>
      <c r="X187" s="4">
        <f t="shared" si="446"/>
        <v>57.330784321347075</v>
      </c>
      <c r="Y187" s="4">
        <f t="shared" si="447"/>
        <v>56.731723912197218</v>
      </c>
      <c r="Z187" s="4">
        <f t="shared" si="448"/>
        <v>55.538588737622113</v>
      </c>
      <c r="AA187" s="4">
        <f t="shared" si="449"/>
        <v>56.903469881082984</v>
      </c>
      <c r="AB187" s="4">
        <f t="shared" si="450"/>
        <v>58.155229740412992</v>
      </c>
      <c r="AC187" s="4">
        <f t="shared" si="451"/>
        <v>62.016792524878014</v>
      </c>
      <c r="AD187" s="4">
        <f t="shared" si="452"/>
        <v>62.406914811068475</v>
      </c>
      <c r="AE187" s="4">
        <f t="shared" si="453"/>
        <v>71.471324265046647</v>
      </c>
      <c r="AF187" s="4">
        <f t="shared" si="454"/>
        <v>87.662651323008674</v>
      </c>
      <c r="AG187" s="4">
        <f t="shared" si="455"/>
        <v>116.67183612921043</v>
      </c>
      <c r="AI187" s="4">
        <f t="shared" si="456"/>
        <v>-0.17580440991375212</v>
      </c>
      <c r="AJ187" s="4">
        <f t="shared" si="457"/>
        <v>1.3410224992772299</v>
      </c>
      <c r="AK187" s="4">
        <f t="shared" si="458"/>
        <v>0.58610368112869793</v>
      </c>
      <c r="AL187" s="4">
        <f t="shared" si="459"/>
        <v>-0.41178588016519058</v>
      </c>
      <c r="AM187" s="4">
        <f t="shared" si="460"/>
        <v>-0.79035338323414805</v>
      </c>
      <c r="AN187" s="4">
        <f t="shared" si="461"/>
        <v>-0.21578432134707271</v>
      </c>
      <c r="AO187" s="4">
        <f t="shared" si="462"/>
        <v>2.0552760878027811</v>
      </c>
      <c r="AP187" s="4">
        <f t="shared" si="463"/>
        <v>-0.47258873762211095</v>
      </c>
      <c r="AQ187" s="4">
        <f t="shared" si="464"/>
        <v>-0.67746988108298467</v>
      </c>
      <c r="AR187" s="4">
        <f t="shared" si="465"/>
        <v>-0.75222974041299295</v>
      </c>
      <c r="AS187" s="4">
        <f t="shared" si="466"/>
        <v>0.27320747512198551</v>
      </c>
      <c r="AT187" s="4">
        <f t="shared" si="467"/>
        <v>-0.27791481106847726</v>
      </c>
      <c r="AU187" s="4">
        <f t="shared" si="468"/>
        <v>-0.38632426504665318</v>
      </c>
      <c r="AV187" s="4">
        <f t="shared" ref="AV187:AW202" si="644">IF(OR($B187 &lt; P$230, $B187 &gt; P$233), 0, P187-AF187)</f>
        <v>-0.74165132300866787</v>
      </c>
      <c r="AW187" s="4">
        <f t="shared" si="644"/>
        <v>0.50316387078956382</v>
      </c>
      <c r="AY187" s="2">
        <f t="shared" si="520"/>
        <v>68.506799109655873</v>
      </c>
      <c r="AZ187" s="2">
        <f t="shared" si="571"/>
        <v>65.336205104138514</v>
      </c>
      <c r="BA187" s="2">
        <f t="shared" si="572"/>
        <v>60.646781675624169</v>
      </c>
      <c r="BB187" s="2">
        <f t="shared" si="573"/>
        <v>57.578804007581944</v>
      </c>
      <c r="BC187" s="2">
        <f t="shared" si="574"/>
        <v>55.587222701108324</v>
      </c>
      <c r="BD187" s="2">
        <f t="shared" si="575"/>
        <v>54.359249464974425</v>
      </c>
      <c r="BE187" s="2">
        <f t="shared" si="576"/>
        <v>53.392561408288358</v>
      </c>
      <c r="BF187" s="2">
        <f t="shared" si="577"/>
        <v>54.335423611702694</v>
      </c>
      <c r="BG187" s="2">
        <f t="shared" si="578"/>
        <v>56.162961522988056</v>
      </c>
      <c r="BH187" s="2">
        <f t="shared" si="579"/>
        <v>56.916330214691698</v>
      </c>
      <c r="BI187" s="2">
        <f t="shared" si="580"/>
        <v>58.231328484434854</v>
      </c>
      <c r="BJ187" s="2">
        <f t="shared" si="581"/>
        <v>56.498468693897877</v>
      </c>
      <c r="BK187" s="2">
        <f t="shared" si="582"/>
        <v>60.271556541698516</v>
      </c>
      <c r="BL187" s="2">
        <f t="shared" si="583"/>
        <v>64.845779115453226</v>
      </c>
      <c r="BM187" s="2">
        <f t="shared" si="584"/>
        <v>69.207878399979109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 t="str">
        <f t="shared" si="486"/>
        <v/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 t="str">
        <f t="shared" si="498"/>
        <v/>
      </c>
      <c r="DI187" s="2" t="str">
        <f t="shared" si="499"/>
        <v/>
      </c>
      <c r="DK187" s="2">
        <f t="shared" si="500"/>
        <v>103.38798184912082</v>
      </c>
      <c r="DL187" s="2">
        <f t="shared" ref="DL187:DY202" si="645">BP$228*$B187+BP$229</f>
        <v>102.89394110540623</v>
      </c>
      <c r="DM187" s="2">
        <f t="shared" si="645"/>
        <v>93.814948655995153</v>
      </c>
      <c r="DN187" s="2">
        <f t="shared" si="645"/>
        <v>85.438285865297487</v>
      </c>
      <c r="DO187" s="2">
        <f t="shared" si="645"/>
        <v>86.271945333736028</v>
      </c>
      <c r="DP187" s="2">
        <f t="shared" si="645"/>
        <v>82.711576576576576</v>
      </c>
      <c r="DQ187" s="2">
        <f t="shared" si="645"/>
        <v>79.498574242258471</v>
      </c>
      <c r="DR187" s="2">
        <f t="shared" si="645"/>
        <v>84.009841651031891</v>
      </c>
      <c r="DS187" s="2">
        <f t="shared" si="645"/>
        <v>81.73253886639678</v>
      </c>
      <c r="DT187" s="2">
        <f t="shared" si="645"/>
        <v>76.315823921200803</v>
      </c>
      <c r="DU187" s="2">
        <f t="shared" si="645"/>
        <v>81.824493666099471</v>
      </c>
      <c r="DV187" s="2">
        <f t="shared" si="645"/>
        <v>100.67974327997587</v>
      </c>
      <c r="DW187" s="2">
        <f t="shared" si="645"/>
        <v>89.576651766837813</v>
      </c>
      <c r="DX187" s="2">
        <f t="shared" si="645"/>
        <v>107.92972972972973</v>
      </c>
      <c r="DY187" s="2">
        <f t="shared" si="645"/>
        <v>102.00550588235294</v>
      </c>
      <c r="EA187" s="2">
        <f t="shared" si="440"/>
        <v>68.163284619224299</v>
      </c>
      <c r="EB187" s="2">
        <f t="shared" si="502"/>
        <v>64.7850280106978</v>
      </c>
      <c r="EC187" s="2">
        <f t="shared" si="503"/>
        <v>60.128730244118955</v>
      </c>
      <c r="ED187" s="2">
        <f t="shared" si="504"/>
        <v>56.643137632978721</v>
      </c>
      <c r="EE187" s="2">
        <f t="shared" si="505"/>
        <v>54.938130724812581</v>
      </c>
      <c r="EF187" s="2">
        <f t="shared" si="506"/>
        <v>53.565156514003064</v>
      </c>
      <c r="EG187" s="2">
        <f t="shared" si="507"/>
        <v>52.503461424022554</v>
      </c>
      <c r="EH187" s="2">
        <f t="shared" si="508"/>
        <v>53.633333555155161</v>
      </c>
      <c r="EI187" s="2">
        <f t="shared" si="509"/>
        <v>56.239814544463748</v>
      </c>
      <c r="EJ187" s="2">
        <f t="shared" si="510"/>
        <v>56.537187477592454</v>
      </c>
      <c r="EK187" s="2">
        <f t="shared" si="511"/>
        <v>57.113854747244723</v>
      </c>
      <c r="EL187" s="2">
        <f t="shared" si="512"/>
        <v>56.003481594135742</v>
      </c>
      <c r="EM187" s="2">
        <f t="shared" si="513"/>
        <v>59.712040244013458</v>
      </c>
      <c r="EN187" s="2">
        <f t="shared" si="514"/>
        <v>64.676371557776108</v>
      </c>
      <c r="EO187" s="2">
        <f t="shared" si="515"/>
        <v>69.551670774710558</v>
      </c>
      <c r="EQ187" s="2">
        <f t="shared" si="516"/>
        <v>68.901702203596159</v>
      </c>
      <c r="ER187" s="2">
        <f t="shared" ref="ER187:FE202" si="646">CV$228*$B187+CV$229</f>
        <v>65.75847546630925</v>
      </c>
      <c r="ES187" s="2">
        <f t="shared" si="646"/>
        <v>61.011840123771684</v>
      </c>
      <c r="ET187" s="2">
        <f t="shared" si="646"/>
        <v>58.342458121935621</v>
      </c>
      <c r="EU187" s="2">
        <f t="shared" si="646"/>
        <v>56.12864242924833</v>
      </c>
      <c r="EV187" s="2">
        <f t="shared" si="646"/>
        <v>55.073277229111554</v>
      </c>
      <c r="EW187" s="2">
        <f t="shared" si="646"/>
        <v>54.154805215351352</v>
      </c>
      <c r="EX187" s="2">
        <f t="shared" si="646"/>
        <v>54.870406586138927</v>
      </c>
      <c r="EY187" s="2">
        <f t="shared" si="646"/>
        <v>56.105669792353041</v>
      </c>
      <c r="EZ187" s="2">
        <f t="shared" si="646"/>
        <v>57.201022868624428</v>
      </c>
      <c r="FA187" s="2">
        <f t="shared" si="646"/>
        <v>59.182602576323205</v>
      </c>
      <c r="FB187" s="2">
        <f t="shared" si="646"/>
        <v>56.952211005371922</v>
      </c>
      <c r="FC187" s="2">
        <f t="shared" si="646"/>
        <v>60.888612217266633</v>
      </c>
      <c r="FD187" s="2">
        <f t="shared" si="646"/>
        <v>65.068140462272908</v>
      </c>
      <c r="FE187" s="2">
        <f t="shared" si="646"/>
        <v>68.616206097794844</v>
      </c>
      <c r="FG187" s="2">
        <f t="shared" si="518"/>
        <v>0.99997982340299896</v>
      </c>
      <c r="FH187" s="2">
        <f t="shared" ref="FH187:FU202" si="647">POWER(10,($B187-D$231)/D$229)/(1+POWER(10,($B187-D$231)/D$229))</f>
        <v>0.99997893311294161</v>
      </c>
      <c r="FI187" s="2">
        <f t="shared" si="647"/>
        <v>0.9999789561880007</v>
      </c>
      <c r="FJ187" s="2">
        <f t="shared" si="647"/>
        <v>0.99997803633420002</v>
      </c>
      <c r="FK187" s="2">
        <f t="shared" si="647"/>
        <v>0.99997790452396484</v>
      </c>
      <c r="FL187" s="2">
        <f t="shared" si="647"/>
        <v>0.99997109867105827</v>
      </c>
      <c r="FM187" s="2">
        <f t="shared" si="647"/>
        <v>0.99997181846086425</v>
      </c>
      <c r="FN187" s="2">
        <f t="shared" si="647"/>
        <v>0.99997292950568495</v>
      </c>
      <c r="FO187" s="2">
        <f t="shared" si="647"/>
        <v>0.99997113215105404</v>
      </c>
      <c r="FP187" s="2">
        <f t="shared" si="647"/>
        <v>0.99997209078147131</v>
      </c>
      <c r="FQ187" s="2">
        <f t="shared" si="647"/>
        <v>0.99997315752300986</v>
      </c>
      <c r="FR187" s="2">
        <f t="shared" si="647"/>
        <v>0.99997648183154553</v>
      </c>
      <c r="FS187" s="2">
        <f t="shared" si="647"/>
        <v>0.99997743410834761</v>
      </c>
      <c r="FT187" s="2">
        <f t="shared" si="647"/>
        <v>0.99997166785378222</v>
      </c>
      <c r="FU187" s="2">
        <f t="shared" si="647"/>
        <v>0.99996755718328101</v>
      </c>
      <c r="FW187" s="2">
        <f t="shared" si="536"/>
        <v>0.46424107871522352</v>
      </c>
      <c r="FX187" s="2">
        <f t="shared" si="588"/>
        <v>0.56538671306805854</v>
      </c>
      <c r="FY187" s="2">
        <f t="shared" si="589"/>
        <v>0.58581899826714234</v>
      </c>
      <c r="FZ187" s="2">
        <f t="shared" si="590"/>
        <v>0.55023989510345117</v>
      </c>
      <c r="GA187" s="2">
        <f t="shared" si="591"/>
        <v>0.54463945069172792</v>
      </c>
      <c r="GB187" s="2">
        <f t="shared" si="592"/>
        <v>0.52598613144876838</v>
      </c>
      <c r="GC187" s="2">
        <f t="shared" si="593"/>
        <v>0.5379492902096511</v>
      </c>
      <c r="GD187" s="2">
        <f t="shared" si="594"/>
        <v>0.56687659652570555</v>
      </c>
      <c r="GE187" s="2">
        <f t="shared" si="595"/>
        <v>0.57839714465018532</v>
      </c>
      <c r="GF187" s="2">
        <f t="shared" si="596"/>
        <v>0.57030814555397003</v>
      </c>
      <c r="GG187" s="2">
        <f t="shared" si="597"/>
        <v>0.53984851451470428</v>
      </c>
      <c r="GH187" s="2">
        <f t="shared" si="598"/>
        <v>0.52062937025457923</v>
      </c>
      <c r="GI187" s="2">
        <f t="shared" si="599"/>
        <v>0.47497508762852281</v>
      </c>
      <c r="GJ187" s="2">
        <f t="shared" si="600"/>
        <v>0.42928904075474744</v>
      </c>
      <c r="GK187" s="2">
        <f t="shared" si="601"/>
        <v>0.36863526444702194</v>
      </c>
      <c r="GM187" s="86">
        <f t="shared" si="537"/>
        <v>2.8122245889525254E-156</v>
      </c>
      <c r="GN187" s="86">
        <f t="shared" si="602"/>
        <v>4.3423810011827884E-268</v>
      </c>
      <c r="GO187" s="86">
        <f t="shared" si="603"/>
        <v>0</v>
      </c>
      <c r="GP187" s="86">
        <f t="shared" si="604"/>
        <v>0</v>
      </c>
      <c r="GQ187" s="86">
        <f t="shared" si="605"/>
        <v>2.2754523875336876E-301</v>
      </c>
      <c r="GR187" s="86">
        <f t="shared" si="606"/>
        <v>9.378077903022931E-246</v>
      </c>
      <c r="GS187" s="86">
        <f t="shared" si="607"/>
        <v>0</v>
      </c>
      <c r="GT187" s="86">
        <f t="shared" si="608"/>
        <v>0</v>
      </c>
      <c r="GU187" s="86">
        <f t="shared" si="609"/>
        <v>0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0</v>
      </c>
      <c r="GZ187" s="86">
        <f t="shared" si="614"/>
        <v>0</v>
      </c>
      <c r="HA187" s="86">
        <f t="shared" si="615"/>
        <v>0</v>
      </c>
      <c r="HC187" s="86">
        <f t="shared" si="538"/>
        <v>6.8001771311626697E-93</v>
      </c>
      <c r="HD187" s="86">
        <f t="shared" si="616"/>
        <v>2.2003367972594868E-111</v>
      </c>
      <c r="HE187" s="86">
        <f t="shared" si="617"/>
        <v>1.7153898372369833E-229</v>
      </c>
      <c r="HF187" s="86">
        <f t="shared" si="618"/>
        <v>1.0386093710659926E-194</v>
      </c>
      <c r="HG187" s="86">
        <f t="shared" si="619"/>
        <v>3.1281593005417257E-199</v>
      </c>
      <c r="HH187" s="86">
        <f t="shared" si="620"/>
        <v>7.0118675113017914E-267</v>
      </c>
      <c r="HI187" s="86">
        <f t="shared" si="621"/>
        <v>0</v>
      </c>
      <c r="HJ187" s="86">
        <f t="shared" si="622"/>
        <v>0</v>
      </c>
      <c r="HK187" s="86">
        <f t="shared" si="623"/>
        <v>0</v>
      </c>
      <c r="HL187" s="86">
        <f t="shared" si="624"/>
        <v>0</v>
      </c>
      <c r="HM187" s="86">
        <f t="shared" si="625"/>
        <v>0</v>
      </c>
      <c r="HN187" s="86">
        <f t="shared" si="626"/>
        <v>0</v>
      </c>
      <c r="HO187" s="86">
        <f t="shared" si="627"/>
        <v>2.0622207368175764E-256</v>
      </c>
      <c r="HP187" s="86">
        <f t="shared" si="628"/>
        <v>8.343374741957675E-214</v>
      </c>
      <c r="HQ187" s="86">
        <f t="shared" si="629"/>
        <v>1.7981362426956807E-286</v>
      </c>
      <c r="HS187" s="86">
        <f t="shared" si="539"/>
        <v>4.0729981386861181E-25</v>
      </c>
      <c r="HT187" s="86">
        <f t="shared" si="630"/>
        <v>1.3347525715075236E-38</v>
      </c>
      <c r="HU187" s="86">
        <f t="shared" si="631"/>
        <v>4.1450828967009258E-33</v>
      </c>
      <c r="HV187" s="86">
        <f t="shared" si="632"/>
        <v>3.1542338232749114E-35</v>
      </c>
      <c r="HW187" s="86">
        <f t="shared" si="633"/>
        <v>4.2318692649360132E-35</v>
      </c>
      <c r="HX187" s="86">
        <f t="shared" si="634"/>
        <v>4.0392818213365752E-40</v>
      </c>
      <c r="HY187" s="86">
        <f t="shared" si="635"/>
        <v>2.5087098601315843E-41</v>
      </c>
      <c r="HZ187" s="86">
        <f t="shared" si="636"/>
        <v>9.6669276727487148E-39</v>
      </c>
      <c r="IA187" s="86">
        <f t="shared" si="637"/>
        <v>2.402566919888608E-40</v>
      </c>
      <c r="IB187" s="86">
        <f t="shared" si="638"/>
        <v>2.0894089371263045E-38</v>
      </c>
      <c r="IC187" s="86">
        <f t="shared" si="639"/>
        <v>1.2553068273424501E-34</v>
      </c>
      <c r="ID187" s="86">
        <f t="shared" si="640"/>
        <v>1.4918196589270605E-32</v>
      </c>
      <c r="IE187" s="86">
        <f t="shared" si="641"/>
        <v>1.3253053855187019E-27</v>
      </c>
      <c r="IF187" s="86">
        <f t="shared" si="642"/>
        <v>3.6188435049696583E-20</v>
      </c>
      <c r="IG187" s="86">
        <f t="shared" si="643"/>
        <v>1.1345688864596537E-19</v>
      </c>
      <c r="II187" s="86">
        <f t="shared" si="540"/>
        <v>0.50775141205286944</v>
      </c>
      <c r="IJ187" s="86">
        <f t="shared" si="541"/>
        <v>0.22163880814532402</v>
      </c>
      <c r="IK187" s="86">
        <f t="shared" si="542"/>
        <v>0.16383637111194346</v>
      </c>
      <c r="IL187" s="86">
        <f t="shared" si="543"/>
        <v>0.3088998295952205</v>
      </c>
      <c r="IM187" s="86">
        <f t="shared" si="544"/>
        <v>0.33561833354378268</v>
      </c>
      <c r="IN187" s="86">
        <f t="shared" si="545"/>
        <v>0.40889185038606873</v>
      </c>
      <c r="IO187" s="86">
        <f t="shared" si="546"/>
        <v>0.35001417744181268</v>
      </c>
      <c r="IP187" s="86">
        <f t="shared" si="547"/>
        <v>0.21635663094584792</v>
      </c>
      <c r="IQ187" s="86">
        <f t="shared" si="548"/>
        <v>0.16183092473154928</v>
      </c>
      <c r="IR187" s="86">
        <f t="shared" si="549"/>
        <v>0.2010975628640857</v>
      </c>
      <c r="IS187" s="86">
        <f t="shared" si="550"/>
        <v>0.35506846516516322</v>
      </c>
      <c r="IT187" s="86">
        <f t="shared" si="551"/>
        <v>0.44018811959343246</v>
      </c>
      <c r="IU187" s="86">
        <f t="shared" si="552"/>
        <v>0.51689460298716028</v>
      </c>
      <c r="IV187" s="86">
        <f t="shared" si="553"/>
        <v>0.28568622098547469</v>
      </c>
      <c r="IW187" s="86">
        <f t="shared" si="554"/>
        <v>0.35814863090589011</v>
      </c>
      <c r="IY187" s="86">
        <f t="shared" si="555"/>
        <v>0.50775141205286944</v>
      </c>
      <c r="IZ187" s="86">
        <f t="shared" si="556"/>
        <v>0.22163880814532402</v>
      </c>
      <c r="JA187" s="86">
        <f t="shared" si="557"/>
        <v>0.16383637111194346</v>
      </c>
      <c r="JB187" s="86">
        <f t="shared" si="558"/>
        <v>0.3088998295952205</v>
      </c>
      <c r="JC187" s="86">
        <f t="shared" si="559"/>
        <v>0.33561833354378268</v>
      </c>
      <c r="JD187" s="86">
        <f t="shared" si="560"/>
        <v>0.40889185038606873</v>
      </c>
      <c r="JE187" s="86">
        <f t="shared" si="561"/>
        <v>0.35001417744181268</v>
      </c>
      <c r="JF187" s="86">
        <f t="shared" si="562"/>
        <v>0.21635663094584792</v>
      </c>
      <c r="JG187" s="86">
        <f t="shared" si="563"/>
        <v>0.16183092473154928</v>
      </c>
      <c r="JH187" s="86">
        <f t="shared" si="564"/>
        <v>0.2010975628640857</v>
      </c>
      <c r="JI187" s="86">
        <f t="shared" si="565"/>
        <v>0.35506846516516322</v>
      </c>
      <c r="JJ187" s="86">
        <f t="shared" si="566"/>
        <v>0.44018811959343246</v>
      </c>
      <c r="JK187" s="86">
        <f t="shared" si="567"/>
        <v>0.51689460298716028</v>
      </c>
      <c r="JL187" s="86">
        <f t="shared" si="568"/>
        <v>0.28568622098547469</v>
      </c>
      <c r="JM187" s="86">
        <f t="shared" si="569"/>
        <v>0.35814863090589011</v>
      </c>
    </row>
    <row r="188" spans="2:273" x14ac:dyDescent="0.25">
      <c r="B188" s="2">
        <v>161</v>
      </c>
      <c r="C188" s="37">
        <v>69.968999999999994</v>
      </c>
      <c r="D188" s="37">
        <v>64.694000000000003</v>
      </c>
      <c r="E188" s="37">
        <v>59.128999999999998</v>
      </c>
      <c r="F188" s="37">
        <v>58.968000000000004</v>
      </c>
      <c r="G188" s="37">
        <v>56.451999999999998</v>
      </c>
      <c r="H188" s="37">
        <v>55.82</v>
      </c>
      <c r="I188" s="37">
        <v>56.917999999999999</v>
      </c>
      <c r="J188" s="37">
        <v>55.738</v>
      </c>
      <c r="K188" s="37">
        <v>56.274000000000001</v>
      </c>
      <c r="L188" s="37">
        <v>57.418999999999997</v>
      </c>
      <c r="M188" s="37">
        <v>60.918999999999997</v>
      </c>
      <c r="N188" s="37">
        <v>59.902999999999999</v>
      </c>
      <c r="O188" s="37">
        <v>69.915000000000006</v>
      </c>
      <c r="P188" s="37">
        <v>87.936999999999998</v>
      </c>
      <c r="Q188" s="37">
        <v>121.01600000000001</v>
      </c>
      <c r="S188" s="4">
        <f t="shared" si="441"/>
        <v>68.688289698322322</v>
      </c>
      <c r="T188" s="4">
        <f t="shared" si="442"/>
        <v>65.383478239837942</v>
      </c>
      <c r="U188" s="4">
        <f t="shared" si="443"/>
        <v>60.633300033011786</v>
      </c>
      <c r="V188" s="4">
        <f t="shared" si="444"/>
        <v>58.12986459485824</v>
      </c>
      <c r="W188" s="4">
        <f t="shared" si="445"/>
        <v>56.328250777955958</v>
      </c>
      <c r="X188" s="4">
        <f t="shared" si="446"/>
        <v>55.898319314823944</v>
      </c>
      <c r="Y188" s="4">
        <f t="shared" si="447"/>
        <v>54.955400148522806</v>
      </c>
      <c r="Z188" s="4">
        <f t="shared" si="448"/>
        <v>54.722395178430439</v>
      </c>
      <c r="AA188" s="4">
        <f t="shared" si="449"/>
        <v>56.283298403165716</v>
      </c>
      <c r="AB188" s="4">
        <f t="shared" si="450"/>
        <v>57.30321527809641</v>
      </c>
      <c r="AC188" s="4">
        <f t="shared" si="451"/>
        <v>60.178518148967861</v>
      </c>
      <c r="AD188" s="4">
        <f t="shared" si="452"/>
        <v>60.021505009764034</v>
      </c>
      <c r="AE188" s="4">
        <f t="shared" si="453"/>
        <v>69.295226372517277</v>
      </c>
      <c r="AF188" s="4">
        <f t="shared" si="454"/>
        <v>89.581608647856228</v>
      </c>
      <c r="AG188" s="4">
        <f t="shared" si="455"/>
        <v>121.66721113385901</v>
      </c>
      <c r="AI188" s="4">
        <f t="shared" si="456"/>
        <v>1.2807103016776722</v>
      </c>
      <c r="AJ188" s="4">
        <f t="shared" si="457"/>
        <v>-0.6894782398379391</v>
      </c>
      <c r="AK188" s="4">
        <f t="shared" si="458"/>
        <v>-1.5043000330117877</v>
      </c>
      <c r="AL188" s="4">
        <f t="shared" si="459"/>
        <v>0.8381354051417631</v>
      </c>
      <c r="AM188" s="4">
        <f t="shared" si="460"/>
        <v>0.12374922204404015</v>
      </c>
      <c r="AN188" s="4">
        <f t="shared" si="461"/>
        <v>-7.8319314823943387E-2</v>
      </c>
      <c r="AO188" s="4">
        <f t="shared" si="462"/>
        <v>1.9625998514771936</v>
      </c>
      <c r="AP188" s="4">
        <f t="shared" si="463"/>
        <v>1.0156048215695606</v>
      </c>
      <c r="AQ188" s="4">
        <f t="shared" si="464"/>
        <v>-9.2984031657152855E-3</v>
      </c>
      <c r="AR188" s="4">
        <f t="shared" si="465"/>
        <v>0.11578472190358724</v>
      </c>
      <c r="AS188" s="4">
        <f t="shared" si="466"/>
        <v>0.74048185103213626</v>
      </c>
      <c r="AT188" s="4">
        <f t="shared" si="467"/>
        <v>-0.11850500976403566</v>
      </c>
      <c r="AU188" s="4">
        <f t="shared" si="468"/>
        <v>0.61977362748272924</v>
      </c>
      <c r="AV188" s="4">
        <f t="shared" si="644"/>
        <v>-1.6446086478562307</v>
      </c>
      <c r="AW188" s="4">
        <f t="shared" si="644"/>
        <v>-0.65121113385900742</v>
      </c>
      <c r="AY188" s="2">
        <f t="shared" si="520"/>
        <v>68.400972933991127</v>
      </c>
      <c r="AZ188" s="2">
        <f t="shared" si="571"/>
        <v>65.190310064327178</v>
      </c>
      <c r="BA188" s="2">
        <f t="shared" si="572"/>
        <v>60.540822441012523</v>
      </c>
      <c r="BB188" s="2">
        <f t="shared" si="573"/>
        <v>57.483026916830156</v>
      </c>
      <c r="BC188" s="2">
        <f t="shared" si="574"/>
        <v>55.485815474367385</v>
      </c>
      <c r="BD188" s="2">
        <f t="shared" si="575"/>
        <v>54.245405913971894</v>
      </c>
      <c r="BE188" s="2">
        <f t="shared" si="576"/>
        <v>53.267416932184929</v>
      </c>
      <c r="BF188" s="2">
        <f t="shared" si="577"/>
        <v>54.20980647086165</v>
      </c>
      <c r="BG188" s="2">
        <f t="shared" si="578"/>
        <v>56.001005200313671</v>
      </c>
      <c r="BH188" s="2">
        <f t="shared" si="579"/>
        <v>56.788229401151781</v>
      </c>
      <c r="BI188" s="2">
        <f t="shared" si="580"/>
        <v>58.140183017854</v>
      </c>
      <c r="BJ188" s="2">
        <f t="shared" si="581"/>
        <v>56.354840351812726</v>
      </c>
      <c r="BK188" s="2">
        <f t="shared" si="582"/>
        <v>60.091287044549333</v>
      </c>
      <c r="BL188" s="2">
        <f t="shared" si="583"/>
        <v>64.685717055761131</v>
      </c>
      <c r="BM188" s="2">
        <f t="shared" si="584"/>
        <v>69.058055493594765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 t="str">
        <f t="shared" si="492"/>
        <v/>
      </c>
      <c r="DC188" s="2" t="str">
        <f t="shared" si="493"/>
        <v/>
      </c>
      <c r="DD188" s="2" t="str">
        <f t="shared" si="494"/>
        <v/>
      </c>
      <c r="DE188" s="2" t="str">
        <f t="shared" si="495"/>
        <v/>
      </c>
      <c r="DF188" s="2" t="str">
        <f t="shared" si="496"/>
        <v/>
      </c>
      <c r="DG188" s="2" t="str">
        <f t="shared" si="497"/>
        <v/>
      </c>
      <c r="DH188" s="2" t="str">
        <f t="shared" si="498"/>
        <v/>
      </c>
      <c r="DI188" s="2" t="str">
        <f t="shared" si="499"/>
        <v/>
      </c>
      <c r="DK188" s="2">
        <f t="shared" si="500"/>
        <v>103.50087675228912</v>
      </c>
      <c r="DL188" s="2">
        <f t="shared" si="645"/>
        <v>103.00280549682876</v>
      </c>
      <c r="DM188" s="2">
        <f t="shared" si="645"/>
        <v>93.893448202959817</v>
      </c>
      <c r="DN188" s="2">
        <f t="shared" si="645"/>
        <v>85.488517970401688</v>
      </c>
      <c r="DO188" s="2">
        <f t="shared" si="645"/>
        <v>86.350517970401697</v>
      </c>
      <c r="DP188" s="2">
        <f t="shared" si="645"/>
        <v>82.760137505926977</v>
      </c>
      <c r="DQ188" s="2">
        <f t="shared" si="645"/>
        <v>79.539827114563963</v>
      </c>
      <c r="DR188" s="2">
        <f t="shared" si="645"/>
        <v>84.052604971857406</v>
      </c>
      <c r="DS188" s="2">
        <f t="shared" si="645"/>
        <v>81.755881578947381</v>
      </c>
      <c r="DT188" s="2">
        <f t="shared" si="645"/>
        <v>76.281543058161404</v>
      </c>
      <c r="DU188" s="2">
        <f t="shared" si="645"/>
        <v>81.812326337681995</v>
      </c>
      <c r="DV188" s="2">
        <f t="shared" si="645"/>
        <v>100.79111688311691</v>
      </c>
      <c r="DW188" s="2">
        <f t="shared" si="645"/>
        <v>89.554026729084867</v>
      </c>
      <c r="DX188" s="2">
        <f t="shared" si="645"/>
        <v>108.10347795163584</v>
      </c>
      <c r="DY188" s="2">
        <f t="shared" si="645"/>
        <v>102.13365378151259</v>
      </c>
      <c r="EA188" s="2">
        <f t="shared" si="440"/>
        <v>68.031362602494525</v>
      </c>
      <c r="EB188" s="2">
        <f t="shared" si="502"/>
        <v>64.604003824338804</v>
      </c>
      <c r="EC188" s="2">
        <f t="shared" si="503"/>
        <v>59.991804332001777</v>
      </c>
      <c r="ED188" s="2">
        <f t="shared" si="504"/>
        <v>56.4875002849544</v>
      </c>
      <c r="EE188" s="2">
        <f t="shared" si="505"/>
        <v>54.795198500387862</v>
      </c>
      <c r="EF188" s="2">
        <f t="shared" si="506"/>
        <v>53.398945592683539</v>
      </c>
      <c r="EG188" s="2">
        <f t="shared" si="507"/>
        <v>52.322667423135144</v>
      </c>
      <c r="EH188" s="2">
        <f t="shared" si="508"/>
        <v>53.464877163039041</v>
      </c>
      <c r="EI188" s="2">
        <f t="shared" si="509"/>
        <v>56.082402374840484</v>
      </c>
      <c r="EJ188" s="2">
        <f t="shared" si="510"/>
        <v>56.385821251189086</v>
      </c>
      <c r="EK188" s="2">
        <f t="shared" si="511"/>
        <v>56.951359483987915</v>
      </c>
      <c r="EL188" s="2">
        <f t="shared" si="512"/>
        <v>55.826927282301895</v>
      </c>
      <c r="EM188" s="2">
        <f t="shared" si="513"/>
        <v>59.492304743694788</v>
      </c>
      <c r="EN188" s="2">
        <f t="shared" si="514"/>
        <v>64.503918862055386</v>
      </c>
      <c r="EO188" s="2">
        <f t="shared" si="515"/>
        <v>69.428242515051053</v>
      </c>
      <c r="EQ188" s="2">
        <f t="shared" si="516"/>
        <v>68.788651515450283</v>
      </c>
      <c r="ER188" s="2">
        <f t="shared" si="646"/>
        <v>65.600093023739959</v>
      </c>
      <c r="ES188" s="2">
        <f t="shared" si="646"/>
        <v>60.893760510965478</v>
      </c>
      <c r="ET188" s="2">
        <f t="shared" si="646"/>
        <v>58.224145921555866</v>
      </c>
      <c r="EU188" s="2">
        <f t="shared" si="646"/>
        <v>56.011297997990262</v>
      </c>
      <c r="EV188" s="2">
        <f t="shared" si="646"/>
        <v>54.939698096653032</v>
      </c>
      <c r="EW188" s="2">
        <f t="shared" si="646"/>
        <v>54.006226099479051</v>
      </c>
      <c r="EX188" s="2">
        <f t="shared" si="646"/>
        <v>54.727609729031144</v>
      </c>
      <c r="EY188" s="2">
        <f t="shared" si="646"/>
        <v>55.945768783777496</v>
      </c>
      <c r="EZ188" s="2">
        <f t="shared" si="646"/>
        <v>57.063887213245877</v>
      </c>
      <c r="FA188" s="2">
        <f t="shared" si="646"/>
        <v>59.063259464114509</v>
      </c>
      <c r="FB188" s="2">
        <f t="shared" si="646"/>
        <v>56.796373648064588</v>
      </c>
      <c r="FC188" s="2">
        <f t="shared" si="646"/>
        <v>60.693886317867367</v>
      </c>
      <c r="FD188" s="2">
        <f t="shared" si="646"/>
        <v>64.903647067987151</v>
      </c>
      <c r="FE188" s="2">
        <f t="shared" si="646"/>
        <v>68.477340905081519</v>
      </c>
      <c r="FG188" s="2">
        <f t="shared" si="518"/>
        <v>0.99998159869216552</v>
      </c>
      <c r="FH188" s="2">
        <f t="shared" si="647"/>
        <v>0.99998078673503643</v>
      </c>
      <c r="FI188" s="2">
        <f t="shared" si="647"/>
        <v>0.99998080777981835</v>
      </c>
      <c r="FJ188" s="2">
        <f t="shared" si="647"/>
        <v>0.99997996886000695</v>
      </c>
      <c r="FK188" s="2">
        <f t="shared" si="647"/>
        <v>0.9999798486471777</v>
      </c>
      <c r="FL188" s="2">
        <f t="shared" si="647"/>
        <v>0.99997364160770386</v>
      </c>
      <c r="FM188" s="2">
        <f t="shared" si="647"/>
        <v>0.99997429806710614</v>
      </c>
      <c r="FN188" s="2">
        <f t="shared" si="647"/>
        <v>0.99997531135695183</v>
      </c>
      <c r="FO188" s="2">
        <f t="shared" si="647"/>
        <v>0.99997367214197819</v>
      </c>
      <c r="FP188" s="2">
        <f t="shared" si="647"/>
        <v>0.99997454642767736</v>
      </c>
      <c r="FQ188" s="2">
        <f t="shared" si="647"/>
        <v>0.99997551931221018</v>
      </c>
      <c r="FR188" s="2">
        <f t="shared" si="647"/>
        <v>0.9999785511310626</v>
      </c>
      <c r="FS188" s="2">
        <f t="shared" si="647"/>
        <v>0.99997941962134984</v>
      </c>
      <c r="FT188" s="2">
        <f t="shared" si="647"/>
        <v>0.99997416071113188</v>
      </c>
      <c r="FU188" s="2">
        <f t="shared" si="647"/>
        <v>0.99997041171502987</v>
      </c>
      <c r="FW188" s="2">
        <f t="shared" si="536"/>
        <v>0.48720856694958886</v>
      </c>
      <c r="FX188" s="2">
        <f t="shared" si="588"/>
        <v>0.58786750623297102</v>
      </c>
      <c r="FY188" s="2">
        <f t="shared" si="589"/>
        <v>0.60797572430524804</v>
      </c>
      <c r="FZ188" s="2">
        <f t="shared" si="590"/>
        <v>0.57291233597754776</v>
      </c>
      <c r="GA188" s="2">
        <f t="shared" si="591"/>
        <v>0.56737223637029222</v>
      </c>
      <c r="GB188" s="2">
        <f t="shared" si="592"/>
        <v>0.54887881427734597</v>
      </c>
      <c r="GC188" s="2">
        <f t="shared" si="593"/>
        <v>0.56074670203237376</v>
      </c>
      <c r="GD188" s="2">
        <f t="shared" si="594"/>
        <v>0.5893362999982481</v>
      </c>
      <c r="GE188" s="2">
        <f t="shared" si="595"/>
        <v>0.60068026905908989</v>
      </c>
      <c r="GF188" s="2">
        <f t="shared" si="596"/>
        <v>0.59271775204535027</v>
      </c>
      <c r="GG188" s="2">
        <f t="shared" si="597"/>
        <v>0.56262840640168887</v>
      </c>
      <c r="GH188" s="2">
        <f t="shared" si="598"/>
        <v>0.54355625758278914</v>
      </c>
      <c r="GI188" s="2">
        <f t="shared" si="599"/>
        <v>0.49798002240942052</v>
      </c>
      <c r="GJ188" s="2">
        <f t="shared" si="600"/>
        <v>0.45198614814476179</v>
      </c>
      <c r="GK188" s="2">
        <f t="shared" si="601"/>
        <v>0.39031874022886015</v>
      </c>
      <c r="GM188" s="86">
        <f t="shared" si="537"/>
        <v>1.5277255512685792E-159</v>
      </c>
      <c r="GN188" s="86">
        <f t="shared" si="602"/>
        <v>1.1109639637129972E-273</v>
      </c>
      <c r="GO188" s="86">
        <f t="shared" si="603"/>
        <v>0</v>
      </c>
      <c r="GP188" s="86">
        <f t="shared" si="604"/>
        <v>0</v>
      </c>
      <c r="GQ188" s="86">
        <f t="shared" si="605"/>
        <v>1.3018312410972931E-307</v>
      </c>
      <c r="GR188" s="86">
        <f t="shared" si="606"/>
        <v>7.6260292283050916E-251</v>
      </c>
      <c r="GS188" s="86">
        <f t="shared" si="607"/>
        <v>0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0</v>
      </c>
      <c r="GZ188" s="86">
        <f t="shared" si="614"/>
        <v>0</v>
      </c>
      <c r="HA188" s="86">
        <f t="shared" si="615"/>
        <v>0</v>
      </c>
      <c r="HC188" s="86">
        <f t="shared" si="538"/>
        <v>1.7923261054832054E-95</v>
      </c>
      <c r="HD188" s="86">
        <f t="shared" si="616"/>
        <v>1.8609437809239124E-114</v>
      </c>
      <c r="HE188" s="86">
        <f t="shared" si="617"/>
        <v>7.4044246095344004E-236</v>
      </c>
      <c r="HF188" s="86">
        <f t="shared" si="618"/>
        <v>4.2218003862438797E-200</v>
      </c>
      <c r="HG188" s="86">
        <f t="shared" si="619"/>
        <v>1.0448321530522958E-204</v>
      </c>
      <c r="HH188" s="86">
        <f t="shared" si="620"/>
        <v>2.9873063924366244E-274</v>
      </c>
      <c r="HI188" s="86">
        <f t="shared" si="621"/>
        <v>0</v>
      </c>
      <c r="HJ188" s="86">
        <f t="shared" si="622"/>
        <v>0</v>
      </c>
      <c r="HK188" s="86">
        <f t="shared" si="623"/>
        <v>0</v>
      </c>
      <c r="HL188" s="86">
        <f t="shared" si="624"/>
        <v>0</v>
      </c>
      <c r="HM188" s="86">
        <f t="shared" si="625"/>
        <v>0</v>
      </c>
      <c r="HN188" s="86">
        <f t="shared" si="626"/>
        <v>0</v>
      </c>
      <c r="HO188" s="86">
        <f t="shared" si="627"/>
        <v>1.4228214615144262E-263</v>
      </c>
      <c r="HP188" s="86">
        <f t="shared" si="628"/>
        <v>8.7241186174259947E-220</v>
      </c>
      <c r="HQ188" s="86">
        <f t="shared" si="629"/>
        <v>2.0125074911496201E-294</v>
      </c>
      <c r="HS188" s="86">
        <f t="shared" si="539"/>
        <v>1.0045771873367047E-26</v>
      </c>
      <c r="HT188" s="86">
        <f t="shared" si="630"/>
        <v>6.5655348674638536E-41</v>
      </c>
      <c r="HU188" s="86">
        <f t="shared" si="631"/>
        <v>4.6994654497665795E-35</v>
      </c>
      <c r="HV188" s="86">
        <f t="shared" si="632"/>
        <v>2.5735784580992495E-37</v>
      </c>
      <c r="HW188" s="86">
        <f t="shared" si="633"/>
        <v>3.4837509269294984E-37</v>
      </c>
      <c r="HX188" s="86">
        <f t="shared" si="634"/>
        <v>1.4413348453743577E-42</v>
      </c>
      <c r="HY188" s="86">
        <f t="shared" si="635"/>
        <v>8.17153146397228E-44</v>
      </c>
      <c r="HZ188" s="86">
        <f t="shared" si="636"/>
        <v>4.849938791750569E-41</v>
      </c>
      <c r="IA188" s="86">
        <f t="shared" si="637"/>
        <v>1.0054989303403853E-42</v>
      </c>
      <c r="IB188" s="86">
        <f t="shared" si="638"/>
        <v>1.0806492983609615E-40</v>
      </c>
      <c r="IC188" s="86">
        <f t="shared" si="639"/>
        <v>9.8565696263065367E-37</v>
      </c>
      <c r="ID188" s="86">
        <f t="shared" si="640"/>
        <v>1.4810407375804764E-34</v>
      </c>
      <c r="IE188" s="86">
        <f t="shared" si="641"/>
        <v>2.3631029809130322E-29</v>
      </c>
      <c r="IF188" s="86">
        <f t="shared" si="642"/>
        <v>1.4959550100680934E-21</v>
      </c>
      <c r="IG188" s="86">
        <f t="shared" si="643"/>
        <v>4.4592981849772402E-21</v>
      </c>
      <c r="II188" s="86">
        <f t="shared" si="540"/>
        <v>0.51584830325875963</v>
      </c>
      <c r="IJ188" s="86">
        <f t="shared" si="541"/>
        <v>0.12787320921209105</v>
      </c>
      <c r="IK188" s="86">
        <f t="shared" si="542"/>
        <v>9.2606297792267908E-2</v>
      </c>
      <c r="IL188" s="86">
        <f t="shared" si="543"/>
        <v>0.20387140374881255</v>
      </c>
      <c r="IM188" s="86">
        <f t="shared" si="544"/>
        <v>0.2283898180427785</v>
      </c>
      <c r="IN188" s="86">
        <f t="shared" si="545"/>
        <v>0.293293214579123</v>
      </c>
      <c r="IO188" s="86">
        <f t="shared" si="546"/>
        <v>0.23220053077395014</v>
      </c>
      <c r="IP188" s="86">
        <f t="shared" si="547"/>
        <v>0.12438557880658338</v>
      </c>
      <c r="IQ188" s="86">
        <f t="shared" si="548"/>
        <v>8.539514189934104E-2</v>
      </c>
      <c r="IR188" s="86">
        <f t="shared" si="549"/>
        <v>0.11337273782124381</v>
      </c>
      <c r="IS188" s="86">
        <f t="shared" si="550"/>
        <v>0.24537466219225493</v>
      </c>
      <c r="IT188" s="86">
        <f t="shared" si="551"/>
        <v>0.34100002580749356</v>
      </c>
      <c r="IU188" s="86">
        <f t="shared" si="552"/>
        <v>0.50356982400799011</v>
      </c>
      <c r="IV188" s="86">
        <f t="shared" si="553"/>
        <v>0.36275636920727178</v>
      </c>
      <c r="IW188" s="86">
        <f t="shared" si="554"/>
        <v>0.43304037056689254</v>
      </c>
      <c r="IY188" s="86">
        <f t="shared" si="555"/>
        <v>0.51584830325875963</v>
      </c>
      <c r="IZ188" s="86">
        <f t="shared" si="556"/>
        <v>0.12787320921209105</v>
      </c>
      <c r="JA188" s="86">
        <f t="shared" si="557"/>
        <v>9.2606297792267908E-2</v>
      </c>
      <c r="JB188" s="86">
        <f t="shared" si="558"/>
        <v>0.20387140374881255</v>
      </c>
      <c r="JC188" s="86">
        <f t="shared" si="559"/>
        <v>0.2283898180427785</v>
      </c>
      <c r="JD188" s="86">
        <f t="shared" si="560"/>
        <v>0.293293214579123</v>
      </c>
      <c r="JE188" s="86">
        <f t="shared" si="561"/>
        <v>0.23220053077395014</v>
      </c>
      <c r="JF188" s="86">
        <f t="shared" si="562"/>
        <v>0.12438557880658338</v>
      </c>
      <c r="JG188" s="86">
        <f t="shared" si="563"/>
        <v>8.539514189934104E-2</v>
      </c>
      <c r="JH188" s="86">
        <f t="shared" si="564"/>
        <v>0.11337273782124381</v>
      </c>
      <c r="JI188" s="86">
        <f t="shared" si="565"/>
        <v>0.24537466219225493</v>
      </c>
      <c r="JJ188" s="86">
        <f t="shared" si="566"/>
        <v>0.34100002580749356</v>
      </c>
      <c r="JK188" s="86">
        <f t="shared" si="567"/>
        <v>0.50356982400799011</v>
      </c>
      <c r="JL188" s="86">
        <f t="shared" si="568"/>
        <v>0.36275636920727178</v>
      </c>
      <c r="JM188" s="86">
        <f t="shared" si="569"/>
        <v>0.43304037056689254</v>
      </c>
    </row>
    <row r="189" spans="2:273" x14ac:dyDescent="0.25">
      <c r="B189" s="2">
        <v>162</v>
      </c>
      <c r="C189" s="37">
        <v>67.754000000000005</v>
      </c>
      <c r="D189" s="37">
        <v>65.918999999999997</v>
      </c>
      <c r="E189" s="37">
        <v>59.548000000000002</v>
      </c>
      <c r="F189" s="37">
        <v>57.468000000000004</v>
      </c>
      <c r="G189" s="37">
        <v>56.064999999999998</v>
      </c>
      <c r="H189" s="37">
        <v>55.720999999999997</v>
      </c>
      <c r="I189" s="37">
        <v>55.131</v>
      </c>
      <c r="J189" s="37">
        <v>54.720999999999997</v>
      </c>
      <c r="K189" s="37">
        <v>55.371000000000002</v>
      </c>
      <c r="L189" s="37">
        <v>56.902999999999999</v>
      </c>
      <c r="M189" s="37">
        <v>59.435000000000002</v>
      </c>
      <c r="N189" s="37">
        <v>57.097000000000001</v>
      </c>
      <c r="O189" s="37">
        <v>66.067999999999998</v>
      </c>
      <c r="P189" s="37">
        <v>89.397000000000006</v>
      </c>
      <c r="Q189" s="37">
        <v>123.063</v>
      </c>
      <c r="S189" s="4">
        <f t="shared" si="441"/>
        <v>68.519581137125314</v>
      </c>
      <c r="T189" s="4">
        <f t="shared" si="442"/>
        <v>65.114149639485859</v>
      </c>
      <c r="U189" s="4">
        <f t="shared" si="443"/>
        <v>60.4688734236966</v>
      </c>
      <c r="V189" s="4">
        <f t="shared" si="444"/>
        <v>57.6703944076162</v>
      </c>
      <c r="W189" s="4">
        <f t="shared" si="445"/>
        <v>55.76708666585867</v>
      </c>
      <c r="X189" s="4">
        <f t="shared" si="446"/>
        <v>54.898293930646169</v>
      </c>
      <c r="Y189" s="4">
        <f t="shared" si="447"/>
        <v>53.850916634225186</v>
      </c>
      <c r="Z189" s="4">
        <f t="shared" si="448"/>
        <v>54.267840622996495</v>
      </c>
      <c r="AA189" s="4">
        <f t="shared" si="449"/>
        <v>55.928538509693915</v>
      </c>
      <c r="AB189" s="4">
        <f t="shared" si="450"/>
        <v>56.839833288617356</v>
      </c>
      <c r="AC189" s="4">
        <f t="shared" si="451"/>
        <v>58.985419009023708</v>
      </c>
      <c r="AD189" s="4">
        <f t="shared" si="452"/>
        <v>58.171118639721499</v>
      </c>
      <c r="AE189" s="4">
        <f t="shared" si="453"/>
        <v>66.612400444735442</v>
      </c>
      <c r="AF189" s="4">
        <f t="shared" si="454"/>
        <v>89.78156070441625</v>
      </c>
      <c r="AG189" s="4">
        <f t="shared" si="455"/>
        <v>124.59688346773206</v>
      </c>
      <c r="AI189" s="4">
        <f t="shared" si="456"/>
        <v>-0.7655811371253094</v>
      </c>
      <c r="AJ189" s="4">
        <f t="shared" si="457"/>
        <v>0.80485036051413772</v>
      </c>
      <c r="AK189" s="4">
        <f t="shared" si="458"/>
        <v>-0.92087342369659808</v>
      </c>
      <c r="AL189" s="4">
        <f t="shared" si="459"/>
        <v>-0.20239440761619676</v>
      </c>
      <c r="AM189" s="4">
        <f t="shared" si="460"/>
        <v>0.29791333414132737</v>
      </c>
      <c r="AN189" s="4">
        <f t="shared" si="461"/>
        <v>0.82270606935382773</v>
      </c>
      <c r="AO189" s="4">
        <f t="shared" si="462"/>
        <v>1.2800833657748143</v>
      </c>
      <c r="AP189" s="4">
        <f t="shared" si="463"/>
        <v>0.45315937700350162</v>
      </c>
      <c r="AQ189" s="4">
        <f t="shared" si="464"/>
        <v>-0.55753850969391294</v>
      </c>
      <c r="AR189" s="4">
        <f t="shared" si="465"/>
        <v>6.3166711382642404E-2</v>
      </c>
      <c r="AS189" s="4">
        <f t="shared" si="466"/>
        <v>0.449580990976294</v>
      </c>
      <c r="AT189" s="4">
        <f t="shared" si="467"/>
        <v>-1.0741186397214975</v>
      </c>
      <c r="AU189" s="4">
        <f t="shared" si="468"/>
        <v>-0.54440044473544447</v>
      </c>
      <c r="AV189" s="4">
        <f t="shared" si="644"/>
        <v>-0.3845607044162449</v>
      </c>
      <c r="AW189" s="4">
        <f t="shared" si="644"/>
        <v>-1.5338834677320534</v>
      </c>
      <c r="AY189" s="2">
        <f t="shared" si="520"/>
        <v>68.296060345444531</v>
      </c>
      <c r="AZ189" s="2">
        <f t="shared" si="571"/>
        <v>65.045070816779088</v>
      </c>
      <c r="BA189" s="2">
        <f t="shared" si="572"/>
        <v>60.435301595852394</v>
      </c>
      <c r="BB189" s="2">
        <f t="shared" si="573"/>
        <v>57.388410284848717</v>
      </c>
      <c r="BC189" s="2">
        <f t="shared" si="574"/>
        <v>55.385228281122593</v>
      </c>
      <c r="BD189" s="2">
        <f t="shared" si="575"/>
        <v>54.132739318712098</v>
      </c>
      <c r="BE189" s="2">
        <f t="shared" si="576"/>
        <v>53.143311216932496</v>
      </c>
      <c r="BF189" s="2">
        <f t="shared" si="577"/>
        <v>54.084875410543972</v>
      </c>
      <c r="BG189" s="2">
        <f t="shared" si="578"/>
        <v>55.838999745096352</v>
      </c>
      <c r="BH189" s="2">
        <f t="shared" si="579"/>
        <v>56.660507598167108</v>
      </c>
      <c r="BI189" s="2">
        <f t="shared" si="580"/>
        <v>58.050445332808835</v>
      </c>
      <c r="BJ189" s="2">
        <f t="shared" si="581"/>
        <v>56.211987721866421</v>
      </c>
      <c r="BK189" s="2">
        <f t="shared" si="582"/>
        <v>59.912183233407646</v>
      </c>
      <c r="BL189" s="2">
        <f t="shared" si="583"/>
        <v>64.526106361088864</v>
      </c>
      <c r="BM189" s="2">
        <f t="shared" si="584"/>
        <v>68.907142613510473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 t="str">
        <f t="shared" si="486"/>
        <v/>
      </c>
      <c r="CW189" s="2" t="str">
        <f t="shared" si="487"/>
        <v/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 t="str">
        <f t="shared" si="491"/>
        <v/>
      </c>
      <c r="DB189" s="2" t="str">
        <f t="shared" si="492"/>
        <v/>
      </c>
      <c r="DC189" s="2" t="str">
        <f t="shared" si="493"/>
        <v/>
      </c>
      <c r="DD189" s="2" t="str">
        <f t="shared" si="494"/>
        <v/>
      </c>
      <c r="DE189" s="2" t="str">
        <f t="shared" si="495"/>
        <v/>
      </c>
      <c r="DF189" s="2" t="str">
        <f t="shared" si="496"/>
        <v/>
      </c>
      <c r="DG189" s="2" t="str">
        <f t="shared" si="497"/>
        <v/>
      </c>
      <c r="DH189" s="2" t="str">
        <f t="shared" si="498"/>
        <v/>
      </c>
      <c r="DI189" s="2" t="str">
        <f t="shared" si="499"/>
        <v/>
      </c>
      <c r="DK189" s="2">
        <f t="shared" si="500"/>
        <v>103.61377165545741</v>
      </c>
      <c r="DL189" s="2">
        <f t="shared" si="645"/>
        <v>103.11166988825128</v>
      </c>
      <c r="DM189" s="2">
        <f t="shared" si="645"/>
        <v>93.971947749924482</v>
      </c>
      <c r="DN189" s="2">
        <f t="shared" si="645"/>
        <v>85.538750075505888</v>
      </c>
      <c r="DO189" s="2">
        <f t="shared" si="645"/>
        <v>86.429090607067351</v>
      </c>
      <c r="DP189" s="2">
        <f t="shared" si="645"/>
        <v>82.808698435277392</v>
      </c>
      <c r="DQ189" s="2">
        <f t="shared" si="645"/>
        <v>79.581079986869469</v>
      </c>
      <c r="DR189" s="2">
        <f t="shared" si="645"/>
        <v>84.09536829268292</v>
      </c>
      <c r="DS189" s="2">
        <f t="shared" si="645"/>
        <v>81.779224291497997</v>
      </c>
      <c r="DT189" s="2">
        <f t="shared" si="645"/>
        <v>76.247262195122005</v>
      </c>
      <c r="DU189" s="2">
        <f t="shared" si="645"/>
        <v>81.800159009264533</v>
      </c>
      <c r="DV189" s="2">
        <f t="shared" si="645"/>
        <v>100.90249048625796</v>
      </c>
      <c r="DW189" s="2">
        <f t="shared" si="645"/>
        <v>89.531401691331922</v>
      </c>
      <c r="DX189" s="2">
        <f t="shared" si="645"/>
        <v>108.27722617354195</v>
      </c>
      <c r="DY189" s="2">
        <f t="shared" si="645"/>
        <v>102.26180168067225</v>
      </c>
      <c r="EA189" s="2">
        <f t="shared" si="440"/>
        <v>67.899440585764751</v>
      </c>
      <c r="EB189" s="2">
        <f t="shared" si="502"/>
        <v>64.422979637979807</v>
      </c>
      <c r="EC189" s="2">
        <f t="shared" si="503"/>
        <v>59.854878419884599</v>
      </c>
      <c r="ED189" s="2">
        <f t="shared" si="504"/>
        <v>56.331862936930087</v>
      </c>
      <c r="EE189" s="2">
        <f t="shared" si="505"/>
        <v>54.652266275963143</v>
      </c>
      <c r="EF189" s="2">
        <f t="shared" si="506"/>
        <v>53.232734671364014</v>
      </c>
      <c r="EG189" s="2">
        <f t="shared" si="507"/>
        <v>52.141873422247741</v>
      </c>
      <c r="EH189" s="2">
        <f t="shared" si="508"/>
        <v>53.296420770922929</v>
      </c>
      <c r="EI189" s="2">
        <f t="shared" si="509"/>
        <v>55.924990205217213</v>
      </c>
      <c r="EJ189" s="2">
        <f t="shared" si="510"/>
        <v>56.234455024785717</v>
      </c>
      <c r="EK189" s="2">
        <f t="shared" si="511"/>
        <v>56.788864220731114</v>
      </c>
      <c r="EL189" s="2">
        <f t="shared" si="512"/>
        <v>55.650372970468055</v>
      </c>
      <c r="EM189" s="2">
        <f t="shared" si="513"/>
        <v>59.272569243376111</v>
      </c>
      <c r="EN189" s="2">
        <f t="shared" si="514"/>
        <v>64.331466166334664</v>
      </c>
      <c r="EO189" s="2">
        <f t="shared" si="515"/>
        <v>69.304814255391562</v>
      </c>
      <c r="EQ189" s="2">
        <f t="shared" si="516"/>
        <v>68.675600827304422</v>
      </c>
      <c r="ER189" s="2">
        <f t="shared" si="646"/>
        <v>65.441710581170639</v>
      </c>
      <c r="ES189" s="2">
        <f t="shared" si="646"/>
        <v>60.77568089815928</v>
      </c>
      <c r="ET189" s="2">
        <f t="shared" si="646"/>
        <v>58.105833721176104</v>
      </c>
      <c r="EU189" s="2">
        <f t="shared" si="646"/>
        <v>55.893953566732193</v>
      </c>
      <c r="EV189" s="2">
        <f t="shared" si="646"/>
        <v>54.806118964194511</v>
      </c>
      <c r="EW189" s="2">
        <f t="shared" si="646"/>
        <v>53.857646983606742</v>
      </c>
      <c r="EX189" s="2">
        <f t="shared" si="646"/>
        <v>54.584812871923354</v>
      </c>
      <c r="EY189" s="2">
        <f t="shared" si="646"/>
        <v>55.785867775201957</v>
      </c>
      <c r="EZ189" s="2">
        <f t="shared" si="646"/>
        <v>56.926751557867334</v>
      </c>
      <c r="FA189" s="2">
        <f t="shared" si="646"/>
        <v>58.94391635190582</v>
      </c>
      <c r="FB189" s="2">
        <f t="shared" si="646"/>
        <v>56.640536290757261</v>
      </c>
      <c r="FC189" s="2">
        <f t="shared" si="646"/>
        <v>60.499160418468108</v>
      </c>
      <c r="FD189" s="2">
        <f t="shared" si="646"/>
        <v>64.739153673701395</v>
      </c>
      <c r="FE189" s="2">
        <f t="shared" si="646"/>
        <v>68.338475712368194</v>
      </c>
      <c r="FG189" s="2">
        <f t="shared" si="518"/>
        <v>0.99998321778062427</v>
      </c>
      <c r="FH189" s="2">
        <f t="shared" si="647"/>
        <v>0.99998247726447054</v>
      </c>
      <c r="FI189" s="2">
        <f t="shared" si="647"/>
        <v>0.99998249645760473</v>
      </c>
      <c r="FJ189" s="2">
        <f t="shared" si="647"/>
        <v>0.99998173135100277</v>
      </c>
      <c r="FK189" s="2">
        <f t="shared" si="647"/>
        <v>0.99998162171521177</v>
      </c>
      <c r="FL189" s="2">
        <f t="shared" si="647"/>
        <v>0.99997596080476492</v>
      </c>
      <c r="FM189" s="2">
        <f t="shared" si="647"/>
        <v>0.99997655950559794</v>
      </c>
      <c r="FN189" s="2">
        <f t="shared" si="647"/>
        <v>0.99997748364101802</v>
      </c>
      <c r="FO189" s="2">
        <f t="shared" si="647"/>
        <v>0.99997598865248316</v>
      </c>
      <c r="FP189" s="2">
        <f t="shared" si="647"/>
        <v>0.99997678601415041</v>
      </c>
      <c r="FQ189" s="2">
        <f t="shared" si="647"/>
        <v>0.99997767329928833</v>
      </c>
      <c r="FR189" s="2">
        <f t="shared" si="647"/>
        <v>0.99998043836211914</v>
      </c>
      <c r="FS189" s="2">
        <f t="shared" si="647"/>
        <v>0.99998123043760412</v>
      </c>
      <c r="FT189" s="2">
        <f t="shared" si="647"/>
        <v>0.99997643423489246</v>
      </c>
      <c r="FU189" s="2">
        <f t="shared" si="647"/>
        <v>0.99997301509313552</v>
      </c>
      <c r="FW189" s="2">
        <f t="shared" si="536"/>
        <v>0.51023019828395644</v>
      </c>
      <c r="FX189" s="2">
        <f t="shared" si="588"/>
        <v>0.60998760395525498</v>
      </c>
      <c r="FY189" s="2">
        <f t="shared" si="589"/>
        <v>0.6296964007794581</v>
      </c>
      <c r="FZ189" s="2">
        <f t="shared" si="590"/>
        <v>0.59528250799126137</v>
      </c>
      <c r="GA189" s="2">
        <f t="shared" si="591"/>
        <v>0.58982483518746687</v>
      </c>
      <c r="GB189" s="2">
        <f t="shared" si="592"/>
        <v>0.57156644379809041</v>
      </c>
      <c r="GC189" s="2">
        <f t="shared" si="593"/>
        <v>0.58329060935301058</v>
      </c>
      <c r="GD189" s="2">
        <f t="shared" si="594"/>
        <v>0.61142967179842567</v>
      </c>
      <c r="GE189" s="2">
        <f t="shared" si="595"/>
        <v>0.62255421437644543</v>
      </c>
      <c r="GF189" s="2">
        <f t="shared" si="596"/>
        <v>0.61474812601546391</v>
      </c>
      <c r="GG189" s="2">
        <f t="shared" si="597"/>
        <v>0.58514718699504786</v>
      </c>
      <c r="GH189" s="2">
        <f t="shared" si="598"/>
        <v>0.56630005815444728</v>
      </c>
      <c r="GI189" s="2">
        <f t="shared" si="599"/>
        <v>0.52099351272435801</v>
      </c>
      <c r="GJ189" s="2">
        <f t="shared" si="600"/>
        <v>0.47488474823989024</v>
      </c>
      <c r="GK189" s="2">
        <f t="shared" si="601"/>
        <v>0.41244446472177343</v>
      </c>
      <c r="GM189" s="86">
        <f t="shared" si="537"/>
        <v>7.6725342017984169E-163</v>
      </c>
      <c r="GN189" s="86">
        <f t="shared" si="602"/>
        <v>2.4864590124811808E-279</v>
      </c>
      <c r="GO189" s="86">
        <f t="shared" si="603"/>
        <v>0</v>
      </c>
      <c r="GP189" s="86">
        <f t="shared" si="604"/>
        <v>0</v>
      </c>
      <c r="GQ189" s="86">
        <f t="shared" si="605"/>
        <v>0</v>
      </c>
      <c r="GR189" s="86">
        <f t="shared" si="606"/>
        <v>5.4948256115033739E-256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0</v>
      </c>
      <c r="HA189" s="86">
        <f t="shared" si="615"/>
        <v>0</v>
      </c>
      <c r="HC189" s="86">
        <f t="shared" si="538"/>
        <v>4.3494085903938755E-98</v>
      </c>
      <c r="HD189" s="86">
        <f t="shared" si="616"/>
        <v>1.4275536012130202E-117</v>
      </c>
      <c r="HE189" s="86">
        <f t="shared" si="617"/>
        <v>2.6116933455969547E-242</v>
      </c>
      <c r="HF189" s="86">
        <f t="shared" si="618"/>
        <v>1.4464602737400075E-205</v>
      </c>
      <c r="HG189" s="86">
        <f t="shared" si="619"/>
        <v>2.9372677294490503E-210</v>
      </c>
      <c r="HH189" s="86">
        <f t="shared" si="620"/>
        <v>1.0085235461402254E-281</v>
      </c>
      <c r="HI189" s="86">
        <f t="shared" si="621"/>
        <v>0</v>
      </c>
      <c r="HJ189" s="86">
        <f t="shared" si="622"/>
        <v>0</v>
      </c>
      <c r="HK189" s="86">
        <f t="shared" si="623"/>
        <v>0</v>
      </c>
      <c r="HL189" s="86">
        <f t="shared" si="624"/>
        <v>0</v>
      </c>
      <c r="HM189" s="86">
        <f t="shared" si="625"/>
        <v>0</v>
      </c>
      <c r="HN189" s="86">
        <f t="shared" si="626"/>
        <v>0</v>
      </c>
      <c r="HO189" s="86">
        <f t="shared" si="627"/>
        <v>7.810576671729391E-271</v>
      </c>
      <c r="HP189" s="86">
        <f t="shared" si="628"/>
        <v>7.5329125417075934E-226</v>
      </c>
      <c r="HQ189" s="86">
        <f t="shared" si="629"/>
        <v>1.7504917304091986E-302</v>
      </c>
      <c r="HS189" s="86">
        <f t="shared" si="539"/>
        <v>2.1963912208246367E-28</v>
      </c>
      <c r="HT189" s="86">
        <f t="shared" si="630"/>
        <v>2.7532061139744425E-43</v>
      </c>
      <c r="HU189" s="86">
        <f t="shared" si="631"/>
        <v>4.6651418748030422E-37</v>
      </c>
      <c r="HV189" s="86">
        <f t="shared" si="632"/>
        <v>1.8189998499970684E-39</v>
      </c>
      <c r="HW189" s="86">
        <f t="shared" si="633"/>
        <v>2.4843627263664222E-39</v>
      </c>
      <c r="HX189" s="86">
        <f t="shared" si="634"/>
        <v>4.3288887377867873E-45</v>
      </c>
      <c r="HY189" s="86">
        <f t="shared" si="635"/>
        <v>2.2395073901729702E-46</v>
      </c>
      <c r="HZ189" s="86">
        <f t="shared" si="636"/>
        <v>2.0779668653395921E-43</v>
      </c>
      <c r="IA189" s="86">
        <f t="shared" si="637"/>
        <v>3.5788967741123693E-45</v>
      </c>
      <c r="IB189" s="86">
        <f t="shared" si="638"/>
        <v>4.7751225431414371E-43</v>
      </c>
      <c r="IC189" s="86">
        <f t="shared" si="639"/>
        <v>6.6722197786028057E-39</v>
      </c>
      <c r="ID189" s="86">
        <f t="shared" si="640"/>
        <v>1.274245488313531E-36</v>
      </c>
      <c r="IE189" s="86">
        <f t="shared" si="641"/>
        <v>3.7025385996478616E-31</v>
      </c>
      <c r="IF189" s="86">
        <f t="shared" si="642"/>
        <v>5.5288526365751393E-23</v>
      </c>
      <c r="IG189" s="86">
        <f t="shared" si="643"/>
        <v>1.5568603039166517E-22</v>
      </c>
      <c r="II189" s="86">
        <f t="shared" si="540"/>
        <v>0.47735427704172978</v>
      </c>
      <c r="IJ189" s="86">
        <f t="shared" si="541"/>
        <v>6.4165040601377038E-2</v>
      </c>
      <c r="IK189" s="86">
        <f t="shared" si="542"/>
        <v>4.6605420092687692E-2</v>
      </c>
      <c r="IL189" s="86">
        <f t="shared" si="543"/>
        <v>0.11869565796217565</v>
      </c>
      <c r="IM189" s="86">
        <f t="shared" si="544"/>
        <v>0.13713517388707208</v>
      </c>
      <c r="IN189" s="86">
        <f t="shared" si="545"/>
        <v>0.18125741271076531</v>
      </c>
      <c r="IO189" s="86">
        <f t="shared" si="546"/>
        <v>0.13253802692534791</v>
      </c>
      <c r="IP189" s="86">
        <f t="shared" si="547"/>
        <v>6.2290333785640466E-2</v>
      </c>
      <c r="IQ189" s="86">
        <f t="shared" si="548"/>
        <v>3.9123533387076914E-2</v>
      </c>
      <c r="IR189" s="86">
        <f t="shared" si="549"/>
        <v>5.5698077127670692E-2</v>
      </c>
      <c r="IS189" s="86">
        <f t="shared" si="550"/>
        <v>0.14902499863043986</v>
      </c>
      <c r="IT189" s="86">
        <f t="shared" si="551"/>
        <v>0.23362029855564651</v>
      </c>
      <c r="IU189" s="86">
        <f t="shared" si="552"/>
        <v>0.44265411820198691</v>
      </c>
      <c r="IV189" s="86">
        <f t="shared" si="553"/>
        <v>0.43549404498007777</v>
      </c>
      <c r="IW189" s="86">
        <f t="shared" si="554"/>
        <v>0.5028265133563169</v>
      </c>
      <c r="IY189" s="86">
        <f t="shared" si="555"/>
        <v>0.47735427704172978</v>
      </c>
      <c r="IZ189" s="86">
        <f t="shared" si="556"/>
        <v>6.4165040601377038E-2</v>
      </c>
      <c r="JA189" s="86">
        <f t="shared" si="557"/>
        <v>4.6605420092687692E-2</v>
      </c>
      <c r="JB189" s="86">
        <f t="shared" si="558"/>
        <v>0.11869565796217565</v>
      </c>
      <c r="JC189" s="86">
        <f t="shared" si="559"/>
        <v>0.13713517388707208</v>
      </c>
      <c r="JD189" s="86">
        <f t="shared" si="560"/>
        <v>0.18125741271076531</v>
      </c>
      <c r="JE189" s="86">
        <f t="shared" si="561"/>
        <v>0.13253802692534791</v>
      </c>
      <c r="JF189" s="86">
        <f t="shared" si="562"/>
        <v>6.2290333785640466E-2</v>
      </c>
      <c r="JG189" s="86">
        <f t="shared" si="563"/>
        <v>3.9123533387076914E-2</v>
      </c>
      <c r="JH189" s="86">
        <f t="shared" si="564"/>
        <v>5.5698077127670692E-2</v>
      </c>
      <c r="JI189" s="86">
        <f t="shared" si="565"/>
        <v>0.14902499863043986</v>
      </c>
      <c r="JJ189" s="86">
        <f t="shared" si="566"/>
        <v>0.23362029855564651</v>
      </c>
      <c r="JK189" s="86">
        <f t="shared" si="567"/>
        <v>0.44265411820198691</v>
      </c>
      <c r="JL189" s="86">
        <f t="shared" si="568"/>
        <v>0.43549404498007777</v>
      </c>
      <c r="JM189" s="86">
        <f t="shared" si="569"/>
        <v>0.5028265133563169</v>
      </c>
    </row>
    <row r="190" spans="2:273" x14ac:dyDescent="0.25">
      <c r="B190" s="2">
        <v>163</v>
      </c>
      <c r="C190" s="37">
        <v>69.046000000000006</v>
      </c>
      <c r="D190" s="37">
        <v>64.709999999999994</v>
      </c>
      <c r="E190" s="37">
        <v>59.515999999999998</v>
      </c>
      <c r="F190" s="37">
        <v>57.774000000000001</v>
      </c>
      <c r="G190" s="37">
        <v>54.935000000000002</v>
      </c>
      <c r="H190" s="37">
        <v>54.508000000000003</v>
      </c>
      <c r="I190" s="37">
        <v>52.671999999999997</v>
      </c>
      <c r="J190" s="37">
        <v>53.59</v>
      </c>
      <c r="K190" s="37">
        <v>55.741999999999997</v>
      </c>
      <c r="L190" s="37">
        <v>57.805999999999997</v>
      </c>
      <c r="M190" s="37">
        <v>58.854999999999997</v>
      </c>
      <c r="N190" s="37">
        <v>56.871000000000002</v>
      </c>
      <c r="O190" s="37">
        <v>63.203000000000003</v>
      </c>
      <c r="P190" s="37">
        <v>88.159000000000006</v>
      </c>
      <c r="Q190" s="37">
        <v>122.77800000000001</v>
      </c>
      <c r="S190" s="4">
        <f t="shared" si="441"/>
        <v>68.346693500187655</v>
      </c>
      <c r="T190" s="4">
        <f t="shared" si="442"/>
        <v>64.920955932473831</v>
      </c>
      <c r="U190" s="4">
        <f t="shared" si="443"/>
        <v>60.340577341192684</v>
      </c>
      <c r="V190" s="4">
        <f t="shared" si="444"/>
        <v>57.399376768901888</v>
      </c>
      <c r="W190" s="4">
        <f t="shared" si="445"/>
        <v>55.432765429237911</v>
      </c>
      <c r="X190" s="4">
        <f t="shared" si="446"/>
        <v>54.314351907377272</v>
      </c>
      <c r="Y190" s="4">
        <f t="shared" si="447"/>
        <v>53.264618634404862</v>
      </c>
      <c r="Z190" s="4">
        <f t="shared" si="448"/>
        <v>54.015001434556432</v>
      </c>
      <c r="AA190" s="4">
        <f t="shared" si="449"/>
        <v>55.700507359113068</v>
      </c>
      <c r="AB190" s="4">
        <f t="shared" si="450"/>
        <v>56.585207714501166</v>
      </c>
      <c r="AC190" s="4">
        <f t="shared" si="451"/>
        <v>58.32546088689908</v>
      </c>
      <c r="AD190" s="4">
        <f t="shared" si="452"/>
        <v>56.965984861465564</v>
      </c>
      <c r="AE190" s="4">
        <f t="shared" si="453"/>
        <v>64.022473868873462</v>
      </c>
      <c r="AF190" s="4">
        <f t="shared" si="454"/>
        <v>88.174509142535257</v>
      </c>
      <c r="AG190" s="4">
        <f t="shared" si="455"/>
        <v>124.42662229703447</v>
      </c>
      <c r="AI190" s="4">
        <f t="shared" si="456"/>
        <v>0.69930649981235149</v>
      </c>
      <c r="AJ190" s="4">
        <f t="shared" si="457"/>
        <v>-0.21095593247383704</v>
      </c>
      <c r="AK190" s="4">
        <f t="shared" si="458"/>
        <v>-0.82457734119268622</v>
      </c>
      <c r="AL190" s="4">
        <f t="shared" si="459"/>
        <v>0.3746232310981128</v>
      </c>
      <c r="AM190" s="4">
        <f t="shared" si="460"/>
        <v>-0.49776542923790856</v>
      </c>
      <c r="AN190" s="4">
        <f t="shared" si="461"/>
        <v>0.19364809262273042</v>
      </c>
      <c r="AO190" s="4">
        <f t="shared" si="462"/>
        <v>-0.59261863440486451</v>
      </c>
      <c r="AP190" s="4">
        <f t="shared" si="463"/>
        <v>-0.42500143455642814</v>
      </c>
      <c r="AQ190" s="4">
        <f t="shared" si="464"/>
        <v>4.1492640886929166E-2</v>
      </c>
      <c r="AR190" s="4">
        <f t="shared" si="465"/>
        <v>1.2207922854988311</v>
      </c>
      <c r="AS190" s="4">
        <f t="shared" si="466"/>
        <v>0.52953911310091684</v>
      </c>
      <c r="AT190" s="4">
        <f t="shared" si="467"/>
        <v>-9.4984861465562176E-2</v>
      </c>
      <c r="AU190" s="4">
        <f t="shared" si="468"/>
        <v>-0.81947386887345885</v>
      </c>
      <c r="AV190" s="4">
        <f t="shared" si="644"/>
        <v>-1.550914253525093E-2</v>
      </c>
      <c r="AW190" s="4">
        <f t="shared" si="644"/>
        <v>-1.6486222970344642</v>
      </c>
      <c r="AY190" s="2">
        <f t="shared" si="520"/>
        <v>68.191986549766767</v>
      </c>
      <c r="AZ190" s="2">
        <f t="shared" si="571"/>
        <v>64.900376360357342</v>
      </c>
      <c r="BA190" s="2">
        <f t="shared" si="572"/>
        <v>60.330122315420084</v>
      </c>
      <c r="BB190" s="2">
        <f t="shared" si="573"/>
        <v>57.294762931986007</v>
      </c>
      <c r="BC190" s="2">
        <f t="shared" si="574"/>
        <v>55.285327705963567</v>
      </c>
      <c r="BD190" s="2">
        <f t="shared" si="575"/>
        <v>54.021081616455547</v>
      </c>
      <c r="BE190" s="2">
        <f t="shared" si="576"/>
        <v>53.020062921531803</v>
      </c>
      <c r="BF190" s="2">
        <f t="shared" si="577"/>
        <v>53.960493726546815</v>
      </c>
      <c r="BG190" s="2">
        <f t="shared" si="578"/>
        <v>55.676958977819922</v>
      </c>
      <c r="BH190" s="2">
        <f t="shared" si="579"/>
        <v>56.533090910677345</v>
      </c>
      <c r="BI190" s="2">
        <f t="shared" si="580"/>
        <v>57.961885411743154</v>
      </c>
      <c r="BJ190" s="2">
        <f t="shared" si="581"/>
        <v>56.069805041320322</v>
      </c>
      <c r="BK190" s="2">
        <f t="shared" si="582"/>
        <v>59.734123582415222</v>
      </c>
      <c r="BL190" s="2">
        <f t="shared" si="583"/>
        <v>64.36691156962857</v>
      </c>
      <c r="BM190" s="2">
        <f t="shared" si="584"/>
        <v>68.755199979353492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 t="str">
        <f t="shared" si="486"/>
        <v/>
      </c>
      <c r="CW190" s="2" t="str">
        <f t="shared" si="487"/>
        <v/>
      </c>
      <c r="CX190" s="2" t="str">
        <f t="shared" si="488"/>
        <v/>
      </c>
      <c r="CY190" s="2" t="str">
        <f t="shared" si="489"/>
        <v/>
      </c>
      <c r="CZ190" s="2" t="str">
        <f t="shared" si="490"/>
        <v/>
      </c>
      <c r="DA190" s="2" t="str">
        <f t="shared" si="491"/>
        <v/>
      </c>
      <c r="DB190" s="2" t="str">
        <f t="shared" si="492"/>
        <v/>
      </c>
      <c r="DC190" s="2" t="str">
        <f t="shared" si="493"/>
        <v/>
      </c>
      <c r="DD190" s="2" t="str">
        <f t="shared" si="494"/>
        <v/>
      </c>
      <c r="DE190" s="2" t="str">
        <f t="shared" si="495"/>
        <v/>
      </c>
      <c r="DF190" s="2" t="str">
        <f t="shared" si="496"/>
        <v/>
      </c>
      <c r="DG190" s="2" t="str">
        <f t="shared" si="497"/>
        <v/>
      </c>
      <c r="DH190" s="2" t="str">
        <f t="shared" si="498"/>
        <v/>
      </c>
      <c r="DI190" s="2" t="str">
        <f t="shared" si="499"/>
        <v/>
      </c>
      <c r="DK190" s="2">
        <f t="shared" si="500"/>
        <v>103.72666655862572</v>
      </c>
      <c r="DL190" s="2">
        <f t="shared" si="645"/>
        <v>103.22053427967381</v>
      </c>
      <c r="DM190" s="2">
        <f t="shared" si="645"/>
        <v>94.050447296889146</v>
      </c>
      <c r="DN190" s="2">
        <f t="shared" si="645"/>
        <v>85.588982180610088</v>
      </c>
      <c r="DO190" s="2">
        <f t="shared" si="645"/>
        <v>86.50766324373302</v>
      </c>
      <c r="DP190" s="2">
        <f t="shared" si="645"/>
        <v>82.857259364627794</v>
      </c>
      <c r="DQ190" s="2">
        <f t="shared" si="645"/>
        <v>79.622332859174975</v>
      </c>
      <c r="DR190" s="2">
        <f t="shared" si="645"/>
        <v>84.138131613508435</v>
      </c>
      <c r="DS190" s="2">
        <f t="shared" si="645"/>
        <v>81.802567004048598</v>
      </c>
      <c r="DT190" s="2">
        <f t="shared" si="645"/>
        <v>76.212981332082606</v>
      </c>
      <c r="DU190" s="2">
        <f t="shared" si="645"/>
        <v>81.787991680847057</v>
      </c>
      <c r="DV190" s="2">
        <f t="shared" si="645"/>
        <v>101.01386408939901</v>
      </c>
      <c r="DW190" s="2">
        <f t="shared" si="645"/>
        <v>89.508776653578977</v>
      </c>
      <c r="DX190" s="2">
        <f t="shared" si="645"/>
        <v>108.45097439544807</v>
      </c>
      <c r="DY190" s="2">
        <f t="shared" si="645"/>
        <v>102.38994957983192</v>
      </c>
      <c r="EA190" s="2">
        <f t="shared" si="440"/>
        <v>67.767518569034962</v>
      </c>
      <c r="EB190" s="2">
        <f t="shared" si="502"/>
        <v>64.241955451620811</v>
      </c>
      <c r="EC190" s="2">
        <f t="shared" si="503"/>
        <v>59.717952507767421</v>
      </c>
      <c r="ED190" s="2">
        <f t="shared" si="504"/>
        <v>56.176225588905766</v>
      </c>
      <c r="EE190" s="2">
        <f t="shared" si="505"/>
        <v>54.509334051538424</v>
      </c>
      <c r="EF190" s="2">
        <f t="shared" si="506"/>
        <v>53.066523750044482</v>
      </c>
      <c r="EG190" s="2">
        <f t="shared" si="507"/>
        <v>51.961079421360338</v>
      </c>
      <c r="EH190" s="2">
        <f t="shared" si="508"/>
        <v>53.127964378806816</v>
      </c>
      <c r="EI190" s="2">
        <f t="shared" si="509"/>
        <v>55.767578035593942</v>
      </c>
      <c r="EJ190" s="2">
        <f t="shared" si="510"/>
        <v>56.083088798382349</v>
      </c>
      <c r="EK190" s="2">
        <f t="shared" si="511"/>
        <v>56.626368957474313</v>
      </c>
      <c r="EL190" s="2">
        <f t="shared" si="512"/>
        <v>55.473818658634201</v>
      </c>
      <c r="EM190" s="2">
        <f t="shared" si="513"/>
        <v>59.052833743057434</v>
      </c>
      <c r="EN190" s="2">
        <f t="shared" si="514"/>
        <v>64.159013470613942</v>
      </c>
      <c r="EO190" s="2">
        <f t="shared" si="515"/>
        <v>69.181385995732057</v>
      </c>
      <c r="EQ190" s="2">
        <f t="shared" si="516"/>
        <v>68.56255013915856</v>
      </c>
      <c r="ER190" s="2">
        <f t="shared" si="646"/>
        <v>65.283328138601348</v>
      </c>
      <c r="ES190" s="2">
        <f t="shared" si="646"/>
        <v>60.657601285353074</v>
      </c>
      <c r="ET190" s="2">
        <f t="shared" si="646"/>
        <v>57.987521520796342</v>
      </c>
      <c r="EU190" s="2">
        <f t="shared" si="646"/>
        <v>55.776609135474125</v>
      </c>
      <c r="EV190" s="2">
        <f t="shared" si="646"/>
        <v>54.672539831735989</v>
      </c>
      <c r="EW190" s="2">
        <f t="shared" si="646"/>
        <v>53.70906786773444</v>
      </c>
      <c r="EX190" s="2">
        <f t="shared" si="646"/>
        <v>54.442016014815565</v>
      </c>
      <c r="EY190" s="2">
        <f t="shared" si="646"/>
        <v>55.625966766626419</v>
      </c>
      <c r="EZ190" s="2">
        <f t="shared" si="646"/>
        <v>56.789615902488791</v>
      </c>
      <c r="FA190" s="2">
        <f t="shared" si="646"/>
        <v>58.824573239697131</v>
      </c>
      <c r="FB190" s="2">
        <f t="shared" si="646"/>
        <v>56.484698933449934</v>
      </c>
      <c r="FC190" s="2">
        <f t="shared" si="646"/>
        <v>60.304434519068849</v>
      </c>
      <c r="FD190" s="2">
        <f t="shared" si="646"/>
        <v>64.574660279415639</v>
      </c>
      <c r="FE190" s="2">
        <f t="shared" si="646"/>
        <v>68.199610519654868</v>
      </c>
      <c r="FG190" s="2">
        <f t="shared" si="518"/>
        <v>0.99998469441141979</v>
      </c>
      <c r="FH190" s="2">
        <f t="shared" si="647"/>
        <v>0.9999840190506224</v>
      </c>
      <c r="FI190" s="2">
        <f t="shared" si="647"/>
        <v>0.99998403655502266</v>
      </c>
      <c r="FJ190" s="2">
        <f t="shared" si="647"/>
        <v>0.99998333876731216</v>
      </c>
      <c r="FK190" s="2">
        <f t="shared" si="647"/>
        <v>0.99998323877796003</v>
      </c>
      <c r="FL190" s="2">
        <f t="shared" si="647"/>
        <v>0.99997807594700272</v>
      </c>
      <c r="FM190" s="2">
        <f t="shared" si="647"/>
        <v>0.99997862197093312</v>
      </c>
      <c r="FN190" s="2">
        <f t="shared" si="647"/>
        <v>0.99997946479586142</v>
      </c>
      <c r="FO190" s="2">
        <f t="shared" si="647"/>
        <v>0.99997810134453102</v>
      </c>
      <c r="FP190" s="2">
        <f t="shared" si="647"/>
        <v>0.99997882855003617</v>
      </c>
      <c r="FQ190" s="2">
        <f t="shared" si="647"/>
        <v>0.9999796377669421</v>
      </c>
      <c r="FR190" s="2">
        <f t="shared" si="647"/>
        <v>0.99998215954350989</v>
      </c>
      <c r="FS190" s="2">
        <f t="shared" si="647"/>
        <v>0.99998288192737417</v>
      </c>
      <c r="FT190" s="2">
        <f t="shared" si="647"/>
        <v>0.9999785077222193</v>
      </c>
      <c r="FU190" s="2">
        <f t="shared" si="647"/>
        <v>0.99997538941400566</v>
      </c>
      <c r="FW190" s="2">
        <f t="shared" si="536"/>
        <v>0.53320851741911113</v>
      </c>
      <c r="FX190" s="2">
        <f t="shared" si="588"/>
        <v>0.63166434290567131</v>
      </c>
      <c r="FY190" s="2">
        <f t="shared" si="589"/>
        <v>0.65090463304031076</v>
      </c>
      <c r="FZ190" s="2">
        <f t="shared" si="590"/>
        <v>0.61726373400049284</v>
      </c>
      <c r="GA190" s="2">
        <f t="shared" si="591"/>
        <v>0.61190923198486524</v>
      </c>
      <c r="GB190" s="2">
        <f t="shared" si="592"/>
        <v>0.59395714876026418</v>
      </c>
      <c r="GC190" s="2">
        <f t="shared" si="593"/>
        <v>0.60549150612917013</v>
      </c>
      <c r="GD190" s="2">
        <f t="shared" si="594"/>
        <v>0.63307447350564472</v>
      </c>
      <c r="GE190" s="2">
        <f t="shared" si="595"/>
        <v>0.64394020117490991</v>
      </c>
      <c r="GF190" s="2">
        <f t="shared" si="596"/>
        <v>0.63631802753133382</v>
      </c>
      <c r="GG190" s="2">
        <f t="shared" si="597"/>
        <v>0.60731576143272614</v>
      </c>
      <c r="GH190" s="2">
        <f t="shared" si="598"/>
        <v>0.58876797016892291</v>
      </c>
      <c r="GI190" s="2">
        <f t="shared" si="599"/>
        <v>0.54391824083444129</v>
      </c>
      <c r="GJ190" s="2">
        <f t="shared" si="600"/>
        <v>0.49788945687707059</v>
      </c>
      <c r="GK190" s="2">
        <f t="shared" si="601"/>
        <v>0.43492968503812479</v>
      </c>
      <c r="GM190" s="86">
        <f t="shared" si="537"/>
        <v>3.5622920510077131E-166</v>
      </c>
      <c r="GN190" s="86">
        <f t="shared" si="602"/>
        <v>4.8682288303511388E-285</v>
      </c>
      <c r="GO190" s="86">
        <f t="shared" si="603"/>
        <v>0</v>
      </c>
      <c r="GP190" s="86">
        <f t="shared" si="604"/>
        <v>0</v>
      </c>
      <c r="GQ190" s="86">
        <f t="shared" si="605"/>
        <v>0</v>
      </c>
      <c r="GR190" s="86">
        <f t="shared" si="606"/>
        <v>3.5081589298386068E-261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0</v>
      </c>
      <c r="HA190" s="86">
        <f t="shared" si="615"/>
        <v>0</v>
      </c>
      <c r="HC190" s="86">
        <f t="shared" si="538"/>
        <v>9.7175669800020662E-101</v>
      </c>
      <c r="HD190" s="86">
        <f t="shared" si="616"/>
        <v>9.9326357554601249E-121</v>
      </c>
      <c r="HE190" s="86">
        <f t="shared" si="617"/>
        <v>7.5275433313542408E-249</v>
      </c>
      <c r="HF190" s="86">
        <f t="shared" si="618"/>
        <v>4.1771158337992003E-211</v>
      </c>
      <c r="HG190" s="86">
        <f t="shared" si="619"/>
        <v>6.9498872472463817E-216</v>
      </c>
      <c r="HH190" s="86">
        <f t="shared" si="620"/>
        <v>2.6980524298678409E-289</v>
      </c>
      <c r="HI190" s="86">
        <f t="shared" si="621"/>
        <v>0</v>
      </c>
      <c r="HJ190" s="86">
        <f t="shared" si="622"/>
        <v>0</v>
      </c>
      <c r="HK190" s="86">
        <f t="shared" si="623"/>
        <v>0</v>
      </c>
      <c r="HL190" s="86">
        <f t="shared" si="624"/>
        <v>0</v>
      </c>
      <c r="HM190" s="86">
        <f t="shared" si="625"/>
        <v>0</v>
      </c>
      <c r="HN190" s="86">
        <f t="shared" si="626"/>
        <v>0</v>
      </c>
      <c r="HO190" s="86">
        <f t="shared" si="627"/>
        <v>3.4113872078947612E-278</v>
      </c>
      <c r="HP190" s="86">
        <f t="shared" si="628"/>
        <v>5.3711046501076005E-232</v>
      </c>
      <c r="HQ190" s="86">
        <f t="shared" si="629"/>
        <v>0</v>
      </c>
      <c r="HS190" s="86">
        <f t="shared" si="539"/>
        <v>4.2566443190845544E-30</v>
      </c>
      <c r="HT190" s="86">
        <f t="shared" si="630"/>
        <v>9.8420533440563461E-46</v>
      </c>
      <c r="HU190" s="86">
        <f t="shared" si="631"/>
        <v>4.0547338414355954E-39</v>
      </c>
      <c r="HV190" s="86">
        <f t="shared" si="632"/>
        <v>1.1136767344153846E-41</v>
      </c>
      <c r="HW190" s="86">
        <f t="shared" si="633"/>
        <v>1.5346712896776116E-41</v>
      </c>
      <c r="HX190" s="86">
        <f t="shared" si="634"/>
        <v>1.0942503649335023E-47</v>
      </c>
      <c r="HY190" s="86">
        <f t="shared" si="635"/>
        <v>5.1638826164727265E-49</v>
      </c>
      <c r="HZ190" s="86">
        <f t="shared" si="636"/>
        <v>7.6028267408003779E-46</v>
      </c>
      <c r="IA190" s="86">
        <f t="shared" si="637"/>
        <v>1.083323471618794E-47</v>
      </c>
      <c r="IB190" s="86">
        <f t="shared" si="638"/>
        <v>1.8026111298648427E-45</v>
      </c>
      <c r="IC190" s="86">
        <f t="shared" si="639"/>
        <v>3.8936913026150991E-41</v>
      </c>
      <c r="ID190" s="86">
        <f t="shared" si="640"/>
        <v>9.5006156945237522E-39</v>
      </c>
      <c r="IE190" s="86">
        <f t="shared" si="641"/>
        <v>5.0973177573935934E-33</v>
      </c>
      <c r="IF190" s="86">
        <f t="shared" si="642"/>
        <v>1.8267843990412391E-24</v>
      </c>
      <c r="IG190" s="86">
        <f t="shared" si="643"/>
        <v>4.8277855189255954E-24</v>
      </c>
      <c r="II190" s="86">
        <f t="shared" si="540"/>
        <v>0.40030758956886131</v>
      </c>
      <c r="IJ190" s="86">
        <f t="shared" si="541"/>
        <v>2.8022398041784465E-2</v>
      </c>
      <c r="IK190" s="86">
        <f t="shared" si="542"/>
        <v>2.0900126143214261E-2</v>
      </c>
      <c r="IL190" s="86">
        <f t="shared" si="543"/>
        <v>6.0948045545447756E-2</v>
      </c>
      <c r="IM190" s="86">
        <f t="shared" si="544"/>
        <v>7.2618655906083393E-2</v>
      </c>
      <c r="IN190" s="86">
        <f t="shared" si="545"/>
        <v>9.6358357504847142E-2</v>
      </c>
      <c r="IO190" s="86">
        <f t="shared" si="546"/>
        <v>6.5048527694211836E-2</v>
      </c>
      <c r="IP190" s="86">
        <f t="shared" si="547"/>
        <v>2.719167959856765E-2</v>
      </c>
      <c r="IQ190" s="86">
        <f t="shared" si="548"/>
        <v>1.5580786406113659E-2</v>
      </c>
      <c r="IR190" s="86">
        <f t="shared" si="549"/>
        <v>2.3865269103427268E-2</v>
      </c>
      <c r="IS190" s="86">
        <f t="shared" si="550"/>
        <v>7.9485703496803436E-2</v>
      </c>
      <c r="IT190" s="86">
        <f t="shared" si="551"/>
        <v>0.14127556762602916</v>
      </c>
      <c r="IU190" s="86">
        <f t="shared" si="552"/>
        <v>0.34938359385608242</v>
      </c>
      <c r="IV190" s="86">
        <f t="shared" si="553"/>
        <v>0.49541421773736843</v>
      </c>
      <c r="IW190" s="86">
        <f t="shared" si="554"/>
        <v>0.55474637384277148</v>
      </c>
      <c r="IY190" s="86">
        <f t="shared" si="555"/>
        <v>0.40030758956886131</v>
      </c>
      <c r="IZ190" s="86">
        <f t="shared" si="556"/>
        <v>2.8022398041784465E-2</v>
      </c>
      <c r="JA190" s="86">
        <f t="shared" si="557"/>
        <v>2.0900126143214261E-2</v>
      </c>
      <c r="JB190" s="86">
        <f t="shared" si="558"/>
        <v>6.0948045545447756E-2</v>
      </c>
      <c r="JC190" s="86">
        <f t="shared" si="559"/>
        <v>7.2618655906083393E-2</v>
      </c>
      <c r="JD190" s="86">
        <f t="shared" si="560"/>
        <v>9.6358357504847142E-2</v>
      </c>
      <c r="JE190" s="86">
        <f t="shared" si="561"/>
        <v>6.5048527694211836E-2</v>
      </c>
      <c r="JF190" s="86">
        <f t="shared" si="562"/>
        <v>2.719167959856765E-2</v>
      </c>
      <c r="JG190" s="86">
        <f t="shared" si="563"/>
        <v>1.5580786406113659E-2</v>
      </c>
      <c r="JH190" s="86">
        <f t="shared" si="564"/>
        <v>2.3865269103427268E-2</v>
      </c>
      <c r="JI190" s="86">
        <f t="shared" si="565"/>
        <v>7.9485703496803436E-2</v>
      </c>
      <c r="JJ190" s="86">
        <f t="shared" si="566"/>
        <v>0.14127556762602916</v>
      </c>
      <c r="JK190" s="86">
        <f t="shared" si="567"/>
        <v>0.34938359385608242</v>
      </c>
      <c r="JL190" s="86">
        <f t="shared" si="568"/>
        <v>0.49541421773736843</v>
      </c>
      <c r="JM190" s="86">
        <f t="shared" si="569"/>
        <v>0.55474637384277148</v>
      </c>
    </row>
    <row r="191" spans="2:273" x14ac:dyDescent="0.25">
      <c r="B191" s="2">
        <v>164</v>
      </c>
      <c r="C191" s="37">
        <v>68.138000000000005</v>
      </c>
      <c r="D191" s="37">
        <v>64.418999999999997</v>
      </c>
      <c r="E191" s="37">
        <v>59.774000000000001</v>
      </c>
      <c r="F191" s="37">
        <v>57.741999999999997</v>
      </c>
      <c r="G191" s="37">
        <v>55.725999999999999</v>
      </c>
      <c r="H191" s="37">
        <v>54.704999999999998</v>
      </c>
      <c r="I191" s="37">
        <v>52.902000000000001</v>
      </c>
      <c r="J191" s="37">
        <v>53.82</v>
      </c>
      <c r="K191" s="37">
        <v>55.241999999999997</v>
      </c>
      <c r="L191" s="37">
        <v>56.225999999999999</v>
      </c>
      <c r="M191" s="37">
        <v>59.145000000000003</v>
      </c>
      <c r="N191" s="37">
        <v>55.29</v>
      </c>
      <c r="O191" s="37">
        <v>62.677999999999997</v>
      </c>
      <c r="P191" s="37">
        <v>84.951999999999998</v>
      </c>
      <c r="Q191" s="37">
        <v>120.111</v>
      </c>
      <c r="S191" s="4">
        <f t="shared" si="441"/>
        <v>68.183351436552528</v>
      </c>
      <c r="T191" s="4">
        <f t="shared" si="442"/>
        <v>64.76120748324719</v>
      </c>
      <c r="U191" s="4">
        <f t="shared" si="443"/>
        <v>60.227976654817788</v>
      </c>
      <c r="V191" s="4">
        <f t="shared" si="444"/>
        <v>57.234812417730424</v>
      </c>
      <c r="W191" s="4">
        <f t="shared" si="445"/>
        <v>55.234300767238985</v>
      </c>
      <c r="X191" s="4">
        <f t="shared" si="446"/>
        <v>54.002709168280987</v>
      </c>
      <c r="Y191" s="4">
        <f t="shared" si="447"/>
        <v>52.966860791558801</v>
      </c>
      <c r="Z191" s="4">
        <f t="shared" si="448"/>
        <v>53.850038234693109</v>
      </c>
      <c r="AA191" s="4">
        <f t="shared" si="449"/>
        <v>55.520017728965421</v>
      </c>
      <c r="AB191" s="4">
        <f t="shared" si="450"/>
        <v>56.41851123392798</v>
      </c>
      <c r="AC191" s="4">
        <f t="shared" si="451"/>
        <v>57.993674248244453</v>
      </c>
      <c r="AD191" s="4">
        <f t="shared" si="452"/>
        <v>56.277587816691437</v>
      </c>
      <c r="AE191" s="4">
        <f t="shared" si="453"/>
        <v>61.955251906625499</v>
      </c>
      <c r="AF191" s="4">
        <f t="shared" si="454"/>
        <v>85.052960756138418</v>
      </c>
      <c r="AG191" s="4">
        <f t="shared" si="455"/>
        <v>120.50753402495872</v>
      </c>
      <c r="AI191" s="4">
        <f t="shared" si="456"/>
        <v>-4.5351436552522273E-2</v>
      </c>
      <c r="AJ191" s="4">
        <f t="shared" si="457"/>
        <v>-0.34220748324719352</v>
      </c>
      <c r="AK191" s="4">
        <f t="shared" si="458"/>
        <v>-0.4539766548177866</v>
      </c>
      <c r="AL191" s="4">
        <f t="shared" si="459"/>
        <v>0.50718758226957306</v>
      </c>
      <c r="AM191" s="4">
        <f t="shared" si="460"/>
        <v>0.49169923276101457</v>
      </c>
      <c r="AN191" s="4">
        <f t="shared" si="461"/>
        <v>0.70229083171901152</v>
      </c>
      <c r="AO191" s="4">
        <f t="shared" si="462"/>
        <v>-6.4860791558800202E-2</v>
      </c>
      <c r="AP191" s="4">
        <f t="shared" si="463"/>
        <v>-3.0038234693108734E-2</v>
      </c>
      <c r="AQ191" s="4">
        <f t="shared" si="464"/>
        <v>-0.27801772896542332</v>
      </c>
      <c r="AR191" s="4">
        <f t="shared" si="465"/>
        <v>-0.19251123392798064</v>
      </c>
      <c r="AS191" s="4">
        <f t="shared" si="466"/>
        <v>1.1513257517555502</v>
      </c>
      <c r="AT191" s="4">
        <f t="shared" si="467"/>
        <v>-0.98758781669143758</v>
      </c>
      <c r="AU191" s="4">
        <f t="shared" si="468"/>
        <v>0.72274809337449852</v>
      </c>
      <c r="AV191" s="4">
        <f t="shared" si="644"/>
        <v>-0.10096075613842004</v>
      </c>
      <c r="AW191" s="4">
        <f t="shared" si="644"/>
        <v>-0.39653402495871148</v>
      </c>
      <c r="AY191" s="2">
        <f t="shared" si="520"/>
        <v>68.088670021559096</v>
      </c>
      <c r="AZ191" s="2">
        <f t="shared" si="571"/>
        <v>64.756115632608513</v>
      </c>
      <c r="BA191" s="2">
        <f t="shared" si="572"/>
        <v>60.225189510282263</v>
      </c>
      <c r="BB191" s="2">
        <f t="shared" si="573"/>
        <v>57.2018922500881</v>
      </c>
      <c r="BC191" s="2">
        <f t="shared" si="574"/>
        <v>55.185979007134179</v>
      </c>
      <c r="BD191" s="2">
        <f t="shared" si="575"/>
        <v>53.910260754101643</v>
      </c>
      <c r="BE191" s="2">
        <f t="shared" si="576"/>
        <v>52.897489087397958</v>
      </c>
      <c r="BF191" s="2">
        <f t="shared" si="577"/>
        <v>53.836525706748873</v>
      </c>
      <c r="BG191" s="2">
        <f t="shared" si="578"/>
        <v>55.514896453220196</v>
      </c>
      <c r="BH191" s="2">
        <f t="shared" si="579"/>
        <v>56.405906009252135</v>
      </c>
      <c r="BI191" s="2">
        <f t="shared" si="580"/>
        <v>57.874270571701125</v>
      </c>
      <c r="BJ191" s="2">
        <f t="shared" si="581"/>
        <v>55.928183583898857</v>
      </c>
      <c r="BK191" s="2">
        <f t="shared" si="582"/>
        <v>59.556978768217178</v>
      </c>
      <c r="BL191" s="2">
        <f t="shared" si="583"/>
        <v>64.208093475611648</v>
      </c>
      <c r="BM191" s="2">
        <f t="shared" si="584"/>
        <v>68.602298741073596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 t="str">
        <f t="shared" si="486"/>
        <v/>
      </c>
      <c r="CW191" s="2">
        <f t="shared" si="487"/>
        <v>59.774000000000001</v>
      </c>
      <c r="CX191" s="2" t="str">
        <f t="shared" si="488"/>
        <v/>
      </c>
      <c r="CY191" s="2" t="str">
        <f t="shared" si="489"/>
        <v/>
      </c>
      <c r="CZ191" s="2" t="str">
        <f t="shared" si="490"/>
        <v/>
      </c>
      <c r="DA191" s="2" t="str">
        <f t="shared" si="491"/>
        <v/>
      </c>
      <c r="DB191" s="2" t="str">
        <f t="shared" si="492"/>
        <v/>
      </c>
      <c r="DC191" s="2">
        <f t="shared" si="493"/>
        <v>55.241999999999997</v>
      </c>
      <c r="DD191" s="2">
        <f t="shared" si="494"/>
        <v>56.225999999999999</v>
      </c>
      <c r="DE191" s="2" t="str">
        <f t="shared" si="495"/>
        <v/>
      </c>
      <c r="DF191" s="2" t="str">
        <f t="shared" si="496"/>
        <v/>
      </c>
      <c r="DG191" s="2" t="str">
        <f t="shared" si="497"/>
        <v/>
      </c>
      <c r="DH191" s="2" t="str">
        <f t="shared" si="498"/>
        <v/>
      </c>
      <c r="DI191" s="2" t="str">
        <f t="shared" si="499"/>
        <v/>
      </c>
      <c r="DK191" s="2">
        <f t="shared" si="500"/>
        <v>103.83956146179402</v>
      </c>
      <c r="DL191" s="2">
        <f t="shared" si="645"/>
        <v>103.32939867109636</v>
      </c>
      <c r="DM191" s="2">
        <f t="shared" si="645"/>
        <v>94.128946843853811</v>
      </c>
      <c r="DN191" s="2">
        <f t="shared" si="645"/>
        <v>85.639214285714289</v>
      </c>
      <c r="DO191" s="2">
        <f t="shared" si="645"/>
        <v>86.586235880398675</v>
      </c>
      <c r="DP191" s="2">
        <f t="shared" si="645"/>
        <v>82.905820293978195</v>
      </c>
      <c r="DQ191" s="2">
        <f t="shared" si="645"/>
        <v>79.663585731480481</v>
      </c>
      <c r="DR191" s="2">
        <f t="shared" si="645"/>
        <v>84.180894934333949</v>
      </c>
      <c r="DS191" s="2">
        <f t="shared" si="645"/>
        <v>81.825909716599199</v>
      </c>
      <c r="DT191" s="2">
        <f t="shared" si="645"/>
        <v>76.178700469043207</v>
      </c>
      <c r="DU191" s="2">
        <f t="shared" si="645"/>
        <v>81.775824352429581</v>
      </c>
      <c r="DV191" s="2">
        <f t="shared" si="645"/>
        <v>101.12523769254005</v>
      </c>
      <c r="DW191" s="2">
        <f t="shared" si="645"/>
        <v>89.486151615826032</v>
      </c>
      <c r="DX191" s="2">
        <f t="shared" si="645"/>
        <v>108.62472261735419</v>
      </c>
      <c r="DY191" s="2">
        <f t="shared" si="645"/>
        <v>102.51809747899159</v>
      </c>
      <c r="EA191" s="2">
        <f t="shared" si="440"/>
        <v>67.635596552305188</v>
      </c>
      <c r="EB191" s="2">
        <f t="shared" si="502"/>
        <v>64.060931265261814</v>
      </c>
      <c r="EC191" s="2">
        <f t="shared" si="503"/>
        <v>59.581026595650243</v>
      </c>
      <c r="ED191" s="2">
        <f t="shared" si="504"/>
        <v>56.020588240881452</v>
      </c>
      <c r="EE191" s="2">
        <f t="shared" si="505"/>
        <v>54.366401827113705</v>
      </c>
      <c r="EF191" s="2">
        <f t="shared" si="506"/>
        <v>52.900312828724964</v>
      </c>
      <c r="EG191" s="2">
        <f t="shared" si="507"/>
        <v>51.780285420472936</v>
      </c>
      <c r="EH191" s="2">
        <f t="shared" si="508"/>
        <v>52.959507986690703</v>
      </c>
      <c r="EI191" s="2">
        <f t="shared" si="509"/>
        <v>55.610165865970686</v>
      </c>
      <c r="EJ191" s="2">
        <f t="shared" si="510"/>
        <v>55.93172257197898</v>
      </c>
      <c r="EK191" s="2">
        <f t="shared" si="511"/>
        <v>56.463873694217511</v>
      </c>
      <c r="EL191" s="2">
        <f t="shared" si="512"/>
        <v>55.297264346800361</v>
      </c>
      <c r="EM191" s="2">
        <f t="shared" si="513"/>
        <v>58.833098242738764</v>
      </c>
      <c r="EN191" s="2">
        <f t="shared" si="514"/>
        <v>63.986560774893213</v>
      </c>
      <c r="EO191" s="2">
        <f t="shared" si="515"/>
        <v>69.057957736072552</v>
      </c>
      <c r="EQ191" s="2">
        <f t="shared" si="516"/>
        <v>68.449499451012684</v>
      </c>
      <c r="ER191" s="2">
        <f t="shared" si="646"/>
        <v>65.124945696032043</v>
      </c>
      <c r="ES191" s="2">
        <f t="shared" si="646"/>
        <v>60.539521672546869</v>
      </c>
      <c r="ET191" s="2">
        <f t="shared" si="646"/>
        <v>57.869209320416587</v>
      </c>
      <c r="EU191" s="2">
        <f t="shared" si="646"/>
        <v>55.659264704216056</v>
      </c>
      <c r="EV191" s="2">
        <f t="shared" si="646"/>
        <v>54.538960699277467</v>
      </c>
      <c r="EW191" s="2">
        <f t="shared" si="646"/>
        <v>53.560488751862138</v>
      </c>
      <c r="EX191" s="2">
        <f t="shared" si="646"/>
        <v>54.299219157707775</v>
      </c>
      <c r="EY191" s="2">
        <f t="shared" si="646"/>
        <v>55.466065758050881</v>
      </c>
      <c r="EZ191" s="2">
        <f t="shared" si="646"/>
        <v>56.652480247110248</v>
      </c>
      <c r="FA191" s="2">
        <f t="shared" si="646"/>
        <v>58.705230127488434</v>
      </c>
      <c r="FB191" s="2">
        <f t="shared" si="646"/>
        <v>56.3288615761426</v>
      </c>
      <c r="FC191" s="2">
        <f t="shared" si="646"/>
        <v>60.109708619669583</v>
      </c>
      <c r="FD191" s="2">
        <f t="shared" si="646"/>
        <v>64.410166885129868</v>
      </c>
      <c r="FE191" s="2">
        <f t="shared" si="646"/>
        <v>68.060745326941543</v>
      </c>
      <c r="FG191" s="2">
        <f t="shared" si="518"/>
        <v>0.99998604111851341</v>
      </c>
      <c r="FH191" s="2">
        <f t="shared" si="647"/>
        <v>0.99998542518045008</v>
      </c>
      <c r="FI191" s="2">
        <f t="shared" si="647"/>
        <v>0.99998544114469778</v>
      </c>
      <c r="FJ191" s="2">
        <f t="shared" si="647"/>
        <v>0.99998480475291529</v>
      </c>
      <c r="FK191" s="2">
        <f t="shared" si="647"/>
        <v>0.99998471356127416</v>
      </c>
      <c r="FL191" s="2">
        <f t="shared" si="647"/>
        <v>0.99998000498745188</v>
      </c>
      <c r="FM191" s="2">
        <f t="shared" si="647"/>
        <v>0.99998050296909236</v>
      </c>
      <c r="FN191" s="2">
        <f t="shared" si="647"/>
        <v>0.99998127163739736</v>
      </c>
      <c r="FO191" s="2">
        <f t="shared" si="647"/>
        <v>0.99998002815036235</v>
      </c>
      <c r="FP191" s="2">
        <f t="shared" si="647"/>
        <v>0.99998069137217893</v>
      </c>
      <c r="FQ191" s="2">
        <f t="shared" si="647"/>
        <v>0.99998142938946555</v>
      </c>
      <c r="FR191" s="2">
        <f t="shared" si="647"/>
        <v>0.99998372928476076</v>
      </c>
      <c r="FS191" s="2">
        <f t="shared" si="647"/>
        <v>0.99998438810870172</v>
      </c>
      <c r="FT191" s="2">
        <f t="shared" si="647"/>
        <v>0.99998039877263389</v>
      </c>
      <c r="FU191" s="2">
        <f t="shared" si="647"/>
        <v>0.99997755483020601</v>
      </c>
      <c r="FW191" s="2">
        <f t="shared" si="536"/>
        <v>0.55604680007540019</v>
      </c>
      <c r="FX191" s="2">
        <f t="shared" si="588"/>
        <v>0.65282200732694184</v>
      </c>
      <c r="FY191" s="2">
        <f t="shared" si="589"/>
        <v>0.67153181270804985</v>
      </c>
      <c r="FZ191" s="2">
        <f t="shared" si="590"/>
        <v>0.63877555002376885</v>
      </c>
      <c r="GA191" s="2">
        <f t="shared" si="591"/>
        <v>0.63354333085751957</v>
      </c>
      <c r="GB191" s="2">
        <f t="shared" si="592"/>
        <v>0.61596391941001638</v>
      </c>
      <c r="GC191" s="2">
        <f t="shared" si="593"/>
        <v>0.62726543966505699</v>
      </c>
      <c r="GD191" s="2">
        <f t="shared" si="594"/>
        <v>0.65419548150597917</v>
      </c>
      <c r="GE191" s="2">
        <f t="shared" si="595"/>
        <v>0.66476695283343434</v>
      </c>
      <c r="GF191" s="2">
        <f t="shared" si="596"/>
        <v>0.65735338278035216</v>
      </c>
      <c r="GG191" s="2">
        <f t="shared" si="597"/>
        <v>0.6290506936678969</v>
      </c>
      <c r="GH191" s="2">
        <f t="shared" si="598"/>
        <v>0.61087172907201392</v>
      </c>
      <c r="GI191" s="2">
        <f t="shared" si="599"/>
        <v>0.56665838411902325</v>
      </c>
      <c r="GJ191" s="2">
        <f t="shared" si="600"/>
        <v>0.52090310462162137</v>
      </c>
      <c r="GK191" s="2">
        <f t="shared" si="601"/>
        <v>0.45768585442547816</v>
      </c>
      <c r="GM191" s="86">
        <f t="shared" si="537"/>
        <v>1.529031686184013E-169</v>
      </c>
      <c r="GN191" s="86">
        <f t="shared" si="602"/>
        <v>8.3381191867638945E-291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1.984602847211271E-266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0</v>
      </c>
      <c r="HA191" s="86">
        <f t="shared" si="615"/>
        <v>0</v>
      </c>
      <c r="HC191" s="86">
        <f t="shared" si="538"/>
        <v>1.9989268773135642E-103</v>
      </c>
      <c r="HD191" s="86">
        <f t="shared" si="616"/>
        <v>6.2682661900192229E-124</v>
      </c>
      <c r="HE191" s="86">
        <f t="shared" si="617"/>
        <v>1.7728928019758335E-255</v>
      </c>
      <c r="HF191" s="86">
        <f t="shared" si="618"/>
        <v>1.0167300076469286E-216</v>
      </c>
      <c r="HG191" s="86">
        <f t="shared" si="619"/>
        <v>1.384035305989525E-221</v>
      </c>
      <c r="HH191" s="86">
        <f t="shared" si="620"/>
        <v>5.7196669568391928E-297</v>
      </c>
      <c r="HI191" s="86">
        <f t="shared" si="621"/>
        <v>0</v>
      </c>
      <c r="HJ191" s="86">
        <f t="shared" si="622"/>
        <v>0</v>
      </c>
      <c r="HK191" s="86">
        <f t="shared" si="623"/>
        <v>0</v>
      </c>
      <c r="HL191" s="86">
        <f t="shared" si="624"/>
        <v>0</v>
      </c>
      <c r="HM191" s="86">
        <f t="shared" si="625"/>
        <v>0</v>
      </c>
      <c r="HN191" s="86">
        <f t="shared" si="626"/>
        <v>0</v>
      </c>
      <c r="HO191" s="86">
        <f t="shared" si="627"/>
        <v>1.1854740024970806E-285</v>
      </c>
      <c r="HP191" s="86">
        <f t="shared" si="628"/>
        <v>3.1624341493772045E-238</v>
      </c>
      <c r="HQ191" s="86">
        <f t="shared" si="629"/>
        <v>0</v>
      </c>
      <c r="HS191" s="86">
        <f t="shared" si="539"/>
        <v>7.3119380822444722E-32</v>
      </c>
      <c r="HT191" s="86">
        <f t="shared" si="630"/>
        <v>2.9991063533297112E-48</v>
      </c>
      <c r="HU191" s="86">
        <f t="shared" si="631"/>
        <v>3.0854781888261187E-41</v>
      </c>
      <c r="HV191" s="86">
        <f t="shared" si="632"/>
        <v>5.9060620824981204E-44</v>
      </c>
      <c r="HW191" s="86">
        <f t="shared" si="633"/>
        <v>8.2116274159419575E-44</v>
      </c>
      <c r="HX191" s="86">
        <f t="shared" si="634"/>
        <v>2.3279060736659229E-50</v>
      </c>
      <c r="HY191" s="86">
        <f t="shared" si="635"/>
        <v>1.001741237408208E-51</v>
      </c>
      <c r="HZ191" s="86">
        <f t="shared" si="636"/>
        <v>2.3753458917108639E-48</v>
      </c>
      <c r="IA191" s="86">
        <f t="shared" si="637"/>
        <v>2.7886250495368825E-50</v>
      </c>
      <c r="IB191" s="86">
        <f t="shared" si="638"/>
        <v>5.8132415847409809E-48</v>
      </c>
      <c r="IC191" s="86">
        <f t="shared" si="639"/>
        <v>1.9587503596145684E-43</v>
      </c>
      <c r="ID191" s="86">
        <f t="shared" si="640"/>
        <v>6.1382129741887877E-41</v>
      </c>
      <c r="IE191" s="86">
        <f t="shared" si="641"/>
        <v>6.165751405410754E-35</v>
      </c>
      <c r="IF191" s="86">
        <f t="shared" si="642"/>
        <v>5.395680467342416E-26</v>
      </c>
      <c r="IG191" s="86">
        <f t="shared" si="643"/>
        <v>1.3296310229327956E-25</v>
      </c>
      <c r="II191" s="86">
        <f t="shared" si="540"/>
        <v>0.30311158003350952</v>
      </c>
      <c r="IJ191" s="86">
        <f t="shared" si="541"/>
        <v>1.0665678519296987E-2</v>
      </c>
      <c r="IK191" s="86">
        <f t="shared" si="542"/>
        <v>8.3612251145434146E-3</v>
      </c>
      <c r="IL191" s="86">
        <f t="shared" si="543"/>
        <v>2.7619910847001002E-2</v>
      </c>
      <c r="IM191" s="86">
        <f t="shared" si="544"/>
        <v>3.3930257437489515E-2</v>
      </c>
      <c r="IN191" s="86">
        <f t="shared" si="545"/>
        <v>4.4067845920787663E-2</v>
      </c>
      <c r="IO191" s="86">
        <f t="shared" si="546"/>
        <v>2.7471057785340623E-2</v>
      </c>
      <c r="IP191" s="86">
        <f t="shared" si="547"/>
        <v>1.0361000643210851E-2</v>
      </c>
      <c r="IQ191" s="86">
        <f t="shared" si="548"/>
        <v>5.4021766597547299E-3</v>
      </c>
      <c r="IR191" s="86">
        <f t="shared" si="549"/>
        <v>8.9308622125033321E-3</v>
      </c>
      <c r="IS191" s="86">
        <f t="shared" si="550"/>
        <v>3.7246903068908675E-2</v>
      </c>
      <c r="IT191" s="86">
        <f t="shared" si="551"/>
        <v>7.5367542766472576E-2</v>
      </c>
      <c r="IU191" s="86">
        <f t="shared" si="552"/>
        <v>0.24681312244504022</v>
      </c>
      <c r="IV191" s="86">
        <f t="shared" si="553"/>
        <v>0.53549683924237568</v>
      </c>
      <c r="IW191" s="86">
        <f t="shared" si="554"/>
        <v>0.57463952601026569</v>
      </c>
      <c r="IY191" s="86">
        <f t="shared" si="555"/>
        <v>0.30311158003350952</v>
      </c>
      <c r="IZ191" s="86">
        <f t="shared" si="556"/>
        <v>1.0665678519296987E-2</v>
      </c>
      <c r="JA191" s="86">
        <f t="shared" si="557"/>
        <v>8.3612251145434146E-3</v>
      </c>
      <c r="JB191" s="86">
        <f t="shared" si="558"/>
        <v>2.7619910847001002E-2</v>
      </c>
      <c r="JC191" s="86">
        <f t="shared" si="559"/>
        <v>3.3930257437489515E-2</v>
      </c>
      <c r="JD191" s="86">
        <f t="shared" si="560"/>
        <v>4.4067845920787663E-2</v>
      </c>
      <c r="JE191" s="86">
        <f t="shared" si="561"/>
        <v>2.7471057785340623E-2</v>
      </c>
      <c r="JF191" s="86">
        <f t="shared" si="562"/>
        <v>1.0361000643210851E-2</v>
      </c>
      <c r="JG191" s="86">
        <f t="shared" si="563"/>
        <v>5.4021766597547299E-3</v>
      </c>
      <c r="JH191" s="86">
        <f t="shared" si="564"/>
        <v>8.9308622125033321E-3</v>
      </c>
      <c r="JI191" s="86">
        <f t="shared" si="565"/>
        <v>3.7246903068908675E-2</v>
      </c>
      <c r="JJ191" s="86">
        <f t="shared" si="566"/>
        <v>7.5367542766472576E-2</v>
      </c>
      <c r="JK191" s="86">
        <f t="shared" si="567"/>
        <v>0.24681312244504022</v>
      </c>
      <c r="JL191" s="86">
        <f t="shared" si="568"/>
        <v>0.53549683924237568</v>
      </c>
      <c r="JM191" s="86">
        <f t="shared" si="569"/>
        <v>0.57463952601026569</v>
      </c>
    </row>
    <row r="192" spans="2:273" x14ac:dyDescent="0.25">
      <c r="B192" s="2">
        <v>165</v>
      </c>
      <c r="C192" s="37">
        <v>68.108000000000004</v>
      </c>
      <c r="D192" s="37">
        <v>65.564999999999998</v>
      </c>
      <c r="E192" s="37">
        <v>59.354999999999997</v>
      </c>
      <c r="F192" s="37">
        <v>56.79</v>
      </c>
      <c r="G192" s="37">
        <v>55.402999999999999</v>
      </c>
      <c r="H192" s="37">
        <v>53.884999999999998</v>
      </c>
      <c r="I192" s="37">
        <v>53.82</v>
      </c>
      <c r="J192" s="37">
        <v>52.671999999999997</v>
      </c>
      <c r="K192" s="37">
        <v>54.871000000000002</v>
      </c>
      <c r="L192" s="37">
        <v>55.935000000000002</v>
      </c>
      <c r="M192" s="37">
        <v>57.548000000000002</v>
      </c>
      <c r="N192" s="37">
        <v>55.741999999999997</v>
      </c>
      <c r="O192" s="37">
        <v>61.017000000000003</v>
      </c>
      <c r="P192" s="37">
        <v>80.888999999999996</v>
      </c>
      <c r="Q192" s="37">
        <v>113.60299999999999</v>
      </c>
      <c r="S192" s="4">
        <f t="shared" si="441"/>
        <v>68.037003427712719</v>
      </c>
      <c r="T192" s="4">
        <f t="shared" si="442"/>
        <v>64.613223082943236</v>
      </c>
      <c r="U192" s="4">
        <f t="shared" si="443"/>
        <v>60.12104617681306</v>
      </c>
      <c r="V192" s="4">
        <f t="shared" si="444"/>
        <v>57.118371653447632</v>
      </c>
      <c r="W192" s="4">
        <f t="shared" si="445"/>
        <v>55.10045471632548</v>
      </c>
      <c r="X192" s="4">
        <f t="shared" si="446"/>
        <v>53.823990282940017</v>
      </c>
      <c r="Y192" s="4">
        <f t="shared" si="447"/>
        <v>52.79150361799222</v>
      </c>
      <c r="Z192" s="4">
        <f t="shared" si="448"/>
        <v>53.715619636052729</v>
      </c>
      <c r="AA192" s="4">
        <f t="shared" si="449"/>
        <v>55.353744302722745</v>
      </c>
      <c r="AB192" s="4">
        <f t="shared" si="450"/>
        <v>56.2814127659341</v>
      </c>
      <c r="AC192" s="4">
        <f t="shared" si="451"/>
        <v>57.820389391084817</v>
      </c>
      <c r="AD192" s="4">
        <f t="shared" si="452"/>
        <v>55.902714297136995</v>
      </c>
      <c r="AE192" s="4">
        <f t="shared" si="453"/>
        <v>60.546760707045891</v>
      </c>
      <c r="AF192" s="4">
        <f t="shared" si="454"/>
        <v>80.993368592928363</v>
      </c>
      <c r="AG192" s="4">
        <f t="shared" si="455"/>
        <v>113.02202557692877</v>
      </c>
      <c r="AI192" s="4">
        <f t="shared" si="456"/>
        <v>7.0996572287285176E-2</v>
      </c>
      <c r="AJ192" s="4">
        <f t="shared" si="457"/>
        <v>0.95177691705676182</v>
      </c>
      <c r="AK192" s="4">
        <f t="shared" si="458"/>
        <v>-0.76604617681306308</v>
      </c>
      <c r="AL192" s="4">
        <f t="shared" si="459"/>
        <v>-0.32837165344763264</v>
      </c>
      <c r="AM192" s="4">
        <f t="shared" si="460"/>
        <v>0.30254528367451883</v>
      </c>
      <c r="AN192" s="4">
        <f t="shared" si="461"/>
        <v>6.1009717059981483E-2</v>
      </c>
      <c r="AO192" s="4">
        <f t="shared" si="462"/>
        <v>1.0284963820077806</v>
      </c>
      <c r="AP192" s="4">
        <f t="shared" si="463"/>
        <v>-1.0436196360527319</v>
      </c>
      <c r="AQ192" s="4">
        <f t="shared" si="464"/>
        <v>-0.48274430272274316</v>
      </c>
      <c r="AR192" s="4">
        <f t="shared" si="465"/>
        <v>-0.34641276593409742</v>
      </c>
      <c r="AS192" s="4">
        <f t="shared" si="466"/>
        <v>-0.27238939108481475</v>
      </c>
      <c r="AT192" s="4">
        <f t="shared" si="467"/>
        <v>-0.16071429713699814</v>
      </c>
      <c r="AU192" s="4">
        <f t="shared" si="468"/>
        <v>0.47023929295411193</v>
      </c>
      <c r="AV192" s="4">
        <f t="shared" si="644"/>
        <v>-0.10436859292836687</v>
      </c>
      <c r="AW192" s="4">
        <f t="shared" si="644"/>
        <v>0.58097442307122549</v>
      </c>
      <c r="AY192" s="2">
        <f t="shared" si="520"/>
        <v>67.98602391864361</v>
      </c>
      <c r="AZ192" s="2">
        <f t="shared" si="571"/>
        <v>64.612179285339835</v>
      </c>
      <c r="BA192" s="2">
        <f t="shared" si="572"/>
        <v>60.120411235734224</v>
      </c>
      <c r="BB192" s="2">
        <f t="shared" si="573"/>
        <v>57.109607367426612</v>
      </c>
      <c r="BC192" s="2">
        <f t="shared" si="574"/>
        <v>55.087048345175468</v>
      </c>
      <c r="BD192" s="2">
        <f t="shared" si="575"/>
        <v>53.80010362006162</v>
      </c>
      <c r="BE192" s="2">
        <f t="shared" si="576"/>
        <v>52.775408167349688</v>
      </c>
      <c r="BF192" s="2">
        <f t="shared" si="577"/>
        <v>53.712838753138691</v>
      </c>
      <c r="BG192" s="2">
        <f t="shared" si="578"/>
        <v>55.352825250895933</v>
      </c>
      <c r="BH192" s="2">
        <f t="shared" si="579"/>
        <v>56.278881270855585</v>
      </c>
      <c r="BI192" s="2">
        <f t="shared" si="580"/>
        <v>57.787369337156704</v>
      </c>
      <c r="BJ192" s="2">
        <f t="shared" si="581"/>
        <v>55.787013519184967</v>
      </c>
      <c r="BK192" s="2">
        <f t="shared" si="582"/>
        <v>59.380613919470136</v>
      </c>
      <c r="BL192" s="2">
        <f t="shared" si="583"/>
        <v>64.049609759793611</v>
      </c>
      <c r="BM192" s="2">
        <f t="shared" si="584"/>
        <v>68.448520072509154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>
        <f t="shared" si="486"/>
        <v>65.564999999999998</v>
      </c>
      <c r="CW192" s="2">
        <f t="shared" si="487"/>
        <v>59.354999999999997</v>
      </c>
      <c r="CX192" s="2" t="str">
        <f t="shared" si="488"/>
        <v/>
      </c>
      <c r="CY192" s="2" t="str">
        <f t="shared" si="489"/>
        <v/>
      </c>
      <c r="CZ192" s="2" t="str">
        <f t="shared" si="490"/>
        <v/>
      </c>
      <c r="DA192" s="2">
        <f t="shared" si="491"/>
        <v>53.82</v>
      </c>
      <c r="DB192" s="2">
        <f t="shared" si="492"/>
        <v>52.671999999999997</v>
      </c>
      <c r="DC192" s="2">
        <f t="shared" si="493"/>
        <v>54.871000000000002</v>
      </c>
      <c r="DD192" s="2">
        <f t="shared" si="494"/>
        <v>55.935000000000002</v>
      </c>
      <c r="DE192" s="2" t="str">
        <f t="shared" si="495"/>
        <v/>
      </c>
      <c r="DF192" s="2" t="str">
        <f t="shared" si="496"/>
        <v/>
      </c>
      <c r="DG192" s="2" t="str">
        <f t="shared" si="497"/>
        <v/>
      </c>
      <c r="DH192" s="2" t="str">
        <f t="shared" si="498"/>
        <v/>
      </c>
      <c r="DI192" s="2" t="str">
        <f t="shared" si="499"/>
        <v/>
      </c>
      <c r="DK192" s="2">
        <f t="shared" si="500"/>
        <v>103.95245636496233</v>
      </c>
      <c r="DL192" s="2">
        <f t="shared" si="645"/>
        <v>103.43826306251889</v>
      </c>
      <c r="DM192" s="2">
        <f t="shared" si="645"/>
        <v>94.207446390818475</v>
      </c>
      <c r="DN192" s="2">
        <f t="shared" si="645"/>
        <v>85.689446390818489</v>
      </c>
      <c r="DO192" s="2">
        <f t="shared" si="645"/>
        <v>86.66480851706433</v>
      </c>
      <c r="DP192" s="2">
        <f t="shared" si="645"/>
        <v>82.954381223328596</v>
      </c>
      <c r="DQ192" s="2">
        <f t="shared" si="645"/>
        <v>79.704838603785987</v>
      </c>
      <c r="DR192" s="2">
        <f t="shared" si="645"/>
        <v>84.223658255159478</v>
      </c>
      <c r="DS192" s="2">
        <f t="shared" si="645"/>
        <v>81.849252429149814</v>
      </c>
      <c r="DT192" s="2">
        <f t="shared" si="645"/>
        <v>76.144419606003794</v>
      </c>
      <c r="DU192" s="2">
        <f t="shared" si="645"/>
        <v>81.763657024012119</v>
      </c>
      <c r="DV192" s="2">
        <f t="shared" si="645"/>
        <v>101.2366112956811</v>
      </c>
      <c r="DW192" s="2">
        <f t="shared" si="645"/>
        <v>89.463526578073086</v>
      </c>
      <c r="DX192" s="2">
        <f t="shared" si="645"/>
        <v>108.7984708392603</v>
      </c>
      <c r="DY192" s="2">
        <f t="shared" si="645"/>
        <v>102.64624537815125</v>
      </c>
      <c r="EA192" s="2">
        <f t="shared" si="440"/>
        <v>67.503674535575414</v>
      </c>
      <c r="EB192" s="2">
        <f t="shared" si="502"/>
        <v>63.879907078902825</v>
      </c>
      <c r="EC192" s="2">
        <f t="shared" si="503"/>
        <v>59.444100683533065</v>
      </c>
      <c r="ED192" s="2">
        <f t="shared" si="504"/>
        <v>55.864950892857138</v>
      </c>
      <c r="EE192" s="2">
        <f t="shared" si="505"/>
        <v>54.223469602688994</v>
      </c>
      <c r="EF192" s="2">
        <f t="shared" si="506"/>
        <v>52.734101907405432</v>
      </c>
      <c r="EG192" s="2">
        <f t="shared" si="507"/>
        <v>51.599491419585533</v>
      </c>
      <c r="EH192" s="2">
        <f t="shared" si="508"/>
        <v>52.791051594574583</v>
      </c>
      <c r="EI192" s="2">
        <f t="shared" si="509"/>
        <v>55.452753696347415</v>
      </c>
      <c r="EJ192" s="2">
        <f t="shared" si="510"/>
        <v>55.780356345575612</v>
      </c>
      <c r="EK192" s="2">
        <f t="shared" si="511"/>
        <v>56.30137843096071</v>
      </c>
      <c r="EL192" s="2">
        <f t="shared" si="512"/>
        <v>55.120710034966514</v>
      </c>
      <c r="EM192" s="2">
        <f t="shared" si="513"/>
        <v>58.613362742420087</v>
      </c>
      <c r="EN192" s="2">
        <f t="shared" si="514"/>
        <v>63.814108079172492</v>
      </c>
      <c r="EO192" s="2">
        <f t="shared" si="515"/>
        <v>68.934529476413047</v>
      </c>
      <c r="EQ192" s="2">
        <f t="shared" si="516"/>
        <v>68.336448762866823</v>
      </c>
      <c r="ER192" s="2">
        <f t="shared" si="646"/>
        <v>64.966563253462738</v>
      </c>
      <c r="ES192" s="2">
        <f t="shared" si="646"/>
        <v>60.42144205974067</v>
      </c>
      <c r="ET192" s="2">
        <f t="shared" si="646"/>
        <v>57.750897120036825</v>
      </c>
      <c r="EU192" s="2">
        <f t="shared" si="646"/>
        <v>55.541920272957981</v>
      </c>
      <c r="EV192" s="2">
        <f t="shared" si="646"/>
        <v>54.405381566818946</v>
      </c>
      <c r="EW192" s="2">
        <f t="shared" si="646"/>
        <v>53.411909635989829</v>
      </c>
      <c r="EX192" s="2">
        <f t="shared" si="646"/>
        <v>54.156422300599985</v>
      </c>
      <c r="EY192" s="2">
        <f t="shared" si="646"/>
        <v>55.306164749475343</v>
      </c>
      <c r="EZ192" s="2">
        <f t="shared" si="646"/>
        <v>56.515344591731704</v>
      </c>
      <c r="FA192" s="2">
        <f t="shared" si="646"/>
        <v>58.585887015279745</v>
      </c>
      <c r="FB192" s="2">
        <f t="shared" si="646"/>
        <v>56.173024218835266</v>
      </c>
      <c r="FC192" s="2">
        <f t="shared" si="646"/>
        <v>59.914982720270316</v>
      </c>
      <c r="FD192" s="2">
        <f t="shared" si="646"/>
        <v>64.245673490844112</v>
      </c>
      <c r="FE192" s="2">
        <f t="shared" si="646"/>
        <v>67.921880134228203</v>
      </c>
      <c r="FG192" s="2">
        <f t="shared" si="518"/>
        <v>0.99998726933314275</v>
      </c>
      <c r="FH192" s="2">
        <f t="shared" si="647"/>
        <v>0.99998670758954222</v>
      </c>
      <c r="FI192" s="2">
        <f t="shared" si="647"/>
        <v>0.99998672214914652</v>
      </c>
      <c r="FJ192" s="2">
        <f t="shared" si="647"/>
        <v>0.99998614175142331</v>
      </c>
      <c r="FK192" s="2">
        <f t="shared" si="647"/>
        <v>0.99998605858343503</v>
      </c>
      <c r="FL192" s="2">
        <f t="shared" si="647"/>
        <v>0.99998176429974017</v>
      </c>
      <c r="FM192" s="2">
        <f t="shared" si="647"/>
        <v>0.99998221846597224</v>
      </c>
      <c r="FN192" s="2">
        <f t="shared" si="647"/>
        <v>0.99998291950215623</v>
      </c>
      <c r="FO192" s="2">
        <f t="shared" si="647"/>
        <v>0.99998178542463989</v>
      </c>
      <c r="FP192" s="2">
        <f t="shared" si="647"/>
        <v>0.99998239029221603</v>
      </c>
      <c r="FQ192" s="2">
        <f t="shared" si="647"/>
        <v>0.99998306337422449</v>
      </c>
      <c r="FR192" s="2">
        <f t="shared" si="647"/>
        <v>0.99998516091009337</v>
      </c>
      <c r="FS192" s="2">
        <f t="shared" si="647"/>
        <v>0.99998576176635434</v>
      </c>
      <c r="FT192" s="2">
        <f t="shared" si="647"/>
        <v>0.99998212343734583</v>
      </c>
      <c r="FU192" s="2">
        <f t="shared" si="647"/>
        <v>0.99997952972142934</v>
      </c>
      <c r="FW192" s="2">
        <f t="shared" si="536"/>
        <v>0.57865067142712012</v>
      </c>
      <c r="FX192" s="2">
        <f t="shared" si="588"/>
        <v>0.67339274157126117</v>
      </c>
      <c r="FY192" s="2">
        <f t="shared" si="589"/>
        <v>0.69151781162094728</v>
      </c>
      <c r="FZ192" s="2">
        <f t="shared" si="590"/>
        <v>0.65974476968936413</v>
      </c>
      <c r="GA192" s="2">
        <f t="shared" si="591"/>
        <v>0.65465207286871885</v>
      </c>
      <c r="GB192" s="2">
        <f t="shared" si="592"/>
        <v>0.63750588879584091</v>
      </c>
      <c r="GC192" s="2">
        <f t="shared" si="593"/>
        <v>0.64853518958156142</v>
      </c>
      <c r="GD192" s="2">
        <f t="shared" si="594"/>
        <v>0.67472538405015192</v>
      </c>
      <c r="GE192" s="2">
        <f t="shared" si="595"/>
        <v>0.68497147028773131</v>
      </c>
      <c r="GF192" s="2">
        <f t="shared" si="596"/>
        <v>0.67778814516016339</v>
      </c>
      <c r="GG192" s="2">
        <f t="shared" si="597"/>
        <v>0.6502753683260456</v>
      </c>
      <c r="GH192" s="2">
        <f t="shared" si="598"/>
        <v>0.63252893139425903</v>
      </c>
      <c r="GI192" s="2">
        <f t="shared" si="599"/>
        <v>0.58912120147066716</v>
      </c>
      <c r="GJ192" s="2">
        <f t="shared" si="600"/>
        <v>0.5438283710752202</v>
      </c>
      <c r="GK192" s="2">
        <f t="shared" si="601"/>
        <v>0.48061996571233057</v>
      </c>
      <c r="GM192" s="86">
        <f t="shared" si="537"/>
        <v>6.0673469277169646E-173</v>
      </c>
      <c r="GN192" s="86">
        <f t="shared" si="602"/>
        <v>1.24931445384769E-296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9.9480073383947594E-272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3.7857005457157413E-106</v>
      </c>
      <c r="HD192" s="86">
        <f t="shared" si="616"/>
        <v>3.5878905824008363E-127</v>
      </c>
      <c r="HE192" s="86">
        <f t="shared" si="617"/>
        <v>3.4119905354703277E-262</v>
      </c>
      <c r="HF192" s="86">
        <f t="shared" si="618"/>
        <v>2.0858923022142495E-222</v>
      </c>
      <c r="HG192" s="86">
        <f t="shared" si="619"/>
        <v>2.3197960689310528E-227</v>
      </c>
      <c r="HH192" s="86">
        <f t="shared" si="620"/>
        <v>9.6082686490994141E-305</v>
      </c>
      <c r="HI192" s="86">
        <f t="shared" si="621"/>
        <v>0</v>
      </c>
      <c r="HJ192" s="86">
        <f t="shared" si="622"/>
        <v>0</v>
      </c>
      <c r="HK192" s="86">
        <f t="shared" si="623"/>
        <v>0</v>
      </c>
      <c r="HL192" s="86">
        <f t="shared" si="624"/>
        <v>0</v>
      </c>
      <c r="HM192" s="86">
        <f t="shared" si="625"/>
        <v>0</v>
      </c>
      <c r="HN192" s="86">
        <f t="shared" si="626"/>
        <v>0</v>
      </c>
      <c r="HO192" s="86">
        <f t="shared" si="627"/>
        <v>3.2776616027362984E-293</v>
      </c>
      <c r="HP192" s="86">
        <f t="shared" si="628"/>
        <v>1.5375686027902633E-244</v>
      </c>
      <c r="HQ192" s="86">
        <f t="shared" si="629"/>
        <v>0</v>
      </c>
      <c r="HS192" s="86">
        <f t="shared" si="539"/>
        <v>1.1132259082214285E-33</v>
      </c>
      <c r="HT192" s="86">
        <f t="shared" si="630"/>
        <v>7.7900361621101884E-51</v>
      </c>
      <c r="HU192" s="86">
        <f t="shared" si="631"/>
        <v>2.0555507284181197E-43</v>
      </c>
      <c r="HV192" s="86">
        <f t="shared" si="632"/>
        <v>2.7128879407252471E-46</v>
      </c>
      <c r="HW192" s="86">
        <f t="shared" si="633"/>
        <v>3.8057401337011404E-46</v>
      </c>
      <c r="HX192" s="86">
        <f t="shared" si="634"/>
        <v>4.1677728010076623E-53</v>
      </c>
      <c r="HY192" s="86">
        <f t="shared" si="635"/>
        <v>1.6348281882971119E-54</v>
      </c>
      <c r="HZ192" s="86">
        <f t="shared" si="636"/>
        <v>6.3368956558845953E-51</v>
      </c>
      <c r="IA192" s="86">
        <f t="shared" si="637"/>
        <v>6.10419054216796E-53</v>
      </c>
      <c r="IB192" s="86">
        <f t="shared" si="638"/>
        <v>1.6014596013868319E-50</v>
      </c>
      <c r="IC192" s="86">
        <f t="shared" si="639"/>
        <v>8.4938471249358439E-46</v>
      </c>
      <c r="ID192" s="86">
        <f t="shared" si="640"/>
        <v>3.4364054920577861E-43</v>
      </c>
      <c r="IE192" s="86">
        <f t="shared" si="641"/>
        <v>6.5525662269802079E-37</v>
      </c>
      <c r="IF192" s="86">
        <f t="shared" si="642"/>
        <v>1.4245745335487564E-27</v>
      </c>
      <c r="IG192" s="86">
        <f t="shared" si="643"/>
        <v>3.25215229330106E-27</v>
      </c>
      <c r="II192" s="86">
        <f t="shared" si="540"/>
        <v>0.20676402999583754</v>
      </c>
      <c r="IJ192" s="86">
        <f t="shared" si="541"/>
        <v>3.5434872444876876E-3</v>
      </c>
      <c r="IK192" s="86">
        <f t="shared" si="542"/>
        <v>2.9875781570223195E-3</v>
      </c>
      <c r="IL192" s="86">
        <f t="shared" si="543"/>
        <v>1.1059444931966098E-2</v>
      </c>
      <c r="IM192" s="86">
        <f t="shared" si="544"/>
        <v>1.4003520738467865E-2</v>
      </c>
      <c r="IN192" s="86">
        <f t="shared" si="545"/>
        <v>1.7358216068239604E-2</v>
      </c>
      <c r="IO192" s="86">
        <f t="shared" si="546"/>
        <v>9.9980346586466939E-3</v>
      </c>
      <c r="IP192" s="86">
        <f t="shared" si="547"/>
        <v>3.4513564049306025E-3</v>
      </c>
      <c r="IQ192" s="86">
        <f t="shared" si="548"/>
        <v>1.6332528229234264E-3</v>
      </c>
      <c r="IR192" s="86">
        <f t="shared" si="549"/>
        <v>2.9234145347956306E-3</v>
      </c>
      <c r="IS192" s="86">
        <f t="shared" si="550"/>
        <v>1.535086927699072E-2</v>
      </c>
      <c r="IT192" s="86">
        <f t="shared" si="551"/>
        <v>3.5485906958868538E-2</v>
      </c>
      <c r="IU192" s="86">
        <f t="shared" si="552"/>
        <v>0.15576880960837655</v>
      </c>
      <c r="IV192" s="86">
        <f t="shared" si="553"/>
        <v>0.55174934408859089</v>
      </c>
      <c r="IW192" s="86">
        <f t="shared" si="554"/>
        <v>0.55229655211996298</v>
      </c>
      <c r="IY192" s="86">
        <f t="shared" si="555"/>
        <v>0.20676402999583754</v>
      </c>
      <c r="IZ192" s="86">
        <f t="shared" si="556"/>
        <v>3.5434872444876876E-3</v>
      </c>
      <c r="JA192" s="86">
        <f t="shared" si="557"/>
        <v>2.9875781570223195E-3</v>
      </c>
      <c r="JB192" s="86">
        <f t="shared" si="558"/>
        <v>1.1059444931966098E-2</v>
      </c>
      <c r="JC192" s="86">
        <f t="shared" si="559"/>
        <v>1.4003520738467865E-2</v>
      </c>
      <c r="JD192" s="86">
        <f t="shared" si="560"/>
        <v>1.7358216068239604E-2</v>
      </c>
      <c r="JE192" s="86">
        <f t="shared" si="561"/>
        <v>9.9980346586466939E-3</v>
      </c>
      <c r="JF192" s="86">
        <f t="shared" si="562"/>
        <v>3.4513564049306025E-3</v>
      </c>
      <c r="JG192" s="86">
        <f t="shared" si="563"/>
        <v>1.6332528229234264E-3</v>
      </c>
      <c r="JH192" s="86">
        <f t="shared" si="564"/>
        <v>2.9234145347956306E-3</v>
      </c>
      <c r="JI192" s="86">
        <f t="shared" si="565"/>
        <v>1.535086927699072E-2</v>
      </c>
      <c r="JJ192" s="86">
        <f t="shared" si="566"/>
        <v>3.5485906958868538E-2</v>
      </c>
      <c r="JK192" s="86">
        <f t="shared" si="567"/>
        <v>0.15576880960837655</v>
      </c>
      <c r="JL192" s="86">
        <f t="shared" si="568"/>
        <v>0.55174934408859089</v>
      </c>
      <c r="JM192" s="86">
        <f t="shared" si="569"/>
        <v>0.55229655211996298</v>
      </c>
    </row>
    <row r="193" spans="2:273" x14ac:dyDescent="0.25">
      <c r="B193" s="2">
        <v>166</v>
      </c>
      <c r="C193" s="37">
        <v>69.292000000000002</v>
      </c>
      <c r="D193" s="37">
        <v>64.355000000000004</v>
      </c>
      <c r="E193" s="37">
        <v>59.484000000000002</v>
      </c>
      <c r="F193" s="37">
        <v>56</v>
      </c>
      <c r="G193" s="37">
        <v>54.741999999999997</v>
      </c>
      <c r="H193" s="37">
        <v>53.835999999999999</v>
      </c>
      <c r="I193" s="37">
        <v>53.622999999999998</v>
      </c>
      <c r="J193" s="37">
        <v>54.360999999999997</v>
      </c>
      <c r="K193" s="37">
        <v>55.274000000000001</v>
      </c>
      <c r="L193" s="37">
        <v>55.402999999999999</v>
      </c>
      <c r="M193" s="37">
        <v>58.29</v>
      </c>
      <c r="N193" s="37">
        <v>55.694000000000003</v>
      </c>
      <c r="O193" s="37">
        <v>59.661000000000001</v>
      </c>
      <c r="P193" s="37">
        <v>77.412999999999997</v>
      </c>
      <c r="Q193" s="37">
        <v>104.69799999999999</v>
      </c>
      <c r="S193" s="4">
        <f t="shared" si="441"/>
        <v>67.908008681305503</v>
      </c>
      <c r="T193" s="4">
        <f t="shared" si="442"/>
        <v>64.468638258758602</v>
      </c>
      <c r="U193" s="4">
        <f t="shared" si="443"/>
        <v>60.015823371245219</v>
      </c>
      <c r="V193" s="4">
        <f t="shared" si="444"/>
        <v>57.019692068569995</v>
      </c>
      <c r="W193" s="4">
        <f t="shared" si="445"/>
        <v>54.991546600320255</v>
      </c>
      <c r="X193" s="4">
        <f t="shared" si="446"/>
        <v>53.695482107484246</v>
      </c>
      <c r="Y193" s="4">
        <f t="shared" si="447"/>
        <v>52.656689184280296</v>
      </c>
      <c r="Z193" s="4">
        <f t="shared" si="448"/>
        <v>53.589779533398001</v>
      </c>
      <c r="AA193" s="4">
        <f t="shared" si="449"/>
        <v>55.190893658215103</v>
      </c>
      <c r="AB193" s="4">
        <f t="shared" si="450"/>
        <v>56.152369193797384</v>
      </c>
      <c r="AC193" s="4">
        <f t="shared" si="451"/>
        <v>57.708626163910154</v>
      </c>
      <c r="AD193" s="4">
        <f t="shared" si="452"/>
        <v>55.678635768695216</v>
      </c>
      <c r="AE193" s="4">
        <f t="shared" si="453"/>
        <v>59.695942543969011</v>
      </c>
      <c r="AF193" s="4">
        <f t="shared" si="454"/>
        <v>76.672417968406819</v>
      </c>
      <c r="AG193" s="4">
        <f t="shared" si="455"/>
        <v>103.14492241910122</v>
      </c>
      <c r="AI193" s="4">
        <f t="shared" si="456"/>
        <v>1.3839913186944983</v>
      </c>
      <c r="AJ193" s="4">
        <f t="shared" si="457"/>
        <v>-0.11363825875859845</v>
      </c>
      <c r="AK193" s="4">
        <f t="shared" si="458"/>
        <v>-0.53182337124521695</v>
      </c>
      <c r="AL193" s="4">
        <f t="shared" si="459"/>
        <v>-1.0196920685699951</v>
      </c>
      <c r="AM193" s="4">
        <f t="shared" si="460"/>
        <v>-0.24954660032025799</v>
      </c>
      <c r="AN193" s="4">
        <f t="shared" si="461"/>
        <v>0.14051789251575286</v>
      </c>
      <c r="AO193" s="4">
        <f t="shared" si="462"/>
        <v>0.96631081571970157</v>
      </c>
      <c r="AP193" s="4">
        <f t="shared" si="463"/>
        <v>0.77122046660199572</v>
      </c>
      <c r="AQ193" s="4">
        <f t="shared" si="464"/>
        <v>8.3106341784898063E-2</v>
      </c>
      <c r="AR193" s="4">
        <f t="shared" si="465"/>
        <v>-0.74936919379738498</v>
      </c>
      <c r="AS193" s="4">
        <f t="shared" si="466"/>
        <v>0.5813738360898455</v>
      </c>
      <c r="AT193" s="4">
        <f t="shared" si="467"/>
        <v>1.5364231304786813E-2</v>
      </c>
      <c r="AU193" s="4">
        <f t="shared" si="468"/>
        <v>-3.4942543969009421E-2</v>
      </c>
      <c r="AV193" s="4">
        <f t="shared" si="644"/>
        <v>0.7405820315931777</v>
      </c>
      <c r="AW193" s="4">
        <f t="shared" si="644"/>
        <v>1.5530775808987727</v>
      </c>
      <c r="AY193" s="2">
        <f t="shared" si="520"/>
        <v>67.883957609042369</v>
      </c>
      <c r="AZ193" s="2">
        <f t="shared" si="571"/>
        <v>64.468461316903102</v>
      </c>
      <c r="BA193" s="2">
        <f t="shared" si="572"/>
        <v>60.015699934451511</v>
      </c>
      <c r="BB193" s="2">
        <f t="shared" si="573"/>
        <v>57.017722108034938</v>
      </c>
      <c r="BC193" s="2">
        <f t="shared" si="574"/>
        <v>54.988404879829844</v>
      </c>
      <c r="BD193" s="2">
        <f t="shared" si="575"/>
        <v>53.690438880030527</v>
      </c>
      <c r="BE193" s="2">
        <f t="shared" si="576"/>
        <v>52.653642879054956</v>
      </c>
      <c r="BF193" s="2">
        <f t="shared" si="577"/>
        <v>53.589305305791243</v>
      </c>
      <c r="BG193" s="2">
        <f t="shared" si="578"/>
        <v>55.190757791152919</v>
      </c>
      <c r="BH193" s="2">
        <f t="shared" si="579"/>
        <v>56.151947811037054</v>
      </c>
      <c r="BI193" s="2">
        <f t="shared" si="580"/>
        <v>57.700955099688116</v>
      </c>
      <c r="BJ193" s="2">
        <f t="shared" si="581"/>
        <v>55.646185726522582</v>
      </c>
      <c r="BK193" s="2">
        <f t="shared" si="582"/>
        <v>59.204890960840558</v>
      </c>
      <c r="BL193" s="2">
        <f t="shared" si="583"/>
        <v>63.891415700640927</v>
      </c>
      <c r="BM193" s="2">
        <f t="shared" si="584"/>
        <v>68.293953983496465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>
        <f t="shared" si="486"/>
        <v>64.355000000000004</v>
      </c>
      <c r="CW193" s="2">
        <f t="shared" si="487"/>
        <v>59.484000000000002</v>
      </c>
      <c r="CX193" s="2">
        <f t="shared" si="488"/>
        <v>56</v>
      </c>
      <c r="CY193" s="2">
        <f t="shared" si="489"/>
        <v>54.741999999999997</v>
      </c>
      <c r="CZ193" s="2">
        <f t="shared" si="490"/>
        <v>53.835999999999999</v>
      </c>
      <c r="DA193" s="2">
        <f t="shared" si="491"/>
        <v>53.622999999999998</v>
      </c>
      <c r="DB193" s="2">
        <f t="shared" si="492"/>
        <v>54.360999999999997</v>
      </c>
      <c r="DC193" s="2">
        <f t="shared" si="493"/>
        <v>55.274000000000001</v>
      </c>
      <c r="DD193" s="2">
        <f t="shared" si="494"/>
        <v>55.402999999999999</v>
      </c>
      <c r="DE193" s="2">
        <f t="shared" si="495"/>
        <v>58.29</v>
      </c>
      <c r="DF193" s="2" t="str">
        <f t="shared" si="496"/>
        <v/>
      </c>
      <c r="DG193" s="2" t="str">
        <f t="shared" si="497"/>
        <v/>
      </c>
      <c r="DH193" s="2" t="str">
        <f t="shared" si="498"/>
        <v/>
      </c>
      <c r="DI193" s="2" t="str">
        <f t="shared" si="499"/>
        <v/>
      </c>
      <c r="DK193" s="2">
        <f t="shared" si="500"/>
        <v>104.06535126813063</v>
      </c>
      <c r="DL193" s="2">
        <f t="shared" si="645"/>
        <v>103.54712745394141</v>
      </c>
      <c r="DM193" s="2">
        <f t="shared" si="645"/>
        <v>94.28594593778314</v>
      </c>
      <c r="DN193" s="2">
        <f t="shared" si="645"/>
        <v>85.739678495922675</v>
      </c>
      <c r="DO193" s="2">
        <f t="shared" si="645"/>
        <v>86.743381153729999</v>
      </c>
      <c r="DP193" s="2">
        <f t="shared" si="645"/>
        <v>83.002942152678997</v>
      </c>
      <c r="DQ193" s="2">
        <f t="shared" si="645"/>
        <v>79.746091476091493</v>
      </c>
      <c r="DR193" s="2">
        <f t="shared" si="645"/>
        <v>84.266421575984992</v>
      </c>
      <c r="DS193" s="2">
        <f t="shared" si="645"/>
        <v>81.872595141700415</v>
      </c>
      <c r="DT193" s="2">
        <f t="shared" si="645"/>
        <v>76.110138742964395</v>
      </c>
      <c r="DU193" s="2">
        <f t="shared" si="645"/>
        <v>81.751489695594643</v>
      </c>
      <c r="DV193" s="2">
        <f t="shared" si="645"/>
        <v>101.34798489882215</v>
      </c>
      <c r="DW193" s="2">
        <f t="shared" si="645"/>
        <v>89.440901540320141</v>
      </c>
      <c r="DX193" s="2">
        <f t="shared" si="645"/>
        <v>108.97221906116641</v>
      </c>
      <c r="DY193" s="2">
        <f t="shared" si="645"/>
        <v>102.77439327731091</v>
      </c>
      <c r="EA193" s="2">
        <f t="shared" si="440"/>
        <v>67.371752518845639</v>
      </c>
      <c r="EB193" s="2">
        <f t="shared" si="502"/>
        <v>63.698882892543828</v>
      </c>
      <c r="EC193" s="2">
        <f t="shared" si="503"/>
        <v>59.307174771415895</v>
      </c>
      <c r="ED193" s="2">
        <f t="shared" si="504"/>
        <v>55.709313544832824</v>
      </c>
      <c r="EE193" s="2">
        <f t="shared" si="505"/>
        <v>54.080537378264268</v>
      </c>
      <c r="EF193" s="2">
        <f t="shared" si="506"/>
        <v>52.567890986085906</v>
      </c>
      <c r="EG193" s="2">
        <f t="shared" si="507"/>
        <v>51.41869741869813</v>
      </c>
      <c r="EH193" s="2">
        <f t="shared" si="508"/>
        <v>52.62259520245847</v>
      </c>
      <c r="EI193" s="2">
        <f t="shared" si="509"/>
        <v>55.295341526724144</v>
      </c>
      <c r="EJ193" s="2">
        <f t="shared" si="510"/>
        <v>55.628990119172236</v>
      </c>
      <c r="EK193" s="2">
        <f t="shared" si="511"/>
        <v>56.138883167703909</v>
      </c>
      <c r="EL193" s="2">
        <f t="shared" si="512"/>
        <v>54.944155723132667</v>
      </c>
      <c r="EM193" s="2">
        <f t="shared" si="513"/>
        <v>58.39362724210141</v>
      </c>
      <c r="EN193" s="2">
        <f t="shared" si="514"/>
        <v>63.64165538345177</v>
      </c>
      <c r="EO193" s="2">
        <f t="shared" si="515"/>
        <v>68.811101216753542</v>
      </c>
      <c r="EQ193" s="2">
        <f t="shared" si="516"/>
        <v>68.223398074720961</v>
      </c>
      <c r="ER193" s="2">
        <f t="shared" si="646"/>
        <v>64.808180810893433</v>
      </c>
      <c r="ES193" s="2">
        <f t="shared" si="646"/>
        <v>60.303362446934457</v>
      </c>
      <c r="ET193" s="2">
        <f t="shared" si="646"/>
        <v>57.632584919657063</v>
      </c>
      <c r="EU193" s="2">
        <f t="shared" si="646"/>
        <v>55.424575841699919</v>
      </c>
      <c r="EV193" s="2">
        <f t="shared" si="646"/>
        <v>54.271802434360424</v>
      </c>
      <c r="EW193" s="2">
        <f t="shared" si="646"/>
        <v>53.26333052011752</v>
      </c>
      <c r="EX193" s="2">
        <f t="shared" si="646"/>
        <v>54.013625443492202</v>
      </c>
      <c r="EY193" s="2">
        <f t="shared" si="646"/>
        <v>55.146263740899805</v>
      </c>
      <c r="EZ193" s="2">
        <f t="shared" si="646"/>
        <v>56.378208936353161</v>
      </c>
      <c r="FA193" s="2">
        <f t="shared" si="646"/>
        <v>58.466543903071056</v>
      </c>
      <c r="FB193" s="2">
        <f t="shared" si="646"/>
        <v>56.017186861527932</v>
      </c>
      <c r="FC193" s="2">
        <f t="shared" si="646"/>
        <v>59.720256820871057</v>
      </c>
      <c r="FD193" s="2">
        <f t="shared" si="646"/>
        <v>64.081180096558356</v>
      </c>
      <c r="FE193" s="2">
        <f t="shared" si="646"/>
        <v>67.783014941514878</v>
      </c>
      <c r="FG193" s="2">
        <f t="shared" si="518"/>
        <v>0.99998838948082824</v>
      </c>
      <c r="FH193" s="2">
        <f t="shared" si="647"/>
        <v>0.99998787716340265</v>
      </c>
      <c r="FI193" s="2">
        <f t="shared" si="647"/>
        <v>0.99998789044195058</v>
      </c>
      <c r="FJ193" s="2">
        <f t="shared" si="647"/>
        <v>0.99998736111167208</v>
      </c>
      <c r="FK193" s="2">
        <f t="shared" si="647"/>
        <v>0.9999872852613797</v>
      </c>
      <c r="FL193" s="2">
        <f t="shared" si="647"/>
        <v>0.99998336881701433</v>
      </c>
      <c r="FM193" s="2">
        <f t="shared" si="647"/>
        <v>0.99998378302285351</v>
      </c>
      <c r="FN193" s="2">
        <f t="shared" si="647"/>
        <v>0.99998442237741325</v>
      </c>
      <c r="FO193" s="2">
        <f t="shared" si="647"/>
        <v>0.99998338808321363</v>
      </c>
      <c r="FP193" s="2">
        <f t="shared" si="647"/>
        <v>0.99998393973073829</v>
      </c>
      <c r="FQ193" s="2">
        <f t="shared" si="647"/>
        <v>0.99998455359069183</v>
      </c>
      <c r="FR193" s="2">
        <f t="shared" si="647"/>
        <v>0.99998646657148871</v>
      </c>
      <c r="FS193" s="2">
        <f t="shared" si="647"/>
        <v>0.99998701456031358</v>
      </c>
      <c r="FT193" s="2">
        <f t="shared" si="647"/>
        <v>0.99998369635544426</v>
      </c>
      <c r="FU193" s="2">
        <f t="shared" si="647"/>
        <v>0.99998133085043273</v>
      </c>
      <c r="FW193" s="2">
        <f t="shared" si="536"/>
        <v>0.60092964136818505</v>
      </c>
      <c r="FX193" s="2">
        <f t="shared" si="588"/>
        <v>0.69331722153235187</v>
      </c>
      <c r="FY193" s="2">
        <f t="shared" si="589"/>
        <v>0.71081142938962727</v>
      </c>
      <c r="FZ193" s="2">
        <f t="shared" si="590"/>
        <v>0.68010631775382857</v>
      </c>
      <c r="GA193" s="2">
        <f t="shared" si="591"/>
        <v>0.67516832793960968</v>
      </c>
      <c r="GB193" s="2">
        <f t="shared" si="592"/>
        <v>0.65850941031926336</v>
      </c>
      <c r="GC193" s="2">
        <f t="shared" si="593"/>
        <v>0.66923122799047741</v>
      </c>
      <c r="GD193" s="2">
        <f t="shared" si="594"/>
        <v>0.69460543649308926</v>
      </c>
      <c r="GE193" s="2">
        <f t="shared" si="595"/>
        <v>0.7044995611917787</v>
      </c>
      <c r="GF193" s="2">
        <f t="shared" si="596"/>
        <v>0.69756491310458146</v>
      </c>
      <c r="GG193" s="2">
        <f t="shared" si="597"/>
        <v>0.67092093166833755</v>
      </c>
      <c r="GH193" s="2">
        <f t="shared" si="598"/>
        <v>0.65366416256482007</v>
      </c>
      <c r="GI193" s="2">
        <f t="shared" si="599"/>
        <v>0.61121851133707683</v>
      </c>
      <c r="GJ193" s="2">
        <f t="shared" si="600"/>
        <v>0.5665694245753411</v>
      </c>
      <c r="GK193" s="2">
        <f t="shared" si="601"/>
        <v>0.50363603863514284</v>
      </c>
      <c r="GM193" s="86">
        <f t="shared" si="537"/>
        <v>2.2257464106077127E-176</v>
      </c>
      <c r="GN193" s="86">
        <f t="shared" si="602"/>
        <v>1.6374993008057224E-302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4.4184086327504774E-277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6.6009072079531223E-109</v>
      </c>
      <c r="HD193" s="86">
        <f t="shared" si="616"/>
        <v>1.8626783428569865E-130</v>
      </c>
      <c r="HE193" s="86">
        <f t="shared" si="617"/>
        <v>5.3657120399799608E-269</v>
      </c>
      <c r="HF193" s="86">
        <f t="shared" si="618"/>
        <v>3.606893487812368E-228</v>
      </c>
      <c r="HG193" s="86">
        <f t="shared" si="619"/>
        <v>3.2725311963083795E-233</v>
      </c>
      <c r="HH193" s="86">
        <f t="shared" si="620"/>
        <v>0</v>
      </c>
      <c r="HI193" s="86">
        <f t="shared" si="621"/>
        <v>0</v>
      </c>
      <c r="HJ193" s="86">
        <f t="shared" si="622"/>
        <v>0</v>
      </c>
      <c r="HK193" s="86">
        <f t="shared" si="623"/>
        <v>0</v>
      </c>
      <c r="HL193" s="86">
        <f t="shared" si="624"/>
        <v>0</v>
      </c>
      <c r="HM193" s="86">
        <f t="shared" si="625"/>
        <v>0</v>
      </c>
      <c r="HN193" s="86">
        <f t="shared" si="626"/>
        <v>0</v>
      </c>
      <c r="HO193" s="86">
        <f t="shared" si="627"/>
        <v>7.2101664937312629E-301</v>
      </c>
      <c r="HP193" s="86">
        <f t="shared" si="628"/>
        <v>6.1730624891374413E-251</v>
      </c>
      <c r="HQ193" s="86">
        <f t="shared" si="629"/>
        <v>0</v>
      </c>
      <c r="HS193" s="86">
        <f t="shared" si="539"/>
        <v>1.5021029738374756E-35</v>
      </c>
      <c r="HT193" s="86">
        <f t="shared" si="630"/>
        <v>1.7246945049355431E-53</v>
      </c>
      <c r="HU193" s="86">
        <f t="shared" si="631"/>
        <v>1.1988469584980568E-45</v>
      </c>
      <c r="HV193" s="86">
        <f t="shared" si="632"/>
        <v>1.0793060634588456E-48</v>
      </c>
      <c r="HW193" s="86">
        <f t="shared" si="633"/>
        <v>1.5276677170003759E-48</v>
      </c>
      <c r="HX193" s="86">
        <f t="shared" si="634"/>
        <v>6.27935808677162E-56</v>
      </c>
      <c r="HY193" s="86">
        <f t="shared" si="635"/>
        <v>2.2444476563980555E-57</v>
      </c>
      <c r="HZ193" s="86">
        <f t="shared" si="636"/>
        <v>1.4434712612049598E-53</v>
      </c>
      <c r="IA193" s="86">
        <f t="shared" si="637"/>
        <v>1.136203973376676E-55</v>
      </c>
      <c r="IB193" s="86">
        <f t="shared" si="638"/>
        <v>3.7685885510370217E-53</v>
      </c>
      <c r="IC193" s="86">
        <f t="shared" si="639"/>
        <v>3.1748293961406772E-48</v>
      </c>
      <c r="ID193" s="86">
        <f t="shared" si="640"/>
        <v>1.6669451556830376E-45</v>
      </c>
      <c r="IE193" s="86">
        <f t="shared" si="641"/>
        <v>6.1178459817930754E-39</v>
      </c>
      <c r="IF193" s="86">
        <f t="shared" si="642"/>
        <v>3.3618612944677373E-29</v>
      </c>
      <c r="IG193" s="86">
        <f t="shared" si="643"/>
        <v>7.0638413644239485E-29</v>
      </c>
      <c r="II193" s="86">
        <f t="shared" si="540"/>
        <v>0.12691693258666831</v>
      </c>
      <c r="IJ193" s="86">
        <f t="shared" si="541"/>
        <v>1.0291075220601003E-3</v>
      </c>
      <c r="IK193" s="86">
        <f t="shared" si="542"/>
        <v>9.5446312142445178E-4</v>
      </c>
      <c r="IL193" s="86">
        <f t="shared" si="543"/>
        <v>3.9181190060954361E-3</v>
      </c>
      <c r="IM193" s="86">
        <f t="shared" si="544"/>
        <v>5.1118382829528006E-3</v>
      </c>
      <c r="IN193" s="86">
        <f t="shared" si="545"/>
        <v>5.8989426652149984E-3</v>
      </c>
      <c r="IO193" s="86">
        <f t="shared" si="546"/>
        <v>3.1413934623255551E-3</v>
      </c>
      <c r="IP193" s="86">
        <f t="shared" si="547"/>
        <v>1.0065045415795898E-3</v>
      </c>
      <c r="IQ193" s="86">
        <f t="shared" si="548"/>
        <v>4.3111851578600411E-4</v>
      </c>
      <c r="IR193" s="86">
        <f t="shared" si="549"/>
        <v>8.3821184204682935E-4</v>
      </c>
      <c r="IS193" s="86">
        <f t="shared" si="550"/>
        <v>5.5721103386619352E-3</v>
      </c>
      <c r="IT193" s="86">
        <f t="shared" si="551"/>
        <v>1.4761879817051283E-2</v>
      </c>
      <c r="IU193" s="86">
        <f t="shared" si="552"/>
        <v>8.7774003965447669E-2</v>
      </c>
      <c r="IV193" s="86">
        <f t="shared" si="553"/>
        <v>0.54389823794174275</v>
      </c>
      <c r="IW193" s="86">
        <f t="shared" si="554"/>
        <v>0.48721909014744258</v>
      </c>
      <c r="IY193" s="86">
        <f t="shared" si="555"/>
        <v>0.12691693258666831</v>
      </c>
      <c r="IZ193" s="86">
        <f t="shared" si="556"/>
        <v>1.0291075220601003E-3</v>
      </c>
      <c r="JA193" s="86">
        <f t="shared" si="557"/>
        <v>9.5446312142445178E-4</v>
      </c>
      <c r="JB193" s="86">
        <f t="shared" si="558"/>
        <v>3.9181190060954361E-3</v>
      </c>
      <c r="JC193" s="86">
        <f t="shared" si="559"/>
        <v>5.1118382829528006E-3</v>
      </c>
      <c r="JD193" s="86">
        <f t="shared" si="560"/>
        <v>5.8989426652149984E-3</v>
      </c>
      <c r="JE193" s="86">
        <f t="shared" si="561"/>
        <v>3.1413934623255551E-3</v>
      </c>
      <c r="JF193" s="86">
        <f t="shared" si="562"/>
        <v>1.0065045415795898E-3</v>
      </c>
      <c r="JG193" s="86">
        <f t="shared" si="563"/>
        <v>4.3111851578600411E-4</v>
      </c>
      <c r="JH193" s="86">
        <f t="shared" si="564"/>
        <v>8.3821184204682935E-4</v>
      </c>
      <c r="JI193" s="86">
        <f t="shared" si="565"/>
        <v>5.5721103386619352E-3</v>
      </c>
      <c r="JJ193" s="86">
        <f t="shared" si="566"/>
        <v>1.4761879817051283E-2</v>
      </c>
      <c r="JK193" s="86">
        <f t="shared" si="567"/>
        <v>8.7774003965447669E-2</v>
      </c>
      <c r="JL193" s="86">
        <f t="shared" si="568"/>
        <v>0.54389823794174275</v>
      </c>
      <c r="JM193" s="86">
        <f t="shared" si="569"/>
        <v>0.48721909014744258</v>
      </c>
    </row>
    <row r="194" spans="2:273" x14ac:dyDescent="0.25">
      <c r="B194" s="2">
        <v>167</v>
      </c>
      <c r="C194" s="37">
        <v>67.953999999999994</v>
      </c>
      <c r="D194" s="37">
        <v>63.5</v>
      </c>
      <c r="E194" s="37">
        <v>60.161000000000001</v>
      </c>
      <c r="F194" s="37">
        <v>57.177</v>
      </c>
      <c r="G194" s="37">
        <v>55.225999999999999</v>
      </c>
      <c r="H194" s="37">
        <v>53.475000000000001</v>
      </c>
      <c r="I194" s="37">
        <v>52.951000000000001</v>
      </c>
      <c r="J194" s="37">
        <v>53.066000000000003</v>
      </c>
      <c r="K194" s="37">
        <v>55.387</v>
      </c>
      <c r="L194" s="37">
        <v>56</v>
      </c>
      <c r="M194" s="37">
        <v>58.387</v>
      </c>
      <c r="N194" s="37">
        <v>54.645000000000003</v>
      </c>
      <c r="O194" s="37">
        <v>59.423999999999999</v>
      </c>
      <c r="P194" s="37">
        <v>72.81</v>
      </c>
      <c r="Q194" s="37">
        <v>94.286000000000001</v>
      </c>
      <c r="S194" s="4">
        <f t="shared" si="441"/>
        <v>67.792287941579659</v>
      </c>
      <c r="T194" s="4">
        <f t="shared" si="442"/>
        <v>64.324885283088292</v>
      </c>
      <c r="U194" s="4">
        <f t="shared" si="443"/>
        <v>59.910993939991364</v>
      </c>
      <c r="V194" s="4">
        <f t="shared" si="444"/>
        <v>56.926430882394868</v>
      </c>
      <c r="W194" s="4">
        <f t="shared" si="445"/>
        <v>54.890543478186991</v>
      </c>
      <c r="X194" s="4">
        <f t="shared" si="446"/>
        <v>53.581967631239571</v>
      </c>
      <c r="Y194" s="4">
        <f t="shared" si="447"/>
        <v>52.532492126852773</v>
      </c>
      <c r="Z194" s="4">
        <f t="shared" si="448"/>
        <v>53.465871430644079</v>
      </c>
      <c r="AA194" s="4">
        <f t="shared" si="449"/>
        <v>55.028722204082499</v>
      </c>
      <c r="AB194" s="4">
        <f t="shared" si="450"/>
        <v>56.025098434218044</v>
      </c>
      <c r="AC194" s="4">
        <f t="shared" si="451"/>
        <v>57.616303763812425</v>
      </c>
      <c r="AD194" s="4">
        <f t="shared" si="452"/>
        <v>55.513284986491549</v>
      </c>
      <c r="AE194" s="4">
        <f t="shared" si="453"/>
        <v>59.208173545234224</v>
      </c>
      <c r="AF194" s="4">
        <f t="shared" si="454"/>
        <v>72.676714130573203</v>
      </c>
      <c r="AG194" s="4">
        <f t="shared" si="455"/>
        <v>92.701496160607647</v>
      </c>
      <c r="AI194" s="4">
        <f t="shared" si="456"/>
        <v>0.16171205842033487</v>
      </c>
      <c r="AJ194" s="4">
        <f t="shared" si="457"/>
        <v>-0.82488528308829245</v>
      </c>
      <c r="AK194" s="4">
        <f t="shared" si="458"/>
        <v>0.25000606000863712</v>
      </c>
      <c r="AL194" s="4">
        <f t="shared" si="459"/>
        <v>0.25056911760513145</v>
      </c>
      <c r="AM194" s="4">
        <f t="shared" si="460"/>
        <v>0.33545652181300767</v>
      </c>
      <c r="AN194" s="4">
        <f t="shared" si="461"/>
        <v>-0.10696763123956998</v>
      </c>
      <c r="AO194" s="4">
        <f t="shared" si="462"/>
        <v>0.41850787314722737</v>
      </c>
      <c r="AP194" s="4">
        <f t="shared" si="463"/>
        <v>-0.39987143064407604</v>
      </c>
      <c r="AQ194" s="4">
        <f t="shared" si="464"/>
        <v>0.35827779591750186</v>
      </c>
      <c r="AR194" s="4">
        <f t="shared" si="465"/>
        <v>-2.5098434218044474E-2</v>
      </c>
      <c r="AS194" s="4">
        <f t="shared" si="466"/>
        <v>0.77069623618757532</v>
      </c>
      <c r="AT194" s="4">
        <f t="shared" si="467"/>
        <v>-0.8682849864915454</v>
      </c>
      <c r="AU194" s="4">
        <f t="shared" si="468"/>
        <v>0.21582645476577511</v>
      </c>
      <c r="AV194" s="4">
        <f t="shared" si="644"/>
        <v>0.13328586942679976</v>
      </c>
      <c r="AW194" s="4">
        <f t="shared" si="644"/>
        <v>1.5845038393923545</v>
      </c>
      <c r="AY194" s="2">
        <f t="shared" si="520"/>
        <v>67.78237825423335</v>
      </c>
      <c r="AZ194" s="2">
        <f t="shared" si="571"/>
        <v>64.324860516970688</v>
      </c>
      <c r="BA194" s="2">
        <f t="shared" si="572"/>
        <v>59.910973484861103</v>
      </c>
      <c r="BB194" s="2">
        <f t="shared" si="573"/>
        <v>56.926057659127224</v>
      </c>
      <c r="BC194" s="2">
        <f t="shared" si="574"/>
        <v>54.889922672530041</v>
      </c>
      <c r="BD194" s="2">
        <f t="shared" si="575"/>
        <v>53.581099624950582</v>
      </c>
      <c r="BE194" s="2">
        <f t="shared" si="576"/>
        <v>52.532022796498232</v>
      </c>
      <c r="BF194" s="2">
        <f t="shared" si="577"/>
        <v>53.465804518940551</v>
      </c>
      <c r="BG194" s="2">
        <f t="shared" si="578"/>
        <v>55.028705680143872</v>
      </c>
      <c r="BH194" s="2">
        <f t="shared" si="579"/>
        <v>56.025040381201073</v>
      </c>
      <c r="BI194" s="2">
        <f t="shared" si="580"/>
        <v>57.614809453292963</v>
      </c>
      <c r="BJ194" s="2">
        <f t="shared" si="581"/>
        <v>55.505593503550983</v>
      </c>
      <c r="BK194" s="2">
        <f t="shared" si="582"/>
        <v>59.029670966721298</v>
      </c>
      <c r="BL194" s="2">
        <f t="shared" si="583"/>
        <v>63.73346494037807</v>
      </c>
      <c r="BM194" s="2">
        <f t="shared" si="584"/>
        <v>68.13869788524039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>
        <f t="shared" si="486"/>
        <v>63.5</v>
      </c>
      <c r="CW194" s="2">
        <f t="shared" si="487"/>
        <v>60.161000000000001</v>
      </c>
      <c r="CX194" s="2">
        <f t="shared" si="488"/>
        <v>57.177</v>
      </c>
      <c r="CY194" s="2">
        <f t="shared" si="489"/>
        <v>55.225999999999999</v>
      </c>
      <c r="CZ194" s="2">
        <f t="shared" si="490"/>
        <v>53.475000000000001</v>
      </c>
      <c r="DA194" s="2">
        <f t="shared" si="491"/>
        <v>52.951000000000001</v>
      </c>
      <c r="DB194" s="2">
        <f t="shared" si="492"/>
        <v>53.066000000000003</v>
      </c>
      <c r="DC194" s="2">
        <f t="shared" si="493"/>
        <v>55.387</v>
      </c>
      <c r="DD194" s="2">
        <f t="shared" si="494"/>
        <v>56</v>
      </c>
      <c r="DE194" s="2">
        <f t="shared" si="495"/>
        <v>58.387</v>
      </c>
      <c r="DF194" s="2">
        <f t="shared" si="496"/>
        <v>54.645000000000003</v>
      </c>
      <c r="DG194" s="2" t="str">
        <f t="shared" si="497"/>
        <v/>
      </c>
      <c r="DH194" s="2" t="str">
        <f t="shared" si="498"/>
        <v/>
      </c>
      <c r="DI194" s="2" t="str">
        <f t="shared" si="499"/>
        <v/>
      </c>
      <c r="DK194" s="2">
        <f t="shared" si="500"/>
        <v>104.17824617129892</v>
      </c>
      <c r="DL194" s="2">
        <f t="shared" si="645"/>
        <v>103.65599184536394</v>
      </c>
      <c r="DM194" s="2">
        <f t="shared" si="645"/>
        <v>94.364445484747804</v>
      </c>
      <c r="DN194" s="2">
        <f t="shared" si="645"/>
        <v>85.789910601026875</v>
      </c>
      <c r="DO194" s="2">
        <f t="shared" si="645"/>
        <v>86.821953790395654</v>
      </c>
      <c r="DP194" s="2">
        <f t="shared" si="645"/>
        <v>83.051503082029399</v>
      </c>
      <c r="DQ194" s="2">
        <f t="shared" si="645"/>
        <v>79.787344348396999</v>
      </c>
      <c r="DR194" s="2">
        <f t="shared" si="645"/>
        <v>84.309184896810507</v>
      </c>
      <c r="DS194" s="2">
        <f t="shared" si="645"/>
        <v>81.895937854251031</v>
      </c>
      <c r="DT194" s="2">
        <f t="shared" si="645"/>
        <v>76.075857879924996</v>
      </c>
      <c r="DU194" s="2">
        <f t="shared" si="645"/>
        <v>81.739322367177181</v>
      </c>
      <c r="DV194" s="2">
        <f t="shared" si="645"/>
        <v>101.45935850196318</v>
      </c>
      <c r="DW194" s="2">
        <f t="shared" si="645"/>
        <v>89.418276502567196</v>
      </c>
      <c r="DX194" s="2">
        <f t="shared" si="645"/>
        <v>109.14596728307254</v>
      </c>
      <c r="DY194" s="2">
        <f t="shared" si="645"/>
        <v>102.90254117647058</v>
      </c>
      <c r="EA194" s="2">
        <f t="shared" si="440"/>
        <v>67.239830502115865</v>
      </c>
      <c r="EB194" s="2">
        <f t="shared" si="502"/>
        <v>63.517858706184832</v>
      </c>
      <c r="EC194" s="2">
        <f t="shared" si="503"/>
        <v>59.170248859298717</v>
      </c>
      <c r="ED194" s="2">
        <f t="shared" si="504"/>
        <v>55.553676196808503</v>
      </c>
      <c r="EE194" s="2">
        <f t="shared" si="505"/>
        <v>53.937605153839556</v>
      </c>
      <c r="EF194" s="2">
        <f t="shared" si="506"/>
        <v>52.401680064766381</v>
      </c>
      <c r="EG194" s="2">
        <f t="shared" si="507"/>
        <v>51.237903417810728</v>
      </c>
      <c r="EH194" s="2">
        <f t="shared" si="508"/>
        <v>52.454138810342357</v>
      </c>
      <c r="EI194" s="2">
        <f t="shared" si="509"/>
        <v>55.13792935710088</v>
      </c>
      <c r="EJ194" s="2">
        <f t="shared" si="510"/>
        <v>55.477623892768868</v>
      </c>
      <c r="EK194" s="2">
        <f t="shared" si="511"/>
        <v>55.976387904447108</v>
      </c>
      <c r="EL194" s="2">
        <f t="shared" si="512"/>
        <v>54.76760141129882</v>
      </c>
      <c r="EM194" s="2">
        <f t="shared" si="513"/>
        <v>58.173891741782739</v>
      </c>
      <c r="EN194" s="2">
        <f t="shared" si="514"/>
        <v>63.469202687731041</v>
      </c>
      <c r="EO194" s="2">
        <f t="shared" si="515"/>
        <v>68.687672957094037</v>
      </c>
      <c r="EQ194" s="2">
        <f t="shared" si="516"/>
        <v>68.110347386575086</v>
      </c>
      <c r="ER194" s="2">
        <f t="shared" si="646"/>
        <v>64.649798368324127</v>
      </c>
      <c r="ES194" s="2">
        <f t="shared" si="646"/>
        <v>60.185282834128259</v>
      </c>
      <c r="ET194" s="2">
        <f t="shared" si="646"/>
        <v>57.514272719277301</v>
      </c>
      <c r="EU194" s="2">
        <f t="shared" si="646"/>
        <v>55.307231410441844</v>
      </c>
      <c r="EV194" s="2">
        <f t="shared" si="646"/>
        <v>54.138223301901903</v>
      </c>
      <c r="EW194" s="2">
        <f t="shared" si="646"/>
        <v>53.114751404245219</v>
      </c>
      <c r="EX194" s="2">
        <f t="shared" si="646"/>
        <v>53.870828586384413</v>
      </c>
      <c r="EY194" s="2">
        <f t="shared" si="646"/>
        <v>54.986362732324267</v>
      </c>
      <c r="EZ194" s="2">
        <f t="shared" si="646"/>
        <v>56.241073280974618</v>
      </c>
      <c r="FA194" s="2">
        <f t="shared" si="646"/>
        <v>58.34720079086236</v>
      </c>
      <c r="FB194" s="2">
        <f t="shared" si="646"/>
        <v>55.861349504220605</v>
      </c>
      <c r="FC194" s="2">
        <f t="shared" si="646"/>
        <v>59.525530921471791</v>
      </c>
      <c r="FD194" s="2">
        <f t="shared" si="646"/>
        <v>63.9166867022726</v>
      </c>
      <c r="FE194" s="2">
        <f t="shared" si="646"/>
        <v>67.644149748801553</v>
      </c>
      <c r="FG194" s="2">
        <f t="shared" si="518"/>
        <v>0.99998941106984718</v>
      </c>
      <c r="FH194" s="2">
        <f t="shared" si="647"/>
        <v>0.99998894382982606</v>
      </c>
      <c r="FI194" s="2">
        <f t="shared" si="647"/>
        <v>0.99998895594003157</v>
      </c>
      <c r="FJ194" s="2">
        <f t="shared" si="647"/>
        <v>0.99998847318402873</v>
      </c>
      <c r="FK194" s="2">
        <f t="shared" si="647"/>
        <v>0.9999884040075856</v>
      </c>
      <c r="FL194" s="2">
        <f t="shared" si="647"/>
        <v>0.99998483215864975</v>
      </c>
      <c r="FM194" s="2">
        <f t="shared" si="647"/>
        <v>0.99998520991995654</v>
      </c>
      <c r="FN194" s="2">
        <f t="shared" si="647"/>
        <v>0.99998579301987656</v>
      </c>
      <c r="FO194" s="2">
        <f t="shared" si="647"/>
        <v>0.9999848497296836</v>
      </c>
      <c r="FP194" s="2">
        <f t="shared" si="647"/>
        <v>0.99998535283965206</v>
      </c>
      <c r="FQ194" s="2">
        <f t="shared" si="647"/>
        <v>0.99998591268813553</v>
      </c>
      <c r="FR194" s="2">
        <f t="shared" si="647"/>
        <v>0.9999876573518065</v>
      </c>
      <c r="FS194" s="2">
        <f t="shared" si="647"/>
        <v>0.99998815712472078</v>
      </c>
      <c r="FT194" s="2">
        <f t="shared" si="647"/>
        <v>0.99998513087811369</v>
      </c>
      <c r="FU194" s="2">
        <f t="shared" si="647"/>
        <v>0.99998297350526399</v>
      </c>
      <c r="FW194" s="2">
        <f t="shared" si="536"/>
        <v>0.62279850453539309</v>
      </c>
      <c r="FX194" s="2">
        <f t="shared" si="588"/>
        <v>0.71254507968301373</v>
      </c>
      <c r="FY194" s="2">
        <f t="shared" si="589"/>
        <v>0.72937059950987182</v>
      </c>
      <c r="FZ194" s="2">
        <f t="shared" si="590"/>
        <v>0.69980381944235948</v>
      </c>
      <c r="GA194" s="2">
        <f t="shared" si="591"/>
        <v>0.69503354469464496</v>
      </c>
      <c r="GB194" s="2">
        <f t="shared" si="592"/>
        <v>0.67890890553118555</v>
      </c>
      <c r="GC194" s="2">
        <f t="shared" si="593"/>
        <v>0.68929244111486143</v>
      </c>
      <c r="GD194" s="2">
        <f t="shared" si="594"/>
        <v>0.71378587019716833</v>
      </c>
      <c r="GE194" s="2">
        <f t="shared" si="595"/>
        <v>0.7233061248176732</v>
      </c>
      <c r="GF194" s="2">
        <f t="shared" si="596"/>
        <v>0.71663530189203017</v>
      </c>
      <c r="GG194" s="2">
        <f t="shared" si="597"/>
        <v>0.69092699290593984</v>
      </c>
      <c r="GH194" s="2">
        <f t="shared" si="598"/>
        <v>0.67420989996970415</v>
      </c>
      <c r="GI194" s="2">
        <f t="shared" si="599"/>
        <v>0.6328680127365427</v>
      </c>
      <c r="GJ194" s="2">
        <f t="shared" si="600"/>
        <v>0.58903350891076278</v>
      </c>
      <c r="GK194" s="2">
        <f t="shared" si="601"/>
        <v>0.52663671182408078</v>
      </c>
      <c r="GM194" s="86">
        <f t="shared" si="537"/>
        <v>7.5482487136921563E-180</v>
      </c>
      <c r="GN194" s="86">
        <f t="shared" si="602"/>
        <v>0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1.7388500733530375E-282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1.0596614296481132E-111</v>
      </c>
      <c r="HD194" s="86">
        <f t="shared" si="616"/>
        <v>8.7708484469593192E-134</v>
      </c>
      <c r="HE194" s="86">
        <f t="shared" si="617"/>
        <v>6.8950791592897E-276</v>
      </c>
      <c r="HF194" s="86">
        <f t="shared" si="618"/>
        <v>5.2568804747556069E-234</v>
      </c>
      <c r="HG194" s="86">
        <f t="shared" si="619"/>
        <v>3.885503637013277E-239</v>
      </c>
      <c r="HH194" s="86">
        <f t="shared" si="620"/>
        <v>0</v>
      </c>
      <c r="HI194" s="86">
        <f t="shared" si="621"/>
        <v>0</v>
      </c>
      <c r="HJ194" s="86">
        <f t="shared" si="622"/>
        <v>0</v>
      </c>
      <c r="HK194" s="86">
        <f t="shared" si="623"/>
        <v>0</v>
      </c>
      <c r="HL194" s="86">
        <f t="shared" si="624"/>
        <v>0</v>
      </c>
      <c r="HM194" s="86">
        <f t="shared" si="625"/>
        <v>0</v>
      </c>
      <c r="HN194" s="86">
        <f t="shared" si="626"/>
        <v>0</v>
      </c>
      <c r="HO194" s="86">
        <f t="shared" si="627"/>
        <v>0</v>
      </c>
      <c r="HP194" s="86">
        <f t="shared" si="628"/>
        <v>2.0465299570377424E-257</v>
      </c>
      <c r="HQ194" s="86">
        <f t="shared" si="629"/>
        <v>0</v>
      </c>
      <c r="HS194" s="86">
        <f t="shared" si="539"/>
        <v>1.7962353244248609E-37</v>
      </c>
      <c r="HT194" s="86">
        <f t="shared" si="630"/>
        <v>3.2545792304415061E-56</v>
      </c>
      <c r="HU194" s="86">
        <f t="shared" si="631"/>
        <v>6.1208892020134499E-48</v>
      </c>
      <c r="HV194" s="86">
        <f t="shared" si="632"/>
        <v>3.7189591790942337E-51</v>
      </c>
      <c r="HW194" s="86">
        <f t="shared" si="633"/>
        <v>5.3110892124321914E-51</v>
      </c>
      <c r="HX194" s="86">
        <f t="shared" si="634"/>
        <v>7.9612855286430646E-59</v>
      </c>
      <c r="HY194" s="86">
        <f t="shared" si="635"/>
        <v>2.5921033395055688E-60</v>
      </c>
      <c r="HZ194" s="86">
        <f t="shared" si="636"/>
        <v>2.8074159533261621E-56</v>
      </c>
      <c r="IA194" s="86">
        <f t="shared" si="637"/>
        <v>1.7982920621636042E-58</v>
      </c>
      <c r="IB194" s="86">
        <f t="shared" si="638"/>
        <v>7.5751565360263114E-56</v>
      </c>
      <c r="IC194" s="86">
        <f t="shared" si="639"/>
        <v>1.0228479255682734E-50</v>
      </c>
      <c r="ID194" s="86">
        <f t="shared" si="640"/>
        <v>7.0060984808099847E-48</v>
      </c>
      <c r="IE194" s="86">
        <f t="shared" si="641"/>
        <v>5.0179865696984468E-41</v>
      </c>
      <c r="IF194" s="86">
        <f t="shared" si="642"/>
        <v>7.091003944346216E-31</v>
      </c>
      <c r="IG194" s="86">
        <f t="shared" si="643"/>
        <v>1.362439004700426E-30</v>
      </c>
      <c r="II194" s="86">
        <f t="shared" si="540"/>
        <v>7.008752180378687E-2</v>
      </c>
      <c r="IJ194" s="86">
        <f t="shared" si="541"/>
        <v>2.615523714468999E-4</v>
      </c>
      <c r="IK194" s="86">
        <f t="shared" si="542"/>
        <v>2.7286133700358839E-4</v>
      </c>
      <c r="IL194" s="86">
        <f t="shared" si="543"/>
        <v>1.2296977736766636E-3</v>
      </c>
      <c r="IM194" s="86">
        <f t="shared" si="544"/>
        <v>1.652603689358473E-3</v>
      </c>
      <c r="IN194" s="86">
        <f t="shared" si="545"/>
        <v>1.7325203992459453E-3</v>
      </c>
      <c r="IO194" s="86">
        <f t="shared" si="546"/>
        <v>8.5348102583397939E-4</v>
      </c>
      <c r="IP194" s="86">
        <f t="shared" si="547"/>
        <v>2.5724611350356406E-4</v>
      </c>
      <c r="IQ194" s="86">
        <f t="shared" si="548"/>
        <v>9.9442060991888231E-5</v>
      </c>
      <c r="IR194" s="86">
        <f t="shared" si="549"/>
        <v>2.1073017161498601E-4</v>
      </c>
      <c r="IS194" s="86">
        <f t="shared" si="550"/>
        <v>1.7838004919060822E-3</v>
      </c>
      <c r="IT194" s="86">
        <f t="shared" si="551"/>
        <v>5.4327010241589533E-3</v>
      </c>
      <c r="IU194" s="86">
        <f t="shared" si="552"/>
        <v>4.417021801419567E-2</v>
      </c>
      <c r="IV194" s="86">
        <f t="shared" si="553"/>
        <v>0.51504464925121463</v>
      </c>
      <c r="IW194" s="86">
        <f t="shared" si="554"/>
        <v>0.3908822636586225</v>
      </c>
      <c r="IY194" s="86">
        <f t="shared" si="555"/>
        <v>7.008752180378687E-2</v>
      </c>
      <c r="IZ194" s="86">
        <f t="shared" si="556"/>
        <v>2.615523714468999E-4</v>
      </c>
      <c r="JA194" s="86">
        <f t="shared" si="557"/>
        <v>2.7286133700358839E-4</v>
      </c>
      <c r="JB194" s="86">
        <f t="shared" si="558"/>
        <v>1.2296977736766636E-3</v>
      </c>
      <c r="JC194" s="86">
        <f t="shared" si="559"/>
        <v>1.652603689358473E-3</v>
      </c>
      <c r="JD194" s="86">
        <f t="shared" si="560"/>
        <v>1.7325203992459453E-3</v>
      </c>
      <c r="JE194" s="86">
        <f t="shared" si="561"/>
        <v>8.5348102583397939E-4</v>
      </c>
      <c r="JF194" s="86">
        <f t="shared" si="562"/>
        <v>2.5724611350356406E-4</v>
      </c>
      <c r="JG194" s="86">
        <f t="shared" si="563"/>
        <v>9.9442060991888231E-5</v>
      </c>
      <c r="JH194" s="86">
        <f t="shared" si="564"/>
        <v>2.1073017161498601E-4</v>
      </c>
      <c r="JI194" s="86">
        <f t="shared" si="565"/>
        <v>1.7838004919060822E-3</v>
      </c>
      <c r="JJ194" s="86">
        <f t="shared" si="566"/>
        <v>5.4327010241589533E-3</v>
      </c>
      <c r="JK194" s="86">
        <f t="shared" si="567"/>
        <v>4.417021801419567E-2</v>
      </c>
      <c r="JL194" s="86">
        <f t="shared" si="568"/>
        <v>0.51504464925121463</v>
      </c>
      <c r="JM194" s="86">
        <f t="shared" si="569"/>
        <v>0.3908822636586225</v>
      </c>
    </row>
    <row r="195" spans="2:273" x14ac:dyDescent="0.25">
      <c r="B195" s="2">
        <v>168</v>
      </c>
      <c r="C195" s="37">
        <v>66.691999999999993</v>
      </c>
      <c r="D195" s="37">
        <v>64.468000000000004</v>
      </c>
      <c r="E195" s="37">
        <v>59.564999999999998</v>
      </c>
      <c r="F195" s="37">
        <v>56.805999999999997</v>
      </c>
      <c r="G195" s="37">
        <v>54.71</v>
      </c>
      <c r="H195" s="37">
        <v>53.622999999999998</v>
      </c>
      <c r="I195" s="37">
        <v>52.82</v>
      </c>
      <c r="J195" s="37">
        <v>54.048999999999999</v>
      </c>
      <c r="K195" s="37">
        <v>55.031999999999996</v>
      </c>
      <c r="L195" s="37">
        <v>55.451999999999998</v>
      </c>
      <c r="M195" s="37">
        <v>58.871000000000002</v>
      </c>
      <c r="N195" s="37">
        <v>54.854999999999997</v>
      </c>
      <c r="O195" s="37">
        <v>59.237000000000002</v>
      </c>
      <c r="P195" s="37">
        <v>68.951999999999998</v>
      </c>
      <c r="Q195" s="37">
        <v>83.667000000000002</v>
      </c>
      <c r="S195" s="4">
        <f t="shared" si="441"/>
        <v>67.684748959321055</v>
      </c>
      <c r="T195" s="4">
        <f t="shared" si="442"/>
        <v>64.181284550268231</v>
      </c>
      <c r="U195" s="4">
        <f t="shared" si="443"/>
        <v>59.806158925440883</v>
      </c>
      <c r="V195" s="4">
        <f t="shared" si="444"/>
        <v>56.834504401213231</v>
      </c>
      <c r="W195" s="4">
        <f t="shared" si="445"/>
        <v>54.791585637218056</v>
      </c>
      <c r="X195" s="4">
        <f t="shared" si="446"/>
        <v>53.472047311681507</v>
      </c>
      <c r="Y195" s="4">
        <f t="shared" si="447"/>
        <v>52.410445372710718</v>
      </c>
      <c r="Z195" s="4">
        <f t="shared" si="448"/>
        <v>53.342231456451223</v>
      </c>
      <c r="AA195" s="4">
        <f t="shared" si="449"/>
        <v>54.8666812381733</v>
      </c>
      <c r="AB195" s="4">
        <f t="shared" si="450"/>
        <v>55.898104724560355</v>
      </c>
      <c r="AC195" s="4">
        <f t="shared" si="451"/>
        <v>57.528968832592987</v>
      </c>
      <c r="AD195" s="4">
        <f t="shared" si="452"/>
        <v>55.366672124152402</v>
      </c>
      <c r="AE195" s="4">
        <f t="shared" si="453"/>
        <v>58.910690202185194</v>
      </c>
      <c r="AF195" s="4">
        <f t="shared" si="454"/>
        <v>69.378603682184036</v>
      </c>
      <c r="AG195" s="4">
        <f t="shared" si="455"/>
        <v>83.458788656445876</v>
      </c>
      <c r="AI195" s="4">
        <f t="shared" si="456"/>
        <v>-0.99274895932106233</v>
      </c>
      <c r="AJ195" s="4">
        <f t="shared" si="457"/>
        <v>0.28671544973177276</v>
      </c>
      <c r="AK195" s="4">
        <f t="shared" si="458"/>
        <v>-0.24115892544088524</v>
      </c>
      <c r="AL195" s="4">
        <f t="shared" si="459"/>
        <v>-2.8504401213233166E-2</v>
      </c>
      <c r="AM195" s="4">
        <f t="shared" si="460"/>
        <v>-8.1585637218054785E-2</v>
      </c>
      <c r="AN195" s="4">
        <f t="shared" si="461"/>
        <v>0.1509526883184904</v>
      </c>
      <c r="AO195" s="4">
        <f t="shared" si="462"/>
        <v>0.40955462728928183</v>
      </c>
      <c r="AP195" s="4">
        <f t="shared" si="463"/>
        <v>0.70676854354877605</v>
      </c>
      <c r="AQ195" s="4">
        <f t="shared" si="464"/>
        <v>0.16531876182669691</v>
      </c>
      <c r="AR195" s="4">
        <f t="shared" si="465"/>
        <v>-0.44610472456035666</v>
      </c>
      <c r="AS195" s="4">
        <f t="shared" si="466"/>
        <v>1.3420311674070149</v>
      </c>
      <c r="AT195" s="4">
        <f t="shared" si="467"/>
        <v>-0.51167212415240471</v>
      </c>
      <c r="AU195" s="4">
        <f t="shared" si="468"/>
        <v>0.32630979781480818</v>
      </c>
      <c r="AV195" s="4">
        <f t="shared" si="644"/>
        <v>-0.42660368218403732</v>
      </c>
      <c r="AW195" s="4">
        <f t="shared" si="644"/>
        <v>0.20821134355412596</v>
      </c>
      <c r="AY195" s="2">
        <f t="shared" si="520"/>
        <v>67.681192391583124</v>
      </c>
      <c r="AZ195" s="2">
        <f t="shared" si="571"/>
        <v>64.181281691584488</v>
      </c>
      <c r="BA195" s="2">
        <f t="shared" si="572"/>
        <v>59.806156038731757</v>
      </c>
      <c r="BB195" s="2">
        <f t="shared" si="573"/>
        <v>56.834444879939859</v>
      </c>
      <c r="BC195" s="2">
        <f t="shared" si="574"/>
        <v>54.791482345160468</v>
      </c>
      <c r="BD195" s="2">
        <f t="shared" si="575"/>
        <v>53.47192575395313</v>
      </c>
      <c r="BE195" s="2">
        <f t="shared" si="576"/>
        <v>52.4103866109484</v>
      </c>
      <c r="BF195" s="2">
        <f t="shared" si="577"/>
        <v>53.342223654440744</v>
      </c>
      <c r="BG195" s="2">
        <f t="shared" si="578"/>
        <v>54.866679586732928</v>
      </c>
      <c r="BH195" s="2">
        <f t="shared" si="579"/>
        <v>55.898098112813088</v>
      </c>
      <c r="BI195" s="2">
        <f t="shared" si="580"/>
        <v>57.528725116708699</v>
      </c>
      <c r="BJ195" s="2">
        <f t="shared" si="581"/>
        <v>55.365134118041311</v>
      </c>
      <c r="BK195" s="2">
        <f t="shared" si="582"/>
        <v>58.854816442726843</v>
      </c>
      <c r="BL195" s="2">
        <f t="shared" si="583"/>
        <v>63.575710277799303</v>
      </c>
      <c r="BM195" s="2">
        <f t="shared" si="584"/>
        <v>67.982854956372165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>
        <f t="shared" si="486"/>
        <v>64.468000000000004</v>
      </c>
      <c r="CW195" s="2">
        <f t="shared" si="487"/>
        <v>59.564999999999998</v>
      </c>
      <c r="CX195" s="2">
        <f t="shared" si="488"/>
        <v>56.805999999999997</v>
      </c>
      <c r="CY195" s="2">
        <f t="shared" si="489"/>
        <v>54.71</v>
      </c>
      <c r="CZ195" s="2">
        <f t="shared" si="490"/>
        <v>53.622999999999998</v>
      </c>
      <c r="DA195" s="2">
        <f t="shared" si="491"/>
        <v>52.82</v>
      </c>
      <c r="DB195" s="2">
        <f t="shared" si="492"/>
        <v>54.048999999999999</v>
      </c>
      <c r="DC195" s="2">
        <f t="shared" si="493"/>
        <v>55.031999999999996</v>
      </c>
      <c r="DD195" s="2">
        <f t="shared" si="494"/>
        <v>55.451999999999998</v>
      </c>
      <c r="DE195" s="2">
        <f t="shared" si="495"/>
        <v>58.871000000000002</v>
      </c>
      <c r="DF195" s="2">
        <f t="shared" si="496"/>
        <v>54.854999999999997</v>
      </c>
      <c r="DG195" s="2" t="str">
        <f t="shared" si="497"/>
        <v/>
      </c>
      <c r="DH195" s="2" t="str">
        <f t="shared" si="498"/>
        <v/>
      </c>
      <c r="DI195" s="2" t="str">
        <f t="shared" si="499"/>
        <v/>
      </c>
      <c r="DK195" s="2">
        <f t="shared" si="500"/>
        <v>104.29114107446722</v>
      </c>
      <c r="DL195" s="2">
        <f t="shared" si="645"/>
        <v>103.76485623678647</v>
      </c>
      <c r="DM195" s="2">
        <f t="shared" si="645"/>
        <v>94.442945031712469</v>
      </c>
      <c r="DN195" s="2">
        <f t="shared" si="645"/>
        <v>85.840142706131076</v>
      </c>
      <c r="DO195" s="2">
        <f t="shared" si="645"/>
        <v>86.900526427061308</v>
      </c>
      <c r="DP195" s="2">
        <f t="shared" si="645"/>
        <v>83.1000640113798</v>
      </c>
      <c r="DQ195" s="2">
        <f t="shared" si="645"/>
        <v>79.828597220702491</v>
      </c>
      <c r="DR195" s="2">
        <f t="shared" si="645"/>
        <v>84.351948217636021</v>
      </c>
      <c r="DS195" s="2">
        <f t="shared" si="645"/>
        <v>81.919280566801632</v>
      </c>
      <c r="DT195" s="2">
        <f t="shared" si="645"/>
        <v>76.041577016885597</v>
      </c>
      <c r="DU195" s="2">
        <f t="shared" si="645"/>
        <v>81.727155038759705</v>
      </c>
      <c r="DV195" s="2">
        <f t="shared" si="645"/>
        <v>101.57073210510423</v>
      </c>
      <c r="DW195" s="2">
        <f t="shared" si="645"/>
        <v>89.39565146481425</v>
      </c>
      <c r="DX195" s="2">
        <f t="shared" si="645"/>
        <v>109.31971550497866</v>
      </c>
      <c r="DY195" s="2">
        <f t="shared" si="645"/>
        <v>103.03068907563025</v>
      </c>
      <c r="EA195" s="2">
        <f t="shared" si="440"/>
        <v>67.107908485386076</v>
      </c>
      <c r="EB195" s="2">
        <f t="shared" si="502"/>
        <v>63.336834519825835</v>
      </c>
      <c r="EC195" s="2">
        <f t="shared" si="503"/>
        <v>59.033322947181539</v>
      </c>
      <c r="ED195" s="2">
        <f t="shared" si="504"/>
        <v>55.398038848784189</v>
      </c>
      <c r="EE195" s="2">
        <f t="shared" si="505"/>
        <v>53.794672929414837</v>
      </c>
      <c r="EF195" s="2">
        <f t="shared" si="506"/>
        <v>52.235469143446856</v>
      </c>
      <c r="EG195" s="2">
        <f t="shared" si="507"/>
        <v>51.057109416923318</v>
      </c>
      <c r="EH195" s="2">
        <f t="shared" si="508"/>
        <v>52.285682418226244</v>
      </c>
      <c r="EI195" s="2">
        <f t="shared" si="509"/>
        <v>54.980517187477616</v>
      </c>
      <c r="EJ195" s="2">
        <f t="shared" si="510"/>
        <v>55.3262576663655</v>
      </c>
      <c r="EK195" s="2">
        <f t="shared" si="511"/>
        <v>55.813892641190307</v>
      </c>
      <c r="EL195" s="2">
        <f t="shared" si="512"/>
        <v>54.591047099464973</v>
      </c>
      <c r="EM195" s="2">
        <f t="shared" si="513"/>
        <v>57.954156241464062</v>
      </c>
      <c r="EN195" s="2">
        <f t="shared" si="514"/>
        <v>63.296749992010319</v>
      </c>
      <c r="EO195" s="2">
        <f t="shared" si="515"/>
        <v>68.564244697434532</v>
      </c>
      <c r="EQ195" s="2">
        <f t="shared" si="516"/>
        <v>67.997296698429224</v>
      </c>
      <c r="ER195" s="2">
        <f t="shared" si="646"/>
        <v>64.491415925754822</v>
      </c>
      <c r="ES195" s="2">
        <f t="shared" si="646"/>
        <v>60.067203221322053</v>
      </c>
      <c r="ET195" s="2">
        <f t="shared" si="646"/>
        <v>57.395960518897539</v>
      </c>
      <c r="EU195" s="2">
        <f t="shared" si="646"/>
        <v>55.189886979183775</v>
      </c>
      <c r="EV195" s="2">
        <f t="shared" si="646"/>
        <v>54.004644169443381</v>
      </c>
      <c r="EW195" s="2">
        <f t="shared" si="646"/>
        <v>52.966172288372917</v>
      </c>
      <c r="EX195" s="2">
        <f t="shared" si="646"/>
        <v>53.728031729276623</v>
      </c>
      <c r="EY195" s="2">
        <f t="shared" si="646"/>
        <v>54.826461723748729</v>
      </c>
      <c r="EZ195" s="2">
        <f t="shared" si="646"/>
        <v>56.103937625596075</v>
      </c>
      <c r="FA195" s="2">
        <f t="shared" si="646"/>
        <v>58.22785767865367</v>
      </c>
      <c r="FB195" s="2">
        <f t="shared" si="646"/>
        <v>55.705512146913279</v>
      </c>
      <c r="FC195" s="2">
        <f t="shared" si="646"/>
        <v>59.330805022072532</v>
      </c>
      <c r="FD195" s="2">
        <f t="shared" si="646"/>
        <v>63.752193307986836</v>
      </c>
      <c r="FE195" s="2">
        <f t="shared" si="646"/>
        <v>67.505284556088228</v>
      </c>
      <c r="FG195" s="2">
        <f t="shared" si="518"/>
        <v>0.99999034277192567</v>
      </c>
      <c r="FH195" s="2">
        <f t="shared" si="647"/>
        <v>0.99998991664315029</v>
      </c>
      <c r="FI195" s="2">
        <f t="shared" si="647"/>
        <v>0.99998992768781048</v>
      </c>
      <c r="FJ195" s="2">
        <f t="shared" si="647"/>
        <v>0.99998948740822868</v>
      </c>
      <c r="FK195" s="2">
        <f t="shared" si="647"/>
        <v>0.99998942431843441</v>
      </c>
      <c r="FL195" s="2">
        <f t="shared" si="647"/>
        <v>0.99998616674581697</v>
      </c>
      <c r="FM195" s="2">
        <f t="shared" si="647"/>
        <v>0.99998651126913163</v>
      </c>
      <c r="FN195" s="2">
        <f t="shared" si="647"/>
        <v>0.99998704306393593</v>
      </c>
      <c r="FO195" s="2">
        <f t="shared" si="647"/>
        <v>0.99998618277083318</v>
      </c>
      <c r="FP195" s="2">
        <f t="shared" si="647"/>
        <v>0.9999866416137807</v>
      </c>
      <c r="FQ195" s="2">
        <f t="shared" si="647"/>
        <v>0.99998715220295697</v>
      </c>
      <c r="FR195" s="2">
        <f t="shared" si="647"/>
        <v>0.99998874335883625</v>
      </c>
      <c r="FS195" s="2">
        <f t="shared" si="647"/>
        <v>0.99998919915812123</v>
      </c>
      <c r="FT195" s="2">
        <f t="shared" si="647"/>
        <v>0.99998643918192609</v>
      </c>
      <c r="FU195" s="2">
        <f t="shared" si="647"/>
        <v>0.99998447162898074</v>
      </c>
      <c r="FW195" s="2">
        <f t="shared" si="536"/>
        <v>0.64417856098977322</v>
      </c>
      <c r="FX195" s="2">
        <f t="shared" si="588"/>
        <v>0.73103508964777486</v>
      </c>
      <c r="FY195" s="2">
        <f t="shared" si="589"/>
        <v>0.74716236889638521</v>
      </c>
      <c r="FZ195" s="2">
        <f t="shared" si="590"/>
        <v>0.71878994418419018</v>
      </c>
      <c r="GA195" s="2">
        <f t="shared" si="591"/>
        <v>0.71419815400088771</v>
      </c>
      <c r="GB195" s="2">
        <f t="shared" si="592"/>
        <v>0.69864746820286339</v>
      </c>
      <c r="GC195" s="2">
        <f t="shared" si="593"/>
        <v>0.70866660464782705</v>
      </c>
      <c r="GD195" s="2">
        <f t="shared" si="594"/>
        <v>0.73222606172259808</v>
      </c>
      <c r="GE195" s="2">
        <f t="shared" si="595"/>
        <v>0.74135520446555103</v>
      </c>
      <c r="GF195" s="2">
        <f t="shared" si="596"/>
        <v>0.7349600776346944</v>
      </c>
      <c r="GG195" s="2">
        <f t="shared" si="597"/>
        <v>0.71024207914130111</v>
      </c>
      <c r="GH195" s="2">
        <f t="shared" si="598"/>
        <v>0.69410717446132597</v>
      </c>
      <c r="GI195" s="2">
        <f t="shared" si="599"/>
        <v>0.65399440970448475</v>
      </c>
      <c r="GJ195" s="2">
        <f t="shared" si="600"/>
        <v>0.61113242189023187</v>
      </c>
      <c r="GK195" s="2">
        <f t="shared" si="601"/>
        <v>0.54952488396642107</v>
      </c>
      <c r="GM195" s="86">
        <f t="shared" si="537"/>
        <v>2.3665166764217866E-183</v>
      </c>
      <c r="GN195" s="86">
        <f t="shared" si="602"/>
        <v>0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6.0635097576769066E-288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1.5661556999618686E-114</v>
      </c>
      <c r="HD195" s="86">
        <f t="shared" si="616"/>
        <v>3.7458349323435661E-137</v>
      </c>
      <c r="HE195" s="86">
        <f t="shared" si="617"/>
        <v>7.2400525598963891E-283</v>
      </c>
      <c r="HF195" s="86">
        <f t="shared" si="618"/>
        <v>6.4576493252186037E-240</v>
      </c>
      <c r="HG195" s="86">
        <f t="shared" si="619"/>
        <v>3.8827429405379853E-245</v>
      </c>
      <c r="HH195" s="86">
        <f t="shared" si="620"/>
        <v>0</v>
      </c>
      <c r="HI195" s="86">
        <f t="shared" si="621"/>
        <v>0</v>
      </c>
      <c r="HJ195" s="86">
        <f t="shared" si="622"/>
        <v>0</v>
      </c>
      <c r="HK195" s="86">
        <f t="shared" si="623"/>
        <v>0</v>
      </c>
      <c r="HL195" s="86">
        <f t="shared" si="624"/>
        <v>0</v>
      </c>
      <c r="HM195" s="86">
        <f t="shared" si="625"/>
        <v>0</v>
      </c>
      <c r="HN195" s="86">
        <f t="shared" si="626"/>
        <v>0</v>
      </c>
      <c r="HO195" s="86">
        <f t="shared" si="627"/>
        <v>0</v>
      </c>
      <c r="HP195" s="86">
        <f t="shared" si="628"/>
        <v>5.6025401072303339E-264</v>
      </c>
      <c r="HQ195" s="86">
        <f t="shared" si="629"/>
        <v>0</v>
      </c>
      <c r="HS195" s="86">
        <f t="shared" si="539"/>
        <v>1.9035173224719963E-39</v>
      </c>
      <c r="HT195" s="86">
        <f t="shared" si="630"/>
        <v>5.2344788156314491E-59</v>
      </c>
      <c r="HU195" s="86">
        <f t="shared" si="631"/>
        <v>2.735690497150845E-50</v>
      </c>
      <c r="HV195" s="86">
        <f t="shared" si="632"/>
        <v>1.1098094861460569E-53</v>
      </c>
      <c r="HW195" s="86">
        <f t="shared" si="633"/>
        <v>1.5991505311422738E-53</v>
      </c>
      <c r="HX195" s="86">
        <f t="shared" si="634"/>
        <v>8.4936266721085413E-62</v>
      </c>
      <c r="HY195" s="86">
        <f t="shared" si="635"/>
        <v>2.5181778333162077E-63</v>
      </c>
      <c r="HZ195" s="86">
        <f t="shared" si="636"/>
        <v>4.6618537344026686E-59</v>
      </c>
      <c r="IA195" s="86">
        <f t="shared" si="637"/>
        <v>2.4200611358922403E-61</v>
      </c>
      <c r="IB195" s="86">
        <f t="shared" si="638"/>
        <v>1.3005910621722784E-58</v>
      </c>
      <c r="IC195" s="86">
        <f t="shared" si="639"/>
        <v>2.8402839589865467E-53</v>
      </c>
      <c r="ID195" s="86">
        <f t="shared" si="640"/>
        <v>2.5512556110495054E-50</v>
      </c>
      <c r="IE195" s="86">
        <f t="shared" si="641"/>
        <v>3.6156615641343231E-43</v>
      </c>
      <c r="IF195" s="86">
        <f t="shared" si="642"/>
        <v>1.3367446557443259E-32</v>
      </c>
      <c r="IG195" s="86">
        <f t="shared" si="643"/>
        <v>2.333333787472504E-32</v>
      </c>
      <c r="II195" s="86">
        <f t="shared" si="540"/>
        <v>3.4836024144753369E-2</v>
      </c>
      <c r="IJ195" s="86">
        <f t="shared" si="541"/>
        <v>5.8213240327987477E-5</v>
      </c>
      <c r="IK195" s="86">
        <f t="shared" si="542"/>
        <v>6.9837986870948E-5</v>
      </c>
      <c r="IL195" s="86">
        <f t="shared" si="543"/>
        <v>3.4223384583291407E-4</v>
      </c>
      <c r="IM195" s="86">
        <f t="shared" si="544"/>
        <v>4.7366620243582139E-4</v>
      </c>
      <c r="IN195" s="86">
        <f t="shared" si="545"/>
        <v>4.4038817203114633E-4</v>
      </c>
      <c r="IO195" s="86">
        <f t="shared" si="546"/>
        <v>2.0074528043969488E-4</v>
      </c>
      <c r="IP195" s="86">
        <f t="shared" si="547"/>
        <v>5.7660548966049858E-5</v>
      </c>
      <c r="IQ195" s="86">
        <f t="shared" si="548"/>
        <v>2.0052090177864769E-5</v>
      </c>
      <c r="IR195" s="86">
        <f t="shared" si="549"/>
        <v>4.6480728337223766E-5</v>
      </c>
      <c r="IS195" s="86">
        <f t="shared" si="550"/>
        <v>5.0420359793891545E-4</v>
      </c>
      <c r="IT195" s="86">
        <f t="shared" si="551"/>
        <v>1.7710949149109293E-3</v>
      </c>
      <c r="IU195" s="86">
        <f t="shared" si="552"/>
        <v>1.9866633006707136E-2</v>
      </c>
      <c r="IV195" s="86">
        <f t="shared" si="553"/>
        <v>0.47053121743772225</v>
      </c>
      <c r="IW195" s="86">
        <f t="shared" si="554"/>
        <v>0.28307336604502203</v>
      </c>
      <c r="IY195" s="86">
        <f t="shared" si="555"/>
        <v>3.4836024144753369E-2</v>
      </c>
      <c r="IZ195" s="86">
        <f t="shared" si="556"/>
        <v>5.8213240327987477E-5</v>
      </c>
      <c r="JA195" s="86">
        <f t="shared" si="557"/>
        <v>6.9837986870948E-5</v>
      </c>
      <c r="JB195" s="86">
        <f t="shared" si="558"/>
        <v>3.4223384583291407E-4</v>
      </c>
      <c r="JC195" s="86">
        <f t="shared" si="559"/>
        <v>4.7366620243582139E-4</v>
      </c>
      <c r="JD195" s="86">
        <f t="shared" si="560"/>
        <v>4.4038817203114633E-4</v>
      </c>
      <c r="JE195" s="86">
        <f t="shared" si="561"/>
        <v>2.0074528043969488E-4</v>
      </c>
      <c r="JF195" s="86">
        <f t="shared" si="562"/>
        <v>5.7660548966049858E-5</v>
      </c>
      <c r="JG195" s="86">
        <f t="shared" si="563"/>
        <v>2.0052090177864769E-5</v>
      </c>
      <c r="JH195" s="86">
        <f t="shared" si="564"/>
        <v>4.6480728337223766E-5</v>
      </c>
      <c r="JI195" s="86">
        <f t="shared" si="565"/>
        <v>5.0420359793891545E-4</v>
      </c>
      <c r="JJ195" s="86">
        <f t="shared" si="566"/>
        <v>1.7710949149109293E-3</v>
      </c>
      <c r="JK195" s="86">
        <f t="shared" si="567"/>
        <v>1.9866633006707136E-2</v>
      </c>
      <c r="JL195" s="86">
        <f t="shared" si="568"/>
        <v>0.47053121743772225</v>
      </c>
      <c r="JM195" s="86">
        <f t="shared" si="569"/>
        <v>0.28307336604502203</v>
      </c>
    </row>
    <row r="196" spans="2:273" x14ac:dyDescent="0.25">
      <c r="B196" s="2">
        <v>169</v>
      </c>
      <c r="C196" s="37">
        <v>66.831000000000003</v>
      </c>
      <c r="D196" s="37">
        <v>63.258000000000003</v>
      </c>
      <c r="E196" s="37">
        <v>59.338999999999999</v>
      </c>
      <c r="F196" s="37">
        <v>57.305999999999997</v>
      </c>
      <c r="G196" s="37">
        <v>55.402999999999999</v>
      </c>
      <c r="H196" s="37">
        <v>53.279000000000003</v>
      </c>
      <c r="I196" s="37">
        <v>53.18</v>
      </c>
      <c r="J196" s="37">
        <v>53.442999999999998</v>
      </c>
      <c r="K196" s="37">
        <v>54.194000000000003</v>
      </c>
      <c r="L196" s="37">
        <v>55.258000000000003</v>
      </c>
      <c r="M196" s="37">
        <v>57.484000000000002</v>
      </c>
      <c r="N196" s="37">
        <v>54.984000000000002</v>
      </c>
      <c r="O196" s="37">
        <v>59.186</v>
      </c>
      <c r="P196" s="37">
        <v>66.429000000000002</v>
      </c>
      <c r="Q196" s="37">
        <v>75.412999999999997</v>
      </c>
      <c r="S196" s="4">
        <f t="shared" si="441"/>
        <v>67.581416967298807</v>
      </c>
      <c r="T196" s="4">
        <f t="shared" si="442"/>
        <v>64.037636920659637</v>
      </c>
      <c r="U196" s="4">
        <f t="shared" si="443"/>
        <v>59.701178988805779</v>
      </c>
      <c r="V196" s="4">
        <f t="shared" si="444"/>
        <v>56.742734188630102</v>
      </c>
      <c r="W196" s="4">
        <f t="shared" si="445"/>
        <v>54.692986915332071</v>
      </c>
      <c r="X196" s="4">
        <f t="shared" si="446"/>
        <v>53.362779863309243</v>
      </c>
      <c r="Y196" s="4">
        <f t="shared" si="447"/>
        <v>52.288589984069652</v>
      </c>
      <c r="Z196" s="4">
        <f t="shared" si="448"/>
        <v>53.218459924473805</v>
      </c>
      <c r="AA196" s="4">
        <f t="shared" si="449"/>
        <v>54.704689287433361</v>
      </c>
      <c r="AB196" s="4">
        <f t="shared" si="450"/>
        <v>55.771065720671487</v>
      </c>
      <c r="AC196" s="4">
        <f t="shared" si="451"/>
        <v>57.442541619539831</v>
      </c>
      <c r="AD196" s="4">
        <f t="shared" si="452"/>
        <v>55.224969249322335</v>
      </c>
      <c r="AE196" s="4">
        <f t="shared" si="453"/>
        <v>58.695222746817464</v>
      </c>
      <c r="AF196" s="4">
        <f t="shared" si="454"/>
        <v>66.908450607892789</v>
      </c>
      <c r="AG196" s="4">
        <f t="shared" si="455"/>
        <v>76.48496119713846</v>
      </c>
      <c r="AI196" s="4">
        <f t="shared" si="456"/>
        <v>-0.75041696729880414</v>
      </c>
      <c r="AJ196" s="4">
        <f t="shared" si="457"/>
        <v>-0.77963692065963386</v>
      </c>
      <c r="AK196" s="4">
        <f t="shared" si="458"/>
        <v>-0.36217898880578048</v>
      </c>
      <c r="AL196" s="4">
        <f t="shared" si="459"/>
        <v>0.56326581136989518</v>
      </c>
      <c r="AM196" s="4">
        <f t="shared" si="460"/>
        <v>0.71001308466792779</v>
      </c>
      <c r="AN196" s="4">
        <f t="shared" si="461"/>
        <v>-8.3779863309239033E-2</v>
      </c>
      <c r="AO196" s="4">
        <f t="shared" si="462"/>
        <v>0.8914100159303473</v>
      </c>
      <c r="AP196" s="4">
        <f t="shared" si="463"/>
        <v>0.2245400755261926</v>
      </c>
      <c r="AQ196" s="4">
        <f t="shared" si="464"/>
        <v>-0.51068928743335817</v>
      </c>
      <c r="AR196" s="4">
        <f t="shared" si="465"/>
        <v>-0.51306572067148437</v>
      </c>
      <c r="AS196" s="4">
        <f t="shared" si="466"/>
        <v>4.1458380460170474E-2</v>
      </c>
      <c r="AT196" s="4">
        <f t="shared" si="467"/>
        <v>-0.24096924932233321</v>
      </c>
      <c r="AU196" s="4">
        <f t="shared" si="468"/>
        <v>0.49077725318253584</v>
      </c>
      <c r="AV196" s="4">
        <f t="shared" si="644"/>
        <v>-0.47945060789278671</v>
      </c>
      <c r="AW196" s="4">
        <f t="shared" si="644"/>
        <v>-1.0719611971384637</v>
      </c>
      <c r="AY196" s="2">
        <f t="shared" si="520"/>
        <v>67.580307461492197</v>
      </c>
      <c r="AZ196" s="2">
        <f t="shared" si="571"/>
        <v>64.037636648814129</v>
      </c>
      <c r="BA196" s="2">
        <f t="shared" si="572"/>
        <v>59.701178642138352</v>
      </c>
      <c r="BB196" s="2">
        <f t="shared" si="573"/>
        <v>56.742726206886047</v>
      </c>
      <c r="BC196" s="2">
        <f t="shared" si="574"/>
        <v>54.692972460698428</v>
      </c>
      <c r="BD196" s="2">
        <f t="shared" si="575"/>
        <v>53.362766032789224</v>
      </c>
      <c r="BE196" s="2">
        <f t="shared" si="576"/>
        <v>52.2885840131284</v>
      </c>
      <c r="BF196" s="2">
        <f t="shared" si="577"/>
        <v>53.218459173413073</v>
      </c>
      <c r="BG196" s="2">
        <f t="shared" si="578"/>
        <v>54.704689151922615</v>
      </c>
      <c r="BH196" s="2">
        <f t="shared" si="579"/>
        <v>55.771065098744771</v>
      </c>
      <c r="BI196" s="2">
        <f t="shared" si="580"/>
        <v>57.442508379680781</v>
      </c>
      <c r="BJ196" s="2">
        <f t="shared" si="581"/>
        <v>55.224710162519806</v>
      </c>
      <c r="BK196" s="2">
        <f t="shared" si="582"/>
        <v>58.680193460528756</v>
      </c>
      <c r="BL196" s="2">
        <f t="shared" si="583"/>
        <v>63.418104459231998</v>
      </c>
      <c r="BM196" s="2">
        <f t="shared" si="584"/>
        <v>67.826532367177734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>
        <f t="shared" si="486"/>
        <v>63.258000000000003</v>
      </c>
      <c r="CW196" s="2">
        <f t="shared" si="487"/>
        <v>59.338999999999999</v>
      </c>
      <c r="CX196" s="2">
        <f t="shared" si="488"/>
        <v>57.305999999999997</v>
      </c>
      <c r="CY196" s="2">
        <f t="shared" si="489"/>
        <v>55.402999999999999</v>
      </c>
      <c r="CZ196" s="2">
        <f t="shared" si="490"/>
        <v>53.279000000000003</v>
      </c>
      <c r="DA196" s="2">
        <f t="shared" si="491"/>
        <v>53.18</v>
      </c>
      <c r="DB196" s="2">
        <f t="shared" si="492"/>
        <v>53.442999999999998</v>
      </c>
      <c r="DC196" s="2">
        <f t="shared" si="493"/>
        <v>54.194000000000003</v>
      </c>
      <c r="DD196" s="2">
        <f t="shared" si="494"/>
        <v>55.258000000000003</v>
      </c>
      <c r="DE196" s="2">
        <f t="shared" si="495"/>
        <v>57.484000000000002</v>
      </c>
      <c r="DF196" s="2">
        <f t="shared" si="496"/>
        <v>54.984000000000002</v>
      </c>
      <c r="DG196" s="2">
        <f t="shared" si="497"/>
        <v>59.186</v>
      </c>
      <c r="DH196" s="2" t="str">
        <f t="shared" si="498"/>
        <v/>
      </c>
      <c r="DI196" s="2" t="str">
        <f t="shared" si="499"/>
        <v/>
      </c>
      <c r="DK196" s="2">
        <f t="shared" si="500"/>
        <v>104.40403597763553</v>
      </c>
      <c r="DL196" s="2">
        <f t="shared" si="645"/>
        <v>103.87372062820901</v>
      </c>
      <c r="DM196" s="2">
        <f t="shared" si="645"/>
        <v>94.521444578677134</v>
      </c>
      <c r="DN196" s="2">
        <f t="shared" si="645"/>
        <v>85.890374811235276</v>
      </c>
      <c r="DO196" s="2">
        <f t="shared" si="645"/>
        <v>86.979099063726977</v>
      </c>
      <c r="DP196" s="2">
        <f t="shared" si="645"/>
        <v>83.148624940730201</v>
      </c>
      <c r="DQ196" s="2">
        <f t="shared" si="645"/>
        <v>79.869850093007997</v>
      </c>
      <c r="DR196" s="2">
        <f t="shared" si="645"/>
        <v>84.394711538461536</v>
      </c>
      <c r="DS196" s="2">
        <f t="shared" si="645"/>
        <v>81.942623279352247</v>
      </c>
      <c r="DT196" s="2">
        <f t="shared" si="645"/>
        <v>76.007296153846198</v>
      </c>
      <c r="DU196" s="2">
        <f t="shared" si="645"/>
        <v>81.714987710342228</v>
      </c>
      <c r="DV196" s="2">
        <f t="shared" si="645"/>
        <v>101.68210570824527</v>
      </c>
      <c r="DW196" s="2">
        <f t="shared" si="645"/>
        <v>89.373026427061305</v>
      </c>
      <c r="DX196" s="2">
        <f t="shared" si="645"/>
        <v>109.49346372688477</v>
      </c>
      <c r="DY196" s="2">
        <f t="shared" si="645"/>
        <v>103.15883697478991</v>
      </c>
      <c r="EA196" s="2">
        <f t="shared" si="440"/>
        <v>66.975986468656302</v>
      </c>
      <c r="EB196" s="2">
        <f t="shared" si="502"/>
        <v>63.155810333466832</v>
      </c>
      <c r="EC196" s="2">
        <f t="shared" si="503"/>
        <v>58.896397035064361</v>
      </c>
      <c r="ED196" s="2">
        <f t="shared" si="504"/>
        <v>55.242401500759868</v>
      </c>
      <c r="EE196" s="2">
        <f t="shared" si="505"/>
        <v>53.651740704990118</v>
      </c>
      <c r="EF196" s="2">
        <f t="shared" si="506"/>
        <v>52.069258222127331</v>
      </c>
      <c r="EG196" s="2">
        <f t="shared" si="507"/>
        <v>50.876315416035915</v>
      </c>
      <c r="EH196" s="2">
        <f t="shared" si="508"/>
        <v>52.117226026110131</v>
      </c>
      <c r="EI196" s="2">
        <f t="shared" si="509"/>
        <v>54.823105017854346</v>
      </c>
      <c r="EJ196" s="2">
        <f t="shared" si="510"/>
        <v>55.174891439962131</v>
      </c>
      <c r="EK196" s="2">
        <f t="shared" si="511"/>
        <v>55.651397377933506</v>
      </c>
      <c r="EL196" s="2">
        <f t="shared" si="512"/>
        <v>54.414492787631133</v>
      </c>
      <c r="EM196" s="2">
        <f t="shared" si="513"/>
        <v>57.734420741145392</v>
      </c>
      <c r="EN196" s="2">
        <f t="shared" si="514"/>
        <v>63.124297296289598</v>
      </c>
      <c r="EO196" s="2">
        <f t="shared" si="515"/>
        <v>68.440816437775041</v>
      </c>
      <c r="EQ196" s="2">
        <f t="shared" si="516"/>
        <v>67.884246010283363</v>
      </c>
      <c r="ER196" s="2">
        <f t="shared" si="646"/>
        <v>64.333033483185517</v>
      </c>
      <c r="ES196" s="2">
        <f t="shared" si="646"/>
        <v>59.949123608515848</v>
      </c>
      <c r="ET196" s="2">
        <f t="shared" si="646"/>
        <v>57.277648318517777</v>
      </c>
      <c r="EU196" s="2">
        <f t="shared" si="646"/>
        <v>55.072542547925707</v>
      </c>
      <c r="EV196" s="2">
        <f t="shared" si="646"/>
        <v>53.871065036984859</v>
      </c>
      <c r="EW196" s="2">
        <f t="shared" si="646"/>
        <v>52.817593172500608</v>
      </c>
      <c r="EX196" s="2">
        <f t="shared" si="646"/>
        <v>53.58523487216884</v>
      </c>
      <c r="EY196" s="2">
        <f t="shared" si="646"/>
        <v>54.66656071517319</v>
      </c>
      <c r="EZ196" s="2">
        <f t="shared" si="646"/>
        <v>55.966801970217531</v>
      </c>
      <c r="FA196" s="2">
        <f t="shared" si="646"/>
        <v>58.108514566444981</v>
      </c>
      <c r="FB196" s="2">
        <f t="shared" si="646"/>
        <v>55.549674789605945</v>
      </c>
      <c r="FC196" s="2">
        <f t="shared" si="646"/>
        <v>59.136079122673266</v>
      </c>
      <c r="FD196" s="2">
        <f t="shared" si="646"/>
        <v>63.587699913701073</v>
      </c>
      <c r="FE196" s="2">
        <f t="shared" si="646"/>
        <v>67.366419363374902</v>
      </c>
      <c r="FG196" s="2">
        <f t="shared" si="518"/>
        <v>0.99999119249583412</v>
      </c>
      <c r="FH196" s="2">
        <f t="shared" si="647"/>
        <v>0.99999080386109696</v>
      </c>
      <c r="FI196" s="2">
        <f t="shared" si="647"/>
        <v>0.99999081393396461</v>
      </c>
      <c r="FJ196" s="2">
        <f t="shared" si="647"/>
        <v>0.99999041239348629</v>
      </c>
      <c r="FK196" s="2">
        <f t="shared" si="647"/>
        <v>0.99999035485480336</v>
      </c>
      <c r="FL196" s="2">
        <f t="shared" si="647"/>
        <v>0.99998738390688546</v>
      </c>
      <c r="FM196" s="2">
        <f t="shared" si="647"/>
        <v>0.99998769811663835</v>
      </c>
      <c r="FN196" s="2">
        <f t="shared" si="647"/>
        <v>0.99998818312039262</v>
      </c>
      <c r="FO196" s="2">
        <f t="shared" si="647"/>
        <v>0.99998739852190954</v>
      </c>
      <c r="FP196" s="2">
        <f t="shared" si="647"/>
        <v>0.99998781699265193</v>
      </c>
      <c r="FQ196" s="2">
        <f t="shared" si="647"/>
        <v>0.99998828265658879</v>
      </c>
      <c r="FR196" s="2">
        <f t="shared" si="647"/>
        <v>0.99998973381107559</v>
      </c>
      <c r="FS196" s="2">
        <f t="shared" si="647"/>
        <v>0.99999014950577092</v>
      </c>
      <c r="FT196" s="2">
        <f t="shared" si="647"/>
        <v>0.99998763237216892</v>
      </c>
      <c r="FU196" s="2">
        <f t="shared" si="647"/>
        <v>0.99998583793796281</v>
      </c>
      <c r="FW196" s="2">
        <f t="shared" si="536"/>
        <v>0.6649986236884794</v>
      </c>
      <c r="FX196" s="2">
        <f t="shared" si="588"/>
        <v>0.74875512599205929</v>
      </c>
      <c r="FY196" s="2">
        <f t="shared" si="589"/>
        <v>0.76416267369146818</v>
      </c>
      <c r="FZ196" s="2">
        <f t="shared" si="590"/>
        <v>0.73702651311358625</v>
      </c>
      <c r="GA196" s="2">
        <f t="shared" si="591"/>
        <v>0.73262173305409406</v>
      </c>
      <c r="GB196" s="2">
        <f t="shared" si="592"/>
        <v>0.71767722256044242</v>
      </c>
      <c r="GC196" s="2">
        <f t="shared" si="593"/>
        <v>0.72731061658168672</v>
      </c>
      <c r="GD196" s="2">
        <f t="shared" si="594"/>
        <v>0.74989447856405511</v>
      </c>
      <c r="GE196" s="2">
        <f t="shared" si="595"/>
        <v>0.7586198278247871</v>
      </c>
      <c r="GF196" s="2">
        <f t="shared" si="596"/>
        <v>0.75250907100671816</v>
      </c>
      <c r="GG196" s="2">
        <f t="shared" si="597"/>
        <v>0.72882384856608706</v>
      </c>
      <c r="GH196" s="2">
        <f t="shared" si="598"/>
        <v>0.71330598550345403</v>
      </c>
      <c r="GI196" s="2">
        <f t="shared" si="599"/>
        <v>0.6745303106239392</v>
      </c>
      <c r="GJ196" s="2">
        <f t="shared" si="600"/>
        <v>0.6327838370597102</v>
      </c>
      <c r="GK196" s="2">
        <f t="shared" si="601"/>
        <v>0.57220534568302361</v>
      </c>
      <c r="GM196" s="86">
        <f t="shared" si="537"/>
        <v>6.8590661086913989E-187</v>
      </c>
      <c r="GN196" s="86">
        <f t="shared" si="602"/>
        <v>0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1.8734880866952379E-293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2.131107224563106E-117</v>
      </c>
      <c r="HD196" s="86">
        <f t="shared" si="616"/>
        <v>1.4509660026800671E-140</v>
      </c>
      <c r="HE196" s="86">
        <f t="shared" si="617"/>
        <v>6.2120226805737248E-290</v>
      </c>
      <c r="HF196" s="86">
        <f t="shared" si="618"/>
        <v>6.6860661581150894E-246</v>
      </c>
      <c r="HG196" s="86">
        <f t="shared" si="619"/>
        <v>3.2655480103396108E-251</v>
      </c>
      <c r="HH196" s="86">
        <f t="shared" si="620"/>
        <v>0</v>
      </c>
      <c r="HI196" s="86">
        <f t="shared" si="621"/>
        <v>0</v>
      </c>
      <c r="HJ196" s="86">
        <f t="shared" si="622"/>
        <v>0</v>
      </c>
      <c r="HK196" s="86">
        <f t="shared" si="623"/>
        <v>0</v>
      </c>
      <c r="HL196" s="86">
        <f t="shared" si="624"/>
        <v>0</v>
      </c>
      <c r="HM196" s="86">
        <f t="shared" si="625"/>
        <v>0</v>
      </c>
      <c r="HN196" s="86">
        <f t="shared" si="626"/>
        <v>0</v>
      </c>
      <c r="HO196" s="86">
        <f t="shared" si="627"/>
        <v>0</v>
      </c>
      <c r="HP196" s="86">
        <f t="shared" si="628"/>
        <v>1.2664834499552449E-270</v>
      </c>
      <c r="HQ196" s="86">
        <f t="shared" si="629"/>
        <v>0</v>
      </c>
      <c r="HS196" s="86">
        <f t="shared" si="539"/>
        <v>1.787576907702821E-41</v>
      </c>
      <c r="HT196" s="86">
        <f t="shared" si="630"/>
        <v>7.1752153107559084E-62</v>
      </c>
      <c r="HU196" s="86">
        <f t="shared" si="631"/>
        <v>1.0703072663493338E-52</v>
      </c>
      <c r="HV196" s="86">
        <f t="shared" si="632"/>
        <v>2.8682225800215164E-56</v>
      </c>
      <c r="HW196" s="86">
        <f t="shared" si="633"/>
        <v>4.1699731967402361E-56</v>
      </c>
      <c r="HX196" s="86">
        <f t="shared" si="634"/>
        <v>7.6248534231980754E-65</v>
      </c>
      <c r="HY196" s="86">
        <f t="shared" si="635"/>
        <v>2.0577781040979256E-66</v>
      </c>
      <c r="HZ196" s="86">
        <f t="shared" si="636"/>
        <v>6.6092317114601929E-62</v>
      </c>
      <c r="IA196" s="86">
        <f t="shared" si="637"/>
        <v>2.7691218682435778E-64</v>
      </c>
      <c r="IB196" s="86">
        <f t="shared" si="638"/>
        <v>1.907274861599729E-61</v>
      </c>
      <c r="IC196" s="86">
        <f t="shared" si="639"/>
        <v>6.7976503698447622E-56</v>
      </c>
      <c r="ID196" s="86">
        <f t="shared" si="640"/>
        <v>8.0489719434019561E-53</v>
      </c>
      <c r="IE196" s="86">
        <f t="shared" si="641"/>
        <v>2.2885378041921164E-45</v>
      </c>
      <c r="IF196" s="86">
        <f t="shared" si="642"/>
        <v>2.2520761857866257E-34</v>
      </c>
      <c r="IG196" s="86">
        <f t="shared" si="643"/>
        <v>3.548131218009721E-34</v>
      </c>
      <c r="II196" s="86">
        <f t="shared" si="540"/>
        <v>1.5597350859857223E-2</v>
      </c>
      <c r="IJ196" s="86">
        <f t="shared" si="541"/>
        <v>1.134945642352027E-5</v>
      </c>
      <c r="IK196" s="86">
        <f t="shared" si="542"/>
        <v>1.6007055740873249E-5</v>
      </c>
      <c r="IL196" s="86">
        <f t="shared" si="543"/>
        <v>8.4514426397163195E-5</v>
      </c>
      <c r="IM196" s="86">
        <f t="shared" si="544"/>
        <v>1.2044943522647928E-4</v>
      </c>
      <c r="IN196" s="86">
        <f t="shared" si="545"/>
        <v>9.6975138969821679E-5</v>
      </c>
      <c r="IO196" s="86">
        <f t="shared" si="546"/>
        <v>4.09051434051755E-5</v>
      </c>
      <c r="IP196" s="86">
        <f t="shared" si="547"/>
        <v>1.1337756351046943E-5</v>
      </c>
      <c r="IQ196" s="86">
        <f t="shared" si="548"/>
        <v>3.5350710665071471E-6</v>
      </c>
      <c r="IR196" s="86">
        <f t="shared" si="549"/>
        <v>8.9969010371529077E-6</v>
      </c>
      <c r="IS196" s="86">
        <f t="shared" si="550"/>
        <v>1.2593320337732204E-4</v>
      </c>
      <c r="IT196" s="86">
        <f t="shared" si="551"/>
        <v>5.1201865963357795E-4</v>
      </c>
      <c r="IU196" s="86">
        <f t="shared" si="552"/>
        <v>7.9951832469834141E-3</v>
      </c>
      <c r="IV196" s="86">
        <f t="shared" si="553"/>
        <v>0.41651430892545427</v>
      </c>
      <c r="IW196" s="86">
        <f t="shared" si="554"/>
        <v>0.18397923428580057</v>
      </c>
      <c r="IY196" s="86">
        <f t="shared" si="555"/>
        <v>1.5597350859857223E-2</v>
      </c>
      <c r="IZ196" s="86">
        <f t="shared" si="556"/>
        <v>1.134945642352027E-5</v>
      </c>
      <c r="JA196" s="86">
        <f t="shared" si="557"/>
        <v>1.6007055740873249E-5</v>
      </c>
      <c r="JB196" s="86">
        <f t="shared" si="558"/>
        <v>8.4514426397163195E-5</v>
      </c>
      <c r="JC196" s="86">
        <f t="shared" si="559"/>
        <v>1.2044943522647928E-4</v>
      </c>
      <c r="JD196" s="86">
        <f t="shared" si="560"/>
        <v>9.6975138969821679E-5</v>
      </c>
      <c r="JE196" s="86">
        <f t="shared" si="561"/>
        <v>4.09051434051755E-5</v>
      </c>
      <c r="JF196" s="86">
        <f t="shared" si="562"/>
        <v>1.1337756351046943E-5</v>
      </c>
      <c r="JG196" s="86">
        <f t="shared" si="563"/>
        <v>3.5350710665071471E-6</v>
      </c>
      <c r="JH196" s="86">
        <f t="shared" si="564"/>
        <v>8.9969010371529077E-6</v>
      </c>
      <c r="JI196" s="86">
        <f t="shared" si="565"/>
        <v>1.2593320337732204E-4</v>
      </c>
      <c r="JJ196" s="86">
        <f t="shared" si="566"/>
        <v>5.1201865963357795E-4</v>
      </c>
      <c r="JK196" s="86">
        <f t="shared" si="567"/>
        <v>7.9951832469834141E-3</v>
      </c>
      <c r="JL196" s="86">
        <f t="shared" si="568"/>
        <v>0.41651430892545427</v>
      </c>
      <c r="JM196" s="86">
        <f t="shared" si="569"/>
        <v>0.18397923428580057</v>
      </c>
    </row>
    <row r="197" spans="2:273" x14ac:dyDescent="0.25">
      <c r="B197" s="2">
        <v>170</v>
      </c>
      <c r="C197" s="37">
        <v>67.522999999999996</v>
      </c>
      <c r="D197" s="37">
        <v>63.515999999999998</v>
      </c>
      <c r="E197" s="37">
        <v>59.097000000000001</v>
      </c>
      <c r="F197" s="37">
        <v>56.613</v>
      </c>
      <c r="G197" s="37">
        <v>54.628999999999998</v>
      </c>
      <c r="H197" s="37">
        <v>53.164000000000001</v>
      </c>
      <c r="I197" s="37">
        <v>52.951000000000001</v>
      </c>
      <c r="J197" s="37">
        <v>53.426000000000002</v>
      </c>
      <c r="K197" s="37">
        <v>54.031999999999996</v>
      </c>
      <c r="L197" s="37">
        <v>56.015999999999998</v>
      </c>
      <c r="M197" s="37">
        <v>58.274000000000001</v>
      </c>
      <c r="N197" s="37">
        <v>54.564999999999998</v>
      </c>
      <c r="O197" s="37">
        <v>59.406999999999996</v>
      </c>
      <c r="P197" s="37">
        <v>64.412999999999997</v>
      </c>
      <c r="Q197" s="37">
        <v>69.587000000000003</v>
      </c>
      <c r="S197" s="4">
        <f t="shared" si="441"/>
        <v>67.479933570469342</v>
      </c>
      <c r="T197" s="4">
        <f t="shared" si="442"/>
        <v>63.893844958838152</v>
      </c>
      <c r="U197" s="4">
        <f t="shared" si="443"/>
        <v>59.595979679009652</v>
      </c>
      <c r="V197" s="4">
        <f t="shared" si="444"/>
        <v>56.650758030869902</v>
      </c>
      <c r="W197" s="4">
        <f t="shared" si="445"/>
        <v>54.594292306323965</v>
      </c>
      <c r="X197" s="4">
        <f t="shared" si="446"/>
        <v>53.253481064599455</v>
      </c>
      <c r="Y197" s="4">
        <f t="shared" si="447"/>
        <v>52.16647766105482</v>
      </c>
      <c r="Z197" s="4">
        <f t="shared" si="448"/>
        <v>53.094417581296341</v>
      </c>
      <c r="AA197" s="4">
        <f t="shared" si="449"/>
        <v>54.542742939358355</v>
      </c>
      <c r="AB197" s="4">
        <f t="shared" si="450"/>
        <v>55.643890858149803</v>
      </c>
      <c r="AC197" s="4">
        <f t="shared" si="451"/>
        <v>57.355984823998696</v>
      </c>
      <c r="AD197" s="4">
        <f t="shared" si="452"/>
        <v>55.08426740925853</v>
      </c>
      <c r="AE197" s="4">
        <f t="shared" si="453"/>
        <v>58.509141971791905</v>
      </c>
      <c r="AF197" s="4">
        <f t="shared" si="454"/>
        <v>65.206115160351601</v>
      </c>
      <c r="AG197" s="4">
        <f t="shared" si="455"/>
        <v>71.94853309617119</v>
      </c>
      <c r="AI197" s="4">
        <f t="shared" si="456"/>
        <v>4.3066429530654204E-2</v>
      </c>
      <c r="AJ197" s="4">
        <f t="shared" si="457"/>
        <v>-0.37784495883815339</v>
      </c>
      <c r="AK197" s="4">
        <f t="shared" si="458"/>
        <v>-0.49897967900965057</v>
      </c>
      <c r="AL197" s="4">
        <f t="shared" si="459"/>
        <v>-3.775803086990237E-2</v>
      </c>
      <c r="AM197" s="4">
        <f t="shared" si="460"/>
        <v>3.4707693676033102E-2</v>
      </c>
      <c r="AN197" s="4">
        <f t="shared" si="461"/>
        <v>-8.948106459945393E-2</v>
      </c>
      <c r="AO197" s="4">
        <f t="shared" si="462"/>
        <v>0.78452233894518031</v>
      </c>
      <c r="AP197" s="4">
        <f t="shared" si="463"/>
        <v>0.33158241870366112</v>
      </c>
      <c r="AQ197" s="4">
        <f t="shared" si="464"/>
        <v>-0.51074293935835868</v>
      </c>
      <c r="AR197" s="4">
        <f t="shared" si="465"/>
        <v>0.37210914185019561</v>
      </c>
      <c r="AS197" s="4">
        <f t="shared" si="466"/>
        <v>0.91801517600130467</v>
      </c>
      <c r="AT197" s="4">
        <f t="shared" si="467"/>
        <v>-0.5192674092585321</v>
      </c>
      <c r="AU197" s="4">
        <f t="shared" si="468"/>
        <v>0.89785802820809124</v>
      </c>
      <c r="AV197" s="4">
        <f t="shared" si="644"/>
        <v>-0.79311516035160423</v>
      </c>
      <c r="AW197" s="4">
        <f t="shared" si="644"/>
        <v>-2.3615330961711862</v>
      </c>
      <c r="AY197" s="2">
        <f t="shared" si="520"/>
        <v>67.479633230448997</v>
      </c>
      <c r="AZ197" s="2">
        <f t="shared" si="571"/>
        <v>63.8938449375582</v>
      </c>
      <c r="BA197" s="2">
        <f t="shared" si="572"/>
        <v>59.595979643605546</v>
      </c>
      <c r="BB197" s="2">
        <f t="shared" si="573"/>
        <v>56.650757131663248</v>
      </c>
      <c r="BC197" s="2">
        <f t="shared" si="574"/>
        <v>54.594290606627602</v>
      </c>
      <c r="BD197" s="2">
        <f t="shared" si="575"/>
        <v>53.25347978766446</v>
      </c>
      <c r="BE197" s="2">
        <f t="shared" si="576"/>
        <v>52.166477169180013</v>
      </c>
      <c r="BF197" s="2">
        <f t="shared" si="577"/>
        <v>53.094417521653511</v>
      </c>
      <c r="BG197" s="2">
        <f t="shared" si="578"/>
        <v>54.542742930235605</v>
      </c>
      <c r="BH197" s="2">
        <f t="shared" si="579"/>
        <v>55.643890809871209</v>
      </c>
      <c r="BI197" s="2">
        <f t="shared" si="580"/>
        <v>57.355981036624918</v>
      </c>
      <c r="BJ197" s="2">
        <f t="shared" si="581"/>
        <v>55.084230683278562</v>
      </c>
      <c r="BK197" s="2">
        <f t="shared" si="582"/>
        <v>58.505673582925631</v>
      </c>
      <c r="BL197" s="2">
        <f t="shared" si="583"/>
        <v>63.260600940237964</v>
      </c>
      <c r="BM197" s="2">
        <f t="shared" si="584"/>
        <v>67.669839426086341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>
        <f t="shared" si="485"/>
        <v>67.522999999999996</v>
      </c>
      <c r="CV197" s="2">
        <f t="shared" si="486"/>
        <v>63.515999999999998</v>
      </c>
      <c r="CW197" s="2">
        <f t="shared" si="487"/>
        <v>59.097000000000001</v>
      </c>
      <c r="CX197" s="2">
        <f t="shared" si="488"/>
        <v>56.613</v>
      </c>
      <c r="CY197" s="2">
        <f t="shared" si="489"/>
        <v>54.628999999999998</v>
      </c>
      <c r="CZ197" s="2">
        <f t="shared" si="490"/>
        <v>53.164000000000001</v>
      </c>
      <c r="DA197" s="2">
        <f t="shared" si="491"/>
        <v>52.951000000000001</v>
      </c>
      <c r="DB197" s="2">
        <f t="shared" si="492"/>
        <v>53.426000000000002</v>
      </c>
      <c r="DC197" s="2">
        <f t="shared" si="493"/>
        <v>54.031999999999996</v>
      </c>
      <c r="DD197" s="2">
        <f t="shared" si="494"/>
        <v>56.015999999999998</v>
      </c>
      <c r="DE197" s="2">
        <f t="shared" si="495"/>
        <v>58.274000000000001</v>
      </c>
      <c r="DF197" s="2">
        <f t="shared" si="496"/>
        <v>54.564999999999998</v>
      </c>
      <c r="DG197" s="2">
        <f t="shared" si="497"/>
        <v>59.406999999999996</v>
      </c>
      <c r="DH197" s="2" t="str">
        <f t="shared" si="498"/>
        <v/>
      </c>
      <c r="DI197" s="2" t="str">
        <f t="shared" si="499"/>
        <v/>
      </c>
      <c r="DK197" s="2">
        <f t="shared" si="500"/>
        <v>104.51693088080383</v>
      </c>
      <c r="DL197" s="2">
        <f t="shared" si="645"/>
        <v>103.98258501963153</v>
      </c>
      <c r="DM197" s="2">
        <f t="shared" si="645"/>
        <v>94.599944125641798</v>
      </c>
      <c r="DN197" s="2">
        <f t="shared" si="645"/>
        <v>85.940606916339476</v>
      </c>
      <c r="DO197" s="2">
        <f t="shared" si="645"/>
        <v>87.057671700392632</v>
      </c>
      <c r="DP197" s="2">
        <f t="shared" si="645"/>
        <v>83.197185870080602</v>
      </c>
      <c r="DQ197" s="2">
        <f t="shared" si="645"/>
        <v>79.911102965313503</v>
      </c>
      <c r="DR197" s="2">
        <f t="shared" si="645"/>
        <v>84.43747485928705</v>
      </c>
      <c r="DS197" s="2">
        <f t="shared" si="645"/>
        <v>81.965965991902848</v>
      </c>
      <c r="DT197" s="2">
        <f t="shared" si="645"/>
        <v>75.973015290806799</v>
      </c>
      <c r="DU197" s="2">
        <f t="shared" si="645"/>
        <v>81.702820381924766</v>
      </c>
      <c r="DV197" s="2">
        <f t="shared" si="645"/>
        <v>101.79347931138632</v>
      </c>
      <c r="DW197" s="2">
        <f t="shared" si="645"/>
        <v>89.35040138930836</v>
      </c>
      <c r="DX197" s="2">
        <f t="shared" si="645"/>
        <v>109.66721194879089</v>
      </c>
      <c r="DY197" s="2">
        <f t="shared" si="645"/>
        <v>103.28698487394956</v>
      </c>
      <c r="EA197" s="2">
        <f t="shared" si="440"/>
        <v>66.844064451926528</v>
      </c>
      <c r="EB197" s="2">
        <f t="shared" si="502"/>
        <v>62.974786147107835</v>
      </c>
      <c r="EC197" s="2">
        <f t="shared" si="503"/>
        <v>58.759471122947183</v>
      </c>
      <c r="ED197" s="2">
        <f t="shared" si="504"/>
        <v>55.086764152735554</v>
      </c>
      <c r="EE197" s="2">
        <f t="shared" si="505"/>
        <v>53.508808480565399</v>
      </c>
      <c r="EF197" s="2">
        <f t="shared" si="506"/>
        <v>51.903047300807806</v>
      </c>
      <c r="EG197" s="2">
        <f t="shared" si="507"/>
        <v>50.695521415148512</v>
      </c>
      <c r="EH197" s="2">
        <f t="shared" si="508"/>
        <v>51.948769633994019</v>
      </c>
      <c r="EI197" s="2">
        <f t="shared" si="509"/>
        <v>54.665692848231082</v>
      </c>
      <c r="EJ197" s="2">
        <f t="shared" si="510"/>
        <v>55.023525213558756</v>
      </c>
      <c r="EK197" s="2">
        <f t="shared" si="511"/>
        <v>55.488902114676705</v>
      </c>
      <c r="EL197" s="2">
        <f t="shared" si="512"/>
        <v>54.237938475797279</v>
      </c>
      <c r="EM197" s="2">
        <f t="shared" si="513"/>
        <v>57.514685240826715</v>
      </c>
      <c r="EN197" s="2">
        <f t="shared" si="514"/>
        <v>62.951844600568876</v>
      </c>
      <c r="EO197" s="2">
        <f t="shared" si="515"/>
        <v>68.317388178115536</v>
      </c>
      <c r="EQ197" s="2">
        <f t="shared" si="516"/>
        <v>67.771195322137487</v>
      </c>
      <c r="ER197" s="2">
        <f t="shared" si="646"/>
        <v>64.174651040616212</v>
      </c>
      <c r="ES197" s="2">
        <f t="shared" si="646"/>
        <v>59.831043995709649</v>
      </c>
      <c r="ET197" s="2">
        <f t="shared" si="646"/>
        <v>57.159336118138015</v>
      </c>
      <c r="EU197" s="2">
        <f t="shared" si="646"/>
        <v>54.955198116667638</v>
      </c>
      <c r="EV197" s="2">
        <f t="shared" si="646"/>
        <v>53.737485904526338</v>
      </c>
      <c r="EW197" s="2">
        <f t="shared" si="646"/>
        <v>52.669014056628306</v>
      </c>
      <c r="EX197" s="2">
        <f t="shared" si="646"/>
        <v>53.442438015061043</v>
      </c>
      <c r="EY197" s="2">
        <f t="shared" si="646"/>
        <v>54.506659706597645</v>
      </c>
      <c r="EZ197" s="2">
        <f t="shared" si="646"/>
        <v>55.829666314838988</v>
      </c>
      <c r="FA197" s="2">
        <f t="shared" si="646"/>
        <v>57.989171454236285</v>
      </c>
      <c r="FB197" s="2">
        <f t="shared" si="646"/>
        <v>55.393837432298611</v>
      </c>
      <c r="FC197" s="2">
        <f t="shared" si="646"/>
        <v>58.941353223274007</v>
      </c>
      <c r="FD197" s="2">
        <f t="shared" si="646"/>
        <v>63.423206519415317</v>
      </c>
      <c r="FE197" s="2">
        <f t="shared" si="646"/>
        <v>67.227554170661577</v>
      </c>
      <c r="FG197" s="2">
        <f t="shared" si="518"/>
        <v>0.99999196745450813</v>
      </c>
      <c r="FH197" s="2">
        <f t="shared" si="647"/>
        <v>0.99999161301485373</v>
      </c>
      <c r="FI197" s="2">
        <f t="shared" si="647"/>
        <v>0.99999162220143312</v>
      </c>
      <c r="FJ197" s="2">
        <f t="shared" si="647"/>
        <v>0.99999125599155958</v>
      </c>
      <c r="FK197" s="2">
        <f t="shared" si="647"/>
        <v>0.99999120351556825</v>
      </c>
      <c r="FL197" s="2">
        <f t="shared" si="647"/>
        <v>0.9999884939735566</v>
      </c>
      <c r="FM197" s="2">
        <f t="shared" si="647"/>
        <v>0.99998878053688534</v>
      </c>
      <c r="FN197" s="2">
        <f t="shared" si="647"/>
        <v>0.99998922286650516</v>
      </c>
      <c r="FO197" s="2">
        <f t="shared" si="647"/>
        <v>0.99998850730264655</v>
      </c>
      <c r="FP197" s="2">
        <f t="shared" si="647"/>
        <v>0.99998888895333182</v>
      </c>
      <c r="FQ197" s="2">
        <f t="shared" si="647"/>
        <v>0.99998931364478294</v>
      </c>
      <c r="FR197" s="2">
        <f t="shared" si="647"/>
        <v>0.99999063711596448</v>
      </c>
      <c r="FS197" s="2">
        <f t="shared" si="647"/>
        <v>0.99999101623470354</v>
      </c>
      <c r="FT197" s="2">
        <f t="shared" si="647"/>
        <v>0.99998872057708654</v>
      </c>
      <c r="FU197" s="2">
        <f t="shared" si="647"/>
        <v>0.99998708402981984</v>
      </c>
      <c r="FW197" s="2">
        <f t="shared" si="536"/>
        <v>0.68519579049775414</v>
      </c>
      <c r="FX197" s="2">
        <f t="shared" si="588"/>
        <v>0.76568192270717395</v>
      </c>
      <c r="FY197" s="2">
        <f t="shared" si="589"/>
        <v>0.7803559399924902</v>
      </c>
      <c r="FZ197" s="2">
        <f t="shared" si="590"/>
        <v>0.75448438885088487</v>
      </c>
      <c r="GA197" s="2">
        <f t="shared" si="591"/>
        <v>0.75027294646107212</v>
      </c>
      <c r="GB197" s="2">
        <f t="shared" si="592"/>
        <v>0.73595944445023542</v>
      </c>
      <c r="GC197" s="2">
        <f t="shared" si="593"/>
        <v>0.74519050133837872</v>
      </c>
      <c r="GD197" s="2">
        <f t="shared" si="594"/>
        <v>0.7667684253502417</v>
      </c>
      <c r="GE197" s="2">
        <f t="shared" si="595"/>
        <v>0.77508166226446651</v>
      </c>
      <c r="GF197" s="2">
        <f t="shared" si="596"/>
        <v>0.76926089559966215</v>
      </c>
      <c r="GG197" s="2">
        <f t="shared" si="597"/>
        <v>0.74663907650637729</v>
      </c>
      <c r="GH197" s="2">
        <f t="shared" si="598"/>
        <v>0.73176547630720079</v>
      </c>
      <c r="GI197" s="2">
        <f t="shared" si="599"/>
        <v>0.694416885838813</v>
      </c>
      <c r="GJ197" s="2">
        <f t="shared" si="600"/>
        <v>0.65391242898563828</v>
      </c>
      <c r="GK197" s="2">
        <f t="shared" si="601"/>
        <v>0.59458634421876311</v>
      </c>
      <c r="GM197" s="86">
        <f t="shared" si="537"/>
        <v>1.8378568742527091E-190</v>
      </c>
      <c r="GN197" s="86">
        <f t="shared" si="602"/>
        <v>0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5.1291092953953454E-299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2.6697865260043935E-120</v>
      </c>
      <c r="HD197" s="86">
        <f t="shared" si="616"/>
        <v>5.0976000570259452E-144</v>
      </c>
      <c r="HE197" s="86">
        <f t="shared" si="617"/>
        <v>4.35523449889705E-297</v>
      </c>
      <c r="HF197" s="86">
        <f t="shared" si="618"/>
        <v>5.8346537539687079E-252</v>
      </c>
      <c r="HG197" s="86">
        <f t="shared" si="619"/>
        <v>2.3115218613476354E-257</v>
      </c>
      <c r="HH197" s="86">
        <f t="shared" si="620"/>
        <v>0</v>
      </c>
      <c r="HI197" s="86">
        <f t="shared" si="621"/>
        <v>0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0</v>
      </c>
      <c r="HN197" s="86">
        <f t="shared" si="626"/>
        <v>0</v>
      </c>
      <c r="HO197" s="86">
        <f t="shared" si="627"/>
        <v>0</v>
      </c>
      <c r="HP197" s="86">
        <f t="shared" si="628"/>
        <v>2.3640684483267117E-277</v>
      </c>
      <c r="HQ197" s="86">
        <f t="shared" si="629"/>
        <v>0</v>
      </c>
      <c r="HS197" s="86">
        <f t="shared" si="539"/>
        <v>1.4875525799910786E-43</v>
      </c>
      <c r="HT197" s="86">
        <f t="shared" si="630"/>
        <v>8.3823770677084819E-65</v>
      </c>
      <c r="HU197" s="86">
        <f t="shared" si="631"/>
        <v>3.6654501386987995E-55</v>
      </c>
      <c r="HV197" s="86">
        <f t="shared" si="632"/>
        <v>6.4195224358879798E-59</v>
      </c>
      <c r="HW197" s="86">
        <f t="shared" si="633"/>
        <v>9.416800083271655E-59</v>
      </c>
      <c r="HX197" s="86">
        <f t="shared" si="634"/>
        <v>5.7595095563159884E-68</v>
      </c>
      <c r="HY197" s="86">
        <f t="shared" si="635"/>
        <v>1.4144137639489423E-69</v>
      </c>
      <c r="HZ197" s="86">
        <f t="shared" si="636"/>
        <v>7.9996658901384422E-65</v>
      </c>
      <c r="IA197" s="86">
        <f t="shared" si="637"/>
        <v>2.6939884087212577E-67</v>
      </c>
      <c r="IB197" s="86">
        <f t="shared" si="638"/>
        <v>2.3888955651669029E-64</v>
      </c>
      <c r="IC197" s="86">
        <f t="shared" si="639"/>
        <v>1.402134161060612E-58</v>
      </c>
      <c r="ID197" s="86">
        <f t="shared" si="640"/>
        <v>2.1999988784433031E-55</v>
      </c>
      <c r="IE197" s="86">
        <f t="shared" si="641"/>
        <v>1.2724076734873777E-47</v>
      </c>
      <c r="IF197" s="86">
        <f t="shared" si="642"/>
        <v>3.3907373660944603E-36</v>
      </c>
      <c r="IG197" s="86">
        <f t="shared" si="643"/>
        <v>4.7903406221694442E-36</v>
      </c>
      <c r="II197" s="86">
        <f t="shared" si="540"/>
        <v>6.2972892753720231E-3</v>
      </c>
      <c r="IJ197" s="86">
        <f t="shared" si="541"/>
        <v>1.9382515519999002E-6</v>
      </c>
      <c r="IK197" s="86">
        <f t="shared" si="542"/>
        <v>3.2855489605186347E-6</v>
      </c>
      <c r="IL197" s="86">
        <f t="shared" si="543"/>
        <v>1.8524976926244823E-5</v>
      </c>
      <c r="IM197" s="86">
        <f t="shared" si="544"/>
        <v>2.7185348624384709E-5</v>
      </c>
      <c r="IN197" s="86">
        <f t="shared" si="545"/>
        <v>1.8507890738251435E-5</v>
      </c>
      <c r="IO197" s="86">
        <f t="shared" si="546"/>
        <v>7.2226768875027183E-6</v>
      </c>
      <c r="IP197" s="86">
        <f t="shared" si="547"/>
        <v>1.9556232394301188E-6</v>
      </c>
      <c r="IQ197" s="86">
        <f t="shared" si="548"/>
        <v>5.447701169449783E-7</v>
      </c>
      <c r="IR197" s="86">
        <f t="shared" si="549"/>
        <v>1.5281428756134482E-6</v>
      </c>
      <c r="IS197" s="86">
        <f t="shared" si="550"/>
        <v>2.7805631784734303E-5</v>
      </c>
      <c r="IT197" s="86">
        <f t="shared" si="551"/>
        <v>1.3136267920865849E-4</v>
      </c>
      <c r="IU197" s="86">
        <f t="shared" si="552"/>
        <v>2.8823127368252889E-3</v>
      </c>
      <c r="IV197" s="86">
        <f t="shared" si="553"/>
        <v>0.3587263389779739</v>
      </c>
      <c r="IW197" s="86">
        <f t="shared" si="554"/>
        <v>0.10684784337728023</v>
      </c>
      <c r="IY197" s="86">
        <f t="shared" si="555"/>
        <v>6.2972892753720231E-3</v>
      </c>
      <c r="IZ197" s="86">
        <f t="shared" si="556"/>
        <v>1.9382515519999002E-6</v>
      </c>
      <c r="JA197" s="86">
        <f t="shared" si="557"/>
        <v>3.2855489605186347E-6</v>
      </c>
      <c r="JB197" s="86">
        <f t="shared" si="558"/>
        <v>1.8524976926244823E-5</v>
      </c>
      <c r="JC197" s="86">
        <f t="shared" si="559"/>
        <v>2.7185348624384709E-5</v>
      </c>
      <c r="JD197" s="86">
        <f t="shared" si="560"/>
        <v>1.8507890738251435E-5</v>
      </c>
      <c r="JE197" s="86">
        <f t="shared" si="561"/>
        <v>7.2226768875027183E-6</v>
      </c>
      <c r="JF197" s="86">
        <f t="shared" si="562"/>
        <v>1.9556232394301188E-6</v>
      </c>
      <c r="JG197" s="86">
        <f t="shared" si="563"/>
        <v>5.447701169449783E-7</v>
      </c>
      <c r="JH197" s="86">
        <f t="shared" si="564"/>
        <v>1.5281428756134482E-6</v>
      </c>
      <c r="JI197" s="86">
        <f t="shared" si="565"/>
        <v>2.7805631784734303E-5</v>
      </c>
      <c r="JJ197" s="86">
        <f t="shared" si="566"/>
        <v>1.3136267920865849E-4</v>
      </c>
      <c r="JK197" s="86">
        <f t="shared" si="567"/>
        <v>2.8823127368252889E-3</v>
      </c>
      <c r="JL197" s="86">
        <f t="shared" si="568"/>
        <v>0.3587263389779739</v>
      </c>
      <c r="JM197" s="86">
        <f t="shared" si="569"/>
        <v>0.10684784337728023</v>
      </c>
    </row>
    <row r="198" spans="2:273" x14ac:dyDescent="0.25">
      <c r="B198" s="2">
        <v>171</v>
      </c>
      <c r="C198" s="37">
        <v>66.891999999999996</v>
      </c>
      <c r="D198" s="37">
        <v>63.113</v>
      </c>
      <c r="E198" s="37">
        <v>59.694000000000003</v>
      </c>
      <c r="F198" s="37">
        <v>56.581000000000003</v>
      </c>
      <c r="G198" s="37">
        <v>54.5</v>
      </c>
      <c r="H198" s="37">
        <v>54.015999999999998</v>
      </c>
      <c r="I198" s="37">
        <v>52.869</v>
      </c>
      <c r="J198" s="37">
        <v>52.966999999999999</v>
      </c>
      <c r="K198" s="37">
        <v>54.064999999999998</v>
      </c>
      <c r="L198" s="37">
        <v>55.451999999999998</v>
      </c>
      <c r="M198" s="37">
        <v>57.418999999999997</v>
      </c>
      <c r="N198" s="37">
        <v>55.402999999999999</v>
      </c>
      <c r="O198" s="37">
        <v>58.966000000000001</v>
      </c>
      <c r="P198" s="37">
        <v>63.984000000000002</v>
      </c>
      <c r="Q198" s="37">
        <v>66.635000000000005</v>
      </c>
      <c r="S198" s="4">
        <f t="shared" si="441"/>
        <v>67.379153518843722</v>
      </c>
      <c r="T198" s="4">
        <f t="shared" si="442"/>
        <v>63.749834344469861</v>
      </c>
      <c r="U198" s="4">
        <f t="shared" si="443"/>
        <v>59.490504904470207</v>
      </c>
      <c r="V198" s="4">
        <f t="shared" si="444"/>
        <v>56.558407334458998</v>
      </c>
      <c r="W198" s="4">
        <f t="shared" si="445"/>
        <v>54.495344344398902</v>
      </c>
      <c r="X198" s="4">
        <f t="shared" si="446"/>
        <v>53.143938309541852</v>
      </c>
      <c r="Y198" s="4">
        <f t="shared" si="447"/>
        <v>52.043941815904148</v>
      </c>
      <c r="Z198" s="4">
        <f t="shared" si="448"/>
        <v>52.970015621442947</v>
      </c>
      <c r="AA198" s="4">
        <f t="shared" si="449"/>
        <v>54.380848361721696</v>
      </c>
      <c r="AB198" s="4">
        <f t="shared" si="450"/>
        <v>55.516530355129532</v>
      </c>
      <c r="AC198" s="4">
        <f t="shared" si="451"/>
        <v>57.268982156873491</v>
      </c>
      <c r="AD198" s="4">
        <f t="shared" si="452"/>
        <v>54.943616444394891</v>
      </c>
      <c r="AE198" s="4">
        <f t="shared" si="453"/>
        <v>58.331821336810521</v>
      </c>
      <c r="AF198" s="4">
        <f t="shared" si="454"/>
        <v>64.1078178182062</v>
      </c>
      <c r="AG198" s="4">
        <f t="shared" si="455"/>
        <v>69.372613609274083</v>
      </c>
      <c r="AI198" s="4">
        <f t="shared" si="456"/>
        <v>-0.48715351884372637</v>
      </c>
      <c r="AJ198" s="4">
        <f t="shared" si="457"/>
        <v>-0.63683434446986098</v>
      </c>
      <c r="AK198" s="4">
        <f t="shared" si="458"/>
        <v>0.20349509552979583</v>
      </c>
      <c r="AL198" s="4">
        <f t="shared" si="459"/>
        <v>2.2592665541004919E-2</v>
      </c>
      <c r="AM198" s="4">
        <f t="shared" si="460"/>
        <v>4.6556556010983741E-3</v>
      </c>
      <c r="AN198" s="4">
        <f t="shared" si="461"/>
        <v>0.87206169045814619</v>
      </c>
      <c r="AO198" s="4">
        <f t="shared" si="462"/>
        <v>0.82505818409585174</v>
      </c>
      <c r="AP198" s="4">
        <f t="shared" si="463"/>
        <v>-3.015621442948202E-3</v>
      </c>
      <c r="AQ198" s="4">
        <f t="shared" si="464"/>
        <v>-0.31584836172169872</v>
      </c>
      <c r="AR198" s="4">
        <f t="shared" si="465"/>
        <v>-6.45303551295342E-2</v>
      </c>
      <c r="AS198" s="4">
        <f t="shared" si="466"/>
        <v>0.15001784312650557</v>
      </c>
      <c r="AT198" s="4">
        <f t="shared" si="467"/>
        <v>0.45938355560510757</v>
      </c>
      <c r="AU198" s="4">
        <f t="shared" si="468"/>
        <v>0.63417866318948057</v>
      </c>
      <c r="AV198" s="4">
        <f t="shared" si="644"/>
        <v>-0.12381781820619864</v>
      </c>
      <c r="AW198" s="4">
        <f t="shared" si="644"/>
        <v>-2.7376136092740779</v>
      </c>
      <c r="AY198" s="2">
        <f t="shared" si="520"/>
        <v>67.379083069249177</v>
      </c>
      <c r="AZ198" s="2">
        <f t="shared" si="571"/>
        <v>63.749834343099558</v>
      </c>
      <c r="BA198" s="2">
        <f t="shared" si="572"/>
        <v>59.49050490139701</v>
      </c>
      <c r="BB198" s="2">
        <f t="shared" si="573"/>
        <v>56.558407249416128</v>
      </c>
      <c r="BC198" s="2">
        <f t="shared" si="574"/>
        <v>54.495344176586009</v>
      </c>
      <c r="BD198" s="2">
        <f t="shared" si="575"/>
        <v>53.143938213965697</v>
      </c>
      <c r="BE198" s="2">
        <f t="shared" si="576"/>
        <v>52.043941783083426</v>
      </c>
      <c r="BF198" s="2">
        <f t="shared" si="577"/>
        <v>52.970015617538436</v>
      </c>
      <c r="BG198" s="2">
        <f t="shared" si="578"/>
        <v>54.380848361218135</v>
      </c>
      <c r="BH198" s="2">
        <f t="shared" si="579"/>
        <v>55.516530352038664</v>
      </c>
      <c r="BI198" s="2">
        <f t="shared" si="580"/>
        <v>57.268981796653406</v>
      </c>
      <c r="BJ198" s="2">
        <f t="shared" si="581"/>
        <v>54.943612067820787</v>
      </c>
      <c r="BK198" s="2">
        <f t="shared" si="582"/>
        <v>58.331135530097647</v>
      </c>
      <c r="BL198" s="2">
        <f t="shared" si="583"/>
        <v>63.103154593387927</v>
      </c>
      <c r="BM198" s="2">
        <f t="shared" si="584"/>
        <v>67.512885715169134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>
        <f t="shared" si="485"/>
        <v>66.891999999999996</v>
      </c>
      <c r="CV198" s="2">
        <f t="shared" si="486"/>
        <v>63.113</v>
      </c>
      <c r="CW198" s="2">
        <f t="shared" si="487"/>
        <v>59.694000000000003</v>
      </c>
      <c r="CX198" s="2">
        <f t="shared" si="488"/>
        <v>56.581000000000003</v>
      </c>
      <c r="CY198" s="2">
        <f t="shared" si="489"/>
        <v>54.5</v>
      </c>
      <c r="CZ198" s="2">
        <f t="shared" si="490"/>
        <v>54.015999999999998</v>
      </c>
      <c r="DA198" s="2">
        <f t="shared" si="491"/>
        <v>52.869</v>
      </c>
      <c r="DB198" s="2">
        <f t="shared" si="492"/>
        <v>52.966999999999999</v>
      </c>
      <c r="DC198" s="2">
        <f t="shared" si="493"/>
        <v>54.064999999999998</v>
      </c>
      <c r="DD198" s="2">
        <f t="shared" si="494"/>
        <v>55.451999999999998</v>
      </c>
      <c r="DE198" s="2">
        <f t="shared" si="495"/>
        <v>57.418999999999997</v>
      </c>
      <c r="DF198" s="2">
        <f t="shared" si="496"/>
        <v>55.402999999999999</v>
      </c>
      <c r="DG198" s="2">
        <f t="shared" si="497"/>
        <v>58.966000000000001</v>
      </c>
      <c r="DH198" s="2" t="str">
        <f t="shared" si="498"/>
        <v/>
      </c>
      <c r="DI198" s="2" t="str">
        <f t="shared" si="499"/>
        <v/>
      </c>
      <c r="DK198" s="2">
        <f t="shared" si="500"/>
        <v>104.62982578397214</v>
      </c>
      <c r="DL198" s="2">
        <f t="shared" si="645"/>
        <v>104.09144941105407</v>
      </c>
      <c r="DM198" s="2">
        <f t="shared" si="645"/>
        <v>94.678443672606448</v>
      </c>
      <c r="DN198" s="2">
        <f t="shared" si="645"/>
        <v>85.990839021443676</v>
      </c>
      <c r="DO198" s="2">
        <f t="shared" si="645"/>
        <v>87.136244337058287</v>
      </c>
      <c r="DP198" s="2">
        <f t="shared" si="645"/>
        <v>83.245746799431018</v>
      </c>
      <c r="DQ198" s="2">
        <f t="shared" si="645"/>
        <v>79.95235583761901</v>
      </c>
      <c r="DR198" s="2">
        <f t="shared" si="645"/>
        <v>84.480238180112565</v>
      </c>
      <c r="DS198" s="2">
        <f t="shared" si="645"/>
        <v>81.98930870445345</v>
      </c>
      <c r="DT198" s="2">
        <f t="shared" si="645"/>
        <v>75.9387344277674</v>
      </c>
      <c r="DU198" s="2">
        <f t="shared" si="645"/>
        <v>81.69065305350729</v>
      </c>
      <c r="DV198" s="2">
        <f t="shared" si="645"/>
        <v>101.90485291452737</v>
      </c>
      <c r="DW198" s="2">
        <f t="shared" si="645"/>
        <v>89.327776351555414</v>
      </c>
      <c r="DX198" s="2">
        <f t="shared" si="645"/>
        <v>109.840960170697</v>
      </c>
      <c r="DY198" s="2">
        <f t="shared" si="645"/>
        <v>103.41513277310924</v>
      </c>
      <c r="EA198" s="2">
        <f t="shared" si="440"/>
        <v>66.712142435196753</v>
      </c>
      <c r="EB198" s="2">
        <f t="shared" si="502"/>
        <v>62.793761960748839</v>
      </c>
      <c r="EC198" s="2">
        <f t="shared" si="503"/>
        <v>58.622545210830012</v>
      </c>
      <c r="ED198" s="2">
        <f t="shared" si="504"/>
        <v>54.931126804711241</v>
      </c>
      <c r="EE198" s="2">
        <f t="shared" si="505"/>
        <v>53.36587625614068</v>
      </c>
      <c r="EF198" s="2">
        <f t="shared" si="506"/>
        <v>51.736836379488281</v>
      </c>
      <c r="EG198" s="2">
        <f t="shared" si="507"/>
        <v>50.514727414261102</v>
      </c>
      <c r="EH198" s="2">
        <f t="shared" si="508"/>
        <v>51.780313241877906</v>
      </c>
      <c r="EI198" s="2">
        <f t="shared" si="509"/>
        <v>54.508280678607818</v>
      </c>
      <c r="EJ198" s="2">
        <f t="shared" si="510"/>
        <v>54.872158987155387</v>
      </c>
      <c r="EK198" s="2">
        <f t="shared" si="511"/>
        <v>55.326406851419904</v>
      </c>
      <c r="EL198" s="2">
        <f t="shared" si="512"/>
        <v>54.061384163963439</v>
      </c>
      <c r="EM198" s="2">
        <f t="shared" si="513"/>
        <v>57.294949740508038</v>
      </c>
      <c r="EN198" s="2">
        <f t="shared" si="514"/>
        <v>62.779391904848154</v>
      </c>
      <c r="EO198" s="2">
        <f t="shared" si="515"/>
        <v>68.193959918456031</v>
      </c>
      <c r="EQ198" s="2">
        <f t="shared" si="516"/>
        <v>67.658144633991625</v>
      </c>
      <c r="ER198" s="2">
        <f t="shared" si="646"/>
        <v>64.016268598046906</v>
      </c>
      <c r="ES198" s="2">
        <f t="shared" si="646"/>
        <v>59.712964382903436</v>
      </c>
      <c r="ET198" s="2">
        <f t="shared" si="646"/>
        <v>57.041023917758253</v>
      </c>
      <c r="EU198" s="2">
        <f t="shared" si="646"/>
        <v>54.83785368540957</v>
      </c>
      <c r="EV198" s="2">
        <f t="shared" si="646"/>
        <v>53.603906772067816</v>
      </c>
      <c r="EW198" s="2">
        <f t="shared" si="646"/>
        <v>52.520434940756004</v>
      </c>
      <c r="EX198" s="2">
        <f t="shared" si="646"/>
        <v>53.299641157953261</v>
      </c>
      <c r="EY198" s="2">
        <f t="shared" si="646"/>
        <v>54.346758698022114</v>
      </c>
      <c r="EZ198" s="2">
        <f t="shared" si="646"/>
        <v>55.692530659460445</v>
      </c>
      <c r="FA198" s="2">
        <f t="shared" si="646"/>
        <v>57.869828342027596</v>
      </c>
      <c r="FB198" s="2">
        <f t="shared" si="646"/>
        <v>55.238000074991284</v>
      </c>
      <c r="FC198" s="2">
        <f t="shared" si="646"/>
        <v>58.746627323874741</v>
      </c>
      <c r="FD198" s="2">
        <f t="shared" si="646"/>
        <v>63.25871312512956</v>
      </c>
      <c r="FE198" s="2">
        <f t="shared" si="646"/>
        <v>67.088688977948252</v>
      </c>
      <c r="FG198" s="2">
        <f t="shared" si="518"/>
        <v>0.99999267422626603</v>
      </c>
      <c r="FH198" s="2">
        <f t="shared" si="647"/>
        <v>0.99999235097299244</v>
      </c>
      <c r="FI198" s="2">
        <f t="shared" si="647"/>
        <v>0.99999235935126474</v>
      </c>
      <c r="FJ198" s="2">
        <f t="shared" si="647"/>
        <v>0.99999202536338738</v>
      </c>
      <c r="FK198" s="2">
        <f t="shared" si="647"/>
        <v>0.99999197750464064</v>
      </c>
      <c r="FL198" s="2">
        <f t="shared" si="647"/>
        <v>0.99998950636854189</v>
      </c>
      <c r="FM198" s="2">
        <f t="shared" si="647"/>
        <v>0.99998976771792647</v>
      </c>
      <c r="FN198" s="2">
        <f t="shared" si="647"/>
        <v>0.99999017112811506</v>
      </c>
      <c r="FO198" s="2">
        <f t="shared" si="647"/>
        <v>0.99998951852484097</v>
      </c>
      <c r="FP198" s="2">
        <f t="shared" si="647"/>
        <v>0.99998986659509514</v>
      </c>
      <c r="FQ198" s="2">
        <f t="shared" si="647"/>
        <v>0.99999025391904472</v>
      </c>
      <c r="FR198" s="2">
        <f t="shared" si="647"/>
        <v>0.99999146094123714</v>
      </c>
      <c r="FS198" s="2">
        <f t="shared" si="647"/>
        <v>0.99999180670219479</v>
      </c>
      <c r="FT198" s="2">
        <f t="shared" si="647"/>
        <v>0.99998971303383177</v>
      </c>
      <c r="FU198" s="2">
        <f t="shared" si="647"/>
        <v>0.9999882204818078</v>
      </c>
      <c r="FW198" s="2">
        <f t="shared" si="536"/>
        <v>0.70471597056854063</v>
      </c>
      <c r="FX198" s="2">
        <f t="shared" si="588"/>
        <v>0.78180065945198507</v>
      </c>
      <c r="FY198" s="2">
        <f t="shared" si="589"/>
        <v>0.79573454166448954</v>
      </c>
      <c r="FZ198" s="2">
        <f t="shared" si="590"/>
        <v>0.77114317315548175</v>
      </c>
      <c r="GA198" s="2">
        <f t="shared" si="591"/>
        <v>0.7671292883784</v>
      </c>
      <c r="GB198" s="2">
        <f t="shared" si="592"/>
        <v>0.75346446345830276</v>
      </c>
      <c r="GC198" s="2">
        <f t="shared" si="593"/>
        <v>0.76228120725885917</v>
      </c>
      <c r="GD198" s="2">
        <f t="shared" si="594"/>
        <v>0.78283361985476685</v>
      </c>
      <c r="GE198" s="2">
        <f t="shared" si="595"/>
        <v>0.79073051629967184</v>
      </c>
      <c r="GF198" s="2">
        <f t="shared" si="596"/>
        <v>0.78520250087919152</v>
      </c>
      <c r="GG198" s="2">
        <f t="shared" si="597"/>
        <v>0.76366343696011796</v>
      </c>
      <c r="GH198" s="2">
        <f t="shared" si="598"/>
        <v>0.74945388499459153</v>
      </c>
      <c r="GI198" s="2">
        <f t="shared" si="599"/>
        <v>0.71360427891925626</v>
      </c>
      <c r="GJ198" s="2">
        <f t="shared" si="600"/>
        <v>0.67445077351134664</v>
      </c>
      <c r="GK198" s="2">
        <f t="shared" si="601"/>
        <v>0.61658102711014906</v>
      </c>
      <c r="GM198" s="86">
        <f t="shared" si="537"/>
        <v>4.5524890844935264E-194</v>
      </c>
      <c r="GN198" s="86">
        <f t="shared" si="602"/>
        <v>0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1.2442177857967382E-304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3.0792646442380255E-123</v>
      </c>
      <c r="HD198" s="86">
        <f t="shared" si="616"/>
        <v>1.6243238091428893E-147</v>
      </c>
      <c r="HE198" s="86">
        <f t="shared" si="617"/>
        <v>2.4950293453805243E-304</v>
      </c>
      <c r="HF198" s="86">
        <f t="shared" si="618"/>
        <v>4.2914704320741043E-258</v>
      </c>
      <c r="HG198" s="86">
        <f t="shared" si="619"/>
        <v>1.3770917448955898E-263</v>
      </c>
      <c r="HH198" s="86">
        <f t="shared" si="620"/>
        <v>0</v>
      </c>
      <c r="HI198" s="86">
        <f t="shared" si="621"/>
        <v>0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0</v>
      </c>
      <c r="HN198" s="86">
        <f t="shared" si="626"/>
        <v>0</v>
      </c>
      <c r="HO198" s="86">
        <f t="shared" si="627"/>
        <v>0</v>
      </c>
      <c r="HP198" s="86">
        <f t="shared" si="628"/>
        <v>3.6438872125421163E-284</v>
      </c>
      <c r="HQ198" s="86">
        <f t="shared" si="629"/>
        <v>0</v>
      </c>
      <c r="HS198" s="86">
        <f t="shared" si="539"/>
        <v>1.0968974731348724E-45</v>
      </c>
      <c r="HT198" s="86">
        <f t="shared" si="630"/>
        <v>8.3456257980347943E-68</v>
      </c>
      <c r="HU198" s="86">
        <f t="shared" si="631"/>
        <v>1.0987845362094966E-57</v>
      </c>
      <c r="HV198" s="86">
        <f t="shared" si="632"/>
        <v>1.244247875247815E-61</v>
      </c>
      <c r="HW198" s="86">
        <f t="shared" si="633"/>
        <v>1.8415708131491973E-61</v>
      </c>
      <c r="HX198" s="86">
        <f t="shared" si="634"/>
        <v>3.6605248962174327E-71</v>
      </c>
      <c r="HY198" s="86">
        <f t="shared" si="635"/>
        <v>8.1772779237458279E-73</v>
      </c>
      <c r="HZ198" s="86">
        <f t="shared" si="636"/>
        <v>8.2662806079707476E-68</v>
      </c>
      <c r="IA198" s="86">
        <f t="shared" si="637"/>
        <v>2.2283139755848441E-70</v>
      </c>
      <c r="IB198" s="86">
        <f t="shared" si="638"/>
        <v>2.5555313399354734E-67</v>
      </c>
      <c r="IC198" s="86">
        <f t="shared" si="639"/>
        <v>2.4925403124513328E-61</v>
      </c>
      <c r="ID198" s="86">
        <f t="shared" si="640"/>
        <v>5.2094025837219612E-58</v>
      </c>
      <c r="IE198" s="86">
        <f t="shared" si="641"/>
        <v>6.2141134227481416E-50</v>
      </c>
      <c r="IF198" s="86">
        <f t="shared" si="642"/>
        <v>4.56210792648827E-38</v>
      </c>
      <c r="IG198" s="86">
        <f t="shared" si="643"/>
        <v>5.7419500054746996E-38</v>
      </c>
      <c r="II198" s="86">
        <f t="shared" si="540"/>
        <v>2.2949825388104087E-3</v>
      </c>
      <c r="IJ198" s="86">
        <f t="shared" si="541"/>
        <v>2.8988937879063112E-7</v>
      </c>
      <c r="IK198" s="86">
        <f t="shared" si="542"/>
        <v>6.0383938195731067E-7</v>
      </c>
      <c r="IL198" s="86">
        <f t="shared" si="543"/>
        <v>3.6043099788574984E-6</v>
      </c>
      <c r="IM198" s="86">
        <f t="shared" si="544"/>
        <v>5.4463682203037634E-6</v>
      </c>
      <c r="IN198" s="86">
        <f t="shared" si="545"/>
        <v>3.0616614226009659E-6</v>
      </c>
      <c r="IO198" s="86">
        <f t="shared" si="546"/>
        <v>1.105016700405679E-6</v>
      </c>
      <c r="IP198" s="86">
        <f t="shared" si="547"/>
        <v>2.9584204754756238E-7</v>
      </c>
      <c r="IQ198" s="86">
        <f t="shared" si="548"/>
        <v>7.3362395169370599E-8</v>
      </c>
      <c r="IR198" s="86">
        <f t="shared" si="549"/>
        <v>2.2771161487795354E-7</v>
      </c>
      <c r="IS198" s="86">
        <f t="shared" si="550"/>
        <v>5.427910644839116E-6</v>
      </c>
      <c r="IT198" s="86">
        <f t="shared" si="551"/>
        <v>2.9921083776221512E-5</v>
      </c>
      <c r="IU198" s="86">
        <f t="shared" si="552"/>
        <v>9.3175888824475214E-4</v>
      </c>
      <c r="IV198" s="86">
        <f t="shared" si="553"/>
        <v>0.30171153960901137</v>
      </c>
      <c r="IW198" s="86">
        <f t="shared" si="554"/>
        <v>5.5272859156675125E-2</v>
      </c>
      <c r="IY198" s="86">
        <f t="shared" si="555"/>
        <v>2.2949825388104087E-3</v>
      </c>
      <c r="IZ198" s="86">
        <f t="shared" si="556"/>
        <v>2.8988937879063112E-7</v>
      </c>
      <c r="JA198" s="86">
        <f t="shared" si="557"/>
        <v>6.0383938195731067E-7</v>
      </c>
      <c r="JB198" s="86">
        <f t="shared" si="558"/>
        <v>3.6043099788574984E-6</v>
      </c>
      <c r="JC198" s="86">
        <f t="shared" si="559"/>
        <v>5.4463682203037634E-6</v>
      </c>
      <c r="JD198" s="86">
        <f t="shared" si="560"/>
        <v>3.0616614226009659E-6</v>
      </c>
      <c r="JE198" s="86">
        <f t="shared" si="561"/>
        <v>1.105016700405679E-6</v>
      </c>
      <c r="JF198" s="86">
        <f t="shared" si="562"/>
        <v>2.9584204754756238E-7</v>
      </c>
      <c r="JG198" s="86">
        <f t="shared" si="563"/>
        <v>7.3362395169370599E-8</v>
      </c>
      <c r="JH198" s="86">
        <f t="shared" si="564"/>
        <v>2.2771161487795354E-7</v>
      </c>
      <c r="JI198" s="86">
        <f t="shared" si="565"/>
        <v>5.427910644839116E-6</v>
      </c>
      <c r="JJ198" s="86">
        <f t="shared" si="566"/>
        <v>2.9921083776221512E-5</v>
      </c>
      <c r="JK198" s="86">
        <f t="shared" si="567"/>
        <v>9.3175888824475214E-4</v>
      </c>
      <c r="JL198" s="86">
        <f t="shared" si="568"/>
        <v>0.30171153960901137</v>
      </c>
      <c r="JM198" s="86">
        <f t="shared" si="569"/>
        <v>5.5272859156675125E-2</v>
      </c>
    </row>
    <row r="199" spans="2:273" x14ac:dyDescent="0.25">
      <c r="B199" s="2">
        <v>172</v>
      </c>
      <c r="C199" s="37">
        <v>66.599999999999994</v>
      </c>
      <c r="D199" s="37">
        <v>62.951999999999998</v>
      </c>
      <c r="E199" s="37">
        <v>59.015999999999998</v>
      </c>
      <c r="F199" s="37">
        <v>56.951999999999998</v>
      </c>
      <c r="G199" s="37">
        <v>55.838999999999999</v>
      </c>
      <c r="H199" s="37">
        <v>52.917999999999999</v>
      </c>
      <c r="I199" s="37">
        <v>53.066000000000003</v>
      </c>
      <c r="J199" s="37">
        <v>52.720999999999997</v>
      </c>
      <c r="K199" s="37">
        <v>53.854999999999997</v>
      </c>
      <c r="L199" s="37">
        <v>55.628999999999998</v>
      </c>
      <c r="M199" s="37">
        <v>57.935000000000002</v>
      </c>
      <c r="N199" s="37">
        <v>54.79</v>
      </c>
      <c r="O199" s="37">
        <v>59.728999999999999</v>
      </c>
      <c r="P199" s="37">
        <v>63.46</v>
      </c>
      <c r="Q199" s="37">
        <v>67.412999999999997</v>
      </c>
      <c r="S199" s="4">
        <f t="shared" si="441"/>
        <v>67.278589358468409</v>
      </c>
      <c r="T199" s="4">
        <f t="shared" si="442"/>
        <v>63.605541152494737</v>
      </c>
      <c r="U199" s="4">
        <f t="shared" si="443"/>
        <v>59.384707808520247</v>
      </c>
      <c r="V199" s="4">
        <f t="shared" si="444"/>
        <v>56.465560898802522</v>
      </c>
      <c r="W199" s="4">
        <f t="shared" si="445"/>
        <v>54.396050872599353</v>
      </c>
      <c r="X199" s="4">
        <f t="shared" si="446"/>
        <v>53.034025303561464</v>
      </c>
      <c r="Y199" s="4">
        <f t="shared" si="447"/>
        <v>51.920867757969965</v>
      </c>
      <c r="Z199" s="4">
        <f t="shared" si="448"/>
        <v>52.845181062302423</v>
      </c>
      <c r="AA199" s="4">
        <f t="shared" si="449"/>
        <v>54.21901176829428</v>
      </c>
      <c r="AB199" s="4">
        <f t="shared" si="450"/>
        <v>55.388944574466024</v>
      </c>
      <c r="AC199" s="4">
        <f t="shared" si="451"/>
        <v>57.181367210485647</v>
      </c>
      <c r="AD199" s="4">
        <f t="shared" si="452"/>
        <v>54.80277912479746</v>
      </c>
      <c r="AE199" s="4">
        <f t="shared" si="453"/>
        <v>58.156582615705616</v>
      </c>
      <c r="AF199" s="4">
        <f t="shared" si="454"/>
        <v>63.426246297675014</v>
      </c>
      <c r="AG199" s="4">
        <f t="shared" si="455"/>
        <v>68.064406164775605</v>
      </c>
      <c r="AI199" s="4">
        <f t="shared" si="456"/>
        <v>-0.67858935846841462</v>
      </c>
      <c r="AJ199" s="4">
        <f t="shared" si="457"/>
        <v>-0.65354115249473921</v>
      </c>
      <c r="AK199" s="4">
        <f t="shared" si="458"/>
        <v>-0.36870780852024865</v>
      </c>
      <c r="AL199" s="4">
        <f t="shared" si="459"/>
        <v>0.48643910119747602</v>
      </c>
      <c r="AM199" s="4">
        <f t="shared" si="460"/>
        <v>1.4429491274006452</v>
      </c>
      <c r="AN199" s="4">
        <f t="shared" si="461"/>
        <v>-0.11602530356146445</v>
      </c>
      <c r="AO199" s="4">
        <f t="shared" si="462"/>
        <v>1.1451322420300372</v>
      </c>
      <c r="AP199" s="4">
        <f t="shared" si="463"/>
        <v>-0.12418106230242643</v>
      </c>
      <c r="AQ199" s="4">
        <f t="shared" si="464"/>
        <v>-0.36401176829428294</v>
      </c>
      <c r="AR199" s="4">
        <f t="shared" si="465"/>
        <v>0.24005542553397419</v>
      </c>
      <c r="AS199" s="4">
        <f t="shared" si="466"/>
        <v>0.75363278951435575</v>
      </c>
      <c r="AT199" s="4">
        <f t="shared" si="467"/>
        <v>-1.277912479746135E-2</v>
      </c>
      <c r="AU199" s="4">
        <f t="shared" si="468"/>
        <v>1.5724173842943827</v>
      </c>
      <c r="AV199" s="4">
        <f t="shared" si="644"/>
        <v>3.3753702324986534E-2</v>
      </c>
      <c r="AW199" s="4">
        <f t="shared" si="644"/>
        <v>-0.65140616477560798</v>
      </c>
      <c r="AY199" s="2">
        <f t="shared" si="520"/>
        <v>67.278575055323984</v>
      </c>
      <c r="AZ199" s="2">
        <f t="shared" si="571"/>
        <v>63.605541152422191</v>
      </c>
      <c r="BA199" s="2">
        <f t="shared" si="572"/>
        <v>59.384707808293612</v>
      </c>
      <c r="BB199" s="2">
        <f t="shared" si="573"/>
        <v>56.465560892054654</v>
      </c>
      <c r="BC199" s="2">
        <f t="shared" si="574"/>
        <v>54.396050858696931</v>
      </c>
      <c r="BD199" s="2">
        <f t="shared" si="575"/>
        <v>53.034025297766732</v>
      </c>
      <c r="BE199" s="2">
        <f t="shared" si="576"/>
        <v>51.920867756197374</v>
      </c>
      <c r="BF199" s="2">
        <f t="shared" si="577"/>
        <v>52.845181062091825</v>
      </c>
      <c r="BG199" s="2">
        <f t="shared" si="578"/>
        <v>54.2190117682715</v>
      </c>
      <c r="BH199" s="2">
        <f t="shared" si="579"/>
        <v>55.388944574302911</v>
      </c>
      <c r="BI199" s="2">
        <f t="shared" si="580"/>
        <v>57.18136718190609</v>
      </c>
      <c r="BJ199" s="2">
        <f t="shared" si="581"/>
        <v>54.802778686679574</v>
      </c>
      <c r="BK199" s="2">
        <f t="shared" si="582"/>
        <v>58.156466553540554</v>
      </c>
      <c r="BL199" s="2">
        <f t="shared" si="583"/>
        <v>62.945722341444352</v>
      </c>
      <c r="BM199" s="2">
        <f t="shared" si="584"/>
        <v>67.355779279993001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>
        <f t="shared" si="485"/>
        <v>66.599999999999994</v>
      </c>
      <c r="CV199" s="2">
        <f t="shared" si="486"/>
        <v>62.951999999999998</v>
      </c>
      <c r="CW199" s="2">
        <f t="shared" si="487"/>
        <v>59.015999999999998</v>
      </c>
      <c r="CX199" s="2">
        <f t="shared" si="488"/>
        <v>56.951999999999998</v>
      </c>
      <c r="CY199" s="2">
        <f t="shared" si="489"/>
        <v>55.838999999999999</v>
      </c>
      <c r="CZ199" s="2">
        <f t="shared" si="490"/>
        <v>52.917999999999999</v>
      </c>
      <c r="DA199" s="2">
        <f t="shared" si="491"/>
        <v>53.066000000000003</v>
      </c>
      <c r="DB199" s="2">
        <f t="shared" si="492"/>
        <v>52.720999999999997</v>
      </c>
      <c r="DC199" s="2">
        <f t="shared" si="493"/>
        <v>53.854999999999997</v>
      </c>
      <c r="DD199" s="2">
        <f t="shared" si="494"/>
        <v>55.628999999999998</v>
      </c>
      <c r="DE199" s="2">
        <f t="shared" si="495"/>
        <v>57.935000000000002</v>
      </c>
      <c r="DF199" s="2">
        <f t="shared" si="496"/>
        <v>54.79</v>
      </c>
      <c r="DG199" s="2">
        <f t="shared" si="497"/>
        <v>59.728999999999999</v>
      </c>
      <c r="DH199" s="2" t="str">
        <f t="shared" si="498"/>
        <v/>
      </c>
      <c r="DI199" s="2" t="str">
        <f t="shared" si="499"/>
        <v/>
      </c>
      <c r="DK199" s="2">
        <f t="shared" si="500"/>
        <v>104.74272068714043</v>
      </c>
      <c r="DL199" s="2">
        <f t="shared" si="645"/>
        <v>104.2003138024766</v>
      </c>
      <c r="DM199" s="2">
        <f t="shared" si="645"/>
        <v>94.756943219571113</v>
      </c>
      <c r="DN199" s="2">
        <f t="shared" si="645"/>
        <v>86.041071126547877</v>
      </c>
      <c r="DO199" s="2">
        <f t="shared" si="645"/>
        <v>87.214816973723956</v>
      </c>
      <c r="DP199" s="2">
        <f t="shared" si="645"/>
        <v>83.294307728781419</v>
      </c>
      <c r="DQ199" s="2">
        <f t="shared" si="645"/>
        <v>79.993608709924516</v>
      </c>
      <c r="DR199" s="2">
        <f t="shared" si="645"/>
        <v>84.523001500938079</v>
      </c>
      <c r="DS199" s="2">
        <f t="shared" si="645"/>
        <v>82.012651417004065</v>
      </c>
      <c r="DT199" s="2">
        <f t="shared" si="645"/>
        <v>75.904453564728001</v>
      </c>
      <c r="DU199" s="2">
        <f t="shared" si="645"/>
        <v>81.678485725089828</v>
      </c>
      <c r="DV199" s="2">
        <f t="shared" si="645"/>
        <v>102.01622651766841</v>
      </c>
      <c r="DW199" s="2">
        <f t="shared" si="645"/>
        <v>89.305151313802469</v>
      </c>
      <c r="DX199" s="2">
        <f t="shared" si="645"/>
        <v>110.01470839260313</v>
      </c>
      <c r="DY199" s="2">
        <f t="shared" si="645"/>
        <v>103.54328067226889</v>
      </c>
      <c r="EA199" s="2">
        <f t="shared" si="440"/>
        <v>66.580220418466979</v>
      </c>
      <c r="EB199" s="2">
        <f t="shared" si="502"/>
        <v>62.612737774389842</v>
      </c>
      <c r="EC199" s="2">
        <f t="shared" si="503"/>
        <v>58.485619298712834</v>
      </c>
      <c r="ED199" s="2">
        <f t="shared" si="504"/>
        <v>54.775489456686927</v>
      </c>
      <c r="EE199" s="2">
        <f t="shared" si="505"/>
        <v>53.222944031715969</v>
      </c>
      <c r="EF199" s="2">
        <f t="shared" si="506"/>
        <v>51.570625458168749</v>
      </c>
      <c r="EG199" s="2">
        <f t="shared" si="507"/>
        <v>50.3339334133737</v>
      </c>
      <c r="EH199" s="2">
        <f t="shared" si="508"/>
        <v>51.611856849761793</v>
      </c>
      <c r="EI199" s="2">
        <f t="shared" si="509"/>
        <v>54.350868508984547</v>
      </c>
      <c r="EJ199" s="2">
        <f t="shared" si="510"/>
        <v>54.720792760752019</v>
      </c>
      <c r="EK199" s="2">
        <f t="shared" si="511"/>
        <v>55.163911588163103</v>
      </c>
      <c r="EL199" s="2">
        <f t="shared" si="512"/>
        <v>53.884829852129592</v>
      </c>
      <c r="EM199" s="2">
        <f t="shared" si="513"/>
        <v>57.075214240189368</v>
      </c>
      <c r="EN199" s="2">
        <f t="shared" si="514"/>
        <v>62.606939209127432</v>
      </c>
      <c r="EO199" s="2">
        <f t="shared" si="515"/>
        <v>68.070531658796526</v>
      </c>
      <c r="EQ199" s="2">
        <f t="shared" si="516"/>
        <v>67.545093945845764</v>
      </c>
      <c r="ER199" s="2">
        <f t="shared" si="646"/>
        <v>63.857886155477608</v>
      </c>
      <c r="ES199" s="2">
        <f t="shared" si="646"/>
        <v>59.594884770097238</v>
      </c>
      <c r="ET199" s="2">
        <f t="shared" si="646"/>
        <v>56.922711717378498</v>
      </c>
      <c r="EU199" s="2">
        <f t="shared" si="646"/>
        <v>54.720509254151494</v>
      </c>
      <c r="EV199" s="2">
        <f t="shared" si="646"/>
        <v>53.470327639609302</v>
      </c>
      <c r="EW199" s="2">
        <f t="shared" si="646"/>
        <v>52.371855824883696</v>
      </c>
      <c r="EX199" s="2">
        <f t="shared" si="646"/>
        <v>53.156844300845471</v>
      </c>
      <c r="EY199" s="2">
        <f t="shared" si="646"/>
        <v>54.186857689446569</v>
      </c>
      <c r="EZ199" s="2">
        <f t="shared" si="646"/>
        <v>55.555395004081902</v>
      </c>
      <c r="FA199" s="2">
        <f t="shared" si="646"/>
        <v>57.750485229818906</v>
      </c>
      <c r="FB199" s="2">
        <f t="shared" si="646"/>
        <v>55.08216271768395</v>
      </c>
      <c r="FC199" s="2">
        <f t="shared" si="646"/>
        <v>58.551901424475481</v>
      </c>
      <c r="FD199" s="2">
        <f t="shared" si="646"/>
        <v>63.094219730843804</v>
      </c>
      <c r="FE199" s="2">
        <f t="shared" si="646"/>
        <v>66.949823785234912</v>
      </c>
      <c r="FG199" s="2">
        <f t="shared" si="518"/>
        <v>0.99999331881064135</v>
      </c>
      <c r="FH199" s="2">
        <f t="shared" si="647"/>
        <v>0.99999302399976353</v>
      </c>
      <c r="FI199" s="2">
        <f t="shared" si="647"/>
        <v>0.99999303164084885</v>
      </c>
      <c r="FJ199" s="2">
        <f t="shared" si="647"/>
        <v>0.99999272703986608</v>
      </c>
      <c r="FK199" s="2">
        <f t="shared" si="647"/>
        <v>0.99999268339210878</v>
      </c>
      <c r="FL199" s="2">
        <f t="shared" si="647"/>
        <v>0.99999042968552954</v>
      </c>
      <c r="FM199" s="2">
        <f t="shared" si="647"/>
        <v>0.9999906680394357</v>
      </c>
      <c r="FN199" s="2">
        <f t="shared" si="647"/>
        <v>0.99999103595454986</v>
      </c>
      <c r="FO199" s="2">
        <f t="shared" si="647"/>
        <v>0.99999044077222643</v>
      </c>
      <c r="FP199" s="2">
        <f t="shared" si="647"/>
        <v>0.99999075821664685</v>
      </c>
      <c r="FQ199" s="2">
        <f t="shared" si="647"/>
        <v>0.99999111146090514</v>
      </c>
      <c r="FR199" s="2">
        <f t="shared" si="647"/>
        <v>0.99999221227999913</v>
      </c>
      <c r="FS199" s="2">
        <f t="shared" si="647"/>
        <v>0.99999252761820456</v>
      </c>
      <c r="FT199" s="2">
        <f t="shared" si="647"/>
        <v>0.99999061816685852</v>
      </c>
      <c r="FU199" s="2">
        <f t="shared" si="647"/>
        <v>0.99998925694059149</v>
      </c>
      <c r="FW199" s="2">
        <f t="shared" si="536"/>
        <v>0.72351416652792477</v>
      </c>
      <c r="FX199" s="2">
        <f t="shared" si="588"/>
        <v>0.79710440793014536</v>
      </c>
      <c r="FY199" s="2">
        <f t="shared" si="589"/>
        <v>0.81029814878041029</v>
      </c>
      <c r="FZ199" s="2">
        <f t="shared" si="590"/>
        <v>0.78699074286535398</v>
      </c>
      <c r="GA199" s="2">
        <f t="shared" si="591"/>
        <v>0.78317665514942447</v>
      </c>
      <c r="GB199" s="2">
        <f t="shared" si="592"/>
        <v>0.77017137121620438</v>
      </c>
      <c r="GC199" s="2">
        <f t="shared" si="593"/>
        <v>0.77856622555508626</v>
      </c>
      <c r="GD199" s="2">
        <f t="shared" si="594"/>
        <v>0.79808363133868887</v>
      </c>
      <c r="GE199" s="2">
        <f t="shared" si="595"/>
        <v>0.80556372054405989</v>
      </c>
      <c r="GF199" s="2">
        <f t="shared" si="596"/>
        <v>0.80032859255460065</v>
      </c>
      <c r="GG199" s="2">
        <f t="shared" si="597"/>
        <v>0.77988110812992706</v>
      </c>
      <c r="GH199" s="2">
        <f t="shared" si="598"/>
        <v>0.76634829553823924</v>
      </c>
      <c r="GI199" s="2">
        <f t="shared" si="599"/>
        <v>0.73205177810135247</v>
      </c>
      <c r="GJ199" s="2">
        <f t="shared" si="600"/>
        <v>0.69434000633780157</v>
      </c>
      <c r="GK199" s="2">
        <f t="shared" si="601"/>
        <v>0.63810871818082149</v>
      </c>
      <c r="GM199" s="86">
        <f t="shared" si="537"/>
        <v>1.0424996953678062E-197</v>
      </c>
      <c r="GN199" s="86">
        <f t="shared" si="602"/>
        <v>0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3.2697546708849012E-126</v>
      </c>
      <c r="HD199" s="86">
        <f t="shared" si="616"/>
        <v>4.6943585225458329E-151</v>
      </c>
      <c r="HE199" s="86">
        <f t="shared" si="617"/>
        <v>0</v>
      </c>
      <c r="HF199" s="86">
        <f t="shared" si="618"/>
        <v>2.6603712344503739E-264</v>
      </c>
      <c r="HG199" s="86">
        <f t="shared" si="619"/>
        <v>6.9047693828554315E-270</v>
      </c>
      <c r="HH199" s="86">
        <f t="shared" si="620"/>
        <v>0</v>
      </c>
      <c r="HI199" s="86">
        <f t="shared" si="621"/>
        <v>0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0</v>
      </c>
      <c r="HP199" s="86">
        <f t="shared" si="628"/>
        <v>4.6378060583034528E-291</v>
      </c>
      <c r="HQ199" s="86">
        <f t="shared" si="629"/>
        <v>0</v>
      </c>
      <c r="HS199" s="86">
        <f t="shared" si="539"/>
        <v>7.1669314609561354E-48</v>
      </c>
      <c r="HT199" s="86">
        <f t="shared" si="630"/>
        <v>7.081080476671123E-71</v>
      </c>
      <c r="HU199" s="86">
        <f t="shared" si="631"/>
        <v>2.8830615308956371E-60</v>
      </c>
      <c r="HV199" s="86">
        <f t="shared" si="632"/>
        <v>2.0884063770538952E-64</v>
      </c>
      <c r="HW199" s="86">
        <f t="shared" si="633"/>
        <v>3.1187318660708316E-64</v>
      </c>
      <c r="HX199" s="86">
        <f t="shared" si="634"/>
        <v>1.9574652807608778E-74</v>
      </c>
      <c r="HY199" s="86">
        <f t="shared" si="635"/>
        <v>3.9763511092457393E-76</v>
      </c>
      <c r="HZ199" s="86">
        <f t="shared" si="636"/>
        <v>7.292148191886101E-71</v>
      </c>
      <c r="IA199" s="86">
        <f t="shared" si="637"/>
        <v>1.5670175419121864E-73</v>
      </c>
      <c r="IB199" s="86">
        <f t="shared" si="638"/>
        <v>2.3348284467149794E-70</v>
      </c>
      <c r="IC199" s="86">
        <f t="shared" si="639"/>
        <v>3.8186132008804422E-64</v>
      </c>
      <c r="ID199" s="86">
        <f t="shared" si="640"/>
        <v>1.0686252659655546E-60</v>
      </c>
      <c r="IE199" s="86">
        <f t="shared" si="641"/>
        <v>2.6656586341455141E-52</v>
      </c>
      <c r="IF199" s="86">
        <f t="shared" si="642"/>
        <v>5.485072254207565E-40</v>
      </c>
      <c r="IG199" s="86">
        <f t="shared" si="643"/>
        <v>6.1102980476583155E-40</v>
      </c>
      <c r="II199" s="86">
        <f t="shared" si="540"/>
        <v>7.5562642721967383E-4</v>
      </c>
      <c r="IJ199" s="86">
        <f t="shared" si="541"/>
        <v>3.7957885351138694E-8</v>
      </c>
      <c r="IK199" s="86">
        <f t="shared" si="542"/>
        <v>9.9346744003852551E-8</v>
      </c>
      <c r="IL199" s="86">
        <f t="shared" si="543"/>
        <v>6.2238913330838165E-7</v>
      </c>
      <c r="IM199" s="86">
        <f t="shared" si="544"/>
        <v>9.6844578384562822E-7</v>
      </c>
      <c r="IN199" s="86">
        <f t="shared" si="545"/>
        <v>4.3891109471105351E-7</v>
      </c>
      <c r="IO199" s="86">
        <f t="shared" si="546"/>
        <v>1.4644186372992989E-7</v>
      </c>
      <c r="IP199" s="86">
        <f t="shared" si="547"/>
        <v>3.9238658925009922E-8</v>
      </c>
      <c r="IQ199" s="86">
        <f t="shared" si="548"/>
        <v>8.6302475728058547E-9</v>
      </c>
      <c r="IR199" s="86">
        <f t="shared" si="549"/>
        <v>2.9758884235117458E-8</v>
      </c>
      <c r="IS199" s="86">
        <f t="shared" si="550"/>
        <v>9.3668290844557872E-7</v>
      </c>
      <c r="IT199" s="86">
        <f t="shared" si="551"/>
        <v>6.0513527437188205E-6</v>
      </c>
      <c r="IU199" s="86">
        <f t="shared" si="552"/>
        <v>2.7030346812727095E-4</v>
      </c>
      <c r="IV199" s="86">
        <f t="shared" si="553"/>
        <v>0.2485702643650351</v>
      </c>
      <c r="IW199" s="86">
        <f t="shared" si="554"/>
        <v>2.5411723650563239E-2</v>
      </c>
      <c r="IY199" s="86">
        <f t="shared" si="555"/>
        <v>7.5562642721967383E-4</v>
      </c>
      <c r="IZ199" s="86">
        <f t="shared" si="556"/>
        <v>3.7957885351138694E-8</v>
      </c>
      <c r="JA199" s="86">
        <f t="shared" si="557"/>
        <v>9.9346744003852551E-8</v>
      </c>
      <c r="JB199" s="86">
        <f t="shared" si="558"/>
        <v>6.2238913330838165E-7</v>
      </c>
      <c r="JC199" s="86">
        <f t="shared" si="559"/>
        <v>9.6844578384562822E-7</v>
      </c>
      <c r="JD199" s="86">
        <f t="shared" si="560"/>
        <v>4.3891109471105351E-7</v>
      </c>
      <c r="JE199" s="86">
        <f t="shared" si="561"/>
        <v>1.4644186372992989E-7</v>
      </c>
      <c r="JF199" s="86">
        <f t="shared" si="562"/>
        <v>3.9238658925009922E-8</v>
      </c>
      <c r="JG199" s="86">
        <f t="shared" si="563"/>
        <v>8.6302475728058547E-9</v>
      </c>
      <c r="JH199" s="86">
        <f t="shared" si="564"/>
        <v>2.9758884235117458E-8</v>
      </c>
      <c r="JI199" s="86">
        <f t="shared" si="565"/>
        <v>9.3668290844557872E-7</v>
      </c>
      <c r="JJ199" s="86">
        <f t="shared" si="566"/>
        <v>6.0513527437188205E-6</v>
      </c>
      <c r="JK199" s="86">
        <f t="shared" si="567"/>
        <v>2.7030346812727095E-4</v>
      </c>
      <c r="JL199" s="86">
        <f t="shared" si="568"/>
        <v>0.2485702643650351</v>
      </c>
      <c r="JM199" s="86">
        <f t="shared" si="569"/>
        <v>2.5411723650563239E-2</v>
      </c>
    </row>
    <row r="200" spans="2:273" x14ac:dyDescent="0.25">
      <c r="B200" s="2">
        <v>173</v>
      </c>
      <c r="C200" s="37">
        <v>66.599999999999994</v>
      </c>
      <c r="D200" s="37">
        <v>63.902999999999999</v>
      </c>
      <c r="E200" s="37">
        <v>58.451999999999998</v>
      </c>
      <c r="F200" s="37">
        <v>57.015999999999998</v>
      </c>
      <c r="G200" s="37">
        <v>53.887</v>
      </c>
      <c r="H200" s="37">
        <v>53.213000000000001</v>
      </c>
      <c r="I200" s="37">
        <v>51.279000000000003</v>
      </c>
      <c r="J200" s="37">
        <v>52.279000000000003</v>
      </c>
      <c r="K200" s="37">
        <v>54.468000000000004</v>
      </c>
      <c r="L200" s="37">
        <v>55.645000000000003</v>
      </c>
      <c r="M200" s="37">
        <v>57.531999999999996</v>
      </c>
      <c r="N200" s="37">
        <v>54.371000000000002</v>
      </c>
      <c r="O200" s="37">
        <v>58.558999999999997</v>
      </c>
      <c r="P200" s="37">
        <v>62.206000000000003</v>
      </c>
      <c r="Q200" s="37">
        <v>66.905000000000001</v>
      </c>
      <c r="S200" s="4">
        <f t="shared" si="441"/>
        <v>67.178035389706068</v>
      </c>
      <c r="T200" s="4">
        <f t="shared" si="442"/>
        <v>63.460910209674978</v>
      </c>
      <c r="U200" s="4">
        <f t="shared" si="443"/>
        <v>59.278549156704749</v>
      </c>
      <c r="V200" s="4">
        <f t="shared" si="444"/>
        <v>56.372117377008763</v>
      </c>
      <c r="W200" s="4">
        <f t="shared" si="445"/>
        <v>54.296338850781858</v>
      </c>
      <c r="X200" s="4">
        <f t="shared" si="446"/>
        <v>52.923638364454163</v>
      </c>
      <c r="Y200" s="4">
        <f t="shared" si="447"/>
        <v>51.797159469723226</v>
      </c>
      <c r="Z200" s="4">
        <f t="shared" si="448"/>
        <v>52.719852099227026</v>
      </c>
      <c r="AA200" s="4">
        <f t="shared" si="449"/>
        <v>54.057238381343531</v>
      </c>
      <c r="AB200" s="4">
        <f t="shared" si="450"/>
        <v>55.261100043726799</v>
      </c>
      <c r="AC200" s="4">
        <f t="shared" si="451"/>
        <v>57.09301194729747</v>
      </c>
      <c r="AD200" s="4">
        <f t="shared" si="452"/>
        <v>54.661663332992191</v>
      </c>
      <c r="AE200" s="4">
        <f t="shared" si="453"/>
        <v>57.981580296049366</v>
      </c>
      <c r="AF200" s="4">
        <f t="shared" si="454"/>
        <v>63.001085252969276</v>
      </c>
      <c r="AG200" s="4">
        <f t="shared" si="455"/>
        <v>67.434717136302055</v>
      </c>
      <c r="AI200" s="4">
        <f t="shared" si="456"/>
        <v>-0.57803538970607349</v>
      </c>
      <c r="AJ200" s="4">
        <f t="shared" si="457"/>
        <v>0.44208979032502072</v>
      </c>
      <c r="AK200" s="4">
        <f t="shared" si="458"/>
        <v>-0.82654915670475049</v>
      </c>
      <c r="AL200" s="4">
        <f t="shared" si="459"/>
        <v>0.64388262299123511</v>
      </c>
      <c r="AM200" s="4">
        <f t="shared" si="460"/>
        <v>-0.40933885078185739</v>
      </c>
      <c r="AN200" s="4">
        <f t="shared" si="461"/>
        <v>0.28936163554583771</v>
      </c>
      <c r="AO200" s="4">
        <f t="shared" si="462"/>
        <v>-0.5181594697232228</v>
      </c>
      <c r="AP200" s="4">
        <f t="shared" si="463"/>
        <v>-0.44085209922702262</v>
      </c>
      <c r="AQ200" s="4">
        <f t="shared" si="464"/>
        <v>0.41076161865647265</v>
      </c>
      <c r="AR200" s="4">
        <f t="shared" si="465"/>
        <v>0.38389995627320417</v>
      </c>
      <c r="AS200" s="4">
        <f t="shared" si="466"/>
        <v>0.43898805270252694</v>
      </c>
      <c r="AT200" s="4">
        <f t="shared" si="467"/>
        <v>-0.29066333299218883</v>
      </c>
      <c r="AU200" s="4">
        <f t="shared" si="468"/>
        <v>0.57741970395063191</v>
      </c>
      <c r="AV200" s="4">
        <f t="shared" si="644"/>
        <v>-0.79508525296927246</v>
      </c>
      <c r="AW200" s="4">
        <f t="shared" si="644"/>
        <v>-0.52971713630205386</v>
      </c>
      <c r="AY200" s="2">
        <f t="shared" si="520"/>
        <v>67.178032878599623</v>
      </c>
      <c r="AZ200" s="2">
        <f t="shared" si="571"/>
        <v>63.460910209671823</v>
      </c>
      <c r="BA200" s="2">
        <f t="shared" si="572"/>
        <v>59.278549156690552</v>
      </c>
      <c r="BB200" s="2">
        <f t="shared" si="573"/>
        <v>56.372117376559792</v>
      </c>
      <c r="BC200" s="2">
        <f t="shared" si="574"/>
        <v>54.296338849815953</v>
      </c>
      <c r="BD200" s="2">
        <f t="shared" si="575"/>
        <v>52.923638364169761</v>
      </c>
      <c r="BE200" s="2">
        <f t="shared" si="576"/>
        <v>51.797159469645784</v>
      </c>
      <c r="BF200" s="2">
        <f t="shared" si="577"/>
        <v>52.719852099217668</v>
      </c>
      <c r="BG200" s="2">
        <f t="shared" si="578"/>
        <v>54.057238381342685</v>
      </c>
      <c r="BH200" s="2">
        <f t="shared" si="579"/>
        <v>55.261100043719708</v>
      </c>
      <c r="BI200" s="2">
        <f t="shared" si="580"/>
        <v>57.093011945407063</v>
      </c>
      <c r="BJ200" s="2">
        <f t="shared" si="581"/>
        <v>54.661663296173963</v>
      </c>
      <c r="BK200" s="2">
        <f t="shared" si="582"/>
        <v>57.981563499973987</v>
      </c>
      <c r="BL200" s="2">
        <f t="shared" si="583"/>
        <v>62.788263700158353</v>
      </c>
      <c r="BM200" s="2">
        <f t="shared" si="584"/>
        <v>67.198624933951038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>
        <f t="shared" si="485"/>
        <v>66.599999999999994</v>
      </c>
      <c r="CV200" s="2">
        <f t="shared" si="486"/>
        <v>63.902999999999999</v>
      </c>
      <c r="CW200" s="2">
        <f t="shared" si="487"/>
        <v>58.451999999999998</v>
      </c>
      <c r="CX200" s="2">
        <f t="shared" si="488"/>
        <v>57.015999999999998</v>
      </c>
      <c r="CY200" s="2">
        <f t="shared" si="489"/>
        <v>53.887</v>
      </c>
      <c r="CZ200" s="2">
        <f t="shared" si="490"/>
        <v>53.213000000000001</v>
      </c>
      <c r="DA200" s="2">
        <f t="shared" si="491"/>
        <v>51.279000000000003</v>
      </c>
      <c r="DB200" s="2">
        <f t="shared" si="492"/>
        <v>52.279000000000003</v>
      </c>
      <c r="DC200" s="2">
        <f t="shared" si="493"/>
        <v>54.468000000000004</v>
      </c>
      <c r="DD200" s="2">
        <f t="shared" si="494"/>
        <v>55.645000000000003</v>
      </c>
      <c r="DE200" s="2">
        <f t="shared" si="495"/>
        <v>57.531999999999996</v>
      </c>
      <c r="DF200" s="2">
        <f t="shared" si="496"/>
        <v>54.371000000000002</v>
      </c>
      <c r="DG200" s="2">
        <f t="shared" si="497"/>
        <v>58.558999999999997</v>
      </c>
      <c r="DH200" s="2" t="str">
        <f t="shared" si="498"/>
        <v/>
      </c>
      <c r="DI200" s="2" t="str">
        <f t="shared" si="499"/>
        <v/>
      </c>
      <c r="DK200" s="2">
        <f t="shared" si="500"/>
        <v>104.85561559030873</v>
      </c>
      <c r="DL200" s="2">
        <f t="shared" si="645"/>
        <v>104.30917819389913</v>
      </c>
      <c r="DM200" s="2">
        <f t="shared" si="645"/>
        <v>94.835442766535778</v>
      </c>
      <c r="DN200" s="2">
        <f t="shared" si="645"/>
        <v>86.091303231652063</v>
      </c>
      <c r="DO200" s="2">
        <f t="shared" si="645"/>
        <v>87.29338961038961</v>
      </c>
      <c r="DP200" s="2">
        <f t="shared" si="645"/>
        <v>83.34286865813182</v>
      </c>
      <c r="DQ200" s="2">
        <f t="shared" si="645"/>
        <v>80.034861582230022</v>
      </c>
      <c r="DR200" s="2">
        <f t="shared" si="645"/>
        <v>84.565764821763594</v>
      </c>
      <c r="DS200" s="2">
        <f t="shared" si="645"/>
        <v>82.035994129554666</v>
      </c>
      <c r="DT200" s="2">
        <f t="shared" si="645"/>
        <v>75.870172701688603</v>
      </c>
      <c r="DU200" s="2">
        <f t="shared" si="645"/>
        <v>81.666318396672352</v>
      </c>
      <c r="DV200" s="2">
        <f t="shared" si="645"/>
        <v>102.12760012080946</v>
      </c>
      <c r="DW200" s="2">
        <f t="shared" si="645"/>
        <v>89.282526276049524</v>
      </c>
      <c r="DX200" s="2">
        <f t="shared" si="645"/>
        <v>110.18845661450924</v>
      </c>
      <c r="DY200" s="2">
        <f t="shared" si="645"/>
        <v>103.67142857142856</v>
      </c>
      <c r="EA200" s="2">
        <f t="shared" si="440"/>
        <v>66.44829840173719</v>
      </c>
      <c r="EB200" s="2">
        <f t="shared" si="502"/>
        <v>62.431713588030846</v>
      </c>
      <c r="EC200" s="2">
        <f t="shared" si="503"/>
        <v>58.348693386595656</v>
      </c>
      <c r="ED200" s="2">
        <f t="shared" si="504"/>
        <v>54.619852108662606</v>
      </c>
      <c r="EE200" s="2">
        <f t="shared" si="505"/>
        <v>53.080011807291243</v>
      </c>
      <c r="EF200" s="2">
        <f t="shared" si="506"/>
        <v>51.404414536849231</v>
      </c>
      <c r="EG200" s="2">
        <f t="shared" si="507"/>
        <v>50.153139412486297</v>
      </c>
      <c r="EH200" s="2">
        <f t="shared" si="508"/>
        <v>51.44340045764568</v>
      </c>
      <c r="EI200" s="2">
        <f t="shared" si="509"/>
        <v>54.193456339361276</v>
      </c>
      <c r="EJ200" s="2">
        <f t="shared" si="510"/>
        <v>54.569426534348651</v>
      </c>
      <c r="EK200" s="2">
        <f t="shared" si="511"/>
        <v>55.001416324906302</v>
      </c>
      <c r="EL200" s="2">
        <f t="shared" si="512"/>
        <v>53.708275540295745</v>
      </c>
      <c r="EM200" s="2">
        <f t="shared" si="513"/>
        <v>56.855478739870691</v>
      </c>
      <c r="EN200" s="2">
        <f t="shared" si="514"/>
        <v>62.434486513406711</v>
      </c>
      <c r="EO200" s="2">
        <f t="shared" si="515"/>
        <v>67.947103399137035</v>
      </c>
      <c r="EQ200" s="2">
        <f t="shared" si="516"/>
        <v>67.432043257699902</v>
      </c>
      <c r="ER200" s="2">
        <f t="shared" si="646"/>
        <v>63.699503712908303</v>
      </c>
      <c r="ES200" s="2">
        <f t="shared" si="646"/>
        <v>59.476805157291032</v>
      </c>
      <c r="ET200" s="2">
        <f t="shared" si="646"/>
        <v>56.804399516998735</v>
      </c>
      <c r="EU200" s="2">
        <f t="shared" si="646"/>
        <v>54.603164822893433</v>
      </c>
      <c r="EV200" s="2">
        <f t="shared" si="646"/>
        <v>53.33674850715078</v>
      </c>
      <c r="EW200" s="2">
        <f t="shared" si="646"/>
        <v>52.223276709011387</v>
      </c>
      <c r="EX200" s="2">
        <f t="shared" si="646"/>
        <v>53.014047443737681</v>
      </c>
      <c r="EY200" s="2">
        <f t="shared" si="646"/>
        <v>54.026956680871038</v>
      </c>
      <c r="EZ200" s="2">
        <f t="shared" si="646"/>
        <v>55.418259348703359</v>
      </c>
      <c r="FA200" s="2">
        <f t="shared" si="646"/>
        <v>57.63114211761021</v>
      </c>
      <c r="FB200" s="2">
        <f t="shared" si="646"/>
        <v>54.926325360376623</v>
      </c>
      <c r="FC200" s="2">
        <f t="shared" si="646"/>
        <v>58.357175525076215</v>
      </c>
      <c r="FD200" s="2">
        <f t="shared" si="646"/>
        <v>62.929726336558041</v>
      </c>
      <c r="FE200" s="2">
        <f t="shared" si="646"/>
        <v>66.810958592521587</v>
      </c>
      <c r="FG200" s="2">
        <f t="shared" si="518"/>
        <v>0.99999390667930299</v>
      </c>
      <c r="FH200" s="2">
        <f t="shared" si="647"/>
        <v>0.99999363780826378</v>
      </c>
      <c r="FI200" s="2">
        <f t="shared" si="647"/>
        <v>0.99999364477702501</v>
      </c>
      <c r="FJ200" s="2">
        <f t="shared" si="647"/>
        <v>0.99999336697727892</v>
      </c>
      <c r="FK200" s="2">
        <f t="shared" si="647"/>
        <v>0.99999332717000011</v>
      </c>
      <c r="FL200" s="2">
        <f t="shared" si="647"/>
        <v>0.999991271762117</v>
      </c>
      <c r="FM200" s="2">
        <f t="shared" si="647"/>
        <v>0.99999148914382463</v>
      </c>
      <c r="FN200" s="2">
        <f t="shared" si="647"/>
        <v>0.99999182468693681</v>
      </c>
      <c r="FO200" s="2">
        <f t="shared" si="647"/>
        <v>0.99999128187332176</v>
      </c>
      <c r="FP200" s="2">
        <f t="shared" si="647"/>
        <v>0.99999157138655304</v>
      </c>
      <c r="FQ200" s="2">
        <f t="shared" si="647"/>
        <v>0.99999189354965945</v>
      </c>
      <c r="FR200" s="2">
        <f t="shared" si="647"/>
        <v>0.99999289751007847</v>
      </c>
      <c r="FS200" s="2">
        <f t="shared" si="647"/>
        <v>0.99999318510232604</v>
      </c>
      <c r="FT200" s="2">
        <f t="shared" si="647"/>
        <v>0.99999144365941872</v>
      </c>
      <c r="FU200" s="2">
        <f t="shared" si="647"/>
        <v>0.99999020220411006</v>
      </c>
      <c r="FW200" s="2">
        <f t="shared" si="536"/>
        <v>0.74155452436678493</v>
      </c>
      <c r="FX200" s="2">
        <f t="shared" si="588"/>
        <v>0.81159347197248477</v>
      </c>
      <c r="FY200" s="2">
        <f t="shared" si="589"/>
        <v>0.82405299972530632</v>
      </c>
      <c r="FZ200" s="2">
        <f t="shared" si="590"/>
        <v>0.80202265712387677</v>
      </c>
      <c r="GA200" s="2">
        <f t="shared" si="591"/>
        <v>0.79840878100491319</v>
      </c>
      <c r="GB200" s="2">
        <f t="shared" si="592"/>
        <v>0.7860675660834654</v>
      </c>
      <c r="GC200" s="2">
        <f t="shared" si="593"/>
        <v>0.79403706260402973</v>
      </c>
      <c r="GD200" s="2">
        <f t="shared" si="594"/>
        <v>0.81251921480411426</v>
      </c>
      <c r="GE200" s="2">
        <f t="shared" si="595"/>
        <v>0.81958542154064273</v>
      </c>
      <c r="GF200" s="2">
        <f t="shared" si="596"/>
        <v>0.8146409539329168</v>
      </c>
      <c r="GG200" s="2">
        <f t="shared" si="597"/>
        <v>0.79528423404400206</v>
      </c>
      <c r="GH200" s="2">
        <f t="shared" si="598"/>
        <v>0.78243421771540966</v>
      </c>
      <c r="GI200" s="2">
        <f t="shared" si="599"/>
        <v>0.74972776407614183</v>
      </c>
      <c r="GJ200" s="2">
        <f t="shared" si="600"/>
        <v>0.7135302352520545</v>
      </c>
      <c r="GK200" s="2">
        <f t="shared" si="601"/>
        <v>0.65909598888463228</v>
      </c>
      <c r="GM200" s="86">
        <f t="shared" si="537"/>
        <v>2.2069477322426132E-201</v>
      </c>
      <c r="GN200" s="86">
        <f t="shared" si="602"/>
        <v>0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3.1965351484392578E-129</v>
      </c>
      <c r="HD200" s="86">
        <f t="shared" si="616"/>
        <v>1.2304818493331585E-154</v>
      </c>
      <c r="HE200" s="86">
        <f t="shared" si="617"/>
        <v>0</v>
      </c>
      <c r="HF200" s="86">
        <f t="shared" si="618"/>
        <v>1.390022932790796E-270</v>
      </c>
      <c r="HG200" s="86">
        <f t="shared" si="619"/>
        <v>2.913771307301325E-276</v>
      </c>
      <c r="HH200" s="86">
        <f t="shared" si="620"/>
        <v>0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0</v>
      </c>
      <c r="HP200" s="86">
        <f t="shared" si="628"/>
        <v>4.8741793158725685E-298</v>
      </c>
      <c r="HQ200" s="86">
        <f t="shared" si="629"/>
        <v>0</v>
      </c>
      <c r="HS200" s="86">
        <f t="shared" si="539"/>
        <v>4.1491794653765594E-50</v>
      </c>
      <c r="HT200" s="86">
        <f t="shared" si="630"/>
        <v>5.120108862245196E-74</v>
      </c>
      <c r="HU200" s="86">
        <f t="shared" si="631"/>
        <v>6.6212786002815236E-63</v>
      </c>
      <c r="HV200" s="86">
        <f t="shared" si="632"/>
        <v>3.0354095981553552E-67</v>
      </c>
      <c r="HW200" s="86">
        <f t="shared" si="633"/>
        <v>4.5736447372883887E-67</v>
      </c>
      <c r="HX200" s="86">
        <f t="shared" si="634"/>
        <v>8.8069863392261162E-78</v>
      </c>
      <c r="HY200" s="86">
        <f t="shared" si="635"/>
        <v>1.6262765588708137E-79</v>
      </c>
      <c r="HZ200" s="86">
        <f t="shared" si="636"/>
        <v>5.4915908195188086E-74</v>
      </c>
      <c r="IA200" s="86">
        <f t="shared" si="637"/>
        <v>9.3686843499679445E-77</v>
      </c>
      <c r="IB200" s="86">
        <f t="shared" si="638"/>
        <v>1.8218335117895231E-73</v>
      </c>
      <c r="IC200" s="86">
        <f t="shared" si="639"/>
        <v>5.0416154543539992E-67</v>
      </c>
      <c r="ID200" s="86">
        <f t="shared" si="640"/>
        <v>1.8989975577518342E-63</v>
      </c>
      <c r="IE200" s="86">
        <f t="shared" si="641"/>
        <v>1.004363531361828E-54</v>
      </c>
      <c r="IF200" s="86">
        <f t="shared" si="642"/>
        <v>5.892921920652488E-42</v>
      </c>
      <c r="IG200" s="86">
        <f t="shared" si="643"/>
        <v>5.7724508815182095E-42</v>
      </c>
      <c r="II200" s="86">
        <f t="shared" si="540"/>
        <v>2.2491519212193171E-4</v>
      </c>
      <c r="IJ200" s="86">
        <f t="shared" si="541"/>
        <v>4.3497539172966165E-9</v>
      </c>
      <c r="IK200" s="86">
        <f t="shared" si="542"/>
        <v>1.4628145756304039E-8</v>
      </c>
      <c r="IL200" s="86">
        <f t="shared" si="543"/>
        <v>9.5360451511737744E-8</v>
      </c>
      <c r="IM200" s="86">
        <f t="shared" si="544"/>
        <v>1.5280569636291199E-7</v>
      </c>
      <c r="IN200" s="86">
        <f t="shared" si="545"/>
        <v>5.4508857239686355E-8</v>
      </c>
      <c r="IO200" s="86">
        <f t="shared" si="546"/>
        <v>1.6804369378856583E-8</v>
      </c>
      <c r="IP200" s="86">
        <f t="shared" si="547"/>
        <v>4.5613767467510922E-9</v>
      </c>
      <c r="IQ200" s="86">
        <f t="shared" si="548"/>
        <v>8.8655410610414114E-10</v>
      </c>
      <c r="IR200" s="86">
        <f t="shared" si="549"/>
        <v>3.4096240236388442E-9</v>
      </c>
      <c r="IS200" s="86">
        <f t="shared" si="550"/>
        <v>1.4285873750507134E-7</v>
      </c>
      <c r="IT200" s="86">
        <f t="shared" si="551"/>
        <v>1.0865667424147812E-6</v>
      </c>
      <c r="IU200" s="86">
        <f t="shared" si="552"/>
        <v>7.0404261074576209E-5</v>
      </c>
      <c r="IV200" s="86">
        <f t="shared" si="553"/>
        <v>0.20107522190972385</v>
      </c>
      <c r="IW200" s="86">
        <f t="shared" si="554"/>
        <v>1.0367440826160743E-2</v>
      </c>
      <c r="IY200" s="86">
        <f t="shared" si="555"/>
        <v>2.2491519212193171E-4</v>
      </c>
      <c r="IZ200" s="86">
        <f t="shared" si="556"/>
        <v>4.3497539172966165E-9</v>
      </c>
      <c r="JA200" s="86">
        <f t="shared" si="557"/>
        <v>1.4628145756304039E-8</v>
      </c>
      <c r="JB200" s="86">
        <f t="shared" si="558"/>
        <v>9.5360451511737744E-8</v>
      </c>
      <c r="JC200" s="86">
        <f t="shared" si="559"/>
        <v>1.5280569636291199E-7</v>
      </c>
      <c r="JD200" s="86">
        <f t="shared" si="560"/>
        <v>5.4508857239686355E-8</v>
      </c>
      <c r="JE200" s="86">
        <f t="shared" si="561"/>
        <v>1.6804369378856583E-8</v>
      </c>
      <c r="JF200" s="86">
        <f t="shared" si="562"/>
        <v>4.5613767467510922E-9</v>
      </c>
      <c r="JG200" s="86">
        <f t="shared" si="563"/>
        <v>8.8655410610414114E-10</v>
      </c>
      <c r="JH200" s="86">
        <f t="shared" si="564"/>
        <v>3.4096240236388442E-9</v>
      </c>
      <c r="JI200" s="86">
        <f t="shared" si="565"/>
        <v>1.4285873750507134E-7</v>
      </c>
      <c r="JJ200" s="86">
        <f t="shared" si="566"/>
        <v>1.0865667424147812E-6</v>
      </c>
      <c r="JK200" s="86">
        <f t="shared" si="567"/>
        <v>7.0404261074576209E-5</v>
      </c>
      <c r="JL200" s="86">
        <f t="shared" si="568"/>
        <v>0.20107522190972385</v>
      </c>
      <c r="JM200" s="86">
        <f t="shared" si="569"/>
        <v>1.0367440826160743E-2</v>
      </c>
    </row>
    <row r="201" spans="2:273" x14ac:dyDescent="0.25">
      <c r="B201" s="2">
        <v>174</v>
      </c>
      <c r="C201" s="37">
        <v>66.123000000000005</v>
      </c>
      <c r="D201" s="37">
        <v>62.71</v>
      </c>
      <c r="E201" s="37">
        <v>58.805999999999997</v>
      </c>
      <c r="F201" s="37">
        <v>55.177</v>
      </c>
      <c r="G201" s="37">
        <v>53.628999999999998</v>
      </c>
      <c r="H201" s="37">
        <v>52.951000000000001</v>
      </c>
      <c r="I201" s="37">
        <v>51.540999999999997</v>
      </c>
      <c r="J201" s="37">
        <v>54.18</v>
      </c>
      <c r="K201" s="37">
        <v>54.113</v>
      </c>
      <c r="L201" s="37">
        <v>55.161000000000001</v>
      </c>
      <c r="M201" s="37">
        <v>58.613</v>
      </c>
      <c r="N201" s="37">
        <v>55.097000000000001</v>
      </c>
      <c r="O201" s="37">
        <v>59.542000000000002</v>
      </c>
      <c r="P201" s="37">
        <v>61.968000000000004</v>
      </c>
      <c r="Q201" s="37">
        <v>65.238</v>
      </c>
      <c r="S201" s="4">
        <f t="shared" si="441"/>
        <v>67.077386921699684</v>
      </c>
      <c r="T201" s="4">
        <f t="shared" si="442"/>
        <v>63.315894787370098</v>
      </c>
      <c r="U201" s="4">
        <f t="shared" si="443"/>
        <v>59.171996869494862</v>
      </c>
      <c r="V201" s="4">
        <f t="shared" si="444"/>
        <v>56.277990909182577</v>
      </c>
      <c r="W201" s="4">
        <f t="shared" si="445"/>
        <v>54.196146823223032</v>
      </c>
      <c r="X201" s="4">
        <f t="shared" si="446"/>
        <v>52.812688279769297</v>
      </c>
      <c r="Y201" s="4">
        <f t="shared" si="447"/>
        <v>51.672735726875906</v>
      </c>
      <c r="Z201" s="4">
        <f t="shared" si="448"/>
        <v>52.593977359762711</v>
      </c>
      <c r="AA201" s="4">
        <f t="shared" si="449"/>
        <v>53.895532379605797</v>
      </c>
      <c r="AB201" s="4">
        <f t="shared" si="450"/>
        <v>55.132968904911579</v>
      </c>
      <c r="AC201" s="4">
        <f t="shared" si="451"/>
        <v>57.003809054694223</v>
      </c>
      <c r="AD201" s="4">
        <f t="shared" si="452"/>
        <v>54.520207220107615</v>
      </c>
      <c r="AE201" s="4">
        <f t="shared" si="453"/>
        <v>57.806335639458283</v>
      </c>
      <c r="AF201" s="4">
        <f t="shared" si="454"/>
        <v>62.718003865204388</v>
      </c>
      <c r="AG201" s="4">
        <f t="shared" si="455"/>
        <v>67.110156931043861</v>
      </c>
      <c r="AI201" s="4">
        <f t="shared" si="456"/>
        <v>-0.95438692169967965</v>
      </c>
      <c r="AJ201" s="4">
        <f t="shared" si="457"/>
        <v>-0.60589478737009728</v>
      </c>
      <c r="AK201" s="4">
        <f t="shared" si="458"/>
        <v>-0.36599686949486454</v>
      </c>
      <c r="AL201" s="4">
        <f t="shared" si="459"/>
        <v>-1.1009909091825776</v>
      </c>
      <c r="AM201" s="4">
        <f t="shared" si="460"/>
        <v>-0.56714682322303389</v>
      </c>
      <c r="AN201" s="4">
        <f t="shared" si="461"/>
        <v>0.13831172023070337</v>
      </c>
      <c r="AO201" s="4">
        <f t="shared" si="462"/>
        <v>-0.13173572687590962</v>
      </c>
      <c r="AP201" s="4">
        <f t="shared" si="463"/>
        <v>1.5860226402372888</v>
      </c>
      <c r="AQ201" s="4">
        <f t="shared" si="464"/>
        <v>0.21746762039420275</v>
      </c>
      <c r="AR201" s="4">
        <f t="shared" si="465"/>
        <v>2.803109508842283E-2</v>
      </c>
      <c r="AS201" s="4">
        <f t="shared" si="466"/>
        <v>1.6091909453057767</v>
      </c>
      <c r="AT201" s="4">
        <f t="shared" si="467"/>
        <v>0.57679277989238642</v>
      </c>
      <c r="AU201" s="4">
        <f t="shared" si="468"/>
        <v>1.735664360541719</v>
      </c>
      <c r="AV201" s="4">
        <f t="shared" si="644"/>
        <v>-0.75000386520438411</v>
      </c>
      <c r="AW201" s="4">
        <f t="shared" si="644"/>
        <v>-1.8721569310438611</v>
      </c>
      <c r="AY201" s="2">
        <f t="shared" si="520"/>
        <v>67.077386540773162</v>
      </c>
      <c r="AZ201" s="2">
        <f t="shared" si="571"/>
        <v>63.315894787369984</v>
      </c>
      <c r="BA201" s="2">
        <f t="shared" si="572"/>
        <v>59.171996869494109</v>
      </c>
      <c r="BB201" s="2">
        <f t="shared" si="573"/>
        <v>56.277990909157538</v>
      </c>
      <c r="BC201" s="2">
        <f t="shared" si="574"/>
        <v>54.196146823166778</v>
      </c>
      <c r="BD201" s="2">
        <f t="shared" si="575"/>
        <v>52.812688279758007</v>
      </c>
      <c r="BE201" s="2">
        <f t="shared" si="576"/>
        <v>51.672735726873171</v>
      </c>
      <c r="BF201" s="2">
        <f t="shared" si="577"/>
        <v>52.59397735976237</v>
      </c>
      <c r="BG201" s="2">
        <f t="shared" si="578"/>
        <v>53.895532379605768</v>
      </c>
      <c r="BH201" s="2">
        <f t="shared" si="579"/>
        <v>55.132968904911323</v>
      </c>
      <c r="BI201" s="2">
        <f t="shared" si="580"/>
        <v>57.003809054590022</v>
      </c>
      <c r="BJ201" s="2">
        <f t="shared" si="581"/>
        <v>54.520207217511555</v>
      </c>
      <c r="BK201" s="2">
        <f t="shared" si="582"/>
        <v>57.806333562479352</v>
      </c>
      <c r="BL201" s="2">
        <f t="shared" si="583"/>
        <v>62.630741220203845</v>
      </c>
      <c r="BM201" s="2">
        <f t="shared" si="584"/>
        <v>67.041522728727699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>
        <f t="shared" si="485"/>
        <v>66.123000000000005</v>
      </c>
      <c r="CV201" s="2">
        <f t="shared" si="486"/>
        <v>62.71</v>
      </c>
      <c r="CW201" s="2">
        <f t="shared" si="487"/>
        <v>58.805999999999997</v>
      </c>
      <c r="CX201" s="2">
        <f t="shared" si="488"/>
        <v>55.177</v>
      </c>
      <c r="CY201" s="2">
        <f t="shared" si="489"/>
        <v>53.628999999999998</v>
      </c>
      <c r="CZ201" s="2">
        <f t="shared" si="490"/>
        <v>52.951000000000001</v>
      </c>
      <c r="DA201" s="2">
        <f t="shared" si="491"/>
        <v>51.540999999999997</v>
      </c>
      <c r="DB201" s="2">
        <f t="shared" si="492"/>
        <v>54.18</v>
      </c>
      <c r="DC201" s="2">
        <f t="shared" si="493"/>
        <v>54.113</v>
      </c>
      <c r="DD201" s="2">
        <f t="shared" si="494"/>
        <v>55.161000000000001</v>
      </c>
      <c r="DE201" s="2">
        <f t="shared" si="495"/>
        <v>58.613</v>
      </c>
      <c r="DF201" s="2">
        <f t="shared" si="496"/>
        <v>55.097000000000001</v>
      </c>
      <c r="DG201" s="2">
        <f t="shared" si="497"/>
        <v>59.542000000000002</v>
      </c>
      <c r="DH201" s="2" t="str">
        <f t="shared" si="498"/>
        <v/>
      </c>
      <c r="DI201" s="2">
        <f t="shared" si="499"/>
        <v>65.238</v>
      </c>
      <c r="DK201" s="2">
        <f t="shared" si="500"/>
        <v>104.96851049347703</v>
      </c>
      <c r="DL201" s="2">
        <f t="shared" si="645"/>
        <v>104.41804258532166</v>
      </c>
      <c r="DM201" s="2">
        <f t="shared" si="645"/>
        <v>94.913942313500442</v>
      </c>
      <c r="DN201" s="2">
        <f t="shared" si="645"/>
        <v>86.141535336756263</v>
      </c>
      <c r="DO201" s="2">
        <f t="shared" si="645"/>
        <v>87.371962247055279</v>
      </c>
      <c r="DP201" s="2">
        <f t="shared" si="645"/>
        <v>83.391429587482222</v>
      </c>
      <c r="DQ201" s="2">
        <f t="shared" si="645"/>
        <v>80.076114454535514</v>
      </c>
      <c r="DR201" s="2">
        <f t="shared" si="645"/>
        <v>84.608528142589108</v>
      </c>
      <c r="DS201" s="2">
        <f t="shared" si="645"/>
        <v>82.059336842105282</v>
      </c>
      <c r="DT201" s="2">
        <f t="shared" si="645"/>
        <v>75.835891838649204</v>
      </c>
      <c r="DU201" s="2">
        <f t="shared" si="645"/>
        <v>81.65415106825489</v>
      </c>
      <c r="DV201" s="2">
        <f t="shared" si="645"/>
        <v>102.23897372395049</v>
      </c>
      <c r="DW201" s="2">
        <f t="shared" si="645"/>
        <v>89.259901238296578</v>
      </c>
      <c r="DX201" s="2">
        <f t="shared" si="645"/>
        <v>110.36220483641536</v>
      </c>
      <c r="DY201" s="2">
        <f t="shared" si="645"/>
        <v>103.79957647058822</v>
      </c>
      <c r="EA201" s="2">
        <f t="shared" si="440"/>
        <v>66.31637638500743</v>
      </c>
      <c r="EB201" s="2">
        <f t="shared" si="502"/>
        <v>62.250689401671849</v>
      </c>
      <c r="EC201" s="2">
        <f t="shared" si="503"/>
        <v>58.211767474478478</v>
      </c>
      <c r="ED201" s="2">
        <f t="shared" si="504"/>
        <v>54.464214760638292</v>
      </c>
      <c r="EE201" s="2">
        <f t="shared" si="505"/>
        <v>52.937079582866531</v>
      </c>
      <c r="EF201" s="2">
        <f t="shared" si="506"/>
        <v>51.238203615529699</v>
      </c>
      <c r="EG201" s="2">
        <f t="shared" si="507"/>
        <v>49.972345411598894</v>
      </c>
      <c r="EH201" s="2">
        <f t="shared" si="508"/>
        <v>51.274944065529567</v>
      </c>
      <c r="EI201" s="2">
        <f t="shared" si="509"/>
        <v>54.03604416973802</v>
      </c>
      <c r="EJ201" s="2">
        <f t="shared" si="510"/>
        <v>54.418060307945282</v>
      </c>
      <c r="EK201" s="2">
        <f t="shared" si="511"/>
        <v>54.838921061649501</v>
      </c>
      <c r="EL201" s="2">
        <f t="shared" si="512"/>
        <v>53.531721228461898</v>
      </c>
      <c r="EM201" s="2">
        <f t="shared" si="513"/>
        <v>56.635743239552021</v>
      </c>
      <c r="EN201" s="2">
        <f t="shared" si="514"/>
        <v>62.262033817685989</v>
      </c>
      <c r="EO201" s="2">
        <f t="shared" si="515"/>
        <v>67.82367513947753</v>
      </c>
      <c r="EQ201" s="2">
        <f t="shared" si="516"/>
        <v>67.318992569554027</v>
      </c>
      <c r="ER201" s="2">
        <f t="shared" si="646"/>
        <v>63.541121270339005</v>
      </c>
      <c r="ES201" s="2">
        <f t="shared" si="646"/>
        <v>59.358725544484827</v>
      </c>
      <c r="ET201" s="2">
        <f t="shared" si="646"/>
        <v>56.68608731661898</v>
      </c>
      <c r="EU201" s="2">
        <f t="shared" si="646"/>
        <v>54.485820391635357</v>
      </c>
      <c r="EV201" s="2">
        <f t="shared" si="646"/>
        <v>53.203169374692258</v>
      </c>
      <c r="EW201" s="2">
        <f t="shared" si="646"/>
        <v>52.074697593139085</v>
      </c>
      <c r="EX201" s="2">
        <f t="shared" si="646"/>
        <v>52.871250586629898</v>
      </c>
      <c r="EY201" s="2">
        <f t="shared" si="646"/>
        <v>53.867055672295493</v>
      </c>
      <c r="EZ201" s="2">
        <f t="shared" si="646"/>
        <v>55.281123693324815</v>
      </c>
      <c r="FA201" s="2">
        <f t="shared" si="646"/>
        <v>57.511799005401521</v>
      </c>
      <c r="FB201" s="2">
        <f t="shared" si="646"/>
        <v>54.770488003069289</v>
      </c>
      <c r="FC201" s="2">
        <f t="shared" si="646"/>
        <v>58.162449625676956</v>
      </c>
      <c r="FD201" s="2">
        <f t="shared" si="646"/>
        <v>62.765232942272277</v>
      </c>
      <c r="FE201" s="2">
        <f t="shared" si="646"/>
        <v>66.672093399808261</v>
      </c>
      <c r="FG201" s="2">
        <f t="shared" si="518"/>
        <v>0.99999444282249728</v>
      </c>
      <c r="FH201" s="2">
        <f t="shared" si="647"/>
        <v>0.99999419760892627</v>
      </c>
      <c r="FI201" s="2">
        <f t="shared" si="647"/>
        <v>0.99999420396451921</v>
      </c>
      <c r="FJ201" s="2">
        <f t="shared" si="647"/>
        <v>0.99999395060785001</v>
      </c>
      <c r="FK201" s="2">
        <f t="shared" si="647"/>
        <v>0.99999391430313778</v>
      </c>
      <c r="FL201" s="2">
        <f t="shared" si="647"/>
        <v>0.99999203974632878</v>
      </c>
      <c r="FM201" s="2">
        <f t="shared" si="647"/>
        <v>0.99999223800110315</v>
      </c>
      <c r="FN201" s="2">
        <f t="shared" si="647"/>
        <v>0.99999254402050786</v>
      </c>
      <c r="FO201" s="2">
        <f t="shared" si="647"/>
        <v>0.99999204896787131</v>
      </c>
      <c r="FP201" s="2">
        <f t="shared" si="647"/>
        <v>0.99999231300747471</v>
      </c>
      <c r="FQ201" s="2">
        <f t="shared" si="647"/>
        <v>0.99999260682414737</v>
      </c>
      <c r="FR201" s="2">
        <f t="shared" si="647"/>
        <v>0.99999352244815709</v>
      </c>
      <c r="FS201" s="2">
        <f t="shared" si="647"/>
        <v>0.99999378473572531</v>
      </c>
      <c r="FT201" s="2">
        <f t="shared" si="647"/>
        <v>0.99999219651876969</v>
      </c>
      <c r="FU201" s="2">
        <f t="shared" si="647"/>
        <v>0.99999106429624307</v>
      </c>
      <c r="FW201" s="2">
        <f t="shared" si="536"/>
        <v>0.75881017155101482</v>
      </c>
      <c r="FX201" s="2">
        <f t="shared" si="588"/>
        <v>0.82527465423214152</v>
      </c>
      <c r="FY201" s="2">
        <f t="shared" si="589"/>
        <v>0.83701112796802901</v>
      </c>
      <c r="FZ201" s="2">
        <f t="shared" si="590"/>
        <v>0.81624146943222842</v>
      </c>
      <c r="GA201" s="2">
        <f t="shared" si="591"/>
        <v>0.81282657040825124</v>
      </c>
      <c r="GB201" s="2">
        <f t="shared" si="592"/>
        <v>0.80114816711316839</v>
      </c>
      <c r="GC201" s="2">
        <f t="shared" si="593"/>
        <v>0.80869259907093027</v>
      </c>
      <c r="GD201" s="2">
        <f t="shared" si="594"/>
        <v>0.8261475739662365</v>
      </c>
      <c r="GE201" s="2">
        <f t="shared" si="595"/>
        <v>0.8328058202926264</v>
      </c>
      <c r="GF201" s="2">
        <f t="shared" si="596"/>
        <v>0.82814770080976619</v>
      </c>
      <c r="GG201" s="2">
        <f t="shared" si="597"/>
        <v>0.80987227579531695</v>
      </c>
      <c r="GH201" s="2">
        <f t="shared" si="598"/>
        <v>0.79770502854314651</v>
      </c>
      <c r="GI201" s="2">
        <f t="shared" si="599"/>
        <v>0.76660945798117408</v>
      </c>
      <c r="GJ201" s="2">
        <f t="shared" si="600"/>
        <v>0.73198071248427676</v>
      </c>
      <c r="GK201" s="2">
        <f t="shared" si="601"/>
        <v>0.67947749933169277</v>
      </c>
      <c r="GM201" s="86">
        <f t="shared" si="537"/>
        <v>4.3191327821945328E-205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2.8769909901525714E-132</v>
      </c>
      <c r="HD201" s="86">
        <f t="shared" si="616"/>
        <v>2.925284104278183E-158</v>
      </c>
      <c r="HE201" s="86">
        <f t="shared" si="617"/>
        <v>0</v>
      </c>
      <c r="HF201" s="86">
        <f t="shared" si="618"/>
        <v>6.1213027947679947E-277</v>
      </c>
      <c r="HG201" s="86">
        <f t="shared" si="619"/>
        <v>1.0348569650968885E-282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0</v>
      </c>
      <c r="HP201" s="86">
        <f t="shared" si="628"/>
        <v>4.2299011546405739E-305</v>
      </c>
      <c r="HQ201" s="86">
        <f t="shared" si="629"/>
        <v>0</v>
      </c>
      <c r="HS201" s="86">
        <f t="shared" si="539"/>
        <v>2.1283447611181039E-52</v>
      </c>
      <c r="HT201" s="86">
        <f t="shared" si="630"/>
        <v>3.1549222886149899E-77</v>
      </c>
      <c r="HU201" s="86">
        <f t="shared" si="631"/>
        <v>1.3309674111882542E-65</v>
      </c>
      <c r="HV201" s="86">
        <f t="shared" si="632"/>
        <v>3.8203633943695398E-70</v>
      </c>
      <c r="HW201" s="86">
        <f t="shared" si="633"/>
        <v>5.8080780690695787E-70</v>
      </c>
      <c r="HX201" s="86">
        <f t="shared" si="634"/>
        <v>3.3337536648106343E-81</v>
      </c>
      <c r="HY201" s="86">
        <f t="shared" si="635"/>
        <v>5.5940771981188599E-83</v>
      </c>
      <c r="HZ201" s="86">
        <f t="shared" si="636"/>
        <v>3.5304422208585015E-77</v>
      </c>
      <c r="IA201" s="86">
        <f t="shared" si="637"/>
        <v>4.7619156065131236E-80</v>
      </c>
      <c r="IB201" s="86">
        <f t="shared" si="638"/>
        <v>1.2140405490646226E-76</v>
      </c>
      <c r="IC201" s="86">
        <f t="shared" si="639"/>
        <v>5.7362055952823968E-70</v>
      </c>
      <c r="ID201" s="86">
        <f t="shared" si="640"/>
        <v>2.9233102644072094E-66</v>
      </c>
      <c r="IE201" s="86">
        <f t="shared" si="641"/>
        <v>3.3237452371298537E-57</v>
      </c>
      <c r="IF201" s="86">
        <f t="shared" si="642"/>
        <v>5.6571497511982368E-44</v>
      </c>
      <c r="IG201" s="86">
        <f t="shared" si="643"/>
        <v>4.841042963181574E-44</v>
      </c>
      <c r="II201" s="86">
        <f t="shared" si="540"/>
        <v>6.054655747067633E-5</v>
      </c>
      <c r="IJ201" s="86">
        <f t="shared" si="541"/>
        <v>4.3608249972688975E-10</v>
      </c>
      <c r="IK201" s="86">
        <f t="shared" si="542"/>
        <v>1.9271274421472466E-9</v>
      </c>
      <c r="IL201" s="86">
        <f t="shared" si="543"/>
        <v>1.2960201426126064E-8</v>
      </c>
      <c r="IM201" s="86">
        <f t="shared" si="544"/>
        <v>2.1388161331913501E-8</v>
      </c>
      <c r="IN201" s="86">
        <f t="shared" si="545"/>
        <v>5.8621482932010476E-9</v>
      </c>
      <c r="IO201" s="86">
        <f t="shared" si="546"/>
        <v>1.6690350015325013E-9</v>
      </c>
      <c r="IP201" s="86">
        <f t="shared" si="547"/>
        <v>4.6457506489738969E-10</v>
      </c>
      <c r="IQ201" s="86">
        <f t="shared" si="548"/>
        <v>7.9500928274612269E-11</v>
      </c>
      <c r="IR201" s="86">
        <f t="shared" si="549"/>
        <v>3.4237897661102936E-10</v>
      </c>
      <c r="IS201" s="86">
        <f t="shared" si="550"/>
        <v>1.9250515370516222E-8</v>
      </c>
      <c r="IT201" s="86">
        <f t="shared" si="551"/>
        <v>1.7317760420109074E-7</v>
      </c>
      <c r="IU201" s="86">
        <f t="shared" si="552"/>
        <v>1.6468141978653761E-5</v>
      </c>
      <c r="IV201" s="86">
        <f t="shared" si="553"/>
        <v>0.15997033223960908</v>
      </c>
      <c r="IW201" s="86">
        <f t="shared" si="554"/>
        <v>3.7497247979857953E-3</v>
      </c>
      <c r="IY201" s="86">
        <f t="shared" si="555"/>
        <v>6.054655747067633E-5</v>
      </c>
      <c r="IZ201" s="86">
        <f t="shared" si="556"/>
        <v>4.3608249972688975E-10</v>
      </c>
      <c r="JA201" s="86">
        <f t="shared" si="557"/>
        <v>1.9271274421472466E-9</v>
      </c>
      <c r="JB201" s="86">
        <f t="shared" si="558"/>
        <v>1.2960201426126064E-8</v>
      </c>
      <c r="JC201" s="86">
        <f t="shared" si="559"/>
        <v>2.1388161331913501E-8</v>
      </c>
      <c r="JD201" s="86">
        <f t="shared" si="560"/>
        <v>5.8621482932010476E-9</v>
      </c>
      <c r="JE201" s="86">
        <f t="shared" si="561"/>
        <v>1.6690350015325013E-9</v>
      </c>
      <c r="JF201" s="86">
        <f t="shared" si="562"/>
        <v>4.6457506489738969E-10</v>
      </c>
      <c r="JG201" s="86">
        <f t="shared" si="563"/>
        <v>7.9500928274612269E-11</v>
      </c>
      <c r="JH201" s="86">
        <f t="shared" si="564"/>
        <v>3.4237897661102936E-10</v>
      </c>
      <c r="JI201" s="86">
        <f t="shared" si="565"/>
        <v>1.9250515370516222E-8</v>
      </c>
      <c r="JJ201" s="86">
        <f t="shared" si="566"/>
        <v>1.7317760420109074E-7</v>
      </c>
      <c r="JK201" s="86">
        <f t="shared" si="567"/>
        <v>1.6468141978653761E-5</v>
      </c>
      <c r="JL201" s="86">
        <f t="shared" si="568"/>
        <v>0.15997033223960908</v>
      </c>
      <c r="JM201" s="86">
        <f t="shared" si="569"/>
        <v>3.7497247979857953E-3</v>
      </c>
    </row>
    <row r="202" spans="2:273" x14ac:dyDescent="0.25">
      <c r="B202" s="2">
        <v>175</v>
      </c>
      <c r="C202" s="37">
        <v>65.754000000000005</v>
      </c>
      <c r="D202" s="37">
        <v>63.645000000000003</v>
      </c>
      <c r="E202" s="37">
        <v>58.918999999999997</v>
      </c>
      <c r="F202" s="37">
        <v>55.177</v>
      </c>
      <c r="G202" s="37">
        <v>54.854999999999997</v>
      </c>
      <c r="H202" s="37">
        <v>52.655999999999999</v>
      </c>
      <c r="I202" s="37">
        <v>51.869</v>
      </c>
      <c r="J202" s="37">
        <v>52.508000000000003</v>
      </c>
      <c r="K202" s="37">
        <v>52.741999999999997</v>
      </c>
      <c r="L202" s="37">
        <v>55</v>
      </c>
      <c r="M202" s="37">
        <v>58.081000000000003</v>
      </c>
      <c r="N202" s="37">
        <v>53.823</v>
      </c>
      <c r="O202" s="37">
        <v>58.39</v>
      </c>
      <c r="P202" s="37">
        <v>62.031999999999996</v>
      </c>
      <c r="Q202" s="37">
        <v>65.683000000000007</v>
      </c>
      <c r="S202" s="4">
        <f t="shared" si="441"/>
        <v>66.976572897538972</v>
      </c>
      <c r="T202" s="4">
        <f t="shared" si="442"/>
        <v>63.170456302124933</v>
      </c>
      <c r="U202" s="4">
        <f t="shared" si="443"/>
        <v>59.065025623287774</v>
      </c>
      <c r="V202" s="4">
        <f t="shared" si="444"/>
        <v>56.183110193543513</v>
      </c>
      <c r="W202" s="4">
        <f t="shared" si="445"/>
        <v>54.095423682444007</v>
      </c>
      <c r="X202" s="4">
        <f t="shared" si="446"/>
        <v>52.701099346328974</v>
      </c>
      <c r="Y202" s="4">
        <f t="shared" si="447"/>
        <v>51.547529401660611</v>
      </c>
      <c r="Z202" s="4">
        <f t="shared" si="448"/>
        <v>52.467515426178196</v>
      </c>
      <c r="AA202" s="4">
        <f t="shared" si="449"/>
        <v>53.733896950118883</v>
      </c>
      <c r="AB202" s="4">
        <f t="shared" si="450"/>
        <v>55.004528644211945</v>
      </c>
      <c r="AC202" s="4">
        <f t="shared" si="451"/>
        <v>56.913669296981162</v>
      </c>
      <c r="AD202" s="4">
        <f t="shared" si="452"/>
        <v>54.378360314580704</v>
      </c>
      <c r="AE202" s="4">
        <f t="shared" si="453"/>
        <v>57.630694948685786</v>
      </c>
      <c r="AF202" s="4">
        <f t="shared" si="454"/>
        <v>62.506239075214197</v>
      </c>
      <c r="AG202" s="4">
        <f t="shared" si="455"/>
        <v>66.901947589509206</v>
      </c>
      <c r="AI202" s="4">
        <f t="shared" si="456"/>
        <v>-1.2225728975389671</v>
      </c>
      <c r="AJ202" s="4">
        <f t="shared" si="457"/>
        <v>0.47454369787507034</v>
      </c>
      <c r="AK202" s="4">
        <f t="shared" si="458"/>
        <v>-0.1460256232877768</v>
      </c>
      <c r="AL202" s="4">
        <f t="shared" si="459"/>
        <v>-1.0061101935435133</v>
      </c>
      <c r="AM202" s="4">
        <f t="shared" si="460"/>
        <v>0.75957631755598953</v>
      </c>
      <c r="AN202" s="4">
        <f t="shared" si="461"/>
        <v>-4.5099346328974832E-2</v>
      </c>
      <c r="AO202" s="4">
        <f t="shared" si="462"/>
        <v>0.3214705983393884</v>
      </c>
      <c r="AP202" s="4">
        <f t="shared" si="463"/>
        <v>4.0484573821807146E-2</v>
      </c>
      <c r="AQ202" s="4">
        <f t="shared" si="464"/>
        <v>-0.99189695011888546</v>
      </c>
      <c r="AR202" s="4">
        <f t="shared" si="465"/>
        <v>-4.5286442119447656E-3</v>
      </c>
      <c r="AS202" s="4">
        <f t="shared" si="466"/>
        <v>1.1673307030188411</v>
      </c>
      <c r="AT202" s="4">
        <f t="shared" si="467"/>
        <v>-0.55536031458070312</v>
      </c>
      <c r="AU202" s="4">
        <f t="shared" si="468"/>
        <v>0.75930505131421455</v>
      </c>
      <c r="AV202" s="4">
        <f t="shared" si="644"/>
        <v>-0.47423907521420006</v>
      </c>
      <c r="AW202" s="4">
        <f t="shared" si="644"/>
        <v>-1.2189475895091988</v>
      </c>
      <c r="AY202" s="2">
        <f t="shared" si="520"/>
        <v>66.976572847641677</v>
      </c>
      <c r="AZ202" s="2">
        <f t="shared" si="571"/>
        <v>63.170456302124933</v>
      </c>
      <c r="BA202" s="2">
        <f t="shared" si="572"/>
        <v>59.065025623287738</v>
      </c>
      <c r="BB202" s="2">
        <f t="shared" si="573"/>
        <v>56.18311019354234</v>
      </c>
      <c r="BC202" s="2">
        <f t="shared" si="574"/>
        <v>54.095423682441265</v>
      </c>
      <c r="BD202" s="2">
        <f t="shared" si="575"/>
        <v>52.701099346328611</v>
      </c>
      <c r="BE202" s="2">
        <f t="shared" si="576"/>
        <v>51.547529401660533</v>
      </c>
      <c r="BF202" s="2">
        <f t="shared" si="577"/>
        <v>52.467515426178188</v>
      </c>
      <c r="BG202" s="2">
        <f t="shared" si="578"/>
        <v>53.733896950118883</v>
      </c>
      <c r="BH202" s="2">
        <f t="shared" si="579"/>
        <v>55.004528644211938</v>
      </c>
      <c r="BI202" s="2">
        <f t="shared" si="580"/>
        <v>56.91366929697638</v>
      </c>
      <c r="BJ202" s="2">
        <f t="shared" si="581"/>
        <v>54.378360314427191</v>
      </c>
      <c r="BK202" s="2">
        <f t="shared" si="582"/>
        <v>57.630694729357359</v>
      </c>
      <c r="BL202" s="2">
        <f t="shared" si="583"/>
        <v>62.473120823123224</v>
      </c>
      <c r="BM202" s="2">
        <f t="shared" si="584"/>
        <v>66.884566631681281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>
        <f t="shared" si="485"/>
        <v>65.754000000000005</v>
      </c>
      <c r="CV202" s="2">
        <f t="shared" si="486"/>
        <v>63.645000000000003</v>
      </c>
      <c r="CW202" s="2">
        <f t="shared" si="487"/>
        <v>58.918999999999997</v>
      </c>
      <c r="CX202" s="2">
        <f t="shared" si="488"/>
        <v>55.177</v>
      </c>
      <c r="CY202" s="2">
        <f t="shared" si="489"/>
        <v>54.854999999999997</v>
      </c>
      <c r="CZ202" s="2">
        <f t="shared" si="490"/>
        <v>52.655999999999999</v>
      </c>
      <c r="DA202" s="2">
        <f t="shared" si="491"/>
        <v>51.869</v>
      </c>
      <c r="DB202" s="2">
        <f t="shared" si="492"/>
        <v>52.508000000000003</v>
      </c>
      <c r="DC202" s="2">
        <f t="shared" si="493"/>
        <v>52.741999999999997</v>
      </c>
      <c r="DD202" s="2">
        <f t="shared" si="494"/>
        <v>55</v>
      </c>
      <c r="DE202" s="2">
        <f t="shared" si="495"/>
        <v>58.081000000000003</v>
      </c>
      <c r="DF202" s="2">
        <f t="shared" si="496"/>
        <v>53.823</v>
      </c>
      <c r="DG202" s="2">
        <f t="shared" si="497"/>
        <v>58.39</v>
      </c>
      <c r="DH202" s="2" t="str">
        <f t="shared" si="498"/>
        <v/>
      </c>
      <c r="DI202" s="2">
        <f t="shared" si="499"/>
        <v>65.683000000000007</v>
      </c>
      <c r="DK202" s="2">
        <f t="shared" si="500"/>
        <v>105.08140539664534</v>
      </c>
      <c r="DL202" s="2">
        <f t="shared" si="645"/>
        <v>104.52690697674419</v>
      </c>
      <c r="DM202" s="2">
        <f t="shared" si="645"/>
        <v>94.992441860465107</v>
      </c>
      <c r="DN202" s="2">
        <f t="shared" si="645"/>
        <v>86.191767441860463</v>
      </c>
      <c r="DO202" s="2">
        <f t="shared" si="645"/>
        <v>87.450534883720934</v>
      </c>
      <c r="DP202" s="2">
        <f t="shared" si="645"/>
        <v>83.439990516832623</v>
      </c>
      <c r="DQ202" s="2">
        <f t="shared" si="645"/>
        <v>80.11736732684102</v>
      </c>
      <c r="DR202" s="2">
        <f t="shared" si="645"/>
        <v>84.651291463414637</v>
      </c>
      <c r="DS202" s="2">
        <f t="shared" si="645"/>
        <v>82.082679554655883</v>
      </c>
      <c r="DT202" s="2">
        <f t="shared" si="645"/>
        <v>75.801610975609805</v>
      </c>
      <c r="DU202" s="2">
        <f t="shared" si="645"/>
        <v>81.641983739837414</v>
      </c>
      <c r="DV202" s="2">
        <f t="shared" si="645"/>
        <v>102.35034732709155</v>
      </c>
      <c r="DW202" s="2">
        <f t="shared" si="645"/>
        <v>89.237276200543633</v>
      </c>
      <c r="DX202" s="2">
        <f t="shared" si="645"/>
        <v>110.53595305832147</v>
      </c>
      <c r="DY202" s="2">
        <f t="shared" si="645"/>
        <v>103.92772436974789</v>
      </c>
      <c r="EA202" s="2">
        <f t="shared" si="440"/>
        <v>66.184454368277642</v>
      </c>
      <c r="EB202" s="2">
        <f t="shared" si="502"/>
        <v>62.069665215312853</v>
      </c>
      <c r="EC202" s="2">
        <f t="shared" si="503"/>
        <v>58.0748415623613</v>
      </c>
      <c r="ED202" s="2">
        <f t="shared" si="504"/>
        <v>54.308577412613971</v>
      </c>
      <c r="EE202" s="2">
        <f t="shared" si="505"/>
        <v>52.794147358441812</v>
      </c>
      <c r="EF202" s="2">
        <f t="shared" si="506"/>
        <v>51.071992694210174</v>
      </c>
      <c r="EG202" s="2">
        <f t="shared" si="507"/>
        <v>49.791551410711492</v>
      </c>
      <c r="EH202" s="2">
        <f t="shared" si="508"/>
        <v>51.106487673413454</v>
      </c>
      <c r="EI202" s="2">
        <f t="shared" si="509"/>
        <v>53.878632000114749</v>
      </c>
      <c r="EJ202" s="2">
        <f t="shared" si="510"/>
        <v>54.266694081541914</v>
      </c>
      <c r="EK202" s="2">
        <f t="shared" si="511"/>
        <v>54.6764257983927</v>
      </c>
      <c r="EL202" s="2">
        <f t="shared" si="512"/>
        <v>53.35516691662805</v>
      </c>
      <c r="EM202" s="2">
        <f t="shared" si="513"/>
        <v>56.416007739233343</v>
      </c>
      <c r="EN202" s="2">
        <f t="shared" si="514"/>
        <v>62.08958112196526</v>
      </c>
      <c r="EO202" s="2">
        <f t="shared" si="515"/>
        <v>67.700246879818025</v>
      </c>
      <c r="EQ202" s="2">
        <f t="shared" si="516"/>
        <v>67.205941881408165</v>
      </c>
      <c r="ER202" s="2">
        <f t="shared" si="646"/>
        <v>63.3827388277697</v>
      </c>
      <c r="ES202" s="2">
        <f t="shared" si="646"/>
        <v>59.240645931678628</v>
      </c>
      <c r="ET202" s="2">
        <f t="shared" si="646"/>
        <v>56.567775116239218</v>
      </c>
      <c r="EU202" s="2">
        <f t="shared" si="646"/>
        <v>54.368475960377289</v>
      </c>
      <c r="EV202" s="2">
        <f t="shared" si="646"/>
        <v>53.069590242233737</v>
      </c>
      <c r="EW202" s="2">
        <f t="shared" si="646"/>
        <v>51.926118477266783</v>
      </c>
      <c r="EX202" s="2">
        <f t="shared" si="646"/>
        <v>52.728453729522101</v>
      </c>
      <c r="EY202" s="2">
        <f t="shared" si="646"/>
        <v>53.707154663719962</v>
      </c>
      <c r="EZ202" s="2">
        <f t="shared" si="646"/>
        <v>55.143988037946272</v>
      </c>
      <c r="FA202" s="2">
        <f t="shared" si="646"/>
        <v>57.392455893192832</v>
      </c>
      <c r="FB202" s="2">
        <f t="shared" si="646"/>
        <v>54.614650645761955</v>
      </c>
      <c r="FC202" s="2">
        <f t="shared" si="646"/>
        <v>57.96772372627769</v>
      </c>
      <c r="FD202" s="2">
        <f t="shared" si="646"/>
        <v>62.600739547986521</v>
      </c>
      <c r="FE202" s="2">
        <f t="shared" si="646"/>
        <v>66.533228207094936</v>
      </c>
      <c r="FG202" s="2">
        <f t="shared" si="518"/>
        <v>0.99999493179140309</v>
      </c>
      <c r="FH202" s="2">
        <f t="shared" si="647"/>
        <v>0.9999947081537448</v>
      </c>
      <c r="FI202" s="2">
        <f t="shared" si="647"/>
        <v>0.99999471395012041</v>
      </c>
      <c r="FJ202" s="2">
        <f t="shared" si="647"/>
        <v>0.99999448288585102</v>
      </c>
      <c r="FK202" s="2">
        <f t="shared" si="647"/>
        <v>0.99999444977552454</v>
      </c>
      <c r="FL202" s="2">
        <f t="shared" si="647"/>
        <v>0.9999927401572829</v>
      </c>
      <c r="FM202" s="2">
        <f t="shared" si="647"/>
        <v>0.99999292096803627</v>
      </c>
      <c r="FN202" s="2">
        <f t="shared" si="647"/>
        <v>0.99999320006142411</v>
      </c>
      <c r="FO202" s="2">
        <f t="shared" si="647"/>
        <v>0.99999274856744147</v>
      </c>
      <c r="FP202" s="2">
        <f t="shared" si="647"/>
        <v>0.99999298937475312</v>
      </c>
      <c r="FQ202" s="2">
        <f t="shared" si="647"/>
        <v>0.99999325733909883</v>
      </c>
      <c r="FR202" s="2">
        <f t="shared" si="647"/>
        <v>0.99999409239913972</v>
      </c>
      <c r="FS202" s="2">
        <f t="shared" si="647"/>
        <v>0.99999433160851214</v>
      </c>
      <c r="FT202" s="2">
        <f t="shared" si="647"/>
        <v>0.9999928831356466</v>
      </c>
      <c r="FU202" s="2">
        <f t="shared" si="647"/>
        <v>0.99999185053490891</v>
      </c>
      <c r="FW202" s="2">
        <f t="shared" si="536"/>
        <v>0.77526287039521458</v>
      </c>
      <c r="FX202" s="2">
        <f t="shared" si="588"/>
        <v>0.838160480246818</v>
      </c>
      <c r="FY202" s="2">
        <f t="shared" si="589"/>
        <v>0.84918957134252449</v>
      </c>
      <c r="FZ202" s="2">
        <f t="shared" si="590"/>
        <v>0.82965597686374926</v>
      </c>
      <c r="GA202" s="2">
        <f t="shared" si="591"/>
        <v>0.82643735981778366</v>
      </c>
      <c r="GB202" s="2">
        <f t="shared" si="592"/>
        <v>0.81541533085920781</v>
      </c>
      <c r="GC202" s="2">
        <f t="shared" si="593"/>
        <v>0.82253836903904431</v>
      </c>
      <c r="GD202" s="2">
        <f t="shared" si="594"/>
        <v>0.83898158351365137</v>
      </c>
      <c r="GE202" s="2">
        <f t="shared" si="595"/>
        <v>0.8452403844837918</v>
      </c>
      <c r="GF202" s="2">
        <f t="shared" si="596"/>
        <v>0.84086250002382223</v>
      </c>
      <c r="GG202" s="2">
        <f t="shared" si="597"/>
        <v>0.82365128547483513</v>
      </c>
      <c r="GH202" s="2">
        <f t="shared" si="598"/>
        <v>0.81216130877102033</v>
      </c>
      <c r="GI202" s="2">
        <f t="shared" si="599"/>
        <v>0.78268249890148156</v>
      </c>
      <c r="GJ202" s="2">
        <f t="shared" si="600"/>
        <v>0.74965978333406136</v>
      </c>
      <c r="GK202" s="2">
        <f t="shared" si="601"/>
        <v>0.6991965953688668</v>
      </c>
      <c r="GM202" s="86">
        <f t="shared" si="537"/>
        <v>7.8142767600647711E-209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2.3839152531423641E-135</v>
      </c>
      <c r="HD202" s="86">
        <f t="shared" si="616"/>
        <v>6.3074438423850047E-162</v>
      </c>
      <c r="HE202" s="86">
        <f t="shared" si="617"/>
        <v>0</v>
      </c>
      <c r="HF202" s="86">
        <f t="shared" si="618"/>
        <v>2.2719907384518778E-283</v>
      </c>
      <c r="HG202" s="86">
        <f t="shared" si="619"/>
        <v>3.0933026844215339E-289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0</v>
      </c>
      <c r="HP202" s="86">
        <f t="shared" si="628"/>
        <v>0</v>
      </c>
      <c r="HQ202" s="86">
        <f t="shared" si="629"/>
        <v>0</v>
      </c>
      <c r="HS202" s="86">
        <f t="shared" si="539"/>
        <v>9.6730244250804646E-55</v>
      </c>
      <c r="HT202" s="86">
        <f t="shared" si="630"/>
        <v>1.6566062116945579E-80</v>
      </c>
      <c r="HU202" s="86">
        <f t="shared" si="631"/>
        <v>2.3416510462926433E-68</v>
      </c>
      <c r="HV202" s="86">
        <f t="shared" si="632"/>
        <v>4.1635960049052005E-73</v>
      </c>
      <c r="HW202" s="86">
        <f t="shared" si="633"/>
        <v>6.38674408157103E-73</v>
      </c>
      <c r="HX202" s="86">
        <f t="shared" si="634"/>
        <v>1.0617043679042793E-84</v>
      </c>
      <c r="HY202" s="86">
        <f t="shared" si="635"/>
        <v>1.6183711840225841E-86</v>
      </c>
      <c r="HZ202" s="86">
        <f t="shared" si="636"/>
        <v>1.9374913648843925E-80</v>
      </c>
      <c r="IA202" s="86">
        <f t="shared" si="637"/>
        <v>2.05766531521251E-83</v>
      </c>
      <c r="IB202" s="86">
        <f t="shared" si="638"/>
        <v>6.9090751028452724E-80</v>
      </c>
      <c r="IC202" s="86">
        <f t="shared" si="639"/>
        <v>5.624211297989224E-73</v>
      </c>
      <c r="ID202" s="86">
        <f t="shared" si="640"/>
        <v>3.8982319148870217E-69</v>
      </c>
      <c r="IE202" s="86">
        <f t="shared" si="641"/>
        <v>9.6606189131565133E-60</v>
      </c>
      <c r="IF202" s="86">
        <f t="shared" si="642"/>
        <v>4.8525645708455005E-46</v>
      </c>
      <c r="IG202" s="86">
        <f t="shared" si="643"/>
        <v>3.6040053982995759E-46</v>
      </c>
      <c r="II202" s="86">
        <f t="shared" si="540"/>
        <v>1.4743365517341084E-5</v>
      </c>
      <c r="IJ202" s="86">
        <f t="shared" si="541"/>
        <v>3.823613148079681E-11</v>
      </c>
      <c r="IK202" s="86">
        <f t="shared" si="542"/>
        <v>2.2709350824246724E-10</v>
      </c>
      <c r="IL202" s="86">
        <f t="shared" si="543"/>
        <v>1.5619250246161194E-9</v>
      </c>
      <c r="IM202" s="86">
        <f t="shared" si="544"/>
        <v>2.6548770499906538E-9</v>
      </c>
      <c r="IN202" s="86">
        <f t="shared" si="545"/>
        <v>5.4572554449582736E-10</v>
      </c>
      <c r="IO202" s="86">
        <f t="shared" si="546"/>
        <v>1.4342632297878576E-10</v>
      </c>
      <c r="IP202" s="86">
        <f t="shared" si="547"/>
        <v>4.1443458441666019E-11</v>
      </c>
      <c r="IQ202" s="86">
        <f t="shared" si="548"/>
        <v>6.2214487005329248E-12</v>
      </c>
      <c r="IR202" s="86">
        <f t="shared" si="549"/>
        <v>3.0121926092263055E-11</v>
      </c>
      <c r="IS202" s="86">
        <f t="shared" si="550"/>
        <v>2.2911841428629054E-9</v>
      </c>
      <c r="IT202" s="86">
        <f t="shared" si="551"/>
        <v>2.4492529316563174E-8</v>
      </c>
      <c r="IU202" s="86">
        <f t="shared" si="552"/>
        <v>3.4593611276644363E-6</v>
      </c>
      <c r="IV202" s="86">
        <f t="shared" si="553"/>
        <v>0.1252994649848366</v>
      </c>
      <c r="IW202" s="86">
        <f t="shared" si="554"/>
        <v>1.2016179883280738E-3</v>
      </c>
      <c r="IY202" s="86">
        <f t="shared" si="555"/>
        <v>1.4743365517341084E-5</v>
      </c>
      <c r="IZ202" s="86">
        <f t="shared" si="556"/>
        <v>3.823613148079681E-11</v>
      </c>
      <c r="JA202" s="86">
        <f t="shared" si="557"/>
        <v>2.2709350824246724E-10</v>
      </c>
      <c r="JB202" s="86">
        <f t="shared" si="558"/>
        <v>1.5619250246161194E-9</v>
      </c>
      <c r="JC202" s="86">
        <f t="shared" si="559"/>
        <v>2.6548770499906538E-9</v>
      </c>
      <c r="JD202" s="86">
        <f t="shared" si="560"/>
        <v>5.4572554449582736E-10</v>
      </c>
      <c r="JE202" s="86">
        <f t="shared" si="561"/>
        <v>1.4342632297878576E-10</v>
      </c>
      <c r="JF202" s="86">
        <f t="shared" si="562"/>
        <v>4.1443458441666019E-11</v>
      </c>
      <c r="JG202" s="86">
        <f t="shared" si="563"/>
        <v>6.2214487005329248E-12</v>
      </c>
      <c r="JH202" s="86">
        <f t="shared" si="564"/>
        <v>3.0121926092263055E-11</v>
      </c>
      <c r="JI202" s="86">
        <f t="shared" si="565"/>
        <v>2.2911841428629054E-9</v>
      </c>
      <c r="JJ202" s="86">
        <f t="shared" si="566"/>
        <v>2.4492529316563174E-8</v>
      </c>
      <c r="JK202" s="86">
        <f t="shared" si="567"/>
        <v>3.4593611276644363E-6</v>
      </c>
      <c r="JL202" s="86">
        <f t="shared" si="568"/>
        <v>0.1252994649848366</v>
      </c>
      <c r="JM202" s="86">
        <f t="shared" si="569"/>
        <v>1.2016179883280738E-3</v>
      </c>
    </row>
    <row r="203" spans="2:273" x14ac:dyDescent="0.25">
      <c r="B203" s="2">
        <v>176</v>
      </c>
      <c r="C203" s="37">
        <v>65.861999999999995</v>
      </c>
      <c r="D203" s="37">
        <v>63.21</v>
      </c>
      <c r="E203" s="37">
        <v>59.758000000000003</v>
      </c>
      <c r="F203" s="37">
        <v>56.323</v>
      </c>
      <c r="G203" s="37">
        <v>53.484000000000002</v>
      </c>
      <c r="H203" s="37">
        <v>53.720999999999997</v>
      </c>
      <c r="I203" s="37">
        <v>52.344000000000001</v>
      </c>
      <c r="J203" s="37">
        <v>53.328000000000003</v>
      </c>
      <c r="K203" s="37">
        <v>53.402999999999999</v>
      </c>
      <c r="L203" s="37">
        <v>55.71</v>
      </c>
      <c r="M203" s="37">
        <v>57.225999999999999</v>
      </c>
      <c r="N203" s="37">
        <v>53.951999999999998</v>
      </c>
      <c r="O203" s="37">
        <v>57.287999999999997</v>
      </c>
      <c r="P203" s="37">
        <v>62.048000000000002</v>
      </c>
      <c r="Q203" s="37">
        <v>64.73</v>
      </c>
      <c r="S203" s="4">
        <f t="shared" si="441"/>
        <v>66.875535708259065</v>
      </c>
      <c r="T203" s="4">
        <f t="shared" si="442"/>
        <v>63.024563904820106</v>
      </c>
      <c r="U203" s="4">
        <f t="shared" si="443"/>
        <v>58.957616389824544</v>
      </c>
      <c r="V203" s="4">
        <f t="shared" si="444"/>
        <v>56.087417795103462</v>
      </c>
      <c r="W203" s="4">
        <f t="shared" si="445"/>
        <v>53.994128138523379</v>
      </c>
      <c r="X203" s="4">
        <f t="shared" si="446"/>
        <v>52.588808929586158</v>
      </c>
      <c r="Y203" s="4">
        <f t="shared" si="447"/>
        <v>51.42148684137112</v>
      </c>
      <c r="Z203" s="4">
        <f t="shared" si="448"/>
        <v>52.340434255393724</v>
      </c>
      <c r="AA203" s="4">
        <f t="shared" si="449"/>
        <v>53.572334358506922</v>
      </c>
      <c r="AB203" s="4">
        <f t="shared" si="450"/>
        <v>54.875761778567906</v>
      </c>
      <c r="AC203" s="4">
        <f t="shared" si="451"/>
        <v>56.822520570411754</v>
      </c>
      <c r="AD203" s="4">
        <f t="shared" si="452"/>
        <v>54.236080796186215</v>
      </c>
      <c r="AE203" s="4">
        <f t="shared" si="453"/>
        <v>57.454575971863356</v>
      </c>
      <c r="AF203" s="4">
        <f t="shared" si="454"/>
        <v>62.327004020829754</v>
      </c>
      <c r="AG203" s="4">
        <f t="shared" si="455"/>
        <v>66.731672564124068</v>
      </c>
      <c r="AI203" s="4">
        <f t="shared" si="456"/>
        <v>-1.0135357082590701</v>
      </c>
      <c r="AJ203" s="4">
        <f t="shared" si="457"/>
        <v>0.18543609517989523</v>
      </c>
      <c r="AK203" s="4">
        <f t="shared" si="458"/>
        <v>0.80038361017545867</v>
      </c>
      <c r="AL203" s="4">
        <f t="shared" si="459"/>
        <v>0.23558220489653792</v>
      </c>
      <c r="AM203" s="4">
        <f t="shared" si="460"/>
        <v>-0.51012813852337757</v>
      </c>
      <c r="AN203" s="4">
        <f t="shared" si="461"/>
        <v>1.1321910704138389</v>
      </c>
      <c r="AO203" s="4">
        <f t="shared" si="462"/>
        <v>0.92251315862888106</v>
      </c>
      <c r="AP203" s="4">
        <f t="shared" si="463"/>
        <v>0.98756574460627888</v>
      </c>
      <c r="AQ203" s="4">
        <f t="shared" si="464"/>
        <v>-0.16933435850692291</v>
      </c>
      <c r="AR203" s="4">
        <f t="shared" si="465"/>
        <v>0.83423822143209492</v>
      </c>
      <c r="AS203" s="4">
        <f t="shared" si="466"/>
        <v>0.4034794295882449</v>
      </c>
      <c r="AT203" s="4">
        <f t="shared" si="467"/>
        <v>-0.28408079618621684</v>
      </c>
      <c r="AU203" s="4">
        <f t="shared" si="468"/>
        <v>-0.16657597186335948</v>
      </c>
      <c r="AV203" s="4">
        <f t="shared" ref="AV203:AW218" si="648">IF(OR($B203 &lt; P$230, $B203 &gt; P$233), 0, P203-AF203)</f>
        <v>-0.27900402082975262</v>
      </c>
      <c r="AW203" s="4">
        <f t="shared" si="648"/>
        <v>-2.001672564124064</v>
      </c>
      <c r="AY203" s="2">
        <f t="shared" si="520"/>
        <v>66.87553570261835</v>
      </c>
      <c r="AZ203" s="2">
        <f t="shared" si="571"/>
        <v>63.024563904820106</v>
      </c>
      <c r="BA203" s="2">
        <f t="shared" si="572"/>
        <v>58.957616389824544</v>
      </c>
      <c r="BB203" s="2">
        <f t="shared" si="573"/>
        <v>56.08741779510342</v>
      </c>
      <c r="BC203" s="2">
        <f t="shared" si="574"/>
        <v>53.994128138523266</v>
      </c>
      <c r="BD203" s="2">
        <f t="shared" si="575"/>
        <v>52.58880892958615</v>
      </c>
      <c r="BE203" s="2">
        <f t="shared" si="576"/>
        <v>51.42148684137112</v>
      </c>
      <c r="BF203" s="2">
        <f t="shared" si="577"/>
        <v>52.340434255393724</v>
      </c>
      <c r="BG203" s="2">
        <f t="shared" si="578"/>
        <v>53.572334358506922</v>
      </c>
      <c r="BH203" s="2">
        <f t="shared" si="579"/>
        <v>54.875761778567906</v>
      </c>
      <c r="BI203" s="2">
        <f t="shared" si="580"/>
        <v>56.822520570411569</v>
      </c>
      <c r="BJ203" s="2">
        <f t="shared" si="581"/>
        <v>54.236080796178605</v>
      </c>
      <c r="BK203" s="2">
        <f t="shared" si="582"/>
        <v>57.454575952095027</v>
      </c>
      <c r="BL203" s="2">
        <f t="shared" si="583"/>
        <v>62.315372031178043</v>
      </c>
      <c r="BM203" s="2">
        <f t="shared" si="584"/>
        <v>66.727843438605888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>
        <f t="shared" si="485"/>
        <v>65.861999999999995</v>
      </c>
      <c r="CV203" s="2">
        <f t="shared" si="486"/>
        <v>63.21</v>
      </c>
      <c r="CW203" s="2">
        <f t="shared" si="487"/>
        <v>59.758000000000003</v>
      </c>
      <c r="CX203" s="2">
        <f t="shared" si="488"/>
        <v>56.323</v>
      </c>
      <c r="CY203" s="2">
        <f t="shared" si="489"/>
        <v>53.484000000000002</v>
      </c>
      <c r="CZ203" s="2">
        <f t="shared" si="490"/>
        <v>53.720999999999997</v>
      </c>
      <c r="DA203" s="2">
        <f t="shared" si="491"/>
        <v>52.344000000000001</v>
      </c>
      <c r="DB203" s="2">
        <f t="shared" si="492"/>
        <v>53.328000000000003</v>
      </c>
      <c r="DC203" s="2">
        <f t="shared" si="493"/>
        <v>53.402999999999999</v>
      </c>
      <c r="DD203" s="2">
        <f t="shared" si="494"/>
        <v>55.71</v>
      </c>
      <c r="DE203" s="2">
        <f t="shared" si="495"/>
        <v>57.225999999999999</v>
      </c>
      <c r="DF203" s="2">
        <f t="shared" si="496"/>
        <v>53.951999999999998</v>
      </c>
      <c r="DG203" s="2">
        <f t="shared" si="497"/>
        <v>57.287999999999997</v>
      </c>
      <c r="DH203" s="2" t="str">
        <f t="shared" si="498"/>
        <v/>
      </c>
      <c r="DI203" s="2">
        <f t="shared" si="499"/>
        <v>64.73</v>
      </c>
      <c r="DK203" s="2">
        <f t="shared" si="500"/>
        <v>105.19430029981363</v>
      </c>
      <c r="DL203" s="2">
        <f t="shared" ref="DL203:DY218" si="649">BP$228*$B203+BP$229</f>
        <v>104.63577136816673</v>
      </c>
      <c r="DM203" s="2">
        <f t="shared" si="649"/>
        <v>95.070941407429771</v>
      </c>
      <c r="DN203" s="2">
        <f t="shared" si="649"/>
        <v>86.241999546964664</v>
      </c>
      <c r="DO203" s="2">
        <f t="shared" si="649"/>
        <v>87.529107520386589</v>
      </c>
      <c r="DP203" s="2">
        <f t="shared" si="649"/>
        <v>83.488551446183024</v>
      </c>
      <c r="DQ203" s="2">
        <f t="shared" si="649"/>
        <v>80.158620199146526</v>
      </c>
      <c r="DR203" s="2">
        <f t="shared" si="649"/>
        <v>84.694054784240151</v>
      </c>
      <c r="DS203" s="2">
        <f t="shared" si="649"/>
        <v>82.106022267206498</v>
      </c>
      <c r="DT203" s="2">
        <f t="shared" si="649"/>
        <v>75.767330112570406</v>
      </c>
      <c r="DU203" s="2">
        <f t="shared" si="649"/>
        <v>81.629816411419938</v>
      </c>
      <c r="DV203" s="2">
        <f t="shared" si="649"/>
        <v>102.46172093023259</v>
      </c>
      <c r="DW203" s="2">
        <f t="shared" si="649"/>
        <v>89.214651162790688</v>
      </c>
      <c r="DX203" s="2">
        <f t="shared" si="649"/>
        <v>110.70970128022759</v>
      </c>
      <c r="DY203" s="2">
        <f t="shared" si="649"/>
        <v>104.05587226890755</v>
      </c>
      <c r="EA203" s="2">
        <f t="shared" si="440"/>
        <v>66.052532351547868</v>
      </c>
      <c r="EB203" s="2">
        <f t="shared" si="502"/>
        <v>61.888641028953856</v>
      </c>
      <c r="EC203" s="2">
        <f t="shared" si="503"/>
        <v>57.937915650244122</v>
      </c>
      <c r="ED203" s="2">
        <f t="shared" si="504"/>
        <v>54.152940064589657</v>
      </c>
      <c r="EE203" s="2">
        <f t="shared" si="505"/>
        <v>52.651215134017093</v>
      </c>
      <c r="EF203" s="2">
        <f t="shared" si="506"/>
        <v>50.905781772890649</v>
      </c>
      <c r="EG203" s="2">
        <f t="shared" si="507"/>
        <v>49.610757409824089</v>
      </c>
      <c r="EH203" s="2">
        <f t="shared" si="508"/>
        <v>50.938031281297341</v>
      </c>
      <c r="EI203" s="2">
        <f t="shared" si="509"/>
        <v>53.721219830491478</v>
      </c>
      <c r="EJ203" s="2">
        <f t="shared" si="510"/>
        <v>54.115327855138545</v>
      </c>
      <c r="EK203" s="2">
        <f t="shared" si="511"/>
        <v>54.513930535135898</v>
      </c>
      <c r="EL203" s="2">
        <f t="shared" si="512"/>
        <v>53.17861260479421</v>
      </c>
      <c r="EM203" s="2">
        <f t="shared" si="513"/>
        <v>56.196272238914666</v>
      </c>
      <c r="EN203" s="2">
        <f t="shared" si="514"/>
        <v>61.917128426244538</v>
      </c>
      <c r="EO203" s="2">
        <f t="shared" si="515"/>
        <v>67.576818620158519</v>
      </c>
      <c r="EQ203" s="2">
        <f t="shared" si="516"/>
        <v>67.092891193262304</v>
      </c>
      <c r="ER203" s="2">
        <f t="shared" ref="ER203:FE218" si="650">CV$228*$B203+CV$229</f>
        <v>63.224356385200394</v>
      </c>
      <c r="ES203" s="2">
        <f t="shared" si="650"/>
        <v>59.122566318872423</v>
      </c>
      <c r="ET203" s="2">
        <f t="shared" si="650"/>
        <v>56.449462915859456</v>
      </c>
      <c r="EU203" s="2">
        <f t="shared" si="650"/>
        <v>54.25113152911922</v>
      </c>
      <c r="EV203" s="2">
        <f t="shared" si="650"/>
        <v>52.936011109775215</v>
      </c>
      <c r="EW203" s="2">
        <f t="shared" si="650"/>
        <v>51.777539361394474</v>
      </c>
      <c r="EX203" s="2">
        <f t="shared" si="650"/>
        <v>52.585656872414319</v>
      </c>
      <c r="EY203" s="2">
        <f t="shared" si="650"/>
        <v>53.547253655144416</v>
      </c>
      <c r="EZ203" s="2">
        <f t="shared" si="650"/>
        <v>55.006852382567729</v>
      </c>
      <c r="FA203" s="2">
        <f t="shared" si="650"/>
        <v>57.273112780984135</v>
      </c>
      <c r="FB203" s="2">
        <f t="shared" si="650"/>
        <v>54.458813288454628</v>
      </c>
      <c r="FC203" s="2">
        <f t="shared" si="650"/>
        <v>57.772997826878431</v>
      </c>
      <c r="FD203" s="2">
        <f t="shared" si="650"/>
        <v>62.436246153700765</v>
      </c>
      <c r="FE203" s="2">
        <f t="shared" si="650"/>
        <v>66.394363014381611</v>
      </c>
      <c r="FG203" s="2">
        <f t="shared" si="518"/>
        <v>0.99999537773676217</v>
      </c>
      <c r="FH203" s="2">
        <f t="shared" ref="FH203:FU218" si="651">POWER(10,($B203-D$231)/D$229)/(1+POWER(10,($B203-D$231)/D$229))</f>
        <v>0.99999517377660785</v>
      </c>
      <c r="FI203" s="2">
        <f t="shared" si="651"/>
        <v>0.99999517906297009</v>
      </c>
      <c r="FJ203" s="2">
        <f t="shared" si="651"/>
        <v>0.99999496832965162</v>
      </c>
      <c r="FK203" s="2">
        <f t="shared" si="651"/>
        <v>0.99999493813264551</v>
      </c>
      <c r="FL203" s="2">
        <f t="shared" si="651"/>
        <v>0.99999337894052054</v>
      </c>
      <c r="FM203" s="2">
        <f t="shared" si="651"/>
        <v>0.99999354384209549</v>
      </c>
      <c r="FN203" s="2">
        <f t="shared" si="651"/>
        <v>0.99999379837860125</v>
      </c>
      <c r="FO203" s="2">
        <f t="shared" si="651"/>
        <v>0.99999338661068615</v>
      </c>
      <c r="FP203" s="2">
        <f t="shared" si="651"/>
        <v>0.99999360622984013</v>
      </c>
      <c r="FQ203" s="2">
        <f t="shared" si="651"/>
        <v>0.99999385061652379</v>
      </c>
      <c r="FR203" s="2">
        <f t="shared" si="651"/>
        <v>0.99999461220118024</v>
      </c>
      <c r="FS203" s="2">
        <f t="shared" si="651"/>
        <v>0.99999483036294301</v>
      </c>
      <c r="FT203" s="2">
        <f t="shared" si="651"/>
        <v>0.99999350933850306</v>
      </c>
      <c r="FU203" s="2">
        <f t="shared" si="651"/>
        <v>0.99999256759417243</v>
      </c>
      <c r="FW203" s="2">
        <f t="shared" si="536"/>
        <v>0.79090251798070565</v>
      </c>
      <c r="FX203" s="2">
        <f t="shared" si="588"/>
        <v>0.8502684073778336</v>
      </c>
      <c r="FY203" s="2">
        <f t="shared" si="589"/>
        <v>0.86060958778845276</v>
      </c>
      <c r="FZ203" s="2">
        <f t="shared" si="590"/>
        <v>0.84228043621474491</v>
      </c>
      <c r="GA203" s="2">
        <f t="shared" si="591"/>
        <v>0.83925413937369642</v>
      </c>
      <c r="GB203" s="2">
        <f t="shared" si="592"/>
        <v>0.82887750347544698</v>
      </c>
      <c r="GC203" s="2">
        <f t="shared" si="593"/>
        <v>0.83558579044329895</v>
      </c>
      <c r="GD203" s="2">
        <f t="shared" si="594"/>
        <v>0.85103899792433901</v>
      </c>
      <c r="GE203" s="2">
        <f t="shared" si="595"/>
        <v>0.85690905968512354</v>
      </c>
      <c r="GF203" s="2">
        <f t="shared" si="596"/>
        <v>0.85280377837256904</v>
      </c>
      <c r="GG203" s="2">
        <f t="shared" si="597"/>
        <v>0.83663313388182892</v>
      </c>
      <c r="GH203" s="2">
        <f t="shared" si="598"/>
        <v>0.8258101072784243</v>
      </c>
      <c r="GI203" s="2">
        <f t="shared" si="599"/>
        <v>0.79794038338016071</v>
      </c>
      <c r="GJ203" s="2">
        <f t="shared" si="600"/>
        <v>0.76654463489325197</v>
      </c>
      <c r="GK203" s="2">
        <f t="shared" si="601"/>
        <v>0.71820565992883445</v>
      </c>
      <c r="GM203" s="86">
        <f t="shared" si="537"/>
        <v>1.3069774455209823E-212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1.8185910732813122E-138</v>
      </c>
      <c r="HD203" s="86">
        <f t="shared" si="616"/>
        <v>1.233473723144278E-165</v>
      </c>
      <c r="HE203" s="86">
        <f t="shared" si="617"/>
        <v>0</v>
      </c>
      <c r="HF203" s="86">
        <f t="shared" si="618"/>
        <v>7.1073665744573888E-290</v>
      </c>
      <c r="HG203" s="86">
        <f t="shared" si="619"/>
        <v>7.7818065289119767E-296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0</v>
      </c>
      <c r="HQ203" s="86">
        <f t="shared" si="629"/>
        <v>0</v>
      </c>
      <c r="HS203" s="86">
        <f t="shared" si="539"/>
        <v>3.8950546174015979E-57</v>
      </c>
      <c r="HT203" s="86">
        <f t="shared" si="630"/>
        <v>7.4124695793996674E-84</v>
      </c>
      <c r="HU203" s="86">
        <f t="shared" si="631"/>
        <v>3.6057716666168913E-71</v>
      </c>
      <c r="HV203" s="86">
        <f t="shared" si="632"/>
        <v>3.9291716674309551E-76</v>
      </c>
      <c r="HW203" s="86">
        <f t="shared" si="633"/>
        <v>6.0812881159965403E-76</v>
      </c>
      <c r="HX203" s="86">
        <f t="shared" si="634"/>
        <v>2.8446521134260972E-88</v>
      </c>
      <c r="HY203" s="86">
        <f t="shared" si="635"/>
        <v>3.9376330083177032E-90</v>
      </c>
      <c r="HZ203" s="86">
        <f t="shared" si="636"/>
        <v>9.0765784940671753E-84</v>
      </c>
      <c r="IA203" s="86">
        <f t="shared" si="637"/>
        <v>7.5587478825595648E-87</v>
      </c>
      <c r="IB203" s="86">
        <f t="shared" si="638"/>
        <v>3.3578461463545115E-83</v>
      </c>
      <c r="IC203" s="86">
        <f t="shared" si="639"/>
        <v>4.7519517108217752E-76</v>
      </c>
      <c r="ID203" s="86">
        <f t="shared" si="640"/>
        <v>4.5029174858996686E-72</v>
      </c>
      <c r="IE203" s="86">
        <f t="shared" si="641"/>
        <v>2.4661147311682514E-62</v>
      </c>
      <c r="IF203" s="86">
        <f t="shared" si="642"/>
        <v>3.7191221659656835E-48</v>
      </c>
      <c r="IG203" s="86">
        <f t="shared" si="643"/>
        <v>2.3817029811435758E-48</v>
      </c>
      <c r="II203" s="86">
        <f t="shared" si="540"/>
        <v>3.2474349514896603E-6</v>
      </c>
      <c r="IJ203" s="86">
        <f t="shared" si="541"/>
        <v>2.9312667805604253E-12</v>
      </c>
      <c r="IK203" s="86">
        <f t="shared" si="542"/>
        <v>2.3931453342055598E-11</v>
      </c>
      <c r="IL203" s="86">
        <f t="shared" si="543"/>
        <v>1.6687381817308336E-10</v>
      </c>
      <c r="IM203" s="86">
        <f t="shared" si="544"/>
        <v>2.9216272635211992E-10</v>
      </c>
      <c r="IN203" s="86">
        <f t="shared" si="545"/>
        <v>4.396030773828881E-11</v>
      </c>
      <c r="IO203" s="86">
        <f t="shared" si="546"/>
        <v>1.06601222208979E-11</v>
      </c>
      <c r="IP203" s="86">
        <f t="shared" si="547"/>
        <v>3.2372230689954507E-12</v>
      </c>
      <c r="IQ203" s="86">
        <f t="shared" si="548"/>
        <v>4.2476238120556006E-13</v>
      </c>
      <c r="IR203" s="86">
        <f t="shared" si="549"/>
        <v>2.3211981938300893E-12</v>
      </c>
      <c r="IS203" s="86">
        <f t="shared" si="550"/>
        <v>2.4078320378602609E-10</v>
      </c>
      <c r="IT203" s="86">
        <f t="shared" si="551"/>
        <v>3.072911081272134E-9</v>
      </c>
      <c r="IU203" s="86">
        <f t="shared" si="552"/>
        <v>6.5252409169971638E-7</v>
      </c>
      <c r="IV203" s="86">
        <f t="shared" si="553"/>
        <v>9.6681803965663102E-2</v>
      </c>
      <c r="IW203" s="86">
        <f t="shared" si="554"/>
        <v>3.4107104548442355E-4</v>
      </c>
      <c r="IY203" s="86">
        <f t="shared" si="555"/>
        <v>3.2474349514896603E-6</v>
      </c>
      <c r="IZ203" s="86">
        <f t="shared" si="556"/>
        <v>2.9312667805604253E-12</v>
      </c>
      <c r="JA203" s="86">
        <f t="shared" si="557"/>
        <v>2.3931453342055598E-11</v>
      </c>
      <c r="JB203" s="86">
        <f t="shared" si="558"/>
        <v>1.6687381817308336E-10</v>
      </c>
      <c r="JC203" s="86">
        <f t="shared" si="559"/>
        <v>2.9216272635211992E-10</v>
      </c>
      <c r="JD203" s="86">
        <f t="shared" si="560"/>
        <v>4.396030773828881E-11</v>
      </c>
      <c r="JE203" s="86">
        <f t="shared" si="561"/>
        <v>1.06601222208979E-11</v>
      </c>
      <c r="JF203" s="86">
        <f t="shared" si="562"/>
        <v>3.2372230689954507E-12</v>
      </c>
      <c r="JG203" s="86">
        <f t="shared" si="563"/>
        <v>4.2476238120556006E-13</v>
      </c>
      <c r="JH203" s="86">
        <f t="shared" si="564"/>
        <v>2.3211981938300893E-12</v>
      </c>
      <c r="JI203" s="86">
        <f t="shared" si="565"/>
        <v>2.4078320378602609E-10</v>
      </c>
      <c r="JJ203" s="86">
        <f t="shared" si="566"/>
        <v>3.072911081272134E-9</v>
      </c>
      <c r="JK203" s="86">
        <f t="shared" si="567"/>
        <v>6.5252409169971638E-7</v>
      </c>
      <c r="JL203" s="86">
        <f t="shared" si="568"/>
        <v>9.6681803965663102E-2</v>
      </c>
      <c r="JM203" s="86">
        <f t="shared" si="569"/>
        <v>3.4107104548442355E-4</v>
      </c>
    </row>
    <row r="204" spans="2:273" x14ac:dyDescent="0.25">
      <c r="B204" s="2">
        <v>177</v>
      </c>
      <c r="C204" s="37">
        <v>65.507999999999996</v>
      </c>
      <c r="D204" s="37">
        <v>62.79</v>
      </c>
      <c r="E204" s="37">
        <v>59.031999999999996</v>
      </c>
      <c r="F204" s="37">
        <v>55.838999999999999</v>
      </c>
      <c r="G204" s="37">
        <v>54.725999999999999</v>
      </c>
      <c r="H204" s="37">
        <v>53.197000000000003</v>
      </c>
      <c r="I204" s="37">
        <v>52.262</v>
      </c>
      <c r="J204" s="37">
        <v>52.524999999999999</v>
      </c>
      <c r="K204" s="37">
        <v>52.951999999999998</v>
      </c>
      <c r="L204" s="37">
        <v>55.838999999999999</v>
      </c>
      <c r="M204" s="37">
        <v>57.21</v>
      </c>
      <c r="N204" s="37">
        <v>54.354999999999997</v>
      </c>
      <c r="O204" s="37">
        <v>57.677999999999997</v>
      </c>
      <c r="P204" s="37">
        <v>63</v>
      </c>
      <c r="Q204" s="37">
        <v>65.126999999999995</v>
      </c>
      <c r="S204" s="4">
        <f t="shared" si="441"/>
        <v>66.774226217003076</v>
      </c>
      <c r="T204" s="4">
        <f t="shared" si="442"/>
        <v>62.878193974891857</v>
      </c>
      <c r="U204" s="4">
        <f t="shared" si="443"/>
        <v>58.849755920389256</v>
      </c>
      <c r="V204" s="4">
        <f t="shared" si="444"/>
        <v>55.990869313785119</v>
      </c>
      <c r="W204" s="4">
        <f t="shared" si="445"/>
        <v>53.892228145843411</v>
      </c>
      <c r="X204" s="4">
        <f t="shared" si="446"/>
        <v>52.475766869808446</v>
      </c>
      <c r="Y204" s="4">
        <f t="shared" si="447"/>
        <v>51.294567076545825</v>
      </c>
      <c r="Z204" s="4">
        <f t="shared" si="448"/>
        <v>52.212710496446441</v>
      </c>
      <c r="AA204" s="4">
        <f t="shared" si="449"/>
        <v>53.410846027954278</v>
      </c>
      <c r="AB204" s="4">
        <f t="shared" si="450"/>
        <v>54.746655488746924</v>
      </c>
      <c r="AC204" s="4">
        <f t="shared" si="451"/>
        <v>56.730306922215036</v>
      </c>
      <c r="AD204" s="4">
        <f t="shared" si="452"/>
        <v>54.093334875296485</v>
      </c>
      <c r="AE204" s="4">
        <f t="shared" si="453"/>
        <v>57.277917063581938</v>
      </c>
      <c r="AF204" s="4">
        <f t="shared" si="454"/>
        <v>62.161248306625161</v>
      </c>
      <c r="AG204" s="4">
        <f t="shared" si="455"/>
        <v>66.572165007311753</v>
      </c>
      <c r="AI204" s="4">
        <f t="shared" si="456"/>
        <v>-1.26622621700308</v>
      </c>
      <c r="AJ204" s="4">
        <f t="shared" si="457"/>
        <v>-8.8193974891858318E-2</v>
      </c>
      <c r="AK204" s="4">
        <f t="shared" si="458"/>
        <v>0.18224407961074007</v>
      </c>
      <c r="AL204" s="4">
        <f t="shared" si="459"/>
        <v>-0.15186931378512014</v>
      </c>
      <c r="AM204" s="4">
        <f t="shared" si="460"/>
        <v>0.83377185415658772</v>
      </c>
      <c r="AN204" s="4">
        <f t="shared" si="461"/>
        <v>0.72123313019155688</v>
      </c>
      <c r="AO204" s="4">
        <f t="shared" si="462"/>
        <v>0.96743292345417586</v>
      </c>
      <c r="AP204" s="4">
        <f t="shared" si="463"/>
        <v>0.31228950355355778</v>
      </c>
      <c r="AQ204" s="4">
        <f t="shared" si="464"/>
        <v>-0.45884602795428009</v>
      </c>
      <c r="AR204" s="4">
        <f t="shared" si="465"/>
        <v>1.0923445112530743</v>
      </c>
      <c r="AS204" s="4">
        <f t="shared" si="466"/>
        <v>0.47969307778496528</v>
      </c>
      <c r="AT204" s="4">
        <f t="shared" si="467"/>
        <v>0.26166512470351222</v>
      </c>
      <c r="AU204" s="4">
        <f t="shared" si="468"/>
        <v>0.40008293641805892</v>
      </c>
      <c r="AV204" s="4">
        <f t="shared" si="648"/>
        <v>0.83875169337483868</v>
      </c>
      <c r="AW204" s="4">
        <f t="shared" si="648"/>
        <v>-1.4451650073117577</v>
      </c>
      <c r="AY204" s="2">
        <f t="shared" si="520"/>
        <v>66.774226216453016</v>
      </c>
      <c r="AZ204" s="2">
        <f t="shared" si="571"/>
        <v>62.878193974891857</v>
      </c>
      <c r="BA204" s="2">
        <f t="shared" si="572"/>
        <v>58.849755920389256</v>
      </c>
      <c r="BB204" s="2">
        <f t="shared" si="573"/>
        <v>55.990869313785119</v>
      </c>
      <c r="BC204" s="2">
        <f t="shared" si="574"/>
        <v>53.892228145843404</v>
      </c>
      <c r="BD204" s="2">
        <f t="shared" si="575"/>
        <v>52.475766869808446</v>
      </c>
      <c r="BE204" s="2">
        <f t="shared" si="576"/>
        <v>51.294567076545825</v>
      </c>
      <c r="BF204" s="2">
        <f t="shared" si="577"/>
        <v>52.212710496446441</v>
      </c>
      <c r="BG204" s="2">
        <f t="shared" si="578"/>
        <v>53.410846027954278</v>
      </c>
      <c r="BH204" s="2">
        <f t="shared" si="579"/>
        <v>54.746655488746924</v>
      </c>
      <c r="BI204" s="2">
        <f t="shared" si="580"/>
        <v>56.730306922215028</v>
      </c>
      <c r="BJ204" s="2">
        <f t="shared" si="581"/>
        <v>54.093334875296172</v>
      </c>
      <c r="BK204" s="2">
        <f t="shared" si="582"/>
        <v>57.27791706206186</v>
      </c>
      <c r="BL204" s="2">
        <f t="shared" si="583"/>
        <v>62.157468095395032</v>
      </c>
      <c r="BM204" s="2">
        <f t="shared" si="584"/>
        <v>66.571431937571575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>
        <f t="shared" si="485"/>
        <v>65.507999999999996</v>
      </c>
      <c r="CV204" s="2">
        <f t="shared" si="486"/>
        <v>62.79</v>
      </c>
      <c r="CW204" s="2">
        <f t="shared" si="487"/>
        <v>59.031999999999996</v>
      </c>
      <c r="CX204" s="2">
        <f t="shared" si="488"/>
        <v>55.838999999999999</v>
      </c>
      <c r="CY204" s="2">
        <f t="shared" si="489"/>
        <v>54.725999999999999</v>
      </c>
      <c r="CZ204" s="2">
        <f t="shared" si="490"/>
        <v>53.197000000000003</v>
      </c>
      <c r="DA204" s="2">
        <f t="shared" si="491"/>
        <v>52.262</v>
      </c>
      <c r="DB204" s="2">
        <f t="shared" si="492"/>
        <v>52.524999999999999</v>
      </c>
      <c r="DC204" s="2">
        <f t="shared" si="493"/>
        <v>52.951999999999998</v>
      </c>
      <c r="DD204" s="2">
        <f t="shared" si="494"/>
        <v>55.838999999999999</v>
      </c>
      <c r="DE204" s="2">
        <f t="shared" si="495"/>
        <v>57.21</v>
      </c>
      <c r="DF204" s="2">
        <f t="shared" si="496"/>
        <v>54.354999999999997</v>
      </c>
      <c r="DG204" s="2">
        <f t="shared" si="497"/>
        <v>57.677999999999997</v>
      </c>
      <c r="DH204" s="2" t="str">
        <f t="shared" si="498"/>
        <v/>
      </c>
      <c r="DI204" s="2">
        <f t="shared" si="499"/>
        <v>65.126999999999995</v>
      </c>
      <c r="DK204" s="2">
        <f t="shared" si="500"/>
        <v>105.30719520298193</v>
      </c>
      <c r="DL204" s="2">
        <f t="shared" si="649"/>
        <v>104.74463575958926</v>
      </c>
      <c r="DM204" s="2">
        <f t="shared" si="649"/>
        <v>95.149440954394436</v>
      </c>
      <c r="DN204" s="2">
        <f t="shared" si="649"/>
        <v>86.292231652068864</v>
      </c>
      <c r="DO204" s="2">
        <f t="shared" si="649"/>
        <v>87.607680157052258</v>
      </c>
      <c r="DP204" s="2">
        <f t="shared" si="649"/>
        <v>83.537112375533425</v>
      </c>
      <c r="DQ204" s="2">
        <f t="shared" si="649"/>
        <v>80.199873071452032</v>
      </c>
      <c r="DR204" s="2">
        <f t="shared" si="649"/>
        <v>84.736818105065666</v>
      </c>
      <c r="DS204" s="2">
        <f t="shared" si="649"/>
        <v>82.129364979757099</v>
      </c>
      <c r="DT204" s="2">
        <f t="shared" si="649"/>
        <v>75.733049249531007</v>
      </c>
      <c r="DU204" s="2">
        <f t="shared" si="649"/>
        <v>81.617649083002476</v>
      </c>
      <c r="DV204" s="2">
        <f t="shared" si="649"/>
        <v>102.57309453337363</v>
      </c>
      <c r="DW204" s="2">
        <f t="shared" si="649"/>
        <v>89.192026125037756</v>
      </c>
      <c r="DX204" s="2">
        <f t="shared" si="649"/>
        <v>110.8834495021337</v>
      </c>
      <c r="DY204" s="2">
        <f t="shared" si="649"/>
        <v>104.18402016806722</v>
      </c>
      <c r="EA204" s="2">
        <f t="shared" si="440"/>
        <v>65.920610334818093</v>
      </c>
      <c r="EB204" s="2">
        <f t="shared" si="502"/>
        <v>61.707616842594859</v>
      </c>
      <c r="EC204" s="2">
        <f t="shared" si="503"/>
        <v>57.800989738126944</v>
      </c>
      <c r="ED204" s="2">
        <f t="shared" si="504"/>
        <v>53.997302716565343</v>
      </c>
      <c r="EE204" s="2">
        <f t="shared" si="505"/>
        <v>52.508282909592381</v>
      </c>
      <c r="EF204" s="2">
        <f t="shared" si="506"/>
        <v>50.739570851571123</v>
      </c>
      <c r="EG204" s="2">
        <f t="shared" si="507"/>
        <v>49.429963408936679</v>
      </c>
      <c r="EH204" s="2">
        <f t="shared" si="508"/>
        <v>50.769574889181222</v>
      </c>
      <c r="EI204" s="2">
        <f t="shared" si="509"/>
        <v>53.563807660868214</v>
      </c>
      <c r="EJ204" s="2">
        <f t="shared" si="510"/>
        <v>53.963961628735177</v>
      </c>
      <c r="EK204" s="2">
        <f t="shared" si="511"/>
        <v>54.351435271879097</v>
      </c>
      <c r="EL204" s="2">
        <f t="shared" si="512"/>
        <v>53.002058292960356</v>
      </c>
      <c r="EM204" s="2">
        <f t="shared" si="513"/>
        <v>55.976536738595996</v>
      </c>
      <c r="EN204" s="2">
        <f t="shared" si="514"/>
        <v>61.744675730523817</v>
      </c>
      <c r="EO204" s="2">
        <f t="shared" si="515"/>
        <v>67.453390360499014</v>
      </c>
      <c r="EQ204" s="2">
        <f t="shared" si="516"/>
        <v>66.979840505116442</v>
      </c>
      <c r="ER204" s="2">
        <f t="shared" si="650"/>
        <v>63.065973942631089</v>
      </c>
      <c r="ES204" s="2">
        <f t="shared" si="650"/>
        <v>59.004486706066217</v>
      </c>
      <c r="ET204" s="2">
        <f t="shared" si="650"/>
        <v>56.331150715479694</v>
      </c>
      <c r="EU204" s="2">
        <f t="shared" si="650"/>
        <v>54.133787097861145</v>
      </c>
      <c r="EV204" s="2">
        <f t="shared" si="650"/>
        <v>52.802431977316701</v>
      </c>
      <c r="EW204" s="2">
        <f t="shared" si="650"/>
        <v>51.628960245522173</v>
      </c>
      <c r="EX204" s="2">
        <f t="shared" si="650"/>
        <v>52.442860015306529</v>
      </c>
      <c r="EY204" s="2">
        <f t="shared" si="650"/>
        <v>53.387352646568878</v>
      </c>
      <c r="EZ204" s="2">
        <f t="shared" si="650"/>
        <v>54.869716727189186</v>
      </c>
      <c r="FA204" s="2">
        <f t="shared" si="650"/>
        <v>57.153769668775446</v>
      </c>
      <c r="FB204" s="2">
        <f t="shared" si="650"/>
        <v>54.302975931147301</v>
      </c>
      <c r="FC204" s="2">
        <f t="shared" si="650"/>
        <v>57.578271927479165</v>
      </c>
      <c r="FD204" s="2">
        <f t="shared" si="650"/>
        <v>62.271752759415008</v>
      </c>
      <c r="FE204" s="2">
        <f t="shared" si="650"/>
        <v>66.255497821668285</v>
      </c>
      <c r="FG204" s="2">
        <f t="shared" si="518"/>
        <v>0.99999578444411019</v>
      </c>
      <c r="FH204" s="2">
        <f t="shared" si="651"/>
        <v>0.99999559843008412</v>
      </c>
      <c r="FI204" s="2">
        <f t="shared" si="651"/>
        <v>0.99999560325130787</v>
      </c>
      <c r="FJ204" s="2">
        <f t="shared" si="651"/>
        <v>0.9999954110600705</v>
      </c>
      <c r="FK204" s="2">
        <f t="shared" si="651"/>
        <v>0.99999538352004924</v>
      </c>
      <c r="FL204" s="2">
        <f t="shared" si="651"/>
        <v>0.99999396151846887</v>
      </c>
      <c r="FM204" s="2">
        <f t="shared" si="651"/>
        <v>0.99999411191066567</v>
      </c>
      <c r="FN204" s="2">
        <f t="shared" si="651"/>
        <v>0.99999434405097642</v>
      </c>
      <c r="FO204" s="2">
        <f t="shared" si="651"/>
        <v>0.99999396851375111</v>
      </c>
      <c r="FP204" s="2">
        <f t="shared" si="651"/>
        <v>0.99999416880902936</v>
      </c>
      <c r="FQ204" s="2">
        <f t="shared" si="651"/>
        <v>0.99999439169257975</v>
      </c>
      <c r="FR204" s="2">
        <f t="shared" si="651"/>
        <v>0.9999950862667466</v>
      </c>
      <c r="FS204" s="2">
        <f t="shared" si="651"/>
        <v>0.99999528523282388</v>
      </c>
      <c r="FT204" s="2">
        <f t="shared" si="651"/>
        <v>0.99999408044297944</v>
      </c>
      <c r="FU204" s="2">
        <f t="shared" si="651"/>
        <v>0.99999322156088988</v>
      </c>
      <c r="FW204" s="2">
        <f t="shared" si="536"/>
        <v>0.80572652593978999</v>
      </c>
      <c r="FX204" s="2">
        <f t="shared" si="588"/>
        <v>0.86162004219512345</v>
      </c>
      <c r="FY204" s="2">
        <f t="shared" si="589"/>
        <v>0.87129589724166534</v>
      </c>
      <c r="FZ204" s="2">
        <f t="shared" si="590"/>
        <v>0.85413377334691654</v>
      </c>
      <c r="GA204" s="2">
        <f t="shared" si="591"/>
        <v>0.85129476169552853</v>
      </c>
      <c r="GB204" s="2">
        <f t="shared" si="592"/>
        <v>0.84154863806506575</v>
      </c>
      <c r="GC204" s="2">
        <f t="shared" si="593"/>
        <v>0.84785137505119756</v>
      </c>
      <c r="GD204" s="2">
        <f t="shared" si="594"/>
        <v>0.8623416701315143</v>
      </c>
      <c r="GE204" s="2">
        <f t="shared" si="595"/>
        <v>0.86783550066942272</v>
      </c>
      <c r="GF204" s="2">
        <f t="shared" si="596"/>
        <v>0.86399394454450174</v>
      </c>
      <c r="GG204" s="2">
        <f t="shared" si="597"/>
        <v>0.84883471996103721</v>
      </c>
      <c r="GH204" s="2">
        <f t="shared" si="598"/>
        <v>0.83866416401823984</v>
      </c>
      <c r="GI204" s="2">
        <f t="shared" si="599"/>
        <v>0.81238380051702574</v>
      </c>
      <c r="GJ204" s="2">
        <f t="shared" si="600"/>
        <v>0.78262087415521142</v>
      </c>
      <c r="GK204" s="2">
        <f t="shared" si="601"/>
        <v>0.73646622770202474</v>
      </c>
      <c r="GM204" s="86">
        <f t="shared" si="537"/>
        <v>2.0208488545049459E-216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1.2772323636566054E-141</v>
      </c>
      <c r="HD204" s="86">
        <f t="shared" si="616"/>
        <v>2.1877429413051349E-169</v>
      </c>
      <c r="HE204" s="86">
        <f t="shared" si="617"/>
        <v>0</v>
      </c>
      <c r="HF204" s="86">
        <f t="shared" si="618"/>
        <v>1.8739113959425847E-296</v>
      </c>
      <c r="HG204" s="86">
        <f t="shared" si="619"/>
        <v>1.6476049782076716E-302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0</v>
      </c>
      <c r="HQ204" s="86">
        <f t="shared" si="629"/>
        <v>0</v>
      </c>
      <c r="HS204" s="86">
        <f t="shared" si="539"/>
        <v>1.3895903828300405E-59</v>
      </c>
      <c r="HT204" s="86">
        <f t="shared" si="630"/>
        <v>2.8262588899973711E-87</v>
      </c>
      <c r="HU204" s="86">
        <f t="shared" si="631"/>
        <v>4.8594612283429136E-74</v>
      </c>
      <c r="HV204" s="86">
        <f t="shared" si="632"/>
        <v>3.210660557431394E-79</v>
      </c>
      <c r="HW204" s="86">
        <f t="shared" si="633"/>
        <v>5.0138699941505106E-79</v>
      </c>
      <c r="HX204" s="86">
        <f t="shared" si="634"/>
        <v>6.4121288302860754E-92</v>
      </c>
      <c r="HY204" s="86">
        <f t="shared" si="635"/>
        <v>8.0573464899182612E-94</v>
      </c>
      <c r="HZ204" s="86">
        <f t="shared" si="636"/>
        <v>3.6296835094295303E-87</v>
      </c>
      <c r="IA204" s="86">
        <f t="shared" si="637"/>
        <v>2.3604763650023449E-90</v>
      </c>
      <c r="IB204" s="86">
        <f t="shared" si="638"/>
        <v>1.3936324729777668E-86</v>
      </c>
      <c r="IC204" s="86">
        <f t="shared" si="639"/>
        <v>3.4597756333362382E-79</v>
      </c>
      <c r="ID204" s="86">
        <f t="shared" si="640"/>
        <v>4.5055279828930187E-75</v>
      </c>
      <c r="IE204" s="86">
        <f t="shared" si="641"/>
        <v>5.5289665927922226E-65</v>
      </c>
      <c r="IF204" s="86">
        <f t="shared" si="642"/>
        <v>2.5467985314228454E-50</v>
      </c>
      <c r="IG204" s="86">
        <f t="shared" si="643"/>
        <v>1.3971213410366287E-50</v>
      </c>
      <c r="II204" s="86">
        <f t="shared" si="540"/>
        <v>6.4694526774557904E-7</v>
      </c>
      <c r="IJ204" s="86">
        <f t="shared" si="541"/>
        <v>1.9642756750910881E-13</v>
      </c>
      <c r="IK204" s="86">
        <f t="shared" si="542"/>
        <v>2.2548149006283173E-12</v>
      </c>
      <c r="IL204" s="86">
        <f t="shared" si="543"/>
        <v>1.5800888695531795E-11</v>
      </c>
      <c r="IM204" s="86">
        <f t="shared" si="544"/>
        <v>2.8496887192379707E-11</v>
      </c>
      <c r="IN204" s="86">
        <f t="shared" si="545"/>
        <v>3.0631929296162111E-12</v>
      </c>
      <c r="IO204" s="86">
        <f t="shared" si="546"/>
        <v>6.850663991458748E-13</v>
      </c>
      <c r="IP204" s="86">
        <f t="shared" si="547"/>
        <v>2.2135875328838091E-13</v>
      </c>
      <c r="IQ204" s="86">
        <f t="shared" si="548"/>
        <v>2.5294897859236651E-14</v>
      </c>
      <c r="IR204" s="86">
        <f t="shared" si="549"/>
        <v>1.5663493662725572E-13</v>
      </c>
      <c r="IS204" s="86">
        <f t="shared" si="550"/>
        <v>2.2336686239478055E-11</v>
      </c>
      <c r="IT204" s="86">
        <f t="shared" si="551"/>
        <v>3.4191101023755946E-10</v>
      </c>
      <c r="IU204" s="86">
        <f t="shared" si="552"/>
        <v>1.1049762193723338E-7</v>
      </c>
      <c r="IV204" s="86">
        <f t="shared" si="553"/>
        <v>7.350987054645744E-2</v>
      </c>
      <c r="IW204" s="86">
        <f t="shared" si="554"/>
        <v>8.5741281490704597E-5</v>
      </c>
      <c r="IY204" s="86">
        <f t="shared" si="555"/>
        <v>6.4694526774557904E-7</v>
      </c>
      <c r="IZ204" s="86">
        <f t="shared" si="556"/>
        <v>1.9642756750910881E-13</v>
      </c>
      <c r="JA204" s="86">
        <f t="shared" si="557"/>
        <v>2.2548149006283173E-12</v>
      </c>
      <c r="JB204" s="86">
        <f t="shared" si="558"/>
        <v>1.5800888695531795E-11</v>
      </c>
      <c r="JC204" s="86">
        <f t="shared" si="559"/>
        <v>2.8496887192379707E-11</v>
      </c>
      <c r="JD204" s="86">
        <f t="shared" si="560"/>
        <v>3.0631929296162111E-12</v>
      </c>
      <c r="JE204" s="86">
        <f t="shared" si="561"/>
        <v>6.850663991458748E-13</v>
      </c>
      <c r="JF204" s="86">
        <f t="shared" si="562"/>
        <v>2.2135875328838091E-13</v>
      </c>
      <c r="JG204" s="86">
        <f t="shared" si="563"/>
        <v>2.5294897859236651E-14</v>
      </c>
      <c r="JH204" s="86">
        <f t="shared" si="564"/>
        <v>1.5663493662725572E-13</v>
      </c>
      <c r="JI204" s="86">
        <f t="shared" si="565"/>
        <v>2.2336686239478055E-11</v>
      </c>
      <c r="JJ204" s="86">
        <f t="shared" si="566"/>
        <v>3.4191101023755946E-10</v>
      </c>
      <c r="JK204" s="86">
        <f t="shared" si="567"/>
        <v>1.1049762193723338E-7</v>
      </c>
      <c r="JL204" s="86">
        <f t="shared" si="568"/>
        <v>7.350987054645744E-2</v>
      </c>
      <c r="JM204" s="86">
        <f t="shared" si="569"/>
        <v>8.5741281490704597E-5</v>
      </c>
    </row>
    <row r="205" spans="2:273" x14ac:dyDescent="0.25">
      <c r="B205" s="2">
        <v>178</v>
      </c>
      <c r="C205" s="37">
        <v>66.722999999999999</v>
      </c>
      <c r="D205" s="37">
        <v>63.29</v>
      </c>
      <c r="E205" s="37">
        <v>59.161000000000001</v>
      </c>
      <c r="F205" s="37">
        <v>55.935000000000002</v>
      </c>
      <c r="G205" s="37">
        <v>54.258000000000003</v>
      </c>
      <c r="H205" s="37">
        <v>53.360999999999997</v>
      </c>
      <c r="I205" s="37">
        <v>51.59</v>
      </c>
      <c r="J205" s="37">
        <v>52.884999999999998</v>
      </c>
      <c r="K205" s="37">
        <v>52.338999999999999</v>
      </c>
      <c r="L205" s="37">
        <v>54.531999999999996</v>
      </c>
      <c r="M205" s="37">
        <v>57.354999999999997</v>
      </c>
      <c r="N205" s="37">
        <v>53.968000000000004</v>
      </c>
      <c r="O205" s="37">
        <v>57.186</v>
      </c>
      <c r="P205" s="37">
        <v>63.381</v>
      </c>
      <c r="Q205" s="37">
        <v>65</v>
      </c>
      <c r="S205" s="4">
        <f t="shared" si="441"/>
        <v>66.672602653317838</v>
      </c>
      <c r="T205" s="4">
        <f t="shared" si="442"/>
        <v>62.731329546671809</v>
      </c>
      <c r="U205" s="4">
        <f t="shared" si="443"/>
        <v>58.741436195264846</v>
      </c>
      <c r="V205" s="4">
        <f t="shared" si="444"/>
        <v>55.893432416354891</v>
      </c>
      <c r="W205" s="4">
        <f t="shared" si="445"/>
        <v>53.789700234359437</v>
      </c>
      <c r="X205" s="4">
        <f t="shared" si="446"/>
        <v>52.361934722039109</v>
      </c>
      <c r="Y205" s="4">
        <f t="shared" si="447"/>
        <v>51.166740886704375</v>
      </c>
      <c r="Z205" s="4">
        <f t="shared" si="448"/>
        <v>52.08432873693198</v>
      </c>
      <c r="AA205" s="4">
        <f t="shared" si="449"/>
        <v>53.249432623145687</v>
      </c>
      <c r="AB205" s="4">
        <f t="shared" si="450"/>
        <v>54.617201215027656</v>
      </c>
      <c r="AC205" s="4">
        <f t="shared" si="451"/>
        <v>56.636987400219454</v>
      </c>
      <c r="AD205" s="4">
        <f t="shared" si="452"/>
        <v>53.950096310227856</v>
      </c>
      <c r="AE205" s="4">
        <f t="shared" si="453"/>
        <v>57.100668471143614</v>
      </c>
      <c r="AF205" s="4">
        <f t="shared" si="454"/>
        <v>62.000522576959085</v>
      </c>
      <c r="AG205" s="4">
        <f t="shared" si="455"/>
        <v>66.415524176449011</v>
      </c>
      <c r="AI205" s="4">
        <f t="shared" si="456"/>
        <v>5.039734668216056E-2</v>
      </c>
      <c r="AJ205" s="4">
        <f t="shared" si="457"/>
        <v>0.55867045332819032</v>
      </c>
      <c r="AK205" s="4">
        <f t="shared" si="458"/>
        <v>0.41956380473515509</v>
      </c>
      <c r="AL205" s="4">
        <f t="shared" si="459"/>
        <v>4.1567583645111483E-2</v>
      </c>
      <c r="AM205" s="4">
        <f t="shared" si="460"/>
        <v>0.46829976564056608</v>
      </c>
      <c r="AN205" s="4">
        <f t="shared" si="461"/>
        <v>0.99906527796088795</v>
      </c>
      <c r="AO205" s="4">
        <f t="shared" si="462"/>
        <v>0.42325911329562871</v>
      </c>
      <c r="AP205" s="4">
        <f t="shared" si="463"/>
        <v>0.80067126306801839</v>
      </c>
      <c r="AQ205" s="4">
        <f t="shared" si="464"/>
        <v>-0.91043262314568807</v>
      </c>
      <c r="AR205" s="4">
        <f t="shared" si="465"/>
        <v>-8.5201215027659316E-2</v>
      </c>
      <c r="AS205" s="4">
        <f t="shared" si="466"/>
        <v>0.71801259978054333</v>
      </c>
      <c r="AT205" s="4">
        <f t="shared" si="467"/>
        <v>1.7903689772147402E-2</v>
      </c>
      <c r="AU205" s="4">
        <f t="shared" si="468"/>
        <v>8.5331528856386285E-2</v>
      </c>
      <c r="AV205" s="4">
        <f t="shared" si="648"/>
        <v>1.3804774230409151</v>
      </c>
      <c r="AW205" s="4">
        <f t="shared" si="648"/>
        <v>-1.4155241764490114</v>
      </c>
      <c r="AY205" s="2">
        <f t="shared" si="520"/>
        <v>66.672602653271582</v>
      </c>
      <c r="AZ205" s="2">
        <f t="shared" si="571"/>
        <v>62.731329546671809</v>
      </c>
      <c r="BA205" s="2">
        <f t="shared" si="572"/>
        <v>58.741436195264846</v>
      </c>
      <c r="BB205" s="2">
        <f t="shared" si="573"/>
        <v>55.893432416354891</v>
      </c>
      <c r="BC205" s="2">
        <f t="shared" si="574"/>
        <v>53.789700234359437</v>
      </c>
      <c r="BD205" s="2">
        <f t="shared" si="575"/>
        <v>52.361934722039109</v>
      </c>
      <c r="BE205" s="2">
        <f t="shared" si="576"/>
        <v>51.166740886704375</v>
      </c>
      <c r="BF205" s="2">
        <f t="shared" si="577"/>
        <v>52.08432873693198</v>
      </c>
      <c r="BG205" s="2">
        <f t="shared" si="578"/>
        <v>53.249432623145687</v>
      </c>
      <c r="BH205" s="2">
        <f t="shared" si="579"/>
        <v>54.617201215027656</v>
      </c>
      <c r="BI205" s="2">
        <f t="shared" si="580"/>
        <v>56.636987400219454</v>
      </c>
      <c r="BJ205" s="2">
        <f t="shared" si="581"/>
        <v>53.950096310227842</v>
      </c>
      <c r="BK205" s="2">
        <f t="shared" si="582"/>
        <v>57.100668471043932</v>
      </c>
      <c r="BL205" s="2">
        <f t="shared" si="583"/>
        <v>61.999386029676792</v>
      </c>
      <c r="BM205" s="2">
        <f t="shared" si="584"/>
        <v>66.415402327257326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>
        <f t="shared" si="485"/>
        <v>66.722999999999999</v>
      </c>
      <c r="CV205" s="2">
        <f t="shared" si="486"/>
        <v>63.29</v>
      </c>
      <c r="CW205" s="2">
        <f t="shared" si="487"/>
        <v>59.161000000000001</v>
      </c>
      <c r="CX205" s="2">
        <f t="shared" si="488"/>
        <v>55.935000000000002</v>
      </c>
      <c r="CY205" s="2">
        <f t="shared" si="489"/>
        <v>54.258000000000003</v>
      </c>
      <c r="CZ205" s="2">
        <f t="shared" si="490"/>
        <v>53.360999999999997</v>
      </c>
      <c r="DA205" s="2">
        <f t="shared" si="491"/>
        <v>51.59</v>
      </c>
      <c r="DB205" s="2">
        <f t="shared" si="492"/>
        <v>52.884999999999998</v>
      </c>
      <c r="DC205" s="2">
        <f t="shared" si="493"/>
        <v>52.338999999999999</v>
      </c>
      <c r="DD205" s="2">
        <f t="shared" si="494"/>
        <v>54.531999999999996</v>
      </c>
      <c r="DE205" s="2">
        <f t="shared" si="495"/>
        <v>57.354999999999997</v>
      </c>
      <c r="DF205" s="2">
        <f t="shared" si="496"/>
        <v>53.968000000000004</v>
      </c>
      <c r="DG205" s="2">
        <f t="shared" si="497"/>
        <v>57.186</v>
      </c>
      <c r="DH205" s="2" t="str">
        <f t="shared" si="498"/>
        <v/>
      </c>
      <c r="DI205" s="2">
        <f t="shared" si="499"/>
        <v>65</v>
      </c>
      <c r="DK205" s="2">
        <f t="shared" si="500"/>
        <v>105.42009010615024</v>
      </c>
      <c r="DL205" s="2">
        <f t="shared" si="649"/>
        <v>104.85350015101179</v>
      </c>
      <c r="DM205" s="2">
        <f t="shared" si="649"/>
        <v>95.2279405013591</v>
      </c>
      <c r="DN205" s="2">
        <f t="shared" si="649"/>
        <v>86.342463757173064</v>
      </c>
      <c r="DO205" s="2">
        <f t="shared" si="649"/>
        <v>87.686252793717912</v>
      </c>
      <c r="DP205" s="2">
        <f t="shared" si="649"/>
        <v>83.585673304883841</v>
      </c>
      <c r="DQ205" s="2">
        <f t="shared" si="649"/>
        <v>80.241125943757538</v>
      </c>
      <c r="DR205" s="2">
        <f t="shared" si="649"/>
        <v>84.77958142589118</v>
      </c>
      <c r="DS205" s="2">
        <f t="shared" si="649"/>
        <v>82.1527076923077</v>
      </c>
      <c r="DT205" s="2">
        <f t="shared" si="649"/>
        <v>75.698768386491608</v>
      </c>
      <c r="DU205" s="2">
        <f t="shared" si="649"/>
        <v>81.605481754585</v>
      </c>
      <c r="DV205" s="2">
        <f t="shared" si="649"/>
        <v>102.68446813651468</v>
      </c>
      <c r="DW205" s="2">
        <f t="shared" si="649"/>
        <v>89.169401087284797</v>
      </c>
      <c r="DX205" s="2">
        <f t="shared" si="649"/>
        <v>111.05719772403982</v>
      </c>
      <c r="DY205" s="2">
        <f t="shared" si="649"/>
        <v>104.31216806722688</v>
      </c>
      <c r="EA205" s="2">
        <f t="shared" si="440"/>
        <v>65.788688318088319</v>
      </c>
      <c r="EB205" s="2">
        <f t="shared" si="502"/>
        <v>61.526592656235863</v>
      </c>
      <c r="EC205" s="2">
        <f t="shared" si="503"/>
        <v>57.664063826009766</v>
      </c>
      <c r="ED205" s="2">
        <f t="shared" si="504"/>
        <v>53.84166536854103</v>
      </c>
      <c r="EE205" s="2">
        <f t="shared" si="505"/>
        <v>52.365350685167655</v>
      </c>
      <c r="EF205" s="2">
        <f t="shared" si="506"/>
        <v>50.573359930251598</v>
      </c>
      <c r="EG205" s="2">
        <f t="shared" si="507"/>
        <v>49.249169408049276</v>
      </c>
      <c r="EH205" s="2">
        <f t="shared" si="508"/>
        <v>50.601118497065109</v>
      </c>
      <c r="EI205" s="2">
        <f t="shared" si="509"/>
        <v>53.40639549124495</v>
      </c>
      <c r="EJ205" s="2">
        <f t="shared" si="510"/>
        <v>53.812595402331809</v>
      </c>
      <c r="EK205" s="2">
        <f t="shared" si="511"/>
        <v>54.188940008622296</v>
      </c>
      <c r="EL205" s="2">
        <f t="shared" si="512"/>
        <v>52.825503981126516</v>
      </c>
      <c r="EM205" s="2">
        <f t="shared" si="513"/>
        <v>55.756801238277319</v>
      </c>
      <c r="EN205" s="2">
        <f t="shared" si="514"/>
        <v>61.572223034803088</v>
      </c>
      <c r="EO205" s="2">
        <f t="shared" si="515"/>
        <v>67.329962100839509</v>
      </c>
      <c r="EQ205" s="2">
        <f t="shared" si="516"/>
        <v>66.866789816970567</v>
      </c>
      <c r="ER205" s="2">
        <f t="shared" si="650"/>
        <v>62.907591500061784</v>
      </c>
      <c r="ES205" s="2">
        <f t="shared" si="650"/>
        <v>58.886407093260019</v>
      </c>
      <c r="ET205" s="2">
        <f t="shared" si="650"/>
        <v>56.212838515099932</v>
      </c>
      <c r="EU205" s="2">
        <f t="shared" si="650"/>
        <v>54.016442666603083</v>
      </c>
      <c r="EV205" s="2">
        <f t="shared" si="650"/>
        <v>52.668852844858179</v>
      </c>
      <c r="EW205" s="2">
        <f t="shared" si="650"/>
        <v>51.480381129649871</v>
      </c>
      <c r="EX205" s="2">
        <f t="shared" si="650"/>
        <v>52.300063158198739</v>
      </c>
      <c r="EY205" s="2">
        <f t="shared" si="650"/>
        <v>53.22745163799334</v>
      </c>
      <c r="EZ205" s="2">
        <f t="shared" si="650"/>
        <v>54.732581071810642</v>
      </c>
      <c r="FA205" s="2">
        <f t="shared" si="650"/>
        <v>57.034426556566757</v>
      </c>
      <c r="FB205" s="2">
        <f t="shared" si="650"/>
        <v>54.147138573839968</v>
      </c>
      <c r="FC205" s="2">
        <f t="shared" si="650"/>
        <v>57.383546028079905</v>
      </c>
      <c r="FD205" s="2">
        <f t="shared" si="650"/>
        <v>62.107259365129245</v>
      </c>
      <c r="FE205" s="2">
        <f t="shared" si="650"/>
        <v>66.11663262895496</v>
      </c>
      <c r="FG205" s="2">
        <f t="shared" si="518"/>
        <v>0.99999615536590858</v>
      </c>
      <c r="FH205" s="2">
        <f t="shared" si="651"/>
        <v>0.99999598571897186</v>
      </c>
      <c r="FI205" s="2">
        <f t="shared" si="651"/>
        <v>0.9999959901159835</v>
      </c>
      <c r="FJ205" s="2">
        <f t="shared" si="651"/>
        <v>0.99999581483535327</v>
      </c>
      <c r="FK205" s="2">
        <f t="shared" si="651"/>
        <v>0.99999578971853498</v>
      </c>
      <c r="FL205" s="2">
        <f t="shared" si="651"/>
        <v>0.99999449283646424</v>
      </c>
      <c r="FM205" s="2">
        <f t="shared" si="651"/>
        <v>0.99999462999592181</v>
      </c>
      <c r="FN205" s="2">
        <f t="shared" si="651"/>
        <v>0.99999484171061659</v>
      </c>
      <c r="FO205" s="2">
        <f t="shared" si="651"/>
        <v>0.99999449921624428</v>
      </c>
      <c r="FP205" s="2">
        <f t="shared" si="651"/>
        <v>0.99999468188789975</v>
      </c>
      <c r="FQ205" s="2">
        <f t="shared" si="651"/>
        <v>0.99999488516031831</v>
      </c>
      <c r="FR205" s="2">
        <f t="shared" si="651"/>
        <v>0.99999551862007374</v>
      </c>
      <c r="FS205" s="2">
        <f t="shared" si="651"/>
        <v>0.99999570007944649</v>
      </c>
      <c r="FT205" s="2">
        <f t="shared" si="651"/>
        <v>0.99999460129702111</v>
      </c>
      <c r="FU205" s="2">
        <f t="shared" si="651"/>
        <v>0.99999381798637055</v>
      </c>
      <c r="FW205" s="2">
        <f t="shared" si="536"/>
        <v>0.819739113488962</v>
      </c>
      <c r="FX205" s="2">
        <f t="shared" si="588"/>
        <v>0.87224038560094908</v>
      </c>
      <c r="FY205" s="2">
        <f t="shared" si="589"/>
        <v>0.88127596504841343</v>
      </c>
      <c r="FZ205" s="2">
        <f t="shared" si="590"/>
        <v>0.86523880788664609</v>
      </c>
      <c r="GA205" s="2">
        <f t="shared" si="591"/>
        <v>0.86258116099270032</v>
      </c>
      <c r="GB205" s="2">
        <f t="shared" si="592"/>
        <v>0.85344740376505623</v>
      </c>
      <c r="GC205" s="2">
        <f t="shared" si="593"/>
        <v>0.85935594240542346</v>
      </c>
      <c r="GD205" s="2">
        <f t="shared" si="594"/>
        <v>0.87291479904639335</v>
      </c>
      <c r="GE205" s="2">
        <f t="shared" si="595"/>
        <v>0.87804633962771539</v>
      </c>
      <c r="GF205" s="2">
        <f t="shared" si="596"/>
        <v>0.87445864241582227</v>
      </c>
      <c r="GG205" s="2">
        <f t="shared" si="597"/>
        <v>0.8602771860404107</v>
      </c>
      <c r="GH205" s="2">
        <f t="shared" si="598"/>
        <v>0.8507411188683921</v>
      </c>
      <c r="GI205" s="2">
        <f t="shared" si="599"/>
        <v>0.82601989547779353</v>
      </c>
      <c r="GJ205" s="2">
        <f t="shared" si="600"/>
        <v>0.7978819680024426</v>
      </c>
      <c r="GK205" s="2">
        <f t="shared" si="601"/>
        <v>0.75394888138887528</v>
      </c>
      <c r="GM205" s="86">
        <f t="shared" si="537"/>
        <v>2.8885865695513227E-220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8.258365882609886E-145</v>
      </c>
      <c r="HD205" s="86">
        <f t="shared" si="616"/>
        <v>3.5192596833564115E-173</v>
      </c>
      <c r="HE205" s="86">
        <f t="shared" si="617"/>
        <v>0</v>
      </c>
      <c r="HF205" s="86">
        <f t="shared" si="618"/>
        <v>4.1641495976152826E-303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0</v>
      </c>
      <c r="HQ205" s="86">
        <f t="shared" si="629"/>
        <v>0</v>
      </c>
      <c r="HS205" s="86">
        <f t="shared" si="539"/>
        <v>4.3921139721900615E-62</v>
      </c>
      <c r="HT205" s="86">
        <f t="shared" si="630"/>
        <v>9.182462153046463E-91</v>
      </c>
      <c r="HU205" s="86">
        <f t="shared" si="631"/>
        <v>5.7317187719810303E-77</v>
      </c>
      <c r="HV205" s="86">
        <f t="shared" si="632"/>
        <v>2.2716511978116099E-82</v>
      </c>
      <c r="HW205" s="86">
        <f t="shared" si="633"/>
        <v>3.5793556536356424E-82</v>
      </c>
      <c r="HX205" s="86">
        <f t="shared" si="634"/>
        <v>1.2159490278248709E-95</v>
      </c>
      <c r="HY205" s="86">
        <f t="shared" si="635"/>
        <v>1.386568363115004E-97</v>
      </c>
      <c r="HZ205" s="86">
        <f t="shared" si="636"/>
        <v>1.2390032966208703E-90</v>
      </c>
      <c r="IA205" s="86">
        <f t="shared" si="637"/>
        <v>6.2663861127907664E-94</v>
      </c>
      <c r="IB205" s="86">
        <f t="shared" si="638"/>
        <v>4.9394111303322491E-90</v>
      </c>
      <c r="IC205" s="86">
        <f t="shared" si="639"/>
        <v>2.1706105461519367E-82</v>
      </c>
      <c r="ID205" s="86">
        <f t="shared" si="640"/>
        <v>3.9049466316375658E-78</v>
      </c>
      <c r="IE205" s="86">
        <f t="shared" si="641"/>
        <v>1.0886513337078765E-67</v>
      </c>
      <c r="IF205" s="86">
        <f t="shared" si="642"/>
        <v>1.5582028313698382E-52</v>
      </c>
      <c r="IG205" s="86">
        <f t="shared" si="643"/>
        <v>7.274689280927659E-53</v>
      </c>
      <c r="II205" s="86">
        <f t="shared" si="540"/>
        <v>1.1654478584254184E-7</v>
      </c>
      <c r="IJ205" s="86">
        <f t="shared" si="541"/>
        <v>1.1503189762395286E-14</v>
      </c>
      <c r="IK205" s="86">
        <f t="shared" si="542"/>
        <v>1.8990996168718693E-13</v>
      </c>
      <c r="IL205" s="86">
        <f t="shared" si="543"/>
        <v>1.3256779149502203E-12</v>
      </c>
      <c r="IM205" s="86">
        <f t="shared" si="544"/>
        <v>2.4629589484746988E-12</v>
      </c>
      <c r="IN205" s="86">
        <f t="shared" si="545"/>
        <v>1.8458255960703698E-13</v>
      </c>
      <c r="IO205" s="86">
        <f t="shared" si="546"/>
        <v>3.8056093902716613E-14</v>
      </c>
      <c r="IP205" s="86">
        <f t="shared" si="547"/>
        <v>1.3247451931297623E-14</v>
      </c>
      <c r="IQ205" s="86">
        <f t="shared" si="548"/>
        <v>1.313596474113636E-15</v>
      </c>
      <c r="IR205" s="86">
        <f t="shared" si="549"/>
        <v>9.253756009306046E-15</v>
      </c>
      <c r="IS205" s="86">
        <f t="shared" si="550"/>
        <v>1.8286409758897849E-12</v>
      </c>
      <c r="IT205" s="86">
        <f t="shared" si="551"/>
        <v>3.3729145058853468E-11</v>
      </c>
      <c r="IU205" s="86">
        <f t="shared" si="552"/>
        <v>1.679401611999883E-8</v>
      </c>
      <c r="IV205" s="86">
        <f t="shared" si="553"/>
        <v>5.507916015790261E-2</v>
      </c>
      <c r="IW205" s="86">
        <f t="shared" si="554"/>
        <v>1.9090099867686195E-5</v>
      </c>
      <c r="IY205" s="86">
        <f t="shared" si="555"/>
        <v>1.1654478584254184E-7</v>
      </c>
      <c r="IZ205" s="86">
        <f t="shared" si="556"/>
        <v>1.1503189762395286E-14</v>
      </c>
      <c r="JA205" s="86">
        <f t="shared" si="557"/>
        <v>1.8990996168718693E-13</v>
      </c>
      <c r="JB205" s="86">
        <f t="shared" si="558"/>
        <v>1.3256779149502203E-12</v>
      </c>
      <c r="JC205" s="86">
        <f t="shared" si="559"/>
        <v>2.4629589484746988E-12</v>
      </c>
      <c r="JD205" s="86">
        <f t="shared" si="560"/>
        <v>1.8458255960703698E-13</v>
      </c>
      <c r="JE205" s="86">
        <f t="shared" si="561"/>
        <v>3.8056093902716613E-14</v>
      </c>
      <c r="JF205" s="86">
        <f t="shared" si="562"/>
        <v>1.3247451931297623E-14</v>
      </c>
      <c r="JG205" s="86">
        <f t="shared" si="563"/>
        <v>1.313596474113636E-15</v>
      </c>
      <c r="JH205" s="86">
        <f t="shared" si="564"/>
        <v>9.253756009306046E-15</v>
      </c>
      <c r="JI205" s="86">
        <f t="shared" si="565"/>
        <v>1.8286409758897849E-12</v>
      </c>
      <c r="JJ205" s="86">
        <f t="shared" si="566"/>
        <v>3.3729145058853468E-11</v>
      </c>
      <c r="JK205" s="86">
        <f t="shared" si="567"/>
        <v>1.679401611999883E-8</v>
      </c>
      <c r="JL205" s="86">
        <f t="shared" si="568"/>
        <v>5.507916015790261E-2</v>
      </c>
      <c r="JM205" s="86">
        <f t="shared" si="569"/>
        <v>1.9090099867686195E-5</v>
      </c>
    </row>
    <row r="206" spans="2:273" x14ac:dyDescent="0.25">
      <c r="B206" s="2">
        <v>179</v>
      </c>
      <c r="C206" s="37">
        <v>67.138000000000005</v>
      </c>
      <c r="D206" s="37">
        <v>62.71</v>
      </c>
      <c r="E206" s="37">
        <v>59.581000000000003</v>
      </c>
      <c r="F206" s="37">
        <v>56.613</v>
      </c>
      <c r="G206" s="37">
        <v>54.694000000000003</v>
      </c>
      <c r="H206" s="37">
        <v>52.802999999999997</v>
      </c>
      <c r="I206" s="37">
        <v>51.41</v>
      </c>
      <c r="J206" s="37">
        <v>52.442999999999998</v>
      </c>
      <c r="K206" s="37">
        <v>53.21</v>
      </c>
      <c r="L206" s="37">
        <v>54.902999999999999</v>
      </c>
      <c r="M206" s="37">
        <v>57.435000000000002</v>
      </c>
      <c r="N206" s="37">
        <v>54.128999999999998</v>
      </c>
      <c r="O206" s="37">
        <v>56.677999999999997</v>
      </c>
      <c r="P206" s="37">
        <v>60.825000000000003</v>
      </c>
      <c r="Q206" s="37">
        <v>65.873000000000005</v>
      </c>
      <c r="S206" s="4">
        <f t="shared" si="441"/>
        <v>66.570630236352059</v>
      </c>
      <c r="T206" s="4">
        <f t="shared" si="442"/>
        <v>62.583959693216826</v>
      </c>
      <c r="U206" s="4">
        <f t="shared" si="443"/>
        <v>58.632653857730716</v>
      </c>
      <c r="V206" s="4">
        <f t="shared" si="444"/>
        <v>55.795085775072067</v>
      </c>
      <c r="W206" s="4">
        <f t="shared" si="445"/>
        <v>53.686528770713245</v>
      </c>
      <c r="X206" s="4">
        <f t="shared" si="446"/>
        <v>52.247284871623116</v>
      </c>
      <c r="Y206" s="4">
        <f t="shared" si="447"/>
        <v>51.037989768916475</v>
      </c>
      <c r="Z206" s="4">
        <f t="shared" si="448"/>
        <v>51.955280708807329</v>
      </c>
      <c r="AA206" s="4">
        <f t="shared" si="449"/>
        <v>53.088094136224647</v>
      </c>
      <c r="AB206" s="4">
        <f t="shared" si="450"/>
        <v>54.487394231630063</v>
      </c>
      <c r="AC206" s="4">
        <f t="shared" si="451"/>
        <v>56.542534774700933</v>
      </c>
      <c r="AD206" s="4">
        <f t="shared" si="452"/>
        <v>53.806345862238935</v>
      </c>
      <c r="AE206" s="4">
        <f t="shared" si="453"/>
        <v>56.922790693622062</v>
      </c>
      <c r="AF206" s="4">
        <f t="shared" si="454"/>
        <v>61.841422649302558</v>
      </c>
      <c r="AG206" s="4">
        <f t="shared" si="455"/>
        <v>66.259833453723019</v>
      </c>
      <c r="AI206" s="4">
        <f t="shared" si="456"/>
        <v>0.567369763647946</v>
      </c>
      <c r="AJ206" s="4">
        <f t="shared" si="457"/>
        <v>0.12604030678317457</v>
      </c>
      <c r="AK206" s="4">
        <f t="shared" si="458"/>
        <v>0.94834614226928693</v>
      </c>
      <c r="AL206" s="4">
        <f t="shared" si="459"/>
        <v>0.81791422492793231</v>
      </c>
      <c r="AM206" s="4">
        <f t="shared" si="460"/>
        <v>1.0074712292867574</v>
      </c>
      <c r="AN206" s="4">
        <f t="shared" si="461"/>
        <v>0.55571512837688175</v>
      </c>
      <c r="AO206" s="4">
        <f t="shared" si="462"/>
        <v>0.3720102310835216</v>
      </c>
      <c r="AP206" s="4">
        <f t="shared" si="463"/>
        <v>0.48771929119266844</v>
      </c>
      <c r="AQ206" s="4">
        <f t="shared" si="464"/>
        <v>0.1219058637753534</v>
      </c>
      <c r="AR206" s="4">
        <f t="shared" si="465"/>
        <v>0.4156057683699359</v>
      </c>
      <c r="AS206" s="4">
        <f t="shared" si="466"/>
        <v>0.89246522529906969</v>
      </c>
      <c r="AT206" s="4">
        <f t="shared" si="467"/>
        <v>0.322654137761063</v>
      </c>
      <c r="AU206" s="4">
        <f t="shared" si="468"/>
        <v>-0.24479069362206474</v>
      </c>
      <c r="AV206" s="4">
        <f t="shared" si="648"/>
        <v>-1.0164226493025552</v>
      </c>
      <c r="AW206" s="4">
        <f t="shared" si="648"/>
        <v>-0.38683345372301403</v>
      </c>
      <c r="AY206" s="2">
        <f t="shared" si="520"/>
        <v>66.570630236348705</v>
      </c>
      <c r="AZ206" s="2">
        <f t="shared" si="571"/>
        <v>62.583959693216826</v>
      </c>
      <c r="BA206" s="2">
        <f t="shared" si="572"/>
        <v>58.632653857730716</v>
      </c>
      <c r="BB206" s="2">
        <f t="shared" si="573"/>
        <v>55.795085775072067</v>
      </c>
      <c r="BC206" s="2">
        <f t="shared" si="574"/>
        <v>53.686528770713245</v>
      </c>
      <c r="BD206" s="2">
        <f t="shared" si="575"/>
        <v>52.247284871623116</v>
      </c>
      <c r="BE206" s="2">
        <f t="shared" si="576"/>
        <v>51.037989768916475</v>
      </c>
      <c r="BF206" s="2">
        <f t="shared" si="577"/>
        <v>51.955280708807329</v>
      </c>
      <c r="BG206" s="2">
        <f t="shared" si="578"/>
        <v>53.088094136224647</v>
      </c>
      <c r="BH206" s="2">
        <f t="shared" si="579"/>
        <v>54.487394231630063</v>
      </c>
      <c r="BI206" s="2">
        <f t="shared" si="580"/>
        <v>56.542534774700933</v>
      </c>
      <c r="BJ206" s="2">
        <f t="shared" si="581"/>
        <v>53.806345862238935</v>
      </c>
      <c r="BK206" s="2">
        <f t="shared" si="582"/>
        <v>56.922790693616491</v>
      </c>
      <c r="BL206" s="2">
        <f t="shared" si="583"/>
        <v>61.841106561506123</v>
      </c>
      <c r="BM206" s="2">
        <f t="shared" si="584"/>
        <v>66.259815882155934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>
        <f t="shared" si="485"/>
        <v>67.138000000000005</v>
      </c>
      <c r="CV206" s="2">
        <f t="shared" si="486"/>
        <v>62.71</v>
      </c>
      <c r="CW206" s="2">
        <f t="shared" si="487"/>
        <v>59.581000000000003</v>
      </c>
      <c r="CX206" s="2">
        <f t="shared" si="488"/>
        <v>56.613</v>
      </c>
      <c r="CY206" s="2">
        <f t="shared" si="489"/>
        <v>54.694000000000003</v>
      </c>
      <c r="CZ206" s="2">
        <f t="shared" si="490"/>
        <v>52.802999999999997</v>
      </c>
      <c r="DA206" s="2">
        <f t="shared" si="491"/>
        <v>51.41</v>
      </c>
      <c r="DB206" s="2">
        <f t="shared" si="492"/>
        <v>52.442999999999998</v>
      </c>
      <c r="DC206" s="2">
        <f t="shared" si="493"/>
        <v>53.21</v>
      </c>
      <c r="DD206" s="2">
        <f t="shared" si="494"/>
        <v>54.902999999999999</v>
      </c>
      <c r="DE206" s="2">
        <f t="shared" si="495"/>
        <v>57.435000000000002</v>
      </c>
      <c r="DF206" s="2">
        <f t="shared" si="496"/>
        <v>54.128999999999998</v>
      </c>
      <c r="DG206" s="2">
        <f t="shared" si="497"/>
        <v>56.677999999999997</v>
      </c>
      <c r="DH206" s="2" t="str">
        <f t="shared" si="498"/>
        <v/>
      </c>
      <c r="DI206" s="2">
        <f t="shared" si="499"/>
        <v>65.873000000000005</v>
      </c>
      <c r="DK206" s="2">
        <f t="shared" si="500"/>
        <v>105.53298500931854</v>
      </c>
      <c r="DL206" s="2">
        <f t="shared" si="649"/>
        <v>104.96236454243432</v>
      </c>
      <c r="DM206" s="2">
        <f t="shared" si="649"/>
        <v>95.306440048323765</v>
      </c>
      <c r="DN206" s="2">
        <f t="shared" si="649"/>
        <v>86.392695862277264</v>
      </c>
      <c r="DO206" s="2">
        <f t="shared" si="649"/>
        <v>87.764825430383567</v>
      </c>
      <c r="DP206" s="2">
        <f t="shared" si="649"/>
        <v>83.634234234234242</v>
      </c>
      <c r="DQ206" s="2">
        <f t="shared" si="649"/>
        <v>80.282378816063044</v>
      </c>
      <c r="DR206" s="2">
        <f t="shared" si="649"/>
        <v>84.822344746716695</v>
      </c>
      <c r="DS206" s="2">
        <f t="shared" si="649"/>
        <v>82.176050404858316</v>
      </c>
      <c r="DT206" s="2">
        <f t="shared" si="649"/>
        <v>75.664487523452209</v>
      </c>
      <c r="DU206" s="2">
        <f t="shared" si="649"/>
        <v>81.593314426167538</v>
      </c>
      <c r="DV206" s="2">
        <f t="shared" si="649"/>
        <v>102.79584173965573</v>
      </c>
      <c r="DW206" s="2">
        <f t="shared" si="649"/>
        <v>89.146776049531866</v>
      </c>
      <c r="DX206" s="2">
        <f t="shared" si="649"/>
        <v>111.23094594594593</v>
      </c>
      <c r="DY206" s="2">
        <f t="shared" si="649"/>
        <v>104.44031596638655</v>
      </c>
      <c r="EA206" s="2">
        <f t="shared" si="440"/>
        <v>65.656766301358545</v>
      </c>
      <c r="EB206" s="2">
        <f t="shared" si="502"/>
        <v>61.345568469876866</v>
      </c>
      <c r="EC206" s="2">
        <f t="shared" si="503"/>
        <v>57.527137913892588</v>
      </c>
      <c r="ED206" s="2">
        <f t="shared" si="504"/>
        <v>53.686028020516716</v>
      </c>
      <c r="EE206" s="2">
        <f t="shared" si="505"/>
        <v>52.222418460742944</v>
      </c>
      <c r="EF206" s="2">
        <f t="shared" si="506"/>
        <v>50.407149008932066</v>
      </c>
      <c r="EG206" s="2">
        <f t="shared" si="507"/>
        <v>49.068375407161874</v>
      </c>
      <c r="EH206" s="2">
        <f t="shared" si="508"/>
        <v>50.432662104948996</v>
      </c>
      <c r="EI206" s="2">
        <f t="shared" si="509"/>
        <v>53.248983321621679</v>
      </c>
      <c r="EJ206" s="2">
        <f t="shared" si="510"/>
        <v>53.66122917592844</v>
      </c>
      <c r="EK206" s="2">
        <f t="shared" si="511"/>
        <v>54.026444745365495</v>
      </c>
      <c r="EL206" s="2">
        <f t="shared" si="512"/>
        <v>52.648949669292669</v>
      </c>
      <c r="EM206" s="2">
        <f t="shared" si="513"/>
        <v>55.537065737958649</v>
      </c>
      <c r="EN206" s="2">
        <f t="shared" si="514"/>
        <v>61.399770339082366</v>
      </c>
      <c r="EO206" s="2">
        <f t="shared" si="515"/>
        <v>67.206533841180004</v>
      </c>
      <c r="EQ206" s="2">
        <f t="shared" si="516"/>
        <v>66.753739128824705</v>
      </c>
      <c r="ER206" s="2">
        <f t="shared" si="650"/>
        <v>62.749209057492479</v>
      </c>
      <c r="ES206" s="2">
        <f t="shared" si="650"/>
        <v>58.768327480453806</v>
      </c>
      <c r="ET206" s="2">
        <f t="shared" si="650"/>
        <v>56.09452631472017</v>
      </c>
      <c r="EU206" s="2">
        <f t="shared" si="650"/>
        <v>53.899098235345008</v>
      </c>
      <c r="EV206" s="2">
        <f t="shared" si="650"/>
        <v>52.535273712399658</v>
      </c>
      <c r="EW206" s="2">
        <f t="shared" si="650"/>
        <v>51.331802013777562</v>
      </c>
      <c r="EX206" s="2">
        <f t="shared" si="650"/>
        <v>52.157266301090957</v>
      </c>
      <c r="EY206" s="2">
        <f t="shared" si="650"/>
        <v>53.067550629417802</v>
      </c>
      <c r="EZ206" s="2">
        <f t="shared" si="650"/>
        <v>54.595445416432099</v>
      </c>
      <c r="FA206" s="2">
        <f t="shared" si="650"/>
        <v>56.915083444358061</v>
      </c>
      <c r="FB206" s="2">
        <f t="shared" si="650"/>
        <v>53.991301216532634</v>
      </c>
      <c r="FC206" s="2">
        <f t="shared" si="650"/>
        <v>57.188820128680639</v>
      </c>
      <c r="FD206" s="2">
        <f t="shared" si="650"/>
        <v>61.942765970843489</v>
      </c>
      <c r="FE206" s="2">
        <f t="shared" si="650"/>
        <v>65.977767436241635</v>
      </c>
      <c r="FG206" s="2">
        <f t="shared" si="518"/>
        <v>0.99999649365084908</v>
      </c>
      <c r="FH206" s="2">
        <f t="shared" si="651"/>
        <v>0.9999963389308969</v>
      </c>
      <c r="FI206" s="2">
        <f t="shared" si="651"/>
        <v>0.99999634294102213</v>
      </c>
      <c r="FJ206" s="2">
        <f t="shared" si="651"/>
        <v>0.99999618308307214</v>
      </c>
      <c r="FK206" s="2">
        <f t="shared" si="651"/>
        <v>0.99999616017624471</v>
      </c>
      <c r="FL206" s="2">
        <f t="shared" si="651"/>
        <v>0.99999497740472754</v>
      </c>
      <c r="FM206" s="2">
        <f t="shared" si="651"/>
        <v>0.99999510249575918</v>
      </c>
      <c r="FN206" s="2">
        <f t="shared" si="651"/>
        <v>0.99999529558203459</v>
      </c>
      <c r="FO206" s="2">
        <f t="shared" si="651"/>
        <v>0.9999949832231616</v>
      </c>
      <c r="FP206" s="2">
        <f t="shared" si="651"/>
        <v>0.99999514982185012</v>
      </c>
      <c r="FQ206" s="2">
        <f t="shared" si="651"/>
        <v>0.99999533520866934</v>
      </c>
      <c r="FR206" s="2">
        <f t="shared" si="651"/>
        <v>0.9999959129313204</v>
      </c>
      <c r="FS206" s="2">
        <f t="shared" si="651"/>
        <v>0.99999607842436311</v>
      </c>
      <c r="FT206" s="2">
        <f t="shared" si="651"/>
        <v>0.99999507632202589</v>
      </c>
      <c r="FU206" s="2">
        <f t="shared" si="651"/>
        <v>0.99999436193349411</v>
      </c>
      <c r="FW206" s="2">
        <f t="shared" si="536"/>
        <v>0.83295054550723735</v>
      </c>
      <c r="FX206" s="2">
        <f t="shared" si="588"/>
        <v>0.88215712067637508</v>
      </c>
      <c r="FY206" s="2">
        <f t="shared" si="589"/>
        <v>0.89057933814621804</v>
      </c>
      <c r="FZ206" s="2">
        <f t="shared" si="590"/>
        <v>0.87562151112865283</v>
      </c>
      <c r="GA206" s="2">
        <f t="shared" si="591"/>
        <v>0.87313860139999322</v>
      </c>
      <c r="GB206" s="2">
        <f t="shared" si="592"/>
        <v>0.86459640898477841</v>
      </c>
      <c r="GC206" s="2">
        <f t="shared" si="593"/>
        <v>0.87012385790820901</v>
      </c>
      <c r="GD206" s="2">
        <f t="shared" si="594"/>
        <v>0.88278622064315371</v>
      </c>
      <c r="GE206" s="2">
        <f t="shared" si="595"/>
        <v>0.88757050386611447</v>
      </c>
      <c r="GF206" s="2">
        <f t="shared" si="596"/>
        <v>0.88422604977773966</v>
      </c>
      <c r="GG206" s="2">
        <f t="shared" si="597"/>
        <v>0.87098515869021642</v>
      </c>
      <c r="GH206" s="2">
        <f t="shared" si="598"/>
        <v>0.86206272979208109</v>
      </c>
      <c r="GI206" s="2">
        <f t="shared" si="599"/>
        <v>0.83886149201097404</v>
      </c>
      <c r="GJ206" s="2">
        <f t="shared" si="600"/>
        <v>0.81232857865060015</v>
      </c>
      <c r="GK206" s="2">
        <f t="shared" si="601"/>
        <v>0.77063295493617034</v>
      </c>
      <c r="GM206" s="86">
        <f t="shared" si="537"/>
        <v>3.8169999593919275E-224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4.9159385207863247E-148</v>
      </c>
      <c r="HD206" s="86">
        <f t="shared" si="616"/>
        <v>5.1344480759039269E-177</v>
      </c>
      <c r="HE206" s="86">
        <f t="shared" si="617"/>
        <v>0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0</v>
      </c>
      <c r="HQ206" s="86">
        <f t="shared" si="629"/>
        <v>0</v>
      </c>
      <c r="HS206" s="86">
        <f t="shared" si="539"/>
        <v>1.2298893454537602E-64</v>
      </c>
      <c r="HT206" s="86">
        <f t="shared" si="630"/>
        <v>2.54213005692665E-94</v>
      </c>
      <c r="HU206" s="86">
        <f t="shared" si="631"/>
        <v>5.9167317013158248E-80</v>
      </c>
      <c r="HV206" s="86">
        <f t="shared" si="632"/>
        <v>1.3916693925705085E-85</v>
      </c>
      <c r="HW206" s="86">
        <f t="shared" si="633"/>
        <v>2.2125047621029853E-85</v>
      </c>
      <c r="HX206" s="86">
        <f t="shared" si="634"/>
        <v>1.9398204039776622E-99</v>
      </c>
      <c r="HY206" s="86">
        <f t="shared" si="635"/>
        <v>2.0066708368921138E-101</v>
      </c>
      <c r="HZ206" s="86">
        <f t="shared" si="636"/>
        <v>3.6101612509301092E-94</v>
      </c>
      <c r="IA206" s="86">
        <f t="shared" si="637"/>
        <v>1.4141509466731998E-97</v>
      </c>
      <c r="IB206" s="86">
        <f t="shared" si="638"/>
        <v>1.4949781001008355E-93</v>
      </c>
      <c r="IC206" s="86">
        <f t="shared" si="639"/>
        <v>1.1734562535284514E-85</v>
      </c>
      <c r="ID206" s="86">
        <f t="shared" si="640"/>
        <v>2.9315344202284521E-81</v>
      </c>
      <c r="IE206" s="86">
        <f t="shared" si="641"/>
        <v>1.8825221414280421E-70</v>
      </c>
      <c r="IF206" s="86">
        <f t="shared" si="642"/>
        <v>8.5176440065353003E-55</v>
      </c>
      <c r="IG206" s="86">
        <f t="shared" si="643"/>
        <v>3.3621624031529652E-55</v>
      </c>
      <c r="II206" s="86">
        <f t="shared" si="540"/>
        <v>1.8980901259969669E-8</v>
      </c>
      <c r="IJ206" s="86">
        <f t="shared" si="541"/>
        <v>5.885965802535086E-16</v>
      </c>
      <c r="IK206" s="86">
        <f t="shared" si="542"/>
        <v>1.4295733369925313E-14</v>
      </c>
      <c r="IL206" s="86">
        <f t="shared" si="543"/>
        <v>9.8529737086375108E-14</v>
      </c>
      <c r="IM206" s="86">
        <f t="shared" si="544"/>
        <v>1.8858662207790045E-13</v>
      </c>
      <c r="IN206" s="86">
        <f t="shared" si="545"/>
        <v>9.616142905364096E-15</v>
      </c>
      <c r="IO206" s="86">
        <f t="shared" si="546"/>
        <v>1.8269868692470172E-15</v>
      </c>
      <c r="IP206" s="86">
        <f t="shared" si="547"/>
        <v>6.9373775621200345E-16</v>
      </c>
      <c r="IQ206" s="86">
        <f t="shared" si="548"/>
        <v>5.9477658891979688E-17</v>
      </c>
      <c r="IR206" s="86">
        <f t="shared" si="549"/>
        <v>4.7853957352024915E-16</v>
      </c>
      <c r="IS206" s="86">
        <f t="shared" si="550"/>
        <v>1.3208658465975091E-13</v>
      </c>
      <c r="IT206" s="86">
        <f t="shared" si="551"/>
        <v>2.9493151653086629E-12</v>
      </c>
      <c r="IU206" s="86">
        <f t="shared" si="552"/>
        <v>2.2902763256705611E-9</v>
      </c>
      <c r="IV206" s="86">
        <f t="shared" si="553"/>
        <v>4.066856716074304E-2</v>
      </c>
      <c r="IW206" s="86">
        <f t="shared" si="554"/>
        <v>3.7647182965093099E-6</v>
      </c>
      <c r="IY206" s="86">
        <f t="shared" si="555"/>
        <v>1.8980901259969669E-8</v>
      </c>
      <c r="IZ206" s="86">
        <f t="shared" si="556"/>
        <v>5.885965802535086E-16</v>
      </c>
      <c r="JA206" s="86">
        <f t="shared" si="557"/>
        <v>1.4295733369925313E-14</v>
      </c>
      <c r="JB206" s="86">
        <f t="shared" si="558"/>
        <v>9.8529737086375108E-14</v>
      </c>
      <c r="JC206" s="86">
        <f t="shared" si="559"/>
        <v>1.8858662207790045E-13</v>
      </c>
      <c r="JD206" s="86">
        <f t="shared" si="560"/>
        <v>9.616142905364096E-15</v>
      </c>
      <c r="JE206" s="86">
        <f t="shared" si="561"/>
        <v>1.8269868692470172E-15</v>
      </c>
      <c r="JF206" s="86">
        <f t="shared" si="562"/>
        <v>6.9373775621200345E-16</v>
      </c>
      <c r="JG206" s="86">
        <f t="shared" si="563"/>
        <v>5.9477658891979688E-17</v>
      </c>
      <c r="JH206" s="86">
        <f t="shared" si="564"/>
        <v>4.7853957352024915E-16</v>
      </c>
      <c r="JI206" s="86">
        <f t="shared" si="565"/>
        <v>1.3208658465975091E-13</v>
      </c>
      <c r="JJ206" s="86">
        <f t="shared" si="566"/>
        <v>2.9493151653086629E-12</v>
      </c>
      <c r="JK206" s="86">
        <f t="shared" si="567"/>
        <v>2.2902763256705611E-9</v>
      </c>
      <c r="JL206" s="86">
        <f t="shared" si="568"/>
        <v>4.066856716074304E-2</v>
      </c>
      <c r="JM206" s="86">
        <f t="shared" si="569"/>
        <v>3.7647182965093099E-6</v>
      </c>
    </row>
    <row r="207" spans="2:273" x14ac:dyDescent="0.25">
      <c r="B207" s="2">
        <v>180</v>
      </c>
      <c r="C207" s="37">
        <v>66.677000000000007</v>
      </c>
      <c r="D207" s="37">
        <v>61.645000000000003</v>
      </c>
      <c r="E207" s="37">
        <v>60.323</v>
      </c>
      <c r="F207" s="37">
        <v>56.628999999999998</v>
      </c>
      <c r="G207" s="37">
        <v>53.805999999999997</v>
      </c>
      <c r="H207" s="37">
        <v>52.835999999999999</v>
      </c>
      <c r="I207" s="37">
        <v>51.933999999999997</v>
      </c>
      <c r="J207" s="37">
        <v>52.097999999999999</v>
      </c>
      <c r="K207" s="37">
        <v>53.145000000000003</v>
      </c>
      <c r="L207" s="37">
        <v>55.031999999999996</v>
      </c>
      <c r="M207" s="37">
        <v>57.451999999999998</v>
      </c>
      <c r="N207" s="37">
        <v>53.935000000000002</v>
      </c>
      <c r="O207" s="37">
        <v>56.542000000000002</v>
      </c>
      <c r="P207" s="37">
        <v>62.412999999999997</v>
      </c>
      <c r="Q207" s="37">
        <v>65.73</v>
      </c>
      <c r="S207" s="4">
        <f t="shared" si="441"/>
        <v>66.468280838654692</v>
      </c>
      <c r="T207" s="4">
        <f t="shared" si="442"/>
        <v>62.436078889910007</v>
      </c>
      <c r="U207" s="4">
        <f t="shared" si="443"/>
        <v>58.523409648964062</v>
      </c>
      <c r="V207" s="4">
        <f t="shared" si="444"/>
        <v>55.695817954652789</v>
      </c>
      <c r="W207" s="4">
        <f t="shared" si="445"/>
        <v>53.582705178669038</v>
      </c>
      <c r="X207" s="4">
        <f t="shared" si="446"/>
        <v>52.131799567435635</v>
      </c>
      <c r="Y207" s="4">
        <f t="shared" si="447"/>
        <v>50.908304850983143</v>
      </c>
      <c r="Z207" s="4">
        <f t="shared" si="448"/>
        <v>51.825564479956597</v>
      </c>
      <c r="AA207" s="4">
        <f t="shared" si="449"/>
        <v>52.926829972306791</v>
      </c>
      <c r="AB207" s="4">
        <f t="shared" si="450"/>
        <v>54.357233213921624</v>
      </c>
      <c r="AC207" s="4">
        <f t="shared" si="451"/>
        <v>56.446934184382613</v>
      </c>
      <c r="AD207" s="4">
        <f t="shared" si="452"/>
        <v>53.662070693967522</v>
      </c>
      <c r="AE207" s="4">
        <f t="shared" si="453"/>
        <v>56.7442537299547</v>
      </c>
      <c r="AF207" s="4">
        <f t="shared" si="454"/>
        <v>61.682695317222723</v>
      </c>
      <c r="AG207" s="4">
        <f t="shared" si="455"/>
        <v>66.104727044858805</v>
      </c>
      <c r="AI207" s="4">
        <f t="shared" si="456"/>
        <v>0.20871916134531432</v>
      </c>
      <c r="AJ207" s="4">
        <f t="shared" si="457"/>
        <v>-0.79107888991000408</v>
      </c>
      <c r="AK207" s="4">
        <f t="shared" si="458"/>
        <v>1.7995903510359383</v>
      </c>
      <c r="AL207" s="4">
        <f t="shared" si="459"/>
        <v>0.93318204534720905</v>
      </c>
      <c r="AM207" s="4">
        <f t="shared" si="460"/>
        <v>0.22329482133095979</v>
      </c>
      <c r="AN207" s="4">
        <f t="shared" si="461"/>
        <v>0.70420043256436315</v>
      </c>
      <c r="AO207" s="4">
        <f t="shared" si="462"/>
        <v>1.0256951490168547</v>
      </c>
      <c r="AP207" s="4">
        <f t="shared" si="463"/>
        <v>0.27243552004340188</v>
      </c>
      <c r="AQ207" s="4">
        <f t="shared" si="464"/>
        <v>0.21817002769321192</v>
      </c>
      <c r="AR207" s="4">
        <f t="shared" si="465"/>
        <v>0.67476678607837215</v>
      </c>
      <c r="AS207" s="4">
        <f t="shared" si="466"/>
        <v>1.0050658156173853</v>
      </c>
      <c r="AT207" s="4">
        <f t="shared" si="467"/>
        <v>0.27292930603248067</v>
      </c>
      <c r="AU207" s="4">
        <f t="shared" si="468"/>
        <v>-0.20225372995469826</v>
      </c>
      <c r="AV207" s="4">
        <f t="shared" si="648"/>
        <v>0.73030468277727323</v>
      </c>
      <c r="AW207" s="4">
        <f t="shared" si="648"/>
        <v>-0.37472704485880115</v>
      </c>
      <c r="AY207" s="2">
        <f t="shared" si="520"/>
        <v>66.468280838654479</v>
      </c>
      <c r="AZ207" s="2">
        <f t="shared" si="571"/>
        <v>62.436078889910007</v>
      </c>
      <c r="BA207" s="2">
        <f t="shared" si="572"/>
        <v>58.523409648964062</v>
      </c>
      <c r="BB207" s="2">
        <f t="shared" si="573"/>
        <v>55.695817954652789</v>
      </c>
      <c r="BC207" s="2">
        <f t="shared" si="574"/>
        <v>53.582705178669038</v>
      </c>
      <c r="BD207" s="2">
        <f t="shared" si="575"/>
        <v>52.131799567435635</v>
      </c>
      <c r="BE207" s="2">
        <f t="shared" si="576"/>
        <v>50.908304850983143</v>
      </c>
      <c r="BF207" s="2">
        <f t="shared" si="577"/>
        <v>51.825564479956597</v>
      </c>
      <c r="BG207" s="2">
        <f t="shared" si="578"/>
        <v>52.926829972306791</v>
      </c>
      <c r="BH207" s="2">
        <f t="shared" si="579"/>
        <v>54.357233213921624</v>
      </c>
      <c r="BI207" s="2">
        <f t="shared" si="580"/>
        <v>56.446934184382613</v>
      </c>
      <c r="BJ207" s="2">
        <f t="shared" si="581"/>
        <v>53.662070693967522</v>
      </c>
      <c r="BK207" s="2">
        <f t="shared" si="582"/>
        <v>56.744253729954437</v>
      </c>
      <c r="BL207" s="2">
        <f t="shared" si="583"/>
        <v>61.682614011498217</v>
      </c>
      <c r="BM207" s="2">
        <f t="shared" si="584"/>
        <v>66.104724847804206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>
        <f t="shared" si="485"/>
        <v>66.677000000000007</v>
      </c>
      <c r="CV207" s="2">
        <f t="shared" si="486"/>
        <v>61.645000000000003</v>
      </c>
      <c r="CW207" s="2">
        <f t="shared" si="487"/>
        <v>60.323</v>
      </c>
      <c r="CX207" s="2">
        <f t="shared" si="488"/>
        <v>56.628999999999998</v>
      </c>
      <c r="CY207" s="2">
        <f t="shared" si="489"/>
        <v>53.805999999999997</v>
      </c>
      <c r="CZ207" s="2">
        <f t="shared" si="490"/>
        <v>52.835999999999999</v>
      </c>
      <c r="DA207" s="2">
        <f t="shared" si="491"/>
        <v>51.933999999999997</v>
      </c>
      <c r="DB207" s="2">
        <f t="shared" si="492"/>
        <v>52.097999999999999</v>
      </c>
      <c r="DC207" s="2">
        <f t="shared" si="493"/>
        <v>53.145000000000003</v>
      </c>
      <c r="DD207" s="2">
        <f t="shared" si="494"/>
        <v>55.031999999999996</v>
      </c>
      <c r="DE207" s="2">
        <f t="shared" si="495"/>
        <v>57.451999999999998</v>
      </c>
      <c r="DF207" s="2">
        <f t="shared" si="496"/>
        <v>53.935000000000002</v>
      </c>
      <c r="DG207" s="2">
        <f t="shared" si="497"/>
        <v>56.542000000000002</v>
      </c>
      <c r="DH207" s="2" t="str">
        <f t="shared" si="498"/>
        <v/>
      </c>
      <c r="DI207" s="2">
        <f t="shared" si="499"/>
        <v>65.73</v>
      </c>
      <c r="DK207" s="2">
        <f t="shared" si="500"/>
        <v>105.64587991248683</v>
      </c>
      <c r="DL207" s="2">
        <f t="shared" si="649"/>
        <v>105.07122893385684</v>
      </c>
      <c r="DM207" s="2">
        <f t="shared" si="649"/>
        <v>95.384939595288429</v>
      </c>
      <c r="DN207" s="2">
        <f t="shared" si="649"/>
        <v>86.442927967381451</v>
      </c>
      <c r="DO207" s="2">
        <f t="shared" si="649"/>
        <v>87.843398067049236</v>
      </c>
      <c r="DP207" s="2">
        <f t="shared" si="649"/>
        <v>83.682795163584643</v>
      </c>
      <c r="DQ207" s="2">
        <f t="shared" si="649"/>
        <v>80.32363168836855</v>
      </c>
      <c r="DR207" s="2">
        <f t="shared" si="649"/>
        <v>84.865108067542209</v>
      </c>
      <c r="DS207" s="2">
        <f t="shared" si="649"/>
        <v>82.199393117408917</v>
      </c>
      <c r="DT207" s="2">
        <f t="shared" si="649"/>
        <v>75.63020666041281</v>
      </c>
      <c r="DU207" s="2">
        <f t="shared" si="649"/>
        <v>81.581147097750062</v>
      </c>
      <c r="DV207" s="2">
        <f t="shared" si="649"/>
        <v>102.90721534279677</v>
      </c>
      <c r="DW207" s="2">
        <f t="shared" si="649"/>
        <v>89.12415101177892</v>
      </c>
      <c r="DX207" s="2">
        <f t="shared" si="649"/>
        <v>111.40469416785206</v>
      </c>
      <c r="DY207" s="2">
        <f t="shared" si="649"/>
        <v>104.56846386554621</v>
      </c>
      <c r="EA207" s="2">
        <f t="shared" si="440"/>
        <v>65.524844284628756</v>
      </c>
      <c r="EB207" s="2">
        <f t="shared" si="502"/>
        <v>61.16454428351787</v>
      </c>
      <c r="EC207" s="2">
        <f t="shared" si="503"/>
        <v>57.39021200177541</v>
      </c>
      <c r="ED207" s="2">
        <f t="shared" si="504"/>
        <v>53.530390672492395</v>
      </c>
      <c r="EE207" s="2">
        <f t="shared" si="505"/>
        <v>52.079486236318225</v>
      </c>
      <c r="EF207" s="2">
        <f t="shared" si="506"/>
        <v>50.240938087612548</v>
      </c>
      <c r="EG207" s="2">
        <f t="shared" si="507"/>
        <v>48.887581406274471</v>
      </c>
      <c r="EH207" s="2">
        <f t="shared" si="508"/>
        <v>50.264205712832883</v>
      </c>
      <c r="EI207" s="2">
        <f t="shared" si="509"/>
        <v>53.091571151998416</v>
      </c>
      <c r="EJ207" s="2">
        <f t="shared" si="510"/>
        <v>53.509862949525072</v>
      </c>
      <c r="EK207" s="2">
        <f t="shared" si="511"/>
        <v>53.863949482108694</v>
      </c>
      <c r="EL207" s="2">
        <f t="shared" si="512"/>
        <v>52.472395357458822</v>
      </c>
      <c r="EM207" s="2">
        <f t="shared" si="513"/>
        <v>55.317330237639972</v>
      </c>
      <c r="EN207" s="2">
        <f t="shared" si="514"/>
        <v>61.227317643361644</v>
      </c>
      <c r="EO207" s="2">
        <f t="shared" si="515"/>
        <v>67.083105581520513</v>
      </c>
      <c r="EQ207" s="2">
        <f t="shared" si="516"/>
        <v>66.640688440678844</v>
      </c>
      <c r="ER207" s="2">
        <f t="shared" si="650"/>
        <v>62.590826614923174</v>
      </c>
      <c r="ES207" s="2">
        <f t="shared" si="650"/>
        <v>58.650247867647607</v>
      </c>
      <c r="ET207" s="2">
        <f t="shared" si="650"/>
        <v>55.976214114340408</v>
      </c>
      <c r="EU207" s="2">
        <f t="shared" si="650"/>
        <v>53.781753804086939</v>
      </c>
      <c r="EV207" s="2">
        <f t="shared" si="650"/>
        <v>52.401694579941136</v>
      </c>
      <c r="EW207" s="2">
        <f t="shared" si="650"/>
        <v>51.183222897905253</v>
      </c>
      <c r="EX207" s="2">
        <f t="shared" si="650"/>
        <v>52.01446944398316</v>
      </c>
      <c r="EY207" s="2">
        <f t="shared" si="650"/>
        <v>52.907649620842264</v>
      </c>
      <c r="EZ207" s="2">
        <f t="shared" si="650"/>
        <v>54.458309761053556</v>
      </c>
      <c r="FA207" s="2">
        <f t="shared" si="650"/>
        <v>56.795740332149364</v>
      </c>
      <c r="FB207" s="2">
        <f t="shared" si="650"/>
        <v>53.8354638592253</v>
      </c>
      <c r="FC207" s="2">
        <f t="shared" si="650"/>
        <v>56.994094229281373</v>
      </c>
      <c r="FD207" s="2">
        <f t="shared" si="650"/>
        <v>61.778272576557725</v>
      </c>
      <c r="FE207" s="2">
        <f t="shared" si="650"/>
        <v>65.83890224352831</v>
      </c>
      <c r="FG207" s="2">
        <f t="shared" si="518"/>
        <v>0.99999680217058118</v>
      </c>
      <c r="FH207" s="2">
        <f t="shared" si="651"/>
        <v>0.99999666106421881</v>
      </c>
      <c r="FI207" s="2">
        <f t="shared" si="651"/>
        <v>0.99999666472149884</v>
      </c>
      <c r="FJ207" s="2">
        <f t="shared" si="651"/>
        <v>0.99999651892921981</v>
      </c>
      <c r="FK207" s="2">
        <f t="shared" si="651"/>
        <v>0.99999649803793078</v>
      </c>
      <c r="FL207" s="2">
        <f t="shared" si="651"/>
        <v>0.99999541933664537</v>
      </c>
      <c r="FM207" s="2">
        <f t="shared" si="651"/>
        <v>0.99999553342112191</v>
      </c>
      <c r="FN207" s="2">
        <f t="shared" si="651"/>
        <v>0.99999570951804673</v>
      </c>
      <c r="FO207" s="2">
        <f t="shared" si="651"/>
        <v>0.99999542464312519</v>
      </c>
      <c r="FP207" s="2">
        <f t="shared" si="651"/>
        <v>0.9999955765830667</v>
      </c>
      <c r="FQ207" s="2">
        <f t="shared" si="651"/>
        <v>0.99999574565799687</v>
      </c>
      <c r="FR207" s="2">
        <f t="shared" si="651"/>
        <v>0.9999962725477225</v>
      </c>
      <c r="FS207" s="2">
        <f t="shared" si="651"/>
        <v>0.99999642347927775</v>
      </c>
      <c r="FT207" s="2">
        <f t="shared" si="651"/>
        <v>0.99999550955037275</v>
      </c>
      <c r="FU207" s="2">
        <f t="shared" si="651"/>
        <v>0.99999485801968269</v>
      </c>
      <c r="FW207" s="2">
        <f t="shared" si="536"/>
        <v>0.84537634461145317</v>
      </c>
      <c r="FX207" s="2">
        <f t="shared" si="588"/>
        <v>0.89139995413042972</v>
      </c>
      <c r="FY207" s="2">
        <f t="shared" si="589"/>
        <v>0.89923704148392614</v>
      </c>
      <c r="FZ207" s="2">
        <f t="shared" si="590"/>
        <v>0.88531031072809163</v>
      </c>
      <c r="GA207" s="2">
        <f t="shared" si="591"/>
        <v>0.88299496915067865</v>
      </c>
      <c r="GB207" s="2">
        <f t="shared" si="592"/>
        <v>0.87502145690480093</v>
      </c>
      <c r="GC207" s="2">
        <f t="shared" si="593"/>
        <v>0.88018231090390764</v>
      </c>
      <c r="GD207" s="2">
        <f t="shared" si="594"/>
        <v>0.89198575322734985</v>
      </c>
      <c r="GE207" s="2">
        <f t="shared" si="595"/>
        <v>0.89643859165667494</v>
      </c>
      <c r="GF207" s="2">
        <f t="shared" si="596"/>
        <v>0.89332623252554999</v>
      </c>
      <c r="GG207" s="2">
        <f t="shared" si="597"/>
        <v>0.880986030705454</v>
      </c>
      <c r="GH207" s="2">
        <f t="shared" si="598"/>
        <v>0.87265411942433757</v>
      </c>
      <c r="GI207" s="2">
        <f t="shared" si="599"/>
        <v>0.85092630127553037</v>
      </c>
      <c r="GJ207" s="2">
        <f t="shared" si="600"/>
        <v>0.825967827377459</v>
      </c>
      <c r="GK207" s="2">
        <f t="shared" si="601"/>
        <v>0.78650607405533235</v>
      </c>
      <c r="GM207" s="86">
        <f t="shared" si="537"/>
        <v>4.6627652159731386E-228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2.694050263490744E-151</v>
      </c>
      <c r="HD207" s="86">
        <f t="shared" si="616"/>
        <v>6.7939521167000823E-181</v>
      </c>
      <c r="HE207" s="86">
        <f t="shared" si="617"/>
        <v>0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0</v>
      </c>
      <c r="HS207" s="86">
        <f t="shared" si="539"/>
        <v>3.0511015791176191E-67</v>
      </c>
      <c r="HT207" s="86">
        <f t="shared" si="630"/>
        <v>5.9968254227199258E-98</v>
      </c>
      <c r="HU207" s="86">
        <f t="shared" si="631"/>
        <v>5.3453100203629579E-83</v>
      </c>
      <c r="HV207" s="86">
        <f t="shared" si="632"/>
        <v>7.3819544243427595E-89</v>
      </c>
      <c r="HW207" s="86">
        <f t="shared" si="633"/>
        <v>1.1841448024946587E-88</v>
      </c>
      <c r="HX207" s="86">
        <f t="shared" si="634"/>
        <v>2.6033590721956081E-103</v>
      </c>
      <c r="HY207" s="86">
        <f t="shared" si="635"/>
        <v>2.442250164887108E-105</v>
      </c>
      <c r="HZ207" s="86">
        <f t="shared" si="636"/>
        <v>8.9789359362796925E-98</v>
      </c>
      <c r="IA207" s="86">
        <f t="shared" si="637"/>
        <v>2.712871995709756E-101</v>
      </c>
      <c r="IB207" s="86">
        <f t="shared" si="638"/>
        <v>3.8638555543407585E-97</v>
      </c>
      <c r="IC207" s="86">
        <f t="shared" si="639"/>
        <v>5.4663355812453693E-89</v>
      </c>
      <c r="ID207" s="86">
        <f t="shared" si="640"/>
        <v>1.9062443453001392E-84</v>
      </c>
      <c r="IE207" s="86">
        <f t="shared" si="641"/>
        <v>2.8588446624131554E-73</v>
      </c>
      <c r="IF207" s="86">
        <f t="shared" si="642"/>
        <v>4.1598003870496012E-57</v>
      </c>
      <c r="IG207" s="86">
        <f t="shared" si="643"/>
        <v>1.3792328531756517E-57</v>
      </c>
      <c r="II207" s="86">
        <f t="shared" si="540"/>
        <v>2.7940683549903599E-9</v>
      </c>
      <c r="IJ207" s="86">
        <f t="shared" si="541"/>
        <v>2.631029866917274E-17</v>
      </c>
      <c r="IK207" s="86">
        <f t="shared" si="542"/>
        <v>9.6166091223383751E-16</v>
      </c>
      <c r="IL207" s="86">
        <f t="shared" si="543"/>
        <v>6.4861882348346714E-15</v>
      </c>
      <c r="IM207" s="86">
        <f t="shared" si="544"/>
        <v>1.2790166912036791E-14</v>
      </c>
      <c r="IN207" s="86">
        <f t="shared" si="545"/>
        <v>4.3302207261891566E-16</v>
      </c>
      <c r="IO207" s="86">
        <f t="shared" si="546"/>
        <v>7.5784009606259814E-17</v>
      </c>
      <c r="IP207" s="86">
        <f t="shared" si="547"/>
        <v>3.1784206754135887E-17</v>
      </c>
      <c r="IQ207" s="86">
        <f t="shared" si="548"/>
        <v>2.347678394843054E-18</v>
      </c>
      <c r="IR207" s="86">
        <f t="shared" si="549"/>
        <v>2.1657844744385321E-17</v>
      </c>
      <c r="IS207" s="86">
        <f t="shared" si="550"/>
        <v>8.4163611990241498E-15</v>
      </c>
      <c r="IT207" s="86">
        <f t="shared" si="551"/>
        <v>2.2854250828887342E-13</v>
      </c>
      <c r="IU207" s="86">
        <f t="shared" si="552"/>
        <v>2.8018455940314809E-10</v>
      </c>
      <c r="IV207" s="86">
        <f t="shared" si="553"/>
        <v>2.9588804403629158E-2</v>
      </c>
      <c r="IW207" s="86">
        <f t="shared" si="554"/>
        <v>6.5766407191396483E-7</v>
      </c>
      <c r="IY207" s="86">
        <f t="shared" si="555"/>
        <v>2.7940683549903599E-9</v>
      </c>
      <c r="IZ207" s="86">
        <f t="shared" si="556"/>
        <v>2.631029866917274E-17</v>
      </c>
      <c r="JA207" s="86">
        <f t="shared" si="557"/>
        <v>9.6166091223383751E-16</v>
      </c>
      <c r="JB207" s="86">
        <f t="shared" si="558"/>
        <v>6.4861882348346714E-15</v>
      </c>
      <c r="JC207" s="86">
        <f t="shared" si="559"/>
        <v>1.2790166912036791E-14</v>
      </c>
      <c r="JD207" s="86">
        <f t="shared" si="560"/>
        <v>4.3302207261891566E-16</v>
      </c>
      <c r="JE207" s="86">
        <f t="shared" si="561"/>
        <v>7.5784009606259814E-17</v>
      </c>
      <c r="JF207" s="86">
        <f t="shared" si="562"/>
        <v>3.1784206754135887E-17</v>
      </c>
      <c r="JG207" s="86">
        <f t="shared" si="563"/>
        <v>2.347678394843054E-18</v>
      </c>
      <c r="JH207" s="86">
        <f t="shared" si="564"/>
        <v>2.1657844744385321E-17</v>
      </c>
      <c r="JI207" s="86">
        <f t="shared" si="565"/>
        <v>8.4163611990241498E-15</v>
      </c>
      <c r="JJ207" s="86">
        <f t="shared" si="566"/>
        <v>2.2854250828887342E-13</v>
      </c>
      <c r="JK207" s="86">
        <f t="shared" si="567"/>
        <v>2.8018455940314809E-10</v>
      </c>
      <c r="JL207" s="86">
        <f t="shared" si="568"/>
        <v>2.9588804403629158E-2</v>
      </c>
      <c r="JM207" s="86">
        <f t="shared" si="569"/>
        <v>6.5766407191396483E-7</v>
      </c>
    </row>
    <row r="208" spans="2:273" x14ac:dyDescent="0.25">
      <c r="B208" s="2">
        <v>181</v>
      </c>
      <c r="C208" s="37">
        <v>65.891999999999996</v>
      </c>
      <c r="D208" s="37">
        <v>62.918999999999997</v>
      </c>
      <c r="E208" s="37">
        <v>60.484000000000002</v>
      </c>
      <c r="F208" s="37">
        <v>56.305999999999997</v>
      </c>
      <c r="G208" s="37">
        <v>54.241999999999997</v>
      </c>
      <c r="H208" s="37">
        <v>52.689</v>
      </c>
      <c r="I208" s="37">
        <v>51.213000000000001</v>
      </c>
      <c r="J208" s="37">
        <v>52.738</v>
      </c>
      <c r="K208" s="37">
        <v>53.29</v>
      </c>
      <c r="L208" s="37">
        <v>54.5</v>
      </c>
      <c r="M208" s="37">
        <v>56.387</v>
      </c>
      <c r="N208" s="37">
        <v>54.418999999999997</v>
      </c>
      <c r="O208" s="37">
        <v>56.78</v>
      </c>
      <c r="P208" s="37">
        <v>62.524000000000001</v>
      </c>
      <c r="Q208" s="37">
        <v>65.159000000000006</v>
      </c>
      <c r="S208" s="4">
        <f t="shared" si="441"/>
        <v>66.365532583389097</v>
      </c>
      <c r="T208" s="4">
        <f t="shared" si="442"/>
        <v>62.287686376682018</v>
      </c>
      <c r="U208" s="4">
        <f t="shared" si="443"/>
        <v>58.413707857123313</v>
      </c>
      <c r="V208" s="4">
        <f t="shared" si="444"/>
        <v>55.595626283562069</v>
      </c>
      <c r="W208" s="4">
        <f t="shared" si="445"/>
        <v>53.478227144883881</v>
      </c>
      <c r="X208" s="4">
        <f t="shared" si="446"/>
        <v>52.01546991050855</v>
      </c>
      <c r="Y208" s="4">
        <f t="shared" si="447"/>
        <v>50.777685785466446</v>
      </c>
      <c r="Z208" s="4">
        <f t="shared" si="448"/>
        <v>51.6951836535345</v>
      </c>
      <c r="AA208" s="4">
        <f t="shared" si="449"/>
        <v>52.765639032559179</v>
      </c>
      <c r="AB208" s="4">
        <f t="shared" si="450"/>
        <v>54.226719810078947</v>
      </c>
      <c r="AC208" s="4">
        <f t="shared" si="451"/>
        <v>56.350181752731821</v>
      </c>
      <c r="AD208" s="4">
        <f t="shared" si="452"/>
        <v>53.517263734248388</v>
      </c>
      <c r="AE208" s="4">
        <f t="shared" si="453"/>
        <v>56.565036346389597</v>
      </c>
      <c r="AF208" s="4">
        <f t="shared" si="454"/>
        <v>61.523915455803056</v>
      </c>
      <c r="AG208" s="4">
        <f t="shared" si="455"/>
        <v>65.95017278016833</v>
      </c>
      <c r="AI208" s="4">
        <f t="shared" si="456"/>
        <v>-0.47353258338910109</v>
      </c>
      <c r="AJ208" s="4">
        <f t="shared" si="457"/>
        <v>0.63131362331797902</v>
      </c>
      <c r="AK208" s="4">
        <f t="shared" si="458"/>
        <v>2.0702921428766885</v>
      </c>
      <c r="AL208" s="4">
        <f t="shared" si="459"/>
        <v>0.71037371643792824</v>
      </c>
      <c r="AM208" s="4">
        <f t="shared" si="460"/>
        <v>0.76377285511611603</v>
      </c>
      <c r="AN208" s="4">
        <f t="shared" si="461"/>
        <v>0.67353008949145021</v>
      </c>
      <c r="AO208" s="4">
        <f t="shared" si="462"/>
        <v>0.43531421453355534</v>
      </c>
      <c r="AP208" s="4">
        <f t="shared" si="463"/>
        <v>1.0428163464655</v>
      </c>
      <c r="AQ208" s="4">
        <f t="shared" si="464"/>
        <v>0.5243609674408205</v>
      </c>
      <c r="AR208" s="4">
        <f t="shared" si="465"/>
        <v>0.27328018992105285</v>
      </c>
      <c r="AS208" s="4">
        <f t="shared" si="466"/>
        <v>3.6818247268179505E-2</v>
      </c>
      <c r="AT208" s="4">
        <f t="shared" si="467"/>
        <v>0.90173626575160881</v>
      </c>
      <c r="AU208" s="4">
        <f t="shared" si="468"/>
        <v>0.21496365361040404</v>
      </c>
      <c r="AV208" s="4">
        <f t="shared" si="648"/>
        <v>1.0000845441969446</v>
      </c>
      <c r="AW208" s="4">
        <f t="shared" si="648"/>
        <v>-0.79117278016832415</v>
      </c>
      <c r="AY208" s="2">
        <f t="shared" si="520"/>
        <v>66.365532583389083</v>
      </c>
      <c r="AZ208" s="2">
        <f t="shared" si="571"/>
        <v>62.287686376682018</v>
      </c>
      <c r="BA208" s="2">
        <f t="shared" si="572"/>
        <v>58.413707857123313</v>
      </c>
      <c r="BB208" s="2">
        <f t="shared" si="573"/>
        <v>55.595626283562069</v>
      </c>
      <c r="BC208" s="2">
        <f t="shared" si="574"/>
        <v>53.478227144883881</v>
      </c>
      <c r="BD208" s="2">
        <f t="shared" si="575"/>
        <v>52.01546991050855</v>
      </c>
      <c r="BE208" s="2">
        <f t="shared" si="576"/>
        <v>50.777685785466446</v>
      </c>
      <c r="BF208" s="2">
        <f t="shared" si="577"/>
        <v>51.6951836535345</v>
      </c>
      <c r="BG208" s="2">
        <f t="shared" si="578"/>
        <v>52.765639032559179</v>
      </c>
      <c r="BH208" s="2">
        <f t="shared" si="579"/>
        <v>54.226719810078947</v>
      </c>
      <c r="BI208" s="2">
        <f t="shared" si="580"/>
        <v>56.350181752731821</v>
      </c>
      <c r="BJ208" s="2">
        <f t="shared" si="581"/>
        <v>53.517263734248388</v>
      </c>
      <c r="BK208" s="2">
        <f t="shared" si="582"/>
        <v>56.565036346389583</v>
      </c>
      <c r="BL208" s="2">
        <f t="shared" si="583"/>
        <v>61.52389611490544</v>
      </c>
      <c r="BM208" s="2">
        <f t="shared" si="584"/>
        <v>65.950172542107254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>
        <f t="shared" si="485"/>
        <v>65.891999999999996</v>
      </c>
      <c r="CV208" s="2">
        <f t="shared" si="486"/>
        <v>62.918999999999997</v>
      </c>
      <c r="CW208" s="2">
        <f t="shared" si="487"/>
        <v>60.484000000000002</v>
      </c>
      <c r="CX208" s="2">
        <f t="shared" si="488"/>
        <v>56.305999999999997</v>
      </c>
      <c r="CY208" s="2">
        <f t="shared" si="489"/>
        <v>54.241999999999997</v>
      </c>
      <c r="CZ208" s="2">
        <f t="shared" si="490"/>
        <v>52.689</v>
      </c>
      <c r="DA208" s="2">
        <f t="shared" si="491"/>
        <v>51.213000000000001</v>
      </c>
      <c r="DB208" s="2">
        <f t="shared" si="492"/>
        <v>52.738</v>
      </c>
      <c r="DC208" s="2">
        <f t="shared" si="493"/>
        <v>53.29</v>
      </c>
      <c r="DD208" s="2">
        <f t="shared" si="494"/>
        <v>54.5</v>
      </c>
      <c r="DE208" s="2">
        <f t="shared" si="495"/>
        <v>56.387</v>
      </c>
      <c r="DF208" s="2">
        <f t="shared" si="496"/>
        <v>54.418999999999997</v>
      </c>
      <c r="DG208" s="2">
        <f t="shared" si="497"/>
        <v>56.78</v>
      </c>
      <c r="DH208" s="2" t="str">
        <f t="shared" si="498"/>
        <v/>
      </c>
      <c r="DI208" s="2">
        <f t="shared" si="499"/>
        <v>65.159000000000006</v>
      </c>
      <c r="DK208" s="2">
        <f t="shared" si="500"/>
        <v>105.75877481565513</v>
      </c>
      <c r="DL208" s="2">
        <f t="shared" si="649"/>
        <v>105.18009332527937</v>
      </c>
      <c r="DM208" s="2">
        <f t="shared" si="649"/>
        <v>95.463439142253094</v>
      </c>
      <c r="DN208" s="2">
        <f t="shared" si="649"/>
        <v>86.493160072485651</v>
      </c>
      <c r="DO208" s="2">
        <f t="shared" si="649"/>
        <v>87.921970703714891</v>
      </c>
      <c r="DP208" s="2">
        <f t="shared" si="649"/>
        <v>83.731356092935044</v>
      </c>
      <c r="DQ208" s="2">
        <f t="shared" si="649"/>
        <v>80.364884560674042</v>
      </c>
      <c r="DR208" s="2">
        <f t="shared" si="649"/>
        <v>84.907871388367724</v>
      </c>
      <c r="DS208" s="2">
        <f t="shared" si="649"/>
        <v>82.222735829959532</v>
      </c>
      <c r="DT208" s="2">
        <f t="shared" si="649"/>
        <v>75.595925797373411</v>
      </c>
      <c r="DU208" s="2">
        <f t="shared" si="649"/>
        <v>81.5689797693326</v>
      </c>
      <c r="DV208" s="2">
        <f t="shared" si="649"/>
        <v>103.01858894593782</v>
      </c>
      <c r="DW208" s="2">
        <f t="shared" si="649"/>
        <v>89.101525974025975</v>
      </c>
      <c r="DX208" s="2">
        <f t="shared" si="649"/>
        <v>111.57844238975817</v>
      </c>
      <c r="DY208" s="2">
        <f t="shared" si="649"/>
        <v>104.69661176470586</v>
      </c>
      <c r="EA208" s="2">
        <f t="shared" si="440"/>
        <v>65.392922267898982</v>
      </c>
      <c r="EB208" s="2">
        <f t="shared" si="502"/>
        <v>60.983520097158873</v>
      </c>
      <c r="EC208" s="2">
        <f t="shared" si="503"/>
        <v>57.253286089658232</v>
      </c>
      <c r="ED208" s="2">
        <f t="shared" si="504"/>
        <v>53.374753324468074</v>
      </c>
      <c r="EE208" s="2">
        <f t="shared" si="505"/>
        <v>51.936554011893506</v>
      </c>
      <c r="EF208" s="2">
        <f t="shared" si="506"/>
        <v>50.074727166293016</v>
      </c>
      <c r="EG208" s="2">
        <f t="shared" si="507"/>
        <v>48.706787405387068</v>
      </c>
      <c r="EH208" s="2">
        <f t="shared" si="508"/>
        <v>50.095749320716763</v>
      </c>
      <c r="EI208" s="2">
        <f t="shared" si="509"/>
        <v>52.934158982375152</v>
      </c>
      <c r="EJ208" s="2">
        <f t="shared" si="510"/>
        <v>53.358496723121704</v>
      </c>
      <c r="EK208" s="2">
        <f t="shared" si="511"/>
        <v>53.701454218851893</v>
      </c>
      <c r="EL208" s="2">
        <f t="shared" si="512"/>
        <v>52.295841045624982</v>
      </c>
      <c r="EM208" s="2">
        <f t="shared" si="513"/>
        <v>55.097594737321295</v>
      </c>
      <c r="EN208" s="2">
        <f t="shared" si="514"/>
        <v>61.054864947640922</v>
      </c>
      <c r="EO208" s="2">
        <f t="shared" si="515"/>
        <v>66.959677321861008</v>
      </c>
      <c r="EQ208" s="2">
        <f t="shared" si="516"/>
        <v>66.527637752532968</v>
      </c>
      <c r="ER208" s="2">
        <f t="shared" si="650"/>
        <v>62.432444172353868</v>
      </c>
      <c r="ES208" s="2">
        <f t="shared" si="650"/>
        <v>58.532168254841402</v>
      </c>
      <c r="ET208" s="2">
        <f t="shared" si="650"/>
        <v>55.857901913960646</v>
      </c>
      <c r="EU208" s="2">
        <f t="shared" si="650"/>
        <v>53.664409372828871</v>
      </c>
      <c r="EV208" s="2">
        <f t="shared" si="650"/>
        <v>52.268115447482614</v>
      </c>
      <c r="EW208" s="2">
        <f t="shared" si="650"/>
        <v>51.034643782032951</v>
      </c>
      <c r="EX208" s="2">
        <f t="shared" si="650"/>
        <v>51.871672586875377</v>
      </c>
      <c r="EY208" s="2">
        <f t="shared" si="650"/>
        <v>52.747748612266726</v>
      </c>
      <c r="EZ208" s="2">
        <f t="shared" si="650"/>
        <v>54.321174105675013</v>
      </c>
      <c r="FA208" s="2">
        <f t="shared" si="650"/>
        <v>56.676397219940682</v>
      </c>
      <c r="FB208" s="2">
        <f t="shared" si="650"/>
        <v>53.679626501917973</v>
      </c>
      <c r="FC208" s="2">
        <f t="shared" si="650"/>
        <v>56.799368329882114</v>
      </c>
      <c r="FD208" s="2">
        <f t="shared" si="650"/>
        <v>61.613779182271969</v>
      </c>
      <c r="FE208" s="2">
        <f t="shared" si="650"/>
        <v>65.700037050814984</v>
      </c>
      <c r="FG208" s="2">
        <f t="shared" si="518"/>
        <v>0.99999708354408701</v>
      </c>
      <c r="FH208" s="2">
        <f t="shared" si="651"/>
        <v>0.99999695485348095</v>
      </c>
      <c r="FI208" s="2">
        <f t="shared" si="651"/>
        <v>0.99999695818896195</v>
      </c>
      <c r="FJ208" s="2">
        <f t="shared" si="651"/>
        <v>0.99999682522474342</v>
      </c>
      <c r="FK208" s="2">
        <f t="shared" si="651"/>
        <v>0.99999680617164965</v>
      </c>
      <c r="FL208" s="2">
        <f t="shared" si="651"/>
        <v>0.99999582238368545</v>
      </c>
      <c r="FM208" s="2">
        <f t="shared" si="651"/>
        <v>0.99999592643004731</v>
      </c>
      <c r="FN208" s="2">
        <f t="shared" si="651"/>
        <v>0.99999608703247533</v>
      </c>
      <c r="FO208" s="2">
        <f t="shared" si="651"/>
        <v>0.99999582722325631</v>
      </c>
      <c r="FP208" s="2">
        <f t="shared" si="651"/>
        <v>0.99999596579423966</v>
      </c>
      <c r="FQ208" s="2">
        <f t="shared" si="651"/>
        <v>0.99999611999252647</v>
      </c>
      <c r="FR208" s="2">
        <f t="shared" si="651"/>
        <v>0.99999660052200479</v>
      </c>
      <c r="FS208" s="2">
        <f t="shared" si="651"/>
        <v>0.99999673817330759</v>
      </c>
      <c r="FT208" s="2">
        <f t="shared" si="651"/>
        <v>0.99999590465964827</v>
      </c>
      <c r="FU208" s="2">
        <f t="shared" si="651"/>
        <v>0.99999531045609313</v>
      </c>
      <c r="FW208" s="2">
        <f t="shared" si="536"/>
        <v>0.85703650248013108</v>
      </c>
      <c r="FX208" s="2">
        <f t="shared" si="588"/>
        <v>0.9000000185009942</v>
      </c>
      <c r="FY208" s="2">
        <f t="shared" si="589"/>
        <v>0.9072810388544067</v>
      </c>
      <c r="FZ208" s="2">
        <f t="shared" si="590"/>
        <v>0.89433545176993401</v>
      </c>
      <c r="GA208" s="2">
        <f t="shared" si="591"/>
        <v>0.89218011912283757</v>
      </c>
      <c r="GB208" s="2">
        <f t="shared" si="592"/>
        <v>0.88475084706887419</v>
      </c>
      <c r="GC208" s="2">
        <f t="shared" si="593"/>
        <v>0.88956064445424787</v>
      </c>
      <c r="GD208" s="2">
        <f t="shared" si="594"/>
        <v>0.90054460380710255</v>
      </c>
      <c r="GE208" s="2">
        <f t="shared" si="595"/>
        <v>0.90468231145192934</v>
      </c>
      <c r="GF208" s="2">
        <f t="shared" si="596"/>
        <v>0.90179056070708075</v>
      </c>
      <c r="GG208" s="2">
        <f t="shared" si="597"/>
        <v>0.89030929557412286</v>
      </c>
      <c r="GH208" s="2">
        <f t="shared" si="598"/>
        <v>0.88254306489797352</v>
      </c>
      <c r="GI208" s="2">
        <f t="shared" si="599"/>
        <v>0.86223614031388396</v>
      </c>
      <c r="GJ208" s="2">
        <f t="shared" si="600"/>
        <v>0.83881251714512306</v>
      </c>
      <c r="GK208" s="2">
        <f t="shared" si="601"/>
        <v>0.80156356697478037</v>
      </c>
      <c r="GM208" s="86">
        <f t="shared" si="537"/>
        <v>5.2656136808109654E-232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1.3592230282533467E-154</v>
      </c>
      <c r="HD208" s="86">
        <f t="shared" si="616"/>
        <v>8.1533546329448125E-185</v>
      </c>
      <c r="HE208" s="86">
        <f t="shared" si="617"/>
        <v>0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6.7056127630874568E-70</v>
      </c>
      <c r="HT208" s="86">
        <f t="shared" si="630"/>
        <v>1.2053801437901767E-101</v>
      </c>
      <c r="HU208" s="86">
        <f t="shared" si="631"/>
        <v>4.2262195351752413E-86</v>
      </c>
      <c r="HV208" s="86">
        <f t="shared" si="632"/>
        <v>3.3903265706042199E-92</v>
      </c>
      <c r="HW208" s="86">
        <f t="shared" si="633"/>
        <v>5.4873247438421823E-92</v>
      </c>
      <c r="HX208" s="86">
        <f t="shared" si="634"/>
        <v>2.9391839419320308E-107</v>
      </c>
      <c r="HY208" s="86">
        <f t="shared" si="635"/>
        <v>2.4996386052770937E-109</v>
      </c>
      <c r="HZ208" s="86">
        <f t="shared" si="636"/>
        <v>1.9061686707595861E-101</v>
      </c>
      <c r="IA208" s="86">
        <f t="shared" si="637"/>
        <v>4.4239671016860744E-105</v>
      </c>
      <c r="IB208" s="86">
        <f t="shared" si="638"/>
        <v>8.5276102750156926E-101</v>
      </c>
      <c r="IC208" s="86">
        <f t="shared" si="639"/>
        <v>2.1941373436980366E-92</v>
      </c>
      <c r="ID208" s="86">
        <f t="shared" si="640"/>
        <v>1.0736417545050386E-87</v>
      </c>
      <c r="IE208" s="86">
        <f t="shared" si="641"/>
        <v>3.812706417644146E-76</v>
      </c>
      <c r="IF208" s="86">
        <f t="shared" si="642"/>
        <v>1.8149929517265093E-59</v>
      </c>
      <c r="IG208" s="86">
        <f t="shared" si="643"/>
        <v>5.0218356112507931E-60</v>
      </c>
      <c r="II208" s="86">
        <f t="shared" si="540"/>
        <v>3.716678139649243E-10</v>
      </c>
      <c r="IJ208" s="86">
        <f t="shared" si="541"/>
        <v>1.027249830127808E-18</v>
      </c>
      <c r="IK208" s="86">
        <f t="shared" si="542"/>
        <v>5.7801142899397714E-17</v>
      </c>
      <c r="IL208" s="86">
        <f t="shared" si="543"/>
        <v>3.7812381416509015E-16</v>
      </c>
      <c r="IM208" s="86">
        <f t="shared" si="544"/>
        <v>7.6821071528134328E-16</v>
      </c>
      <c r="IN208" s="86">
        <f t="shared" si="545"/>
        <v>1.6851350113396829E-17</v>
      </c>
      <c r="IO208" s="86">
        <f t="shared" si="546"/>
        <v>2.7156431750033636E-18</v>
      </c>
      <c r="IP208" s="86">
        <f t="shared" si="547"/>
        <v>1.2738397220854855E-18</v>
      </c>
      <c r="IQ208" s="86">
        <f t="shared" si="548"/>
        <v>8.0770755535988957E-20</v>
      </c>
      <c r="IR208" s="86">
        <f t="shared" si="549"/>
        <v>8.5772030065667799E-19</v>
      </c>
      <c r="IS208" s="86">
        <f t="shared" si="550"/>
        <v>4.7298812142233639E-16</v>
      </c>
      <c r="IT208" s="86">
        <f t="shared" si="551"/>
        <v>1.5691338011412917E-14</v>
      </c>
      <c r="IU208" s="86">
        <f t="shared" si="552"/>
        <v>3.0741390614049815E-11</v>
      </c>
      <c r="IV208" s="86">
        <f t="shared" si="553"/>
        <v>2.1210528546618618E-2</v>
      </c>
      <c r="IW208" s="86">
        <f t="shared" si="554"/>
        <v>1.0177949502131904E-7</v>
      </c>
      <c r="IY208" s="86">
        <f t="shared" si="555"/>
        <v>3.716678139649243E-10</v>
      </c>
      <c r="IZ208" s="86">
        <f t="shared" si="556"/>
        <v>1.027249830127808E-18</v>
      </c>
      <c r="JA208" s="86">
        <f t="shared" si="557"/>
        <v>5.7801142899397714E-17</v>
      </c>
      <c r="JB208" s="86">
        <f t="shared" si="558"/>
        <v>3.7812381416509015E-16</v>
      </c>
      <c r="JC208" s="86">
        <f t="shared" si="559"/>
        <v>7.6821071528134328E-16</v>
      </c>
      <c r="JD208" s="86">
        <f t="shared" si="560"/>
        <v>1.6851350113396829E-17</v>
      </c>
      <c r="JE208" s="86">
        <f t="shared" si="561"/>
        <v>2.7156431750033636E-18</v>
      </c>
      <c r="JF208" s="86">
        <f t="shared" si="562"/>
        <v>1.2738397220854855E-18</v>
      </c>
      <c r="JG208" s="86">
        <f t="shared" si="563"/>
        <v>8.0770755535988957E-20</v>
      </c>
      <c r="JH208" s="86">
        <f t="shared" si="564"/>
        <v>8.5772030065667799E-19</v>
      </c>
      <c r="JI208" s="86">
        <f t="shared" si="565"/>
        <v>4.7298812142233639E-16</v>
      </c>
      <c r="JJ208" s="86">
        <f t="shared" si="566"/>
        <v>1.5691338011412917E-14</v>
      </c>
      <c r="JK208" s="86">
        <f t="shared" si="567"/>
        <v>3.0741390614049815E-11</v>
      </c>
      <c r="JL208" s="86">
        <f t="shared" si="568"/>
        <v>2.1210528546618618E-2</v>
      </c>
      <c r="JM208" s="86">
        <f t="shared" si="569"/>
        <v>1.0177949502131904E-7</v>
      </c>
    </row>
    <row r="209" spans="2:273" x14ac:dyDescent="0.25">
      <c r="B209" s="2">
        <v>182</v>
      </c>
      <c r="C209" s="37">
        <v>65.215000000000003</v>
      </c>
      <c r="D209" s="37">
        <v>61.741999999999997</v>
      </c>
      <c r="E209" s="37">
        <v>59.338999999999999</v>
      </c>
      <c r="F209" s="37">
        <v>56.064999999999998</v>
      </c>
      <c r="G209" s="37">
        <v>53.581000000000003</v>
      </c>
      <c r="H209" s="37">
        <v>53.393000000000001</v>
      </c>
      <c r="I209" s="37">
        <v>51.23</v>
      </c>
      <c r="J209" s="37">
        <v>52.164000000000001</v>
      </c>
      <c r="K209" s="37">
        <v>52.677</v>
      </c>
      <c r="L209" s="37">
        <v>55.468000000000004</v>
      </c>
      <c r="M209" s="37">
        <v>56.918999999999997</v>
      </c>
      <c r="N209" s="37">
        <v>53.031999999999996</v>
      </c>
      <c r="O209" s="37">
        <v>56.643999999999998</v>
      </c>
      <c r="P209" s="37">
        <v>61.984000000000002</v>
      </c>
      <c r="Q209" s="37">
        <v>64.349000000000004</v>
      </c>
      <c r="S209" s="4">
        <f t="shared" si="441"/>
        <v>66.262369378711512</v>
      </c>
      <c r="T209" s="4">
        <f t="shared" si="442"/>
        <v>62.138785534210804</v>
      </c>
      <c r="U209" s="4">
        <f t="shared" si="443"/>
        <v>58.303555790925429</v>
      </c>
      <c r="V209" s="4">
        <f t="shared" si="444"/>
        <v>55.494515739503875</v>
      </c>
      <c r="W209" s="4">
        <f t="shared" si="445"/>
        <v>53.373097831744872</v>
      </c>
      <c r="X209" s="4">
        <f t="shared" si="446"/>
        <v>51.898294830431041</v>
      </c>
      <c r="Y209" s="4">
        <f t="shared" si="447"/>
        <v>50.646139654809772</v>
      </c>
      <c r="Z209" s="4">
        <f t="shared" si="448"/>
        <v>51.56414659272464</v>
      </c>
      <c r="AA209" s="4">
        <f t="shared" si="449"/>
        <v>52.604519793310025</v>
      </c>
      <c r="AB209" s="4">
        <f t="shared" si="450"/>
        <v>54.095858226545822</v>
      </c>
      <c r="AC209" s="4">
        <f t="shared" si="451"/>
        <v>56.252283213275661</v>
      </c>
      <c r="AD209" s="4">
        <f t="shared" si="452"/>
        <v>53.371923030527391</v>
      </c>
      <c r="AE209" s="4">
        <f t="shared" si="453"/>
        <v>56.385125288292436</v>
      </c>
      <c r="AF209" s="4">
        <f t="shared" si="454"/>
        <v>61.3649480525551</v>
      </c>
      <c r="AG209" s="4">
        <f t="shared" si="455"/>
        <v>65.796193656338986</v>
      </c>
      <c r="AI209" s="4">
        <f t="shared" si="456"/>
        <v>-1.0473693787115081</v>
      </c>
      <c r="AJ209" s="4">
        <f t="shared" si="457"/>
        <v>-0.39678553421080665</v>
      </c>
      <c r="AK209" s="4">
        <f t="shared" si="458"/>
        <v>1.0354442090745692</v>
      </c>
      <c r="AL209" s="4">
        <f t="shared" si="459"/>
        <v>0.57048426049612289</v>
      </c>
      <c r="AM209" s="4">
        <f t="shared" si="460"/>
        <v>0.20790216825513141</v>
      </c>
      <c r="AN209" s="4">
        <f t="shared" si="461"/>
        <v>1.4947051695689595</v>
      </c>
      <c r="AO209" s="4">
        <f t="shared" si="462"/>
        <v>0.58386034519022445</v>
      </c>
      <c r="AP209" s="4">
        <f t="shared" si="463"/>
        <v>0.59985340727536141</v>
      </c>
      <c r="AQ209" s="4">
        <f t="shared" si="464"/>
        <v>7.2480206689974125E-2</v>
      </c>
      <c r="AR209" s="4">
        <f t="shared" si="465"/>
        <v>1.3721417734541816</v>
      </c>
      <c r="AS209" s="4">
        <f t="shared" si="466"/>
        <v>0.66671678672433643</v>
      </c>
      <c r="AT209" s="4">
        <f t="shared" si="467"/>
        <v>-0.33992303052739459</v>
      </c>
      <c r="AU209" s="4">
        <f t="shared" si="468"/>
        <v>0.25887471170756271</v>
      </c>
      <c r="AV209" s="4">
        <f t="shared" si="648"/>
        <v>0.61905194744490188</v>
      </c>
      <c r="AW209" s="4">
        <f t="shared" si="648"/>
        <v>-1.4471936563389818</v>
      </c>
      <c r="AY209" s="2">
        <f t="shared" si="520"/>
        <v>66.262369378711512</v>
      </c>
      <c r="AZ209" s="2">
        <f t="shared" si="571"/>
        <v>62.138785534210804</v>
      </c>
      <c r="BA209" s="2">
        <f t="shared" si="572"/>
        <v>58.303555790925429</v>
      </c>
      <c r="BB209" s="2">
        <f t="shared" si="573"/>
        <v>55.494515739503875</v>
      </c>
      <c r="BC209" s="2">
        <f t="shared" si="574"/>
        <v>53.373097831744872</v>
      </c>
      <c r="BD209" s="2">
        <f t="shared" si="575"/>
        <v>51.898294830431041</v>
      </c>
      <c r="BE209" s="2">
        <f t="shared" si="576"/>
        <v>50.646139654809772</v>
      </c>
      <c r="BF209" s="2">
        <f t="shared" si="577"/>
        <v>51.56414659272464</v>
      </c>
      <c r="BG209" s="2">
        <f t="shared" si="578"/>
        <v>52.604519793310025</v>
      </c>
      <c r="BH209" s="2">
        <f t="shared" si="579"/>
        <v>54.095858226545822</v>
      </c>
      <c r="BI209" s="2">
        <f t="shared" si="580"/>
        <v>56.252283213275661</v>
      </c>
      <c r="BJ209" s="2">
        <f t="shared" si="581"/>
        <v>53.371923030527391</v>
      </c>
      <c r="BK209" s="2">
        <f t="shared" si="582"/>
        <v>56.385125288292436</v>
      </c>
      <c r="BL209" s="2">
        <f t="shared" si="583"/>
        <v>61.364943798263113</v>
      </c>
      <c r="BM209" s="2">
        <f t="shared" si="584"/>
        <v>65.796193633994918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>
        <f t="shared" si="485"/>
        <v>65.215000000000003</v>
      </c>
      <c r="CV209" s="2">
        <f t="shared" si="486"/>
        <v>61.741999999999997</v>
      </c>
      <c r="CW209" s="2">
        <f t="shared" si="487"/>
        <v>59.338999999999999</v>
      </c>
      <c r="CX209" s="2">
        <f t="shared" si="488"/>
        <v>56.064999999999998</v>
      </c>
      <c r="CY209" s="2">
        <f t="shared" si="489"/>
        <v>53.581000000000003</v>
      </c>
      <c r="CZ209" s="2">
        <f t="shared" si="490"/>
        <v>53.393000000000001</v>
      </c>
      <c r="DA209" s="2">
        <f t="shared" si="491"/>
        <v>51.23</v>
      </c>
      <c r="DB209" s="2">
        <f t="shared" si="492"/>
        <v>52.164000000000001</v>
      </c>
      <c r="DC209" s="2">
        <f t="shared" si="493"/>
        <v>52.677</v>
      </c>
      <c r="DD209" s="2">
        <f t="shared" si="494"/>
        <v>55.468000000000004</v>
      </c>
      <c r="DE209" s="2">
        <f t="shared" si="495"/>
        <v>56.918999999999997</v>
      </c>
      <c r="DF209" s="2">
        <f t="shared" si="496"/>
        <v>53.031999999999996</v>
      </c>
      <c r="DG209" s="2">
        <f t="shared" si="497"/>
        <v>56.643999999999998</v>
      </c>
      <c r="DH209" s="2" t="str">
        <f t="shared" si="498"/>
        <v/>
      </c>
      <c r="DI209" s="2">
        <f t="shared" si="499"/>
        <v>64.349000000000004</v>
      </c>
      <c r="DK209" s="2">
        <f t="shared" si="500"/>
        <v>105.87166971882344</v>
      </c>
      <c r="DL209" s="2">
        <f t="shared" si="649"/>
        <v>105.2889577167019</v>
      </c>
      <c r="DM209" s="2">
        <f t="shared" si="649"/>
        <v>95.541938689217744</v>
      </c>
      <c r="DN209" s="2">
        <f t="shared" si="649"/>
        <v>86.543392177589851</v>
      </c>
      <c r="DO209" s="2">
        <f t="shared" si="649"/>
        <v>88.000543340380545</v>
      </c>
      <c r="DP209" s="2">
        <f t="shared" si="649"/>
        <v>83.779917022285446</v>
      </c>
      <c r="DQ209" s="2">
        <f t="shared" si="649"/>
        <v>80.406137432979548</v>
      </c>
      <c r="DR209" s="2">
        <f t="shared" si="649"/>
        <v>84.950634709193238</v>
      </c>
      <c r="DS209" s="2">
        <f t="shared" si="649"/>
        <v>82.246078542510134</v>
      </c>
      <c r="DT209" s="2">
        <f t="shared" si="649"/>
        <v>75.561644934334012</v>
      </c>
      <c r="DU209" s="2">
        <f t="shared" si="649"/>
        <v>81.556812440915124</v>
      </c>
      <c r="DV209" s="2">
        <f t="shared" si="649"/>
        <v>103.12996254907887</v>
      </c>
      <c r="DW209" s="2">
        <f t="shared" si="649"/>
        <v>89.07890093627303</v>
      </c>
      <c r="DX209" s="2">
        <f t="shared" si="649"/>
        <v>111.75219061166429</v>
      </c>
      <c r="DY209" s="2">
        <f t="shared" si="649"/>
        <v>104.82475966386554</v>
      </c>
      <c r="EA209" s="2">
        <f t="shared" si="440"/>
        <v>65.261000251169207</v>
      </c>
      <c r="EB209" s="2">
        <f t="shared" si="502"/>
        <v>60.802495910799877</v>
      </c>
      <c r="EC209" s="2">
        <f t="shared" si="503"/>
        <v>57.116360177541061</v>
      </c>
      <c r="ED209" s="2">
        <f t="shared" si="504"/>
        <v>53.21911597644376</v>
      </c>
      <c r="EE209" s="2">
        <f t="shared" si="505"/>
        <v>51.793621787468787</v>
      </c>
      <c r="EF209" s="2">
        <f t="shared" si="506"/>
        <v>49.908516244973491</v>
      </c>
      <c r="EG209" s="2">
        <f t="shared" si="507"/>
        <v>48.525993404499658</v>
      </c>
      <c r="EH209" s="2">
        <f t="shared" si="508"/>
        <v>49.92729292860065</v>
      </c>
      <c r="EI209" s="2">
        <f t="shared" si="509"/>
        <v>52.776746812751881</v>
      </c>
      <c r="EJ209" s="2">
        <f t="shared" si="510"/>
        <v>53.207130496718335</v>
      </c>
      <c r="EK209" s="2">
        <f t="shared" si="511"/>
        <v>53.538958955595092</v>
      </c>
      <c r="EL209" s="2">
        <f t="shared" si="512"/>
        <v>52.119286733791128</v>
      </c>
      <c r="EM209" s="2">
        <f t="shared" si="513"/>
        <v>54.877859237002625</v>
      </c>
      <c r="EN209" s="2">
        <f t="shared" si="514"/>
        <v>60.882412251920201</v>
      </c>
      <c r="EO209" s="2">
        <f t="shared" si="515"/>
        <v>66.836249062201503</v>
      </c>
      <c r="EQ209" s="2">
        <f t="shared" si="516"/>
        <v>66.414587064387106</v>
      </c>
      <c r="ER209" s="2">
        <f t="shared" si="650"/>
        <v>62.274061729784563</v>
      </c>
      <c r="ES209" s="2">
        <f t="shared" si="650"/>
        <v>58.414088642035196</v>
      </c>
      <c r="ET209" s="2">
        <f t="shared" si="650"/>
        <v>55.739589713580891</v>
      </c>
      <c r="EU209" s="2">
        <f t="shared" si="650"/>
        <v>53.547064941570802</v>
      </c>
      <c r="EV209" s="2">
        <f t="shared" si="650"/>
        <v>52.134536315024093</v>
      </c>
      <c r="EW209" s="2">
        <f t="shared" si="650"/>
        <v>50.886064666160649</v>
      </c>
      <c r="EX209" s="2">
        <f t="shared" si="650"/>
        <v>51.728875729767587</v>
      </c>
      <c r="EY209" s="2">
        <f t="shared" si="650"/>
        <v>52.587847603691188</v>
      </c>
      <c r="EZ209" s="2">
        <f t="shared" si="650"/>
        <v>54.184038450296462</v>
      </c>
      <c r="FA209" s="2">
        <f t="shared" si="650"/>
        <v>56.557054107731986</v>
      </c>
      <c r="FB209" s="2">
        <f t="shared" si="650"/>
        <v>53.523789144610646</v>
      </c>
      <c r="FC209" s="2">
        <f t="shared" si="650"/>
        <v>56.604642430482848</v>
      </c>
      <c r="FD209" s="2">
        <f t="shared" si="650"/>
        <v>61.449285787986213</v>
      </c>
      <c r="FE209" s="2">
        <f t="shared" si="650"/>
        <v>65.561171858101659</v>
      </c>
      <c r="FG209" s="2">
        <f t="shared" si="518"/>
        <v>0.99999734015991237</v>
      </c>
      <c r="FH209" s="2">
        <f t="shared" si="651"/>
        <v>0.99999722279262315</v>
      </c>
      <c r="FI209" s="2">
        <f t="shared" si="651"/>
        <v>0.99999722583461959</v>
      </c>
      <c r="FJ209" s="2">
        <f t="shared" si="651"/>
        <v>0.99999710456974467</v>
      </c>
      <c r="FK209" s="2">
        <f t="shared" si="651"/>
        <v>0.99999708719310698</v>
      </c>
      <c r="FL209" s="2">
        <f t="shared" si="651"/>
        <v>0.99999618996723794</v>
      </c>
      <c r="FM209" s="2">
        <f t="shared" si="651"/>
        <v>0.99999628485871672</v>
      </c>
      <c r="FN209" s="2">
        <f t="shared" si="651"/>
        <v>0.99999643132997473</v>
      </c>
      <c r="FO209" s="2">
        <f t="shared" si="651"/>
        <v>0.99999619438098231</v>
      </c>
      <c r="FP209" s="2">
        <f t="shared" si="651"/>
        <v>0.99999632075931244</v>
      </c>
      <c r="FQ209" s="2">
        <f t="shared" si="651"/>
        <v>0.99999646138991927</v>
      </c>
      <c r="FR209" s="2">
        <f t="shared" si="651"/>
        <v>0.99999689963829286</v>
      </c>
      <c r="FS209" s="2">
        <f t="shared" si="651"/>
        <v>0.99999702517784661</v>
      </c>
      <c r="FT209" s="2">
        <f t="shared" si="651"/>
        <v>0.99999626500386252</v>
      </c>
      <c r="FU209" s="2">
        <f t="shared" si="651"/>
        <v>0.99999572308336049</v>
      </c>
      <c r="FW209" s="2">
        <f t="shared" si="536"/>
        <v>0.86795471149907311</v>
      </c>
      <c r="FX209" s="2">
        <f t="shared" si="588"/>
        <v>0.90798933900416612</v>
      </c>
      <c r="FY209" s="2">
        <f t="shared" si="589"/>
        <v>0.91474375954100406</v>
      </c>
      <c r="FZ209" s="2">
        <f t="shared" si="590"/>
        <v>0.90272842022427091</v>
      </c>
      <c r="GA209" s="2">
        <f t="shared" si="591"/>
        <v>0.90072528260218754</v>
      </c>
      <c r="GB209" s="2">
        <f t="shared" si="592"/>
        <v>0.89381473288588253</v>
      </c>
      <c r="GC209" s="2">
        <f t="shared" si="593"/>
        <v>0.89828974468290712</v>
      </c>
      <c r="GD209" s="2">
        <f t="shared" si="594"/>
        <v>0.90849483926791363</v>
      </c>
      <c r="GE209" s="2">
        <f t="shared" si="595"/>
        <v>0.91233398672280352</v>
      </c>
      <c r="GF209" s="2">
        <f t="shared" si="596"/>
        <v>0.90965118968841485</v>
      </c>
      <c r="GG209" s="2">
        <f t="shared" si="597"/>
        <v>0.89898594201072157</v>
      </c>
      <c r="GH209" s="2">
        <f t="shared" si="598"/>
        <v>0.89175934163010806</v>
      </c>
      <c r="GI209" s="2">
        <f t="shared" si="599"/>
        <v>0.87281617921917654</v>
      </c>
      <c r="GJ209" s="2">
        <f t="shared" si="600"/>
        <v>0.85088034143307156</v>
      </c>
      <c r="GK209" s="2">
        <f t="shared" si="601"/>
        <v>0.81580777897605727</v>
      </c>
      <c r="GM209" s="86">
        <f t="shared" si="537"/>
        <v>5.4971543782786153E-236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6.313358026410338E-158</v>
      </c>
      <c r="HD209" s="86">
        <f t="shared" si="616"/>
        <v>8.8743024642645705E-189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1.3055840532464244E-72</v>
      </c>
      <c r="HT209" s="86">
        <f t="shared" si="630"/>
        <v>2.0644289534543618E-105</v>
      </c>
      <c r="HU209" s="86">
        <f t="shared" si="631"/>
        <v>2.9242450997346139E-89</v>
      </c>
      <c r="HV209" s="86">
        <f t="shared" si="632"/>
        <v>1.3481585037502121E-95</v>
      </c>
      <c r="HW209" s="86">
        <f t="shared" si="633"/>
        <v>2.2016389622191459E-95</v>
      </c>
      <c r="HX209" s="86">
        <f t="shared" si="634"/>
        <v>2.7914746983685917E-111</v>
      </c>
      <c r="HY209" s="86">
        <f t="shared" si="635"/>
        <v>2.151451754933257E-113</v>
      </c>
      <c r="HZ209" s="86">
        <f t="shared" si="636"/>
        <v>3.4540636450941736E-105</v>
      </c>
      <c r="IA209" s="86">
        <f t="shared" si="637"/>
        <v>6.13250599015096E-109</v>
      </c>
      <c r="IB209" s="86">
        <f t="shared" si="638"/>
        <v>1.607120923873024E-104</v>
      </c>
      <c r="IC209" s="86">
        <f t="shared" si="639"/>
        <v>7.5886329963387699E-96</v>
      </c>
      <c r="ID209" s="86">
        <f t="shared" si="640"/>
        <v>5.2375889046579258E-91</v>
      </c>
      <c r="IE209" s="86">
        <f t="shared" si="641"/>
        <v>4.4654174263942564E-79</v>
      </c>
      <c r="IF209" s="86">
        <f t="shared" si="642"/>
        <v>7.0748829102587838E-62</v>
      </c>
      <c r="IG209" s="86">
        <f t="shared" si="643"/>
        <v>1.6228756291270277E-62</v>
      </c>
      <c r="II209" s="86">
        <f t="shared" si="540"/>
        <v>4.466625172479471E-11</v>
      </c>
      <c r="IJ209" s="86">
        <f t="shared" si="541"/>
        <v>3.502754725176484E-20</v>
      </c>
      <c r="IK209" s="86">
        <f t="shared" si="542"/>
        <v>3.1038312768736327E-18</v>
      </c>
      <c r="IL209" s="86">
        <f t="shared" si="543"/>
        <v>1.9518123897243541E-17</v>
      </c>
      <c r="IM209" s="86">
        <f t="shared" si="544"/>
        <v>4.0856276206880966E-17</v>
      </c>
      <c r="IN209" s="86">
        <f t="shared" si="545"/>
        <v>5.6663256792209852E-19</v>
      </c>
      <c r="IO209" s="86">
        <f t="shared" si="546"/>
        <v>8.4052763811649046E-20</v>
      </c>
      <c r="IP209" s="86">
        <f t="shared" si="547"/>
        <v>4.4652645556036792E-20</v>
      </c>
      <c r="IQ209" s="86">
        <f t="shared" si="548"/>
        <v>2.4218390607908044E-21</v>
      </c>
      <c r="IR209" s="86">
        <f t="shared" si="549"/>
        <v>2.972021116557435E-20</v>
      </c>
      <c r="IS209" s="86">
        <f t="shared" si="550"/>
        <v>2.3440656258379907E-17</v>
      </c>
      <c r="IT209" s="86">
        <f t="shared" si="551"/>
        <v>9.5439236820429943E-16</v>
      </c>
      <c r="IU209" s="86">
        <f t="shared" si="552"/>
        <v>3.024375560832363E-12</v>
      </c>
      <c r="IV209" s="86">
        <f t="shared" si="553"/>
        <v>1.4979176815123302E-2</v>
      </c>
      <c r="IW209" s="86">
        <f t="shared" si="554"/>
        <v>1.395489462287512E-8</v>
      </c>
      <c r="IY209" s="86">
        <f t="shared" si="555"/>
        <v>4.466625172479471E-11</v>
      </c>
      <c r="IZ209" s="86">
        <f t="shared" si="556"/>
        <v>3.502754725176484E-20</v>
      </c>
      <c r="JA209" s="86">
        <f t="shared" si="557"/>
        <v>3.1038312768736327E-18</v>
      </c>
      <c r="JB209" s="86">
        <f t="shared" si="558"/>
        <v>1.9518123897243541E-17</v>
      </c>
      <c r="JC209" s="86">
        <f t="shared" si="559"/>
        <v>4.0856276206880966E-17</v>
      </c>
      <c r="JD209" s="86">
        <f t="shared" si="560"/>
        <v>5.6663256792209852E-19</v>
      </c>
      <c r="JE209" s="86">
        <f t="shared" si="561"/>
        <v>8.4052763811649046E-20</v>
      </c>
      <c r="JF209" s="86">
        <f t="shared" si="562"/>
        <v>4.4652645556036792E-20</v>
      </c>
      <c r="JG209" s="86">
        <f t="shared" si="563"/>
        <v>2.4218390607908044E-21</v>
      </c>
      <c r="JH209" s="86">
        <f t="shared" si="564"/>
        <v>2.972021116557435E-20</v>
      </c>
      <c r="JI209" s="86">
        <f t="shared" si="565"/>
        <v>2.3440656258379907E-17</v>
      </c>
      <c r="JJ209" s="86">
        <f t="shared" si="566"/>
        <v>9.5439236820429943E-16</v>
      </c>
      <c r="JK209" s="86">
        <f t="shared" si="567"/>
        <v>3.024375560832363E-12</v>
      </c>
      <c r="JL209" s="86">
        <f t="shared" si="568"/>
        <v>1.4979176815123302E-2</v>
      </c>
      <c r="JM209" s="86">
        <f t="shared" si="569"/>
        <v>1.395489462287512E-8</v>
      </c>
    </row>
    <row r="210" spans="2:273" x14ac:dyDescent="0.25">
      <c r="B210" s="2">
        <v>183</v>
      </c>
      <c r="C210" s="37">
        <v>66.262</v>
      </c>
      <c r="D210" s="37">
        <v>61.918999999999997</v>
      </c>
      <c r="E210" s="37">
        <v>58.128999999999998</v>
      </c>
      <c r="F210" s="37">
        <v>55.484000000000002</v>
      </c>
      <c r="G210" s="37">
        <v>52.805999999999997</v>
      </c>
      <c r="H210" s="37">
        <v>53.015999999999998</v>
      </c>
      <c r="I210" s="37">
        <v>50.426000000000002</v>
      </c>
      <c r="J210" s="37">
        <v>51.393000000000001</v>
      </c>
      <c r="K210" s="37">
        <v>52.725999999999999</v>
      </c>
      <c r="L210" s="37">
        <v>54.694000000000003</v>
      </c>
      <c r="M210" s="37">
        <v>57.29</v>
      </c>
      <c r="N210" s="37">
        <v>53.774000000000001</v>
      </c>
      <c r="O210" s="37">
        <v>56.508000000000003</v>
      </c>
      <c r="P210" s="37">
        <v>61.286000000000001</v>
      </c>
      <c r="Q210" s="37">
        <v>65.650999999999996</v>
      </c>
      <c r="S210" s="4">
        <f t="shared" si="441"/>
        <v>66.158780408975531</v>
      </c>
      <c r="T210" s="4">
        <f t="shared" si="442"/>
        <v>61.989383286095936</v>
      </c>
      <c r="U210" s="4">
        <f t="shared" si="443"/>
        <v>58.192963285297289</v>
      </c>
      <c r="V210" s="4">
        <f t="shared" si="444"/>
        <v>55.392497872898701</v>
      </c>
      <c r="W210" s="4">
        <f t="shared" si="445"/>
        <v>53.267325114702651</v>
      </c>
      <c r="X210" s="4">
        <f t="shared" si="446"/>
        <v>51.780280076314249</v>
      </c>
      <c r="Y210" s="4">
        <f t="shared" si="447"/>
        <v>50.513679911792913</v>
      </c>
      <c r="Z210" s="4">
        <f t="shared" si="448"/>
        <v>51.432465684399943</v>
      </c>
      <c r="AA210" s="4">
        <f t="shared" si="449"/>
        <v>52.443470380070977</v>
      </c>
      <c r="AB210" s="4">
        <f t="shared" si="450"/>
        <v>53.964654834417686</v>
      </c>
      <c r="AC210" s="4">
        <f t="shared" si="451"/>
        <v>56.153252575131212</v>
      </c>
      <c r="AD210" s="4">
        <f t="shared" si="452"/>
        <v>53.226051106673118</v>
      </c>
      <c r="AE210" s="4">
        <f t="shared" si="453"/>
        <v>56.204514456130006</v>
      </c>
      <c r="AF210" s="4">
        <f t="shared" si="454"/>
        <v>61.20575178905149</v>
      </c>
      <c r="AG210" s="4">
        <f t="shared" si="455"/>
        <v>65.64281456980882</v>
      </c>
      <c r="AI210" s="4">
        <f t="shared" si="456"/>
        <v>0.10321959102446954</v>
      </c>
      <c r="AJ210" s="4">
        <f t="shared" si="457"/>
        <v>-7.0383286095939468E-2</v>
      </c>
      <c r="AK210" s="4">
        <f t="shared" si="458"/>
        <v>-6.3963285297290895E-2</v>
      </c>
      <c r="AL210" s="4">
        <f t="shared" si="459"/>
        <v>9.1502127101300346E-2</v>
      </c>
      <c r="AM210" s="4">
        <f t="shared" si="460"/>
        <v>-0.46132511470265314</v>
      </c>
      <c r="AN210" s="4">
        <f t="shared" si="461"/>
        <v>1.2357199236857497</v>
      </c>
      <c r="AO210" s="4">
        <f t="shared" si="462"/>
        <v>-8.7679911792911014E-2</v>
      </c>
      <c r="AP210" s="4">
        <f t="shared" si="463"/>
        <v>-3.9465684399942802E-2</v>
      </c>
      <c r="AQ210" s="4">
        <f t="shared" si="464"/>
        <v>0.28252961992902215</v>
      </c>
      <c r="AR210" s="4">
        <f t="shared" si="465"/>
        <v>0.72934516558231621</v>
      </c>
      <c r="AS210" s="4">
        <f t="shared" si="466"/>
        <v>1.136747424868787</v>
      </c>
      <c r="AT210" s="4">
        <f t="shared" si="467"/>
        <v>0.54794889332688257</v>
      </c>
      <c r="AU210" s="4">
        <f t="shared" si="468"/>
        <v>0.30348554386999638</v>
      </c>
      <c r="AV210" s="4">
        <f t="shared" si="648"/>
        <v>8.0248210948511201E-2</v>
      </c>
      <c r="AW210" s="4">
        <f t="shared" si="648"/>
        <v>8.185430191176124E-3</v>
      </c>
      <c r="AY210" s="2">
        <f t="shared" si="520"/>
        <v>66.158780408975531</v>
      </c>
      <c r="AZ210" s="2">
        <f t="shared" si="571"/>
        <v>61.989383286095936</v>
      </c>
      <c r="BA210" s="2">
        <f t="shared" si="572"/>
        <v>58.192963285297289</v>
      </c>
      <c r="BB210" s="2">
        <f t="shared" si="573"/>
        <v>55.392497872898701</v>
      </c>
      <c r="BC210" s="2">
        <f t="shared" si="574"/>
        <v>53.267325114702651</v>
      </c>
      <c r="BD210" s="2">
        <f t="shared" si="575"/>
        <v>51.780280076314249</v>
      </c>
      <c r="BE210" s="2">
        <f t="shared" si="576"/>
        <v>50.513679911792913</v>
      </c>
      <c r="BF210" s="2">
        <f t="shared" si="577"/>
        <v>51.432465684399943</v>
      </c>
      <c r="BG210" s="2">
        <f t="shared" si="578"/>
        <v>52.443470380070977</v>
      </c>
      <c r="BH210" s="2">
        <f t="shared" si="579"/>
        <v>53.964654834417686</v>
      </c>
      <c r="BI210" s="2">
        <f t="shared" si="580"/>
        <v>56.153252575131212</v>
      </c>
      <c r="BJ210" s="2">
        <f t="shared" si="581"/>
        <v>53.226051106673118</v>
      </c>
      <c r="BK210" s="2">
        <f t="shared" si="582"/>
        <v>56.204514456130006</v>
      </c>
      <c r="BL210" s="2">
        <f t="shared" si="583"/>
        <v>61.205750923824738</v>
      </c>
      <c r="BM210" s="2">
        <f t="shared" si="584"/>
        <v>65.642814567992886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>
        <f t="shared" si="485"/>
        <v>66.262</v>
      </c>
      <c r="CV210" s="2">
        <f t="shared" si="486"/>
        <v>61.918999999999997</v>
      </c>
      <c r="CW210" s="2">
        <f t="shared" si="487"/>
        <v>58.128999999999998</v>
      </c>
      <c r="CX210" s="2">
        <f t="shared" si="488"/>
        <v>55.484000000000002</v>
      </c>
      <c r="CY210" s="2">
        <f t="shared" si="489"/>
        <v>52.805999999999997</v>
      </c>
      <c r="CZ210" s="2">
        <f t="shared" si="490"/>
        <v>53.015999999999998</v>
      </c>
      <c r="DA210" s="2">
        <f t="shared" si="491"/>
        <v>50.426000000000002</v>
      </c>
      <c r="DB210" s="2">
        <f t="shared" si="492"/>
        <v>51.393000000000001</v>
      </c>
      <c r="DC210" s="2">
        <f t="shared" si="493"/>
        <v>52.725999999999999</v>
      </c>
      <c r="DD210" s="2">
        <f t="shared" si="494"/>
        <v>54.694000000000003</v>
      </c>
      <c r="DE210" s="2">
        <f t="shared" si="495"/>
        <v>57.29</v>
      </c>
      <c r="DF210" s="2">
        <f t="shared" si="496"/>
        <v>53.774000000000001</v>
      </c>
      <c r="DG210" s="2">
        <f t="shared" si="497"/>
        <v>56.508000000000003</v>
      </c>
      <c r="DH210" s="2" t="str">
        <f t="shared" si="498"/>
        <v/>
      </c>
      <c r="DI210" s="2">
        <f t="shared" si="499"/>
        <v>65.650999999999996</v>
      </c>
      <c r="DK210" s="2">
        <f t="shared" si="500"/>
        <v>105.98456462199174</v>
      </c>
      <c r="DL210" s="2">
        <f t="shared" si="649"/>
        <v>105.39782210812444</v>
      </c>
      <c r="DM210" s="2">
        <f t="shared" si="649"/>
        <v>95.620438236182409</v>
      </c>
      <c r="DN210" s="2">
        <f t="shared" si="649"/>
        <v>86.593624282694051</v>
      </c>
      <c r="DO210" s="2">
        <f t="shared" si="649"/>
        <v>88.079115977046214</v>
      </c>
      <c r="DP210" s="2">
        <f t="shared" si="649"/>
        <v>83.828477951635847</v>
      </c>
      <c r="DQ210" s="2">
        <f t="shared" si="649"/>
        <v>80.447390305285055</v>
      </c>
      <c r="DR210" s="2">
        <f t="shared" si="649"/>
        <v>84.993398030018753</v>
      </c>
      <c r="DS210" s="2">
        <f t="shared" si="649"/>
        <v>82.269421255060749</v>
      </c>
      <c r="DT210" s="2">
        <f t="shared" si="649"/>
        <v>75.527364071294613</v>
      </c>
      <c r="DU210" s="2">
        <f t="shared" si="649"/>
        <v>81.544645112497648</v>
      </c>
      <c r="DV210" s="2">
        <f t="shared" si="649"/>
        <v>103.2413361522199</v>
      </c>
      <c r="DW210" s="2">
        <f t="shared" si="649"/>
        <v>89.056275898520084</v>
      </c>
      <c r="DX210" s="2">
        <f t="shared" si="649"/>
        <v>111.9259388335704</v>
      </c>
      <c r="DY210" s="2">
        <f t="shared" si="649"/>
        <v>104.95290756302521</v>
      </c>
      <c r="EA210" s="2">
        <f t="shared" si="440"/>
        <v>65.129078234439433</v>
      </c>
      <c r="EB210" s="2">
        <f t="shared" si="502"/>
        <v>60.62147172444088</v>
      </c>
      <c r="EC210" s="2">
        <f t="shared" si="503"/>
        <v>56.979434265423883</v>
      </c>
      <c r="ED210" s="2">
        <f t="shared" si="504"/>
        <v>53.063478628419446</v>
      </c>
      <c r="EE210" s="2">
        <f t="shared" si="505"/>
        <v>51.650689563044068</v>
      </c>
      <c r="EF210" s="2">
        <f t="shared" si="506"/>
        <v>49.742305323653966</v>
      </c>
      <c r="EG210" s="2">
        <f t="shared" si="507"/>
        <v>48.345199403612256</v>
      </c>
      <c r="EH210" s="2">
        <f t="shared" si="508"/>
        <v>49.758836536484537</v>
      </c>
      <c r="EI210" s="2">
        <f t="shared" si="509"/>
        <v>52.619334643128617</v>
      </c>
      <c r="EJ210" s="2">
        <f t="shared" si="510"/>
        <v>53.055764270314967</v>
      </c>
      <c r="EK210" s="2">
        <f t="shared" si="511"/>
        <v>53.376463692338291</v>
      </c>
      <c r="EL210" s="2">
        <f t="shared" si="512"/>
        <v>51.942732421957288</v>
      </c>
      <c r="EM210" s="2">
        <f t="shared" si="513"/>
        <v>54.658123736683947</v>
      </c>
      <c r="EN210" s="2">
        <f t="shared" si="514"/>
        <v>60.709959556199479</v>
      </c>
      <c r="EO210" s="2">
        <f t="shared" si="515"/>
        <v>66.712820802541998</v>
      </c>
      <c r="EQ210" s="2">
        <f t="shared" si="516"/>
        <v>66.301536376241245</v>
      </c>
      <c r="ER210" s="2">
        <f t="shared" si="650"/>
        <v>62.115679287215265</v>
      </c>
      <c r="ES210" s="2">
        <f t="shared" si="650"/>
        <v>58.296009029228998</v>
      </c>
      <c r="ET210" s="2">
        <f t="shared" si="650"/>
        <v>55.621277513201129</v>
      </c>
      <c r="EU210" s="2">
        <f t="shared" si="650"/>
        <v>53.429720510312734</v>
      </c>
      <c r="EV210" s="2">
        <f t="shared" si="650"/>
        <v>52.000957182565571</v>
      </c>
      <c r="EW210" s="2">
        <f t="shared" si="650"/>
        <v>50.737485550288341</v>
      </c>
      <c r="EX210" s="2">
        <f t="shared" si="650"/>
        <v>51.586078872659797</v>
      </c>
      <c r="EY210" s="2">
        <f t="shared" si="650"/>
        <v>52.42794659511565</v>
      </c>
      <c r="EZ210" s="2">
        <f t="shared" si="650"/>
        <v>54.046902794917919</v>
      </c>
      <c r="FA210" s="2">
        <f t="shared" si="650"/>
        <v>56.43771099552329</v>
      </c>
      <c r="FB210" s="2">
        <f t="shared" si="650"/>
        <v>53.367951787303312</v>
      </c>
      <c r="FC210" s="2">
        <f t="shared" si="650"/>
        <v>56.409916531083589</v>
      </c>
      <c r="FD210" s="2">
        <f t="shared" si="650"/>
        <v>61.28479239370045</v>
      </c>
      <c r="FE210" s="2">
        <f t="shared" si="650"/>
        <v>65.422306665388319</v>
      </c>
      <c r="FG210" s="2">
        <f t="shared" si="518"/>
        <v>0.99999757419644131</v>
      </c>
      <c r="FH210" s="2">
        <f t="shared" si="651"/>
        <v>0.99999746715615023</v>
      </c>
      <c r="FI210" s="2">
        <f t="shared" si="651"/>
        <v>0.99999746993048522</v>
      </c>
      <c r="FJ210" s="2">
        <f t="shared" si="651"/>
        <v>0.99999735933554978</v>
      </c>
      <c r="FK210" s="2">
        <f t="shared" si="651"/>
        <v>0.99999734348785974</v>
      </c>
      <c r="FL210" s="2">
        <f t="shared" si="651"/>
        <v>0.9999965252076578</v>
      </c>
      <c r="FM210" s="2">
        <f t="shared" si="651"/>
        <v>0.99999661174977228</v>
      </c>
      <c r="FN210" s="2">
        <f t="shared" si="651"/>
        <v>0.99999674533323291</v>
      </c>
      <c r="FO210" s="2">
        <f t="shared" si="651"/>
        <v>0.99999652923304316</v>
      </c>
      <c r="FP210" s="2">
        <f t="shared" si="651"/>
        <v>0.99999664449152603</v>
      </c>
      <c r="FQ210" s="2">
        <f t="shared" si="651"/>
        <v>0.99999677274824528</v>
      </c>
      <c r="FR210" s="2">
        <f t="shared" si="651"/>
        <v>0.99999717243574582</v>
      </c>
      <c r="FS210" s="2">
        <f t="shared" si="651"/>
        <v>0.99999728692924084</v>
      </c>
      <c r="FT210" s="2">
        <f t="shared" si="651"/>
        <v>0.99999659364191817</v>
      </c>
      <c r="FU210" s="2">
        <f t="shared" si="651"/>
        <v>0.99999609940419787</v>
      </c>
      <c r="FW210" s="2">
        <f t="shared" si="536"/>
        <v>0.8781576334738519</v>
      </c>
      <c r="FX210" s="2">
        <f t="shared" si="588"/>
        <v>0.91540036620594856</v>
      </c>
      <c r="FY210" s="2">
        <f t="shared" si="589"/>
        <v>0.92165768994403807</v>
      </c>
      <c r="FZ210" s="2">
        <f t="shared" si="590"/>
        <v>0.91052143171701905</v>
      </c>
      <c r="GA210" s="2">
        <f t="shared" si="591"/>
        <v>0.90866253989758983</v>
      </c>
      <c r="GB210" s="2">
        <f t="shared" si="592"/>
        <v>0.90224454125066444</v>
      </c>
      <c r="GC210" s="2">
        <f t="shared" si="593"/>
        <v>0.9064014942099754</v>
      </c>
      <c r="GD210" s="2">
        <f t="shared" si="594"/>
        <v>0.91586892336460268</v>
      </c>
      <c r="GE210" s="2">
        <f t="shared" si="595"/>
        <v>0.91942612626781961</v>
      </c>
      <c r="GF210" s="2">
        <f t="shared" si="596"/>
        <v>0.9169406070894387</v>
      </c>
      <c r="GG210" s="2">
        <f t="shared" si="597"/>
        <v>0.90704791282006558</v>
      </c>
      <c r="GH210" s="2">
        <f t="shared" si="598"/>
        <v>0.90033412807725621</v>
      </c>
      <c r="GI210" s="2">
        <f t="shared" si="599"/>
        <v>0.88269423174285233</v>
      </c>
      <c r="GJ210" s="2">
        <f t="shared" si="600"/>
        <v>0.86219310263306037</v>
      </c>
      <c r="GK210" s="2">
        <f t="shared" si="601"/>
        <v>0.82924732311053906</v>
      </c>
      <c r="GM210" s="86">
        <f t="shared" si="537"/>
        <v>5.3052985107240118E-240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2.699688773015649E-161</v>
      </c>
      <c r="HD210" s="86">
        <f t="shared" si="616"/>
        <v>8.7602218924984465E-193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2.251902200496838E-75</v>
      </c>
      <c r="HT210" s="86">
        <f t="shared" si="630"/>
        <v>3.0126156792504755E-109</v>
      </c>
      <c r="HU210" s="86">
        <f t="shared" si="631"/>
        <v>1.7707317696629935E-92</v>
      </c>
      <c r="HV210" s="86">
        <f t="shared" si="632"/>
        <v>4.6415633913355298E-99</v>
      </c>
      <c r="HW210" s="86">
        <f t="shared" si="633"/>
        <v>7.648139021038443E-99</v>
      </c>
      <c r="HX210" s="86">
        <f t="shared" si="634"/>
        <v>2.2302280592877868E-115</v>
      </c>
      <c r="HY210" s="86">
        <f t="shared" si="635"/>
        <v>1.5572124514937899E-117</v>
      </c>
      <c r="HZ210" s="86">
        <f t="shared" si="636"/>
        <v>5.3422790696180256E-109</v>
      </c>
      <c r="IA210" s="86">
        <f t="shared" si="637"/>
        <v>7.2260727326500187E-113</v>
      </c>
      <c r="IB210" s="86">
        <f t="shared" si="638"/>
        <v>2.5863015421478115E-108</v>
      </c>
      <c r="IC210" s="86">
        <f t="shared" si="639"/>
        <v>2.2614652624297824E-99</v>
      </c>
      <c r="ID210" s="86">
        <f t="shared" si="640"/>
        <v>2.2130380473656221E-94</v>
      </c>
      <c r="IE210" s="86">
        <f t="shared" si="641"/>
        <v>4.5927262349368794E-82</v>
      </c>
      <c r="IF210" s="86">
        <f t="shared" si="642"/>
        <v>2.4637593889494414E-64</v>
      </c>
      <c r="IG210" s="86">
        <f t="shared" si="643"/>
        <v>4.65476945096789E-65</v>
      </c>
      <c r="II210" s="86">
        <f t="shared" si="540"/>
        <v>4.8487319398069171E-12</v>
      </c>
      <c r="IJ210" s="86">
        <f t="shared" si="541"/>
        <v>1.0429757384254152E-21</v>
      </c>
      <c r="IK210" s="86">
        <f t="shared" si="542"/>
        <v>1.4888832356382779E-19</v>
      </c>
      <c r="IL210" s="86">
        <f t="shared" si="543"/>
        <v>8.9196094515521028E-19</v>
      </c>
      <c r="IM210" s="86">
        <f t="shared" si="544"/>
        <v>1.9237739933964971E-18</v>
      </c>
      <c r="IN210" s="86">
        <f t="shared" si="545"/>
        <v>1.6460598848487652E-20</v>
      </c>
      <c r="IO210" s="86">
        <f t="shared" si="546"/>
        <v>2.2467485662516387E-21</v>
      </c>
      <c r="IP210" s="86">
        <f t="shared" si="547"/>
        <v>1.368852144703535E-21</v>
      </c>
      <c r="IQ210" s="86">
        <f t="shared" si="548"/>
        <v>6.3279446933506356E-23</v>
      </c>
      <c r="IR210" s="86">
        <f t="shared" si="549"/>
        <v>9.0091263702849703E-22</v>
      </c>
      <c r="IS210" s="86">
        <f t="shared" si="550"/>
        <v>1.0242921253082707E-18</v>
      </c>
      <c r="IT210" s="86">
        <f t="shared" si="551"/>
        <v>5.1416563470484741E-17</v>
      </c>
      <c r="IU210" s="86">
        <f t="shared" si="552"/>
        <v>2.6674755818000705E-13</v>
      </c>
      <c r="IV210" s="86">
        <f t="shared" si="553"/>
        <v>1.0420654439586246E-2</v>
      </c>
      <c r="IW210" s="86">
        <f t="shared" si="554"/>
        <v>1.6951701705385893E-9</v>
      </c>
      <c r="IY210" s="86">
        <f t="shared" si="555"/>
        <v>4.8487319398069171E-12</v>
      </c>
      <c r="IZ210" s="86">
        <f t="shared" si="556"/>
        <v>1.0429757384254152E-21</v>
      </c>
      <c r="JA210" s="86">
        <f t="shared" si="557"/>
        <v>1.4888832356382779E-19</v>
      </c>
      <c r="JB210" s="86">
        <f t="shared" si="558"/>
        <v>8.9196094515521028E-19</v>
      </c>
      <c r="JC210" s="86">
        <f t="shared" si="559"/>
        <v>1.9237739933964971E-18</v>
      </c>
      <c r="JD210" s="86">
        <f t="shared" si="560"/>
        <v>1.6460598848487652E-20</v>
      </c>
      <c r="JE210" s="86">
        <f t="shared" si="561"/>
        <v>2.2467485662516387E-21</v>
      </c>
      <c r="JF210" s="86">
        <f t="shared" si="562"/>
        <v>1.368852144703535E-21</v>
      </c>
      <c r="JG210" s="86">
        <f t="shared" si="563"/>
        <v>6.3279446933506356E-23</v>
      </c>
      <c r="JH210" s="86">
        <f t="shared" si="564"/>
        <v>9.0091263702849703E-22</v>
      </c>
      <c r="JI210" s="86">
        <f t="shared" si="565"/>
        <v>1.0242921253082707E-18</v>
      </c>
      <c r="JJ210" s="86">
        <f t="shared" si="566"/>
        <v>5.1416563470484741E-17</v>
      </c>
      <c r="JK210" s="86">
        <f t="shared" si="567"/>
        <v>2.6674755818000705E-13</v>
      </c>
      <c r="JL210" s="86">
        <f t="shared" si="568"/>
        <v>1.0420654439586246E-2</v>
      </c>
      <c r="JM210" s="86">
        <f t="shared" si="569"/>
        <v>1.6951701705385893E-9</v>
      </c>
    </row>
    <row r="211" spans="2:273" x14ac:dyDescent="0.25">
      <c r="B211" s="2">
        <v>184</v>
      </c>
      <c r="C211" s="37">
        <v>68.046000000000006</v>
      </c>
      <c r="D211" s="37">
        <v>63.354999999999997</v>
      </c>
      <c r="E211" s="37">
        <v>59.418999999999997</v>
      </c>
      <c r="F211" s="37">
        <v>55.661000000000001</v>
      </c>
      <c r="G211" s="37">
        <v>53.935000000000002</v>
      </c>
      <c r="H211" s="37">
        <v>52.540999999999997</v>
      </c>
      <c r="I211" s="37">
        <v>52.557000000000002</v>
      </c>
      <c r="J211" s="37">
        <v>51.869</v>
      </c>
      <c r="K211" s="37">
        <v>51.5</v>
      </c>
      <c r="L211" s="37">
        <v>54.081000000000003</v>
      </c>
      <c r="M211" s="37">
        <v>57.113</v>
      </c>
      <c r="N211" s="37">
        <v>54.145000000000003</v>
      </c>
      <c r="O211" s="37">
        <v>56.372999999999998</v>
      </c>
      <c r="P211" s="37">
        <v>61.253999999999998</v>
      </c>
      <c r="Q211" s="37">
        <v>65.475999999999999</v>
      </c>
      <c r="S211" s="4">
        <f t="shared" si="441"/>
        <v>66.054759602296301</v>
      </c>
      <c r="T211" s="4">
        <f t="shared" si="442"/>
        <v>61.839489535900164</v>
      </c>
      <c r="U211" s="4">
        <f t="shared" si="443"/>
        <v>58.081942244259643</v>
      </c>
      <c r="V211" s="4">
        <f t="shared" si="444"/>
        <v>55.289589786413522</v>
      </c>
      <c r="W211" s="4">
        <f t="shared" si="445"/>
        <v>53.160920857447259</v>
      </c>
      <c r="X211" s="4">
        <f t="shared" si="446"/>
        <v>51.661437243604624</v>
      </c>
      <c r="Y211" s="4">
        <f t="shared" si="447"/>
        <v>50.380325373861595</v>
      </c>
      <c r="Z211" s="4">
        <f t="shared" si="448"/>
        <v>51.300156651394083</v>
      </c>
      <c r="AA211" s="4">
        <f t="shared" si="449"/>
        <v>52.282488635722302</v>
      </c>
      <c r="AB211" s="4">
        <f t="shared" si="450"/>
        <v>53.833117801873847</v>
      </c>
      <c r="AC211" s="4">
        <f t="shared" si="451"/>
        <v>56.053110852762366</v>
      </c>
      <c r="AD211" s="4">
        <f t="shared" si="452"/>
        <v>53.079654340482001</v>
      </c>
      <c r="AE211" s="4">
        <f t="shared" si="453"/>
        <v>56.023204071239881</v>
      </c>
      <c r="AF211" s="4">
        <f t="shared" si="454"/>
        <v>61.046314176109213</v>
      </c>
      <c r="AG211" s="4">
        <f t="shared" si="455"/>
        <v>65.490054102717252</v>
      </c>
      <c r="AI211" s="4">
        <f t="shared" si="456"/>
        <v>1.9912403977037059</v>
      </c>
      <c r="AJ211" s="4">
        <f t="shared" si="457"/>
        <v>1.5155104640998331</v>
      </c>
      <c r="AK211" s="4">
        <f t="shared" si="458"/>
        <v>1.3370577557403536</v>
      </c>
      <c r="AL211" s="4">
        <f t="shared" si="459"/>
        <v>0.37141021358647919</v>
      </c>
      <c r="AM211" s="4">
        <f t="shared" si="460"/>
        <v>0.77407914255274335</v>
      </c>
      <c r="AN211" s="4">
        <f t="shared" si="461"/>
        <v>0.87956275639537296</v>
      </c>
      <c r="AO211" s="4">
        <f t="shared" si="462"/>
        <v>2.1766746261384071</v>
      </c>
      <c r="AP211" s="4">
        <f t="shared" si="463"/>
        <v>0.56884334860591679</v>
      </c>
      <c r="AQ211" s="4">
        <f t="shared" si="464"/>
        <v>-0.78248863572230221</v>
      </c>
      <c r="AR211" s="4">
        <f t="shared" si="465"/>
        <v>0.24788219812615608</v>
      </c>
      <c r="AS211" s="4">
        <f t="shared" si="466"/>
        <v>1.0598891472376337</v>
      </c>
      <c r="AT211" s="4">
        <f t="shared" si="467"/>
        <v>1.0653456595180018</v>
      </c>
      <c r="AU211" s="4">
        <f t="shared" si="468"/>
        <v>0.34979592876011623</v>
      </c>
      <c r="AV211" s="4">
        <f t="shared" si="648"/>
        <v>0.2076858238907846</v>
      </c>
      <c r="AW211" s="4">
        <f t="shared" si="648"/>
        <v>-1.4054102717253159E-2</v>
      </c>
      <c r="AY211" s="2">
        <f t="shared" si="520"/>
        <v>66.054759602296301</v>
      </c>
      <c r="AZ211" s="2">
        <f t="shared" si="571"/>
        <v>61.839489535900164</v>
      </c>
      <c r="BA211" s="2">
        <f t="shared" si="572"/>
        <v>58.081942244259643</v>
      </c>
      <c r="BB211" s="2">
        <f t="shared" si="573"/>
        <v>55.289589786413522</v>
      </c>
      <c r="BC211" s="2">
        <f t="shared" si="574"/>
        <v>53.160920857447259</v>
      </c>
      <c r="BD211" s="2">
        <f t="shared" si="575"/>
        <v>51.661437243604624</v>
      </c>
      <c r="BE211" s="2">
        <f t="shared" si="576"/>
        <v>50.380325373861595</v>
      </c>
      <c r="BF211" s="2">
        <f t="shared" si="577"/>
        <v>51.300156651394083</v>
      </c>
      <c r="BG211" s="2">
        <f t="shared" si="578"/>
        <v>52.282488635722302</v>
      </c>
      <c r="BH211" s="2">
        <f t="shared" si="579"/>
        <v>53.833117801873847</v>
      </c>
      <c r="BI211" s="2">
        <f t="shared" si="580"/>
        <v>56.053110852762366</v>
      </c>
      <c r="BJ211" s="2">
        <f t="shared" si="581"/>
        <v>53.079654340482001</v>
      </c>
      <c r="BK211" s="2">
        <f t="shared" si="582"/>
        <v>56.023204071239881</v>
      </c>
      <c r="BL211" s="2">
        <f t="shared" si="583"/>
        <v>61.046314013425231</v>
      </c>
      <c r="BM211" s="2">
        <f t="shared" si="584"/>
        <v>65.490054102589497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>
        <f t="shared" si="485"/>
        <v>68.046000000000006</v>
      </c>
      <c r="CV211" s="2">
        <f t="shared" si="486"/>
        <v>63.354999999999997</v>
      </c>
      <c r="CW211" s="2">
        <f t="shared" si="487"/>
        <v>59.418999999999997</v>
      </c>
      <c r="CX211" s="2">
        <f t="shared" si="488"/>
        <v>55.661000000000001</v>
      </c>
      <c r="CY211" s="2">
        <f t="shared" si="489"/>
        <v>53.935000000000002</v>
      </c>
      <c r="CZ211" s="2">
        <f t="shared" si="490"/>
        <v>52.540999999999997</v>
      </c>
      <c r="DA211" s="2">
        <f t="shared" si="491"/>
        <v>52.557000000000002</v>
      </c>
      <c r="DB211" s="2">
        <f t="shared" si="492"/>
        <v>51.869</v>
      </c>
      <c r="DC211" s="2">
        <f t="shared" si="493"/>
        <v>51.5</v>
      </c>
      <c r="DD211" s="2">
        <f t="shared" si="494"/>
        <v>54.081000000000003</v>
      </c>
      <c r="DE211" s="2">
        <f t="shared" si="495"/>
        <v>57.113</v>
      </c>
      <c r="DF211" s="2">
        <f t="shared" si="496"/>
        <v>54.145000000000003</v>
      </c>
      <c r="DG211" s="2">
        <f t="shared" si="497"/>
        <v>56.372999999999998</v>
      </c>
      <c r="DH211" s="2">
        <f t="shared" si="498"/>
        <v>61.253999999999998</v>
      </c>
      <c r="DI211" s="2">
        <f t="shared" si="499"/>
        <v>65.475999999999999</v>
      </c>
      <c r="DK211" s="2">
        <f t="shared" si="500"/>
        <v>106.09745952516005</v>
      </c>
      <c r="DL211" s="2">
        <f t="shared" si="649"/>
        <v>105.50668649954697</v>
      </c>
      <c r="DM211" s="2">
        <f t="shared" si="649"/>
        <v>95.698937783147073</v>
      </c>
      <c r="DN211" s="2">
        <f t="shared" si="649"/>
        <v>86.643856387798252</v>
      </c>
      <c r="DO211" s="2">
        <f t="shared" si="649"/>
        <v>88.157688613711869</v>
      </c>
      <c r="DP211" s="2">
        <f t="shared" si="649"/>
        <v>83.877038880986248</v>
      </c>
      <c r="DQ211" s="2">
        <f t="shared" si="649"/>
        <v>80.488643177590561</v>
      </c>
      <c r="DR211" s="2">
        <f t="shared" si="649"/>
        <v>85.036161350844282</v>
      </c>
      <c r="DS211" s="2">
        <f t="shared" si="649"/>
        <v>82.29276396761135</v>
      </c>
      <c r="DT211" s="2">
        <f t="shared" si="649"/>
        <v>75.493083208255214</v>
      </c>
      <c r="DU211" s="2">
        <f t="shared" si="649"/>
        <v>81.532477784080186</v>
      </c>
      <c r="DV211" s="2">
        <f t="shared" si="649"/>
        <v>103.35270975536095</v>
      </c>
      <c r="DW211" s="2">
        <f t="shared" si="649"/>
        <v>89.033650860767139</v>
      </c>
      <c r="DX211" s="2">
        <f t="shared" si="649"/>
        <v>112.09968705547652</v>
      </c>
      <c r="DY211" s="2">
        <f t="shared" si="649"/>
        <v>105.08105546218486</v>
      </c>
      <c r="EA211" s="2">
        <f t="shared" si="440"/>
        <v>64.997156217709659</v>
      </c>
      <c r="EB211" s="2">
        <f t="shared" si="502"/>
        <v>60.440447538081884</v>
      </c>
      <c r="EC211" s="2">
        <f t="shared" si="503"/>
        <v>56.842508353306705</v>
      </c>
      <c r="ED211" s="2">
        <f t="shared" si="504"/>
        <v>52.907841280395132</v>
      </c>
      <c r="EE211" s="2">
        <f t="shared" si="505"/>
        <v>51.507757338619356</v>
      </c>
      <c r="EF211" s="2">
        <f t="shared" si="506"/>
        <v>49.576094402334441</v>
      </c>
      <c r="EG211" s="2">
        <f t="shared" si="507"/>
        <v>48.164405402724853</v>
      </c>
      <c r="EH211" s="2">
        <f t="shared" si="508"/>
        <v>49.590380144368424</v>
      </c>
      <c r="EI211" s="2">
        <f t="shared" si="509"/>
        <v>52.461922473505354</v>
      </c>
      <c r="EJ211" s="2">
        <f t="shared" si="510"/>
        <v>52.904398043911591</v>
      </c>
      <c r="EK211" s="2">
        <f t="shared" si="511"/>
        <v>53.21396842908149</v>
      </c>
      <c r="EL211" s="2">
        <f t="shared" si="512"/>
        <v>51.766178110123441</v>
      </c>
      <c r="EM211" s="2">
        <f t="shared" si="513"/>
        <v>54.438388236365277</v>
      </c>
      <c r="EN211" s="2">
        <f t="shared" si="514"/>
        <v>60.537506860478757</v>
      </c>
      <c r="EO211" s="2">
        <f t="shared" si="515"/>
        <v>66.589392542882493</v>
      </c>
      <c r="EQ211" s="2">
        <f t="shared" si="516"/>
        <v>66.188485688095369</v>
      </c>
      <c r="ER211" s="2">
        <f t="shared" si="650"/>
        <v>61.95729684464596</v>
      </c>
      <c r="ES211" s="2">
        <f t="shared" si="650"/>
        <v>58.177929416422792</v>
      </c>
      <c r="ET211" s="2">
        <f t="shared" si="650"/>
        <v>55.502965312821367</v>
      </c>
      <c r="EU211" s="2">
        <f t="shared" si="650"/>
        <v>53.312376079054658</v>
      </c>
      <c r="EV211" s="2">
        <f t="shared" si="650"/>
        <v>51.86737805010705</v>
      </c>
      <c r="EW211" s="2">
        <f t="shared" si="650"/>
        <v>50.588906434416039</v>
      </c>
      <c r="EX211" s="2">
        <f t="shared" si="650"/>
        <v>51.443282015552015</v>
      </c>
      <c r="EY211" s="2">
        <f t="shared" si="650"/>
        <v>52.268045586540111</v>
      </c>
      <c r="EZ211" s="2">
        <f t="shared" si="650"/>
        <v>53.909767139539376</v>
      </c>
      <c r="FA211" s="2">
        <f t="shared" si="650"/>
        <v>56.318367883314608</v>
      </c>
      <c r="FB211" s="2">
        <f t="shared" si="650"/>
        <v>53.212114429995978</v>
      </c>
      <c r="FC211" s="2">
        <f t="shared" si="650"/>
        <v>56.215190631684322</v>
      </c>
      <c r="FD211" s="2">
        <f t="shared" si="650"/>
        <v>61.120298999414693</v>
      </c>
      <c r="FE211" s="2">
        <f t="shared" si="650"/>
        <v>65.283441472674994</v>
      </c>
      <c r="FG211" s="2">
        <f t="shared" si="518"/>
        <v>0.99999778764038816</v>
      </c>
      <c r="FH211" s="2">
        <f t="shared" si="651"/>
        <v>0.99999769001843974</v>
      </c>
      <c r="FI211" s="2">
        <f t="shared" si="651"/>
        <v>0.99999769254866455</v>
      </c>
      <c r="FJ211" s="2">
        <f t="shared" si="651"/>
        <v>0.9999975916848387</v>
      </c>
      <c r="FK211" s="2">
        <f t="shared" si="651"/>
        <v>0.9999975772315669</v>
      </c>
      <c r="FL211" s="2">
        <f t="shared" si="651"/>
        <v>0.99999683095075043</v>
      </c>
      <c r="FM211" s="2">
        <f t="shared" si="651"/>
        <v>0.9999969098781446</v>
      </c>
      <c r="FN211" s="2">
        <f t="shared" si="651"/>
        <v>0.99999703170777987</v>
      </c>
      <c r="FO211" s="2">
        <f t="shared" si="651"/>
        <v>0.99999683462194788</v>
      </c>
      <c r="FP211" s="2">
        <f t="shared" si="651"/>
        <v>0.99999693973899662</v>
      </c>
      <c r="FQ211" s="2">
        <f t="shared" si="651"/>
        <v>0.99999705671058259</v>
      </c>
      <c r="FR211" s="2">
        <f t="shared" si="651"/>
        <v>0.9999974212301096</v>
      </c>
      <c r="FS211" s="2">
        <f t="shared" si="651"/>
        <v>0.99999752564946898</v>
      </c>
      <c r="FT211" s="2">
        <f t="shared" si="651"/>
        <v>0.99999689336357545</v>
      </c>
      <c r="FU211" s="2">
        <f t="shared" si="651"/>
        <v>0.99999644261312759</v>
      </c>
      <c r="FW211" s="2">
        <f t="shared" si="536"/>
        <v>0.88767421794173262</v>
      </c>
      <c r="FX211" s="2">
        <f t="shared" si="588"/>
        <v>0.92226557350388527</v>
      </c>
      <c r="FY211" s="2">
        <f t="shared" si="589"/>
        <v>0.92805502763380288</v>
      </c>
      <c r="FZ211" s="2">
        <f t="shared" si="590"/>
        <v>0.91774698600246063</v>
      </c>
      <c r="GA211" s="2">
        <f t="shared" si="591"/>
        <v>0.91602435876986588</v>
      </c>
      <c r="GB211" s="2">
        <f t="shared" si="592"/>
        <v>0.91007245738209142</v>
      </c>
      <c r="GC211" s="2">
        <f t="shared" si="593"/>
        <v>0.91392829136373388</v>
      </c>
      <c r="GD211" s="2">
        <f t="shared" si="594"/>
        <v>0.92269931839237873</v>
      </c>
      <c r="GE211" s="2">
        <f t="shared" si="595"/>
        <v>0.92599105795514403</v>
      </c>
      <c r="GF211" s="2">
        <f t="shared" si="596"/>
        <v>0.92369124406997216</v>
      </c>
      <c r="GG211" s="2">
        <f t="shared" si="597"/>
        <v>0.91452762956798828</v>
      </c>
      <c r="GH211" s="2">
        <f t="shared" si="598"/>
        <v>0.9082994752353809</v>
      </c>
      <c r="GI211" s="2">
        <f t="shared" si="599"/>
        <v>0.89190010000161346</v>
      </c>
      <c r="GJ211" s="2">
        <f t="shared" si="600"/>
        <v>0.87277595907185934</v>
      </c>
      <c r="GK211" s="2">
        <f t="shared" si="601"/>
        <v>0.84189629696820512</v>
      </c>
      <c r="GM211" s="86">
        <f t="shared" si="537"/>
        <v>4.7333011658054317E-244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1.062795055833834E-164</v>
      </c>
      <c r="HD211" s="86">
        <f t="shared" si="616"/>
        <v>7.8429229425047235E-197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3.4408571089574003E-78</v>
      </c>
      <c r="HT211" s="86">
        <f t="shared" si="630"/>
        <v>3.7458492131265794E-113</v>
      </c>
      <c r="HU211" s="86">
        <f t="shared" si="631"/>
        <v>9.3834832233085468E-96</v>
      </c>
      <c r="HV211" s="86">
        <f t="shared" si="632"/>
        <v>1.3835869786704883E-102</v>
      </c>
      <c r="HW211" s="86">
        <f t="shared" si="633"/>
        <v>2.3003006412220575E-102</v>
      </c>
      <c r="HX211" s="86">
        <f t="shared" si="634"/>
        <v>1.4988846685967279E-119</v>
      </c>
      <c r="HY211" s="86">
        <f t="shared" si="635"/>
        <v>9.4780901443232255E-122</v>
      </c>
      <c r="HZ211" s="86">
        <f t="shared" si="636"/>
        <v>7.0525307100267146E-113</v>
      </c>
      <c r="IA211" s="86">
        <f t="shared" si="637"/>
        <v>7.2376896189651713E-117</v>
      </c>
      <c r="IB211" s="86">
        <f t="shared" si="638"/>
        <v>3.5539726309269873E-112</v>
      </c>
      <c r="IC211" s="86">
        <f t="shared" si="639"/>
        <v>5.8068101860935781E-103</v>
      </c>
      <c r="ID211" s="86">
        <f t="shared" si="640"/>
        <v>8.0989065304233757E-98</v>
      </c>
      <c r="IE211" s="86">
        <f t="shared" si="641"/>
        <v>4.1481370242317402E-85</v>
      </c>
      <c r="IF211" s="86">
        <f t="shared" si="642"/>
        <v>7.6648792884285465E-67</v>
      </c>
      <c r="IG211" s="86">
        <f t="shared" si="643"/>
        <v>1.1849338205255046E-67</v>
      </c>
      <c r="II211" s="86">
        <f t="shared" si="540"/>
        <v>4.7536475128405121E-13</v>
      </c>
      <c r="IJ211" s="86">
        <f t="shared" si="541"/>
        <v>2.7115805236568303E-23</v>
      </c>
      <c r="IK211" s="86">
        <f t="shared" si="542"/>
        <v>6.379436650159018E-21</v>
      </c>
      <c r="IL211" s="86">
        <f t="shared" si="543"/>
        <v>3.6083398690050912E-20</v>
      </c>
      <c r="IM211" s="86">
        <f t="shared" si="544"/>
        <v>8.018901707630994E-20</v>
      </c>
      <c r="IN211" s="86">
        <f t="shared" si="545"/>
        <v>4.1305639999923318E-22</v>
      </c>
      <c r="IO211" s="86">
        <f t="shared" si="546"/>
        <v>5.1859203397123684E-23</v>
      </c>
      <c r="IP211" s="86">
        <f t="shared" si="547"/>
        <v>3.6694097850359098E-23</v>
      </c>
      <c r="IQ211" s="86">
        <f t="shared" si="548"/>
        <v>1.4406619621416969E-24</v>
      </c>
      <c r="IR211" s="86">
        <f t="shared" si="549"/>
        <v>2.3888683604705568E-23</v>
      </c>
      <c r="IS211" s="86">
        <f t="shared" si="550"/>
        <v>3.9460238106887546E-20</v>
      </c>
      <c r="IT211" s="86">
        <f t="shared" si="551"/>
        <v>2.4531862800228789E-18</v>
      </c>
      <c r="IU211" s="86">
        <f t="shared" si="552"/>
        <v>2.1088526570604649E-14</v>
      </c>
      <c r="IV211" s="86">
        <f t="shared" si="553"/>
        <v>7.1405774858511071E-3</v>
      </c>
      <c r="IW211" s="86">
        <f t="shared" si="554"/>
        <v>1.8243796011778944E-10</v>
      </c>
      <c r="IY211" s="86">
        <f t="shared" si="555"/>
        <v>4.7536475128405121E-13</v>
      </c>
      <c r="IZ211" s="86">
        <f t="shared" si="556"/>
        <v>2.7115805236568303E-23</v>
      </c>
      <c r="JA211" s="86">
        <f t="shared" si="557"/>
        <v>6.379436650159018E-21</v>
      </c>
      <c r="JB211" s="86">
        <f t="shared" si="558"/>
        <v>3.6083398690050912E-20</v>
      </c>
      <c r="JC211" s="86">
        <f t="shared" si="559"/>
        <v>8.018901707630994E-20</v>
      </c>
      <c r="JD211" s="86">
        <f t="shared" si="560"/>
        <v>4.1305639999923318E-22</v>
      </c>
      <c r="JE211" s="86">
        <f t="shared" si="561"/>
        <v>5.1859203397123684E-23</v>
      </c>
      <c r="JF211" s="86">
        <f t="shared" si="562"/>
        <v>3.6694097850359098E-23</v>
      </c>
      <c r="JG211" s="86">
        <f t="shared" si="563"/>
        <v>1.4406619621416969E-24</v>
      </c>
      <c r="JH211" s="86">
        <f t="shared" si="564"/>
        <v>2.3888683604705568E-23</v>
      </c>
      <c r="JI211" s="86">
        <f t="shared" si="565"/>
        <v>3.9460238106887546E-20</v>
      </c>
      <c r="JJ211" s="86">
        <f t="shared" si="566"/>
        <v>2.4531862800228789E-18</v>
      </c>
      <c r="JK211" s="86">
        <f t="shared" si="567"/>
        <v>2.1088526570604649E-14</v>
      </c>
      <c r="JL211" s="86">
        <f t="shared" si="568"/>
        <v>7.1405774858511071E-3</v>
      </c>
      <c r="JM211" s="86">
        <f t="shared" si="569"/>
        <v>1.8243796011778944E-10</v>
      </c>
    </row>
    <row r="212" spans="2:273" x14ac:dyDescent="0.25">
      <c r="B212" s="2">
        <v>185</v>
      </c>
      <c r="C212" s="37">
        <v>65.522999999999996</v>
      </c>
      <c r="D212" s="37">
        <v>63.354999999999997</v>
      </c>
      <c r="E212" s="37">
        <v>57.677</v>
      </c>
      <c r="F212" s="37">
        <v>56.854999999999997</v>
      </c>
      <c r="G212" s="37">
        <v>53.515999999999998</v>
      </c>
      <c r="H212" s="37">
        <v>51.689</v>
      </c>
      <c r="I212" s="37">
        <v>51.622999999999998</v>
      </c>
      <c r="J212" s="37">
        <v>51.393000000000001</v>
      </c>
      <c r="K212" s="37">
        <v>52.21</v>
      </c>
      <c r="L212" s="37">
        <v>53.21</v>
      </c>
      <c r="M212" s="37">
        <v>56.823</v>
      </c>
      <c r="N212" s="37">
        <v>54.338999999999999</v>
      </c>
      <c r="O212" s="37">
        <v>56.152999999999999</v>
      </c>
      <c r="P212" s="37">
        <v>60.936999999999998</v>
      </c>
      <c r="Q212" s="37">
        <v>66.221999999999994</v>
      </c>
      <c r="S212" s="4">
        <f t="shared" si="441"/>
        <v>65.950305091442573</v>
      </c>
      <c r="T212" s="4">
        <f t="shared" si="442"/>
        <v>61.689116645189948</v>
      </c>
      <c r="U212" s="4">
        <f t="shared" si="443"/>
        <v>57.970506224124797</v>
      </c>
      <c r="V212" s="4">
        <f t="shared" si="444"/>
        <v>55.185813183429097</v>
      </c>
      <c r="W212" s="4">
        <f t="shared" si="445"/>
        <v>53.053900234552906</v>
      </c>
      <c r="X212" s="4">
        <f t="shared" si="446"/>
        <v>51.541782852854631</v>
      </c>
      <c r="Y212" s="4">
        <f t="shared" si="447"/>
        <v>50.246099284668979</v>
      </c>
      <c r="Z212" s="4">
        <f t="shared" si="448"/>
        <v>51.167237919774337</v>
      </c>
      <c r="AA212" s="4">
        <f t="shared" si="449"/>
        <v>52.121572182427776</v>
      </c>
      <c r="AB212" s="4">
        <f t="shared" si="450"/>
        <v>53.701256756018509</v>
      </c>
      <c r="AC212" s="4">
        <f t="shared" si="451"/>
        <v>55.95188487740058</v>
      </c>
      <c r="AD212" s="4">
        <f t="shared" si="452"/>
        <v>52.932742371838089</v>
      </c>
      <c r="AE212" s="4">
        <f t="shared" si="453"/>
        <v>55.841199853316226</v>
      </c>
      <c r="AF212" s="4">
        <f t="shared" si="454"/>
        <v>60.886631990359753</v>
      </c>
      <c r="AG212" s="4">
        <f t="shared" si="455"/>
        <v>65.337923931215727</v>
      </c>
      <c r="AI212" s="4">
        <f t="shared" si="456"/>
        <v>-0.42730509144257667</v>
      </c>
      <c r="AJ212" s="4">
        <f t="shared" si="457"/>
        <v>1.6658833548100489</v>
      </c>
      <c r="AK212" s="4">
        <f t="shared" si="458"/>
        <v>-0.29350622412479765</v>
      </c>
      <c r="AL212" s="4">
        <f t="shared" si="459"/>
        <v>1.6691868165708996</v>
      </c>
      <c r="AM212" s="4">
        <f t="shared" si="460"/>
        <v>0.46209976544709264</v>
      </c>
      <c r="AN212" s="4">
        <f t="shared" si="461"/>
        <v>0.14721714714536915</v>
      </c>
      <c r="AO212" s="4">
        <f t="shared" si="462"/>
        <v>1.3769007153310184</v>
      </c>
      <c r="AP212" s="4">
        <f t="shared" si="463"/>
        <v>0.22576208022566391</v>
      </c>
      <c r="AQ212" s="4">
        <f t="shared" si="464"/>
        <v>8.8427817572224399E-2</v>
      </c>
      <c r="AR212" s="4">
        <f t="shared" si="465"/>
        <v>-0.49125675601850816</v>
      </c>
      <c r="AS212" s="4">
        <f t="shared" si="466"/>
        <v>0.87111512259942003</v>
      </c>
      <c r="AT212" s="4">
        <f t="shared" si="467"/>
        <v>1.4062576281619101</v>
      </c>
      <c r="AU212" s="4">
        <f t="shared" si="468"/>
        <v>0.31180014668377254</v>
      </c>
      <c r="AV212" s="4">
        <f t="shared" si="648"/>
        <v>5.0368009640244793E-2</v>
      </c>
      <c r="AW212" s="4">
        <f t="shared" si="648"/>
        <v>0.88407606878426748</v>
      </c>
      <c r="AY212" s="2">
        <f t="shared" si="520"/>
        <v>65.950305091442573</v>
      </c>
      <c r="AZ212" s="2">
        <f t="shared" si="571"/>
        <v>61.689116645189948</v>
      </c>
      <c r="BA212" s="2">
        <f t="shared" si="572"/>
        <v>57.970506224124797</v>
      </c>
      <c r="BB212" s="2">
        <f t="shared" si="573"/>
        <v>55.185813183429097</v>
      </c>
      <c r="BC212" s="2">
        <f t="shared" si="574"/>
        <v>53.053900234552906</v>
      </c>
      <c r="BD212" s="2">
        <f t="shared" si="575"/>
        <v>51.541782852854631</v>
      </c>
      <c r="BE212" s="2">
        <f t="shared" si="576"/>
        <v>50.246099284668979</v>
      </c>
      <c r="BF212" s="2">
        <f t="shared" si="577"/>
        <v>51.167237919774337</v>
      </c>
      <c r="BG212" s="2">
        <f t="shared" si="578"/>
        <v>52.121572182427776</v>
      </c>
      <c r="BH212" s="2">
        <f t="shared" si="579"/>
        <v>53.701256756018509</v>
      </c>
      <c r="BI212" s="2">
        <f t="shared" si="580"/>
        <v>55.95188487740058</v>
      </c>
      <c r="BJ212" s="2">
        <f t="shared" si="581"/>
        <v>52.932742371838089</v>
      </c>
      <c r="BK212" s="2">
        <f t="shared" si="582"/>
        <v>55.841199853316226</v>
      </c>
      <c r="BL212" s="2">
        <f t="shared" si="583"/>
        <v>60.886631962082632</v>
      </c>
      <c r="BM212" s="2">
        <f t="shared" si="584"/>
        <v>65.337923931207953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>
        <f t="shared" si="485"/>
        <v>65.522999999999996</v>
      </c>
      <c r="CV212" s="2">
        <f t="shared" si="486"/>
        <v>63.354999999999997</v>
      </c>
      <c r="CW212" s="2">
        <f t="shared" si="487"/>
        <v>57.677</v>
      </c>
      <c r="CX212" s="2">
        <f t="shared" si="488"/>
        <v>56.854999999999997</v>
      </c>
      <c r="CY212" s="2">
        <f t="shared" si="489"/>
        <v>53.515999999999998</v>
      </c>
      <c r="CZ212" s="2">
        <f t="shared" si="490"/>
        <v>51.689</v>
      </c>
      <c r="DA212" s="2">
        <f t="shared" si="491"/>
        <v>51.622999999999998</v>
      </c>
      <c r="DB212" s="2">
        <f t="shared" si="492"/>
        <v>51.393000000000001</v>
      </c>
      <c r="DC212" s="2">
        <f t="shared" si="493"/>
        <v>52.21</v>
      </c>
      <c r="DD212" s="2">
        <f t="shared" si="494"/>
        <v>53.21</v>
      </c>
      <c r="DE212" s="2">
        <f t="shared" si="495"/>
        <v>56.823</v>
      </c>
      <c r="DF212" s="2">
        <f t="shared" si="496"/>
        <v>54.338999999999999</v>
      </c>
      <c r="DG212" s="2">
        <f t="shared" si="497"/>
        <v>56.152999999999999</v>
      </c>
      <c r="DH212" s="2">
        <f t="shared" si="498"/>
        <v>60.936999999999998</v>
      </c>
      <c r="DI212" s="2">
        <f t="shared" si="499"/>
        <v>66.221999999999994</v>
      </c>
      <c r="DK212" s="2">
        <f t="shared" si="500"/>
        <v>106.21035442832834</v>
      </c>
      <c r="DL212" s="2">
        <f t="shared" si="649"/>
        <v>105.6155508909695</v>
      </c>
      <c r="DM212" s="2">
        <f t="shared" si="649"/>
        <v>95.777437330111738</v>
      </c>
      <c r="DN212" s="2">
        <f t="shared" si="649"/>
        <v>86.694088492902452</v>
      </c>
      <c r="DO212" s="2">
        <f t="shared" si="649"/>
        <v>88.236261250377538</v>
      </c>
      <c r="DP212" s="2">
        <f t="shared" si="649"/>
        <v>83.925599810336649</v>
      </c>
      <c r="DQ212" s="2">
        <f t="shared" si="649"/>
        <v>80.529896049896067</v>
      </c>
      <c r="DR212" s="2">
        <f t="shared" si="649"/>
        <v>85.078924671669796</v>
      </c>
      <c r="DS212" s="2">
        <f t="shared" si="649"/>
        <v>82.316106680161951</v>
      </c>
      <c r="DT212" s="2">
        <f t="shared" si="649"/>
        <v>75.458802345215815</v>
      </c>
      <c r="DU212" s="2">
        <f t="shared" si="649"/>
        <v>81.52031045566271</v>
      </c>
      <c r="DV212" s="2">
        <f t="shared" si="649"/>
        <v>103.46408335850199</v>
      </c>
      <c r="DW212" s="2">
        <f t="shared" si="649"/>
        <v>89.011025823014194</v>
      </c>
      <c r="DX212" s="2">
        <f t="shared" si="649"/>
        <v>112.27343527738265</v>
      </c>
      <c r="DY212" s="2">
        <f t="shared" si="649"/>
        <v>105.20920336134452</v>
      </c>
      <c r="EA212" s="2">
        <f t="shared" si="440"/>
        <v>64.86523420097987</v>
      </c>
      <c r="EB212" s="2">
        <f t="shared" si="502"/>
        <v>60.259423351722887</v>
      </c>
      <c r="EC212" s="2">
        <f t="shared" si="503"/>
        <v>56.705582441189527</v>
      </c>
      <c r="ED212" s="2">
        <f t="shared" si="504"/>
        <v>52.752203932370819</v>
      </c>
      <c r="EE212" s="2">
        <f t="shared" si="505"/>
        <v>51.36482511419463</v>
      </c>
      <c r="EF212" s="2">
        <f t="shared" si="506"/>
        <v>49.409883481014916</v>
      </c>
      <c r="EG212" s="2">
        <f t="shared" si="507"/>
        <v>47.98361140183745</v>
      </c>
      <c r="EH212" s="2">
        <f t="shared" si="508"/>
        <v>49.421923752252312</v>
      </c>
      <c r="EI212" s="2">
        <f t="shared" si="509"/>
        <v>52.304510303882083</v>
      </c>
      <c r="EJ212" s="2">
        <f t="shared" si="510"/>
        <v>52.753031817508223</v>
      </c>
      <c r="EK212" s="2">
        <f t="shared" si="511"/>
        <v>53.051473165824689</v>
      </c>
      <c r="EL212" s="2">
        <f t="shared" si="512"/>
        <v>51.589623798289594</v>
      </c>
      <c r="EM212" s="2">
        <f t="shared" si="513"/>
        <v>54.2186527360466</v>
      </c>
      <c r="EN212" s="2">
        <f t="shared" si="514"/>
        <v>60.365054164758035</v>
      </c>
      <c r="EO212" s="2">
        <f t="shared" si="515"/>
        <v>66.465964283223002</v>
      </c>
      <c r="EQ212" s="2">
        <f t="shared" si="516"/>
        <v>66.075434999949508</v>
      </c>
      <c r="ER212" s="2">
        <f t="shared" si="650"/>
        <v>61.798914402076655</v>
      </c>
      <c r="ES212" s="2">
        <f t="shared" si="650"/>
        <v>58.059849803616586</v>
      </c>
      <c r="ET212" s="2">
        <f t="shared" si="650"/>
        <v>55.384653112441612</v>
      </c>
      <c r="EU212" s="2">
        <f t="shared" si="650"/>
        <v>53.195031647796597</v>
      </c>
      <c r="EV212" s="2">
        <f t="shared" si="650"/>
        <v>51.733798917648528</v>
      </c>
      <c r="EW212" s="2">
        <f t="shared" si="650"/>
        <v>50.440327318543737</v>
      </c>
      <c r="EX212" s="2">
        <f t="shared" si="650"/>
        <v>51.300485158444218</v>
      </c>
      <c r="EY212" s="2">
        <f t="shared" si="650"/>
        <v>52.108144577964566</v>
      </c>
      <c r="EZ212" s="2">
        <f t="shared" si="650"/>
        <v>53.772631484160833</v>
      </c>
      <c r="FA212" s="2">
        <f t="shared" si="650"/>
        <v>56.199024771105911</v>
      </c>
      <c r="FB212" s="2">
        <f t="shared" si="650"/>
        <v>53.056277072688644</v>
      </c>
      <c r="FC212" s="2">
        <f t="shared" si="650"/>
        <v>56.020464732285063</v>
      </c>
      <c r="FD212" s="2">
        <f t="shared" si="650"/>
        <v>60.95580560512893</v>
      </c>
      <c r="FE212" s="2">
        <f t="shared" si="650"/>
        <v>65.144576279961669</v>
      </c>
      <c r="FG212" s="2">
        <f t="shared" si="518"/>
        <v>0.99999798230366066</v>
      </c>
      <c r="FH212" s="2">
        <f t="shared" si="651"/>
        <v>0.99999789327135014</v>
      </c>
      <c r="FI212" s="2">
        <f t="shared" si="651"/>
        <v>0.99999789557894347</v>
      </c>
      <c r="FJ212" s="2">
        <f t="shared" si="651"/>
        <v>0.9999978035900029</v>
      </c>
      <c r="FK212" s="2">
        <f t="shared" si="651"/>
        <v>0.99999779040845671</v>
      </c>
      <c r="FL212" s="2">
        <f t="shared" si="651"/>
        <v>0.99999710979192802</v>
      </c>
      <c r="FM212" s="2">
        <f t="shared" si="651"/>
        <v>0.99999718177460672</v>
      </c>
      <c r="FN212" s="2">
        <f t="shared" si="651"/>
        <v>0.99999729288461381</v>
      </c>
      <c r="FO212" s="2">
        <f t="shared" si="651"/>
        <v>0.99999711314010176</v>
      </c>
      <c r="FP212" s="2">
        <f t="shared" si="651"/>
        <v>0.99999720900804212</v>
      </c>
      <c r="FQ212" s="2">
        <f t="shared" si="651"/>
        <v>0.99999731568745276</v>
      </c>
      <c r="FR212" s="2">
        <f t="shared" si="651"/>
        <v>0.99999764813337411</v>
      </c>
      <c r="FS212" s="2">
        <f t="shared" si="651"/>
        <v>0.99999774336500413</v>
      </c>
      <c r="FT212" s="2">
        <f t="shared" si="651"/>
        <v>0.99999716671313243</v>
      </c>
      <c r="FU212" s="2">
        <f t="shared" si="651"/>
        <v>0.99999675562359702</v>
      </c>
      <c r="FW212" s="2">
        <f t="shared" si="536"/>
        <v>0.89653507871481275</v>
      </c>
      <c r="FX212" s="2">
        <f t="shared" si="588"/>
        <v>0.92861711673167113</v>
      </c>
      <c r="FY212" s="2">
        <f t="shared" si="589"/>
        <v>0.93396739402648798</v>
      </c>
      <c r="FZ212" s="2">
        <f t="shared" si="590"/>
        <v>0.9244374855123566</v>
      </c>
      <c r="GA212" s="2">
        <f t="shared" si="591"/>
        <v>0.92284319749462862</v>
      </c>
      <c r="GB212" s="2">
        <f t="shared" si="592"/>
        <v>0.91733097540152464</v>
      </c>
      <c r="GC212" s="2">
        <f t="shared" si="593"/>
        <v>0.92090263456218502</v>
      </c>
      <c r="GD212" s="2">
        <f t="shared" si="594"/>
        <v>0.92901814875671118</v>
      </c>
      <c r="GE212" s="2">
        <f t="shared" si="595"/>
        <v>0.93206062245938892</v>
      </c>
      <c r="GF212" s="2">
        <f t="shared" si="596"/>
        <v>0.92993514797842258</v>
      </c>
      <c r="GG212" s="2">
        <f t="shared" si="597"/>
        <v>0.92145758228469776</v>
      </c>
      <c r="GH212" s="2">
        <f t="shared" si="598"/>
        <v>0.9156878419601947</v>
      </c>
      <c r="GI212" s="2">
        <f t="shared" si="599"/>
        <v>0.90046498023659471</v>
      </c>
      <c r="GJ212" s="2">
        <f t="shared" si="600"/>
        <v>0.88265671542451996</v>
      </c>
      <c r="GK212" s="2">
        <f t="shared" si="601"/>
        <v>0.85377349187463825</v>
      </c>
      <c r="GM212" s="86">
        <f t="shared" si="537"/>
        <v>3.9039150249693727E-248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3.8518279627380428E-168</v>
      </c>
      <c r="HD212" s="86">
        <f t="shared" si="616"/>
        <v>6.3682742436770693E-201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4.6574756784312924E-81</v>
      </c>
      <c r="HT212" s="86">
        <f t="shared" si="630"/>
        <v>3.9683938686098347E-117</v>
      </c>
      <c r="HU212" s="86">
        <f t="shared" si="631"/>
        <v>4.3515395881290499E-99</v>
      </c>
      <c r="HV212" s="86">
        <f t="shared" si="632"/>
        <v>3.570776742663086E-106</v>
      </c>
      <c r="HW212" s="86">
        <f t="shared" si="633"/>
        <v>5.9900130631550054E-106</v>
      </c>
      <c r="HX212" s="86">
        <f t="shared" si="634"/>
        <v>8.4739424649081099E-124</v>
      </c>
      <c r="HY212" s="86">
        <f t="shared" si="635"/>
        <v>4.8511602965969723E-126</v>
      </c>
      <c r="HZ212" s="86">
        <f t="shared" si="636"/>
        <v>7.9465897803088693E-117</v>
      </c>
      <c r="IA212" s="86">
        <f t="shared" si="637"/>
        <v>6.1620630800372786E-121</v>
      </c>
      <c r="IB212" s="86">
        <f t="shared" si="638"/>
        <v>4.1701195291064167E-116</v>
      </c>
      <c r="IC212" s="86">
        <f t="shared" si="639"/>
        <v>1.2846998138147655E-106</v>
      </c>
      <c r="ID212" s="86">
        <f t="shared" si="640"/>
        <v>2.5670763692036679E-101</v>
      </c>
      <c r="IE212" s="86">
        <f t="shared" si="641"/>
        <v>3.2900630421946836E-88</v>
      </c>
      <c r="IF212" s="86">
        <f t="shared" si="642"/>
        <v>2.1302667462451418E-69</v>
      </c>
      <c r="IG212" s="86">
        <f t="shared" si="643"/>
        <v>2.6771099368675153E-70</v>
      </c>
      <c r="II212" s="86">
        <f t="shared" si="540"/>
        <v>4.2083306280970223E-14</v>
      </c>
      <c r="IJ212" s="86">
        <f t="shared" si="541"/>
        <v>6.1547781038271389E-25</v>
      </c>
      <c r="IK212" s="86">
        <f t="shared" si="542"/>
        <v>2.4413246773417574E-22</v>
      </c>
      <c r="IL212" s="86">
        <f t="shared" si="543"/>
        <v>1.292046384124009E-21</v>
      </c>
      <c r="IM212" s="86">
        <f t="shared" si="544"/>
        <v>2.9586619649452442E-21</v>
      </c>
      <c r="IN212" s="86">
        <f t="shared" si="545"/>
        <v>8.9524374491600367E-24</v>
      </c>
      <c r="IO212" s="86">
        <f t="shared" si="546"/>
        <v>1.0335169050834654E-24</v>
      </c>
      <c r="IP212" s="86">
        <f t="shared" si="547"/>
        <v>8.6005125358731407E-25</v>
      </c>
      <c r="IQ212" s="86">
        <f t="shared" si="548"/>
        <v>2.8576149299895372E-26</v>
      </c>
      <c r="IR212" s="86">
        <f t="shared" si="549"/>
        <v>5.5403767811033381E-25</v>
      </c>
      <c r="IS212" s="86">
        <f t="shared" si="550"/>
        <v>1.3400782500771574E-21</v>
      </c>
      <c r="IT212" s="86">
        <f t="shared" si="551"/>
        <v>1.0364727069758823E-19</v>
      </c>
      <c r="IU212" s="86">
        <f t="shared" si="552"/>
        <v>1.494202649548065E-15</v>
      </c>
      <c r="IV212" s="86">
        <f t="shared" si="553"/>
        <v>4.8191057276386088E-3</v>
      </c>
      <c r="IW212" s="86">
        <f t="shared" si="554"/>
        <v>1.7394535833046788E-11</v>
      </c>
      <c r="IY212" s="86">
        <f t="shared" si="555"/>
        <v>4.2083306280970223E-14</v>
      </c>
      <c r="IZ212" s="86">
        <f t="shared" si="556"/>
        <v>6.1547781038271389E-25</v>
      </c>
      <c r="JA212" s="86">
        <f t="shared" si="557"/>
        <v>2.4413246773417574E-22</v>
      </c>
      <c r="JB212" s="86">
        <f t="shared" si="558"/>
        <v>1.292046384124009E-21</v>
      </c>
      <c r="JC212" s="86">
        <f t="shared" si="559"/>
        <v>2.9586619649452442E-21</v>
      </c>
      <c r="JD212" s="86">
        <f t="shared" si="560"/>
        <v>8.9524374491600367E-24</v>
      </c>
      <c r="JE212" s="86">
        <f t="shared" si="561"/>
        <v>1.0335169050834654E-24</v>
      </c>
      <c r="JF212" s="86">
        <f t="shared" si="562"/>
        <v>8.6005125358731407E-25</v>
      </c>
      <c r="JG212" s="86">
        <f t="shared" si="563"/>
        <v>2.8576149299895372E-26</v>
      </c>
      <c r="JH212" s="86">
        <f t="shared" si="564"/>
        <v>5.5403767811033381E-25</v>
      </c>
      <c r="JI212" s="86">
        <f t="shared" si="565"/>
        <v>1.3400782500771574E-21</v>
      </c>
      <c r="JJ212" s="86">
        <f t="shared" si="566"/>
        <v>1.0364727069758823E-19</v>
      </c>
      <c r="JK212" s="86">
        <f t="shared" si="567"/>
        <v>1.494202649548065E-15</v>
      </c>
      <c r="JL212" s="86">
        <f t="shared" si="568"/>
        <v>4.8191057276386088E-3</v>
      </c>
      <c r="JM212" s="86">
        <f t="shared" si="569"/>
        <v>1.7394535833046788E-11</v>
      </c>
    </row>
    <row r="213" spans="2:273" x14ac:dyDescent="0.25">
      <c r="B213" s="2">
        <v>186</v>
      </c>
      <c r="C213" s="37">
        <v>66.061999999999998</v>
      </c>
      <c r="D213" s="37">
        <v>63.29</v>
      </c>
      <c r="E213" s="37">
        <v>57.645000000000003</v>
      </c>
      <c r="F213" s="37">
        <v>56.984000000000002</v>
      </c>
      <c r="G213" s="37">
        <v>53.887</v>
      </c>
      <c r="H213" s="37">
        <v>52.475000000000001</v>
      </c>
      <c r="I213" s="37">
        <v>51.066000000000003</v>
      </c>
      <c r="J213" s="37">
        <v>50.786999999999999</v>
      </c>
      <c r="K213" s="37">
        <v>52.435000000000002</v>
      </c>
      <c r="L213" s="37">
        <v>54.29</v>
      </c>
      <c r="M213" s="37">
        <v>56.113</v>
      </c>
      <c r="N213" s="37">
        <v>53</v>
      </c>
      <c r="O213" s="37">
        <v>55.762999999999998</v>
      </c>
      <c r="P213" s="37">
        <v>61.825000000000003</v>
      </c>
      <c r="Q213" s="37">
        <v>65.159000000000006</v>
      </c>
      <c r="S213" s="4">
        <f t="shared" si="441"/>
        <v>65.845418682101666</v>
      </c>
      <c r="T213" s="4">
        <f t="shared" si="442"/>
        <v>61.538278956330345</v>
      </c>
      <c r="U213" s="4">
        <f t="shared" si="443"/>
        <v>57.858670058363543</v>
      </c>
      <c r="V213" s="4">
        <f t="shared" si="444"/>
        <v>55.081193493803035</v>
      </c>
      <c r="W213" s="4">
        <f t="shared" si="445"/>
        <v>52.946281107948742</v>
      </c>
      <c r="X213" s="4">
        <f t="shared" si="446"/>
        <v>51.421337491883016</v>
      </c>
      <c r="Y213" s="4">
        <f t="shared" si="447"/>
        <v>50.111028451589291</v>
      </c>
      <c r="Z213" s="4">
        <f t="shared" si="448"/>
        <v>51.033730044686955</v>
      </c>
      <c r="AA213" s="4">
        <f t="shared" si="449"/>
        <v>51.960718477106852</v>
      </c>
      <c r="AB213" s="4">
        <f t="shared" si="450"/>
        <v>53.569082475997149</v>
      </c>
      <c r="AC213" s="4">
        <f t="shared" si="451"/>
        <v>55.849606201765731</v>
      </c>
      <c r="AD213" s="4">
        <f t="shared" si="452"/>
        <v>52.78532754944694</v>
      </c>
      <c r="AE213" s="4">
        <f t="shared" si="453"/>
        <v>55.658512227105462</v>
      </c>
      <c r="AF213" s="4">
        <f t="shared" si="454"/>
        <v>60.72670575468532</v>
      </c>
      <c r="AG213" s="4">
        <f t="shared" si="455"/>
        <v>65.186429356789631</v>
      </c>
      <c r="AI213" s="4">
        <f t="shared" si="456"/>
        <v>0.21658131789833135</v>
      </c>
      <c r="AJ213" s="4">
        <f t="shared" si="457"/>
        <v>1.7517210436696544</v>
      </c>
      <c r="AK213" s="4">
        <f t="shared" si="458"/>
        <v>-0.21367005836354025</v>
      </c>
      <c r="AL213" s="4">
        <f t="shared" si="459"/>
        <v>1.902806506196967</v>
      </c>
      <c r="AM213" s="4">
        <f t="shared" si="460"/>
        <v>0.94071889205125814</v>
      </c>
      <c r="AN213" s="4">
        <f t="shared" si="461"/>
        <v>1.0536625081169859</v>
      </c>
      <c r="AO213" s="4">
        <f t="shared" si="462"/>
        <v>0.95497154841071108</v>
      </c>
      <c r="AP213" s="4">
        <f t="shared" si="463"/>
        <v>-0.24673004468695581</v>
      </c>
      <c r="AQ213" s="4">
        <f t="shared" si="464"/>
        <v>0.47428152289315051</v>
      </c>
      <c r="AR213" s="4">
        <f t="shared" si="465"/>
        <v>0.72091752400285003</v>
      </c>
      <c r="AS213" s="4">
        <f t="shared" si="466"/>
        <v>0.26339379823426867</v>
      </c>
      <c r="AT213" s="4">
        <f t="shared" si="467"/>
        <v>0.21467245055305995</v>
      </c>
      <c r="AU213" s="4">
        <f t="shared" si="468"/>
        <v>0.10448777289453659</v>
      </c>
      <c r="AV213" s="4">
        <f t="shared" si="648"/>
        <v>1.0982942453146833</v>
      </c>
      <c r="AW213" s="4">
        <f t="shared" si="648"/>
        <v>-2.7429356789625103E-2</v>
      </c>
      <c r="AY213" s="2">
        <f t="shared" si="520"/>
        <v>65.845418682101666</v>
      </c>
      <c r="AZ213" s="2">
        <f t="shared" si="571"/>
        <v>61.538278956330345</v>
      </c>
      <c r="BA213" s="2">
        <f t="shared" si="572"/>
        <v>57.858670058363543</v>
      </c>
      <c r="BB213" s="2">
        <f t="shared" si="573"/>
        <v>55.081193493803035</v>
      </c>
      <c r="BC213" s="2">
        <f t="shared" si="574"/>
        <v>52.946281107948742</v>
      </c>
      <c r="BD213" s="2">
        <f t="shared" si="575"/>
        <v>51.421337491883016</v>
      </c>
      <c r="BE213" s="2">
        <f t="shared" si="576"/>
        <v>50.111028451589291</v>
      </c>
      <c r="BF213" s="2">
        <f t="shared" si="577"/>
        <v>51.033730044686955</v>
      </c>
      <c r="BG213" s="2">
        <f t="shared" si="578"/>
        <v>51.960718477106852</v>
      </c>
      <c r="BH213" s="2">
        <f t="shared" si="579"/>
        <v>53.569082475997149</v>
      </c>
      <c r="BI213" s="2">
        <f t="shared" si="580"/>
        <v>55.849606201765731</v>
      </c>
      <c r="BJ213" s="2">
        <f t="shared" si="581"/>
        <v>52.78532754944694</v>
      </c>
      <c r="BK213" s="2">
        <f t="shared" si="582"/>
        <v>55.658512227105462</v>
      </c>
      <c r="BL213" s="2">
        <f t="shared" si="583"/>
        <v>60.726705750142067</v>
      </c>
      <c r="BM213" s="2">
        <f t="shared" si="584"/>
        <v>65.186429356789219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>
        <f t="shared" si="485"/>
        <v>66.061999999999998</v>
      </c>
      <c r="CV213" s="2">
        <f t="shared" si="486"/>
        <v>63.29</v>
      </c>
      <c r="CW213" s="2">
        <f t="shared" si="487"/>
        <v>57.645000000000003</v>
      </c>
      <c r="CX213" s="2">
        <f t="shared" si="488"/>
        <v>56.984000000000002</v>
      </c>
      <c r="CY213" s="2">
        <f t="shared" si="489"/>
        <v>53.887</v>
      </c>
      <c r="CZ213" s="2">
        <f t="shared" si="490"/>
        <v>52.475000000000001</v>
      </c>
      <c r="DA213" s="2">
        <f t="shared" si="491"/>
        <v>51.066000000000003</v>
      </c>
      <c r="DB213" s="2">
        <f t="shared" si="492"/>
        <v>50.786999999999999</v>
      </c>
      <c r="DC213" s="2">
        <f t="shared" si="493"/>
        <v>52.435000000000002</v>
      </c>
      <c r="DD213" s="2">
        <f t="shared" si="494"/>
        <v>54.29</v>
      </c>
      <c r="DE213" s="2">
        <f t="shared" si="495"/>
        <v>56.113</v>
      </c>
      <c r="DF213" s="2">
        <f t="shared" si="496"/>
        <v>53</v>
      </c>
      <c r="DG213" s="2">
        <f t="shared" si="497"/>
        <v>55.762999999999998</v>
      </c>
      <c r="DH213" s="2">
        <f t="shared" si="498"/>
        <v>61.825000000000003</v>
      </c>
      <c r="DI213" s="2">
        <f t="shared" si="499"/>
        <v>65.159000000000006</v>
      </c>
      <c r="DK213" s="2">
        <f t="shared" si="500"/>
        <v>106.32324933149664</v>
      </c>
      <c r="DL213" s="2">
        <f t="shared" si="649"/>
        <v>105.72441528239203</v>
      </c>
      <c r="DM213" s="2">
        <f t="shared" si="649"/>
        <v>95.855936877076402</v>
      </c>
      <c r="DN213" s="2">
        <f t="shared" si="649"/>
        <v>86.744320598006652</v>
      </c>
      <c r="DO213" s="2">
        <f t="shared" si="649"/>
        <v>88.314833887043193</v>
      </c>
      <c r="DP213" s="2">
        <f t="shared" si="649"/>
        <v>83.974160739687051</v>
      </c>
      <c r="DQ213" s="2">
        <f t="shared" si="649"/>
        <v>80.571148922201573</v>
      </c>
      <c r="DR213" s="2">
        <f t="shared" si="649"/>
        <v>85.12168799249531</v>
      </c>
      <c r="DS213" s="2">
        <f t="shared" si="649"/>
        <v>82.339449392712567</v>
      </c>
      <c r="DT213" s="2">
        <f t="shared" si="649"/>
        <v>75.424521482176416</v>
      </c>
      <c r="DU213" s="2">
        <f t="shared" si="649"/>
        <v>81.508143127245248</v>
      </c>
      <c r="DV213" s="2">
        <f t="shared" si="649"/>
        <v>103.57545696164304</v>
      </c>
      <c r="DW213" s="2">
        <f t="shared" si="649"/>
        <v>88.988400785261248</v>
      </c>
      <c r="DX213" s="2">
        <f t="shared" si="649"/>
        <v>112.44718349928876</v>
      </c>
      <c r="DY213" s="2">
        <f t="shared" si="649"/>
        <v>105.33735126050419</v>
      </c>
      <c r="EA213" s="2">
        <f t="shared" ref="EA213:EA227" si="652">CE$228*$B213+CE$229</f>
        <v>64.733312184250096</v>
      </c>
      <c r="EB213" s="2">
        <f t="shared" si="502"/>
        <v>60.078399165363891</v>
      </c>
      <c r="EC213" s="2">
        <f t="shared" si="503"/>
        <v>56.568656529072349</v>
      </c>
      <c r="ED213" s="2">
        <f t="shared" si="504"/>
        <v>52.596566584346498</v>
      </c>
      <c r="EE213" s="2">
        <f t="shared" si="505"/>
        <v>51.221892889769919</v>
      </c>
      <c r="EF213" s="2">
        <f t="shared" si="506"/>
        <v>49.243672559695391</v>
      </c>
      <c r="EG213" s="2">
        <f t="shared" si="507"/>
        <v>47.802817400950047</v>
      </c>
      <c r="EH213" s="2">
        <f t="shared" si="508"/>
        <v>49.253467360136199</v>
      </c>
      <c r="EI213" s="2">
        <f t="shared" si="509"/>
        <v>52.147098134258812</v>
      </c>
      <c r="EJ213" s="2">
        <f t="shared" si="510"/>
        <v>52.601665591104855</v>
      </c>
      <c r="EK213" s="2">
        <f t="shared" si="511"/>
        <v>52.888977902567888</v>
      </c>
      <c r="EL213" s="2">
        <f t="shared" si="512"/>
        <v>51.413069486455747</v>
      </c>
      <c r="EM213" s="2">
        <f t="shared" si="513"/>
        <v>53.998917235727923</v>
      </c>
      <c r="EN213" s="2">
        <f t="shared" si="514"/>
        <v>60.192601469037307</v>
      </c>
      <c r="EO213" s="2">
        <f t="shared" si="515"/>
        <v>66.342536023563497</v>
      </c>
      <c r="EQ213" s="2">
        <f t="shared" si="516"/>
        <v>65.962384311803646</v>
      </c>
      <c r="ER213" s="2">
        <f t="shared" si="650"/>
        <v>61.640531959507356</v>
      </c>
      <c r="ES213" s="2">
        <f t="shared" si="650"/>
        <v>57.941770190810388</v>
      </c>
      <c r="ET213" s="2">
        <f t="shared" si="650"/>
        <v>55.26634091206185</v>
      </c>
      <c r="EU213" s="2">
        <f t="shared" si="650"/>
        <v>53.077687216538521</v>
      </c>
      <c r="EV213" s="2">
        <f t="shared" si="650"/>
        <v>51.600219785190006</v>
      </c>
      <c r="EW213" s="2">
        <f t="shared" si="650"/>
        <v>50.291748202671428</v>
      </c>
      <c r="EX213" s="2">
        <f t="shared" si="650"/>
        <v>51.157688301336435</v>
      </c>
      <c r="EY213" s="2">
        <f t="shared" si="650"/>
        <v>51.948243569389035</v>
      </c>
      <c r="EZ213" s="2">
        <f t="shared" si="650"/>
        <v>53.63549582878229</v>
      </c>
      <c r="FA213" s="2">
        <f t="shared" si="650"/>
        <v>56.079681658897215</v>
      </c>
      <c r="FB213" s="2">
        <f t="shared" si="650"/>
        <v>52.900439715381317</v>
      </c>
      <c r="FC213" s="2">
        <f t="shared" si="650"/>
        <v>55.825738832885797</v>
      </c>
      <c r="FD213" s="2">
        <f t="shared" si="650"/>
        <v>60.791312210843174</v>
      </c>
      <c r="FE213" s="2">
        <f t="shared" si="650"/>
        <v>65.005711087248343</v>
      </c>
      <c r="FG213" s="2">
        <f t="shared" si="518"/>
        <v>0.9999981598387413</v>
      </c>
      <c r="FH213" s="2">
        <f t="shared" si="651"/>
        <v>0.99999807864027956</v>
      </c>
      <c r="FI213" s="2">
        <f t="shared" si="651"/>
        <v>0.99999808074483054</v>
      </c>
      <c r="FJ213" s="2">
        <f t="shared" si="651"/>
        <v>0.99999799684988788</v>
      </c>
      <c r="FK213" s="2">
        <f t="shared" si="651"/>
        <v>0.99999798482817015</v>
      </c>
      <c r="FL213" s="2">
        <f t="shared" si="651"/>
        <v>0.99999736409824003</v>
      </c>
      <c r="FM213" s="2">
        <f t="shared" si="651"/>
        <v>0.99999742974725625</v>
      </c>
      <c r="FN213" s="2">
        <f t="shared" si="651"/>
        <v>0.99999753108083633</v>
      </c>
      <c r="FO213" s="2">
        <f t="shared" si="651"/>
        <v>0.99999736715181231</v>
      </c>
      <c r="FP213" s="2">
        <f t="shared" si="651"/>
        <v>0.99999745458445677</v>
      </c>
      <c r="FQ213" s="2">
        <f t="shared" si="651"/>
        <v>0.99999755187728245</v>
      </c>
      <c r="FR213" s="2">
        <f t="shared" si="651"/>
        <v>0.99999785507170058</v>
      </c>
      <c r="FS213" s="2">
        <f t="shared" si="651"/>
        <v>0.99999794192401459</v>
      </c>
      <c r="FT213" s="2">
        <f t="shared" si="651"/>
        <v>0.99999741601102154</v>
      </c>
      <c r="FU213" s="2">
        <f t="shared" si="651"/>
        <v>0.99999704109270893</v>
      </c>
      <c r="FW213" s="2">
        <f t="shared" si="536"/>
        <v>0.90477193382780607</v>
      </c>
      <c r="FX213" s="2">
        <f t="shared" si="588"/>
        <v>0.9344865519900365</v>
      </c>
      <c r="FY213" s="2">
        <f t="shared" si="589"/>
        <v>0.9394256010405867</v>
      </c>
      <c r="FZ213" s="2">
        <f t="shared" si="590"/>
        <v>0.93062491484267373</v>
      </c>
      <c r="GA213" s="2">
        <f t="shared" si="591"/>
        <v>0.92915116974815726</v>
      </c>
      <c r="GB213" s="2">
        <f t="shared" si="592"/>
        <v>0.92405251313206993</v>
      </c>
      <c r="GC213" s="2">
        <f t="shared" si="593"/>
        <v>0.92735676948065837</v>
      </c>
      <c r="GD213" s="2">
        <f t="shared" si="594"/>
        <v>0.93485692248055063</v>
      </c>
      <c r="GE213" s="2">
        <f t="shared" si="595"/>
        <v>0.93766592258700143</v>
      </c>
      <c r="GF213" s="2">
        <f t="shared" si="596"/>
        <v>0.93570371225879623</v>
      </c>
      <c r="GG213" s="2">
        <f t="shared" si="597"/>
        <v>0.92786998169181545</v>
      </c>
      <c r="GH213" s="2">
        <f t="shared" si="598"/>
        <v>0.92253169501808008</v>
      </c>
      <c r="GI213" s="2">
        <f t="shared" si="599"/>
        <v>0.9084209333541643</v>
      </c>
      <c r="GJ213" s="2">
        <f t="shared" si="600"/>
        <v>0.89186516719264197</v>
      </c>
      <c r="GK213" s="2">
        <f t="shared" si="601"/>
        <v>0.86490161681486388</v>
      </c>
      <c r="GM213" s="86">
        <f t="shared" si="537"/>
        <v>2.9765828456364512E-252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1.2851824569038296E-171</v>
      </c>
      <c r="HD213" s="86">
        <f t="shared" si="616"/>
        <v>4.6897055197833572E-205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5.584652020076701E-84</v>
      </c>
      <c r="HT213" s="86">
        <f t="shared" si="630"/>
        <v>3.5820576176514808E-121</v>
      </c>
      <c r="HU213" s="86">
        <f t="shared" si="631"/>
        <v>1.7659762161825727E-102</v>
      </c>
      <c r="HV213" s="86">
        <f t="shared" si="632"/>
        <v>7.9786318448273352E-110</v>
      </c>
      <c r="HW213" s="86">
        <f t="shared" si="633"/>
        <v>1.3504568490878525E-109</v>
      </c>
      <c r="HX213" s="86">
        <f t="shared" si="634"/>
        <v>4.0299198071267978E-128</v>
      </c>
      <c r="HY213" s="86">
        <f t="shared" si="635"/>
        <v>2.0879380115069759E-130</v>
      </c>
      <c r="HZ213" s="86">
        <f t="shared" si="636"/>
        <v>7.6423945150410869E-121</v>
      </c>
      <c r="IA213" s="86">
        <f t="shared" si="637"/>
        <v>4.4593997156006557E-125</v>
      </c>
      <c r="IB213" s="86">
        <f t="shared" si="638"/>
        <v>4.1780907073394133E-120</v>
      </c>
      <c r="IC213" s="86">
        <f t="shared" si="639"/>
        <v>2.448934997918382E-110</v>
      </c>
      <c r="ID213" s="86">
        <f t="shared" si="640"/>
        <v>7.0472749490655417E-105</v>
      </c>
      <c r="IE213" s="86">
        <f t="shared" si="641"/>
        <v>2.2914942666515072E-91</v>
      </c>
      <c r="IF213" s="86">
        <f t="shared" si="642"/>
        <v>5.2890576171300627E-72</v>
      </c>
      <c r="IG213" s="86">
        <f t="shared" si="643"/>
        <v>5.3679455221119487E-73</v>
      </c>
      <c r="II213" s="86">
        <f t="shared" si="540"/>
        <v>3.3637044818770083E-15</v>
      </c>
      <c r="IJ213" s="86">
        <f t="shared" si="541"/>
        <v>1.2195674521231356E-26</v>
      </c>
      <c r="IK213" s="86">
        <f t="shared" si="542"/>
        <v>8.343652543032384E-24</v>
      </c>
      <c r="IL213" s="86">
        <f t="shared" si="543"/>
        <v>4.0946572550590748E-23</v>
      </c>
      <c r="IM213" s="86">
        <f t="shared" si="544"/>
        <v>9.6617121728717815E-23</v>
      </c>
      <c r="IN213" s="86">
        <f t="shared" si="545"/>
        <v>1.6756967154444526E-25</v>
      </c>
      <c r="IO213" s="86">
        <f t="shared" si="546"/>
        <v>1.7782228156801445E-26</v>
      </c>
      <c r="IP213" s="86">
        <f t="shared" si="547"/>
        <v>1.7623945094044675E-26</v>
      </c>
      <c r="IQ213" s="86">
        <f t="shared" si="548"/>
        <v>4.9380054891525137E-28</v>
      </c>
      <c r="IR213" s="86">
        <f t="shared" si="549"/>
        <v>1.1237941026570603E-26</v>
      </c>
      <c r="IS213" s="86">
        <f t="shared" si="550"/>
        <v>4.0113706108671212E-23</v>
      </c>
      <c r="IT213" s="86">
        <f t="shared" si="551"/>
        <v>3.8773847814360471E-21</v>
      </c>
      <c r="IU213" s="86">
        <f t="shared" si="552"/>
        <v>9.4871021261215805E-17</v>
      </c>
      <c r="IV213" s="86">
        <f t="shared" si="553"/>
        <v>3.2030266190298615E-3</v>
      </c>
      <c r="IW213" s="86">
        <f t="shared" si="554"/>
        <v>1.4691812022103868E-12</v>
      </c>
      <c r="IY213" s="86">
        <f t="shared" si="555"/>
        <v>3.3637044818770083E-15</v>
      </c>
      <c r="IZ213" s="86">
        <f t="shared" si="556"/>
        <v>1.2195674521231356E-26</v>
      </c>
      <c r="JA213" s="86">
        <f t="shared" si="557"/>
        <v>8.343652543032384E-24</v>
      </c>
      <c r="JB213" s="86">
        <f t="shared" si="558"/>
        <v>4.0946572550590748E-23</v>
      </c>
      <c r="JC213" s="86">
        <f t="shared" si="559"/>
        <v>9.6617121728717815E-23</v>
      </c>
      <c r="JD213" s="86">
        <f t="shared" si="560"/>
        <v>1.6756967154444526E-25</v>
      </c>
      <c r="JE213" s="86">
        <f t="shared" si="561"/>
        <v>1.7782228156801445E-26</v>
      </c>
      <c r="JF213" s="86">
        <f t="shared" si="562"/>
        <v>1.7623945094044675E-26</v>
      </c>
      <c r="JG213" s="86">
        <f t="shared" si="563"/>
        <v>4.9380054891525137E-28</v>
      </c>
      <c r="JH213" s="86">
        <f t="shared" si="564"/>
        <v>1.1237941026570603E-26</v>
      </c>
      <c r="JI213" s="86">
        <f t="shared" si="565"/>
        <v>4.0113706108671212E-23</v>
      </c>
      <c r="JJ213" s="86">
        <f t="shared" si="566"/>
        <v>3.8773847814360471E-21</v>
      </c>
      <c r="JK213" s="86">
        <f t="shared" si="567"/>
        <v>9.4871021261215805E-17</v>
      </c>
      <c r="JL213" s="86">
        <f t="shared" si="568"/>
        <v>3.2030266190298615E-3</v>
      </c>
      <c r="JM213" s="86">
        <f t="shared" si="569"/>
        <v>1.4691812022103868E-12</v>
      </c>
    </row>
    <row r="214" spans="2:273" x14ac:dyDescent="0.25">
      <c r="B214" s="2">
        <v>187</v>
      </c>
      <c r="C214" s="37">
        <v>65.646000000000001</v>
      </c>
      <c r="D214" s="37">
        <v>63.694000000000003</v>
      </c>
      <c r="E214" s="37">
        <v>58.935000000000002</v>
      </c>
      <c r="F214" s="37">
        <v>57.031999999999996</v>
      </c>
      <c r="G214" s="37">
        <v>52.871000000000002</v>
      </c>
      <c r="H214" s="37">
        <v>53.115000000000002</v>
      </c>
      <c r="I214" s="37">
        <v>51.082000000000001</v>
      </c>
      <c r="J214" s="37">
        <v>52.475000000000001</v>
      </c>
      <c r="K214" s="37">
        <v>52.194000000000003</v>
      </c>
      <c r="L214" s="37">
        <v>53.694000000000003</v>
      </c>
      <c r="M214" s="37">
        <v>55.741999999999997</v>
      </c>
      <c r="N214" s="37">
        <v>53.305999999999997</v>
      </c>
      <c r="O214" s="37">
        <v>55.305</v>
      </c>
      <c r="P214" s="37">
        <v>60.412999999999997</v>
      </c>
      <c r="Q214" s="37">
        <v>64.921000000000006</v>
      </c>
      <c r="S214" s="4">
        <f t="shared" si="441"/>
        <v>65.740105339672752</v>
      </c>
      <c r="T214" s="4">
        <f t="shared" si="442"/>
        <v>61.386992361809462</v>
      </c>
      <c r="U214" s="4">
        <f t="shared" si="443"/>
        <v>57.74644952411257</v>
      </c>
      <c r="V214" s="4">
        <f t="shared" si="444"/>
        <v>54.975759081460239</v>
      </c>
      <c r="W214" s="4">
        <f t="shared" si="445"/>
        <v>52.838083460793648</v>
      </c>
      <c r="X214" s="4">
        <f t="shared" si="446"/>
        <v>51.300125028675602</v>
      </c>
      <c r="Y214" s="4">
        <f t="shared" si="447"/>
        <v>49.975142464071297</v>
      </c>
      <c r="Z214" s="4">
        <f t="shared" si="448"/>
        <v>50.899655196027673</v>
      </c>
      <c r="AA214" s="4">
        <f t="shared" si="449"/>
        <v>51.799924860500575</v>
      </c>
      <c r="AB214" s="4">
        <f t="shared" si="450"/>
        <v>53.436606618028925</v>
      </c>
      <c r="AC214" s="4">
        <f t="shared" si="451"/>
        <v>55.746310104770473</v>
      </c>
      <c r="AD214" s="4">
        <f t="shared" si="452"/>
        <v>52.637424421387465</v>
      </c>
      <c r="AE214" s="4">
        <f t="shared" si="453"/>
        <v>55.475155571570347</v>
      </c>
      <c r="AF214" s="4">
        <f t="shared" si="454"/>
        <v>60.566538161870319</v>
      </c>
      <c r="AG214" s="4">
        <f t="shared" si="455"/>
        <v>65.035569994071381</v>
      </c>
      <c r="AI214" s="4">
        <f t="shared" si="456"/>
        <v>-9.4105339672751143E-2</v>
      </c>
      <c r="AJ214" s="4">
        <f t="shared" si="457"/>
        <v>2.3070076381905409</v>
      </c>
      <c r="AK214" s="4">
        <f t="shared" si="458"/>
        <v>1.1885504758874319</v>
      </c>
      <c r="AL214" s="4">
        <f t="shared" si="459"/>
        <v>2.056240918539757</v>
      </c>
      <c r="AM214" s="4">
        <f t="shared" si="460"/>
        <v>3.29165392063544E-2</v>
      </c>
      <c r="AN214" s="4">
        <f t="shared" si="461"/>
        <v>1.8148749713244001</v>
      </c>
      <c r="AO214" s="4">
        <f t="shared" si="462"/>
        <v>1.1068575359287038</v>
      </c>
      <c r="AP214" s="4">
        <f t="shared" si="463"/>
        <v>1.5753448039723281</v>
      </c>
      <c r="AQ214" s="4">
        <f t="shared" si="464"/>
        <v>0.39407513949942796</v>
      </c>
      <c r="AR214" s="4">
        <f t="shared" si="465"/>
        <v>0.25739338197107742</v>
      </c>
      <c r="AS214" s="4">
        <f t="shared" si="466"/>
        <v>-4.3101047704752204E-3</v>
      </c>
      <c r="AT214" s="4">
        <f t="shared" si="467"/>
        <v>0.66857557861253269</v>
      </c>
      <c r="AU214" s="4">
        <f t="shared" si="468"/>
        <v>-0.17015557157034777</v>
      </c>
      <c r="AV214" s="4">
        <f t="shared" si="648"/>
        <v>-0.15353816187032265</v>
      </c>
      <c r="AW214" s="4">
        <f t="shared" si="648"/>
        <v>-0.11456999407137403</v>
      </c>
      <c r="AY214" s="2">
        <f t="shared" si="520"/>
        <v>65.740105339672752</v>
      </c>
      <c r="AZ214" s="2">
        <f t="shared" si="571"/>
        <v>61.386992361809462</v>
      </c>
      <c r="BA214" s="2">
        <f t="shared" si="572"/>
        <v>57.74644952411257</v>
      </c>
      <c r="BB214" s="2">
        <f t="shared" si="573"/>
        <v>54.975759081460239</v>
      </c>
      <c r="BC214" s="2">
        <f t="shared" si="574"/>
        <v>52.838083460793648</v>
      </c>
      <c r="BD214" s="2">
        <f t="shared" si="575"/>
        <v>51.300125028675602</v>
      </c>
      <c r="BE214" s="2">
        <f t="shared" si="576"/>
        <v>49.975142464071297</v>
      </c>
      <c r="BF214" s="2">
        <f t="shared" si="577"/>
        <v>50.899655196027673</v>
      </c>
      <c r="BG214" s="2">
        <f t="shared" si="578"/>
        <v>51.799924860500575</v>
      </c>
      <c r="BH214" s="2">
        <f t="shared" si="579"/>
        <v>53.436606618028925</v>
      </c>
      <c r="BI214" s="2">
        <f t="shared" si="580"/>
        <v>55.746310104770473</v>
      </c>
      <c r="BJ214" s="2">
        <f t="shared" si="581"/>
        <v>52.637424421387465</v>
      </c>
      <c r="BK214" s="2">
        <f t="shared" si="582"/>
        <v>55.475155571570347</v>
      </c>
      <c r="BL214" s="2">
        <f t="shared" si="583"/>
        <v>60.566538161195624</v>
      </c>
      <c r="BM214" s="2">
        <f t="shared" si="584"/>
        <v>65.035569994071366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>
        <f t="shared" si="485"/>
        <v>65.646000000000001</v>
      </c>
      <c r="CV214" s="2">
        <f t="shared" si="486"/>
        <v>63.694000000000003</v>
      </c>
      <c r="CW214" s="2">
        <f t="shared" si="487"/>
        <v>58.935000000000002</v>
      </c>
      <c r="CX214" s="2">
        <f t="shared" si="488"/>
        <v>57.031999999999996</v>
      </c>
      <c r="CY214" s="2">
        <f t="shared" si="489"/>
        <v>52.871000000000002</v>
      </c>
      <c r="CZ214" s="2">
        <f t="shared" si="490"/>
        <v>53.115000000000002</v>
      </c>
      <c r="DA214" s="2">
        <f t="shared" si="491"/>
        <v>51.082000000000001</v>
      </c>
      <c r="DB214" s="2">
        <f t="shared" si="492"/>
        <v>52.475000000000001</v>
      </c>
      <c r="DC214" s="2">
        <f t="shared" si="493"/>
        <v>52.194000000000003</v>
      </c>
      <c r="DD214" s="2">
        <f t="shared" si="494"/>
        <v>53.694000000000003</v>
      </c>
      <c r="DE214" s="2">
        <f t="shared" si="495"/>
        <v>55.741999999999997</v>
      </c>
      <c r="DF214" s="2">
        <f t="shared" si="496"/>
        <v>53.305999999999997</v>
      </c>
      <c r="DG214" s="2">
        <f t="shared" si="497"/>
        <v>55.305</v>
      </c>
      <c r="DH214" s="2">
        <f t="shared" si="498"/>
        <v>60.412999999999997</v>
      </c>
      <c r="DI214" s="2">
        <f t="shared" si="499"/>
        <v>64.921000000000006</v>
      </c>
      <c r="DK214" s="2">
        <f t="shared" si="500"/>
        <v>106.43614423466494</v>
      </c>
      <c r="DL214" s="2">
        <f t="shared" si="649"/>
        <v>105.83327967381456</v>
      </c>
      <c r="DM214" s="2">
        <f t="shared" si="649"/>
        <v>95.934436424041067</v>
      </c>
      <c r="DN214" s="2">
        <f t="shared" si="649"/>
        <v>86.794552703110838</v>
      </c>
      <c r="DO214" s="2">
        <f t="shared" si="649"/>
        <v>88.393406523708848</v>
      </c>
      <c r="DP214" s="2">
        <f t="shared" si="649"/>
        <v>84.022721669037466</v>
      </c>
      <c r="DQ214" s="2">
        <f t="shared" si="649"/>
        <v>80.612401794507065</v>
      </c>
      <c r="DR214" s="2">
        <f t="shared" si="649"/>
        <v>85.164451313320825</v>
      </c>
      <c r="DS214" s="2">
        <f t="shared" si="649"/>
        <v>82.362792105263168</v>
      </c>
      <c r="DT214" s="2">
        <f t="shared" si="649"/>
        <v>75.390240619137018</v>
      </c>
      <c r="DU214" s="2">
        <f t="shared" si="649"/>
        <v>81.495975798827772</v>
      </c>
      <c r="DV214" s="2">
        <f t="shared" si="649"/>
        <v>103.68683056478409</v>
      </c>
      <c r="DW214" s="2">
        <f t="shared" si="649"/>
        <v>88.965775747508303</v>
      </c>
      <c r="DX214" s="2">
        <f t="shared" si="649"/>
        <v>112.62093172119486</v>
      </c>
      <c r="DY214" s="2">
        <f t="shared" si="649"/>
        <v>105.46549915966386</v>
      </c>
      <c r="EA214" s="2">
        <f t="shared" si="652"/>
        <v>64.601390167520321</v>
      </c>
      <c r="EB214" s="2">
        <f t="shared" si="502"/>
        <v>59.897374979004894</v>
      </c>
      <c r="EC214" s="2">
        <f t="shared" si="503"/>
        <v>56.431730616955178</v>
      </c>
      <c r="ED214" s="2">
        <f t="shared" si="504"/>
        <v>52.440929236322177</v>
      </c>
      <c r="EE214" s="2">
        <f t="shared" si="505"/>
        <v>51.0789606653452</v>
      </c>
      <c r="EF214" s="2">
        <f t="shared" si="506"/>
        <v>49.077461638375866</v>
      </c>
      <c r="EG214" s="2">
        <f t="shared" si="507"/>
        <v>47.622023400062638</v>
      </c>
      <c r="EH214" s="2">
        <f t="shared" si="508"/>
        <v>49.085010968020086</v>
      </c>
      <c r="EI214" s="2">
        <f t="shared" si="509"/>
        <v>51.989685964635548</v>
      </c>
      <c r="EJ214" s="2">
        <f t="shared" si="510"/>
        <v>52.450299364701486</v>
      </c>
      <c r="EK214" s="2">
        <f t="shared" si="511"/>
        <v>52.726482639311087</v>
      </c>
      <c r="EL214" s="2">
        <f t="shared" si="512"/>
        <v>51.2365151746219</v>
      </c>
      <c r="EM214" s="2">
        <f t="shared" si="513"/>
        <v>53.779181735409253</v>
      </c>
      <c r="EN214" s="2">
        <f t="shared" si="514"/>
        <v>60.020148773316585</v>
      </c>
      <c r="EO214" s="2">
        <f t="shared" si="515"/>
        <v>66.219107763903992</v>
      </c>
      <c r="EQ214" s="2">
        <f t="shared" si="516"/>
        <v>65.84933362365777</v>
      </c>
      <c r="ER214" s="2">
        <f t="shared" si="650"/>
        <v>61.482149516938051</v>
      </c>
      <c r="ES214" s="2">
        <f t="shared" si="650"/>
        <v>57.823690578004175</v>
      </c>
      <c r="ET214" s="2">
        <f t="shared" si="650"/>
        <v>55.148028711682088</v>
      </c>
      <c r="EU214" s="2">
        <f t="shared" si="650"/>
        <v>52.960342785280453</v>
      </c>
      <c r="EV214" s="2">
        <f t="shared" si="650"/>
        <v>51.466640652731485</v>
      </c>
      <c r="EW214" s="2">
        <f t="shared" si="650"/>
        <v>50.143169086799119</v>
      </c>
      <c r="EX214" s="2">
        <f t="shared" si="650"/>
        <v>51.014891444228645</v>
      </c>
      <c r="EY214" s="2">
        <f t="shared" si="650"/>
        <v>51.78834256081349</v>
      </c>
      <c r="EZ214" s="2">
        <f t="shared" si="650"/>
        <v>53.498360173403746</v>
      </c>
      <c r="FA214" s="2">
        <f t="shared" si="650"/>
        <v>55.960338546688533</v>
      </c>
      <c r="FB214" s="2">
        <f t="shared" si="650"/>
        <v>52.74460235807399</v>
      </c>
      <c r="FC214" s="2">
        <f t="shared" si="650"/>
        <v>55.631012933486538</v>
      </c>
      <c r="FD214" s="2">
        <f t="shared" si="650"/>
        <v>60.626818816557417</v>
      </c>
      <c r="FE214" s="2">
        <f t="shared" si="650"/>
        <v>64.866845894535018</v>
      </c>
      <c r="FG214" s="2">
        <f t="shared" si="518"/>
        <v>0.99999832175271419</v>
      </c>
      <c r="FH214" s="2">
        <f t="shared" si="651"/>
        <v>0.9999982476988124</v>
      </c>
      <c r="FI214" s="2">
        <f t="shared" si="651"/>
        <v>0.9999982496181864</v>
      </c>
      <c r="FJ214" s="2">
        <f t="shared" si="651"/>
        <v>0.99999817310506289</v>
      </c>
      <c r="FK214" s="2">
        <f t="shared" si="651"/>
        <v>0.99999816214112214</v>
      </c>
      <c r="FL214" s="2">
        <f t="shared" si="651"/>
        <v>0.99999759602846594</v>
      </c>
      <c r="FM214" s="2">
        <f t="shared" si="651"/>
        <v>0.99999765590110767</v>
      </c>
      <c r="FN214" s="2">
        <f t="shared" si="651"/>
        <v>0.9999977483184721</v>
      </c>
      <c r="FO214" s="2">
        <f t="shared" si="651"/>
        <v>0.99999759881335815</v>
      </c>
      <c r="FP214" s="2">
        <f t="shared" si="651"/>
        <v>0.99999767855291399</v>
      </c>
      <c r="FQ214" s="2">
        <f t="shared" si="651"/>
        <v>0.99999776728506462</v>
      </c>
      <c r="FR214" s="2">
        <f t="shared" si="651"/>
        <v>0.99999804380177215</v>
      </c>
      <c r="FS214" s="2">
        <f t="shared" si="651"/>
        <v>0.99999812301205315</v>
      </c>
      <c r="FT214" s="2">
        <f t="shared" si="651"/>
        <v>0.99999764337350716</v>
      </c>
      <c r="FU214" s="2">
        <f t="shared" si="651"/>
        <v>0.9999973014437753</v>
      </c>
      <c r="FW214" s="2">
        <f t="shared" si="536"/>
        <v>0.91241711111994162</v>
      </c>
      <c r="FX214" s="2">
        <f t="shared" si="588"/>
        <v>0.93990460700287071</v>
      </c>
      <c r="FY214" s="2">
        <f t="shared" si="589"/>
        <v>0.94445946659904312</v>
      </c>
      <c r="FZ214" s="2">
        <f t="shared" si="590"/>
        <v>0.93634057697132711</v>
      </c>
      <c r="GA214" s="2">
        <f t="shared" si="591"/>
        <v>0.93497976733370436</v>
      </c>
      <c r="GB214" s="2">
        <f t="shared" si="592"/>
        <v>0.93026908805693731</v>
      </c>
      <c r="GC214" s="2">
        <f t="shared" si="593"/>
        <v>0.93332239532143657</v>
      </c>
      <c r="GD214" s="2">
        <f t="shared" si="594"/>
        <v>0.94024630590756364</v>
      </c>
      <c r="GE214" s="2">
        <f t="shared" si="595"/>
        <v>0.9428371231842404</v>
      </c>
      <c r="GF214" s="2">
        <f t="shared" si="596"/>
        <v>0.94102745878730865</v>
      </c>
      <c r="GG214" s="2">
        <f t="shared" si="597"/>
        <v>0.93379647018078038</v>
      </c>
      <c r="GH214" s="2">
        <f t="shared" si="598"/>
        <v>0.92886317112319028</v>
      </c>
      <c r="GI214" s="2">
        <f t="shared" si="599"/>
        <v>0.91580042128519479</v>
      </c>
      <c r="GJ214" s="2">
        <f t="shared" si="600"/>
        <v>0.90043250621416371</v>
      </c>
      <c r="GK214" s="2">
        <f t="shared" si="601"/>
        <v>0.87530655506744981</v>
      </c>
      <c r="GM214" s="86">
        <f t="shared" si="537"/>
        <v>2.0980532290001785E-256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3.9476832212853332E-175</v>
      </c>
      <c r="HD214" s="86">
        <f t="shared" si="616"/>
        <v>3.1321926110558742E-209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5.9319597737118369E-87</v>
      </c>
      <c r="HT214" s="86">
        <f t="shared" si="630"/>
        <v>2.7548586000192564E-125</v>
      </c>
      <c r="HU214" s="86">
        <f t="shared" si="631"/>
        <v>6.2717038097484528E-106</v>
      </c>
      <c r="HV214" s="86">
        <f t="shared" si="632"/>
        <v>1.5434740254326559E-113</v>
      </c>
      <c r="HW214" s="86">
        <f t="shared" si="633"/>
        <v>2.6359616476116382E-113</v>
      </c>
      <c r="HX214" s="86">
        <f t="shared" si="634"/>
        <v>1.612116360910895E-132</v>
      </c>
      <c r="HY214" s="86">
        <f t="shared" si="635"/>
        <v>7.5567030620926658E-135</v>
      </c>
      <c r="HZ214" s="86">
        <f t="shared" si="636"/>
        <v>6.2731640603758631E-125</v>
      </c>
      <c r="IA214" s="86">
        <f t="shared" si="637"/>
        <v>2.7431305851126037E-129</v>
      </c>
      <c r="IB214" s="86">
        <f t="shared" si="638"/>
        <v>3.5743561430103265E-124</v>
      </c>
      <c r="IC214" s="86">
        <f t="shared" si="639"/>
        <v>4.0221651986838627E-114</v>
      </c>
      <c r="ID214" s="86">
        <f t="shared" si="640"/>
        <v>1.675594958896515E-108</v>
      </c>
      <c r="IE214" s="86">
        <f t="shared" si="641"/>
        <v>1.4014960129176493E-94</v>
      </c>
      <c r="IF214" s="86">
        <f t="shared" si="642"/>
        <v>1.1730933608349269E-74</v>
      </c>
      <c r="IG214" s="86">
        <f t="shared" si="643"/>
        <v>9.5524269238710397E-76</v>
      </c>
      <c r="II214" s="86">
        <f t="shared" si="540"/>
        <v>2.4271587066935344E-16</v>
      </c>
      <c r="IJ214" s="86">
        <f t="shared" si="541"/>
        <v>2.1094457467213917E-28</v>
      </c>
      <c r="IK214" s="86">
        <f t="shared" si="542"/>
        <v>2.5464984037703341E-25</v>
      </c>
      <c r="IL214" s="86">
        <f t="shared" si="543"/>
        <v>1.148390001653692E-24</v>
      </c>
      <c r="IM214" s="86">
        <f t="shared" si="544"/>
        <v>2.7922470192840207E-24</v>
      </c>
      <c r="IN214" s="86">
        <f t="shared" si="545"/>
        <v>2.7085094718287949E-27</v>
      </c>
      <c r="IO214" s="86">
        <f t="shared" si="546"/>
        <v>2.6411461705016471E-28</v>
      </c>
      <c r="IP214" s="86">
        <f t="shared" si="547"/>
        <v>3.1571734875770401E-28</v>
      </c>
      <c r="IQ214" s="86">
        <f t="shared" si="548"/>
        <v>7.4331535552214337E-30</v>
      </c>
      <c r="IR214" s="86">
        <f t="shared" si="549"/>
        <v>1.9934296682264819E-28</v>
      </c>
      <c r="IS214" s="86">
        <f t="shared" si="550"/>
        <v>1.0583013538820193E-24</v>
      </c>
      <c r="IT214" s="86">
        <f t="shared" si="551"/>
        <v>1.2841983204082075E-22</v>
      </c>
      <c r="IU214" s="86">
        <f t="shared" si="552"/>
        <v>5.3971909409463663E-18</v>
      </c>
      <c r="IV214" s="86">
        <f t="shared" si="553"/>
        <v>2.0964492515034602E-3</v>
      </c>
      <c r="IW214" s="86">
        <f t="shared" si="554"/>
        <v>1.0991669491758572E-13</v>
      </c>
      <c r="IY214" s="86">
        <f t="shared" si="555"/>
        <v>2.4271587066935344E-16</v>
      </c>
      <c r="IZ214" s="86">
        <f t="shared" si="556"/>
        <v>2.1094457467213917E-28</v>
      </c>
      <c r="JA214" s="86">
        <f t="shared" si="557"/>
        <v>2.5464984037703341E-25</v>
      </c>
      <c r="JB214" s="86">
        <f t="shared" si="558"/>
        <v>1.148390001653692E-24</v>
      </c>
      <c r="JC214" s="86">
        <f t="shared" si="559"/>
        <v>2.7922470192840207E-24</v>
      </c>
      <c r="JD214" s="86">
        <f t="shared" si="560"/>
        <v>2.7085094718287949E-27</v>
      </c>
      <c r="JE214" s="86">
        <f t="shared" si="561"/>
        <v>2.6411461705016471E-28</v>
      </c>
      <c r="JF214" s="86">
        <f t="shared" si="562"/>
        <v>3.1571734875770401E-28</v>
      </c>
      <c r="JG214" s="86">
        <f t="shared" si="563"/>
        <v>7.4331535552214337E-30</v>
      </c>
      <c r="JH214" s="86">
        <f t="shared" si="564"/>
        <v>1.9934296682264819E-28</v>
      </c>
      <c r="JI214" s="86">
        <f t="shared" si="565"/>
        <v>1.0583013538820193E-24</v>
      </c>
      <c r="JJ214" s="86">
        <f t="shared" si="566"/>
        <v>1.2841983204082075E-22</v>
      </c>
      <c r="JK214" s="86">
        <f t="shared" si="567"/>
        <v>5.3971909409463663E-18</v>
      </c>
      <c r="JL214" s="86">
        <f t="shared" si="568"/>
        <v>2.0964492515034602E-3</v>
      </c>
      <c r="JM214" s="86">
        <f t="shared" si="569"/>
        <v>1.0991669491758572E-13</v>
      </c>
    </row>
    <row r="215" spans="2:273" x14ac:dyDescent="0.25">
      <c r="B215" s="2">
        <v>188</v>
      </c>
      <c r="C215" s="37">
        <v>66.277000000000001</v>
      </c>
      <c r="D215" s="37">
        <v>62.613</v>
      </c>
      <c r="E215" s="37">
        <v>58.015999999999998</v>
      </c>
      <c r="F215" s="37">
        <v>57</v>
      </c>
      <c r="G215" s="37">
        <v>53.258000000000003</v>
      </c>
      <c r="H215" s="37">
        <v>51.802999999999997</v>
      </c>
      <c r="I215" s="37">
        <v>51.246000000000002</v>
      </c>
      <c r="J215" s="37">
        <v>51.835999999999999</v>
      </c>
      <c r="K215" s="37">
        <v>52.371000000000002</v>
      </c>
      <c r="L215" s="37">
        <v>53.887</v>
      </c>
      <c r="M215" s="37">
        <v>57.194000000000003</v>
      </c>
      <c r="N215" s="37">
        <v>52.887</v>
      </c>
      <c r="O215" s="37">
        <v>55.576000000000001</v>
      </c>
      <c r="P215" s="37">
        <v>60.683</v>
      </c>
      <c r="Q215" s="37">
        <v>63.984000000000002</v>
      </c>
      <c r="S215" s="4">
        <f t="shared" si="441"/>
        <v>65.634372703032454</v>
      </c>
      <c r="T215" s="4">
        <f t="shared" si="442"/>
        <v>61.235273920271005</v>
      </c>
      <c r="U215" s="4">
        <f t="shared" si="443"/>
        <v>57.633861049221842</v>
      </c>
      <c r="V215" s="4">
        <f t="shared" si="444"/>
        <v>54.869540535209765</v>
      </c>
      <c r="W215" s="4">
        <f t="shared" si="445"/>
        <v>52.729328890045672</v>
      </c>
      <c r="X215" s="4">
        <f t="shared" si="446"/>
        <v>51.178171898933009</v>
      </c>
      <c r="Y215" s="4">
        <f t="shared" si="447"/>
        <v>49.838472994497437</v>
      </c>
      <c r="Z215" s="4">
        <f t="shared" si="448"/>
        <v>50.765036703350006</v>
      </c>
      <c r="AA215" s="4">
        <f t="shared" si="449"/>
        <v>51.639188600028362</v>
      </c>
      <c r="AB215" s="4">
        <f t="shared" si="450"/>
        <v>53.303841472022704</v>
      </c>
      <c r="AC215" s="4">
        <f t="shared" si="451"/>
        <v>55.642034698804423</v>
      </c>
      <c r="AD215" s="4">
        <f t="shared" si="452"/>
        <v>52.489049272448483</v>
      </c>
      <c r="AE215" s="4">
        <f t="shared" si="453"/>
        <v>55.291147520940669</v>
      </c>
      <c r="AF215" s="4">
        <f t="shared" si="454"/>
        <v>60.406133511566651</v>
      </c>
      <c r="AG215" s="4">
        <f t="shared" si="455"/>
        <v>64.885340477269807</v>
      </c>
      <c r="AI215" s="4">
        <f t="shared" si="456"/>
        <v>0.64262729696754661</v>
      </c>
      <c r="AJ215" s="4">
        <f t="shared" si="457"/>
        <v>1.3777260797289941</v>
      </c>
      <c r="AK215" s="4">
        <f t="shared" si="458"/>
        <v>0.38213895077815607</v>
      </c>
      <c r="AL215" s="4">
        <f t="shared" si="459"/>
        <v>2.1304594647902348</v>
      </c>
      <c r="AM215" s="4">
        <f t="shared" si="460"/>
        <v>0.52867110995433109</v>
      </c>
      <c r="AN215" s="4">
        <f t="shared" si="461"/>
        <v>0.62482810106698849</v>
      </c>
      <c r="AO215" s="4">
        <f t="shared" si="462"/>
        <v>1.4075270055025655</v>
      </c>
      <c r="AP215" s="4">
        <f t="shared" si="463"/>
        <v>1.0709632966499925</v>
      </c>
      <c r="AQ215" s="4">
        <f t="shared" si="464"/>
        <v>0.73181139997164024</v>
      </c>
      <c r="AR215" s="4">
        <f t="shared" si="465"/>
        <v>0.58315852797729661</v>
      </c>
      <c r="AS215" s="4">
        <f t="shared" si="466"/>
        <v>1.5519653011955796</v>
      </c>
      <c r="AT215" s="4">
        <f t="shared" si="467"/>
        <v>0.3979507275515175</v>
      </c>
      <c r="AU215" s="4">
        <f t="shared" si="468"/>
        <v>0.28485247905933164</v>
      </c>
      <c r="AV215" s="4">
        <f t="shared" si="648"/>
        <v>0.27686648843334893</v>
      </c>
      <c r="AW215" s="4">
        <f t="shared" si="648"/>
        <v>-0.90134047726980526</v>
      </c>
      <c r="AY215" s="2">
        <f t="shared" si="520"/>
        <v>65.634372703032454</v>
      </c>
      <c r="AZ215" s="2">
        <f t="shared" si="571"/>
        <v>61.235273920271005</v>
      </c>
      <c r="BA215" s="2">
        <f t="shared" si="572"/>
        <v>57.633861049221842</v>
      </c>
      <c r="BB215" s="2">
        <f t="shared" si="573"/>
        <v>54.869540535209765</v>
      </c>
      <c r="BC215" s="2">
        <f t="shared" si="574"/>
        <v>52.729328890045672</v>
      </c>
      <c r="BD215" s="2">
        <f t="shared" si="575"/>
        <v>51.178171898933009</v>
      </c>
      <c r="BE215" s="2">
        <f t="shared" si="576"/>
        <v>49.838472994497437</v>
      </c>
      <c r="BF215" s="2">
        <f t="shared" si="577"/>
        <v>50.765036703350006</v>
      </c>
      <c r="BG215" s="2">
        <f t="shared" si="578"/>
        <v>51.639188600028362</v>
      </c>
      <c r="BH215" s="2">
        <f t="shared" si="579"/>
        <v>53.303841472022704</v>
      </c>
      <c r="BI215" s="2">
        <f t="shared" si="580"/>
        <v>55.642034698804423</v>
      </c>
      <c r="BJ215" s="2">
        <f t="shared" si="581"/>
        <v>52.489049272448483</v>
      </c>
      <c r="BK215" s="2">
        <f t="shared" si="582"/>
        <v>55.291147520940669</v>
      </c>
      <c r="BL215" s="2">
        <f t="shared" si="583"/>
        <v>60.406133511474046</v>
      </c>
      <c r="BM215" s="2">
        <f t="shared" si="584"/>
        <v>64.885340477269807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>
        <f t="shared" si="485"/>
        <v>66.277000000000001</v>
      </c>
      <c r="CV215" s="2">
        <f t="shared" si="486"/>
        <v>62.613</v>
      </c>
      <c r="CW215" s="2">
        <f t="shared" si="487"/>
        <v>58.015999999999998</v>
      </c>
      <c r="CX215" s="2">
        <f t="shared" si="488"/>
        <v>57</v>
      </c>
      <c r="CY215" s="2">
        <f t="shared" si="489"/>
        <v>53.258000000000003</v>
      </c>
      <c r="CZ215" s="2">
        <f t="shared" si="490"/>
        <v>51.802999999999997</v>
      </c>
      <c r="DA215" s="2">
        <f t="shared" si="491"/>
        <v>51.246000000000002</v>
      </c>
      <c r="DB215" s="2">
        <f t="shared" si="492"/>
        <v>51.835999999999999</v>
      </c>
      <c r="DC215" s="2">
        <f t="shared" si="493"/>
        <v>52.371000000000002</v>
      </c>
      <c r="DD215" s="2">
        <f t="shared" si="494"/>
        <v>53.887</v>
      </c>
      <c r="DE215" s="2">
        <f t="shared" si="495"/>
        <v>57.194000000000003</v>
      </c>
      <c r="DF215" s="2">
        <f t="shared" si="496"/>
        <v>52.887</v>
      </c>
      <c r="DG215" s="2">
        <f t="shared" si="497"/>
        <v>55.576000000000001</v>
      </c>
      <c r="DH215" s="2">
        <f t="shared" si="498"/>
        <v>60.683</v>
      </c>
      <c r="DI215" s="2">
        <f t="shared" si="499"/>
        <v>63.984000000000002</v>
      </c>
      <c r="DK215" s="2">
        <f t="shared" si="500"/>
        <v>106.54903913783325</v>
      </c>
      <c r="DL215" s="2">
        <f t="shared" si="649"/>
        <v>105.9421440652371</v>
      </c>
      <c r="DM215" s="2">
        <f t="shared" si="649"/>
        <v>96.012935971005732</v>
      </c>
      <c r="DN215" s="2">
        <f t="shared" si="649"/>
        <v>86.844784808215039</v>
      </c>
      <c r="DO215" s="2">
        <f t="shared" si="649"/>
        <v>88.471979160374516</v>
      </c>
      <c r="DP215" s="2">
        <f t="shared" si="649"/>
        <v>84.071282598387867</v>
      </c>
      <c r="DQ215" s="2">
        <f t="shared" si="649"/>
        <v>80.653654666812571</v>
      </c>
      <c r="DR215" s="2">
        <f t="shared" si="649"/>
        <v>85.207214634146339</v>
      </c>
      <c r="DS215" s="2">
        <f t="shared" si="649"/>
        <v>82.386134817813783</v>
      </c>
      <c r="DT215" s="2">
        <f t="shared" si="649"/>
        <v>75.355959756097604</v>
      </c>
      <c r="DU215" s="2">
        <f t="shared" si="649"/>
        <v>81.483808470410295</v>
      </c>
      <c r="DV215" s="2">
        <f t="shared" si="649"/>
        <v>103.79820416792514</v>
      </c>
      <c r="DW215" s="2">
        <f t="shared" si="649"/>
        <v>88.943150709755358</v>
      </c>
      <c r="DX215" s="2">
        <f t="shared" si="649"/>
        <v>112.79467994310099</v>
      </c>
      <c r="DY215" s="2">
        <f t="shared" si="649"/>
        <v>105.59364705882352</v>
      </c>
      <c r="EA215" s="2">
        <f t="shared" si="652"/>
        <v>64.469468150790547</v>
      </c>
      <c r="EB215" s="2">
        <f t="shared" si="502"/>
        <v>59.716350792645898</v>
      </c>
      <c r="EC215" s="2">
        <f t="shared" si="503"/>
        <v>56.294804704838</v>
      </c>
      <c r="ED215" s="2">
        <f t="shared" si="504"/>
        <v>52.285291888297863</v>
      </c>
      <c r="EE215" s="2">
        <f t="shared" si="505"/>
        <v>50.936028440920481</v>
      </c>
      <c r="EF215" s="2">
        <f t="shared" si="506"/>
        <v>48.911250717056333</v>
      </c>
      <c r="EG215" s="2">
        <f t="shared" si="507"/>
        <v>47.441229399175235</v>
      </c>
      <c r="EH215" s="2">
        <f t="shared" si="508"/>
        <v>48.916554575903973</v>
      </c>
      <c r="EI215" s="2">
        <f t="shared" si="509"/>
        <v>51.832273795012284</v>
      </c>
      <c r="EJ215" s="2">
        <f t="shared" si="510"/>
        <v>52.298933138298111</v>
      </c>
      <c r="EK215" s="2">
        <f t="shared" si="511"/>
        <v>52.563987376054286</v>
      </c>
      <c r="EL215" s="2">
        <f t="shared" si="512"/>
        <v>51.059960862788053</v>
      </c>
      <c r="EM215" s="2">
        <f t="shared" si="513"/>
        <v>53.559446235090576</v>
      </c>
      <c r="EN215" s="2">
        <f t="shared" si="514"/>
        <v>59.847696077595863</v>
      </c>
      <c r="EO215" s="2">
        <f t="shared" si="515"/>
        <v>66.095679504244487</v>
      </c>
      <c r="EQ215" s="2">
        <f t="shared" si="516"/>
        <v>65.736282935511909</v>
      </c>
      <c r="ER215" s="2">
        <f t="shared" si="650"/>
        <v>61.323767074368746</v>
      </c>
      <c r="ES215" s="2">
        <f t="shared" si="650"/>
        <v>57.705610965197977</v>
      </c>
      <c r="ET215" s="2">
        <f t="shared" si="650"/>
        <v>55.029716511302325</v>
      </c>
      <c r="EU215" s="2">
        <f t="shared" si="650"/>
        <v>52.842998354022384</v>
      </c>
      <c r="EV215" s="2">
        <f t="shared" si="650"/>
        <v>51.333061520272963</v>
      </c>
      <c r="EW215" s="2">
        <f t="shared" si="650"/>
        <v>49.994589970926818</v>
      </c>
      <c r="EX215" s="2">
        <f t="shared" si="650"/>
        <v>50.872094587120856</v>
      </c>
      <c r="EY215" s="2">
        <f t="shared" si="650"/>
        <v>51.628441552237959</v>
      </c>
      <c r="EZ215" s="2">
        <f t="shared" si="650"/>
        <v>53.361224518025203</v>
      </c>
      <c r="FA215" s="2">
        <f t="shared" si="650"/>
        <v>55.840995434479836</v>
      </c>
      <c r="FB215" s="2">
        <f t="shared" si="650"/>
        <v>52.588765000766656</v>
      </c>
      <c r="FC215" s="2">
        <f t="shared" si="650"/>
        <v>55.436287034087272</v>
      </c>
      <c r="FD215" s="2">
        <f t="shared" si="650"/>
        <v>60.462325422271661</v>
      </c>
      <c r="FE215" s="2">
        <f t="shared" si="650"/>
        <v>64.727980701821693</v>
      </c>
      <c r="FG215" s="2">
        <f t="shared" si="518"/>
        <v>0.99999846942005821</v>
      </c>
      <c r="FH215" s="2">
        <f t="shared" si="651"/>
        <v>0.99999840188207678</v>
      </c>
      <c r="FI215" s="2">
        <f t="shared" si="651"/>
        <v>0.99999840363256709</v>
      </c>
      <c r="FJ215" s="2">
        <f t="shared" si="651"/>
        <v>0.99999833385174719</v>
      </c>
      <c r="FK215" s="2">
        <f t="shared" si="651"/>
        <v>0.9999983238525112</v>
      </c>
      <c r="FL215" s="2">
        <f t="shared" si="651"/>
        <v>0.99999780755143963</v>
      </c>
      <c r="FM215" s="2">
        <f t="shared" si="651"/>
        <v>0.99999786215596076</v>
      </c>
      <c r="FN215" s="2">
        <f t="shared" si="651"/>
        <v>0.99999794644163287</v>
      </c>
      <c r="FO215" s="2">
        <f t="shared" si="651"/>
        <v>0.99999781009129263</v>
      </c>
      <c r="FP215" s="2">
        <f t="shared" si="651"/>
        <v>0.99999788281466218</v>
      </c>
      <c r="FQ215" s="2">
        <f t="shared" si="651"/>
        <v>0.99999796373937766</v>
      </c>
      <c r="FR215" s="2">
        <f t="shared" si="651"/>
        <v>0.99999821592570515</v>
      </c>
      <c r="FS215" s="2">
        <f t="shared" si="651"/>
        <v>0.99999828816636449</v>
      </c>
      <c r="FT215" s="2">
        <f t="shared" si="651"/>
        <v>0.99999785073064851</v>
      </c>
      <c r="FU215" s="2">
        <f t="shared" si="651"/>
        <v>0.99999753888688803</v>
      </c>
      <c r="FW215" s="2">
        <f t="shared" si="536"/>
        <v>0.9195031192747023</v>
      </c>
      <c r="FX215" s="2">
        <f t="shared" si="588"/>
        <v>0.94490100083373596</v>
      </c>
      <c r="FY215" s="2">
        <f t="shared" si="589"/>
        <v>0.94909767363162978</v>
      </c>
      <c r="FZ215" s="2">
        <f t="shared" si="590"/>
        <v>0.94161488131676618</v>
      </c>
      <c r="GA215" s="2">
        <f t="shared" si="591"/>
        <v>0.94035963599380756</v>
      </c>
      <c r="GB215" s="2">
        <f t="shared" si="592"/>
        <v>0.93601205028261936</v>
      </c>
      <c r="GC215" s="2">
        <f t="shared" si="593"/>
        <v>0.93883042561919494</v>
      </c>
      <c r="GD215" s="2">
        <f t="shared" si="594"/>
        <v>0.94521594641635942</v>
      </c>
      <c r="GE215" s="2">
        <f t="shared" si="595"/>
        <v>0.94760329632475637</v>
      </c>
      <c r="GF215" s="2">
        <f t="shared" si="596"/>
        <v>0.94593586741149926</v>
      </c>
      <c r="GG215" s="2">
        <f t="shared" si="597"/>
        <v>0.9392678869200175</v>
      </c>
      <c r="GH215" s="2">
        <f t="shared" si="598"/>
        <v>0.93471379702413737</v>
      </c>
      <c r="GI215" s="2">
        <f t="shared" si="599"/>
        <v>0.92263590804308304</v>
      </c>
      <c r="GJ215" s="2">
        <f t="shared" si="600"/>
        <v>0.90839079094574038</v>
      </c>
      <c r="GK215" s="2">
        <f t="shared" si="601"/>
        <v>0.88501666726352102</v>
      </c>
      <c r="GM215" s="86">
        <f t="shared" si="537"/>
        <v>1.3670848161863235E-260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1.1163451267999429E-178</v>
      </c>
      <c r="HD215" s="86">
        <f t="shared" si="616"/>
        <v>1.8972716419644887E-213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5.5815148831164614E-90</v>
      </c>
      <c r="HT215" s="86">
        <f t="shared" si="630"/>
        <v>1.8051398390017533E-129</v>
      </c>
      <c r="HU215" s="86">
        <f t="shared" si="631"/>
        <v>1.9491306065480342E-109</v>
      </c>
      <c r="HV215" s="86">
        <f t="shared" si="632"/>
        <v>2.5850638909795482E-117</v>
      </c>
      <c r="HW215" s="86">
        <f t="shared" si="633"/>
        <v>4.4544980051513986E-117</v>
      </c>
      <c r="HX215" s="86">
        <f t="shared" si="634"/>
        <v>5.4247679979912428E-137</v>
      </c>
      <c r="HY215" s="86">
        <f t="shared" si="635"/>
        <v>2.299776901227319E-139</v>
      </c>
      <c r="HZ215" s="86">
        <f t="shared" si="636"/>
        <v>4.3948926179254803E-129</v>
      </c>
      <c r="IA215" s="86">
        <f t="shared" si="637"/>
        <v>1.4342746799125204E-133</v>
      </c>
      <c r="IB215" s="86">
        <f t="shared" si="638"/>
        <v>2.6109842555335042E-128</v>
      </c>
      <c r="IC215" s="86">
        <f t="shared" si="639"/>
        <v>5.6917433535004029E-118</v>
      </c>
      <c r="ID215" s="86">
        <f t="shared" si="640"/>
        <v>3.4504670653960204E-112</v>
      </c>
      <c r="IE215" s="86">
        <f t="shared" si="641"/>
        <v>7.5269468852861598E-98</v>
      </c>
      <c r="IF215" s="86">
        <f t="shared" si="642"/>
        <v>2.3242961054630969E-77</v>
      </c>
      <c r="IG215" s="86">
        <f t="shared" si="643"/>
        <v>1.508611303430603E-78</v>
      </c>
      <c r="II215" s="86">
        <f t="shared" si="540"/>
        <v>1.5808970074846779E-17</v>
      </c>
      <c r="IJ215" s="86">
        <f t="shared" si="541"/>
        <v>3.1847018534890097E-30</v>
      </c>
      <c r="IK215" s="86">
        <f t="shared" si="542"/>
        <v>6.9399920870490799E-27</v>
      </c>
      <c r="IL215" s="86">
        <f t="shared" si="543"/>
        <v>2.8501038762845758E-26</v>
      </c>
      <c r="IM215" s="86">
        <f t="shared" si="544"/>
        <v>7.1410292260452363E-26</v>
      </c>
      <c r="IN215" s="86">
        <f t="shared" si="545"/>
        <v>3.7801480928190204E-29</v>
      </c>
      <c r="IO215" s="86">
        <f t="shared" si="546"/>
        <v>3.3861092591202458E-30</v>
      </c>
      <c r="IP215" s="86">
        <f t="shared" si="547"/>
        <v>4.9440093735605478E-30</v>
      </c>
      <c r="IQ215" s="86">
        <f t="shared" si="548"/>
        <v>9.7462763662266956E-32</v>
      </c>
      <c r="IR215" s="86">
        <f t="shared" si="549"/>
        <v>3.0920838711037361E-30</v>
      </c>
      <c r="IS215" s="86">
        <f t="shared" si="550"/>
        <v>2.4606240485704746E-26</v>
      </c>
      <c r="IT215" s="86">
        <f t="shared" si="551"/>
        <v>3.7653035669483057E-24</v>
      </c>
      <c r="IU215" s="86">
        <f t="shared" si="552"/>
        <v>2.7508484208916759E-19</v>
      </c>
      <c r="IV215" s="86">
        <f t="shared" si="553"/>
        <v>1.3511667332369915E-3</v>
      </c>
      <c r="IW215" s="86">
        <f t="shared" si="554"/>
        <v>7.2833881649840458E-15</v>
      </c>
      <c r="IY215" s="86">
        <f t="shared" si="555"/>
        <v>1.5808970074846779E-17</v>
      </c>
      <c r="IZ215" s="86">
        <f t="shared" si="556"/>
        <v>3.1847018534890097E-30</v>
      </c>
      <c r="JA215" s="86">
        <f t="shared" si="557"/>
        <v>6.9399920870490799E-27</v>
      </c>
      <c r="JB215" s="86">
        <f t="shared" si="558"/>
        <v>2.8501038762845758E-26</v>
      </c>
      <c r="JC215" s="86">
        <f t="shared" si="559"/>
        <v>7.1410292260452363E-26</v>
      </c>
      <c r="JD215" s="86">
        <f t="shared" si="560"/>
        <v>3.7801480928190204E-29</v>
      </c>
      <c r="JE215" s="86">
        <f t="shared" si="561"/>
        <v>3.3861092591202458E-30</v>
      </c>
      <c r="JF215" s="86">
        <f t="shared" si="562"/>
        <v>4.9440093735605478E-30</v>
      </c>
      <c r="JG215" s="86">
        <f t="shared" si="563"/>
        <v>9.7462763662266956E-32</v>
      </c>
      <c r="JH215" s="86">
        <f t="shared" si="564"/>
        <v>3.0920838711037361E-30</v>
      </c>
      <c r="JI215" s="86">
        <f t="shared" si="565"/>
        <v>2.4606240485704746E-26</v>
      </c>
      <c r="JJ215" s="86">
        <f t="shared" si="566"/>
        <v>3.7653035669483057E-24</v>
      </c>
      <c r="JK215" s="86">
        <f t="shared" si="567"/>
        <v>2.7508484208916759E-19</v>
      </c>
      <c r="JL215" s="86">
        <f t="shared" si="568"/>
        <v>1.3511667332369915E-3</v>
      </c>
      <c r="JM215" s="86">
        <f t="shared" si="569"/>
        <v>7.2833881649840458E-15</v>
      </c>
    </row>
    <row r="216" spans="2:273" x14ac:dyDescent="0.25">
      <c r="B216" s="2">
        <v>189</v>
      </c>
      <c r="C216" s="37">
        <v>65.769000000000005</v>
      </c>
      <c r="D216" s="37">
        <v>62.758000000000003</v>
      </c>
      <c r="E216" s="37">
        <v>57.225999999999999</v>
      </c>
      <c r="F216" s="37">
        <v>55.031999999999996</v>
      </c>
      <c r="G216" s="37">
        <v>53.597000000000001</v>
      </c>
      <c r="H216" s="37">
        <v>52.426000000000002</v>
      </c>
      <c r="I216" s="37">
        <v>51.720999999999997</v>
      </c>
      <c r="J216" s="37">
        <v>51.689</v>
      </c>
      <c r="K216" s="37">
        <v>51.823</v>
      </c>
      <c r="L216" s="37">
        <v>53.758000000000003</v>
      </c>
      <c r="M216" s="37">
        <v>55.531999999999996</v>
      </c>
      <c r="N216" s="37">
        <v>52.628999999999998</v>
      </c>
      <c r="O216" s="37">
        <v>54.677999999999997</v>
      </c>
      <c r="P216" s="37">
        <v>60.984000000000002</v>
      </c>
      <c r="Q216" s="37">
        <v>64.745999999999995</v>
      </c>
      <c r="S216" s="4">
        <f t="shared" si="441"/>
        <v>65.528230631272649</v>
      </c>
      <c r="T216" s="4" t="e">
        <f t="shared" si="442"/>
        <v>#N/A</v>
      </c>
      <c r="U216" s="4">
        <f t="shared" si="443"/>
        <v>57.520921457949285</v>
      </c>
      <c r="V216" s="4">
        <f t="shared" si="444"/>
        <v>54.762570041712827</v>
      </c>
      <c r="W216" s="4">
        <f t="shared" si="445"/>
        <v>52.620040157199639</v>
      </c>
      <c r="X216" s="4">
        <f t="shared" si="446"/>
        <v>51.055506469357361</v>
      </c>
      <c r="Y216" s="4" t="e">
        <f t="shared" si="447"/>
        <v>#N/A</v>
      </c>
      <c r="Z216" s="4">
        <f t="shared" si="448"/>
        <v>50.629898658018156</v>
      </c>
      <c r="AA216" s="4" t="e">
        <f t="shared" si="449"/>
        <v>#N/A</v>
      </c>
      <c r="AB216" s="4" t="e">
        <f t="shared" si="450"/>
        <v>#N/A</v>
      </c>
      <c r="AC216" s="4">
        <f t="shared" si="451"/>
        <v>55.536820138932157</v>
      </c>
      <c r="AD216" s="4">
        <f t="shared" si="452"/>
        <v>52.340219709341554</v>
      </c>
      <c r="AE216" s="4">
        <f t="shared" si="453"/>
        <v>55.106508323712916</v>
      </c>
      <c r="AF216" s="4">
        <f t="shared" si="454"/>
        <v>60.245497394977981</v>
      </c>
      <c r="AG216" s="4">
        <f t="shared" si="455"/>
        <v>64.735731154709981</v>
      </c>
      <c r="AI216" s="4">
        <f t="shared" si="456"/>
        <v>0.24076936872735644</v>
      </c>
      <c r="AJ216" s="4">
        <f t="shared" si="457"/>
        <v>0</v>
      </c>
      <c r="AK216" s="4">
        <f t="shared" si="458"/>
        <v>-0.29492145794928604</v>
      </c>
      <c r="AL216" s="4">
        <f t="shared" si="459"/>
        <v>0.26942995828716931</v>
      </c>
      <c r="AM216" s="4">
        <f t="shared" si="460"/>
        <v>0.97695984280036186</v>
      </c>
      <c r="AN216" s="4">
        <f t="shared" si="461"/>
        <v>1.3704935306426407</v>
      </c>
      <c r="AO216" s="4">
        <f t="shared" si="462"/>
        <v>0</v>
      </c>
      <c r="AP216" s="4">
        <f t="shared" si="463"/>
        <v>1.0591013419818438</v>
      </c>
      <c r="AQ216" s="4">
        <f t="shared" si="464"/>
        <v>0</v>
      </c>
      <c r="AR216" s="4">
        <f t="shared" si="465"/>
        <v>0</v>
      </c>
      <c r="AS216" s="4">
        <f t="shared" si="466"/>
        <v>-4.8201389321604893E-3</v>
      </c>
      <c r="AT216" s="4">
        <f t="shared" si="467"/>
        <v>0.28878029065844402</v>
      </c>
      <c r="AU216" s="4">
        <f t="shared" si="468"/>
        <v>-0.42850832371291858</v>
      </c>
      <c r="AV216" s="4">
        <f t="shared" si="648"/>
        <v>0.73850260502202048</v>
      </c>
      <c r="AW216" s="4">
        <f t="shared" si="648"/>
        <v>1.0268845290013928E-2</v>
      </c>
      <c r="AY216" s="2">
        <f t="shared" si="520"/>
        <v>65.528230631272649</v>
      </c>
      <c r="AZ216" s="2" t="e">
        <f t="shared" si="571"/>
        <v>#N/A</v>
      </c>
      <c r="BA216" s="2">
        <f t="shared" si="572"/>
        <v>57.520921457949285</v>
      </c>
      <c r="BB216" s="2">
        <f t="shared" si="573"/>
        <v>54.762570041712827</v>
      </c>
      <c r="BC216" s="2">
        <f t="shared" si="574"/>
        <v>52.620040157199639</v>
      </c>
      <c r="BD216" s="2">
        <f t="shared" si="575"/>
        <v>51.055506469357361</v>
      </c>
      <c r="BE216" s="2" t="e">
        <f t="shared" si="576"/>
        <v>#N/A</v>
      </c>
      <c r="BF216" s="2">
        <f t="shared" si="577"/>
        <v>50.629898658018156</v>
      </c>
      <c r="BG216" s="2" t="e">
        <f t="shared" si="578"/>
        <v>#N/A</v>
      </c>
      <c r="BH216" s="2" t="e">
        <f t="shared" si="579"/>
        <v>#N/A</v>
      </c>
      <c r="BI216" s="2">
        <f t="shared" si="580"/>
        <v>55.536820138932157</v>
      </c>
      <c r="BJ216" s="2">
        <f t="shared" si="581"/>
        <v>52.340219709341554</v>
      </c>
      <c r="BK216" s="2">
        <f t="shared" si="582"/>
        <v>55.106508323712916</v>
      </c>
      <c r="BL216" s="2">
        <f t="shared" si="583"/>
        <v>60.245497394966236</v>
      </c>
      <c r="BM216" s="2">
        <f t="shared" si="584"/>
        <v>64.735731154709981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>
        <f t="shared" si="485"/>
        <v>65.769000000000005</v>
      </c>
      <c r="CV216" s="2" t="str">
        <f t="shared" si="486"/>
        <v/>
      </c>
      <c r="CW216" s="2">
        <f t="shared" si="487"/>
        <v>57.225999999999999</v>
      </c>
      <c r="CX216" s="2">
        <f t="shared" si="488"/>
        <v>55.031999999999996</v>
      </c>
      <c r="CY216" s="2">
        <f t="shared" si="489"/>
        <v>53.597000000000001</v>
      </c>
      <c r="CZ216" s="2">
        <f t="shared" si="490"/>
        <v>52.426000000000002</v>
      </c>
      <c r="DA216" s="2" t="str">
        <f t="shared" si="491"/>
        <v/>
      </c>
      <c r="DB216" s="2">
        <f t="shared" si="492"/>
        <v>51.689</v>
      </c>
      <c r="DC216" s="2" t="str">
        <f t="shared" si="493"/>
        <v/>
      </c>
      <c r="DD216" s="2" t="str">
        <f t="shared" si="494"/>
        <v/>
      </c>
      <c r="DE216" s="2">
        <f t="shared" si="495"/>
        <v>55.531999999999996</v>
      </c>
      <c r="DF216" s="2">
        <f t="shared" si="496"/>
        <v>52.628999999999998</v>
      </c>
      <c r="DG216" s="2">
        <f t="shared" si="497"/>
        <v>54.677999999999997</v>
      </c>
      <c r="DH216" s="2">
        <f t="shared" si="498"/>
        <v>60.984000000000002</v>
      </c>
      <c r="DI216" s="2">
        <f t="shared" si="499"/>
        <v>64.745999999999995</v>
      </c>
      <c r="DK216" s="2">
        <f t="shared" si="500"/>
        <v>106.66193404100154</v>
      </c>
      <c r="DL216" s="2">
        <f t="shared" si="649"/>
        <v>106.05100845665962</v>
      </c>
      <c r="DM216" s="2">
        <f t="shared" si="649"/>
        <v>96.091435517970396</v>
      </c>
      <c r="DN216" s="2">
        <f t="shared" si="649"/>
        <v>86.895016913319239</v>
      </c>
      <c r="DO216" s="2">
        <f t="shared" si="649"/>
        <v>88.550551797040171</v>
      </c>
      <c r="DP216" s="2">
        <f t="shared" si="649"/>
        <v>84.119843527738269</v>
      </c>
      <c r="DQ216" s="2">
        <f t="shared" si="649"/>
        <v>80.694907539118077</v>
      </c>
      <c r="DR216" s="2">
        <f t="shared" si="649"/>
        <v>85.249977954971854</v>
      </c>
      <c r="DS216" s="2">
        <f t="shared" si="649"/>
        <v>82.409477530364384</v>
      </c>
      <c r="DT216" s="2">
        <f t="shared" si="649"/>
        <v>75.321678893058206</v>
      </c>
      <c r="DU216" s="2">
        <f t="shared" si="649"/>
        <v>81.471641141992833</v>
      </c>
      <c r="DV216" s="2">
        <f t="shared" si="649"/>
        <v>103.90957777106618</v>
      </c>
      <c r="DW216" s="2">
        <f t="shared" si="649"/>
        <v>88.920525672002412</v>
      </c>
      <c r="DX216" s="2">
        <f t="shared" si="649"/>
        <v>112.96842816500711</v>
      </c>
      <c r="DY216" s="2">
        <f t="shared" si="649"/>
        <v>105.72179495798318</v>
      </c>
      <c r="EA216" s="2">
        <f t="shared" si="652"/>
        <v>64.337546134060773</v>
      </c>
      <c r="EB216" s="2">
        <f t="shared" si="502"/>
        <v>59.535326606286901</v>
      </c>
      <c r="EC216" s="2">
        <f t="shared" si="503"/>
        <v>56.157878792720823</v>
      </c>
      <c r="ED216" s="2">
        <f t="shared" si="504"/>
        <v>52.129654540273549</v>
      </c>
      <c r="EE216" s="2">
        <f t="shared" si="505"/>
        <v>50.793096216495769</v>
      </c>
      <c r="EF216" s="2">
        <f t="shared" si="506"/>
        <v>48.745039795736815</v>
      </c>
      <c r="EG216" s="2">
        <f t="shared" si="507"/>
        <v>47.260435398287832</v>
      </c>
      <c r="EH216" s="2">
        <f t="shared" si="508"/>
        <v>48.74809818378786</v>
      </c>
      <c r="EI216" s="2">
        <f t="shared" si="509"/>
        <v>51.674861625389013</v>
      </c>
      <c r="EJ216" s="2">
        <f t="shared" si="510"/>
        <v>52.147566911894742</v>
      </c>
      <c r="EK216" s="2">
        <f t="shared" si="511"/>
        <v>52.401492112797484</v>
      </c>
      <c r="EL216" s="2">
        <f t="shared" si="512"/>
        <v>50.883406550954213</v>
      </c>
      <c r="EM216" s="2">
        <f t="shared" si="513"/>
        <v>53.339710734771906</v>
      </c>
      <c r="EN216" s="2">
        <f t="shared" si="514"/>
        <v>59.675243381875141</v>
      </c>
      <c r="EO216" s="2">
        <f t="shared" si="515"/>
        <v>65.972251244584982</v>
      </c>
      <c r="EQ216" s="2">
        <f t="shared" si="516"/>
        <v>65.623232247366047</v>
      </c>
      <c r="ER216" s="2">
        <f t="shared" si="650"/>
        <v>61.165384631799441</v>
      </c>
      <c r="ES216" s="2">
        <f t="shared" si="650"/>
        <v>57.587531352391771</v>
      </c>
      <c r="ET216" s="2">
        <f t="shared" si="650"/>
        <v>54.911404310922563</v>
      </c>
      <c r="EU216" s="2">
        <f t="shared" si="650"/>
        <v>52.725653922764309</v>
      </c>
      <c r="EV216" s="2">
        <f t="shared" si="650"/>
        <v>51.199482387814442</v>
      </c>
      <c r="EW216" s="2">
        <f t="shared" si="650"/>
        <v>49.846010855054516</v>
      </c>
      <c r="EX216" s="2">
        <f t="shared" si="650"/>
        <v>50.729297730013073</v>
      </c>
      <c r="EY216" s="2">
        <f t="shared" si="650"/>
        <v>51.468540543662414</v>
      </c>
      <c r="EZ216" s="2">
        <f t="shared" si="650"/>
        <v>53.224088862646653</v>
      </c>
      <c r="FA216" s="2">
        <f t="shared" si="650"/>
        <v>55.72165232227114</v>
      </c>
      <c r="FB216" s="2">
        <f t="shared" si="650"/>
        <v>52.432927643459323</v>
      </c>
      <c r="FC216" s="2">
        <f t="shared" si="650"/>
        <v>55.241561134688013</v>
      </c>
      <c r="FD216" s="2">
        <f t="shared" si="650"/>
        <v>60.297832027985898</v>
      </c>
      <c r="FE216" s="2">
        <f t="shared" si="650"/>
        <v>64.589115509108353</v>
      </c>
      <c r="FG216" s="2">
        <f t="shared" si="518"/>
        <v>0.99999860409431462</v>
      </c>
      <c r="FH216" s="2">
        <f t="shared" si="651"/>
        <v>0.9999985424989265</v>
      </c>
      <c r="FI216" s="2">
        <f t="shared" si="651"/>
        <v>0.99999854409539313</v>
      </c>
      <c r="FJ216" s="2">
        <f t="shared" si="651"/>
        <v>0.99999848045451067</v>
      </c>
      <c r="FK216" s="2">
        <f t="shared" si="651"/>
        <v>0.99999847133509634</v>
      </c>
      <c r="FL216" s="2">
        <f t="shared" si="651"/>
        <v>0.99999800046276255</v>
      </c>
      <c r="FM216" s="2">
        <f t="shared" si="651"/>
        <v>0.9999980502626965</v>
      </c>
      <c r="FN216" s="2">
        <f t="shared" si="651"/>
        <v>0.99999812713217151</v>
      </c>
      <c r="FO216" s="2">
        <f t="shared" si="651"/>
        <v>0.99999800277913686</v>
      </c>
      <c r="FP216" s="2">
        <f t="shared" si="651"/>
        <v>0.99999806910366318</v>
      </c>
      <c r="FQ216" s="2">
        <f t="shared" si="651"/>
        <v>0.99999814290790801</v>
      </c>
      <c r="FR216" s="2">
        <f t="shared" si="651"/>
        <v>0.99999837290464944</v>
      </c>
      <c r="FS216" s="2">
        <f t="shared" si="651"/>
        <v>0.99999843878893402</v>
      </c>
      <c r="FT216" s="2">
        <f t="shared" si="651"/>
        <v>0.99999803984268409</v>
      </c>
      <c r="FU216" s="2">
        <f t="shared" si="651"/>
        <v>0.99999775543767899</v>
      </c>
      <c r="FW216" s="2">
        <f t="shared" si="536"/>
        <v>0.92606228226054077</v>
      </c>
      <c r="FX216" s="2">
        <f t="shared" si="588"/>
        <v>0.94950430660985052</v>
      </c>
      <c r="FY216" s="2">
        <f t="shared" si="589"/>
        <v>0.95336766724144806</v>
      </c>
      <c r="FZ216" s="2">
        <f t="shared" si="590"/>
        <v>0.94647717838237444</v>
      </c>
      <c r="GA216" s="2">
        <f t="shared" si="591"/>
        <v>0.94532039911713428</v>
      </c>
      <c r="GB216" s="2">
        <f t="shared" si="592"/>
        <v>0.94131186764792996</v>
      </c>
      <c r="GC216" s="2">
        <f t="shared" si="593"/>
        <v>0.94391079848785508</v>
      </c>
      <c r="GD216" s="2">
        <f t="shared" si="594"/>
        <v>0.94979433778857092</v>
      </c>
      <c r="GE216" s="2">
        <f t="shared" si="595"/>
        <v>0.95199230641671695</v>
      </c>
      <c r="GF216" s="2">
        <f t="shared" si="596"/>
        <v>0.95045724732844217</v>
      </c>
      <c r="GG216" s="2">
        <f t="shared" si="597"/>
        <v>0.9443140819664938</v>
      </c>
      <c r="GH216" s="2">
        <f t="shared" si="598"/>
        <v>0.94011426291435485</v>
      </c>
      <c r="GI216" s="2">
        <f t="shared" si="599"/>
        <v>0.92895952271373505</v>
      </c>
      <c r="GJ216" s="2">
        <f t="shared" si="600"/>
        <v>0.91577248256408417</v>
      </c>
      <c r="GK216" s="2">
        <f t="shared" si="601"/>
        <v>0.89406215057913874</v>
      </c>
      <c r="GM216" s="86">
        <f t="shared" si="537"/>
        <v>8.2348250837180577E-265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2.906246515065788E-182</v>
      </c>
      <c r="HD216" s="86">
        <f t="shared" si="616"/>
        <v>1.0422882904774282E-217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4.6521453871498428E-93</v>
      </c>
      <c r="HT216" s="86">
        <f t="shared" si="630"/>
        <v>1.0077741866266206E-133</v>
      </c>
      <c r="HU216" s="86">
        <f t="shared" si="631"/>
        <v>5.300870356786069E-113</v>
      </c>
      <c r="HV216" s="86">
        <f t="shared" si="632"/>
        <v>3.7483520993914954E-121</v>
      </c>
      <c r="HW216" s="86">
        <f t="shared" si="633"/>
        <v>6.5171216839790242E-121</v>
      </c>
      <c r="HX216" s="86">
        <f t="shared" si="634"/>
        <v>1.535488894833333E-141</v>
      </c>
      <c r="HY216" s="86">
        <f t="shared" si="635"/>
        <v>5.8853686275218454E-144</v>
      </c>
      <c r="HZ216" s="86">
        <f t="shared" si="636"/>
        <v>2.6279095629991423E-133</v>
      </c>
      <c r="IA216" s="86">
        <f t="shared" si="637"/>
        <v>6.3742647053928516E-138</v>
      </c>
      <c r="IB216" s="86">
        <f t="shared" si="638"/>
        <v>1.6285204992270477E-132</v>
      </c>
      <c r="IC216" s="86">
        <f t="shared" si="639"/>
        <v>6.9395193763505957E-122</v>
      </c>
      <c r="ID216" s="86">
        <f t="shared" si="640"/>
        <v>6.1538026759973919E-116</v>
      </c>
      <c r="IE216" s="86">
        <f t="shared" si="641"/>
        <v>3.5497299881703314E-101</v>
      </c>
      <c r="IF216" s="86">
        <f t="shared" si="642"/>
        <v>4.1138631741288499E-80</v>
      </c>
      <c r="IG216" s="86">
        <f t="shared" si="643"/>
        <v>2.1144313274390848E-81</v>
      </c>
      <c r="II216" s="86">
        <f t="shared" si="540"/>
        <v>9.2937609202986098E-19</v>
      </c>
      <c r="IJ216" s="86">
        <f t="shared" si="541"/>
        <v>4.1964174265057202E-32</v>
      </c>
      <c r="IK216" s="86">
        <f t="shared" si="542"/>
        <v>1.6887960505379629E-28</v>
      </c>
      <c r="IL216" s="86">
        <f t="shared" si="543"/>
        <v>6.2589497820203199E-28</v>
      </c>
      <c r="IM216" s="86">
        <f t="shared" si="544"/>
        <v>1.6160112055449247E-27</v>
      </c>
      <c r="IN216" s="86">
        <f t="shared" si="545"/>
        <v>4.5550908089675491E-31</v>
      </c>
      <c r="IO216" s="86">
        <f t="shared" si="546"/>
        <v>3.7469655176647949E-32</v>
      </c>
      <c r="IP216" s="86">
        <f t="shared" si="547"/>
        <v>6.7673313528934311E-32</v>
      </c>
      <c r="IQ216" s="86">
        <f t="shared" si="548"/>
        <v>1.1130673881184602E-33</v>
      </c>
      <c r="IR216" s="86">
        <f t="shared" si="549"/>
        <v>4.1938219529420545E-32</v>
      </c>
      <c r="IS216" s="86">
        <f t="shared" si="550"/>
        <v>5.0416088910997119E-28</v>
      </c>
      <c r="IT216" s="86">
        <f t="shared" si="551"/>
        <v>9.7725676992110827E-26</v>
      </c>
      <c r="IU216" s="86">
        <f t="shared" si="552"/>
        <v>1.2559989753372763E-20</v>
      </c>
      <c r="IV216" s="86">
        <f t="shared" si="553"/>
        <v>8.5744747160313535E-4</v>
      </c>
      <c r="IW216" s="86">
        <f t="shared" si="554"/>
        <v>4.2740338084183438E-16</v>
      </c>
      <c r="IY216" s="86">
        <f t="shared" si="555"/>
        <v>9.2937609202986098E-19</v>
      </c>
      <c r="IZ216" s="86">
        <f t="shared" si="556"/>
        <v>4.1964174265057202E-32</v>
      </c>
      <c r="JA216" s="86">
        <f t="shared" si="557"/>
        <v>1.6887960505379629E-28</v>
      </c>
      <c r="JB216" s="86">
        <f t="shared" si="558"/>
        <v>6.2589497820203199E-28</v>
      </c>
      <c r="JC216" s="86">
        <f t="shared" si="559"/>
        <v>1.6160112055449247E-27</v>
      </c>
      <c r="JD216" s="86">
        <f t="shared" si="560"/>
        <v>4.5550908089675491E-31</v>
      </c>
      <c r="JE216" s="86">
        <f t="shared" si="561"/>
        <v>3.7469655176647949E-32</v>
      </c>
      <c r="JF216" s="86">
        <f t="shared" si="562"/>
        <v>6.7673313528934311E-32</v>
      </c>
      <c r="JG216" s="86">
        <f t="shared" si="563"/>
        <v>1.1130673881184602E-33</v>
      </c>
      <c r="JH216" s="86">
        <f t="shared" si="564"/>
        <v>4.1938219529420545E-32</v>
      </c>
      <c r="JI216" s="86">
        <f t="shared" si="565"/>
        <v>5.0416088910997119E-28</v>
      </c>
      <c r="JJ216" s="86">
        <f t="shared" si="566"/>
        <v>9.7725676992110827E-26</v>
      </c>
      <c r="JK216" s="86">
        <f t="shared" si="567"/>
        <v>1.2559989753372763E-20</v>
      </c>
      <c r="JL216" s="86">
        <f t="shared" si="568"/>
        <v>8.5744747160313535E-4</v>
      </c>
      <c r="JM216" s="86">
        <f t="shared" si="569"/>
        <v>4.2740338084183438E-16</v>
      </c>
    </row>
    <row r="217" spans="2:273" x14ac:dyDescent="0.25">
      <c r="B217" s="2">
        <v>190</v>
      </c>
      <c r="C217" s="37">
        <v>65.677000000000007</v>
      </c>
      <c r="D217" s="37">
        <v>62.887</v>
      </c>
      <c r="E217" s="37">
        <v>57.741999999999997</v>
      </c>
      <c r="F217" s="37">
        <v>55.951999999999998</v>
      </c>
      <c r="G217" s="37">
        <v>54.225999999999999</v>
      </c>
      <c r="H217" s="37">
        <v>52.246000000000002</v>
      </c>
      <c r="I217" s="37">
        <v>51.393000000000001</v>
      </c>
      <c r="J217" s="37">
        <v>51.393000000000001</v>
      </c>
      <c r="K217" s="37">
        <v>52.064999999999998</v>
      </c>
      <c r="L217" s="37">
        <v>54</v>
      </c>
      <c r="M217" s="37">
        <v>56.758000000000003</v>
      </c>
      <c r="N217" s="37">
        <v>52.887</v>
      </c>
      <c r="O217" s="37">
        <v>55.017000000000003</v>
      </c>
      <c r="P217" s="37">
        <v>59.746000000000002</v>
      </c>
      <c r="Q217" s="37">
        <v>64.936999999999998</v>
      </c>
      <c r="S217" s="4">
        <f t="shared" si="441"/>
        <v>65.421690787281122</v>
      </c>
      <c r="T217" s="4" t="e">
        <f t="shared" si="442"/>
        <v>#N/A</v>
      </c>
      <c r="U217" s="4">
        <f t="shared" si="443"/>
        <v>57.40764775285831</v>
      </c>
      <c r="V217" s="4">
        <f t="shared" si="444"/>
        <v>54.654880837646949</v>
      </c>
      <c r="W217" s="4">
        <f t="shared" si="445"/>
        <v>52.510240795276779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>
        <f t="shared" si="451"/>
        <v>55.430707930836093</v>
      </c>
      <c r="AD217" s="4">
        <f t="shared" si="452"/>
        <v>52.190954293389765</v>
      </c>
      <c r="AE217" s="4">
        <f t="shared" si="453"/>
        <v>54.921260262823765</v>
      </c>
      <c r="AF217" s="4">
        <f t="shared" si="454"/>
        <v>60.084636447230345</v>
      </c>
      <c r="AG217" s="4">
        <f t="shared" si="455"/>
        <v>64.586728755793686</v>
      </c>
      <c r="AI217" s="4">
        <f t="shared" si="456"/>
        <v>0.25530921271888474</v>
      </c>
      <c r="AJ217" s="4">
        <f t="shared" si="457"/>
        <v>0</v>
      </c>
      <c r="AK217" s="4">
        <f t="shared" si="458"/>
        <v>0.33435224714168754</v>
      </c>
      <c r="AL217" s="4">
        <f t="shared" si="459"/>
        <v>1.2971191623530487</v>
      </c>
      <c r="AM217" s="4">
        <f t="shared" si="460"/>
        <v>1.71575920472322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1.3272920691639101</v>
      </c>
      <c r="AT217" s="4">
        <f t="shared" si="467"/>
        <v>0.69604570661023502</v>
      </c>
      <c r="AU217" s="4">
        <f t="shared" si="468"/>
        <v>9.5739737176238293E-2</v>
      </c>
      <c r="AV217" s="4">
        <f t="shared" si="648"/>
        <v>-0.3386364472303427</v>
      </c>
      <c r="AW217" s="4">
        <f t="shared" si="648"/>
        <v>0.35027124420631139</v>
      </c>
      <c r="AY217" s="2">
        <f t="shared" si="520"/>
        <v>65.421690787281122</v>
      </c>
      <c r="AZ217" s="2" t="e">
        <f t="shared" si="571"/>
        <v>#N/A</v>
      </c>
      <c r="BA217" s="2">
        <f t="shared" si="572"/>
        <v>57.40764775285831</v>
      </c>
      <c r="BB217" s="2">
        <f t="shared" si="573"/>
        <v>54.654880837646949</v>
      </c>
      <c r="BC217" s="2">
        <f t="shared" si="574"/>
        <v>52.510240795276779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>
        <f t="shared" si="580"/>
        <v>55.430707930836093</v>
      </c>
      <c r="BJ217" s="2">
        <f t="shared" si="581"/>
        <v>52.190954293389765</v>
      </c>
      <c r="BK217" s="2">
        <f t="shared" si="582"/>
        <v>54.921260262823765</v>
      </c>
      <c r="BL217" s="2">
        <f t="shared" si="583"/>
        <v>60.084636447228966</v>
      </c>
      <c r="BM217" s="2">
        <f t="shared" si="584"/>
        <v>64.586728755793686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>
        <f t="shared" si="485"/>
        <v>65.677000000000007</v>
      </c>
      <c r="CV217" s="2" t="str">
        <f t="shared" si="486"/>
        <v/>
      </c>
      <c r="CW217" s="2">
        <f t="shared" si="487"/>
        <v>57.741999999999997</v>
      </c>
      <c r="CX217" s="2">
        <f t="shared" si="488"/>
        <v>55.951999999999998</v>
      </c>
      <c r="CY217" s="2">
        <f t="shared" si="489"/>
        <v>54.225999999999999</v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>
        <f t="shared" si="495"/>
        <v>56.758000000000003</v>
      </c>
      <c r="DF217" s="2">
        <f t="shared" si="496"/>
        <v>52.887</v>
      </c>
      <c r="DG217" s="2">
        <f t="shared" si="497"/>
        <v>55.017000000000003</v>
      </c>
      <c r="DH217" s="2">
        <f t="shared" si="498"/>
        <v>59.746000000000002</v>
      </c>
      <c r="DI217" s="2">
        <f t="shared" si="499"/>
        <v>64.936999999999998</v>
      </c>
      <c r="DK217" s="2">
        <f t="shared" si="500"/>
        <v>106.77482894416985</v>
      </c>
      <c r="DL217" s="2">
        <f t="shared" si="649"/>
        <v>106.15987284808216</v>
      </c>
      <c r="DM217" s="2">
        <f t="shared" si="649"/>
        <v>96.169935064935061</v>
      </c>
      <c r="DN217" s="2">
        <f t="shared" si="649"/>
        <v>86.945249018423439</v>
      </c>
      <c r="DO217" s="2">
        <f t="shared" si="649"/>
        <v>88.629124433705826</v>
      </c>
      <c r="DP217" s="2">
        <f t="shared" si="649"/>
        <v>84.16840445708867</v>
      </c>
      <c r="DQ217" s="2">
        <f t="shared" si="649"/>
        <v>80.736160411423583</v>
      </c>
      <c r="DR217" s="2">
        <f t="shared" si="649"/>
        <v>85.292741275797368</v>
      </c>
      <c r="DS217" s="2">
        <f t="shared" si="649"/>
        <v>82.432820242915</v>
      </c>
      <c r="DT217" s="2">
        <f t="shared" si="649"/>
        <v>75.287398030018807</v>
      </c>
      <c r="DU217" s="2">
        <f t="shared" si="649"/>
        <v>81.459473813575357</v>
      </c>
      <c r="DV217" s="2">
        <f t="shared" si="649"/>
        <v>104.02095137420721</v>
      </c>
      <c r="DW217" s="2">
        <f t="shared" si="649"/>
        <v>88.897900634249467</v>
      </c>
      <c r="DX217" s="2">
        <f t="shared" si="649"/>
        <v>113.14217638691322</v>
      </c>
      <c r="DY217" s="2">
        <f t="shared" si="649"/>
        <v>105.84994285714285</v>
      </c>
      <c r="EA217" s="2">
        <f t="shared" si="652"/>
        <v>64.205624117330984</v>
      </c>
      <c r="EB217" s="2">
        <f t="shared" si="502"/>
        <v>59.354302419927905</v>
      </c>
      <c r="EC217" s="2">
        <f t="shared" si="503"/>
        <v>56.020952880603645</v>
      </c>
      <c r="ED217" s="2">
        <f t="shared" si="504"/>
        <v>51.974017192249235</v>
      </c>
      <c r="EE217" s="2">
        <f t="shared" si="505"/>
        <v>50.650163992071043</v>
      </c>
      <c r="EF217" s="2">
        <f t="shared" si="506"/>
        <v>48.578828874417283</v>
      </c>
      <c r="EG217" s="2">
        <f t="shared" si="507"/>
        <v>47.07964139740043</v>
      </c>
      <c r="EH217" s="2">
        <f t="shared" si="508"/>
        <v>48.579641791671747</v>
      </c>
      <c r="EI217" s="2">
        <f t="shared" si="509"/>
        <v>51.51744945576575</v>
      </c>
      <c r="EJ217" s="2">
        <f t="shared" si="510"/>
        <v>51.996200685491374</v>
      </c>
      <c r="EK217" s="2">
        <f t="shared" si="511"/>
        <v>52.238996849540683</v>
      </c>
      <c r="EL217" s="2">
        <f t="shared" si="512"/>
        <v>50.706852239120366</v>
      </c>
      <c r="EM217" s="2">
        <f t="shared" si="513"/>
        <v>53.119975234453229</v>
      </c>
      <c r="EN217" s="2">
        <f t="shared" si="514"/>
        <v>59.502790686154412</v>
      </c>
      <c r="EO217" s="2">
        <f t="shared" si="515"/>
        <v>65.848822984925476</v>
      </c>
      <c r="EQ217" s="2">
        <f t="shared" si="516"/>
        <v>65.510181559220186</v>
      </c>
      <c r="ER217" s="2">
        <f t="shared" si="650"/>
        <v>61.007002189230136</v>
      </c>
      <c r="ES217" s="2">
        <f t="shared" si="650"/>
        <v>57.469451739585566</v>
      </c>
      <c r="ET217" s="2">
        <f t="shared" si="650"/>
        <v>54.793092110542801</v>
      </c>
      <c r="EU217" s="2">
        <f t="shared" si="650"/>
        <v>52.608309491506247</v>
      </c>
      <c r="EV217" s="2">
        <f t="shared" si="650"/>
        <v>51.065903255355927</v>
      </c>
      <c r="EW217" s="2">
        <f t="shared" si="650"/>
        <v>49.697431739182207</v>
      </c>
      <c r="EX217" s="2">
        <f t="shared" si="650"/>
        <v>50.586500872905283</v>
      </c>
      <c r="EY217" s="2">
        <f t="shared" si="650"/>
        <v>51.308639535086883</v>
      </c>
      <c r="EZ217" s="2">
        <f t="shared" si="650"/>
        <v>53.08695320726811</v>
      </c>
      <c r="FA217" s="2">
        <f t="shared" si="650"/>
        <v>55.602309210062451</v>
      </c>
      <c r="FB217" s="2">
        <f t="shared" si="650"/>
        <v>52.277090286151989</v>
      </c>
      <c r="FC217" s="2">
        <f t="shared" si="650"/>
        <v>55.046835235288746</v>
      </c>
      <c r="FD217" s="2">
        <f t="shared" si="650"/>
        <v>60.133338633700134</v>
      </c>
      <c r="FE217" s="2">
        <f t="shared" si="650"/>
        <v>64.450250316395028</v>
      </c>
      <c r="FG217" s="2">
        <f t="shared" si="518"/>
        <v>0.99999872691872782</v>
      </c>
      <c r="FH217" s="2">
        <f t="shared" si="651"/>
        <v>0.99999867074305215</v>
      </c>
      <c r="FI217" s="2">
        <f t="shared" si="651"/>
        <v>0.99999867219904737</v>
      </c>
      <c r="FJ217" s="2">
        <f t="shared" si="651"/>
        <v>0.99999861415785751</v>
      </c>
      <c r="FK217" s="2">
        <f t="shared" si="651"/>
        <v>0.99999860584085065</v>
      </c>
      <c r="FL217" s="2">
        <f t="shared" si="651"/>
        <v>0.99999817640004485</v>
      </c>
      <c r="FM217" s="2">
        <f t="shared" si="651"/>
        <v>0.99999822181814035</v>
      </c>
      <c r="FN217" s="2">
        <f t="shared" si="651"/>
        <v>0.99999829192395828</v>
      </c>
      <c r="FO217" s="2">
        <f t="shared" si="651"/>
        <v>0.99999817851260409</v>
      </c>
      <c r="FP217" s="2">
        <f t="shared" si="651"/>
        <v>0.99999823900131202</v>
      </c>
      <c r="FQ217" s="2">
        <f t="shared" si="651"/>
        <v>0.99999830631160558</v>
      </c>
      <c r="FR217" s="2">
        <f t="shared" si="651"/>
        <v>0.99999851607119117</v>
      </c>
      <c r="FS217" s="2">
        <f t="shared" si="651"/>
        <v>0.99999857615838972</v>
      </c>
      <c r="FT217" s="2">
        <f t="shared" si="651"/>
        <v>0.99999821231497266</v>
      </c>
      <c r="FU217" s="2">
        <f t="shared" si="651"/>
        <v>0.99999795293442928</v>
      </c>
      <c r="FW217" s="2">
        <f t="shared" si="536"/>
        <v>0.93212643372125592</v>
      </c>
      <c r="FX217" s="2">
        <f t="shared" si="588"/>
        <v>0.95374185192731764</v>
      </c>
      <c r="FY217" s="2">
        <f t="shared" si="589"/>
        <v>0.95729558487362665</v>
      </c>
      <c r="FZ217" s="2">
        <f t="shared" si="590"/>
        <v>0.95095563562163798</v>
      </c>
      <c r="GA217" s="2">
        <f t="shared" si="591"/>
        <v>0.94989052398151541</v>
      </c>
      <c r="GB217" s="2">
        <f t="shared" si="592"/>
        <v>0.94619795773788873</v>
      </c>
      <c r="GC217" s="2">
        <f t="shared" si="593"/>
        <v>0.94859233097503393</v>
      </c>
      <c r="GD217" s="2">
        <f t="shared" si="594"/>
        <v>0.95400872291250505</v>
      </c>
      <c r="GE217" s="2">
        <f t="shared" si="595"/>
        <v>0.95603072999471517</v>
      </c>
      <c r="GF217" s="2">
        <f t="shared" si="596"/>
        <v>0.95461864500463478</v>
      </c>
      <c r="GG217" s="2">
        <f t="shared" si="597"/>
        <v>0.94896377403898402</v>
      </c>
      <c r="GH217" s="2">
        <f t="shared" si="598"/>
        <v>0.94509424398878261</v>
      </c>
      <c r="GI217" s="2">
        <f t="shared" si="599"/>
        <v>0.93480278042544518</v>
      </c>
      <c r="GJ217" s="2">
        <f t="shared" si="600"/>
        <v>0.92261004577400396</v>
      </c>
      <c r="GK217" s="2">
        <f t="shared" si="601"/>
        <v>0.90247446017467003</v>
      </c>
      <c r="GM217" s="86">
        <f t="shared" si="537"/>
        <v>4.5855644568583285E-269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6.965356244661701E-186</v>
      </c>
      <c r="HD217" s="86">
        <f t="shared" si="616"/>
        <v>5.1930515988977405E-222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3.4347686314111297E-96</v>
      </c>
      <c r="HT217" s="86">
        <f t="shared" si="630"/>
        <v>4.7934994889464871E-138</v>
      </c>
      <c r="HU217" s="86">
        <f t="shared" si="631"/>
        <v>1.2615386999439398E-116</v>
      </c>
      <c r="HV217" s="86">
        <f t="shared" si="632"/>
        <v>4.7054687218868186E-125</v>
      </c>
      <c r="HW217" s="86">
        <f t="shared" si="633"/>
        <v>8.2547995357845075E-125</v>
      </c>
      <c r="HX217" s="86">
        <f t="shared" si="634"/>
        <v>3.6558556380659817E-146</v>
      </c>
      <c r="HY217" s="86">
        <f t="shared" si="635"/>
        <v>1.2664628423111886E-148</v>
      </c>
      <c r="HZ217" s="86">
        <f t="shared" si="636"/>
        <v>1.341125336718981E-137</v>
      </c>
      <c r="IA217" s="86">
        <f t="shared" si="637"/>
        <v>2.4078869841631482E-142</v>
      </c>
      <c r="IB217" s="86">
        <f t="shared" si="638"/>
        <v>8.6728336102372817E-137</v>
      </c>
      <c r="IC217" s="86">
        <f t="shared" si="639"/>
        <v>7.289676767444918E-126</v>
      </c>
      <c r="ID217" s="86">
        <f t="shared" si="640"/>
        <v>9.5052187077535798E-120</v>
      </c>
      <c r="IE217" s="86">
        <f t="shared" si="641"/>
        <v>1.4699991340932968E-104</v>
      </c>
      <c r="IF217" s="86">
        <f t="shared" si="642"/>
        <v>6.5043352445834368E-83</v>
      </c>
      <c r="IG217" s="86">
        <f t="shared" si="643"/>
        <v>2.6300092511251401E-84</v>
      </c>
      <c r="II217" s="86">
        <f t="shared" si="540"/>
        <v>4.9308698771984317E-20</v>
      </c>
      <c r="IJ217" s="86">
        <f t="shared" si="541"/>
        <v>4.8258314825322871E-34</v>
      </c>
      <c r="IK217" s="86">
        <f t="shared" si="542"/>
        <v>3.6692269078382864E-30</v>
      </c>
      <c r="IL217" s="86">
        <f t="shared" si="543"/>
        <v>1.216142465869991E-29</v>
      </c>
      <c r="IM217" s="86">
        <f t="shared" si="544"/>
        <v>3.2357622248036639E-29</v>
      </c>
      <c r="IN217" s="86">
        <f t="shared" si="545"/>
        <v>4.7387567017617036E-33</v>
      </c>
      <c r="IO217" s="86">
        <f t="shared" si="546"/>
        <v>3.5784872748483607E-34</v>
      </c>
      <c r="IP217" s="86">
        <f t="shared" si="547"/>
        <v>8.0963109802608501E-34</v>
      </c>
      <c r="IQ217" s="86">
        <f t="shared" si="548"/>
        <v>1.1071250640550163E-35</v>
      </c>
      <c r="IR217" s="86">
        <f t="shared" si="549"/>
        <v>4.9733807432016924E-34</v>
      </c>
      <c r="IS217" s="86">
        <f t="shared" si="550"/>
        <v>9.1023277802748675E-30</v>
      </c>
      <c r="IT217" s="86">
        <f t="shared" si="551"/>
        <v>2.2450571006087353E-27</v>
      </c>
      <c r="IU217" s="86">
        <f t="shared" si="552"/>
        <v>5.1368715006235503E-22</v>
      </c>
      <c r="IV217" s="86">
        <f t="shared" si="553"/>
        <v>5.3574145114560368E-4</v>
      </c>
      <c r="IW217" s="86">
        <f t="shared" si="554"/>
        <v>2.2209048553412125E-17</v>
      </c>
      <c r="IY217" s="86">
        <f t="shared" si="555"/>
        <v>4.9308698771984317E-20</v>
      </c>
      <c r="IZ217" s="86">
        <f t="shared" si="556"/>
        <v>4.8258314825322871E-34</v>
      </c>
      <c r="JA217" s="86">
        <f t="shared" si="557"/>
        <v>3.6692269078382864E-30</v>
      </c>
      <c r="JB217" s="86">
        <f t="shared" si="558"/>
        <v>1.216142465869991E-29</v>
      </c>
      <c r="JC217" s="86">
        <f t="shared" si="559"/>
        <v>3.2357622248036639E-29</v>
      </c>
      <c r="JD217" s="86">
        <f t="shared" si="560"/>
        <v>4.7387567017617036E-33</v>
      </c>
      <c r="JE217" s="86">
        <f t="shared" si="561"/>
        <v>3.5784872748483607E-34</v>
      </c>
      <c r="JF217" s="86">
        <f t="shared" si="562"/>
        <v>8.0963109802608501E-34</v>
      </c>
      <c r="JG217" s="86">
        <f t="shared" si="563"/>
        <v>1.1071250640550163E-35</v>
      </c>
      <c r="JH217" s="86">
        <f t="shared" si="564"/>
        <v>4.9733807432016924E-34</v>
      </c>
      <c r="JI217" s="86">
        <f t="shared" si="565"/>
        <v>9.1023277802748675E-30</v>
      </c>
      <c r="JJ217" s="86">
        <f t="shared" si="566"/>
        <v>2.2450571006087353E-27</v>
      </c>
      <c r="JK217" s="86">
        <f t="shared" si="567"/>
        <v>5.1368715006235503E-22</v>
      </c>
      <c r="JL217" s="86">
        <f t="shared" si="568"/>
        <v>5.3574145114560368E-4</v>
      </c>
      <c r="JM217" s="86">
        <f t="shared" si="569"/>
        <v>2.2209048553412125E-17</v>
      </c>
    </row>
    <row r="218" spans="2:273" x14ac:dyDescent="0.25">
      <c r="B218" s="2">
        <v>191</v>
      </c>
      <c r="C218" s="37">
        <v>65.215000000000003</v>
      </c>
      <c r="D218" s="37">
        <v>62.645000000000003</v>
      </c>
      <c r="E218" s="37">
        <v>57.677</v>
      </c>
      <c r="F218" s="37">
        <v>55.694000000000003</v>
      </c>
      <c r="G218" s="37">
        <v>52.661000000000001</v>
      </c>
      <c r="H218" s="37">
        <v>51.933999999999997</v>
      </c>
      <c r="I218" s="37">
        <v>51.491999999999997</v>
      </c>
      <c r="J218" s="37">
        <v>51.360999999999997</v>
      </c>
      <c r="K218" s="37">
        <v>51.935000000000002</v>
      </c>
      <c r="L218" s="37">
        <v>53.484000000000002</v>
      </c>
      <c r="M218" s="37">
        <v>56.145000000000003</v>
      </c>
      <c r="N218" s="37">
        <v>53.468000000000004</v>
      </c>
      <c r="O218" s="37">
        <v>55.203000000000003</v>
      </c>
      <c r="P218" s="37">
        <v>60.332999999999998</v>
      </c>
      <c r="Q218" s="37">
        <v>63.667000000000002</v>
      </c>
      <c r="S218" s="4">
        <f t="shared" si="441"/>
        <v>65.314766260239537</v>
      </c>
      <c r="T218" s="4" t="e">
        <f t="shared" si="442"/>
        <v>#N/A</v>
      </c>
      <c r="U218" s="4">
        <f t="shared" si="443"/>
        <v>57.294056930122316</v>
      </c>
      <c r="V218" s="4">
        <f t="shared" si="444"/>
        <v>54.546506736755028</v>
      </c>
      <c r="W218" s="4">
        <f t="shared" si="445"/>
        <v>52.39995476913866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>
        <f t="shared" si="451"/>
        <v>55.32374033250364</v>
      </c>
      <c r="AD218" s="4">
        <f t="shared" si="452"/>
        <v>52.041272219150919</v>
      </c>
      <c r="AE218" s="4">
        <f t="shared" si="453"/>
        <v>54.735427137902704</v>
      </c>
      <c r="AF218" s="4">
        <f t="shared" si="454"/>
        <v>59.923558129725464</v>
      </c>
      <c r="AG218" s="4">
        <f t="shared" si="455"/>
        <v>64.438317019301778</v>
      </c>
      <c r="AI218" s="4">
        <f t="shared" si="456"/>
        <v>-9.9766260239533722E-2</v>
      </c>
      <c r="AJ218" s="4">
        <f t="shared" si="457"/>
        <v>0</v>
      </c>
      <c r="AK218" s="4">
        <f t="shared" si="458"/>
        <v>0.38294306987768323</v>
      </c>
      <c r="AL218" s="4">
        <f t="shared" si="459"/>
        <v>1.147493263244975</v>
      </c>
      <c r="AM218" s="4">
        <f t="shared" si="460"/>
        <v>0.26104523086134179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0.82125966749636348</v>
      </c>
      <c r="AT218" s="4">
        <f t="shared" si="467"/>
        <v>1.4267277808490846</v>
      </c>
      <c r="AU218" s="4">
        <f t="shared" si="468"/>
        <v>0.46757286209729898</v>
      </c>
      <c r="AV218" s="4">
        <f t="shared" si="648"/>
        <v>0.40944187027453438</v>
      </c>
      <c r="AW218" s="4">
        <f t="shared" si="648"/>
        <v>-0.77131701930177599</v>
      </c>
      <c r="AY218" s="2">
        <f t="shared" si="520"/>
        <v>65.314766260239537</v>
      </c>
      <c r="AZ218" s="2" t="e">
        <f t="shared" si="571"/>
        <v>#N/A</v>
      </c>
      <c r="BA218" s="2">
        <f t="shared" si="572"/>
        <v>57.294056930122316</v>
      </c>
      <c r="BB218" s="2">
        <f t="shared" si="573"/>
        <v>54.546506736755028</v>
      </c>
      <c r="BC218" s="2">
        <f t="shared" si="574"/>
        <v>52.39995476913866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>
        <f t="shared" si="580"/>
        <v>55.32374033250364</v>
      </c>
      <c r="BJ218" s="2">
        <f t="shared" si="581"/>
        <v>52.041272219150919</v>
      </c>
      <c r="BK218" s="2">
        <f t="shared" si="582"/>
        <v>54.735427137902704</v>
      </c>
      <c r="BL218" s="2">
        <f t="shared" si="583"/>
        <v>59.923558129725315</v>
      </c>
      <c r="BM218" s="2">
        <f t="shared" si="584"/>
        <v>64.438317019301778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>
        <f t="shared" si="485"/>
        <v>65.215000000000003</v>
      </c>
      <c r="CV218" s="2" t="str">
        <f t="shared" si="486"/>
        <v/>
      </c>
      <c r="CW218" s="2">
        <f t="shared" si="487"/>
        <v>57.677</v>
      </c>
      <c r="CX218" s="2">
        <f t="shared" si="488"/>
        <v>55.694000000000003</v>
      </c>
      <c r="CY218" s="2">
        <f t="shared" si="489"/>
        <v>52.661000000000001</v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>
        <f t="shared" si="495"/>
        <v>56.145000000000003</v>
      </c>
      <c r="DF218" s="2">
        <f t="shared" si="496"/>
        <v>53.468000000000004</v>
      </c>
      <c r="DG218" s="2">
        <f t="shared" si="497"/>
        <v>55.203000000000003</v>
      </c>
      <c r="DH218" s="2">
        <f t="shared" si="498"/>
        <v>60.332999999999998</v>
      </c>
      <c r="DI218" s="2">
        <f t="shared" si="499"/>
        <v>63.667000000000002</v>
      </c>
      <c r="DK218" s="2">
        <f t="shared" si="500"/>
        <v>106.88772384733815</v>
      </c>
      <c r="DL218" s="2">
        <f t="shared" si="649"/>
        <v>106.26873723950469</v>
      </c>
      <c r="DM218" s="2">
        <f t="shared" si="649"/>
        <v>96.248434611899725</v>
      </c>
      <c r="DN218" s="2">
        <f t="shared" si="649"/>
        <v>86.99548112352764</v>
      </c>
      <c r="DO218" s="2">
        <f t="shared" si="649"/>
        <v>88.707697070371495</v>
      </c>
      <c r="DP218" s="2">
        <f t="shared" si="649"/>
        <v>84.216965386439071</v>
      </c>
      <c r="DQ218" s="2">
        <f t="shared" si="649"/>
        <v>80.777413283729089</v>
      </c>
      <c r="DR218" s="2">
        <f t="shared" si="649"/>
        <v>85.335504596622883</v>
      </c>
      <c r="DS218" s="2">
        <f t="shared" si="649"/>
        <v>82.456162955465601</v>
      </c>
      <c r="DT218" s="2">
        <f t="shared" si="649"/>
        <v>75.253117166979408</v>
      </c>
      <c r="DU218" s="2">
        <f t="shared" si="649"/>
        <v>81.447306485157895</v>
      </c>
      <c r="DV218" s="2">
        <f t="shared" si="649"/>
        <v>104.13232497734828</v>
      </c>
      <c r="DW218" s="2">
        <f t="shared" si="649"/>
        <v>88.875275596496522</v>
      </c>
      <c r="DX218" s="2">
        <f t="shared" si="649"/>
        <v>113.31592460881933</v>
      </c>
      <c r="DY218" s="2">
        <f t="shared" si="649"/>
        <v>105.97809075630251</v>
      </c>
      <c r="EA218" s="2">
        <f t="shared" si="652"/>
        <v>64.07370210060121</v>
      </c>
      <c r="EB218" s="2">
        <f t="shared" si="502"/>
        <v>59.173278233568908</v>
      </c>
      <c r="EC218" s="2">
        <f t="shared" si="503"/>
        <v>55.884026968486467</v>
      </c>
      <c r="ED218" s="2">
        <f t="shared" si="504"/>
        <v>51.818379844224921</v>
      </c>
      <c r="EE218" s="2">
        <f t="shared" si="505"/>
        <v>50.507231767646331</v>
      </c>
      <c r="EF218" s="2">
        <f t="shared" si="506"/>
        <v>48.412617953097758</v>
      </c>
      <c r="EG218" s="2">
        <f t="shared" si="507"/>
        <v>46.898847396513027</v>
      </c>
      <c r="EH218" s="2">
        <f t="shared" si="508"/>
        <v>48.411185399555627</v>
      </c>
      <c r="EI218" s="2">
        <f t="shared" si="509"/>
        <v>51.360037286142486</v>
      </c>
      <c r="EJ218" s="2">
        <f t="shared" si="510"/>
        <v>51.844834459088005</v>
      </c>
      <c r="EK218" s="2">
        <f t="shared" si="511"/>
        <v>52.076501586283882</v>
      </c>
      <c r="EL218" s="2">
        <f t="shared" si="512"/>
        <v>50.530297927286519</v>
      </c>
      <c r="EM218" s="2">
        <f t="shared" si="513"/>
        <v>52.900239734134551</v>
      </c>
      <c r="EN218" s="2">
        <f t="shared" si="514"/>
        <v>59.330337990433691</v>
      </c>
      <c r="EO218" s="2">
        <f t="shared" si="515"/>
        <v>65.725394725265971</v>
      </c>
      <c r="EQ218" s="2">
        <f t="shared" si="516"/>
        <v>65.397130871074324</v>
      </c>
      <c r="ER218" s="2">
        <f t="shared" si="650"/>
        <v>60.84861974666083</v>
      </c>
      <c r="ES218" s="2">
        <f t="shared" si="650"/>
        <v>57.351372126779367</v>
      </c>
      <c r="ET218" s="2">
        <f t="shared" si="650"/>
        <v>54.674779910163039</v>
      </c>
      <c r="EU218" s="2">
        <f t="shared" si="650"/>
        <v>52.490965060248172</v>
      </c>
      <c r="EV218" s="2">
        <f t="shared" si="650"/>
        <v>50.932324122897406</v>
      </c>
      <c r="EW218" s="2">
        <f t="shared" si="650"/>
        <v>49.548852623309905</v>
      </c>
      <c r="EX218" s="2">
        <f t="shared" si="650"/>
        <v>50.443704015797493</v>
      </c>
      <c r="EY218" s="2">
        <f t="shared" si="650"/>
        <v>51.148738526511337</v>
      </c>
      <c r="EZ218" s="2">
        <f t="shared" si="650"/>
        <v>52.949817551889566</v>
      </c>
      <c r="FA218" s="2">
        <f t="shared" si="650"/>
        <v>55.482966097853762</v>
      </c>
      <c r="FB218" s="2">
        <f t="shared" si="650"/>
        <v>52.121252928844662</v>
      </c>
      <c r="FC218" s="2">
        <f t="shared" si="650"/>
        <v>54.852109335889487</v>
      </c>
      <c r="FD218" s="2">
        <f t="shared" si="650"/>
        <v>59.968845239414378</v>
      </c>
      <c r="FE218" s="2">
        <f t="shared" si="650"/>
        <v>64.311385123681703</v>
      </c>
      <c r="FG218" s="2">
        <f t="shared" si="518"/>
        <v>0.99999883893595032</v>
      </c>
      <c r="FH218" s="2">
        <f t="shared" si="651"/>
        <v>0.99999878770311346</v>
      </c>
      <c r="FI218" s="2">
        <f t="shared" si="651"/>
        <v>0.99999878903099715</v>
      </c>
      <c r="FJ218" s="2">
        <f t="shared" si="651"/>
        <v>0.99999873609679035</v>
      </c>
      <c r="FK218" s="2">
        <f t="shared" si="651"/>
        <v>0.999998728511588</v>
      </c>
      <c r="FL218" s="2">
        <f t="shared" si="651"/>
        <v>0.99999833685680739</v>
      </c>
      <c r="FM218" s="2">
        <f t="shared" si="651"/>
        <v>0.99999837827861593</v>
      </c>
      <c r="FN218" s="2">
        <f t="shared" si="651"/>
        <v>0.9999984422159014</v>
      </c>
      <c r="FO218" s="2">
        <f t="shared" si="651"/>
        <v>0.99999833878348499</v>
      </c>
      <c r="FP218" s="2">
        <f t="shared" si="651"/>
        <v>0.99999839394985957</v>
      </c>
      <c r="FQ218" s="2">
        <f t="shared" si="651"/>
        <v>0.99999845533759568</v>
      </c>
      <c r="FR218" s="2">
        <f t="shared" si="651"/>
        <v>0.99999864664066485</v>
      </c>
      <c r="FS218" s="2">
        <f t="shared" si="651"/>
        <v>0.99999870144085523</v>
      </c>
      <c r="FT218" s="2">
        <f t="shared" si="651"/>
        <v>0.99999836961162125</v>
      </c>
      <c r="FU218" s="2">
        <f t="shared" si="651"/>
        <v>0.99999813305367435</v>
      </c>
      <c r="FW218" s="2">
        <f t="shared" si="536"/>
        <v>0.93772666690116191</v>
      </c>
      <c r="FX218" s="2">
        <f t="shared" si="588"/>
        <v>0.95763965179818433</v>
      </c>
      <c r="FY218" s="2">
        <f t="shared" si="589"/>
        <v>0.96090621461533743</v>
      </c>
      <c r="FZ218" s="2">
        <f t="shared" si="590"/>
        <v>0.95507714924482012</v>
      </c>
      <c r="GA218" s="2">
        <f t="shared" si="591"/>
        <v>0.95409722521768525</v>
      </c>
      <c r="GB218" s="2">
        <f t="shared" si="592"/>
        <v>0.95069856143792053</v>
      </c>
      <c r="GC218" s="2">
        <f t="shared" si="593"/>
        <v>0.95290261217769034</v>
      </c>
      <c r="GD218" s="2">
        <f t="shared" si="594"/>
        <v>0.95788502869967773</v>
      </c>
      <c r="GE218" s="2">
        <f t="shared" si="595"/>
        <v>0.95974380521885916</v>
      </c>
      <c r="GF218" s="2">
        <f t="shared" si="596"/>
        <v>0.95844578355525423</v>
      </c>
      <c r="GG218" s="2">
        <f t="shared" si="597"/>
        <v>0.95324444661399599</v>
      </c>
      <c r="GH218" s="2">
        <f t="shared" si="598"/>
        <v>0.94968226479125628</v>
      </c>
      <c r="GI218" s="2">
        <f t="shared" si="599"/>
        <v>0.94019635656314526</v>
      </c>
      <c r="GJ218" s="2">
        <f t="shared" si="600"/>
        <v>0.92893561156189952</v>
      </c>
      <c r="GK218" s="2">
        <f t="shared" si="601"/>
        <v>0.91028579589913261</v>
      </c>
      <c r="GM218" s="86">
        <f t="shared" si="537"/>
        <v>2.3605341347806543E-273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1.5368457839324336E-189</v>
      </c>
      <c r="HD218" s="86">
        <f t="shared" si="616"/>
        <v>2.3465673568218014E-226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2.2463666387212187E-99</v>
      </c>
      <c r="HT218" s="86">
        <f t="shared" si="630"/>
        <v>1.9425653166841307E-142</v>
      </c>
      <c r="HU218" s="86">
        <f t="shared" si="631"/>
        <v>2.6272270742485407E-120</v>
      </c>
      <c r="HV218" s="86">
        <f t="shared" si="632"/>
        <v>5.113935693050627E-129</v>
      </c>
      <c r="HW218" s="86">
        <f t="shared" si="633"/>
        <v>9.0520575836735691E-129</v>
      </c>
      <c r="HX218" s="86">
        <f t="shared" si="634"/>
        <v>7.3215755735853839E-151</v>
      </c>
      <c r="HY218" s="86">
        <f t="shared" si="635"/>
        <v>2.2915980396097877E-153</v>
      </c>
      <c r="HZ218" s="86">
        <f t="shared" si="636"/>
        <v>5.8414623141962509E-142</v>
      </c>
      <c r="IA218" s="86">
        <f t="shared" si="637"/>
        <v>7.7311988719604061E-147</v>
      </c>
      <c r="IB218" s="86">
        <f t="shared" si="638"/>
        <v>3.9437015813712706E-141</v>
      </c>
      <c r="IC218" s="86">
        <f t="shared" si="639"/>
        <v>6.5974825009095701E-130</v>
      </c>
      <c r="ID218" s="86">
        <f t="shared" si="640"/>
        <v>1.2715391870874231E-123</v>
      </c>
      <c r="IE218" s="86">
        <f t="shared" si="641"/>
        <v>5.3453991660587509E-108</v>
      </c>
      <c r="IF218" s="86">
        <f t="shared" si="642"/>
        <v>9.1864157712630011E-86</v>
      </c>
      <c r="IG218" s="86">
        <f t="shared" si="643"/>
        <v>2.9031105077282131E-87</v>
      </c>
      <c r="II218" s="86">
        <f t="shared" si="540"/>
        <v>2.360831381802574E-21</v>
      </c>
      <c r="IJ218" s="86">
        <f t="shared" si="541"/>
        <v>4.8431229444698623E-36</v>
      </c>
      <c r="IK218" s="86">
        <f t="shared" si="542"/>
        <v>7.1175329634422508E-32</v>
      </c>
      <c r="IL218" s="86">
        <f t="shared" si="543"/>
        <v>2.0906663288546509E-31</v>
      </c>
      <c r="IM218" s="86">
        <f t="shared" si="544"/>
        <v>5.7323411843944864E-31</v>
      </c>
      <c r="IN218" s="86">
        <f t="shared" si="545"/>
        <v>4.2558181562637962E-35</v>
      </c>
      <c r="IO218" s="86">
        <f t="shared" si="546"/>
        <v>2.9494004746659102E-36</v>
      </c>
      <c r="IP218" s="86">
        <f t="shared" si="547"/>
        <v>8.4657407085947567E-36</v>
      </c>
      <c r="IQ218" s="86">
        <f t="shared" si="548"/>
        <v>9.5905129743259865E-38</v>
      </c>
      <c r="IR218" s="86">
        <f t="shared" si="549"/>
        <v>5.1564783574806367E-36</v>
      </c>
      <c r="IS218" s="86">
        <f t="shared" si="550"/>
        <v>1.4480020669052214E-31</v>
      </c>
      <c r="IT218" s="86">
        <f t="shared" si="551"/>
        <v>4.5648665205006875E-29</v>
      </c>
      <c r="IU218" s="86">
        <f t="shared" si="552"/>
        <v>1.8817478820496252E-23</v>
      </c>
      <c r="IV218" s="86">
        <f t="shared" si="553"/>
        <v>3.2955587498151268E-4</v>
      </c>
      <c r="IW218" s="86">
        <f t="shared" si="554"/>
        <v>1.0217940766731279E-18</v>
      </c>
      <c r="IY218" s="86">
        <f t="shared" si="555"/>
        <v>2.360831381802574E-21</v>
      </c>
      <c r="IZ218" s="86">
        <f t="shared" si="556"/>
        <v>4.8431229444698623E-36</v>
      </c>
      <c r="JA218" s="86">
        <f t="shared" si="557"/>
        <v>7.1175329634422508E-32</v>
      </c>
      <c r="JB218" s="86">
        <f t="shared" si="558"/>
        <v>2.0906663288546509E-31</v>
      </c>
      <c r="JC218" s="86">
        <f t="shared" si="559"/>
        <v>5.7323411843944864E-31</v>
      </c>
      <c r="JD218" s="86">
        <f t="shared" si="560"/>
        <v>4.2558181562637962E-35</v>
      </c>
      <c r="JE218" s="86">
        <f t="shared" si="561"/>
        <v>2.9494004746659102E-36</v>
      </c>
      <c r="JF218" s="86">
        <f t="shared" si="562"/>
        <v>8.4657407085947567E-36</v>
      </c>
      <c r="JG218" s="86">
        <f t="shared" si="563"/>
        <v>9.5905129743259865E-38</v>
      </c>
      <c r="JH218" s="86">
        <f t="shared" si="564"/>
        <v>5.1564783574806367E-36</v>
      </c>
      <c r="JI218" s="86">
        <f t="shared" si="565"/>
        <v>1.4480020669052214E-31</v>
      </c>
      <c r="JJ218" s="86">
        <f t="shared" si="566"/>
        <v>4.5648665205006875E-29</v>
      </c>
      <c r="JK218" s="86">
        <f t="shared" si="567"/>
        <v>1.8817478820496252E-23</v>
      </c>
      <c r="JL218" s="86">
        <f t="shared" si="568"/>
        <v>3.2955587498151268E-4</v>
      </c>
      <c r="JM218" s="86">
        <f t="shared" si="569"/>
        <v>1.0217940766731279E-18</v>
      </c>
    </row>
    <row r="219" spans="2:273" x14ac:dyDescent="0.25">
      <c r="B219" s="2">
        <v>192</v>
      </c>
      <c r="C219" s="37">
        <v>65.2</v>
      </c>
      <c r="D219" s="37">
        <v>62.484000000000002</v>
      </c>
      <c r="E219" s="37">
        <v>58.097000000000001</v>
      </c>
      <c r="F219" s="37">
        <v>55.71</v>
      </c>
      <c r="G219" s="37">
        <v>53.418999999999997</v>
      </c>
      <c r="H219" s="37">
        <v>51.984000000000002</v>
      </c>
      <c r="I219" s="37">
        <v>51.18</v>
      </c>
      <c r="J219" s="37">
        <v>51.82</v>
      </c>
      <c r="K219" s="37">
        <v>51.161000000000001</v>
      </c>
      <c r="L219" s="37">
        <v>54.29</v>
      </c>
      <c r="M219" s="37">
        <v>57.225999999999999</v>
      </c>
      <c r="N219" s="37">
        <v>53.613</v>
      </c>
      <c r="O219" s="37">
        <v>54.253999999999998</v>
      </c>
      <c r="P219" s="37">
        <v>60</v>
      </c>
      <c r="Q219" s="37">
        <v>63.222000000000001</v>
      </c>
      <c r="S219" s="4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65.207471227646494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51.891193036601095</v>
      </c>
      <c r="AE219" s="4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54.549033808678658</v>
      </c>
      <c r="AF219" s="4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59.762270535587803</v>
      </c>
      <c r="AG219" s="4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64.290477275323894</v>
      </c>
      <c r="AI219" s="4">
        <f t="shared" ref="AI219:AI227" si="668">IF(OR($B219 &lt; C$230, $B219 &gt; C$233), 0, C219-S219)</f>
        <v>-7.4712276464907745E-3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1.7218069633989046</v>
      </c>
      <c r="AU219" s="4">
        <f t="shared" ref="AU219:AU227" si="680">IF(OR($B219 &lt; O$230, $B219 &gt; O$233), 0, O219-AE219)</f>
        <v>-0.29503380867866014</v>
      </c>
      <c r="AV219" s="4">
        <f t="shared" ref="AV219:AW227" si="681">IF(OR($B219 &lt; P$230, $B219 &gt; P$233), 0, P219-AF219)</f>
        <v>0.23772946441219744</v>
      </c>
      <c r="AW219" s="4">
        <f t="shared" si="681"/>
        <v>-1.0684772753238931</v>
      </c>
      <c r="AY219" s="2">
        <f t="shared" si="520"/>
        <v>65.207471227646494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>
        <f t="shared" si="581"/>
        <v>51.891193036601095</v>
      </c>
      <c r="BK219" s="2">
        <f t="shared" si="582"/>
        <v>54.549033808678658</v>
      </c>
      <c r="BL219" s="2">
        <f t="shared" si="583"/>
        <v>59.762270535587788</v>
      </c>
      <c r="BM219" s="2">
        <f t="shared" si="584"/>
        <v>64.290477275323894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>
        <f t="shared" ref="CU219:CU227" si="697">IF(AND(IY219 &lt; $DI$22, $B219 &gt; C$7, $B219 &lt; C$233), C219, "")</f>
        <v>65.2</v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>
        <f t="shared" ref="DF219:DF227" si="708">IF(AND(JJ219 &lt; $DI$22, $B219 &gt; N$7, $B219 &lt; N$233), N219, "")</f>
        <v>53.613</v>
      </c>
      <c r="DG219" s="2">
        <f t="shared" ref="DG219:DG227" si="709">IF(AND(JK219 &lt; $DI$22, $B219 &gt; O$7, $B219 &lt; O$233), O219, "")</f>
        <v>54.253999999999998</v>
      </c>
      <c r="DH219" s="2">
        <f t="shared" ref="DH219:DH227" si="710">IF(AND(JL219 &lt; $DI$22, $B219 &gt; P$7, $B219 &lt; P$233), P219, "")</f>
        <v>60</v>
      </c>
      <c r="DI219" s="2">
        <f t="shared" ref="DI219:DI227" si="711">IF(AND(JM219 &lt; $DI$22, $B219 &gt; Q$7, $B219 &lt; Q$233), Q219, "")</f>
        <v>63.222000000000001</v>
      </c>
      <c r="DK219" s="2">
        <f t="shared" ref="DK219:DK227" si="712">BO$228*$B219+BO$229</f>
        <v>107.00061875050645</v>
      </c>
      <c r="DL219" s="2">
        <f t="shared" ref="DL219:DY227" si="713">BP$228*$B219+BP$229</f>
        <v>106.37760163092722</v>
      </c>
      <c r="DM219" s="2">
        <f t="shared" si="713"/>
        <v>96.32693415886439</v>
      </c>
      <c r="DN219" s="2">
        <f t="shared" si="713"/>
        <v>87.04571322863184</v>
      </c>
      <c r="DO219" s="2">
        <f t="shared" si="713"/>
        <v>88.78626970703715</v>
      </c>
      <c r="DP219" s="2">
        <f t="shared" si="713"/>
        <v>84.265526315789472</v>
      </c>
      <c r="DQ219" s="2">
        <f t="shared" si="713"/>
        <v>80.818666156034595</v>
      </c>
      <c r="DR219" s="2">
        <f t="shared" si="713"/>
        <v>85.378267917448397</v>
      </c>
      <c r="DS219" s="2">
        <f t="shared" si="713"/>
        <v>82.479505668016202</v>
      </c>
      <c r="DT219" s="2">
        <f t="shared" si="713"/>
        <v>75.218836303940009</v>
      </c>
      <c r="DU219" s="2">
        <f t="shared" si="713"/>
        <v>81.435139156740419</v>
      </c>
      <c r="DV219" s="2">
        <f t="shared" si="713"/>
        <v>104.24369858048931</v>
      </c>
      <c r="DW219" s="2">
        <f t="shared" si="713"/>
        <v>88.852650558743576</v>
      </c>
      <c r="DX219" s="2">
        <f t="shared" si="713"/>
        <v>113.48967283072545</v>
      </c>
      <c r="DY219" s="2">
        <f t="shared" si="713"/>
        <v>106.10623865546218</v>
      </c>
      <c r="EA219" s="2">
        <f t="shared" si="652"/>
        <v>63.941780083871436</v>
      </c>
      <c r="EB219" s="2">
        <f t="shared" ref="EB219:EB227" si="714">CF$228*$B219+CF$229</f>
        <v>58.992254047209912</v>
      </c>
      <c r="EC219" s="2">
        <f t="shared" ref="EC219:EC227" si="715">CG$228*$B219+CG$229</f>
        <v>55.747101056369289</v>
      </c>
      <c r="ED219" s="2">
        <f t="shared" ref="ED219:ED227" si="716">CH$228*$B219+CH$229</f>
        <v>51.6627424962006</v>
      </c>
      <c r="EE219" s="2">
        <f t="shared" ref="EE219:EE227" si="717">CI$228*$B219+CI$229</f>
        <v>50.364299543221613</v>
      </c>
      <c r="EF219" s="2">
        <f t="shared" ref="EF219:EF227" si="718">CJ$228*$B219+CJ$229</f>
        <v>48.246407031778233</v>
      </c>
      <c r="EG219" s="2">
        <f t="shared" ref="EG219:EG227" si="719">CK$228*$B219+CK$229</f>
        <v>46.718053395625617</v>
      </c>
      <c r="EH219" s="2">
        <f t="shared" ref="EH219:EH227" si="720">CL$228*$B219+CL$229</f>
        <v>48.242729007439515</v>
      </c>
      <c r="EI219" s="2">
        <f t="shared" ref="EI219:EI227" si="721">CM$228*$B219+CM$229</f>
        <v>51.202625116519215</v>
      </c>
      <c r="EJ219" s="2">
        <f t="shared" ref="EJ219:EJ227" si="722">CN$228*$B219+CN$229</f>
        <v>51.693468232684637</v>
      </c>
      <c r="EK219" s="2">
        <f t="shared" ref="EK219:EK227" si="723">CO$228*$B219+CO$229</f>
        <v>51.914006323027081</v>
      </c>
      <c r="EL219" s="2">
        <f t="shared" ref="EL219:EL227" si="724">CP$228*$B219+CP$229</f>
        <v>50.353743615452672</v>
      </c>
      <c r="EM219" s="2">
        <f t="shared" ref="EM219:EM227" si="725">CQ$228*$B219+CQ$229</f>
        <v>52.680504233815881</v>
      </c>
      <c r="EN219" s="2">
        <f t="shared" ref="EN219:EN227" si="726">CR$228*$B219+CR$229</f>
        <v>59.157885294712969</v>
      </c>
      <c r="EO219" s="2">
        <f t="shared" ref="EO219:EO227" si="727">CS$228*$B219+CS$229</f>
        <v>65.60196646560648</v>
      </c>
      <c r="EQ219" s="2">
        <f t="shared" ref="EQ219:EQ227" si="728">CU$228*$B219+CU$229</f>
        <v>65.284080182928449</v>
      </c>
      <c r="ER219" s="2">
        <f t="shared" ref="ER219:FE227" si="729">CV$228*$B219+CV$229</f>
        <v>60.690237304091525</v>
      </c>
      <c r="ES219" s="2">
        <f t="shared" si="729"/>
        <v>57.233292513973161</v>
      </c>
      <c r="ET219" s="2">
        <f t="shared" si="729"/>
        <v>54.556467709783284</v>
      </c>
      <c r="EU219" s="2">
        <f t="shared" si="729"/>
        <v>52.373620628990103</v>
      </c>
      <c r="EV219" s="2">
        <f t="shared" si="729"/>
        <v>50.798744990438884</v>
      </c>
      <c r="EW219" s="2">
        <f t="shared" si="729"/>
        <v>49.400273507437603</v>
      </c>
      <c r="EX219" s="2">
        <f t="shared" si="729"/>
        <v>50.300907158689704</v>
      </c>
      <c r="EY219" s="2">
        <f t="shared" si="729"/>
        <v>50.988837517935799</v>
      </c>
      <c r="EZ219" s="2">
        <f t="shared" si="729"/>
        <v>52.812681896511023</v>
      </c>
      <c r="FA219" s="2">
        <f t="shared" si="729"/>
        <v>55.363622985645065</v>
      </c>
      <c r="FB219" s="2">
        <f t="shared" si="729"/>
        <v>51.965415571537335</v>
      </c>
      <c r="FC219" s="2">
        <f t="shared" si="729"/>
        <v>54.657383436490221</v>
      </c>
      <c r="FD219" s="2">
        <f t="shared" si="729"/>
        <v>59.804351845128622</v>
      </c>
      <c r="FE219" s="2">
        <f t="shared" si="729"/>
        <v>64.172519930968377</v>
      </c>
      <c r="FG219" s="2">
        <f t="shared" ref="FG219:FG227" si="730">POWER(10,($B219-C$231)/C$229)/(1+POWER(10,($B219-C$231)/C$229))</f>
        <v>0.99999894109689336</v>
      </c>
      <c r="FH219" s="2">
        <f t="shared" ref="FH219:FU227" si="731">POWER(10,($B219-D$231)/D$229)/(1+POWER(10,($B219-D$231)/D$229))</f>
        <v>0.99999889437198097</v>
      </c>
      <c r="FI219" s="2">
        <f t="shared" si="731"/>
        <v>0.99999889558302568</v>
      </c>
      <c r="FJ219" s="2">
        <f t="shared" si="731"/>
        <v>0.99999884730644462</v>
      </c>
      <c r="FK219" s="2">
        <f t="shared" si="731"/>
        <v>0.99999884038865638</v>
      </c>
      <c r="FL219" s="2">
        <f t="shared" si="731"/>
        <v>0.99999848319515894</v>
      </c>
      <c r="FM219" s="2">
        <f t="shared" si="731"/>
        <v>0.99999852097230824</v>
      </c>
      <c r="FN219" s="2">
        <f t="shared" si="731"/>
        <v>0.99999857928382196</v>
      </c>
      <c r="FO219" s="2">
        <f t="shared" si="731"/>
        <v>0.99999848495231036</v>
      </c>
      <c r="FP219" s="2">
        <f t="shared" si="731"/>
        <v>0.99999853526465643</v>
      </c>
      <c r="FQ219" s="2">
        <f t="shared" si="731"/>
        <v>0.99999859125095258</v>
      </c>
      <c r="FR219" s="2">
        <f t="shared" si="731"/>
        <v>0.99999876572146984</v>
      </c>
      <c r="FS219" s="2">
        <f t="shared" si="731"/>
        <v>0.99999881569984916</v>
      </c>
      <c r="FT219" s="2">
        <f t="shared" si="731"/>
        <v>0.99999851306791299</v>
      </c>
      <c r="FU219" s="2">
        <f t="shared" si="731"/>
        <v>0.9999982973244349</v>
      </c>
      <c r="FW219" s="2">
        <f t="shared" si="536"/>
        <v>0.9428931350941282</v>
      </c>
      <c r="FX219" s="2">
        <f t="shared" si="588"/>
        <v>0.96122236929952298</v>
      </c>
      <c r="FY219" s="2">
        <f t="shared" si="589"/>
        <v>0.96422297712394589</v>
      </c>
      <c r="FZ219" s="2">
        <f t="shared" si="590"/>
        <v>0.95886728691713019</v>
      </c>
      <c r="GA219" s="2">
        <f t="shared" si="591"/>
        <v>0.95796640037670888</v>
      </c>
      <c r="GB219" s="2">
        <f t="shared" si="592"/>
        <v>0.95484065273947816</v>
      </c>
      <c r="GC219" s="2">
        <f t="shared" si="593"/>
        <v>0.95686792993067316</v>
      </c>
      <c r="GD219" s="2">
        <f t="shared" si="594"/>
        <v>0.96144782839712251</v>
      </c>
      <c r="GE219" s="2">
        <f t="shared" si="595"/>
        <v>0.96315540644971609</v>
      </c>
      <c r="GF219" s="2">
        <f t="shared" si="596"/>
        <v>0.96196302881916373</v>
      </c>
      <c r="GG219" s="2">
        <f t="shared" si="597"/>
        <v>0.95718227717527093</v>
      </c>
      <c r="GH219" s="2">
        <f t="shared" si="598"/>
        <v>0.95390560103116728</v>
      </c>
      <c r="GI219" s="2">
        <f t="shared" si="599"/>
        <v>0.94516990904488574</v>
      </c>
      <c r="GJ219" s="2">
        <f t="shared" si="600"/>
        <v>0.93478069794647123</v>
      </c>
      <c r="GK219" s="2">
        <f t="shared" si="601"/>
        <v>0.91752865471752421</v>
      </c>
      <c r="GM219" s="86">
        <f t="shared" si="537"/>
        <v>1.1233274996855079E-277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3.1217096082439477E-193</v>
      </c>
      <c r="HD219" s="86">
        <f t="shared" si="616"/>
        <v>9.6165261290426261E-231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1.3013642103801179E-102</v>
      </c>
      <c r="HT219" s="86">
        <f t="shared" si="630"/>
        <v>6.7070052222816917E-147</v>
      </c>
      <c r="HU219" s="86">
        <f t="shared" si="631"/>
        <v>4.7877881876039009E-124</v>
      </c>
      <c r="HV219" s="86">
        <f t="shared" si="632"/>
        <v>4.8116508370231143E-133</v>
      </c>
      <c r="HW219" s="86">
        <f t="shared" si="633"/>
        <v>8.5935926074195797E-133</v>
      </c>
      <c r="HX219" s="86">
        <f t="shared" si="634"/>
        <v>1.2333595269003611E-155</v>
      </c>
      <c r="HY219" s="86">
        <f t="shared" si="635"/>
        <v>3.4866487218560418E-158</v>
      </c>
      <c r="HZ219" s="86">
        <f t="shared" si="636"/>
        <v>2.1715191794700627E-146</v>
      </c>
      <c r="IA219" s="86">
        <f t="shared" si="637"/>
        <v>2.1098860089683147E-151</v>
      </c>
      <c r="IB219" s="86">
        <f t="shared" si="638"/>
        <v>1.5311541721619771E-145</v>
      </c>
      <c r="IC219" s="86">
        <f t="shared" si="639"/>
        <v>5.1444125967155576E-134</v>
      </c>
      <c r="ID219" s="86">
        <f t="shared" si="640"/>
        <v>1.4731360876625221E-127</v>
      </c>
      <c r="IE219" s="86">
        <f t="shared" si="641"/>
        <v>1.7067924387565564E-111</v>
      </c>
      <c r="IF219" s="86">
        <f t="shared" si="642"/>
        <v>1.1589775716109357E-88</v>
      </c>
      <c r="IG219" s="86">
        <f t="shared" si="643"/>
        <v>2.8438575790790912E-90</v>
      </c>
      <c r="II219" s="86">
        <f t="shared" si="540"/>
        <v>1.0199625825744041E-22</v>
      </c>
      <c r="IJ219" s="86">
        <f t="shared" si="541"/>
        <v>4.2414756637064086E-38</v>
      </c>
      <c r="IK219" s="86">
        <f t="shared" si="542"/>
        <v>1.2325998531200736E-33</v>
      </c>
      <c r="IL219" s="86">
        <f t="shared" si="543"/>
        <v>3.1796510090466003E-33</v>
      </c>
      <c r="IM219" s="86">
        <f t="shared" si="544"/>
        <v>8.9843640659679095E-33</v>
      </c>
      <c r="IN219" s="86">
        <f t="shared" si="545"/>
        <v>3.2993437258011553E-37</v>
      </c>
      <c r="IO219" s="86">
        <f t="shared" si="546"/>
        <v>2.0977717309674854E-38</v>
      </c>
      <c r="IP219" s="86">
        <f t="shared" si="547"/>
        <v>7.7362268908589164E-38</v>
      </c>
      <c r="IQ219" s="86">
        <f t="shared" si="548"/>
        <v>7.2349613104096155E-40</v>
      </c>
      <c r="IR219" s="86">
        <f t="shared" si="549"/>
        <v>4.6740478637553462E-38</v>
      </c>
      <c r="IS219" s="86">
        <f t="shared" si="550"/>
        <v>2.0295299717556461E-33</v>
      </c>
      <c r="IT219" s="86">
        <f t="shared" si="551"/>
        <v>8.2145765738609886E-31</v>
      </c>
      <c r="IU219" s="86">
        <f t="shared" si="552"/>
        <v>6.1737220941902353E-25</v>
      </c>
      <c r="IV219" s="86">
        <f t="shared" si="553"/>
        <v>1.9957563320354744E-4</v>
      </c>
      <c r="IW219" s="86">
        <f t="shared" si="554"/>
        <v>4.1619253211464397E-20</v>
      </c>
      <c r="IY219" s="86">
        <f t="shared" si="555"/>
        <v>1.0199625825744041E-22</v>
      </c>
      <c r="IZ219" s="86">
        <f t="shared" si="556"/>
        <v>4.2414756637064086E-38</v>
      </c>
      <c r="JA219" s="86">
        <f t="shared" si="557"/>
        <v>1.2325998531200736E-33</v>
      </c>
      <c r="JB219" s="86">
        <f t="shared" si="558"/>
        <v>3.1796510090466003E-33</v>
      </c>
      <c r="JC219" s="86">
        <f t="shared" si="559"/>
        <v>8.9843640659679095E-33</v>
      </c>
      <c r="JD219" s="86">
        <f t="shared" si="560"/>
        <v>3.2993437258011553E-37</v>
      </c>
      <c r="JE219" s="86">
        <f t="shared" si="561"/>
        <v>2.0977717309674854E-38</v>
      </c>
      <c r="JF219" s="86">
        <f t="shared" si="562"/>
        <v>7.7362268908589164E-38</v>
      </c>
      <c r="JG219" s="86">
        <f t="shared" si="563"/>
        <v>7.2349613104096155E-40</v>
      </c>
      <c r="JH219" s="86">
        <f t="shared" si="564"/>
        <v>4.6740478637553462E-38</v>
      </c>
      <c r="JI219" s="86">
        <f t="shared" si="565"/>
        <v>2.0295299717556461E-33</v>
      </c>
      <c r="JJ219" s="86">
        <f t="shared" si="566"/>
        <v>8.2145765738609886E-31</v>
      </c>
      <c r="JK219" s="86">
        <f t="shared" si="567"/>
        <v>6.1737220941902353E-25</v>
      </c>
      <c r="JL219" s="86">
        <f t="shared" si="568"/>
        <v>1.9957563320354744E-4</v>
      </c>
      <c r="JM219" s="86">
        <f t="shared" si="569"/>
        <v>4.1619253211464397E-20</v>
      </c>
    </row>
    <row r="220" spans="2:273" x14ac:dyDescent="0.25">
      <c r="B220" s="2">
        <v>193</v>
      </c>
      <c r="C220" s="37">
        <v>66.308000000000007</v>
      </c>
      <c r="D220" s="37">
        <v>61.5</v>
      </c>
      <c r="E220" s="37">
        <v>57.128999999999998</v>
      </c>
      <c r="F220" s="37">
        <v>56.064999999999998</v>
      </c>
      <c r="G220" s="37">
        <v>54.951999999999998</v>
      </c>
      <c r="H220" s="37">
        <v>51.311</v>
      </c>
      <c r="I220" s="37">
        <v>50.869</v>
      </c>
      <c r="J220" s="37">
        <v>51.869</v>
      </c>
      <c r="K220" s="37">
        <v>52.225999999999999</v>
      </c>
      <c r="L220" s="37">
        <v>53.387</v>
      </c>
      <c r="M220" s="37">
        <v>56.081000000000003</v>
      </c>
      <c r="N220" s="37">
        <v>53.225999999999999</v>
      </c>
      <c r="O220" s="37">
        <v>55.051000000000002</v>
      </c>
      <c r="P220" s="37">
        <v>60.079000000000001</v>
      </c>
      <c r="Q220" s="37">
        <v>64.111000000000004</v>
      </c>
      <c r="S220" s="4">
        <f t="shared" si="653"/>
        <v>65.099820656317576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>
        <f t="shared" si="665"/>
        <v>54.362105797229859</v>
      </c>
      <c r="AF220" s="4">
        <f t="shared" si="666"/>
        <v>59.600782216937056</v>
      </c>
      <c r="AG220" s="4">
        <f t="shared" si="667"/>
        <v>64.143188975979029</v>
      </c>
      <c r="AI220" s="4">
        <f t="shared" si="668"/>
        <v>1.2081793436824313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0.68889420277014324</v>
      </c>
      <c r="AV220" s="4">
        <f t="shared" si="681"/>
        <v>0.47821778306294505</v>
      </c>
      <c r="AW220" s="4">
        <f t="shared" si="681"/>
        <v>-3.2188975979025258E-2</v>
      </c>
      <c r="AY220" s="2">
        <f t="shared" ref="AY220:AY227" si="732">IF(OR($B220 &lt; C$230, $B220 &gt; C$233), #N/A, ((1-FG220)*DK220) + (FG220 - FW220)*EA220 + (FW220*EQ220))</f>
        <v>65.099820656317576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>
        <f t="shared" si="582"/>
        <v>54.362105797229859</v>
      </c>
      <c r="BL220" s="2">
        <f t="shared" si="583"/>
        <v>59.600782216937056</v>
      </c>
      <c r="BM220" s="2">
        <f t="shared" si="584"/>
        <v>64.143188975979029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>
        <f t="shared" si="697"/>
        <v>66.308000000000007</v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>
        <f t="shared" si="709"/>
        <v>55.051000000000002</v>
      </c>
      <c r="DH220" s="2">
        <f t="shared" si="710"/>
        <v>60.079000000000001</v>
      </c>
      <c r="DI220" s="2">
        <f t="shared" si="711"/>
        <v>64.111000000000004</v>
      </c>
      <c r="DK220" s="2">
        <f t="shared" si="712"/>
        <v>107.11351365367474</v>
      </c>
      <c r="DL220" s="2">
        <f t="shared" si="713"/>
        <v>106.48646602234975</v>
      </c>
      <c r="DM220" s="2">
        <f t="shared" si="713"/>
        <v>96.40543370582904</v>
      </c>
      <c r="DN220" s="2">
        <f t="shared" si="713"/>
        <v>87.09594533373604</v>
      </c>
      <c r="DO220" s="2">
        <f t="shared" si="713"/>
        <v>88.864842343702804</v>
      </c>
      <c r="DP220" s="2">
        <f t="shared" si="713"/>
        <v>84.314087245139874</v>
      </c>
      <c r="DQ220" s="2">
        <f t="shared" si="713"/>
        <v>80.859919028340101</v>
      </c>
      <c r="DR220" s="2">
        <f t="shared" si="713"/>
        <v>85.421031238273912</v>
      </c>
      <c r="DS220" s="2">
        <f t="shared" si="713"/>
        <v>82.502848380566817</v>
      </c>
      <c r="DT220" s="2">
        <f t="shared" si="713"/>
        <v>75.18455544090061</v>
      </c>
      <c r="DU220" s="2">
        <f t="shared" si="713"/>
        <v>81.422971828322943</v>
      </c>
      <c r="DV220" s="2">
        <f t="shared" si="713"/>
        <v>104.35507218363036</v>
      </c>
      <c r="DW220" s="2">
        <f t="shared" si="713"/>
        <v>88.830025520990631</v>
      </c>
      <c r="DX220" s="2">
        <f t="shared" si="713"/>
        <v>113.66342105263158</v>
      </c>
      <c r="DY220" s="2">
        <f t="shared" si="713"/>
        <v>106.23438655462184</v>
      </c>
      <c r="EA220" s="2">
        <f t="shared" si="652"/>
        <v>63.809858067141661</v>
      </c>
      <c r="EB220" s="2">
        <f t="shared" si="714"/>
        <v>58.811229860850915</v>
      </c>
      <c r="EC220" s="2">
        <f t="shared" si="715"/>
        <v>55.610175144252111</v>
      </c>
      <c r="ED220" s="2">
        <f t="shared" si="716"/>
        <v>51.507105148176279</v>
      </c>
      <c r="EE220" s="2">
        <f t="shared" si="717"/>
        <v>50.221367318796894</v>
      </c>
      <c r="EF220" s="2">
        <f t="shared" si="718"/>
        <v>48.080196110458708</v>
      </c>
      <c r="EG220" s="2">
        <f t="shared" si="719"/>
        <v>46.537259394738214</v>
      </c>
      <c r="EH220" s="2">
        <f t="shared" si="720"/>
        <v>48.074272615323402</v>
      </c>
      <c r="EI220" s="2">
        <f t="shared" si="721"/>
        <v>51.045212946895951</v>
      </c>
      <c r="EJ220" s="2">
        <f t="shared" si="722"/>
        <v>51.542102006281269</v>
      </c>
      <c r="EK220" s="2">
        <f t="shared" si="723"/>
        <v>51.75151105977028</v>
      </c>
      <c r="EL220" s="2">
        <f t="shared" si="724"/>
        <v>50.177189303618825</v>
      </c>
      <c r="EM220" s="2">
        <f t="shared" si="725"/>
        <v>52.460768733497204</v>
      </c>
      <c r="EN220" s="2">
        <f t="shared" si="726"/>
        <v>58.985432598992247</v>
      </c>
      <c r="EO220" s="2">
        <f t="shared" si="727"/>
        <v>65.478538205946975</v>
      </c>
      <c r="EQ220" s="2">
        <f t="shared" si="728"/>
        <v>65.171029494782587</v>
      </c>
      <c r="ER220" s="2">
        <f t="shared" si="729"/>
        <v>60.53185486152222</v>
      </c>
      <c r="ES220" s="2">
        <f t="shared" si="729"/>
        <v>57.115212901166956</v>
      </c>
      <c r="ET220" s="2">
        <f t="shared" si="729"/>
        <v>54.438155509403522</v>
      </c>
      <c r="EU220" s="2">
        <f t="shared" si="729"/>
        <v>52.256276197732035</v>
      </c>
      <c r="EV220" s="2">
        <f t="shared" si="729"/>
        <v>50.665165857980362</v>
      </c>
      <c r="EW220" s="2">
        <f t="shared" si="729"/>
        <v>49.251694391565294</v>
      </c>
      <c r="EX220" s="2">
        <f t="shared" si="729"/>
        <v>50.158110301581914</v>
      </c>
      <c r="EY220" s="2">
        <f t="shared" si="729"/>
        <v>50.828936509360261</v>
      </c>
      <c r="EZ220" s="2">
        <f t="shared" si="729"/>
        <v>52.67554624113248</v>
      </c>
      <c r="FA220" s="2">
        <f t="shared" si="729"/>
        <v>55.244279873436376</v>
      </c>
      <c r="FB220" s="2">
        <f t="shared" si="729"/>
        <v>51.809578214230001</v>
      </c>
      <c r="FC220" s="2">
        <f t="shared" si="729"/>
        <v>54.462657537090962</v>
      </c>
      <c r="FD220" s="2">
        <f t="shared" si="729"/>
        <v>59.639858450842866</v>
      </c>
      <c r="FE220" s="2">
        <f t="shared" si="729"/>
        <v>64.033654738255052</v>
      </c>
      <c r="FG220" s="2">
        <f t="shared" si="730"/>
        <v>0.99999903426879888</v>
      </c>
      <c r="FH220" s="2">
        <f t="shared" si="731"/>
        <v>0.99999899165516426</v>
      </c>
      <c r="FI220" s="2">
        <f t="shared" si="731"/>
        <v>0.99999899275965032</v>
      </c>
      <c r="FJ220" s="2">
        <f t="shared" si="731"/>
        <v>0.99999894873087647</v>
      </c>
      <c r="FK220" s="2">
        <f t="shared" si="731"/>
        <v>0.99999894242177734</v>
      </c>
      <c r="FL220" s="2">
        <f t="shared" si="731"/>
        <v>0.99999861665735923</v>
      </c>
      <c r="FM220" s="2">
        <f t="shared" si="731"/>
        <v>0.99999865111053787</v>
      </c>
      <c r="FN220" s="2">
        <f t="shared" si="731"/>
        <v>0.99999870429128401</v>
      </c>
      <c r="FO220" s="2">
        <f t="shared" si="731"/>
        <v>0.99999861825990066</v>
      </c>
      <c r="FP220" s="2">
        <f t="shared" si="731"/>
        <v>0.99999866414531768</v>
      </c>
      <c r="FQ220" s="2">
        <f t="shared" si="731"/>
        <v>0.99999871520543959</v>
      </c>
      <c r="FR220" s="2">
        <f t="shared" si="731"/>
        <v>0.99999887432447943</v>
      </c>
      <c r="FS220" s="2">
        <f t="shared" si="731"/>
        <v>0.99999891990531276</v>
      </c>
      <c r="FT220" s="2">
        <f t="shared" si="731"/>
        <v>0.99999864390164184</v>
      </c>
      <c r="FU220" s="2">
        <f t="shared" si="731"/>
        <v>0.99999844714119601</v>
      </c>
      <c r="FW220" s="2">
        <f t="shared" ref="FW220:FW227" si="748">POWER(10,($B220-C$232)/C$229)/(1+POWER(10,($B220-C$232)/C$229))</f>
        <v>0.9476548973116371</v>
      </c>
      <c r="FX220" s="2">
        <f t="shared" si="588"/>
        <v>0.96451329945773578</v>
      </c>
      <c r="FY220" s="2">
        <f t="shared" si="589"/>
        <v>0.96726792709198184</v>
      </c>
      <c r="FZ220" s="2">
        <f t="shared" si="590"/>
        <v>0.96235025662644302</v>
      </c>
      <c r="GA220" s="2">
        <f t="shared" si="591"/>
        <v>0.96152259279161423</v>
      </c>
      <c r="GB220" s="2">
        <f t="shared" si="592"/>
        <v>0.95864987973021099</v>
      </c>
      <c r="GC220" s="2">
        <f t="shared" si="593"/>
        <v>0.96051322615986878</v>
      </c>
      <c r="GD220" s="2">
        <f t="shared" si="594"/>
        <v>0.96472032685500164</v>
      </c>
      <c r="GE220" s="2">
        <f t="shared" si="595"/>
        <v>0.96628803966817345</v>
      </c>
      <c r="GF220" s="2">
        <f t="shared" si="596"/>
        <v>0.9651933777505578</v>
      </c>
      <c r="GG220" s="2">
        <f t="shared" si="597"/>
        <v>0.96080209473593037</v>
      </c>
      <c r="GH220" s="2">
        <f t="shared" si="598"/>
        <v>0.95779021374017004</v>
      </c>
      <c r="GI220" s="2">
        <f t="shared" si="599"/>
        <v>0.94975194330396617</v>
      </c>
      <c r="GJ220" s="2">
        <f t="shared" si="600"/>
        <v>0.94017598399350044</v>
      </c>
      <c r="GK220" s="2">
        <f t="shared" si="601"/>
        <v>0.92423544729117668</v>
      </c>
      <c r="GM220" s="86">
        <f t="shared" ref="GM220:GM227" si="749" xml:space="preserve"> _xlfn.NORM.DIST($B220, C$7, ABS(C$11), TRUE) * _xlfn.NORM.DIST(($B220 - C$7)*C$15, 0, ABS(C$11), TRUE) * 2</f>
        <v>4.9417491314582438E-282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5.8375306224659716E-197</v>
      </c>
      <c r="HD220" s="86">
        <f t="shared" si="616"/>
        <v>3.5741883098694182E-235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6.678031265242202E-106</v>
      </c>
      <c r="HT220" s="86">
        <f t="shared" si="630"/>
        <v>1.9729154022036191E-151</v>
      </c>
      <c r="HU220" s="86">
        <f t="shared" si="631"/>
        <v>7.6350050764998085E-128</v>
      </c>
      <c r="HV220" s="86">
        <f t="shared" si="632"/>
        <v>3.9193692614752392E-137</v>
      </c>
      <c r="HW220" s="86">
        <f t="shared" si="633"/>
        <v>7.0629421121049792E-137</v>
      </c>
      <c r="HX220" s="86">
        <f t="shared" si="634"/>
        <v>1.7475962682164799E-160</v>
      </c>
      <c r="HY220" s="86">
        <f t="shared" si="635"/>
        <v>4.4606528220374748E-163</v>
      </c>
      <c r="HZ220" s="86">
        <f t="shared" si="636"/>
        <v>6.8895746574040245E-151</v>
      </c>
      <c r="IA220" s="86">
        <f t="shared" si="637"/>
        <v>4.8940607166693691E-156</v>
      </c>
      <c r="IB220" s="86">
        <f t="shared" si="638"/>
        <v>5.0757754836258316E-150</v>
      </c>
      <c r="IC220" s="86">
        <f t="shared" si="639"/>
        <v>3.4560303391970999E-138</v>
      </c>
      <c r="ID220" s="86">
        <f t="shared" si="640"/>
        <v>1.4780803289772124E-131</v>
      </c>
      <c r="IE220" s="86">
        <f t="shared" si="641"/>
        <v>4.7853660780671019E-115</v>
      </c>
      <c r="IF220" s="86">
        <f t="shared" si="642"/>
        <v>1.3061275274882114E-91</v>
      </c>
      <c r="IG220" s="86">
        <f t="shared" si="643"/>
        <v>2.4722120403057828E-93</v>
      </c>
      <c r="II220" s="86">
        <f t="shared" ref="II220:II227" si="752" xml:space="preserve"> _xlfn.NORM.DIST($B220, C$10, ABS(C$14), TRUE) * _xlfn.NORM.DIST(($B220 - C$10)*C$18, 0, ABS(C$14), TRUE) * 2</f>
        <v>3.9760573929764856E-24</v>
      </c>
      <c r="IJ220" s="86">
        <f t="shared" ref="IJ220:IJ227" si="753" xml:space="preserve"> _xlfn.NORM.DIST($B220, D$10, ABS(D$14), TRUE) * _xlfn.NORM.DIST(($B220 - D$10)*D$18, 0, ABS(D$14), TRUE) * 2</f>
        <v>3.241355328888452E-40</v>
      </c>
      <c r="IK220" s="86">
        <f t="shared" ref="IK220:IK227" si="754" xml:space="preserve"> _xlfn.NORM.DIST($B220, E$10, ABS(E$14), TRUE) * _xlfn.NORM.DIST(($B220 - E$10)*E$18, 0, ABS(E$14), TRUE) * 2</f>
        <v>1.905610582694135E-35</v>
      </c>
      <c r="IL220" s="86">
        <f t="shared" ref="IL220:IL227" si="755" xml:space="preserve"> _xlfn.NORM.DIST($B220, F$10, ABS(F$14), TRUE) * _xlfn.NORM.DIST(($B220 - F$10)*F$18, 0, ABS(F$14), TRUE) * 2</f>
        <v>4.2780680957675043E-35</v>
      </c>
      <c r="IM220" s="86">
        <f t="shared" ref="IM220:IM227" si="756" xml:space="preserve"> _xlfn.NORM.DIST($B220, G$10, ABS(G$14), TRUE) * _xlfn.NORM.DIST(($B220 - G$10)*G$18, 0, ABS(G$14), TRUE) * 2</f>
        <v>1.2457220168413234E-34</v>
      </c>
      <c r="IN220" s="86">
        <f t="shared" ref="IN220:IN227" si="757" xml:space="preserve"> _xlfn.NORM.DIST($B220, H$10, ABS(H$14), TRUE) * _xlfn.NORM.DIST(($B220 - H$10)*H$18, 0, ABS(H$14), TRUE) * 2</f>
        <v>2.2078758236982337E-39</v>
      </c>
      <c r="IO220" s="86">
        <f t="shared" ref="IO220:IO227" si="758" xml:space="preserve"> _xlfn.NORM.DIST($B220, I$10, ABS(I$14), TRUE) * _xlfn.NORM.DIST(($B220 - I$10)*I$18, 0, ABS(I$14), TRUE) * 2</f>
        <v>1.2875102324967194E-40</v>
      </c>
      <c r="IP220" s="86">
        <f t="shared" ref="IP220:IP227" si="759" xml:space="preserve"> _xlfn.NORM.DIST($B220, J$10, ABS(J$14), TRUE) * _xlfn.NORM.DIST(($B220 - J$10)*J$18, 0, ABS(J$14), TRUE) * 2</f>
        <v>6.1781727300072365E-40</v>
      </c>
      <c r="IQ220" s="86">
        <f t="shared" ref="IQ220:IQ227" si="760" xml:space="preserve"> _xlfn.NORM.DIST($B220, K$10, ABS(K$14), TRUE) * _xlfn.NORM.DIST(($B220 - K$10)*K$18, 0, ABS(K$14), TRUE) * 2</f>
        <v>4.7529227555960579E-42</v>
      </c>
      <c r="IR220" s="86">
        <f t="shared" ref="IR220:IR227" si="761" xml:space="preserve"> _xlfn.NORM.DIST($B220, L$10, ABS(L$14), TRUE) * _xlfn.NORM.DIST(($B220 - L$10)*L$18, 0, ABS(L$14), TRUE) * 2</f>
        <v>3.7038380310412497E-40</v>
      </c>
      <c r="IS220" s="86">
        <f t="shared" ref="IS220:IS227" si="762" xml:space="preserve"> _xlfn.NORM.DIST($B220, M$10, ABS(M$14), TRUE) * _xlfn.NORM.DIST(($B220 - M$10)*M$18, 0, ABS(M$14), TRUE) * 2</f>
        <v>2.5061640599185876E-35</v>
      </c>
      <c r="IT220" s="86">
        <f t="shared" ref="IT220:IT227" si="763" xml:space="preserve"> _xlfn.NORM.DIST($B220, N$10, ABS(N$14), TRUE) * _xlfn.NORM.DIST(($B220 - N$10)*N$18, 0, ABS(N$14), TRUE) * 2</f>
        <v>1.3082034176744499E-32</v>
      </c>
      <c r="IU220" s="86">
        <f t="shared" ref="IU220:IU227" si="764" xml:space="preserve"> _xlfn.NORM.DIST($B220, O$10, ABS(O$14), TRUE) * _xlfn.NORM.DIST(($B220 - O$10)*O$18, 0, ABS(O$14), TRUE) * 2</f>
        <v>1.8139608882440792E-26</v>
      </c>
      <c r="IV220" s="86">
        <f t="shared" ref="IV220:IV227" si="765" xml:space="preserve"> _xlfn.NORM.DIST($B220, P$10, ABS(P$14), TRUE) * _xlfn.NORM.DIST(($B220 - P$10)*P$18, 0, ABS(P$14), TRUE) * 2</f>
        <v>1.1897910018481671E-4</v>
      </c>
      <c r="IW220" s="86">
        <f t="shared" ref="IW220:IW227" si="766" xml:space="preserve"> _xlfn.NORM.DIST($B220, Q$10, ABS(Q$14), TRUE) * _xlfn.NORM.DIST(($B220 - Q$10)*Q$18, 0, ABS(Q$14), TRUE) * 2</f>
        <v>1.5006569050397308E-21</v>
      </c>
      <c r="IY220" s="86">
        <f t="shared" ref="IY220:IY227" si="767">GM220+HC220+HS220+II220</f>
        <v>3.9760573929764856E-24</v>
      </c>
      <c r="IZ220" s="86">
        <f t="shared" ref="IZ220:IZ227" si="768">GN220+HD220+HT220+IJ220</f>
        <v>3.241355328888452E-40</v>
      </c>
      <c r="JA220" s="86">
        <f t="shared" ref="JA220:JA227" si="769">GO220+HE220+HU220+IK220</f>
        <v>1.905610582694135E-35</v>
      </c>
      <c r="JB220" s="86">
        <f t="shared" ref="JB220:JB227" si="770">GP220+HF220+HV220+IL220</f>
        <v>4.2780680957675043E-35</v>
      </c>
      <c r="JC220" s="86">
        <f t="shared" ref="JC220:JC227" si="771">GQ220+HG220+HW220+IM220</f>
        <v>1.2457220168413234E-34</v>
      </c>
      <c r="JD220" s="86">
        <f t="shared" ref="JD220:JD227" si="772">GR220+HH220+HX220+IN220</f>
        <v>2.2078758236982337E-39</v>
      </c>
      <c r="JE220" s="86">
        <f t="shared" ref="JE220:JE227" si="773">GS220+HI220+HY220+IO220</f>
        <v>1.2875102324967194E-40</v>
      </c>
      <c r="JF220" s="86">
        <f t="shared" ref="JF220:JF227" si="774">GT220+HJ220+HZ220+IP220</f>
        <v>6.1781727300072365E-40</v>
      </c>
      <c r="JG220" s="86">
        <f t="shared" ref="JG220:JG227" si="775">GU220+HK220+IA220+IQ220</f>
        <v>4.7529227555960579E-42</v>
      </c>
      <c r="JH220" s="86">
        <f t="shared" ref="JH220:JH227" si="776">GV220+HL220+IB220+IR220</f>
        <v>3.7038380310412497E-40</v>
      </c>
      <c r="JI220" s="86">
        <f t="shared" ref="JI220:JI227" si="777">GW220+HM220+IC220+IS220</f>
        <v>2.5061640599185876E-35</v>
      </c>
      <c r="JJ220" s="86">
        <f t="shared" ref="JJ220:JJ227" si="778">GX220+HN220+ID220+IT220</f>
        <v>1.3082034176744499E-32</v>
      </c>
      <c r="JK220" s="86">
        <f t="shared" ref="JK220:JK227" si="779">GY220+HO220+IE220+IU220</f>
        <v>1.8139608882440792E-26</v>
      </c>
      <c r="JL220" s="86">
        <f t="shared" ref="JL220:JL227" si="780">GZ220+HP220+IF220+IV220</f>
        <v>1.1897910018481671E-4</v>
      </c>
      <c r="JM220" s="86">
        <f t="shared" ref="JM220:JM227" si="781">HA220+HQ220+IG220+IW220</f>
        <v>1.5006569050397308E-21</v>
      </c>
    </row>
    <row r="221" spans="2:273" x14ac:dyDescent="0.25">
      <c r="B221" s="2">
        <v>194</v>
      </c>
      <c r="C221" s="37">
        <v>65.462000000000003</v>
      </c>
      <c r="D221" s="37">
        <v>62.902999999999999</v>
      </c>
      <c r="E221" s="37">
        <v>57.548000000000002</v>
      </c>
      <c r="F221" s="37">
        <v>56.935000000000002</v>
      </c>
      <c r="G221" s="37">
        <v>54.338999999999999</v>
      </c>
      <c r="H221" s="37">
        <v>50.902000000000001</v>
      </c>
      <c r="I221" s="37">
        <v>51.23</v>
      </c>
      <c r="J221" s="37">
        <v>51.902000000000001</v>
      </c>
      <c r="K221" s="37">
        <v>52.194000000000003</v>
      </c>
      <c r="L221" s="37">
        <v>53.902999999999999</v>
      </c>
      <c r="M221" s="37">
        <v>56.661000000000001</v>
      </c>
      <c r="N221" s="37">
        <v>51.902999999999999</v>
      </c>
      <c r="O221" s="37">
        <v>54.508000000000003</v>
      </c>
      <c r="P221" s="37">
        <v>59.27</v>
      </c>
      <c r="Q221" s="37">
        <v>63.031999999999996</v>
      </c>
      <c r="S221" s="4">
        <f t="shared" si="653"/>
        <v>64.991830040937344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>
        <f t="shared" si="665"/>
        <v>54.17466894576944</v>
      </c>
      <c r="AF221" s="4">
        <f t="shared" si="666"/>
        <v>59.439102033289316</v>
      </c>
      <c r="AG221" s="4">
        <f t="shared" si="667"/>
        <v>63.996430172516995</v>
      </c>
      <c r="AI221" s="4">
        <f t="shared" si="668"/>
        <v>0.4701699590626589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0.33333105423056253</v>
      </c>
      <c r="AV221" s="4">
        <f t="shared" si="681"/>
        <v>-0.16910203328931317</v>
      </c>
      <c r="AW221" s="4">
        <f t="shared" si="681"/>
        <v>-0.96443017251699814</v>
      </c>
      <c r="AY221" s="2">
        <f t="shared" si="732"/>
        <v>64.991830040937344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>
        <f t="shared" si="582"/>
        <v>54.17466894576944</v>
      </c>
      <c r="BL221" s="2">
        <f t="shared" si="583"/>
        <v>59.439102033289316</v>
      </c>
      <c r="BM221" s="2">
        <f t="shared" si="584"/>
        <v>63.996430172516995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>
        <f t="shared" si="697"/>
        <v>65.462000000000003</v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>
        <f t="shared" si="709"/>
        <v>54.508000000000003</v>
      </c>
      <c r="DH221" s="2">
        <f t="shared" si="710"/>
        <v>59.27</v>
      </c>
      <c r="DI221" s="2">
        <f t="shared" si="711"/>
        <v>63.031999999999996</v>
      </c>
      <c r="DK221" s="2">
        <f t="shared" si="712"/>
        <v>107.22640855684304</v>
      </c>
      <c r="DL221" s="2">
        <f t="shared" si="713"/>
        <v>106.59533041377227</v>
      </c>
      <c r="DM221" s="2">
        <f t="shared" si="713"/>
        <v>96.483933252793705</v>
      </c>
      <c r="DN221" s="2">
        <f t="shared" si="713"/>
        <v>87.146177438840226</v>
      </c>
      <c r="DO221" s="2">
        <f t="shared" si="713"/>
        <v>88.943414980368473</v>
      </c>
      <c r="DP221" s="2">
        <f t="shared" si="713"/>
        <v>84.362648174490289</v>
      </c>
      <c r="DQ221" s="2">
        <f t="shared" si="713"/>
        <v>80.901171900645608</v>
      </c>
      <c r="DR221" s="2">
        <f t="shared" si="713"/>
        <v>85.463794559099426</v>
      </c>
      <c r="DS221" s="2">
        <f t="shared" si="713"/>
        <v>82.526191093117419</v>
      </c>
      <c r="DT221" s="2">
        <f t="shared" si="713"/>
        <v>75.150274577861211</v>
      </c>
      <c r="DU221" s="2">
        <f t="shared" si="713"/>
        <v>81.410804499905481</v>
      </c>
      <c r="DV221" s="2">
        <f t="shared" si="713"/>
        <v>104.4664457867714</v>
      </c>
      <c r="DW221" s="2">
        <f t="shared" si="713"/>
        <v>88.807400483237686</v>
      </c>
      <c r="DX221" s="2">
        <f t="shared" si="713"/>
        <v>113.83716927453769</v>
      </c>
      <c r="DY221" s="2">
        <f t="shared" si="713"/>
        <v>106.36253445378151</v>
      </c>
      <c r="EA221" s="2">
        <f t="shared" si="652"/>
        <v>63.677936050411887</v>
      </c>
      <c r="EB221" s="2">
        <f t="shared" si="714"/>
        <v>58.630205674491918</v>
      </c>
      <c r="EC221" s="2">
        <f t="shared" si="715"/>
        <v>55.473249232134933</v>
      </c>
      <c r="ED221" s="2">
        <f t="shared" si="716"/>
        <v>51.351467800151966</v>
      </c>
      <c r="EE221" s="2">
        <f t="shared" si="717"/>
        <v>50.078435094372175</v>
      </c>
      <c r="EF221" s="2">
        <f t="shared" si="718"/>
        <v>47.913985189139183</v>
      </c>
      <c r="EG221" s="2">
        <f t="shared" si="719"/>
        <v>46.356465393850812</v>
      </c>
      <c r="EH221" s="2">
        <f t="shared" si="720"/>
        <v>47.905816223207289</v>
      </c>
      <c r="EI221" s="2">
        <f t="shared" si="721"/>
        <v>50.887800777272687</v>
      </c>
      <c r="EJ221" s="2">
        <f t="shared" si="722"/>
        <v>51.3907357798779</v>
      </c>
      <c r="EK221" s="2">
        <f t="shared" si="723"/>
        <v>51.589015796513479</v>
      </c>
      <c r="EL221" s="2">
        <f t="shared" si="724"/>
        <v>50.000634991784978</v>
      </c>
      <c r="EM221" s="2">
        <f t="shared" si="725"/>
        <v>52.241033233178534</v>
      </c>
      <c r="EN221" s="2">
        <f t="shared" si="726"/>
        <v>58.812979903271525</v>
      </c>
      <c r="EO221" s="2">
        <f t="shared" si="727"/>
        <v>65.35510994628747</v>
      </c>
      <c r="EQ221" s="2">
        <f t="shared" si="728"/>
        <v>65.057978806636726</v>
      </c>
      <c r="ER221" s="2">
        <f t="shared" si="729"/>
        <v>60.373472418952922</v>
      </c>
      <c r="ES221" s="2">
        <f t="shared" si="729"/>
        <v>56.997133288360757</v>
      </c>
      <c r="ET221" s="2">
        <f t="shared" si="729"/>
        <v>54.31984330902376</v>
      </c>
      <c r="EU221" s="2">
        <f t="shared" si="729"/>
        <v>52.138931766473966</v>
      </c>
      <c r="EV221" s="2">
        <f t="shared" si="729"/>
        <v>50.531586725521841</v>
      </c>
      <c r="EW221" s="2">
        <f t="shared" si="729"/>
        <v>49.103115275692986</v>
      </c>
      <c r="EX221" s="2">
        <f t="shared" si="729"/>
        <v>50.015313444474131</v>
      </c>
      <c r="EY221" s="2">
        <f t="shared" si="729"/>
        <v>50.669035500784723</v>
      </c>
      <c r="EZ221" s="2">
        <f t="shared" si="729"/>
        <v>52.538410585753937</v>
      </c>
      <c r="FA221" s="2">
        <f t="shared" si="729"/>
        <v>55.124936761227687</v>
      </c>
      <c r="FB221" s="2">
        <f t="shared" si="729"/>
        <v>51.653740856922667</v>
      </c>
      <c r="FC221" s="2">
        <f t="shared" si="729"/>
        <v>54.267931637691696</v>
      </c>
      <c r="FD221" s="2">
        <f t="shared" si="729"/>
        <v>59.475365056557102</v>
      </c>
      <c r="FE221" s="2">
        <f t="shared" si="729"/>
        <v>63.894789545541727</v>
      </c>
      <c r="FG221" s="2">
        <f t="shared" si="730"/>
        <v>0.99999911924260187</v>
      </c>
      <c r="FH221" s="2">
        <f t="shared" si="731"/>
        <v>0.99999908037849838</v>
      </c>
      <c r="FI221" s="2">
        <f t="shared" si="731"/>
        <v>0.99999908138580185</v>
      </c>
      <c r="FJ221" s="2">
        <f t="shared" si="731"/>
        <v>0.99999904123107553</v>
      </c>
      <c r="FK221" s="2">
        <f t="shared" si="731"/>
        <v>0.99999903547710767</v>
      </c>
      <c r="FL221" s="2">
        <f t="shared" si="731"/>
        <v>0.99999873837636344</v>
      </c>
      <c r="FM221" s="2">
        <f t="shared" si="731"/>
        <v>0.99999876979804336</v>
      </c>
      <c r="FN221" s="2">
        <f t="shared" si="731"/>
        <v>0.99999881829947168</v>
      </c>
      <c r="FO221" s="2">
        <f t="shared" si="731"/>
        <v>0.999998739837899</v>
      </c>
      <c r="FP221" s="2">
        <f t="shared" si="731"/>
        <v>0.99999878168590672</v>
      </c>
      <c r="FQ221" s="2">
        <f t="shared" si="731"/>
        <v>0.99999882825330211</v>
      </c>
      <c r="FR221" s="2">
        <f t="shared" si="731"/>
        <v>0.99999897337162191</v>
      </c>
      <c r="FS221" s="2">
        <f t="shared" si="731"/>
        <v>0.99999901494184407</v>
      </c>
      <c r="FT221" s="2">
        <f t="shared" si="731"/>
        <v>0.99999876322345049</v>
      </c>
      <c r="FU221" s="2">
        <f t="shared" si="731"/>
        <v>0.99999858377574524</v>
      </c>
      <c r="FW221" s="2">
        <f t="shared" si="748"/>
        <v>0.95203980381029985</v>
      </c>
      <c r="FX221" s="2">
        <f t="shared" si="588"/>
        <v>0.96753437231581418</v>
      </c>
      <c r="FY221" s="2">
        <f t="shared" si="589"/>
        <v>0.97006177058813081</v>
      </c>
      <c r="FZ221" s="2">
        <f t="shared" si="590"/>
        <v>0.9655488973886488</v>
      </c>
      <c r="GA221" s="2">
        <f t="shared" si="591"/>
        <v>0.96478897730155699</v>
      </c>
      <c r="GB221" s="2">
        <f t="shared" si="592"/>
        <v>0.9621505320250856</v>
      </c>
      <c r="GC221" s="2">
        <f t="shared" si="593"/>
        <v>0.96386207635244603</v>
      </c>
      <c r="GD221" s="2">
        <f t="shared" si="594"/>
        <v>0.96772436472537204</v>
      </c>
      <c r="GE221" s="2">
        <f t="shared" si="595"/>
        <v>0.96916285493604137</v>
      </c>
      <c r="GF221" s="2">
        <f t="shared" si="596"/>
        <v>0.96815846516818338</v>
      </c>
      <c r="GG221" s="2">
        <f t="shared" si="597"/>
        <v>0.96412736111825048</v>
      </c>
      <c r="GH221" s="2">
        <f t="shared" si="598"/>
        <v>0.96136071094300812</v>
      </c>
      <c r="GI221" s="2">
        <f t="shared" si="599"/>
        <v>0.95396971465723202</v>
      </c>
      <c r="GJ221" s="2">
        <f t="shared" si="600"/>
        <v>0.94515113191374289</v>
      </c>
      <c r="GK221" s="2">
        <f t="shared" si="601"/>
        <v>0.93043817561257225</v>
      </c>
      <c r="GM221" s="86">
        <f t="shared" si="749"/>
        <v>2.009707165815791E-286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1.0049386047728624E-200</v>
      </c>
      <c r="HD221" s="86">
        <f t="shared" si="616"/>
        <v>1.2047859888109436E-239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3.0354695926622893E-109</v>
      </c>
      <c r="HT221" s="86">
        <f t="shared" si="630"/>
        <v>4.9443814591020081E-156</v>
      </c>
      <c r="HU221" s="86">
        <f t="shared" si="631"/>
        <v>1.0654124222730211E-131</v>
      </c>
      <c r="HV221" s="86">
        <f t="shared" si="632"/>
        <v>2.7638750460951875E-141</v>
      </c>
      <c r="HW221" s="86">
        <f t="shared" si="633"/>
        <v>5.0254720862465969E-141</v>
      </c>
      <c r="HX221" s="86">
        <f t="shared" si="634"/>
        <v>2.0828384697022204E-165</v>
      </c>
      <c r="HY221" s="86">
        <f t="shared" si="635"/>
        <v>4.7985054019506858E-168</v>
      </c>
      <c r="HZ221" s="86">
        <f t="shared" si="636"/>
        <v>1.8655406621508605E-155</v>
      </c>
      <c r="IA221" s="86">
        <f t="shared" si="637"/>
        <v>9.6488350308671538E-161</v>
      </c>
      <c r="IB221" s="86">
        <f t="shared" si="638"/>
        <v>1.4366513718396941E-154</v>
      </c>
      <c r="IC221" s="86">
        <f t="shared" si="639"/>
        <v>2.00032377286258E-142</v>
      </c>
      <c r="ID221" s="86">
        <f t="shared" si="640"/>
        <v>1.2843753925690815E-135</v>
      </c>
      <c r="IE221" s="86">
        <f t="shared" si="641"/>
        <v>1.1780943160499925E-118</v>
      </c>
      <c r="IF221" s="86">
        <f t="shared" si="642"/>
        <v>1.3148427406087994E-94</v>
      </c>
      <c r="IG221" s="86">
        <f t="shared" si="643"/>
        <v>1.9071858738762618E-96</v>
      </c>
      <c r="II221" s="86">
        <f t="shared" si="752"/>
        <v>1.3984404650706716E-25</v>
      </c>
      <c r="IJ221" s="86">
        <f t="shared" si="753"/>
        <v>2.1614047113887961E-42</v>
      </c>
      <c r="IK221" s="86">
        <f t="shared" si="754"/>
        <v>2.629957523102123E-37</v>
      </c>
      <c r="IL221" s="86">
        <f t="shared" si="755"/>
        <v>5.091786210456381E-37</v>
      </c>
      <c r="IM221" s="86">
        <f t="shared" si="756"/>
        <v>1.5279662231733959E-36</v>
      </c>
      <c r="IN221" s="86">
        <f t="shared" si="757"/>
        <v>1.2752724211924776E-41</v>
      </c>
      <c r="IO221" s="86">
        <f t="shared" si="758"/>
        <v>6.8185292628291838E-43</v>
      </c>
      <c r="IP221" s="86">
        <f t="shared" si="759"/>
        <v>4.3116075907343726E-42</v>
      </c>
      <c r="IQ221" s="86">
        <f t="shared" si="760"/>
        <v>2.7189291890663532E-44</v>
      </c>
      <c r="IR221" s="86">
        <f t="shared" si="761"/>
        <v>2.5657340715045932E-42</v>
      </c>
      <c r="IS221" s="86">
        <f t="shared" si="762"/>
        <v>2.7264102153395934E-37</v>
      </c>
      <c r="IT221" s="86">
        <f t="shared" si="763"/>
        <v>1.8436432987003962E-34</v>
      </c>
      <c r="IU221" s="86">
        <f t="shared" si="764"/>
        <v>4.7728596060954766E-28</v>
      </c>
      <c r="IV221" s="86">
        <f t="shared" si="765"/>
        <v>6.9823236330889807E-5</v>
      </c>
      <c r="IW221" s="86">
        <f t="shared" si="766"/>
        <v>4.7894591458700597E-23</v>
      </c>
      <c r="IY221" s="86">
        <f t="shared" si="767"/>
        <v>1.3984404650706716E-25</v>
      </c>
      <c r="IZ221" s="86">
        <f t="shared" si="768"/>
        <v>2.1614047113887961E-42</v>
      </c>
      <c r="JA221" s="86">
        <f t="shared" si="769"/>
        <v>2.629957523102123E-37</v>
      </c>
      <c r="JB221" s="86">
        <f t="shared" si="770"/>
        <v>5.091786210456381E-37</v>
      </c>
      <c r="JC221" s="86">
        <f t="shared" si="771"/>
        <v>1.5279662231733959E-36</v>
      </c>
      <c r="JD221" s="86">
        <f t="shared" si="772"/>
        <v>1.2752724211924776E-41</v>
      </c>
      <c r="JE221" s="86">
        <f t="shared" si="773"/>
        <v>6.8185292628291838E-43</v>
      </c>
      <c r="JF221" s="86">
        <f t="shared" si="774"/>
        <v>4.3116075907343726E-42</v>
      </c>
      <c r="JG221" s="86">
        <f t="shared" si="775"/>
        <v>2.7189291890663532E-44</v>
      </c>
      <c r="JH221" s="86">
        <f t="shared" si="776"/>
        <v>2.5657340715045932E-42</v>
      </c>
      <c r="JI221" s="86">
        <f t="shared" si="777"/>
        <v>2.7264102153395934E-37</v>
      </c>
      <c r="JJ221" s="86">
        <f t="shared" si="778"/>
        <v>1.8436432987003962E-34</v>
      </c>
      <c r="JK221" s="86">
        <f t="shared" si="779"/>
        <v>4.7728596060954766E-28</v>
      </c>
      <c r="JL221" s="86">
        <f t="shared" si="780"/>
        <v>6.9823236330889807E-5</v>
      </c>
      <c r="JM221" s="86">
        <f t="shared" si="781"/>
        <v>4.7894591458700597E-23</v>
      </c>
    </row>
    <row r="222" spans="2:273" x14ac:dyDescent="0.25">
      <c r="B222" s="2">
        <v>195</v>
      </c>
      <c r="C222" s="37">
        <v>66.108000000000004</v>
      </c>
      <c r="D222" s="37">
        <v>62.258000000000003</v>
      </c>
      <c r="E222" s="37">
        <v>59.015999999999998</v>
      </c>
      <c r="F222" s="37">
        <v>55.71</v>
      </c>
      <c r="G222" s="37">
        <v>54.838999999999999</v>
      </c>
      <c r="H222" s="37">
        <v>51.573999999999998</v>
      </c>
      <c r="I222" s="37">
        <v>51.131</v>
      </c>
      <c r="J222" s="37">
        <v>51.738</v>
      </c>
      <c r="K222" s="37">
        <v>51.838999999999999</v>
      </c>
      <c r="L222" s="37">
        <v>54.29</v>
      </c>
      <c r="M222" s="37">
        <v>55.435000000000002</v>
      </c>
      <c r="N222" s="37">
        <v>53.145000000000003</v>
      </c>
      <c r="O222" s="37">
        <v>54.948999999999998</v>
      </c>
      <c r="P222" s="37">
        <v>60.222000000000001</v>
      </c>
      <c r="Q222" s="37">
        <v>64.951999999999998</v>
      </c>
      <c r="S222" s="4">
        <f t="shared" si="653"/>
        <v>64.883515178107658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>
        <f t="shared" si="665"/>
        <v>53.986749125994344</v>
      </c>
      <c r="AF222" s="4" t="e">
        <f t="shared" si="666"/>
        <v>#N/A</v>
      </c>
      <c r="AG222" s="4">
        <f t="shared" si="667"/>
        <v>63.850177938369214</v>
      </c>
      <c r="AI222" s="4">
        <f t="shared" si="668"/>
        <v>1.2244848218923465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0.96225087400565457</v>
      </c>
      <c r="AV222" s="4">
        <f t="shared" si="681"/>
        <v>0</v>
      </c>
      <c r="AW222" s="4">
        <f t="shared" si="681"/>
        <v>1.1018220616307843</v>
      </c>
      <c r="AY222" s="2">
        <f t="shared" si="732"/>
        <v>64.883515178107658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>
        <f t="shared" si="582"/>
        <v>53.986749125994344</v>
      </c>
      <c r="BL222" s="2" t="e">
        <f t="shared" si="583"/>
        <v>#N/A</v>
      </c>
      <c r="BM222" s="2">
        <f t="shared" si="584"/>
        <v>63.850177938369214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>
        <f t="shared" si="697"/>
        <v>66.108000000000004</v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>
        <f t="shared" si="709"/>
        <v>54.948999999999998</v>
      </c>
      <c r="DH222" s="2" t="str">
        <f t="shared" si="710"/>
        <v/>
      </c>
      <c r="DI222" s="2">
        <f t="shared" si="711"/>
        <v>64.951999999999998</v>
      </c>
      <c r="DK222" s="2">
        <f t="shared" si="712"/>
        <v>107.33930346001135</v>
      </c>
      <c r="DL222" s="2">
        <f t="shared" si="713"/>
        <v>106.70419480519482</v>
      </c>
      <c r="DM222" s="2">
        <f t="shared" si="713"/>
        <v>96.562432799758369</v>
      </c>
      <c r="DN222" s="2">
        <f t="shared" si="713"/>
        <v>87.196409543944426</v>
      </c>
      <c r="DO222" s="2">
        <f t="shared" si="713"/>
        <v>89.021987617034128</v>
      </c>
      <c r="DP222" s="2">
        <f t="shared" si="713"/>
        <v>84.41120910384069</v>
      </c>
      <c r="DQ222" s="2">
        <f t="shared" si="713"/>
        <v>80.942424772951099</v>
      </c>
      <c r="DR222" s="2">
        <f t="shared" si="713"/>
        <v>85.506557879924955</v>
      </c>
      <c r="DS222" s="2">
        <f t="shared" si="713"/>
        <v>82.549533805668034</v>
      </c>
      <c r="DT222" s="2">
        <f t="shared" si="713"/>
        <v>75.115993714821812</v>
      </c>
      <c r="DU222" s="2">
        <f t="shared" si="713"/>
        <v>81.398637171488005</v>
      </c>
      <c r="DV222" s="2">
        <f t="shared" si="713"/>
        <v>104.57781938991245</v>
      </c>
      <c r="DW222" s="2">
        <f t="shared" si="713"/>
        <v>88.78477544548474</v>
      </c>
      <c r="DX222" s="2">
        <f t="shared" si="713"/>
        <v>114.0109174964438</v>
      </c>
      <c r="DY222" s="2">
        <f t="shared" si="713"/>
        <v>106.49068235294116</v>
      </c>
      <c r="EA222" s="2">
        <f t="shared" si="652"/>
        <v>63.546014033682106</v>
      </c>
      <c r="EB222" s="2">
        <f t="shared" si="714"/>
        <v>58.449181488132922</v>
      </c>
      <c r="EC222" s="2">
        <f t="shared" si="715"/>
        <v>55.336323320017755</v>
      </c>
      <c r="ED222" s="2">
        <f t="shared" si="716"/>
        <v>51.195830452127652</v>
      </c>
      <c r="EE222" s="2">
        <f t="shared" si="717"/>
        <v>49.935502869947456</v>
      </c>
      <c r="EF222" s="2">
        <f t="shared" si="718"/>
        <v>47.747774267819658</v>
      </c>
      <c r="EG222" s="2">
        <f t="shared" si="719"/>
        <v>46.175671392963409</v>
      </c>
      <c r="EH222" s="2">
        <f t="shared" si="720"/>
        <v>47.737359831091176</v>
      </c>
      <c r="EI222" s="2">
        <f t="shared" si="721"/>
        <v>50.730388607649417</v>
      </c>
      <c r="EJ222" s="2">
        <f t="shared" si="722"/>
        <v>51.239369553474532</v>
      </c>
      <c r="EK222" s="2">
        <f t="shared" si="723"/>
        <v>51.426520533256678</v>
      </c>
      <c r="EL222" s="2">
        <f t="shared" si="724"/>
        <v>49.82408067995113</v>
      </c>
      <c r="EM222" s="2">
        <f t="shared" si="725"/>
        <v>52.021297732859857</v>
      </c>
      <c r="EN222" s="2">
        <f t="shared" si="726"/>
        <v>58.640527207550797</v>
      </c>
      <c r="EO222" s="2">
        <f t="shared" si="727"/>
        <v>65.231681686627965</v>
      </c>
      <c r="EQ222" s="2">
        <f t="shared" si="728"/>
        <v>64.94492811849085</v>
      </c>
      <c r="ER222" s="2">
        <f t="shared" si="729"/>
        <v>60.215089976383616</v>
      </c>
      <c r="ES222" s="2">
        <f t="shared" si="729"/>
        <v>56.879053675554545</v>
      </c>
      <c r="ET222" s="2">
        <f t="shared" si="729"/>
        <v>54.201531108644005</v>
      </c>
      <c r="EU222" s="2">
        <f t="shared" si="729"/>
        <v>52.021587335215898</v>
      </c>
      <c r="EV222" s="2">
        <f t="shared" si="729"/>
        <v>50.398007593063326</v>
      </c>
      <c r="EW222" s="2">
        <f t="shared" si="729"/>
        <v>48.954536159820684</v>
      </c>
      <c r="EX222" s="2">
        <f t="shared" si="729"/>
        <v>49.872516587366341</v>
      </c>
      <c r="EY222" s="2">
        <f t="shared" si="729"/>
        <v>50.509134492209185</v>
      </c>
      <c r="EZ222" s="2">
        <f t="shared" si="729"/>
        <v>52.401274930375394</v>
      </c>
      <c r="FA222" s="2">
        <f t="shared" si="729"/>
        <v>55.005593649018991</v>
      </c>
      <c r="FB222" s="2">
        <f t="shared" si="729"/>
        <v>51.497903499615333</v>
      </c>
      <c r="FC222" s="2">
        <f t="shared" si="729"/>
        <v>54.073205738292437</v>
      </c>
      <c r="FD222" s="2">
        <f t="shared" si="729"/>
        <v>59.310871662271346</v>
      </c>
      <c r="FE222" s="2">
        <f t="shared" si="729"/>
        <v>63.755924352828401</v>
      </c>
      <c r="FG222" s="2">
        <f t="shared" si="730"/>
        <v>0.99999919673964377</v>
      </c>
      <c r="FH222" s="2">
        <f t="shared" si="731"/>
        <v>0.99999916129515454</v>
      </c>
      <c r="FI222" s="2">
        <f t="shared" si="731"/>
        <v>0.99999916221382634</v>
      </c>
      <c r="FJ222" s="2">
        <f t="shared" si="731"/>
        <v>0.99999912559227466</v>
      </c>
      <c r="FK222" s="2">
        <f t="shared" si="731"/>
        <v>0.99999912034459271</v>
      </c>
      <c r="FL222" s="2">
        <f t="shared" si="731"/>
        <v>0.99999884938544059</v>
      </c>
      <c r="FM222" s="2">
        <f t="shared" si="731"/>
        <v>0.99999887804235954</v>
      </c>
      <c r="FN222" s="2">
        <f t="shared" si="731"/>
        <v>0.99999892227619724</v>
      </c>
      <c r="FO222" s="2">
        <f t="shared" si="731"/>
        <v>0.99999885071837713</v>
      </c>
      <c r="FP222" s="2">
        <f t="shared" si="731"/>
        <v>0.99999888888422206</v>
      </c>
      <c r="FQ222" s="2">
        <f t="shared" si="731"/>
        <v>0.99999893135420037</v>
      </c>
      <c r="FR222" s="2">
        <f t="shared" si="731"/>
        <v>0.99999906370370661</v>
      </c>
      <c r="FS222" s="2">
        <f t="shared" si="731"/>
        <v>0.99999910161620653</v>
      </c>
      <c r="FT222" s="2">
        <f t="shared" si="731"/>
        <v>0.99999887204625826</v>
      </c>
      <c r="FU222" s="2">
        <f t="shared" si="731"/>
        <v>0.99999870838796778</v>
      </c>
      <c r="FW222" s="2">
        <f t="shared" si="748"/>
        <v>0.95607441624632516</v>
      </c>
      <c r="FX222" s="2">
        <f t="shared" si="588"/>
        <v>0.97030617156246601</v>
      </c>
      <c r="FY222" s="2">
        <f t="shared" si="589"/>
        <v>0.97262389504336966</v>
      </c>
      <c r="FZ222" s="2">
        <f t="shared" si="590"/>
        <v>0.96848468788123387</v>
      </c>
      <c r="GA222" s="2">
        <f t="shared" si="591"/>
        <v>0.96778736482374583</v>
      </c>
      <c r="GB222" s="2">
        <f t="shared" si="592"/>
        <v>0.96536553028208205</v>
      </c>
      <c r="GC222" s="2">
        <f t="shared" si="593"/>
        <v>0.96693668900497609</v>
      </c>
      <c r="GD222" s="2">
        <f t="shared" si="594"/>
        <v>0.97048043799951411</v>
      </c>
      <c r="GE222" s="2">
        <f t="shared" si="595"/>
        <v>0.97179967252512467</v>
      </c>
      <c r="GF222" s="2">
        <f t="shared" si="596"/>
        <v>0.97087858533520266</v>
      </c>
      <c r="GG222" s="2">
        <f t="shared" si="597"/>
        <v>0.96718017188698346</v>
      </c>
      <c r="GH222" s="2">
        <f t="shared" si="598"/>
        <v>0.96464033239177494</v>
      </c>
      <c r="GI222" s="2">
        <f t="shared" si="599"/>
        <v>0.95784916293436573</v>
      </c>
      <c r="GJ222" s="2">
        <f t="shared" si="600"/>
        <v>0.9497346518875901</v>
      </c>
      <c r="GK222" s="2">
        <f t="shared" si="601"/>
        <v>0.93616816751533516</v>
      </c>
      <c r="GM222" s="86">
        <f t="shared" si="749"/>
        <v>7.5554831995707424E-291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1.5926590922814107E-204</v>
      </c>
      <c r="HD222" s="86">
        <f t="shared" si="616"/>
        <v>3.6831118925473659E-244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1.2221592955707215E-112</v>
      </c>
      <c r="HT222" s="86">
        <f t="shared" si="630"/>
        <v>1.0556894533320202E-160</v>
      </c>
      <c r="HU222" s="86">
        <f t="shared" si="631"/>
        <v>1.3009400475606863E-135</v>
      </c>
      <c r="HV222" s="86">
        <f t="shared" si="632"/>
        <v>1.6873214158510334E-145</v>
      </c>
      <c r="HW222" s="86">
        <f t="shared" si="633"/>
        <v>3.0956043926371976E-145</v>
      </c>
      <c r="HX222" s="86">
        <f t="shared" si="634"/>
        <v>2.0879979836670093E-170</v>
      </c>
      <c r="HY222" s="86">
        <f t="shared" si="635"/>
        <v>4.340381370261821E-173</v>
      </c>
      <c r="HZ222" s="86">
        <f t="shared" si="636"/>
        <v>4.3111948264144742E-160</v>
      </c>
      <c r="IA222" s="86">
        <f t="shared" si="637"/>
        <v>1.616860923120486E-165</v>
      </c>
      <c r="IB222" s="86">
        <f t="shared" si="638"/>
        <v>3.4718657688992904E-159</v>
      </c>
      <c r="IC222" s="86">
        <f t="shared" si="639"/>
        <v>9.974726029042795E-147</v>
      </c>
      <c r="ID222" s="86">
        <f t="shared" si="640"/>
        <v>9.6654383446551318E-140</v>
      </c>
      <c r="IE222" s="86">
        <f t="shared" si="641"/>
        <v>2.5466666414789954E-122</v>
      </c>
      <c r="IF222" s="86">
        <f t="shared" si="642"/>
        <v>1.182322549900059E-97</v>
      </c>
      <c r="IG222" s="86">
        <f t="shared" si="643"/>
        <v>1.3056470409690955E-99</v>
      </c>
      <c r="II222" s="86">
        <f t="shared" si="752"/>
        <v>4.4374582370759131E-27</v>
      </c>
      <c r="IJ222" s="86">
        <f t="shared" si="753"/>
        <v>1.2575589746920578E-44</v>
      </c>
      <c r="IK222" s="86">
        <f t="shared" si="754"/>
        <v>3.2400388924866277E-39</v>
      </c>
      <c r="IL222" s="86">
        <f t="shared" si="755"/>
        <v>5.3607935687647734E-39</v>
      </c>
      <c r="IM222" s="86">
        <f t="shared" si="756"/>
        <v>1.657856953613001E-38</v>
      </c>
      <c r="IN222" s="86">
        <f t="shared" si="757"/>
        <v>6.3575958702910249E-44</v>
      </c>
      <c r="IO222" s="86">
        <f t="shared" si="758"/>
        <v>3.1157276937637751E-45</v>
      </c>
      <c r="IP222" s="86">
        <f t="shared" si="759"/>
        <v>2.6293589038993142E-44</v>
      </c>
      <c r="IQ222" s="86">
        <f t="shared" si="760"/>
        <v>1.3543515269031336E-46</v>
      </c>
      <c r="IR222" s="86">
        <f t="shared" si="761"/>
        <v>1.5536580888641783E-44</v>
      </c>
      <c r="IS222" s="86">
        <f t="shared" si="762"/>
        <v>2.6128958310232026E-39</v>
      </c>
      <c r="IT222" s="86">
        <f t="shared" si="763"/>
        <v>2.2991658297331908E-36</v>
      </c>
      <c r="IU222" s="86">
        <f t="shared" si="764"/>
        <v>1.1245431622705523E-29</v>
      </c>
      <c r="IV222" s="86">
        <f t="shared" si="765"/>
        <v>4.0334629881459068E-5</v>
      </c>
      <c r="IW222" s="86">
        <f t="shared" si="766"/>
        <v>1.3529264173879371E-24</v>
      </c>
      <c r="IY222" s="86">
        <f t="shared" si="767"/>
        <v>4.4374582370759131E-27</v>
      </c>
      <c r="IZ222" s="86">
        <f t="shared" si="768"/>
        <v>1.2575589746920578E-44</v>
      </c>
      <c r="JA222" s="86">
        <f t="shared" si="769"/>
        <v>3.2400388924866277E-39</v>
      </c>
      <c r="JB222" s="86">
        <f t="shared" si="770"/>
        <v>5.3607935687647734E-39</v>
      </c>
      <c r="JC222" s="86">
        <f t="shared" si="771"/>
        <v>1.657856953613001E-38</v>
      </c>
      <c r="JD222" s="86">
        <f t="shared" si="772"/>
        <v>6.3575958702910249E-44</v>
      </c>
      <c r="JE222" s="86">
        <f t="shared" si="773"/>
        <v>3.1157276937637751E-45</v>
      </c>
      <c r="JF222" s="86">
        <f t="shared" si="774"/>
        <v>2.6293589038993142E-44</v>
      </c>
      <c r="JG222" s="86">
        <f t="shared" si="775"/>
        <v>1.3543515269031336E-46</v>
      </c>
      <c r="JH222" s="86">
        <f t="shared" si="776"/>
        <v>1.5536580888641783E-44</v>
      </c>
      <c r="JI222" s="86">
        <f t="shared" si="777"/>
        <v>2.6128958310232026E-39</v>
      </c>
      <c r="JJ222" s="86">
        <f t="shared" si="778"/>
        <v>2.2991658297331908E-36</v>
      </c>
      <c r="JK222" s="86">
        <f t="shared" si="779"/>
        <v>1.1245431622705523E-29</v>
      </c>
      <c r="JL222" s="86">
        <f t="shared" si="780"/>
        <v>4.0334629881459068E-5</v>
      </c>
      <c r="JM222" s="86">
        <f t="shared" si="781"/>
        <v>1.3529264173879371E-24</v>
      </c>
    </row>
    <row r="223" spans="2:273" x14ac:dyDescent="0.25">
      <c r="B223" s="2">
        <v>196</v>
      </c>
      <c r="C223" s="37">
        <v>66.308000000000007</v>
      </c>
      <c r="D223" s="37">
        <v>61.918999999999997</v>
      </c>
      <c r="E223" s="37">
        <v>58.902999999999999</v>
      </c>
      <c r="F223" s="37">
        <v>56.5</v>
      </c>
      <c r="G223" s="37">
        <v>53.951999999999998</v>
      </c>
      <c r="H223" s="37">
        <v>51.720999999999997</v>
      </c>
      <c r="I223" s="37">
        <v>51.115000000000002</v>
      </c>
      <c r="J223" s="37">
        <v>51.131</v>
      </c>
      <c r="K223" s="37">
        <v>51.418999999999997</v>
      </c>
      <c r="L223" s="37">
        <v>54.274000000000001</v>
      </c>
      <c r="M223" s="37">
        <v>55.468000000000004</v>
      </c>
      <c r="N223" s="37">
        <v>52.225999999999999</v>
      </c>
      <c r="O223" s="37">
        <v>55.406999999999996</v>
      </c>
      <c r="P223" s="37">
        <v>60.825000000000003</v>
      </c>
      <c r="Q223" s="37">
        <v>64.111000000000004</v>
      </c>
      <c r="S223" s="4">
        <f t="shared" si="653"/>
        <v>64.774891973412736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>
        <f t="shared" si="665"/>
        <v>53.798371995631932</v>
      </c>
      <c r="AF223" s="4" t="e">
        <f t="shared" si="666"/>
        <v>#N/A</v>
      </c>
      <c r="AG223" s="4">
        <f t="shared" si="667"/>
        <v>63.704408739268644</v>
      </c>
      <c r="AI223" s="4">
        <f t="shared" si="668"/>
        <v>1.5331080265872714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1.6086280043680645</v>
      </c>
      <c r="AV223" s="4">
        <f t="shared" si="681"/>
        <v>0</v>
      </c>
      <c r="AW223" s="4">
        <f t="shared" si="681"/>
        <v>0.40659126073136065</v>
      </c>
      <c r="AY223" s="2">
        <f t="shared" si="732"/>
        <v>64.774891973412736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>
        <f t="shared" si="582"/>
        <v>53.798371995631932</v>
      </c>
      <c r="BL223" s="2" t="e">
        <f t="shared" si="583"/>
        <v>#N/A</v>
      </c>
      <c r="BM223" s="2">
        <f t="shared" si="584"/>
        <v>63.704408739268644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>
        <f t="shared" si="697"/>
        <v>66.308000000000007</v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>
        <f t="shared" si="709"/>
        <v>55.406999999999996</v>
      </c>
      <c r="DH223" s="2" t="str">
        <f t="shared" si="710"/>
        <v/>
      </c>
      <c r="DI223" s="2">
        <f t="shared" si="711"/>
        <v>64.111000000000004</v>
      </c>
      <c r="DK223" s="2">
        <f t="shared" si="712"/>
        <v>107.45219836317965</v>
      </c>
      <c r="DL223" s="2">
        <f t="shared" si="713"/>
        <v>106.81305919661733</v>
      </c>
      <c r="DM223" s="2">
        <f t="shared" si="713"/>
        <v>96.640932346723034</v>
      </c>
      <c r="DN223" s="2">
        <f t="shared" si="713"/>
        <v>87.246641649048627</v>
      </c>
      <c r="DO223" s="2">
        <f t="shared" si="713"/>
        <v>89.100560253699797</v>
      </c>
      <c r="DP223" s="2">
        <f t="shared" si="713"/>
        <v>84.459770033191091</v>
      </c>
      <c r="DQ223" s="2">
        <f t="shared" si="713"/>
        <v>80.983677645256606</v>
      </c>
      <c r="DR223" s="2">
        <f t="shared" si="713"/>
        <v>85.54932120075047</v>
      </c>
      <c r="DS223" s="2">
        <f t="shared" si="713"/>
        <v>82.572876518218635</v>
      </c>
      <c r="DT223" s="2">
        <f t="shared" si="713"/>
        <v>75.081712851782413</v>
      </c>
      <c r="DU223" s="2">
        <f t="shared" si="713"/>
        <v>81.386469843070543</v>
      </c>
      <c r="DV223" s="2">
        <f t="shared" si="713"/>
        <v>104.6891929930535</v>
      </c>
      <c r="DW223" s="2">
        <f t="shared" si="713"/>
        <v>88.762150407731795</v>
      </c>
      <c r="DX223" s="2">
        <f t="shared" si="713"/>
        <v>114.18466571834992</v>
      </c>
      <c r="DY223" s="2">
        <f t="shared" si="713"/>
        <v>106.61883025210084</v>
      </c>
      <c r="EA223" s="2">
        <f t="shared" si="652"/>
        <v>63.414092016952331</v>
      </c>
      <c r="EB223" s="2">
        <f t="shared" si="714"/>
        <v>58.268157301773925</v>
      </c>
      <c r="EC223" s="2">
        <f t="shared" si="715"/>
        <v>55.199397407900577</v>
      </c>
      <c r="ED223" s="2">
        <f t="shared" si="716"/>
        <v>51.040193104103338</v>
      </c>
      <c r="EE223" s="2">
        <f t="shared" si="717"/>
        <v>49.792570645522744</v>
      </c>
      <c r="EF223" s="2">
        <f t="shared" si="718"/>
        <v>47.581563346500133</v>
      </c>
      <c r="EG223" s="2">
        <f t="shared" si="719"/>
        <v>45.994877392076006</v>
      </c>
      <c r="EH223" s="2">
        <f t="shared" si="720"/>
        <v>47.568903438975063</v>
      </c>
      <c r="EI223" s="2">
        <f t="shared" si="721"/>
        <v>50.572976438026146</v>
      </c>
      <c r="EJ223" s="2">
        <f t="shared" si="722"/>
        <v>51.088003327071164</v>
      </c>
      <c r="EK223" s="2">
        <f t="shared" si="723"/>
        <v>51.264025269999877</v>
      </c>
      <c r="EL223" s="2">
        <f t="shared" si="724"/>
        <v>49.64752636811729</v>
      </c>
      <c r="EM223" s="2">
        <f t="shared" si="725"/>
        <v>51.80156223254118</v>
      </c>
      <c r="EN223" s="2">
        <f t="shared" si="726"/>
        <v>58.468074511830075</v>
      </c>
      <c r="EO223" s="2">
        <f t="shared" si="727"/>
        <v>65.108253426968474</v>
      </c>
      <c r="EQ223" s="2">
        <f t="shared" si="728"/>
        <v>64.831877430344989</v>
      </c>
      <c r="ER223" s="2">
        <f t="shared" si="729"/>
        <v>60.056707533814311</v>
      </c>
      <c r="ES223" s="2">
        <f t="shared" si="729"/>
        <v>56.760974062748346</v>
      </c>
      <c r="ET223" s="2">
        <f t="shared" si="729"/>
        <v>54.083218908264243</v>
      </c>
      <c r="EU223" s="2">
        <f t="shared" si="729"/>
        <v>51.904242903957822</v>
      </c>
      <c r="EV223" s="2">
        <f t="shared" si="729"/>
        <v>50.264428460604805</v>
      </c>
      <c r="EW223" s="2">
        <f t="shared" si="729"/>
        <v>48.805957043948382</v>
      </c>
      <c r="EX223" s="2">
        <f t="shared" si="729"/>
        <v>49.729719730258552</v>
      </c>
      <c r="EY223" s="2">
        <f t="shared" si="729"/>
        <v>50.349233483633647</v>
      </c>
      <c r="EZ223" s="2">
        <f t="shared" si="729"/>
        <v>52.26413927499685</v>
      </c>
      <c r="FA223" s="2">
        <f t="shared" si="729"/>
        <v>54.886250536810302</v>
      </c>
      <c r="FB223" s="2">
        <f t="shared" si="729"/>
        <v>51.342066142308006</v>
      </c>
      <c r="FC223" s="2">
        <f t="shared" si="729"/>
        <v>53.87847983889317</v>
      </c>
      <c r="FD223" s="2">
        <f t="shared" si="729"/>
        <v>59.146378267985583</v>
      </c>
      <c r="FE223" s="2">
        <f t="shared" si="729"/>
        <v>63.617059160115076</v>
      </c>
      <c r="FG223" s="2">
        <f t="shared" si="730"/>
        <v>0.99999926741779654</v>
      </c>
      <c r="FH223" s="2">
        <f t="shared" si="731"/>
        <v>0.99999923509203348</v>
      </c>
      <c r="FI223" s="2">
        <f t="shared" si="731"/>
        <v>0.99999923592987228</v>
      </c>
      <c r="FJ223" s="2">
        <f t="shared" si="731"/>
        <v>0.99999920253061514</v>
      </c>
      <c r="FK223" s="2">
        <f t="shared" si="731"/>
        <v>0.99999919774467161</v>
      </c>
      <c r="FL223" s="2">
        <f t="shared" si="731"/>
        <v>0.99999895062694366</v>
      </c>
      <c r="FM223" s="2">
        <f t="shared" si="731"/>
        <v>0.9999989767623696</v>
      </c>
      <c r="FN223" s="2">
        <f t="shared" si="731"/>
        <v>0.99999901710411687</v>
      </c>
      <c r="FO223" s="2">
        <f t="shared" si="731"/>
        <v>0.99999895184259646</v>
      </c>
      <c r="FP223" s="2">
        <f t="shared" si="731"/>
        <v>0.99999898665026765</v>
      </c>
      <c r="FQ223" s="2">
        <f t="shared" si="731"/>
        <v>0.99999902538335561</v>
      </c>
      <c r="FR223" s="2">
        <f t="shared" si="731"/>
        <v>0.99999914608756124</v>
      </c>
      <c r="FS223" s="2">
        <f t="shared" si="731"/>
        <v>0.9999991806641777</v>
      </c>
      <c r="FT223" s="2">
        <f t="shared" si="731"/>
        <v>0.99999897129385917</v>
      </c>
      <c r="FU223" s="2">
        <f t="shared" si="731"/>
        <v>0.99999882203569257</v>
      </c>
      <c r="FW223" s="2">
        <f t="shared" si="748"/>
        <v>0.9597839574828203</v>
      </c>
      <c r="FX223" s="2">
        <f t="shared" si="588"/>
        <v>0.97284796553111574</v>
      </c>
      <c r="FY223" s="2">
        <f t="shared" si="589"/>
        <v>0.97497240906673333</v>
      </c>
      <c r="FZ223" s="2">
        <f t="shared" si="590"/>
        <v>0.9711777695279814</v>
      </c>
      <c r="GA223" s="2">
        <f t="shared" si="591"/>
        <v>0.97053822219001651</v>
      </c>
      <c r="GB223" s="2">
        <f t="shared" si="592"/>
        <v>0.96831643386737543</v>
      </c>
      <c r="GC223" s="2">
        <f t="shared" si="593"/>
        <v>0.96975792133968441</v>
      </c>
      <c r="GD223" s="2">
        <f t="shared" si="594"/>
        <v>0.97300772971966232</v>
      </c>
      <c r="GE223" s="2">
        <f t="shared" si="595"/>
        <v>0.97421701976393604</v>
      </c>
      <c r="GF223" s="2">
        <f t="shared" si="596"/>
        <v>0.97337272526944607</v>
      </c>
      <c r="GG223" s="2">
        <f t="shared" si="597"/>
        <v>0.96998127326241745</v>
      </c>
      <c r="GH223" s="2">
        <f t="shared" si="598"/>
        <v>0.9676509533285691</v>
      </c>
      <c r="GI223" s="2">
        <f t="shared" si="599"/>
        <v>0.96141487454771812</v>
      </c>
      <c r="GJ223" s="2">
        <f t="shared" si="600"/>
        <v>0.9539538042965241</v>
      </c>
      <c r="GK223" s="2">
        <f t="shared" si="601"/>
        <v>0.94145586318548513</v>
      </c>
      <c r="GM223" s="86">
        <f t="shared" si="749"/>
        <v>2.6258425867528093E-295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2.3236907447524221E-208</v>
      </c>
      <c r="HD223" s="86">
        <f t="shared" si="616"/>
        <v>1.0211551380818129E-248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4.3586402611356681E-116</v>
      </c>
      <c r="HT223" s="86">
        <f t="shared" si="630"/>
        <v>1.9203405603856092E-165</v>
      </c>
      <c r="HU223" s="86">
        <f t="shared" si="631"/>
        <v>1.3900330091248666E-139</v>
      </c>
      <c r="HV223" s="86">
        <f t="shared" si="632"/>
        <v>8.9176741383543376E-150</v>
      </c>
      <c r="HW223" s="86">
        <f t="shared" si="633"/>
        <v>1.6507776541855578E-149</v>
      </c>
      <c r="HX223" s="86">
        <f t="shared" si="634"/>
        <v>1.760603796644561E-175</v>
      </c>
      <c r="HY223" s="86">
        <f t="shared" si="635"/>
        <v>3.3011196289066647E-178</v>
      </c>
      <c r="HZ223" s="86">
        <f t="shared" si="636"/>
        <v>8.5029256507289707E-165</v>
      </c>
      <c r="IA223" s="86">
        <f t="shared" si="637"/>
        <v>2.3028196079222712E-170</v>
      </c>
      <c r="IB223" s="86">
        <f t="shared" si="638"/>
        <v>7.1636469506504238E-164</v>
      </c>
      <c r="IC223" s="86">
        <f t="shared" si="639"/>
        <v>4.2852548314460944E-151</v>
      </c>
      <c r="ID223" s="86">
        <f t="shared" si="640"/>
        <v>6.2991765498023537E-144</v>
      </c>
      <c r="IE223" s="86">
        <f t="shared" si="641"/>
        <v>4.8337940093655896E-126</v>
      </c>
      <c r="IF223" s="86">
        <f t="shared" si="642"/>
        <v>9.4966074851887901E-101</v>
      </c>
      <c r="IG223" s="86">
        <f t="shared" si="643"/>
        <v>7.9319550147449329E-103</v>
      </c>
      <c r="II223" s="86">
        <f t="shared" si="752"/>
        <v>1.2702861022434795E-28</v>
      </c>
      <c r="IJ223" s="86">
        <f t="shared" si="753"/>
        <v>6.3839245863488647E-47</v>
      </c>
      <c r="IK223" s="86">
        <f t="shared" si="754"/>
        <v>3.5630682573553495E-41</v>
      </c>
      <c r="IL223" s="86">
        <f t="shared" si="755"/>
        <v>4.9923846797716912E-41</v>
      </c>
      <c r="IM223" s="86">
        <f t="shared" si="756"/>
        <v>1.5911250150930107E-40</v>
      </c>
      <c r="IN223" s="86">
        <f t="shared" si="757"/>
        <v>2.7354351394804608E-46</v>
      </c>
      <c r="IO223" s="86">
        <f t="shared" si="758"/>
        <v>1.2283997350485754E-47</v>
      </c>
      <c r="IP223" s="86">
        <f t="shared" si="759"/>
        <v>1.4011233431243372E-46</v>
      </c>
      <c r="IQ223" s="86">
        <f t="shared" si="760"/>
        <v>5.8741663445203489E-49</v>
      </c>
      <c r="IR223" s="86">
        <f t="shared" si="761"/>
        <v>8.2237138661656847E-47</v>
      </c>
      <c r="IS223" s="86">
        <f t="shared" si="762"/>
        <v>2.2058964775564765E-41</v>
      </c>
      <c r="IT223" s="86">
        <f t="shared" si="763"/>
        <v>2.5370981962597261E-38</v>
      </c>
      <c r="IU223" s="86">
        <f t="shared" si="764"/>
        <v>2.3724608865824787E-31</v>
      </c>
      <c r="IV223" s="86">
        <f t="shared" si="765"/>
        <v>2.2934475462321903E-5</v>
      </c>
      <c r="IW223" s="86">
        <f t="shared" si="766"/>
        <v>3.3823000107958752E-26</v>
      </c>
      <c r="IY223" s="86">
        <f t="shared" si="767"/>
        <v>1.2702861022434795E-28</v>
      </c>
      <c r="IZ223" s="86">
        <f t="shared" si="768"/>
        <v>6.3839245863488647E-47</v>
      </c>
      <c r="JA223" s="86">
        <f t="shared" si="769"/>
        <v>3.5630682573553495E-41</v>
      </c>
      <c r="JB223" s="86">
        <f t="shared" si="770"/>
        <v>4.9923846797716912E-41</v>
      </c>
      <c r="JC223" s="86">
        <f t="shared" si="771"/>
        <v>1.5911250150930107E-40</v>
      </c>
      <c r="JD223" s="86">
        <f t="shared" si="772"/>
        <v>2.7354351394804608E-46</v>
      </c>
      <c r="JE223" s="86">
        <f t="shared" si="773"/>
        <v>1.2283997350485754E-47</v>
      </c>
      <c r="JF223" s="86">
        <f t="shared" si="774"/>
        <v>1.4011233431243372E-46</v>
      </c>
      <c r="JG223" s="86">
        <f t="shared" si="775"/>
        <v>5.8741663445203489E-49</v>
      </c>
      <c r="JH223" s="86">
        <f t="shared" si="776"/>
        <v>8.2237138661656847E-47</v>
      </c>
      <c r="JI223" s="86">
        <f t="shared" si="777"/>
        <v>2.2058964775564765E-41</v>
      </c>
      <c r="JJ223" s="86">
        <f t="shared" si="778"/>
        <v>2.5370981962597261E-38</v>
      </c>
      <c r="JK223" s="86">
        <f t="shared" si="779"/>
        <v>2.3724608865824787E-31</v>
      </c>
      <c r="JL223" s="86">
        <f t="shared" si="780"/>
        <v>2.2934475462321903E-5</v>
      </c>
      <c r="JM223" s="86">
        <f t="shared" si="781"/>
        <v>3.3823000107958752E-26</v>
      </c>
    </row>
    <row r="224" spans="2:273" x14ac:dyDescent="0.25">
      <c r="B224" s="2">
        <v>197</v>
      </c>
      <c r="C224" s="37">
        <v>66.308000000000007</v>
      </c>
      <c r="D224" s="37">
        <v>62.418999999999997</v>
      </c>
      <c r="E224" s="37">
        <v>56.871000000000002</v>
      </c>
      <c r="F224" s="37">
        <v>55.902999999999999</v>
      </c>
      <c r="G224" s="37">
        <v>53.597000000000001</v>
      </c>
      <c r="H224" s="37">
        <v>51.82</v>
      </c>
      <c r="I224" s="37">
        <v>51.835999999999999</v>
      </c>
      <c r="J224" s="37">
        <v>51.524999999999999</v>
      </c>
      <c r="K224" s="37">
        <v>52.081000000000003</v>
      </c>
      <c r="L224" s="37">
        <v>53.823</v>
      </c>
      <c r="M224" s="37">
        <v>56.113</v>
      </c>
      <c r="N224" s="37">
        <v>53.323</v>
      </c>
      <c r="O224" s="37">
        <v>55.356000000000002</v>
      </c>
      <c r="P224" s="37">
        <v>59.905000000000001</v>
      </c>
      <c r="Q224" s="37">
        <v>64.238</v>
      </c>
      <c r="S224" s="4">
        <f t="shared" si="653"/>
        <v>64.665976278769278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>
        <f t="shared" si="667"/>
        <v>63.559098752724516</v>
      </c>
      <c r="AI224" s="4">
        <f t="shared" si="668"/>
        <v>1.6420237212307285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0.6789012472754834</v>
      </c>
      <c r="AY224" s="2">
        <f t="shared" si="732"/>
        <v>64.665976278769278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>
        <f t="shared" si="584"/>
        <v>63.559098752724516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>
        <f t="shared" si="697"/>
        <v>66.308000000000007</v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>
        <f t="shared" si="711"/>
        <v>64.238</v>
      </c>
      <c r="DK224" s="2">
        <f t="shared" si="712"/>
        <v>107.56509326634796</v>
      </c>
      <c r="DL224" s="2">
        <f t="shared" si="713"/>
        <v>106.92192358803987</v>
      </c>
      <c r="DM224" s="2">
        <f t="shared" si="713"/>
        <v>96.719431893687698</v>
      </c>
      <c r="DN224" s="2">
        <f t="shared" si="713"/>
        <v>87.296873754152827</v>
      </c>
      <c r="DO224" s="2">
        <f t="shared" si="713"/>
        <v>89.179132890365452</v>
      </c>
      <c r="DP224" s="2">
        <f t="shared" si="713"/>
        <v>84.508330962541493</v>
      </c>
      <c r="DQ224" s="2">
        <f t="shared" si="713"/>
        <v>81.024930517562112</v>
      </c>
      <c r="DR224" s="2">
        <f t="shared" si="713"/>
        <v>85.592084521575984</v>
      </c>
      <c r="DS224" s="2">
        <f t="shared" si="713"/>
        <v>82.59621923076925</v>
      </c>
      <c r="DT224" s="2">
        <f t="shared" si="713"/>
        <v>75.047431988743014</v>
      </c>
      <c r="DU224" s="2">
        <f t="shared" si="713"/>
        <v>81.374302514653067</v>
      </c>
      <c r="DV224" s="2">
        <f t="shared" si="713"/>
        <v>104.80056659619453</v>
      </c>
      <c r="DW224" s="2">
        <f t="shared" si="713"/>
        <v>88.73952536997885</v>
      </c>
      <c r="DX224" s="2">
        <f t="shared" si="713"/>
        <v>114.35841394025604</v>
      </c>
      <c r="DY224" s="2">
        <f t="shared" si="713"/>
        <v>106.74697815126049</v>
      </c>
      <c r="EA224" s="2">
        <f t="shared" si="652"/>
        <v>63.28217000022255</v>
      </c>
      <c r="EB224" s="2">
        <f t="shared" si="714"/>
        <v>58.087133115414929</v>
      </c>
      <c r="EC224" s="2">
        <f t="shared" si="715"/>
        <v>55.062471495783399</v>
      </c>
      <c r="ED224" s="2">
        <f t="shared" si="716"/>
        <v>50.884555756079024</v>
      </c>
      <c r="EE224" s="2">
        <f t="shared" si="717"/>
        <v>49.649638421098018</v>
      </c>
      <c r="EF224" s="2">
        <f t="shared" si="718"/>
        <v>47.4153524251806</v>
      </c>
      <c r="EG224" s="2">
        <f t="shared" si="719"/>
        <v>45.814083391188603</v>
      </c>
      <c r="EH224" s="2">
        <f t="shared" si="720"/>
        <v>47.40044704685895</v>
      </c>
      <c r="EI224" s="2">
        <f t="shared" si="721"/>
        <v>50.415564268402889</v>
      </c>
      <c r="EJ224" s="2">
        <f t="shared" si="722"/>
        <v>50.936637100667795</v>
      </c>
      <c r="EK224" s="2">
        <f t="shared" si="723"/>
        <v>51.101530006743076</v>
      </c>
      <c r="EL224" s="2">
        <f t="shared" si="724"/>
        <v>49.470972056283443</v>
      </c>
      <c r="EM224" s="2">
        <f t="shared" si="725"/>
        <v>51.58182673222251</v>
      </c>
      <c r="EN224" s="2">
        <f t="shared" si="726"/>
        <v>58.295621816109353</v>
      </c>
      <c r="EO224" s="2">
        <f t="shared" si="727"/>
        <v>64.984825167308969</v>
      </c>
      <c r="EQ224" s="2">
        <f t="shared" si="728"/>
        <v>64.718826742199127</v>
      </c>
      <c r="ER224" s="2">
        <f t="shared" si="729"/>
        <v>59.898325091245013</v>
      </c>
      <c r="ES224" s="2">
        <f t="shared" si="729"/>
        <v>56.642894449942141</v>
      </c>
      <c r="ET224" s="2">
        <f t="shared" si="729"/>
        <v>53.964906707884481</v>
      </c>
      <c r="EU224" s="2">
        <f t="shared" si="729"/>
        <v>51.786898472699761</v>
      </c>
      <c r="EV224" s="2">
        <f t="shared" si="729"/>
        <v>50.130849328146283</v>
      </c>
      <c r="EW224" s="2">
        <f t="shared" si="729"/>
        <v>48.657377928076073</v>
      </c>
      <c r="EX224" s="2">
        <f t="shared" si="729"/>
        <v>49.586922873150769</v>
      </c>
      <c r="EY224" s="2">
        <f t="shared" si="729"/>
        <v>50.189332475058109</v>
      </c>
      <c r="EZ224" s="2">
        <f t="shared" si="729"/>
        <v>52.127003619618307</v>
      </c>
      <c r="FA224" s="2">
        <f t="shared" si="729"/>
        <v>54.766907424601612</v>
      </c>
      <c r="FB224" s="2">
        <f t="shared" si="729"/>
        <v>51.186228785000679</v>
      </c>
      <c r="FC224" s="2">
        <f t="shared" si="729"/>
        <v>53.683753939493911</v>
      </c>
      <c r="FD224" s="2">
        <f t="shared" si="729"/>
        <v>58.981884873699826</v>
      </c>
      <c r="FE224" s="2">
        <f t="shared" si="729"/>
        <v>63.478193967401751</v>
      </c>
      <c r="FG224" s="2">
        <f t="shared" si="730"/>
        <v>0.9999993318770467</v>
      </c>
      <c r="FH224" s="2">
        <f t="shared" si="731"/>
        <v>0.99999930239559653</v>
      </c>
      <c r="FI224" s="2">
        <f t="shared" si="731"/>
        <v>0.99999930315971464</v>
      </c>
      <c r="FJ224" s="2">
        <f t="shared" si="731"/>
        <v>0.99999927269922595</v>
      </c>
      <c r="FK224" s="2">
        <f t="shared" si="731"/>
        <v>0.9999992683343929</v>
      </c>
      <c r="FL224" s="2">
        <f t="shared" si="731"/>
        <v>0.99999904296030973</v>
      </c>
      <c r="FM224" s="2">
        <f t="shared" si="731"/>
        <v>0.99999906679610584</v>
      </c>
      <c r="FN224" s="2">
        <f t="shared" si="731"/>
        <v>0.99999910358822308</v>
      </c>
      <c r="FO224" s="2">
        <f t="shared" si="731"/>
        <v>0.99999904406899853</v>
      </c>
      <c r="FP224" s="2">
        <f t="shared" si="731"/>
        <v>0.99999907581397762</v>
      </c>
      <c r="FQ224" s="2">
        <f t="shared" si="731"/>
        <v>0.99999911113897988</v>
      </c>
      <c r="FR224" s="2">
        <f t="shared" si="731"/>
        <v>0.99999922122254148</v>
      </c>
      <c r="FS224" s="2">
        <f t="shared" si="731"/>
        <v>0.99999925275679513</v>
      </c>
      <c r="FT224" s="2">
        <f t="shared" si="731"/>
        <v>0.99999906180876408</v>
      </c>
      <c r="FU224" s="2">
        <f t="shared" si="731"/>
        <v>0.99999892568367188</v>
      </c>
      <c r="FW224" s="2">
        <f t="shared" si="748"/>
        <v>0.96319228642287757</v>
      </c>
      <c r="FX224" s="2">
        <f t="shared" si="588"/>
        <v>0.97517774779027511</v>
      </c>
      <c r="FY224" s="2">
        <f t="shared" si="589"/>
        <v>0.97712418966646286</v>
      </c>
      <c r="FZ224" s="2">
        <f t="shared" si="590"/>
        <v>0.97364698098284619</v>
      </c>
      <c r="GA224" s="2">
        <f t="shared" si="591"/>
        <v>0.9730607040931426</v>
      </c>
      <c r="GB224" s="2">
        <f t="shared" si="592"/>
        <v>0.97102346316714128</v>
      </c>
      <c r="GC224" s="2">
        <f t="shared" si="593"/>
        <v>0.97234530800987151</v>
      </c>
      <c r="GD224" s="2">
        <f t="shared" si="594"/>
        <v>0.9753241511130738</v>
      </c>
      <c r="GE224" s="2">
        <f t="shared" si="595"/>
        <v>0.97643217605129262</v>
      </c>
      <c r="GF224" s="2">
        <f t="shared" si="596"/>
        <v>0.97565860709254915</v>
      </c>
      <c r="GG224" s="2">
        <f t="shared" si="597"/>
        <v>0.97255009176952889</v>
      </c>
      <c r="GH224" s="2">
        <f t="shared" si="598"/>
        <v>0.97041310367292488</v>
      </c>
      <c r="GI224" s="2">
        <f t="shared" si="599"/>
        <v>0.96469006755834197</v>
      </c>
      <c r="GJ224" s="2">
        <f t="shared" si="600"/>
        <v>0.95783453423518761</v>
      </c>
      <c r="GK224" s="2">
        <f t="shared" si="601"/>
        <v>0.94633064842617065</v>
      </c>
      <c r="GM224" s="86">
        <f t="shared" si="749"/>
        <v>8.436294335969948E-300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3.12108308145225E-212</v>
      </c>
      <c r="HD224" s="86">
        <f t="shared" si="616"/>
        <v>2.5676726366485893E-253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1.3768684706963378E-119</v>
      </c>
      <c r="HT224" s="86">
        <f t="shared" si="630"/>
        <v>2.9760173510505126E-170</v>
      </c>
      <c r="HU224" s="86">
        <f t="shared" si="631"/>
        <v>1.2996265361129939E-143</v>
      </c>
      <c r="HV224" s="86">
        <f t="shared" si="632"/>
        <v>4.080158562400808E-154</v>
      </c>
      <c r="HW224" s="86">
        <f t="shared" si="633"/>
        <v>7.6208521357291261E-154</v>
      </c>
      <c r="HX224" s="86">
        <f t="shared" si="634"/>
        <v>1.2486693939038255E-180</v>
      </c>
      <c r="HY224" s="86">
        <f t="shared" si="635"/>
        <v>2.1110735310624705E-183</v>
      </c>
      <c r="HZ224" s="86">
        <f t="shared" si="636"/>
        <v>1.4312457779682835E-169</v>
      </c>
      <c r="IA224" s="86">
        <f t="shared" si="637"/>
        <v>2.7876225938805637E-175</v>
      </c>
      <c r="IB224" s="86">
        <f t="shared" si="638"/>
        <v>1.2620089263859885E-168</v>
      </c>
      <c r="IC224" s="86">
        <f t="shared" si="639"/>
        <v>1.5860779357414738E-155</v>
      </c>
      <c r="ID224" s="86">
        <f t="shared" si="640"/>
        <v>3.5552962315577742E-148</v>
      </c>
      <c r="IE224" s="86">
        <f t="shared" si="641"/>
        <v>8.0561060514520806E-130</v>
      </c>
      <c r="IF224" s="86">
        <f t="shared" si="642"/>
        <v>6.8134637527316462E-104</v>
      </c>
      <c r="IG224" s="86">
        <f t="shared" si="643"/>
        <v>4.276148539192405E-106</v>
      </c>
      <c r="II224" s="86">
        <f t="shared" si="752"/>
        <v>3.2803907120559763E-30</v>
      </c>
      <c r="IJ224" s="86">
        <f t="shared" si="753"/>
        <v>2.8274811067193673E-49</v>
      </c>
      <c r="IK224" s="86">
        <f t="shared" si="754"/>
        <v>3.4974945234466621E-43</v>
      </c>
      <c r="IL224" s="86">
        <f t="shared" si="755"/>
        <v>4.112366691870301E-43</v>
      </c>
      <c r="IM224" s="86">
        <f t="shared" si="756"/>
        <v>1.3507345535383958E-42</v>
      </c>
      <c r="IN224" s="86">
        <f t="shared" si="757"/>
        <v>1.0157499122347139E-48</v>
      </c>
      <c r="IO224" s="86">
        <f t="shared" si="758"/>
        <v>4.1784513365960629E-50</v>
      </c>
      <c r="IP224" s="86">
        <f t="shared" si="759"/>
        <v>6.5238543848284834E-49</v>
      </c>
      <c r="IQ224" s="86">
        <f t="shared" si="760"/>
        <v>2.2183418588818928E-51</v>
      </c>
      <c r="IR224" s="86">
        <f t="shared" si="761"/>
        <v>3.8048274578135004E-49</v>
      </c>
      <c r="IS224" s="86">
        <f t="shared" si="762"/>
        <v>1.6404557479430543E-43</v>
      </c>
      <c r="IT224" s="86">
        <f t="shared" si="763"/>
        <v>2.4771998193176652E-40</v>
      </c>
      <c r="IU224" s="86">
        <f t="shared" si="764"/>
        <v>4.4815463594055778E-33</v>
      </c>
      <c r="IV224" s="86">
        <f t="shared" si="765"/>
        <v>1.2835626353819197E-5</v>
      </c>
      <c r="IW224" s="86">
        <f t="shared" si="766"/>
        <v>7.4829121376917422E-28</v>
      </c>
      <c r="IY224" s="86">
        <f t="shared" si="767"/>
        <v>3.2803907120559763E-30</v>
      </c>
      <c r="IZ224" s="86">
        <f t="shared" si="768"/>
        <v>2.8274811067193673E-49</v>
      </c>
      <c r="JA224" s="86">
        <f t="shared" si="769"/>
        <v>3.4974945234466621E-43</v>
      </c>
      <c r="JB224" s="86">
        <f t="shared" si="770"/>
        <v>4.112366691870301E-43</v>
      </c>
      <c r="JC224" s="86">
        <f t="shared" si="771"/>
        <v>1.3507345535383958E-42</v>
      </c>
      <c r="JD224" s="86">
        <f t="shared" si="772"/>
        <v>1.0157499122347139E-48</v>
      </c>
      <c r="JE224" s="86">
        <f t="shared" si="773"/>
        <v>4.1784513365960629E-50</v>
      </c>
      <c r="JF224" s="86">
        <f t="shared" si="774"/>
        <v>6.5238543848284834E-49</v>
      </c>
      <c r="JG224" s="86">
        <f t="shared" si="775"/>
        <v>2.2183418588818928E-51</v>
      </c>
      <c r="JH224" s="86">
        <f t="shared" si="776"/>
        <v>3.8048274578135004E-49</v>
      </c>
      <c r="JI224" s="86">
        <f t="shared" si="777"/>
        <v>1.6404557479430543E-43</v>
      </c>
      <c r="JJ224" s="86">
        <f t="shared" si="778"/>
        <v>2.4771998193176652E-40</v>
      </c>
      <c r="JK224" s="86">
        <f t="shared" si="779"/>
        <v>4.4815463594055778E-33</v>
      </c>
      <c r="JL224" s="86">
        <f t="shared" si="780"/>
        <v>1.2835626353819197E-5</v>
      </c>
      <c r="JM224" s="86">
        <f t="shared" si="781"/>
        <v>7.4829121376917422E-28</v>
      </c>
    </row>
    <row r="225" spans="1:273" x14ac:dyDescent="0.25">
      <c r="B225" s="2">
        <v>198</v>
      </c>
      <c r="C225" s="37">
        <v>67.031000000000006</v>
      </c>
      <c r="D225" s="37">
        <v>63.128999999999998</v>
      </c>
      <c r="E225" s="37">
        <v>57.241999999999997</v>
      </c>
      <c r="F225" s="37">
        <v>56.241999999999997</v>
      </c>
      <c r="G225" s="37">
        <v>54.145000000000003</v>
      </c>
      <c r="H225" s="37">
        <v>51.720999999999997</v>
      </c>
      <c r="I225" s="37">
        <v>50.622999999999998</v>
      </c>
      <c r="J225" s="37">
        <v>52.655999999999999</v>
      </c>
      <c r="K225" s="37">
        <v>51.741999999999997</v>
      </c>
      <c r="L225" s="37">
        <v>53.805999999999997</v>
      </c>
      <c r="M225" s="37">
        <v>55.128999999999998</v>
      </c>
      <c r="N225" s="37">
        <v>53.387</v>
      </c>
      <c r="O225" s="37">
        <v>56.168999999999997</v>
      </c>
      <c r="P225" s="37">
        <v>58.555999999999997</v>
      </c>
      <c r="Q225" s="37">
        <v>64.286000000000001</v>
      </c>
      <c r="S225" s="4">
        <f t="shared" si="653"/>
        <v>64.556783757215058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>
        <f t="shared" si="667"/>
        <v>63.414224139963636</v>
      </c>
      <c r="AI225" s="4">
        <f t="shared" si="668"/>
        <v>2.4742162427849479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0.8717758600363652</v>
      </c>
      <c r="AY225" s="2">
        <f t="shared" si="732"/>
        <v>64.556783757215058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>
        <f t="shared" si="584"/>
        <v>63.414224139963636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>
        <f t="shared" si="697"/>
        <v>67.031000000000006</v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>
        <f t="shared" si="711"/>
        <v>64.286000000000001</v>
      </c>
      <c r="DK225" s="2">
        <f t="shared" si="712"/>
        <v>107.67798816951625</v>
      </c>
      <c r="DL225" s="2">
        <f t="shared" si="713"/>
        <v>107.0307879794624</v>
      </c>
      <c r="DM225" s="2">
        <f t="shared" si="713"/>
        <v>96.797931440652363</v>
      </c>
      <c r="DN225" s="2">
        <f t="shared" si="713"/>
        <v>87.347105859257027</v>
      </c>
      <c r="DO225" s="2">
        <f t="shared" si="713"/>
        <v>89.257705527031106</v>
      </c>
      <c r="DP225" s="2">
        <f t="shared" si="713"/>
        <v>84.556891891891894</v>
      </c>
      <c r="DQ225" s="2">
        <f t="shared" si="713"/>
        <v>81.066183389867618</v>
      </c>
      <c r="DR225" s="2">
        <f t="shared" si="713"/>
        <v>85.634847842401498</v>
      </c>
      <c r="DS225" s="2">
        <f t="shared" si="713"/>
        <v>82.619561943319852</v>
      </c>
      <c r="DT225" s="2">
        <f t="shared" si="713"/>
        <v>75.013151125703615</v>
      </c>
      <c r="DU225" s="2">
        <f t="shared" si="713"/>
        <v>81.362135186235605</v>
      </c>
      <c r="DV225" s="2">
        <f t="shared" si="713"/>
        <v>104.91194019933559</v>
      </c>
      <c r="DW225" s="2">
        <f t="shared" si="713"/>
        <v>88.716900332225904</v>
      </c>
      <c r="DX225" s="2">
        <f t="shared" si="713"/>
        <v>114.53216216216215</v>
      </c>
      <c r="DY225" s="2">
        <f t="shared" si="713"/>
        <v>106.87512605042016</v>
      </c>
      <c r="EA225" s="2">
        <f t="shared" si="652"/>
        <v>63.150247983492775</v>
      </c>
      <c r="EB225" s="2">
        <f t="shared" si="714"/>
        <v>57.906108929055925</v>
      </c>
      <c r="EC225" s="2">
        <f t="shared" si="715"/>
        <v>54.925545583666228</v>
      </c>
      <c r="ED225" s="2">
        <f t="shared" si="716"/>
        <v>50.728918408054703</v>
      </c>
      <c r="EE225" s="2">
        <f t="shared" si="717"/>
        <v>49.506706196673306</v>
      </c>
      <c r="EF225" s="2">
        <f t="shared" si="718"/>
        <v>47.249141503861075</v>
      </c>
      <c r="EG225" s="2">
        <f t="shared" si="719"/>
        <v>45.633289390301194</v>
      </c>
      <c r="EH225" s="2">
        <f t="shared" si="720"/>
        <v>47.23199065474283</v>
      </c>
      <c r="EI225" s="2">
        <f t="shared" si="721"/>
        <v>50.258152098779618</v>
      </c>
      <c r="EJ225" s="2">
        <f t="shared" si="722"/>
        <v>50.785270874264427</v>
      </c>
      <c r="EK225" s="2">
        <f t="shared" si="723"/>
        <v>50.939034743486275</v>
      </c>
      <c r="EL225" s="2">
        <f t="shared" si="724"/>
        <v>49.294417744449596</v>
      </c>
      <c r="EM225" s="2">
        <f t="shared" si="725"/>
        <v>51.362091231903833</v>
      </c>
      <c r="EN225" s="2">
        <f t="shared" si="726"/>
        <v>58.123169120388631</v>
      </c>
      <c r="EO225" s="2">
        <f t="shared" si="727"/>
        <v>64.861396907649464</v>
      </c>
      <c r="EQ225" s="2">
        <f t="shared" si="728"/>
        <v>64.605776054053251</v>
      </c>
      <c r="ER225" s="2">
        <f t="shared" si="729"/>
        <v>59.739942648675708</v>
      </c>
      <c r="ES225" s="2">
        <f t="shared" si="729"/>
        <v>56.524814837135935</v>
      </c>
      <c r="ET225" s="2">
        <f t="shared" si="729"/>
        <v>53.846594507504719</v>
      </c>
      <c r="EU225" s="2">
        <f t="shared" si="729"/>
        <v>51.669554041441685</v>
      </c>
      <c r="EV225" s="2">
        <f t="shared" si="729"/>
        <v>49.997270195687761</v>
      </c>
      <c r="EW225" s="2">
        <f t="shared" si="729"/>
        <v>48.508798812203771</v>
      </c>
      <c r="EX225" s="2">
        <f t="shared" si="729"/>
        <v>49.444126016042972</v>
      </c>
      <c r="EY225" s="2">
        <f t="shared" si="729"/>
        <v>50.029431466482571</v>
      </c>
      <c r="EZ225" s="2">
        <f t="shared" si="729"/>
        <v>51.989867964239764</v>
      </c>
      <c r="FA225" s="2">
        <f t="shared" si="729"/>
        <v>54.647564312392916</v>
      </c>
      <c r="FB225" s="2">
        <f t="shared" si="729"/>
        <v>51.030391427693345</v>
      </c>
      <c r="FC225" s="2">
        <f t="shared" si="729"/>
        <v>53.489028040094645</v>
      </c>
      <c r="FD225" s="2">
        <f t="shared" si="729"/>
        <v>58.817391479414063</v>
      </c>
      <c r="FE225" s="2">
        <f t="shared" si="729"/>
        <v>63.339328774688418</v>
      </c>
      <c r="FG225" s="2">
        <f t="shared" si="730"/>
        <v>0.99999939066458876</v>
      </c>
      <c r="FH225" s="2">
        <f t="shared" si="731"/>
        <v>0.99999936377718335</v>
      </c>
      <c r="FI225" s="2">
        <f t="shared" si="731"/>
        <v>0.99999936447406745</v>
      </c>
      <c r="FJ225" s="2">
        <f t="shared" si="731"/>
        <v>0.99999933669376817</v>
      </c>
      <c r="FK225" s="2">
        <f t="shared" si="731"/>
        <v>0.99999933271299257</v>
      </c>
      <c r="FL225" s="2">
        <f t="shared" si="731"/>
        <v>0.99999912716935524</v>
      </c>
      <c r="FM225" s="2">
        <f t="shared" si="731"/>
        <v>0.99999914890786323</v>
      </c>
      <c r="FN225" s="2">
        <f t="shared" si="731"/>
        <v>0.99999918246267838</v>
      </c>
      <c r="FO225" s="2">
        <f t="shared" si="731"/>
        <v>0.99999912818049164</v>
      </c>
      <c r="FP225" s="2">
        <f t="shared" si="731"/>
        <v>0.99999915713226151</v>
      </c>
      <c r="FQ225" s="2">
        <f t="shared" si="731"/>
        <v>0.99999918934905163</v>
      </c>
      <c r="FR225" s="2">
        <f t="shared" si="731"/>
        <v>0.99999928974646779</v>
      </c>
      <c r="FS225" s="2">
        <f t="shared" si="731"/>
        <v>0.99999931850605273</v>
      </c>
      <c r="FT225" s="2">
        <f t="shared" si="731"/>
        <v>0.99999914435935289</v>
      </c>
      <c r="FU225" s="2">
        <f t="shared" si="731"/>
        <v>0.99999902021177123</v>
      </c>
      <c r="FW225" s="2">
        <f t="shared" si="748"/>
        <v>0.96632189364222298</v>
      </c>
      <c r="FX225" s="2">
        <f t="shared" si="588"/>
        <v>0.97731228493548372</v>
      </c>
      <c r="FY225" s="2">
        <f t="shared" si="589"/>
        <v>0.97909493481341703</v>
      </c>
      <c r="FZ225" s="2">
        <f t="shared" si="590"/>
        <v>0.97590990136712308</v>
      </c>
      <c r="GA225" s="2">
        <f t="shared" si="591"/>
        <v>0.9753726943995964</v>
      </c>
      <c r="GB225" s="2">
        <f t="shared" si="592"/>
        <v>0.97350553346909818</v>
      </c>
      <c r="GC225" s="2">
        <f t="shared" si="593"/>
        <v>0.97471709993310274</v>
      </c>
      <c r="GD225" s="2">
        <f t="shared" si="594"/>
        <v>0.9774463897832103</v>
      </c>
      <c r="GE225" s="2">
        <f t="shared" si="595"/>
        <v>0.97846122385763445</v>
      </c>
      <c r="GF225" s="2">
        <f t="shared" si="596"/>
        <v>0.97775273710890431</v>
      </c>
      <c r="GG225" s="2">
        <f t="shared" si="597"/>
        <v>0.97490477379554452</v>
      </c>
      <c r="GH225" s="2">
        <f t="shared" si="598"/>
        <v>0.97294599945909155</v>
      </c>
      <c r="GI225" s="2">
        <f t="shared" si="599"/>
        <v>0.96769659570995437</v>
      </c>
      <c r="GJ225" s="2">
        <f t="shared" si="600"/>
        <v>0.96140143348225326</v>
      </c>
      <c r="GK225" s="2">
        <f t="shared" si="601"/>
        <v>0.95082072931102246</v>
      </c>
      <c r="GM225" s="86">
        <f t="shared" si="749"/>
        <v>2.5055955742205687E-304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3.8592520126572093E-216</v>
      </c>
      <c r="HD225" s="86">
        <f t="shared" si="616"/>
        <v>5.8554194706498273E-258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3.8525578820176909E-123</v>
      </c>
      <c r="HT225" s="86">
        <f t="shared" si="630"/>
        <v>3.9292094876102671E-175</v>
      </c>
      <c r="HU225" s="86">
        <f t="shared" si="631"/>
        <v>1.0632492587272721E-147</v>
      </c>
      <c r="HV225" s="86">
        <f t="shared" si="632"/>
        <v>1.6161123749938598E-158</v>
      </c>
      <c r="HW225" s="86">
        <f t="shared" si="633"/>
        <v>3.0457041807262494E-158</v>
      </c>
      <c r="HX225" s="86">
        <f t="shared" si="634"/>
        <v>7.4487756252173028E-186</v>
      </c>
      <c r="HY225" s="86">
        <f t="shared" si="635"/>
        <v>1.1351455633147366E-188</v>
      </c>
      <c r="HZ225" s="86">
        <f t="shared" si="636"/>
        <v>2.0560448152918479E-174</v>
      </c>
      <c r="IA225" s="86">
        <f t="shared" si="637"/>
        <v>2.8680867444095768E-180</v>
      </c>
      <c r="IB225" s="86">
        <f t="shared" si="638"/>
        <v>1.8982136346566545E-173</v>
      </c>
      <c r="IC225" s="86">
        <f t="shared" si="639"/>
        <v>5.0575700026315157E-160</v>
      </c>
      <c r="ID225" s="86">
        <f t="shared" si="640"/>
        <v>1.7377802305981086E-152</v>
      </c>
      <c r="IE225" s="86">
        <f t="shared" si="641"/>
        <v>1.178909134965493E-133</v>
      </c>
      <c r="IF225" s="86">
        <f t="shared" si="642"/>
        <v>4.3664762686773418E-107</v>
      </c>
      <c r="IG225" s="86">
        <f t="shared" si="643"/>
        <v>2.0456907278412866E-109</v>
      </c>
      <c r="II225" s="86">
        <f t="shared" si="752"/>
        <v>7.6416604984003073E-32</v>
      </c>
      <c r="IJ225" s="86">
        <f t="shared" si="753"/>
        <v>1.0925737241952678E-51</v>
      </c>
      <c r="IK225" s="86">
        <f t="shared" si="754"/>
        <v>3.0643362417848449E-45</v>
      </c>
      <c r="IL225" s="86">
        <f t="shared" si="755"/>
        <v>2.9961693655621537E-45</v>
      </c>
      <c r="IM225" s="86">
        <f t="shared" si="756"/>
        <v>1.014214499472892E-44</v>
      </c>
      <c r="IN225" s="86">
        <f t="shared" si="757"/>
        <v>3.2550570016117705E-51</v>
      </c>
      <c r="IO225" s="86">
        <f t="shared" si="758"/>
        <v>1.2262289478914389E-52</v>
      </c>
      <c r="IP225" s="86">
        <f t="shared" si="759"/>
        <v>2.6541173103547463E-51</v>
      </c>
      <c r="IQ225" s="86">
        <f t="shared" si="760"/>
        <v>7.2939897656908546E-54</v>
      </c>
      <c r="IR225" s="86">
        <f t="shared" si="761"/>
        <v>1.538661551554757E-51</v>
      </c>
      <c r="IS225" s="86">
        <f t="shared" si="762"/>
        <v>1.0745970825662225E-45</v>
      </c>
      <c r="IT225" s="86">
        <f t="shared" si="763"/>
        <v>2.1400604566627617E-42</v>
      </c>
      <c r="IU225" s="86">
        <f t="shared" si="764"/>
        <v>7.5795704120360925E-35</v>
      </c>
      <c r="IV225" s="86">
        <f t="shared" si="765"/>
        <v>7.0704767302415208E-6</v>
      </c>
      <c r="IW225" s="86">
        <f t="shared" si="766"/>
        <v>1.4649491795463272E-29</v>
      </c>
      <c r="IY225" s="86">
        <f t="shared" si="767"/>
        <v>7.6416604984003073E-32</v>
      </c>
      <c r="IZ225" s="86">
        <f t="shared" si="768"/>
        <v>1.0925737241952678E-51</v>
      </c>
      <c r="JA225" s="86">
        <f t="shared" si="769"/>
        <v>3.0643362417848449E-45</v>
      </c>
      <c r="JB225" s="86">
        <f t="shared" si="770"/>
        <v>2.9961693655621537E-45</v>
      </c>
      <c r="JC225" s="86">
        <f t="shared" si="771"/>
        <v>1.014214499472892E-44</v>
      </c>
      <c r="JD225" s="86">
        <f t="shared" si="772"/>
        <v>3.2550570016117705E-51</v>
      </c>
      <c r="JE225" s="86">
        <f t="shared" si="773"/>
        <v>1.2262289478914389E-52</v>
      </c>
      <c r="JF225" s="86">
        <f t="shared" si="774"/>
        <v>2.6541173103547463E-51</v>
      </c>
      <c r="JG225" s="86">
        <f t="shared" si="775"/>
        <v>7.2939897656908546E-54</v>
      </c>
      <c r="JH225" s="86">
        <f t="shared" si="776"/>
        <v>1.538661551554757E-51</v>
      </c>
      <c r="JI225" s="86">
        <f t="shared" si="777"/>
        <v>1.0745970825662225E-45</v>
      </c>
      <c r="JJ225" s="86">
        <f t="shared" si="778"/>
        <v>2.1400604566627617E-42</v>
      </c>
      <c r="JK225" s="86">
        <f t="shared" si="779"/>
        <v>7.5795704120360925E-35</v>
      </c>
      <c r="JL225" s="86">
        <f t="shared" si="780"/>
        <v>7.0704767302415208E-6</v>
      </c>
      <c r="JM225" s="86">
        <f t="shared" si="781"/>
        <v>1.4649491795463272E-29</v>
      </c>
    </row>
    <row r="226" spans="1:273" x14ac:dyDescent="0.25">
      <c r="B226" s="2">
        <v>199</v>
      </c>
      <c r="C226" s="37">
        <v>65.507999999999996</v>
      </c>
      <c r="D226" s="37">
        <v>62.79</v>
      </c>
      <c r="E226" s="37">
        <v>57.015999999999998</v>
      </c>
      <c r="F226" s="37">
        <v>55.694000000000003</v>
      </c>
      <c r="G226" s="37">
        <v>54.628999999999998</v>
      </c>
      <c r="H226" s="37">
        <v>52.360999999999997</v>
      </c>
      <c r="I226" s="37">
        <v>51.344000000000001</v>
      </c>
      <c r="J226" s="37">
        <v>50.246000000000002</v>
      </c>
      <c r="K226" s="37">
        <v>51.241999999999997</v>
      </c>
      <c r="L226" s="37">
        <v>52.387</v>
      </c>
      <c r="M226" s="37">
        <v>55.484000000000002</v>
      </c>
      <c r="N226" s="37">
        <v>53.613</v>
      </c>
      <c r="O226" s="37">
        <v>56.22</v>
      </c>
      <c r="P226" s="37">
        <v>59.856999999999999</v>
      </c>
      <c r="Q226" s="37">
        <v>63.127000000000002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>
        <f t="shared" si="667"/>
        <v>63.269761273989189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-0.14276127398918703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>
        <f t="shared" si="584"/>
        <v>63.269761273989189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>
        <f t="shared" si="711"/>
        <v>63.127000000000002</v>
      </c>
      <c r="DK226" s="2">
        <f t="shared" si="712"/>
        <v>107.79088307268455</v>
      </c>
      <c r="DL226" s="2">
        <f t="shared" si="713"/>
        <v>107.13965237088493</v>
      </c>
      <c r="DM226" s="2">
        <f t="shared" si="713"/>
        <v>96.876430987617027</v>
      </c>
      <c r="DN226" s="2">
        <f t="shared" si="713"/>
        <v>87.397337964361228</v>
      </c>
      <c r="DO226" s="2">
        <f t="shared" si="713"/>
        <v>89.336278163696775</v>
      </c>
      <c r="DP226" s="2">
        <f t="shared" si="713"/>
        <v>84.605452821242295</v>
      </c>
      <c r="DQ226" s="2">
        <f t="shared" si="713"/>
        <v>81.107436262173124</v>
      </c>
      <c r="DR226" s="2">
        <f t="shared" si="713"/>
        <v>85.677611163227013</v>
      </c>
      <c r="DS226" s="2">
        <f t="shared" si="713"/>
        <v>82.642904655870453</v>
      </c>
      <c r="DT226" s="2">
        <f t="shared" si="713"/>
        <v>74.978870262664216</v>
      </c>
      <c r="DU226" s="2">
        <f t="shared" si="713"/>
        <v>81.349967857818129</v>
      </c>
      <c r="DV226" s="2">
        <f t="shared" si="713"/>
        <v>105.02331380247662</v>
      </c>
      <c r="DW226" s="2">
        <f t="shared" si="713"/>
        <v>88.694275294472959</v>
      </c>
      <c r="DX226" s="2">
        <f t="shared" si="713"/>
        <v>114.70591038406826</v>
      </c>
      <c r="DY226" s="2">
        <f t="shared" si="713"/>
        <v>107.00327394957982</v>
      </c>
      <c r="EA226" s="2">
        <f t="shared" si="652"/>
        <v>63.018325966763001</v>
      </c>
      <c r="EB226" s="2">
        <f t="shared" si="714"/>
        <v>57.725084742696929</v>
      </c>
      <c r="EC226" s="2">
        <f t="shared" si="715"/>
        <v>54.78861967154905</v>
      </c>
      <c r="ED226" s="2">
        <f t="shared" si="716"/>
        <v>50.573281060030382</v>
      </c>
      <c r="EE226" s="2">
        <f t="shared" si="717"/>
        <v>49.363773972248588</v>
      </c>
      <c r="EF226" s="2">
        <f t="shared" si="718"/>
        <v>47.08293058254155</v>
      </c>
      <c r="EG226" s="2">
        <f t="shared" si="719"/>
        <v>45.452495389413791</v>
      </c>
      <c r="EH226" s="2">
        <f t="shared" si="720"/>
        <v>47.063534262626717</v>
      </c>
      <c r="EI226" s="2">
        <f t="shared" si="721"/>
        <v>50.100739929156347</v>
      </c>
      <c r="EJ226" s="2">
        <f t="shared" si="722"/>
        <v>50.633904647861058</v>
      </c>
      <c r="EK226" s="2">
        <f t="shared" si="723"/>
        <v>50.776539480229474</v>
      </c>
      <c r="EL226" s="2">
        <f t="shared" si="724"/>
        <v>49.117863432615749</v>
      </c>
      <c r="EM226" s="2">
        <f t="shared" si="725"/>
        <v>51.142355731585162</v>
      </c>
      <c r="EN226" s="2">
        <f t="shared" si="726"/>
        <v>57.95071642466791</v>
      </c>
      <c r="EO226" s="2">
        <f t="shared" si="727"/>
        <v>64.737968647989959</v>
      </c>
      <c r="EQ226" s="2">
        <f t="shared" si="728"/>
        <v>64.49272536590739</v>
      </c>
      <c r="ER226" s="2">
        <f t="shared" si="729"/>
        <v>59.581560206106403</v>
      </c>
      <c r="ES226" s="2">
        <f t="shared" si="729"/>
        <v>56.406735224329736</v>
      </c>
      <c r="ET226" s="2">
        <f t="shared" si="729"/>
        <v>53.728282307124957</v>
      </c>
      <c r="EU226" s="2">
        <f t="shared" si="729"/>
        <v>51.552209610183617</v>
      </c>
      <c r="EV226" s="2">
        <f t="shared" si="729"/>
        <v>49.86369106322924</v>
      </c>
      <c r="EW226" s="2">
        <f t="shared" si="729"/>
        <v>48.36021969633147</v>
      </c>
      <c r="EX226" s="2">
        <f t="shared" si="729"/>
        <v>49.301329158935189</v>
      </c>
      <c r="EY226" s="2">
        <f t="shared" si="729"/>
        <v>49.869530457907032</v>
      </c>
      <c r="EZ226" s="2">
        <f t="shared" si="729"/>
        <v>51.852732308861221</v>
      </c>
      <c r="FA226" s="2">
        <f t="shared" si="729"/>
        <v>54.528221200184227</v>
      </c>
      <c r="FB226" s="2">
        <f t="shared" si="729"/>
        <v>50.874554070386012</v>
      </c>
      <c r="FC226" s="2">
        <f t="shared" si="729"/>
        <v>53.294302140695386</v>
      </c>
      <c r="FD226" s="2">
        <f t="shared" si="729"/>
        <v>58.652898085128307</v>
      </c>
      <c r="FE226" s="2">
        <f t="shared" si="729"/>
        <v>63.200463581975093</v>
      </c>
      <c r="FG226" s="2">
        <f t="shared" si="730"/>
        <v>0.9999994442794703</v>
      </c>
      <c r="FH226" s="2">
        <f t="shared" si="731"/>
        <v>0.99999941975786255</v>
      </c>
      <c r="FI226" s="2">
        <f t="shared" si="731"/>
        <v>0.99999942039342848</v>
      </c>
      <c r="FJ226" s="2">
        <f t="shared" si="731"/>
        <v>0.99999939505749147</v>
      </c>
      <c r="FK226" s="2">
        <f t="shared" si="731"/>
        <v>0.99999939142698058</v>
      </c>
      <c r="FL226" s="2">
        <f t="shared" si="731"/>
        <v>0.99999920396892994</v>
      </c>
      <c r="FM226" s="2">
        <f t="shared" si="731"/>
        <v>0.99999922379468786</v>
      </c>
      <c r="FN226" s="2">
        <f t="shared" si="731"/>
        <v>0.99999925439704751</v>
      </c>
      <c r="FO226" s="2">
        <f t="shared" si="731"/>
        <v>0.99999920489109739</v>
      </c>
      <c r="FP226" s="2">
        <f t="shared" si="731"/>
        <v>0.99999923129542934</v>
      </c>
      <c r="FQ226" s="2">
        <f t="shared" si="731"/>
        <v>0.99999926067749534</v>
      </c>
      <c r="FR226" s="2">
        <f t="shared" si="731"/>
        <v>0.99999935224103942</v>
      </c>
      <c r="FS226" s="2">
        <f t="shared" si="731"/>
        <v>0.9999993784700959</v>
      </c>
      <c r="FT226" s="2">
        <f t="shared" si="731"/>
        <v>0.99999921964639649</v>
      </c>
      <c r="FU226" s="2">
        <f t="shared" si="731"/>
        <v>0.99999910642243806</v>
      </c>
      <c r="FW226" s="2">
        <f t="shared" si="748"/>
        <v>0.96919391402213384</v>
      </c>
      <c r="FX226" s="2">
        <f t="shared" si="588"/>
        <v>0.97926716955119109</v>
      </c>
      <c r="FY226" s="2">
        <f t="shared" si="589"/>
        <v>0.98089921961137827</v>
      </c>
      <c r="FZ226" s="2">
        <f t="shared" si="590"/>
        <v>0.97798289999304533</v>
      </c>
      <c r="GA226" s="2">
        <f t="shared" si="591"/>
        <v>0.97749085447168149</v>
      </c>
      <c r="GB226" s="2">
        <f t="shared" si="592"/>
        <v>0.97578029774436026</v>
      </c>
      <c r="GC226" s="2">
        <f t="shared" si="593"/>
        <v>0.97689031078511213</v>
      </c>
      <c r="GD226" s="2">
        <f t="shared" si="594"/>
        <v>0.97938996294883141</v>
      </c>
      <c r="GE226" s="2">
        <f t="shared" si="595"/>
        <v>0.98031910387392851</v>
      </c>
      <c r="GF226" s="2">
        <f t="shared" si="596"/>
        <v>0.97967045965640143</v>
      </c>
      <c r="GG226" s="2">
        <f t="shared" si="597"/>
        <v>0.97706223262032021</v>
      </c>
      <c r="GH226" s="2">
        <f t="shared" si="598"/>
        <v>0.97526758376087763</v>
      </c>
      <c r="GI226" s="2">
        <f t="shared" si="599"/>
        <v>0.97045496783406282</v>
      </c>
      <c r="GJ226" s="2">
        <f t="shared" si="600"/>
        <v>0.96467772548417907</v>
      </c>
      <c r="GK226" s="2">
        <f t="shared" si="601"/>
        <v>0.95495304294173866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4.3930999736358871E-220</v>
      </c>
      <c r="HD226" s="86">
        <f t="shared" si="616"/>
        <v>1.2110055840969652E-262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9.5481311550816767E-127</v>
      </c>
      <c r="HT226" s="86">
        <f t="shared" si="630"/>
        <v>4.4196199850447026E-180</v>
      </c>
      <c r="HU226" s="86">
        <f t="shared" si="631"/>
        <v>7.6115343307525528E-152</v>
      </c>
      <c r="HV226" s="86">
        <f t="shared" si="632"/>
        <v>5.5415679385309435E-163</v>
      </c>
      <c r="HW226" s="86">
        <f t="shared" si="633"/>
        <v>1.053752567939295E-162</v>
      </c>
      <c r="HX226" s="86">
        <f t="shared" si="634"/>
        <v>3.7374151633780361E-191</v>
      </c>
      <c r="HY226" s="86">
        <f t="shared" si="635"/>
        <v>5.1321971648357083E-194</v>
      </c>
      <c r="HZ226" s="86">
        <f t="shared" si="636"/>
        <v>2.5206989488371468E-179</v>
      </c>
      <c r="IA226" s="86">
        <f t="shared" si="637"/>
        <v>2.5080280544326441E-185</v>
      </c>
      <c r="IB226" s="86">
        <f t="shared" si="638"/>
        <v>2.4376967198194621E-178</v>
      </c>
      <c r="IC226" s="86">
        <f t="shared" si="639"/>
        <v>1.3893965597783974E-164</v>
      </c>
      <c r="ID226" s="86">
        <f t="shared" si="640"/>
        <v>7.3559427117206021E-157</v>
      </c>
      <c r="IE226" s="86">
        <f t="shared" si="641"/>
        <v>1.5147845415088239E-137</v>
      </c>
      <c r="IF226" s="86">
        <f t="shared" si="642"/>
        <v>2.4995097948466864E-110</v>
      </c>
      <c r="IG226" s="86">
        <f t="shared" si="643"/>
        <v>8.6843745925749409E-113</v>
      </c>
      <c r="II226" s="86">
        <f t="shared" si="752"/>
        <v>1.6057238336740938E-33</v>
      </c>
      <c r="IJ226" s="86">
        <f t="shared" si="753"/>
        <v>3.6832255533420688E-54</v>
      </c>
      <c r="IK226" s="86">
        <f t="shared" si="754"/>
        <v>2.3963519955510276E-47</v>
      </c>
      <c r="IL226" s="86">
        <f t="shared" si="755"/>
        <v>1.9307165646525765E-47</v>
      </c>
      <c r="IM226" s="86">
        <f t="shared" si="756"/>
        <v>6.735508439577591E-47</v>
      </c>
      <c r="IN226" s="86">
        <f t="shared" si="757"/>
        <v>9.0017620674822414E-54</v>
      </c>
      <c r="IO226" s="86">
        <f t="shared" si="758"/>
        <v>3.1045209855238522E-55</v>
      </c>
      <c r="IP226" s="86">
        <f t="shared" si="759"/>
        <v>9.4343383682557113E-54</v>
      </c>
      <c r="IQ226" s="86">
        <f t="shared" si="760"/>
        <v>2.088065950368722E-56</v>
      </c>
      <c r="IR226" s="86">
        <f t="shared" si="761"/>
        <v>5.4385114164237246E-54</v>
      </c>
      <c r="IS226" s="86">
        <f t="shared" si="762"/>
        <v>6.2003324018187911E-48</v>
      </c>
      <c r="IT226" s="86">
        <f t="shared" si="763"/>
        <v>1.6357535702815635E-44</v>
      </c>
      <c r="IU226" s="86">
        <f t="shared" si="764"/>
        <v>1.1477108775501514E-36</v>
      </c>
      <c r="IV226" s="86">
        <f t="shared" si="765"/>
        <v>3.8332792554471233E-6</v>
      </c>
      <c r="IW226" s="86">
        <f t="shared" si="766"/>
        <v>2.5377157121407353E-31</v>
      </c>
      <c r="IY226" s="86">
        <f t="shared" si="767"/>
        <v>1.6057238336740938E-33</v>
      </c>
      <c r="IZ226" s="86">
        <f t="shared" si="768"/>
        <v>3.6832255533420688E-54</v>
      </c>
      <c r="JA226" s="86">
        <f t="shared" si="769"/>
        <v>2.3963519955510276E-47</v>
      </c>
      <c r="JB226" s="86">
        <f t="shared" si="770"/>
        <v>1.9307165646525765E-47</v>
      </c>
      <c r="JC226" s="86">
        <f t="shared" si="771"/>
        <v>6.735508439577591E-47</v>
      </c>
      <c r="JD226" s="86">
        <f t="shared" si="772"/>
        <v>9.0017620674822414E-54</v>
      </c>
      <c r="JE226" s="86">
        <f t="shared" si="773"/>
        <v>3.1045209855238522E-55</v>
      </c>
      <c r="JF226" s="86">
        <f t="shared" si="774"/>
        <v>9.4343383682557113E-54</v>
      </c>
      <c r="JG226" s="86">
        <f t="shared" si="775"/>
        <v>2.088065950368722E-56</v>
      </c>
      <c r="JH226" s="86">
        <f t="shared" si="776"/>
        <v>5.4385114164237246E-54</v>
      </c>
      <c r="JI226" s="86">
        <f t="shared" si="777"/>
        <v>6.2003324018187911E-48</v>
      </c>
      <c r="JJ226" s="86">
        <f t="shared" si="778"/>
        <v>1.6357535702815635E-44</v>
      </c>
      <c r="JK226" s="86">
        <f t="shared" si="779"/>
        <v>1.1477108775501514E-36</v>
      </c>
      <c r="JL226" s="86">
        <f t="shared" si="780"/>
        <v>3.8332792554471233E-6</v>
      </c>
      <c r="JM226" s="86">
        <f t="shared" si="781"/>
        <v>2.5377157121407353E-31</v>
      </c>
    </row>
    <row r="227" spans="1:273" x14ac:dyDescent="0.25">
      <c r="B227" s="2">
        <v>200</v>
      </c>
      <c r="C227" s="37">
        <v>66.707999999999998</v>
      </c>
      <c r="D227" s="37">
        <v>61.29</v>
      </c>
      <c r="E227" s="37">
        <v>56.725999999999999</v>
      </c>
      <c r="F227" s="37">
        <v>55.225999999999999</v>
      </c>
      <c r="G227" s="37">
        <v>53.418999999999997</v>
      </c>
      <c r="H227" s="37">
        <v>52.442999999999998</v>
      </c>
      <c r="I227" s="37">
        <v>50.77</v>
      </c>
      <c r="J227" s="37">
        <v>50.671999999999997</v>
      </c>
      <c r="K227" s="37">
        <v>51.081000000000003</v>
      </c>
      <c r="L227" s="37">
        <v>53.725999999999999</v>
      </c>
      <c r="M227" s="37">
        <v>54.984000000000002</v>
      </c>
      <c r="N227" s="37">
        <v>53.031999999999996</v>
      </c>
      <c r="O227" s="37">
        <v>55.136000000000003</v>
      </c>
      <c r="P227" s="37">
        <v>58.920999999999999</v>
      </c>
      <c r="Q227" s="37">
        <v>63.54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>
        <f t="shared" si="667"/>
        <v>63.125686927710383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0.414313072289616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>
        <f t="shared" si="584"/>
        <v>63.125686927710383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>
        <f t="shared" si="711"/>
        <v>63.54</v>
      </c>
      <c r="DK227" s="2">
        <f t="shared" si="712"/>
        <v>107.90377797585285</v>
      </c>
      <c r="DL227" s="2">
        <f t="shared" si="713"/>
        <v>107.24851676230746</v>
      </c>
      <c r="DM227" s="2">
        <f t="shared" si="713"/>
        <v>96.954930534581692</v>
      </c>
      <c r="DN227" s="2">
        <f t="shared" si="713"/>
        <v>87.447570069465428</v>
      </c>
      <c r="DO227" s="2">
        <f t="shared" si="713"/>
        <v>89.41485080036243</v>
      </c>
      <c r="DP227" s="2">
        <f t="shared" si="713"/>
        <v>84.654013750592696</v>
      </c>
      <c r="DQ227" s="2">
        <f t="shared" si="713"/>
        <v>81.148689134478616</v>
      </c>
      <c r="DR227" s="2">
        <f t="shared" si="713"/>
        <v>85.720374484052527</v>
      </c>
      <c r="DS227" s="2">
        <f t="shared" si="713"/>
        <v>82.666247368421068</v>
      </c>
      <c r="DT227" s="2">
        <f t="shared" si="713"/>
        <v>74.944589399624817</v>
      </c>
      <c r="DU227" s="2">
        <f t="shared" si="713"/>
        <v>81.337800529400653</v>
      </c>
      <c r="DV227" s="2">
        <f t="shared" si="713"/>
        <v>105.13468740561767</v>
      </c>
      <c r="DW227" s="2">
        <f t="shared" si="713"/>
        <v>88.671650256720014</v>
      </c>
      <c r="DX227" s="2">
        <f t="shared" si="713"/>
        <v>114.87965860597438</v>
      </c>
      <c r="DY227" s="2">
        <f t="shared" si="713"/>
        <v>107.13142184873948</v>
      </c>
      <c r="DZ227" s="5"/>
      <c r="EA227" s="2">
        <f t="shared" si="652"/>
        <v>62.886403950033227</v>
      </c>
      <c r="EB227" s="2">
        <f t="shared" si="714"/>
        <v>57.544060556337932</v>
      </c>
      <c r="EC227" s="2">
        <f t="shared" si="715"/>
        <v>54.651693759431872</v>
      </c>
      <c r="ED227" s="2">
        <f t="shared" si="716"/>
        <v>50.417643712006068</v>
      </c>
      <c r="EE227" s="2">
        <f t="shared" si="717"/>
        <v>49.220841747823869</v>
      </c>
      <c r="EF227" s="2">
        <f t="shared" si="718"/>
        <v>46.916719661222025</v>
      </c>
      <c r="EG227" s="2">
        <f t="shared" si="719"/>
        <v>45.271701388526388</v>
      </c>
      <c r="EH227" s="2">
        <f t="shared" si="720"/>
        <v>46.895077870510605</v>
      </c>
      <c r="EI227" s="2">
        <f t="shared" si="721"/>
        <v>49.943327759533084</v>
      </c>
      <c r="EJ227" s="2">
        <f t="shared" si="722"/>
        <v>50.48253842145769</v>
      </c>
      <c r="EK227" s="2">
        <f t="shared" si="723"/>
        <v>50.614044216972673</v>
      </c>
      <c r="EL227" s="2">
        <f t="shared" si="724"/>
        <v>48.941309120781902</v>
      </c>
      <c r="EM227" s="2">
        <f t="shared" si="725"/>
        <v>50.922620231266485</v>
      </c>
      <c r="EN227" s="2">
        <f t="shared" si="726"/>
        <v>57.778263728947181</v>
      </c>
      <c r="EO227" s="2">
        <f t="shared" si="727"/>
        <v>64.614540388330454</v>
      </c>
      <c r="EP227" s="5"/>
      <c r="EQ227" s="2">
        <f t="shared" si="728"/>
        <v>64.379674677761528</v>
      </c>
      <c r="ER227" s="2">
        <f t="shared" si="729"/>
        <v>59.423177763537097</v>
      </c>
      <c r="ES227" s="2">
        <f t="shared" si="729"/>
        <v>56.288655611523531</v>
      </c>
      <c r="ET227" s="2">
        <f t="shared" si="729"/>
        <v>53.609970106745195</v>
      </c>
      <c r="EU227" s="2">
        <f t="shared" si="729"/>
        <v>51.434865178925548</v>
      </c>
      <c r="EV227" s="2">
        <f t="shared" si="729"/>
        <v>49.730111930770718</v>
      </c>
      <c r="EW227" s="2">
        <f t="shared" si="729"/>
        <v>48.211640580459161</v>
      </c>
      <c r="EX227" s="2">
        <f t="shared" si="729"/>
        <v>49.1585323018274</v>
      </c>
      <c r="EY227" s="2">
        <f t="shared" si="729"/>
        <v>49.709629449331487</v>
      </c>
      <c r="EZ227" s="2">
        <f t="shared" si="729"/>
        <v>51.715596653482677</v>
      </c>
      <c r="FA227" s="2">
        <f t="shared" si="729"/>
        <v>54.408878087975538</v>
      </c>
      <c r="FB227" s="2">
        <f t="shared" si="729"/>
        <v>50.718716713078685</v>
      </c>
      <c r="FC227" s="2">
        <f t="shared" si="729"/>
        <v>53.09957624129612</v>
      </c>
      <c r="FD227" s="2">
        <f t="shared" si="729"/>
        <v>58.48840469084255</v>
      </c>
      <c r="FE227" s="2">
        <f t="shared" si="729"/>
        <v>63.061598389261761</v>
      </c>
      <c r="FG227" s="2">
        <f t="shared" si="730"/>
        <v>0.99999949317682846</v>
      </c>
      <c r="FH227" s="2">
        <f t="shared" si="731"/>
        <v>0.99999947081285412</v>
      </c>
      <c r="FI227" s="2">
        <f t="shared" si="731"/>
        <v>0.99999947139249723</v>
      </c>
      <c r="FJ227" s="2">
        <f t="shared" si="731"/>
        <v>0.99999944828584564</v>
      </c>
      <c r="FK227" s="2">
        <f t="shared" si="731"/>
        <v>0.99999944497477999</v>
      </c>
      <c r="FL227" s="2">
        <f t="shared" si="731"/>
        <v>0.99999927401098476</v>
      </c>
      <c r="FM227" s="2">
        <f t="shared" si="731"/>
        <v>0.99999929209229343</v>
      </c>
      <c r="FN227" s="2">
        <f t="shared" si="731"/>
        <v>0.99999932000198088</v>
      </c>
      <c r="FO227" s="2">
        <f t="shared" si="731"/>
        <v>0.99999927485201157</v>
      </c>
      <c r="FP227" s="2">
        <f t="shared" si="731"/>
        <v>0.99999929893305184</v>
      </c>
      <c r="FQ227" s="2">
        <f t="shared" si="731"/>
        <v>0.9999993257298182</v>
      </c>
      <c r="FR227" s="2">
        <f t="shared" si="731"/>
        <v>0.999999409236773</v>
      </c>
      <c r="FS227" s="2">
        <f t="shared" si="731"/>
        <v>0.99999943315795947</v>
      </c>
      <c r="FT227" s="2">
        <f t="shared" si="731"/>
        <v>0.9999992883090062</v>
      </c>
      <c r="FU227" s="2">
        <f t="shared" si="731"/>
        <v>0.99999918504751362</v>
      </c>
      <c r="FV227" s="5"/>
      <c r="FW227" s="2">
        <f t="shared" si="748"/>
        <v>0.97182815301519399</v>
      </c>
      <c r="FX227" s="2">
        <f t="shared" si="588"/>
        <v>0.98105687663554619</v>
      </c>
      <c r="FY227" s="2">
        <f t="shared" si="589"/>
        <v>0.98255055463205498</v>
      </c>
      <c r="FZ227" s="2">
        <f t="shared" si="590"/>
        <v>0.97988119065416179</v>
      </c>
      <c r="GA227" s="2">
        <f t="shared" si="591"/>
        <v>0.97943067649727245</v>
      </c>
      <c r="GB227" s="2">
        <f t="shared" si="592"/>
        <v>0.97786419604097252</v>
      </c>
      <c r="GC227" s="2">
        <f t="shared" si="593"/>
        <v>0.97888076905211729</v>
      </c>
      <c r="GD227" s="2">
        <f t="shared" si="594"/>
        <v>0.98116927404413334</v>
      </c>
      <c r="GE227" s="2">
        <f t="shared" si="595"/>
        <v>0.98201967277267899</v>
      </c>
      <c r="GF227" s="2">
        <f t="shared" si="596"/>
        <v>0.98142601408801944</v>
      </c>
      <c r="GG227" s="2">
        <f t="shared" si="597"/>
        <v>0.97903820084604187</v>
      </c>
      <c r="GH227" s="2">
        <f t="shared" si="598"/>
        <v>0.97739457472933799</v>
      </c>
      <c r="GI227" s="2">
        <f t="shared" si="599"/>
        <v>0.97298437945802019</v>
      </c>
      <c r="GJ227" s="2">
        <f t="shared" si="600"/>
        <v>0.96768526932189336</v>
      </c>
      <c r="GK227" s="2">
        <f t="shared" si="601"/>
        <v>0.95875319925098579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4.6037159348771443E-224</v>
      </c>
      <c r="HD227" s="86">
        <f t="shared" si="616"/>
        <v>2.2714511967037241E-267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2.0960294627381531E-130</v>
      </c>
      <c r="HT227" s="86">
        <f t="shared" si="630"/>
        <v>4.2351841133553062E-185</v>
      </c>
      <c r="HU227" s="86">
        <f t="shared" si="631"/>
        <v>4.767904840521158E-156</v>
      </c>
      <c r="HV227" s="86">
        <f t="shared" si="632"/>
        <v>1.6449699933726474E-167</v>
      </c>
      <c r="HW227" s="86">
        <f t="shared" si="633"/>
        <v>3.1561230678052368E-167</v>
      </c>
      <c r="HX227" s="86">
        <f t="shared" si="634"/>
        <v>1.5772638823142139E-196</v>
      </c>
      <c r="HY227" s="86">
        <f t="shared" si="635"/>
        <v>1.9509955404859867E-199</v>
      </c>
      <c r="HZ227" s="86">
        <f t="shared" si="636"/>
        <v>2.6374063990512998E-184</v>
      </c>
      <c r="IA227" s="86">
        <f t="shared" si="637"/>
        <v>1.8640259405041406E-190</v>
      </c>
      <c r="IB227" s="86">
        <f t="shared" si="638"/>
        <v>2.6727835869903686E-183</v>
      </c>
      <c r="IC227" s="86">
        <f t="shared" si="639"/>
        <v>3.2883270827610525E-169</v>
      </c>
      <c r="ID227" s="86">
        <f t="shared" si="640"/>
        <v>2.6965205768290245E-161</v>
      </c>
      <c r="IE227" s="86">
        <f t="shared" si="641"/>
        <v>1.70896881115479E-141</v>
      </c>
      <c r="IF227" s="86">
        <f t="shared" si="642"/>
        <v>1.2780157190411162E-113</v>
      </c>
      <c r="IG227" s="86">
        <f t="shared" si="643"/>
        <v>3.2714882723859937E-116</v>
      </c>
      <c r="II227" s="86">
        <f t="shared" si="752"/>
        <v>3.0433998691070843E-35</v>
      </c>
      <c r="IJ227" s="86">
        <f t="shared" si="753"/>
        <v>1.0832300736453712E-56</v>
      </c>
      <c r="IK227" s="86">
        <f t="shared" si="754"/>
        <v>1.6725871190042912E-49</v>
      </c>
      <c r="IL227" s="86">
        <f t="shared" si="755"/>
        <v>1.1003633919023204E-49</v>
      </c>
      <c r="IM227" s="86">
        <f t="shared" si="756"/>
        <v>3.9562097947031887E-49</v>
      </c>
      <c r="IN227" s="86">
        <f t="shared" si="757"/>
        <v>2.1482276585817837E-56</v>
      </c>
      <c r="IO227" s="86">
        <f t="shared" si="758"/>
        <v>6.7806552705573046E-58</v>
      </c>
      <c r="IP227" s="86">
        <f t="shared" si="759"/>
        <v>2.9299933063082408E-56</v>
      </c>
      <c r="IQ227" s="86">
        <f t="shared" si="760"/>
        <v>5.2042053032851359E-59</v>
      </c>
      <c r="IR227" s="86">
        <f t="shared" si="761"/>
        <v>1.6800967345552748E-56</v>
      </c>
      <c r="IS227" s="86">
        <f t="shared" si="762"/>
        <v>3.1510830598233099E-50</v>
      </c>
      <c r="IT227" s="86">
        <f t="shared" si="763"/>
        <v>1.1061732814398362E-46</v>
      </c>
      <c r="IU227" s="86">
        <f t="shared" si="764"/>
        <v>1.5558803385284171E-38</v>
      </c>
      <c r="IV227" s="86">
        <f t="shared" si="765"/>
        <v>2.0453608151185848E-6</v>
      </c>
      <c r="IW227" s="86">
        <f t="shared" si="766"/>
        <v>3.8896366743828669E-33</v>
      </c>
      <c r="IY227" s="86">
        <f t="shared" si="767"/>
        <v>3.0433998691070843E-35</v>
      </c>
      <c r="IZ227" s="86">
        <f t="shared" si="768"/>
        <v>1.0832300736453712E-56</v>
      </c>
      <c r="JA227" s="86">
        <f t="shared" si="769"/>
        <v>1.6725871190042912E-49</v>
      </c>
      <c r="JB227" s="86">
        <f t="shared" si="770"/>
        <v>1.1003633919023204E-49</v>
      </c>
      <c r="JC227" s="86">
        <f t="shared" si="771"/>
        <v>3.9562097947031887E-49</v>
      </c>
      <c r="JD227" s="86">
        <f t="shared" si="772"/>
        <v>2.1482276585817837E-56</v>
      </c>
      <c r="JE227" s="86">
        <f t="shared" si="773"/>
        <v>6.7806552705573046E-58</v>
      </c>
      <c r="JF227" s="86">
        <f t="shared" si="774"/>
        <v>2.9299933063082408E-56</v>
      </c>
      <c r="JG227" s="86">
        <f t="shared" si="775"/>
        <v>5.2042053032851359E-59</v>
      </c>
      <c r="JH227" s="86">
        <f t="shared" si="776"/>
        <v>1.6800967345552748E-56</v>
      </c>
      <c r="JI227" s="86">
        <f t="shared" si="777"/>
        <v>3.1510830598233099E-50</v>
      </c>
      <c r="JJ227" s="86">
        <f t="shared" si="778"/>
        <v>1.1061732814398362E-46</v>
      </c>
      <c r="JK227" s="86">
        <f t="shared" si="779"/>
        <v>1.5558803385284171E-38</v>
      </c>
      <c r="JL227" s="86">
        <f t="shared" si="780"/>
        <v>2.0453608151185848E-6</v>
      </c>
      <c r="JM227" s="86">
        <f t="shared" si="781"/>
        <v>3.8896366743828669E-33</v>
      </c>
    </row>
    <row r="228" spans="1:273" x14ac:dyDescent="0.25">
      <c r="AY228" s="5"/>
      <c r="AZ228" s="5"/>
      <c r="BO228" s="28">
        <f>SLOPE(BO27:BO227,$B27:$B227)</f>
        <v>0.11289490316830086</v>
      </c>
      <c r="BP228" s="28">
        <f t="shared" ref="BP228:CC228" si="782">SLOPE(BP27:BP227,$B27:$B227)</f>
        <v>0.1088643914225309</v>
      </c>
      <c r="BQ228" s="28">
        <f t="shared" si="782"/>
        <v>7.8499546964663255E-2</v>
      </c>
      <c r="BR228" s="28">
        <f t="shared" si="782"/>
        <v>5.0232105104198191E-2</v>
      </c>
      <c r="BS228" s="28">
        <f t="shared" si="782"/>
        <v>7.8572636665659917E-2</v>
      </c>
      <c r="BT228" s="28">
        <f t="shared" si="782"/>
        <v>4.8560929350403036E-2</v>
      </c>
      <c r="BU228" s="28">
        <f t="shared" si="782"/>
        <v>4.1252872305503951E-2</v>
      </c>
      <c r="BV228" s="28">
        <f t="shared" si="782"/>
        <v>4.2763320825515989E-2</v>
      </c>
      <c r="BW228" s="28">
        <f t="shared" si="782"/>
        <v>2.3342712550607266E-2</v>
      </c>
      <c r="BX228" s="28">
        <f t="shared" si="782"/>
        <v>-3.4280863039399569E-2</v>
      </c>
      <c r="BY228" s="28">
        <f t="shared" si="782"/>
        <v>-1.2167328417470214E-2</v>
      </c>
      <c r="BZ228" s="28">
        <f t="shared" si="782"/>
        <v>0.111373603141045</v>
      </c>
      <c r="CA228" s="28">
        <f t="shared" si="782"/>
        <v>-2.2625037752944811E-2</v>
      </c>
      <c r="CB228" s="28">
        <f t="shared" si="782"/>
        <v>0.17374822190611661</v>
      </c>
      <c r="CC228" s="28">
        <f t="shared" si="782"/>
        <v>0.1281478991596639</v>
      </c>
      <c r="CE228" s="28">
        <f>SLOPE(CE27:CE227,$B27:$B227)</f>
        <v>-0.13192201672977691</v>
      </c>
      <c r="CF228" s="28">
        <f t="shared" ref="CF228:CS228" si="783">SLOPE(CF27:CF227,$B27:$B227)</f>
        <v>-0.18102418635899684</v>
      </c>
      <c r="CG228" s="28">
        <f t="shared" si="783"/>
        <v>-0.13692591211717708</v>
      </c>
      <c r="CH228" s="28">
        <f t="shared" si="783"/>
        <v>-0.15563734802431617</v>
      </c>
      <c r="CI228" s="28">
        <f t="shared" si="783"/>
        <v>-0.14293222442471773</v>
      </c>
      <c r="CJ228" s="28">
        <f t="shared" si="783"/>
        <v>-0.16621092131952597</v>
      </c>
      <c r="CK228" s="28">
        <f t="shared" si="783"/>
        <v>-0.1807940008874041</v>
      </c>
      <c r="CL228" s="28">
        <f t="shared" si="783"/>
        <v>-0.16845639211611377</v>
      </c>
      <c r="CM228" s="28">
        <f t="shared" si="783"/>
        <v>-0.15741216962326657</v>
      </c>
      <c r="CN228" s="28">
        <f t="shared" si="783"/>
        <v>-0.15136622640336919</v>
      </c>
      <c r="CO228" s="28">
        <f t="shared" si="783"/>
        <v>-0.16249526325680114</v>
      </c>
      <c r="CP228" s="28">
        <f t="shared" si="783"/>
        <v>-0.17655431183384596</v>
      </c>
      <c r="CQ228" s="28">
        <f t="shared" si="783"/>
        <v>-0.21973550031867436</v>
      </c>
      <c r="CR228" s="28">
        <f t="shared" si="783"/>
        <v>-0.17245269572072308</v>
      </c>
      <c r="CS228" s="28">
        <f t="shared" si="783"/>
        <v>-0.1234282596595026</v>
      </c>
      <c r="CU228" s="28">
        <f>SLOPE(CU27:CU227,$B27:$B227)</f>
        <v>-0.11305068814586564</v>
      </c>
      <c r="CV228" s="28">
        <f t="shared" ref="CV228:DI228" si="784">SLOPE(CV27:CV227,$B27:$B227)</f>
        <v>-0.15838244256930395</v>
      </c>
      <c r="CW228" s="28">
        <f t="shared" si="784"/>
        <v>-0.11807961280620387</v>
      </c>
      <c r="CX228" s="28">
        <f t="shared" si="784"/>
        <v>-0.11831220037976073</v>
      </c>
      <c r="CY228" s="28">
        <f t="shared" si="784"/>
        <v>-0.11734443125806962</v>
      </c>
      <c r="CZ228" s="28">
        <f t="shared" si="784"/>
        <v>-0.13357913245852082</v>
      </c>
      <c r="DA228" s="28">
        <f t="shared" si="784"/>
        <v>-0.14857911587230482</v>
      </c>
      <c r="DB228" s="28">
        <f t="shared" si="784"/>
        <v>-0.14279685710778825</v>
      </c>
      <c r="DC228" s="28">
        <f t="shared" si="784"/>
        <v>-0.1599010085755386</v>
      </c>
      <c r="DD228" s="28">
        <f t="shared" si="784"/>
        <v>-0.13713565537854372</v>
      </c>
      <c r="DE228" s="28">
        <f t="shared" si="784"/>
        <v>-0.1193431122086917</v>
      </c>
      <c r="DF228" s="28">
        <f t="shared" si="784"/>
        <v>-0.155837357307331</v>
      </c>
      <c r="DG228" s="28">
        <f t="shared" si="784"/>
        <v>-0.1947258993992628</v>
      </c>
      <c r="DH228" s="28">
        <f t="shared" si="784"/>
        <v>-0.16449339428575901</v>
      </c>
      <c r="DI228" s="28">
        <f t="shared" si="784"/>
        <v>-0.13886519271332692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85.324797342192682</v>
      </c>
      <c r="BP229" s="28">
        <f t="shared" ref="BP229:CC229" si="786">INTERCEPT(BP27:BP227,$B27:$B227)</f>
        <v>85.475638477801283</v>
      </c>
      <c r="BQ229" s="28">
        <f t="shared" si="786"/>
        <v>81.255021141649038</v>
      </c>
      <c r="BR229" s="28">
        <f t="shared" si="786"/>
        <v>77.401149048625783</v>
      </c>
      <c r="BS229" s="28">
        <f t="shared" si="786"/>
        <v>73.700323467230447</v>
      </c>
      <c r="BT229" s="28">
        <f t="shared" si="786"/>
        <v>74.941827880512093</v>
      </c>
      <c r="BU229" s="28">
        <f t="shared" si="786"/>
        <v>72.898114673377833</v>
      </c>
      <c r="BV229" s="28">
        <f t="shared" si="786"/>
        <v>77.167710318949332</v>
      </c>
      <c r="BW229" s="28">
        <f t="shared" si="786"/>
        <v>77.997704858299613</v>
      </c>
      <c r="BX229" s="28">
        <f t="shared" si="786"/>
        <v>81.80076200750473</v>
      </c>
      <c r="BY229" s="28">
        <f t="shared" si="786"/>
        <v>83.771266212894702</v>
      </c>
      <c r="BZ229" s="28">
        <f t="shared" si="786"/>
        <v>82.859966777408673</v>
      </c>
      <c r="CA229" s="28">
        <f t="shared" si="786"/>
        <v>93.196657807308981</v>
      </c>
      <c r="CB229" s="28">
        <f t="shared" si="786"/>
        <v>80.130014224751065</v>
      </c>
      <c r="CC229" s="28">
        <f t="shared" si="786"/>
        <v>81.501842016806705</v>
      </c>
      <c r="CD229" s="2"/>
      <c r="CE229" s="28">
        <f>INTERCEPT(CE27:CE227,$B27:$B227)</f>
        <v>89.270807295988604</v>
      </c>
      <c r="CF229" s="28">
        <f t="shared" ref="CF229:CS229" si="787">INTERCEPT(CF27:CF227,$B27:$B227)</f>
        <v>93.748897828137302</v>
      </c>
      <c r="CG229" s="28">
        <f t="shared" si="787"/>
        <v>82.036876182867289</v>
      </c>
      <c r="CH229" s="28">
        <f t="shared" si="787"/>
        <v>81.545113316869305</v>
      </c>
      <c r="CI229" s="28">
        <f t="shared" si="787"/>
        <v>77.807286632767415</v>
      </c>
      <c r="CJ229" s="28">
        <f t="shared" si="787"/>
        <v>80.15890392512722</v>
      </c>
      <c r="CK229" s="28">
        <f t="shared" si="787"/>
        <v>81.430501566007209</v>
      </c>
      <c r="CL229" s="28">
        <f t="shared" si="787"/>
        <v>80.58635629373336</v>
      </c>
      <c r="CM229" s="28">
        <f t="shared" si="787"/>
        <v>81.425761684186398</v>
      </c>
      <c r="CN229" s="28">
        <f t="shared" si="787"/>
        <v>80.755783702131524</v>
      </c>
      <c r="CO229" s="28">
        <f t="shared" si="787"/>
        <v>83.113096868332903</v>
      </c>
      <c r="CP229" s="28">
        <f t="shared" si="787"/>
        <v>84.252171487551095</v>
      </c>
      <c r="CQ229" s="28">
        <f t="shared" si="787"/>
        <v>94.869720295001358</v>
      </c>
      <c r="CR229" s="28">
        <f t="shared" si="787"/>
        <v>92.268802873091801</v>
      </c>
      <c r="CS229" s="28">
        <f t="shared" si="787"/>
        <v>89.300192320230977</v>
      </c>
      <c r="CT229" s="2"/>
      <c r="CU229" s="28">
        <f>INTERCEPT(CU27:CU227,$B27:$B227)</f>
        <v>86.989812306934652</v>
      </c>
      <c r="CV229" s="28">
        <f t="shared" ref="CV229:DI229" si="788">INTERCEPT(CV27:CV227,$B27:$B227)</f>
        <v>91.099666277397887</v>
      </c>
      <c r="CW229" s="28">
        <f t="shared" si="788"/>
        <v>79.904578172764303</v>
      </c>
      <c r="CX229" s="28">
        <f t="shared" si="788"/>
        <v>77.272410182697342</v>
      </c>
      <c r="CY229" s="28">
        <f t="shared" si="788"/>
        <v>74.903751430539472</v>
      </c>
      <c r="CZ229" s="28">
        <f t="shared" si="788"/>
        <v>76.445938422474882</v>
      </c>
      <c r="DA229" s="28">
        <f t="shared" si="788"/>
        <v>77.927463754920126</v>
      </c>
      <c r="DB229" s="28">
        <f t="shared" si="788"/>
        <v>77.717903723385049</v>
      </c>
      <c r="DC229" s="28">
        <f t="shared" si="788"/>
        <v>81.689831164439212</v>
      </c>
      <c r="DD229" s="28">
        <f t="shared" si="788"/>
        <v>79.142727729191421</v>
      </c>
      <c r="DE229" s="28">
        <f t="shared" si="788"/>
        <v>78.277500529713876</v>
      </c>
      <c r="DF229" s="28">
        <f t="shared" si="788"/>
        <v>81.886188174544884</v>
      </c>
      <c r="DG229" s="28">
        <f t="shared" si="788"/>
        <v>92.04475612114868</v>
      </c>
      <c r="DH229" s="28">
        <f t="shared" si="788"/>
        <v>91.387083547994351</v>
      </c>
      <c r="DI229" s="28">
        <f t="shared" si="788"/>
        <v>90.83463693192715</v>
      </c>
    </row>
    <row r="230" spans="1:273" x14ac:dyDescent="0.25">
      <c r="A230" s="138"/>
      <c r="B230" s="28" t="s">
        <v>36</v>
      </c>
      <c r="C230" s="5">
        <f>C$7 - ABS(C$11)*Expt!$B$9</f>
        <v>-6.6580937045198709</v>
      </c>
      <c r="D230" s="5">
        <f>D$7 - ABS(D$11)*Expt!$B$9</f>
        <v>-3.7704896784605211</v>
      </c>
      <c r="E230" s="5">
        <f>E$7 - ABS(E$11)*Expt!$B$9</f>
        <v>-1.8916529745409107</v>
      </c>
      <c r="F230" s="5">
        <f>F$7 - ABS(F$11)*Expt!$B$9</f>
        <v>-1.2852606873381944</v>
      </c>
      <c r="G230" s="5">
        <f>G$7 - ABS(G$11)*Expt!$B$9</f>
        <v>-0.47845979537711258</v>
      </c>
      <c r="H230" s="5">
        <f>H$7 - ABS(H$11)*Expt!$B$9</f>
        <v>8.570569125709163</v>
      </c>
      <c r="I230" s="5">
        <f>I$7 - ABS(I$11)*Expt!$B$9</f>
        <v>7.479503948251029</v>
      </c>
      <c r="J230" s="5">
        <f>J$7 - ABS(J$11)*Expt!$B$9</f>
        <v>5.9912060872893207</v>
      </c>
      <c r="K230" s="5">
        <f>K$7 - ABS(K$11)*Expt!$B$9</f>
        <v>6.9420747140293599</v>
      </c>
      <c r="L230" s="5">
        <f>L$7 - ABS(L$11)*Expt!$B$9</f>
        <v>5.5311558794632489</v>
      </c>
      <c r="M230" s="5">
        <f>M$7 - ABS(M$11)*Expt!$B$9</f>
        <v>3.8925829681777628</v>
      </c>
      <c r="N230" s="5">
        <f>N$7 - ABS(N$11)*Expt!$B$9</f>
        <v>0.78915554151179634</v>
      </c>
      <c r="O230" s="5">
        <f>O$7 - ABS(O$11)*Expt!$B$9</f>
        <v>1.6724982287996681E-8</v>
      </c>
      <c r="P230" s="5">
        <f>P$7 - ABS(P$11)*Expt!$B$9</f>
        <v>7.7786674765689909</v>
      </c>
      <c r="Q230" s="5">
        <f>Q$7 - ABS(Q$11)*Expt!$B$9</f>
        <v>13.43847794693405</v>
      </c>
    </row>
    <row r="231" spans="1:273" x14ac:dyDescent="0.25">
      <c r="A231" s="138"/>
      <c r="B231" s="3" t="s">
        <v>59</v>
      </c>
      <c r="C231" s="72">
        <f t="shared" ref="C231:O231" si="789">C7 - C11*$S231</f>
        <v>42.621417058489584</v>
      </c>
      <c r="D231" s="72">
        <f t="shared" si="789"/>
        <v>43.090237907449819</v>
      </c>
      <c r="E231" s="72">
        <f t="shared" si="789"/>
        <v>43.078338814037444</v>
      </c>
      <c r="F231" s="72">
        <f t="shared" si="789"/>
        <v>43.542859141238026</v>
      </c>
      <c r="G231" s="72">
        <f t="shared" si="789"/>
        <v>43.607823967255968</v>
      </c>
      <c r="H231" s="72">
        <f t="shared" si="789"/>
        <v>46.5232591206615</v>
      </c>
      <c r="I231" s="72">
        <f t="shared" si="789"/>
        <v>46.249423692204672</v>
      </c>
      <c r="J231" s="72">
        <f t="shared" si="789"/>
        <v>45.812698572770849</v>
      </c>
      <c r="K231" s="72">
        <f t="shared" si="789"/>
        <v>46.510674036702291</v>
      </c>
      <c r="L231" s="72">
        <f t="shared" si="789"/>
        <v>46.143994929930045</v>
      </c>
      <c r="M231" s="72">
        <f t="shared" si="789"/>
        <v>45.720856179817922</v>
      </c>
      <c r="N231" s="72">
        <f t="shared" si="789"/>
        <v>44.285342767770501</v>
      </c>
      <c r="O231" s="72">
        <f t="shared" si="789"/>
        <v>43.836557473680067</v>
      </c>
      <c r="P231" s="72">
        <f>P7 - P11*$S231</f>
        <v>46.307294478169055</v>
      </c>
      <c r="Q231" s="72">
        <f>Q7 - Q11*$S231</f>
        <v>47.7783160759504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790">C10 + C14*$S232</f>
        <v>161.55564612042684</v>
      </c>
      <c r="D232" s="72">
        <f t="shared" si="790"/>
        <v>157.14393503210567</v>
      </c>
      <c r="E232" s="72">
        <f t="shared" si="790"/>
        <v>156.23566805729646</v>
      </c>
      <c r="F232" s="72">
        <f t="shared" si="790"/>
        <v>157.8107213466983</v>
      </c>
      <c r="G232" s="72">
        <f t="shared" si="790"/>
        <v>158.056157656229</v>
      </c>
      <c r="H232" s="72">
        <f t="shared" si="790"/>
        <v>158.87041887370705</v>
      </c>
      <c r="I232" s="72">
        <f t="shared" si="790"/>
        <v>158.34870757266583</v>
      </c>
      <c r="J232" s="72">
        <f t="shared" si="790"/>
        <v>157.07807808957847</v>
      </c>
      <c r="K232" s="72">
        <f t="shared" si="790"/>
        <v>156.5669350797975</v>
      </c>
      <c r="L232" s="72">
        <f t="shared" si="790"/>
        <v>156.9261886604865</v>
      </c>
      <c r="M232" s="72">
        <f t="shared" si="790"/>
        <v>158.26572294255806</v>
      </c>
      <c r="N232" s="72">
        <f t="shared" si="790"/>
        <v>159.10356894223816</v>
      </c>
      <c r="O232" s="72">
        <f t="shared" si="790"/>
        <v>161.08772698938878</v>
      </c>
      <c r="P232" s="72">
        <f t="shared" si="790"/>
        <v>163.09166026760101</v>
      </c>
      <c r="Q232" s="72">
        <f>Q10 + Q14*$S232</f>
        <v>165.8420860647779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198.15683492678244</v>
      </c>
      <c r="D233" s="2">
        <f>D$10 + ABS(D$14)*Expt!$B$10</f>
        <v>188.99990732816406</v>
      </c>
      <c r="E233" s="2">
        <f>E$10 + ABS(E$14)*Expt!$B$10</f>
        <v>191.13175759651173</v>
      </c>
      <c r="F233" s="2">
        <f>F$10 + ABS(F$14)*Expt!$B$10</f>
        <v>191.38700657571138</v>
      </c>
      <c r="G233" s="2">
        <f>G$10 + ABS(G$14)*Expt!$B$10</f>
        <v>191.63244288524209</v>
      </c>
      <c r="H233" s="2">
        <f>H$10 + ABS(H$14)*Expt!$B$10</f>
        <v>189.52621631603515</v>
      </c>
      <c r="I233" s="2">
        <f>I$10 + ABS(I$14)*Expt!$B$10</f>
        <v>188.97515301583528</v>
      </c>
      <c r="J233" s="2">
        <f>J$10 + ABS(J$14)*Expt!$B$10</f>
        <v>189.10936288541538</v>
      </c>
      <c r="K233" s="2">
        <f>K$10 + ABS(K$14)*Expt!$B$10</f>
        <v>188.19070656429346</v>
      </c>
      <c r="L233" s="2">
        <f>L$10 + ABS(L$14)*Expt!$B$10</f>
        <v>188.99976503848697</v>
      </c>
      <c r="M233" s="2">
        <f>M$10 + ABS(M$14)*Expt!$B$10</f>
        <v>191.29320178902353</v>
      </c>
      <c r="N233" s="2">
        <f>N$10 + ABS(N$14)*Expt!$B$10</f>
        <v>192.72131785535365</v>
      </c>
      <c r="O233" s="2">
        <f>O$10 + ABS(O$14)*Expt!$B$10</f>
        <v>196.43976643362555</v>
      </c>
      <c r="P233" s="2">
        <f>P$10 + ABS(P$14)*Expt!$B$10</f>
        <v>194.8723545638891</v>
      </c>
      <c r="Q233" s="2">
        <f>Q$10 + ABS(Q$14)*Expt!$B$10</f>
        <v>217.48918688433008</v>
      </c>
    </row>
    <row r="236" spans="1:273" x14ac:dyDescent="0.25">
      <c r="R236" s="5"/>
    </row>
  </sheetData>
  <mergeCells count="65"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A3:A6"/>
    <mergeCell ref="A7:A10"/>
    <mergeCell ref="A11:A14"/>
    <mergeCell ref="A15:A18"/>
    <mergeCell ref="A21:A22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HS24:IE24"/>
    <mergeCell ref="IF24:IG24"/>
    <mergeCell ref="II24:IU24"/>
    <mergeCell ref="IV24:IW24"/>
    <mergeCell ref="HS25:IE25"/>
    <mergeCell ref="IF25:IG25"/>
    <mergeCell ref="II25:IU25"/>
    <mergeCell ref="IV25:IW25"/>
  </mergeCells>
  <conditionalFormatting sqref="C2:O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N1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N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70" zoomScaleNormal="70" workbookViewId="0">
      <pane xSplit="2" ySplit="26" topLeftCell="C306" activePane="bottomRight" state="frozen"/>
      <selection activeCell="G29" sqref="G29"/>
      <selection pane="topRight" activeCell="G29" sqref="G29"/>
      <selection pane="bottomLeft" activeCell="G29" sqref="G29"/>
      <selection pane="bottomRight" activeCell="E317" sqref="E317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21781.219439177927</v>
      </c>
      <c r="C2" s="49">
        <f>SUMSQ(AI27:AI227)</f>
        <v>567.41964807098873</v>
      </c>
      <c r="D2" s="50">
        <f t="shared" ref="D2:O2" si="0">SUMSQ(AJ27:AJ227)</f>
        <v>2310.2018192119644</v>
      </c>
      <c r="E2" s="50">
        <f t="shared" si="0"/>
        <v>2402.6977631903123</v>
      </c>
      <c r="F2" s="50">
        <f t="shared" si="0"/>
        <v>1955.4598545610581</v>
      </c>
      <c r="G2" s="50">
        <f t="shared" si="0"/>
        <v>1652.7135485641813</v>
      </c>
      <c r="H2" s="50">
        <f t="shared" si="0"/>
        <v>1596.7799253380831</v>
      </c>
      <c r="I2" s="50">
        <f t="shared" si="0"/>
        <v>1871.9694173659643</v>
      </c>
      <c r="J2" s="50">
        <f t="shared" si="0"/>
        <v>1552.4348685631896</v>
      </c>
      <c r="K2" s="50">
        <f t="shared" si="0"/>
        <v>1543.6254876439007</v>
      </c>
      <c r="L2" s="50">
        <f t="shared" si="0"/>
        <v>1409.8046493740942</v>
      </c>
      <c r="M2" s="50">
        <f t="shared" si="0"/>
        <v>1690.1661058161303</v>
      </c>
      <c r="N2" s="50">
        <f t="shared" si="0"/>
        <v>1632.6057313868466</v>
      </c>
      <c r="O2" s="51">
        <f t="shared" si="0"/>
        <v>1595.3406200912123</v>
      </c>
      <c r="P2" s="104">
        <f>SUMSQ(AV27:AV227)</f>
        <v>656.59314021589626</v>
      </c>
      <c r="Q2" s="105">
        <f>SUMSQ(AW27:AW227)</f>
        <v>453.25336785735044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1950.6116575965393</v>
      </c>
      <c r="D3" s="55">
        <v>2152.3466426532214</v>
      </c>
      <c r="E3" s="55">
        <v>2111.9619392151676</v>
      </c>
      <c r="F3" s="55">
        <v>2074.335164374942</v>
      </c>
      <c r="G3" s="55">
        <v>2112.7771043195553</v>
      </c>
      <c r="H3" s="55">
        <v>1948.1061261826283</v>
      </c>
      <c r="I3" s="55">
        <v>1881.4448479073403</v>
      </c>
      <c r="J3" s="55">
        <v>1923.8758662898304</v>
      </c>
      <c r="K3" s="55">
        <v>1897.2595194492385</v>
      </c>
      <c r="L3" s="55">
        <v>1919.8105547573066</v>
      </c>
      <c r="M3" s="55">
        <v>1939.8750864879164</v>
      </c>
      <c r="N3" s="55">
        <v>1946.4959247606967</v>
      </c>
      <c r="O3" s="67">
        <v>1959.2554687656445</v>
      </c>
      <c r="P3" s="99">
        <v>1540.6122778025479</v>
      </c>
      <c r="Q3" s="92">
        <v>1107.2162194675441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1180.9122937814675</v>
      </c>
      <c r="D4" s="57">
        <v>1294.8588771414006</v>
      </c>
      <c r="E4" s="57">
        <v>1293.2823745983333</v>
      </c>
      <c r="F4" s="57">
        <v>1273.6924229057825</v>
      </c>
      <c r="G4" s="57">
        <v>1306.5529082384762</v>
      </c>
      <c r="H4" s="57">
        <v>1206.0309240934084</v>
      </c>
      <c r="I4" s="57">
        <v>1160.4310283518162</v>
      </c>
      <c r="J4" s="57">
        <v>1196.9357928977659</v>
      </c>
      <c r="K4" s="57">
        <v>1162.6113546726667</v>
      </c>
      <c r="L4" s="57">
        <v>1181.6852888522503</v>
      </c>
      <c r="M4" s="57">
        <v>1206.0160468502772</v>
      </c>
      <c r="N4" s="57">
        <v>1193.2646415146783</v>
      </c>
      <c r="O4" s="68">
        <v>1271.0345659523778</v>
      </c>
      <c r="P4" s="100">
        <v>977.69707148422231</v>
      </c>
      <c r="Q4" s="93">
        <v>649.04189434438808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19.919378253054958</v>
      </c>
      <c r="E5" s="57">
        <v>46.551367210119089</v>
      </c>
      <c r="F5" s="57">
        <v>60.980091101765133</v>
      </c>
      <c r="G5" s="57">
        <v>76.911135276179195</v>
      </c>
      <c r="H5" s="57">
        <v>87.107842836871257</v>
      </c>
      <c r="I5" s="57">
        <v>106.56196735810705</v>
      </c>
      <c r="J5" s="57">
        <v>114.61993012429035</v>
      </c>
      <c r="K5" s="57">
        <v>131.41841148612428</v>
      </c>
      <c r="L5" s="57">
        <v>141.22200723270927</v>
      </c>
      <c r="M5" s="57">
        <v>161.80871223474225</v>
      </c>
      <c r="N5" s="57">
        <v>179.21053215490861</v>
      </c>
      <c r="O5" s="68">
        <v>210.07496108328249</v>
      </c>
      <c r="P5" s="100">
        <v>472.16378188576198</v>
      </c>
      <c r="Q5" s="93">
        <v>1061.4912430245981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9.3581831879932764</v>
      </c>
      <c r="E6" s="59">
        <v>13.90820334412064</v>
      </c>
      <c r="F6" s="59">
        <v>30.144252312023021</v>
      </c>
      <c r="G6" s="59">
        <v>36.526644228478517</v>
      </c>
      <c r="H6" s="59">
        <v>38.408004025722441</v>
      </c>
      <c r="I6" s="59">
        <v>46.987061936410178</v>
      </c>
      <c r="J6" s="59">
        <v>48.624874092287556</v>
      </c>
      <c r="K6" s="59">
        <v>55.478740829748482</v>
      </c>
      <c r="L6" s="59">
        <v>63.106190278785903</v>
      </c>
      <c r="M6" s="59">
        <v>77.055356026195653</v>
      </c>
      <c r="N6" s="59">
        <v>74.520915974623762</v>
      </c>
      <c r="O6" s="69">
        <v>96.537154172881955</v>
      </c>
      <c r="P6" s="101">
        <v>251.07041530041548</v>
      </c>
      <c r="Q6" s="94">
        <v>626.44939233280422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64.40108213244352</v>
      </c>
      <c r="D7" s="57">
        <v>64.073034181528328</v>
      </c>
      <c r="E7" s="57">
        <v>64.647612918261501</v>
      </c>
      <c r="F7" s="57">
        <v>64.625698425146979</v>
      </c>
      <c r="G7" s="57">
        <v>64.013054658645672</v>
      </c>
      <c r="H7" s="57">
        <v>62.902189474646619</v>
      </c>
      <c r="I7" s="57">
        <v>63.753105570120617</v>
      </c>
      <c r="J7" s="57">
        <v>63.64700562652434</v>
      </c>
      <c r="K7" s="57">
        <v>64.214903435704244</v>
      </c>
      <c r="L7" s="57">
        <v>63.34879777202741</v>
      </c>
      <c r="M7" s="57">
        <v>63.559017312505496</v>
      </c>
      <c r="N7" s="55">
        <v>64.039141893042498</v>
      </c>
      <c r="O7" s="67">
        <v>63.907669553986615</v>
      </c>
      <c r="P7" s="99">
        <v>64.070504659350206</v>
      </c>
      <c r="Q7" s="92">
        <v>62.958648894723837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88.393956180494087</v>
      </c>
      <c r="D8" s="57">
        <v>87.9435324264754</v>
      </c>
      <c r="E8" s="57">
        <v>89.182668533952949</v>
      </c>
      <c r="F8" s="57">
        <v>88.740403885295379</v>
      </c>
      <c r="G8" s="57">
        <v>87.839774977618646</v>
      </c>
      <c r="H8" s="57">
        <v>86.716120555442515</v>
      </c>
      <c r="I8" s="57">
        <v>87.360552579225654</v>
      </c>
      <c r="J8" s="57">
        <v>87.154253660708179</v>
      </c>
      <c r="K8" s="57">
        <v>87.432168181393337</v>
      </c>
      <c r="L8" s="57">
        <v>86.408418926701003</v>
      </c>
      <c r="M8" s="57">
        <v>86.940062396022114</v>
      </c>
      <c r="N8" s="57">
        <v>87.657135668897396</v>
      </c>
      <c r="O8" s="68">
        <v>88.579092118881576</v>
      </c>
      <c r="P8" s="100">
        <v>89.060254787129296</v>
      </c>
      <c r="Q8" s="93">
        <v>87.553748275337867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129.65206754691172</v>
      </c>
      <c r="D9" s="65">
        <f t="shared" ref="D9:N9" si="1">D$8+ ($O9 - $O$8)*D$19</f>
        <v>127.13873822457217</v>
      </c>
      <c r="E9" s="65">
        <f t="shared" si="1"/>
        <v>128.25933144354639</v>
      </c>
      <c r="F9" s="65">
        <f t="shared" si="1"/>
        <v>128.02671285740138</v>
      </c>
      <c r="G9" s="65">
        <f t="shared" si="1"/>
        <v>127.72336023425814</v>
      </c>
      <c r="H9" s="65">
        <f t="shared" si="1"/>
        <v>127.10778814807747</v>
      </c>
      <c r="I9" s="65">
        <f t="shared" si="1"/>
        <v>127.46123672575072</v>
      </c>
      <c r="J9" s="65">
        <f t="shared" si="1"/>
        <v>126.96103167192544</v>
      </c>
      <c r="K9" s="65">
        <f t="shared" si="1"/>
        <v>126.62407806616113</v>
      </c>
      <c r="L9" s="65">
        <f t="shared" si="1"/>
        <v>126.03115597707846</v>
      </c>
      <c r="M9" s="65">
        <f t="shared" si="1"/>
        <v>126.93491104279266</v>
      </c>
      <c r="N9" s="66">
        <f t="shared" si="1"/>
        <v>128.50280274682129</v>
      </c>
      <c r="O9" s="68">
        <v>129.83720348529923</v>
      </c>
      <c r="P9" s="100">
        <v>132.92538671175714</v>
      </c>
      <c r="Q9" s="93">
        <v>133.310484939947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160.95812855018107</v>
      </c>
      <c r="D10" s="125">
        <f t="shared" ref="D10:N10" si="2">D$8 + ($O10 - $O$8)*D$20</f>
        <v>156.77328033950712</v>
      </c>
      <c r="E10" s="125">
        <f t="shared" si="2"/>
        <v>157.32988796997319</v>
      </c>
      <c r="F10" s="125">
        <f t="shared" si="2"/>
        <v>158.47860878190329</v>
      </c>
      <c r="G10" s="125">
        <f t="shared" si="2"/>
        <v>158.35949431133861</v>
      </c>
      <c r="H10" s="125">
        <f t="shared" si="2"/>
        <v>157.88472502321392</v>
      </c>
      <c r="I10" s="125">
        <f t="shared" si="2"/>
        <v>158.18194215931845</v>
      </c>
      <c r="J10" s="125">
        <f t="shared" si="2"/>
        <v>156.7710811105332</v>
      </c>
      <c r="K10" s="125">
        <f t="shared" si="2"/>
        <v>156.19831324420193</v>
      </c>
      <c r="L10" s="125">
        <f t="shared" si="2"/>
        <v>155.58398017642824</v>
      </c>
      <c r="M10" s="125">
        <f t="shared" si="2"/>
        <v>157.022358985105</v>
      </c>
      <c r="N10" s="126">
        <f t="shared" si="2"/>
        <v>158.96183178672635</v>
      </c>
      <c r="O10" s="69">
        <v>161.14326448856858</v>
      </c>
      <c r="P10" s="101">
        <v>162.92064063841758</v>
      </c>
      <c r="Q10" s="94">
        <v>165.38364121170414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09">
        <v>8.9599110478199009</v>
      </c>
      <c r="D11" s="109">
        <v>8.5201322883473338</v>
      </c>
      <c r="E11" s="109">
        <v>8.176362143377883</v>
      </c>
      <c r="F11" s="109">
        <v>8.1505672415593136</v>
      </c>
      <c r="G11" s="109">
        <v>8.0156879568423776</v>
      </c>
      <c r="H11" s="109">
        <v>6.9004890899913338</v>
      </c>
      <c r="I11" s="109">
        <v>7.0490763170824797</v>
      </c>
      <c r="J11" s="109">
        <v>7.2402713609966414</v>
      </c>
      <c r="K11" s="109">
        <v>7.1942907859405327</v>
      </c>
      <c r="L11" s="109">
        <v>7.3841525546303268</v>
      </c>
      <c r="M11" s="109">
        <v>7.605140583934574</v>
      </c>
      <c r="N11" s="109">
        <v>7.9083976775015818</v>
      </c>
      <c r="O11" s="115">
        <v>8.214838624112744</v>
      </c>
      <c r="P11" s="102">
        <v>7.0154123781378201</v>
      </c>
      <c r="Q11" s="95">
        <v>6.2368848676508968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7.3420353119099291</v>
      </c>
      <c r="D12" s="110">
        <v>6.3901660334123305</v>
      </c>
      <c r="E12" s="110">
        <v>7</v>
      </c>
      <c r="F12" s="110">
        <v>6.7352531388643637</v>
      </c>
      <c r="G12" s="110">
        <v>6.7352531388643637</v>
      </c>
      <c r="H12" s="110">
        <v>6.1494163079546666</v>
      </c>
      <c r="I12" s="110">
        <v>6.1435284277702822</v>
      </c>
      <c r="J12" s="110">
        <v>6.4253329393509047</v>
      </c>
      <c r="K12" s="110">
        <v>6.3435875857295176</v>
      </c>
      <c r="L12" s="110">
        <v>6.4338164422033444</v>
      </c>
      <c r="M12" s="110">
        <v>6.6251650250223797</v>
      </c>
      <c r="N12" s="110">
        <v>6.7435705690563861</v>
      </c>
      <c r="O12" s="116">
        <v>7.2446331394218495</v>
      </c>
      <c r="P12" s="90">
        <v>6.5036316396598588</v>
      </c>
      <c r="Q12" s="96">
        <v>5.563683549922172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5.4441657145013478</v>
      </c>
      <c r="D13" s="61">
        <f t="shared" ref="D13:N13" si="3">D$12/$O12*$O13</f>
        <v>4.7383486119497533</v>
      </c>
      <c r="E13" s="61">
        <f t="shared" si="3"/>
        <v>5.1905443630447294</v>
      </c>
      <c r="F13" s="61">
        <f t="shared" si="3"/>
        <v>4.9942328876588213</v>
      </c>
      <c r="G13" s="61">
        <f t="shared" si="3"/>
        <v>4.9942328876588213</v>
      </c>
      <c r="H13" s="61">
        <f t="shared" si="3"/>
        <v>4.5598311647527758</v>
      </c>
      <c r="I13" s="61">
        <f t="shared" si="3"/>
        <v>4.5554652642811551</v>
      </c>
      <c r="J13" s="61">
        <f t="shared" si="3"/>
        <v>4.7644250955762093</v>
      </c>
      <c r="K13" s="61">
        <f t="shared" si="3"/>
        <v>4.70381039779841</v>
      </c>
      <c r="L13" s="61">
        <f t="shared" si="3"/>
        <v>4.7707156667061525</v>
      </c>
      <c r="M13" s="61">
        <f t="shared" si="3"/>
        <v>4.9126018535530012</v>
      </c>
      <c r="N13" s="118">
        <f t="shared" si="3"/>
        <v>5.0004003148585667</v>
      </c>
      <c r="O13" s="116">
        <v>5.3719413863075891</v>
      </c>
      <c r="P13" s="90">
        <v>5.9636413436322329</v>
      </c>
      <c r="Q13" s="96">
        <v>7.1490543199406442</v>
      </c>
    </row>
    <row r="14" spans="1:156" ht="15.75" thickBot="1" x14ac:dyDescent="0.3">
      <c r="A14" s="141"/>
      <c r="B14" s="122" t="s">
        <v>51</v>
      </c>
      <c r="C14" s="62">
        <f>C12/$O12*$O14</f>
        <v>4.2889853585510087</v>
      </c>
      <c r="D14" s="63">
        <f>D12/$O12*$O14</f>
        <v>3.7329333613468858</v>
      </c>
      <c r="E14" s="63">
        <f t="shared" ref="E14:N14" si="4">E12/$O12*$O14</f>
        <v>4.0891791219193987</v>
      </c>
      <c r="F14" s="63">
        <f t="shared" si="4"/>
        <v>3.9345223594694647</v>
      </c>
      <c r="G14" s="63">
        <f t="shared" si="4"/>
        <v>3.9345223594694647</v>
      </c>
      <c r="H14" s="63">
        <f t="shared" si="4"/>
        <v>3.5922949683541274</v>
      </c>
      <c r="I14" s="63">
        <f t="shared" si="4"/>
        <v>3.5888554545366493</v>
      </c>
      <c r="J14" s="63">
        <f t="shared" si="4"/>
        <v>3.7534767581392456</v>
      </c>
      <c r="K14" s="63">
        <f t="shared" si="4"/>
        <v>3.7057237019474609</v>
      </c>
      <c r="L14" s="63">
        <f t="shared" si="4"/>
        <v>3.7584325528170948</v>
      </c>
      <c r="M14" s="63">
        <f t="shared" si="4"/>
        <v>3.8702123570845894</v>
      </c>
      <c r="N14" s="119">
        <f t="shared" si="4"/>
        <v>3.9393811397393561</v>
      </c>
      <c r="O14" s="117">
        <v>4.2320860828127449</v>
      </c>
      <c r="P14" s="103">
        <v>3.947014157773971</v>
      </c>
      <c r="Q14" s="97">
        <v>6.4978321261760383</v>
      </c>
    </row>
    <row r="15" spans="1:156" x14ac:dyDescent="0.25">
      <c r="A15" s="139" t="s">
        <v>40</v>
      </c>
      <c r="B15" s="120" t="s">
        <v>38</v>
      </c>
      <c r="C15" s="112">
        <v>-2.5124536991362705</v>
      </c>
      <c r="D15" s="109">
        <v>-3.117314254796431</v>
      </c>
      <c r="E15" s="109">
        <v>-3.2085264667247309</v>
      </c>
      <c r="F15" s="109">
        <v>-3.3011350660408927</v>
      </c>
      <c r="G15" s="109">
        <v>-3.0868542430313402</v>
      </c>
      <c r="H15" s="109">
        <v>-2.4009156077767222</v>
      </c>
      <c r="I15" s="109">
        <v>-3.1060721831280387</v>
      </c>
      <c r="J15" s="109">
        <v>-3.0249377005278761</v>
      </c>
      <c r="K15" s="109">
        <v>-2.9560547443423597</v>
      </c>
      <c r="L15" s="109">
        <v>-3.1407286089599022</v>
      </c>
      <c r="M15" s="109">
        <v>-3.365752943007243</v>
      </c>
      <c r="N15" s="109">
        <v>-3.6078121619028956</v>
      </c>
      <c r="O15" s="109">
        <v>-3.6359536652316402</v>
      </c>
      <c r="P15" s="90">
        <v>-2.8121434673638137</v>
      </c>
      <c r="Q15" s="96">
        <v>-2.7909581116516136</v>
      </c>
    </row>
    <row r="16" spans="1:156" ht="15.75" thickBot="1" x14ac:dyDescent="0.3">
      <c r="A16" s="140"/>
      <c r="B16" s="113" t="s">
        <v>39</v>
      </c>
      <c r="C16" s="114">
        <v>-2.1128633333425055</v>
      </c>
      <c r="D16" s="110">
        <v>-1.9982107593034484</v>
      </c>
      <c r="E16" s="110">
        <v>-3.1470286524278483</v>
      </c>
      <c r="F16" s="110">
        <v>-2.786171959616826</v>
      </c>
      <c r="G16" s="110">
        <v>-2.797822963598747</v>
      </c>
      <c r="H16" s="110">
        <v>-2.9672945309937062</v>
      </c>
      <c r="I16" s="110">
        <v>-3.4589252265488954</v>
      </c>
      <c r="J16" s="110">
        <v>-3.4871487440053501</v>
      </c>
      <c r="K16" s="110">
        <v>-3.5030368233752247</v>
      </c>
      <c r="L16" s="110">
        <v>-3.3825521786768507</v>
      </c>
      <c r="M16" s="110">
        <v>-3.4918016408598209</v>
      </c>
      <c r="N16" s="110">
        <v>-3.5217933464710565</v>
      </c>
      <c r="O16" s="116">
        <v>-3.4378478988740224</v>
      </c>
      <c r="P16" s="90">
        <v>-2.7769678790524313</v>
      </c>
      <c r="Q16" s="96">
        <v>-2.7739543985781698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-1.939007433513698</v>
      </c>
      <c r="D17" s="61">
        <f t="shared" si="5"/>
        <v>-1.939007433513698</v>
      </c>
      <c r="E17" s="61">
        <f t="shared" si="5"/>
        <v>-1.939007433513698</v>
      </c>
      <c r="F17" s="61">
        <f t="shared" si="5"/>
        <v>-1.939007433513698</v>
      </c>
      <c r="G17" s="61">
        <f t="shared" si="5"/>
        <v>-1.939007433513698</v>
      </c>
      <c r="H17" s="61">
        <f t="shared" si="5"/>
        <v>-1.939007433513698</v>
      </c>
      <c r="I17" s="61">
        <f t="shared" si="5"/>
        <v>-1.939007433513698</v>
      </c>
      <c r="J17" s="61">
        <f t="shared" si="5"/>
        <v>-1.939007433513698</v>
      </c>
      <c r="K17" s="61">
        <f t="shared" si="5"/>
        <v>-1.939007433513698</v>
      </c>
      <c r="L17" s="61">
        <f t="shared" si="5"/>
        <v>-1.939007433513698</v>
      </c>
      <c r="M17" s="61">
        <f t="shared" si="5"/>
        <v>-1.939007433513698</v>
      </c>
      <c r="N17" s="118">
        <f>$O17</f>
        <v>-1.939007433513698</v>
      </c>
      <c r="O17" s="116">
        <v>-1.939007433513698</v>
      </c>
      <c r="P17" s="90">
        <v>-1.9162000897888454</v>
      </c>
      <c r="Q17" s="96">
        <v>-2.366406479848691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-1.6134390683697819</v>
      </c>
      <c r="D18" s="63">
        <f t="shared" si="5"/>
        <v>-1.6134390683697819</v>
      </c>
      <c r="E18" s="63">
        <f t="shared" si="5"/>
        <v>-1.6134390683697819</v>
      </c>
      <c r="F18" s="63">
        <f t="shared" si="5"/>
        <v>-1.6134390683697819</v>
      </c>
      <c r="G18" s="63">
        <f t="shared" si="5"/>
        <v>-1.6134390683697819</v>
      </c>
      <c r="H18" s="63">
        <f t="shared" si="5"/>
        <v>-1.6134390683697819</v>
      </c>
      <c r="I18" s="63">
        <f t="shared" si="5"/>
        <v>-1.6134390683697819</v>
      </c>
      <c r="J18" s="63">
        <f t="shared" si="5"/>
        <v>-1.6134390683697819</v>
      </c>
      <c r="K18" s="63">
        <f t="shared" si="5"/>
        <v>-1.6134390683697819</v>
      </c>
      <c r="L18" s="63">
        <f t="shared" si="5"/>
        <v>-1.6134390683697819</v>
      </c>
      <c r="M18" s="63">
        <f t="shared" si="5"/>
        <v>-1.6134390683697819</v>
      </c>
      <c r="N18" s="119">
        <f>$O18</f>
        <v>-1.6134390683697819</v>
      </c>
      <c r="O18" s="117">
        <v>-1.6134390683697819</v>
      </c>
      <c r="P18" s="103">
        <v>-0.38984377966950534</v>
      </c>
      <c r="Q18" s="97">
        <v>-2.1604537982684247</v>
      </c>
      <c r="R18" s="107"/>
    </row>
    <row r="19" spans="1:273" x14ac:dyDescent="0.25">
      <c r="A19" s="40"/>
      <c r="B19" s="40"/>
      <c r="C19" s="112">
        <v>1</v>
      </c>
      <c r="D19" s="109">
        <v>0.95</v>
      </c>
      <c r="E19" s="110">
        <v>0.9471267979900837</v>
      </c>
      <c r="F19" s="110">
        <v>0.95220812758975126</v>
      </c>
      <c r="G19" s="110">
        <v>0.96668470600675693</v>
      </c>
      <c r="H19" s="110">
        <v>0.97899943198834993</v>
      </c>
      <c r="I19" s="110">
        <v>0.97194667468868479</v>
      </c>
      <c r="J19" s="110">
        <v>0.96482307824730651</v>
      </c>
      <c r="K19" s="110">
        <v>0.94992011477937743</v>
      </c>
      <c r="L19" s="110">
        <v>0.96036235634936684</v>
      </c>
      <c r="M19" s="110">
        <v>0.96938147002348385</v>
      </c>
      <c r="N19" s="110">
        <v>0.99000331632170935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0.9485362495746551</v>
      </c>
      <c r="E20" s="110">
        <v>0.93913038915176983</v>
      </c>
      <c r="F20" s="110">
        <v>0.96105560938968837</v>
      </c>
      <c r="G20" s="110">
        <v>0.97182558597166513</v>
      </c>
      <c r="H20" s="110">
        <v>0.98076781066549334</v>
      </c>
      <c r="I20" s="110">
        <v>0.97598287512030901</v>
      </c>
      <c r="J20" s="110">
        <v>0.95938291826927535</v>
      </c>
      <c r="K20" s="110">
        <v>0.94765974470805092</v>
      </c>
      <c r="L20" s="110">
        <v>0.95330187047822901</v>
      </c>
      <c r="M20" s="110">
        <v>0.9657975044770043</v>
      </c>
      <c r="N20" s="110">
        <v>0.98264327683031394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7.4926934832961253E-3</v>
      </c>
      <c r="E21" s="15">
        <f t="shared" si="6"/>
        <v>1.7662323990347138E-2</v>
      </c>
      <c r="F21" s="15">
        <f t="shared" si="6"/>
        <v>2.3418460529256589E-2</v>
      </c>
      <c r="G21" s="15">
        <f t="shared" si="6"/>
        <v>2.8838179015420528E-2</v>
      </c>
      <c r="H21" s="15">
        <f t="shared" si="6"/>
        <v>3.5190615153306973E-2</v>
      </c>
      <c r="I21" s="15">
        <f t="shared" si="6"/>
        <v>4.4160735416043533E-2</v>
      </c>
      <c r="J21" s="15">
        <f t="shared" si="6"/>
        <v>4.6346240441653842E-2</v>
      </c>
      <c r="K21" s="15">
        <f t="shared" si="6"/>
        <v>5.3480997946340821E-2</v>
      </c>
      <c r="L21" s="15">
        <f t="shared" si="6"/>
        <v>5.6607886301922143E-2</v>
      </c>
      <c r="M21" s="15">
        <f t="shared" si="6"/>
        <v>6.3706100488438222E-2</v>
      </c>
      <c r="N21" s="15">
        <f t="shared" si="6"/>
        <v>6.9855580802574202E-2</v>
      </c>
      <c r="O21" s="16">
        <f>O5/(O3*$P21 + O5)</f>
        <v>8.0428406397454189E-2</v>
      </c>
      <c r="P21" s="128">
        <f>(1 - P$1) / P$1 * (P5/P3)</f>
        <v>1.2259120317001049</v>
      </c>
      <c r="Q21" s="129">
        <f>(1 - Q$1) / Q$1 * (Q5/Q3)</f>
        <v>0.9587027577459668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0</v>
      </c>
      <c r="D22" s="52">
        <f t="shared" si="6"/>
        <v>6.9867136674791348E-3</v>
      </c>
      <c r="E22" s="52">
        <f t="shared" si="6"/>
        <v>1.0361037372008821E-2</v>
      </c>
      <c r="F22" s="52">
        <f t="shared" si="6"/>
        <v>2.2521430772913506E-2</v>
      </c>
      <c r="G22" s="52">
        <f t="shared" si="6"/>
        <v>2.6495345552365775E-2</v>
      </c>
      <c r="H22" s="52">
        <f t="shared" si="6"/>
        <v>3.0071278754067805E-2</v>
      </c>
      <c r="I22" s="52">
        <f t="shared" si="6"/>
        <v>3.792425052770735E-2</v>
      </c>
      <c r="J22" s="52">
        <f t="shared" si="6"/>
        <v>3.8044459461548198E-2</v>
      </c>
      <c r="K22" s="52">
        <f t="shared" si="6"/>
        <v>4.4393551406762898E-2</v>
      </c>
      <c r="L22" s="52">
        <f t="shared" si="6"/>
        <v>4.9420524333448269E-2</v>
      </c>
      <c r="M22" s="52">
        <f t="shared" si="6"/>
        <v>5.8558743997465967E-2</v>
      </c>
      <c r="N22" s="52">
        <f t="shared" si="6"/>
        <v>5.7313568623708046E-2</v>
      </c>
      <c r="O22" s="53">
        <f t="shared" si="6"/>
        <v>6.8850238509844841E-2</v>
      </c>
      <c r="P22" s="21">
        <f>(1 - P$1) / P$1 * (P6/P4)</f>
        <v>1.0271910293001922</v>
      </c>
      <c r="Q22" s="22">
        <f>(1 - Q$1) / Q$1 * (Q6/Q4)</f>
        <v>0.96519099582253465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83.272999999999996</v>
      </c>
      <c r="D27" s="37">
        <v>84.21</v>
      </c>
      <c r="E27" s="37">
        <v>79.968000000000004</v>
      </c>
      <c r="F27" s="37">
        <v>75.856999999999999</v>
      </c>
      <c r="G27" s="37">
        <v>73.221999999999994</v>
      </c>
      <c r="H27" s="37">
        <v>74.838999999999999</v>
      </c>
      <c r="I27" s="37">
        <v>72.613</v>
      </c>
      <c r="J27" s="37">
        <v>76.302000000000007</v>
      </c>
      <c r="K27" s="37">
        <v>76.613</v>
      </c>
      <c r="L27" s="37">
        <v>82.742000000000004</v>
      </c>
      <c r="M27" s="37">
        <v>83.742000000000004</v>
      </c>
      <c r="N27" s="37">
        <v>81.968000000000004</v>
      </c>
      <c r="O27" s="37">
        <v>87.382999999999996</v>
      </c>
      <c r="P27" s="37">
        <v>80.856999999999999</v>
      </c>
      <c r="Q27" s="37">
        <v>82.516000000000005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82.529093817690594</v>
      </c>
      <c r="T27" s="4">
        <f t="shared" si="7"/>
        <v>82.572635954750012</v>
      </c>
      <c r="U27" s="4">
        <f t="shared" si="7"/>
        <v>79.19872463374044</v>
      </c>
      <c r="V27" s="4">
        <f t="shared" si="7"/>
        <v>73.815052787357203</v>
      </c>
      <c r="W27" s="4">
        <f t="shared" si="7"/>
        <v>70.879237295160792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>
        <f t="shared" si="7"/>
        <v>89.856345634382251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0.7439061823094022</v>
      </c>
      <c r="AJ27" s="4">
        <f t="shared" si="8"/>
        <v>1.6373640452499814</v>
      </c>
      <c r="AK27" s="4">
        <f t="shared" si="8"/>
        <v>0.7692753662595635</v>
      </c>
      <c r="AL27" s="4">
        <f t="shared" si="8"/>
        <v>2.0419472126427962</v>
      </c>
      <c r="AM27" s="4">
        <f t="shared" si="8"/>
        <v>2.3427627048392026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-2.4733456343822553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82.529093816640213</v>
      </c>
      <c r="AZ27" s="2">
        <f t="shared" ref="AZ27:BM42" si="9">IF(OR($B27 &lt; D$230, $B27 &gt; D$233), #N/A, ((1-FH27)*DL27) + (FH27 - FX27)*EB27 + (FX27*ER27))</f>
        <v>82.572635954644326</v>
      </c>
      <c r="BA27" s="2">
        <f t="shared" si="9"/>
        <v>79.198724633734955</v>
      </c>
      <c r="BB27" s="2">
        <f t="shared" si="9"/>
        <v>73.81505278735267</v>
      </c>
      <c r="BC27" s="2">
        <f t="shared" si="9"/>
        <v>70.879237295157807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>
        <f t="shared" si="9"/>
        <v>89.856345634368523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83.272999999999996</v>
      </c>
      <c r="BP27" s="2">
        <f t="shared" ref="BP27:BP90" si="11">IF(AND(IZ27 &lt; $CC$22, $B27 &lt; D$7, $B27 &gt; D$230), D27, "")</f>
        <v>84.21</v>
      </c>
      <c r="BQ27" s="2">
        <f t="shared" ref="BQ27:BQ90" si="12">IF(AND(JA27 &lt; $CC$22, $B27 &lt; E$7, $B27 &gt; E$230), E27, "")</f>
        <v>79.968000000000004</v>
      </c>
      <c r="BR27" s="2">
        <f t="shared" ref="BR27:BR90" si="13">IF(AND(JB27 &lt; $CC$22, $B27 &lt; F$7, $B27 &gt; F$230), F27, "")</f>
        <v>75.856999999999999</v>
      </c>
      <c r="BS27" s="2">
        <f t="shared" ref="BS27:BS90" si="14">IF(AND(JC27 &lt; $CC$22, $B27 &lt; G$7, $B27 &gt; G$230), G27, "")</f>
        <v>73.221999999999994</v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>
        <f t="shared" ref="CA27:CA90" si="22">IF(AND(JK27 &lt; $CC$22, $B27 &lt; O$7, $B27 &gt; O$230), O27, "")</f>
        <v>87.382999999999996</v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82.43420265780729</v>
      </c>
      <c r="DL27" s="2">
        <f t="shared" si="41"/>
        <v>82.512417547568703</v>
      </c>
      <c r="DM27" s="2">
        <f t="shared" si="41"/>
        <v>79.212987878787885</v>
      </c>
      <c r="DN27" s="2">
        <f t="shared" si="41"/>
        <v>73.739599999999996</v>
      </c>
      <c r="DO27" s="2">
        <f t="shared" si="41"/>
        <v>70.8190515151515</v>
      </c>
      <c r="DP27" s="2">
        <f t="shared" si="41"/>
        <v>71.36346405514827</v>
      </c>
      <c r="DQ27" s="2">
        <f t="shared" si="41"/>
        <v>70.67871123755333</v>
      </c>
      <c r="DR27" s="2">
        <f t="shared" si="41"/>
        <v>74.241912955465608</v>
      </c>
      <c r="DS27" s="2">
        <f t="shared" si="41"/>
        <v>74.467099730094489</v>
      </c>
      <c r="DT27" s="2">
        <f t="shared" si="41"/>
        <v>78.451696060037534</v>
      </c>
      <c r="DU27" s="2">
        <f t="shared" si="41"/>
        <v>80.47125156794425</v>
      </c>
      <c r="DV27" s="2">
        <f t="shared" si="41"/>
        <v>79.527681063122927</v>
      </c>
      <c r="DW27" s="2">
        <f t="shared" si="41"/>
        <v>89.874707188160684</v>
      </c>
      <c r="DX27" s="2">
        <f t="shared" si="41"/>
        <v>76.985784877995428</v>
      </c>
      <c r="DY27" s="2">
        <f t="shared" si="41"/>
        <v>79.055356729055276</v>
      </c>
      <c r="EA27" s="2">
        <f t="shared" ref="EA27:EO43" si="42">CE$228*$B27+CE$229</f>
        <v>87.071462732545541</v>
      </c>
      <c r="EB27" s="2">
        <f t="shared" si="42"/>
        <v>85.667431550240735</v>
      </c>
      <c r="EC27" s="2">
        <f t="shared" si="42"/>
        <v>78.362219487891025</v>
      </c>
      <c r="ED27" s="2">
        <f t="shared" si="42"/>
        <v>78.257829083390774</v>
      </c>
      <c r="EE27" s="2">
        <f t="shared" si="42"/>
        <v>74.334309367681499</v>
      </c>
      <c r="EF27" s="2">
        <f t="shared" si="42"/>
        <v>73.415606028255226</v>
      </c>
      <c r="EG27" s="2">
        <f t="shared" si="42"/>
        <v>76.826200448922066</v>
      </c>
      <c r="EH27" s="2">
        <f t="shared" si="42"/>
        <v>74.643953256035033</v>
      </c>
      <c r="EI27" s="2">
        <f t="shared" si="42"/>
        <v>76.949498675360005</v>
      </c>
      <c r="EJ27" s="2">
        <f t="shared" si="42"/>
        <v>75.851271844660204</v>
      </c>
      <c r="EK27" s="2">
        <f t="shared" si="42"/>
        <v>79.260683211877904</v>
      </c>
      <c r="EL27" s="2">
        <f t="shared" si="42"/>
        <v>80.582659641066684</v>
      </c>
      <c r="EM27" s="2">
        <f t="shared" si="42"/>
        <v>88.859225388173101</v>
      </c>
      <c r="EN27" s="2">
        <f t="shared" si="42"/>
        <v>88.363004499608707</v>
      </c>
      <c r="EO27" s="2">
        <f t="shared" si="42"/>
        <v>88.565652110762457</v>
      </c>
      <c r="EQ27" s="2">
        <f t="shared" ref="EQ27:FE43" si="43">CU$228*$B27+CU$229</f>
        <v>84.445268600579823</v>
      </c>
      <c r="ER27" s="2">
        <f t="shared" si="43"/>
        <v>87.045984158928519</v>
      </c>
      <c r="ES27" s="2">
        <f t="shared" si="43"/>
        <v>77.218667496641444</v>
      </c>
      <c r="ET27" s="2">
        <f t="shared" si="43"/>
        <v>75.294138821397112</v>
      </c>
      <c r="EU27" s="2">
        <f t="shared" si="43"/>
        <v>71.443485828869939</v>
      </c>
      <c r="EV27" s="2">
        <f t="shared" si="43"/>
        <v>71.851243279507514</v>
      </c>
      <c r="EW27" s="2">
        <f t="shared" si="43"/>
        <v>73.669821388108261</v>
      </c>
      <c r="EX27" s="2">
        <f t="shared" si="43"/>
        <v>73.164585722049409</v>
      </c>
      <c r="EY27" s="2">
        <f t="shared" si="43"/>
        <v>78.321052537559254</v>
      </c>
      <c r="EZ27" s="2">
        <f t="shared" si="43"/>
        <v>74.942369801137531</v>
      </c>
      <c r="FA27" s="2">
        <f t="shared" si="43"/>
        <v>74.972199512631846</v>
      </c>
      <c r="FB27" s="2">
        <f t="shared" si="43"/>
        <v>81.103095388548766</v>
      </c>
      <c r="FC27" s="2">
        <f t="shared" si="43"/>
        <v>90.618637434994127</v>
      </c>
      <c r="FD27" s="2">
        <f t="shared" si="43"/>
        <v>88.781973249859064</v>
      </c>
      <c r="FE27" s="2">
        <f t="shared" si="43"/>
        <v>89.146015824993043</v>
      </c>
      <c r="FG27" s="2">
        <f t="shared" ref="FG27:FU43" si="44">POWER(10,($B27-C$231)/C$229)/(1+POWER(10,($B27-C$231)/C$229))</f>
        <v>2.0462970482783987E-2</v>
      </c>
      <c r="FH27" s="2">
        <f t="shared" si="44"/>
        <v>1.9086339485065874E-2</v>
      </c>
      <c r="FI27" s="2">
        <f t="shared" si="44"/>
        <v>1.676444849344879E-2</v>
      </c>
      <c r="FJ27" s="2">
        <f t="shared" si="44"/>
        <v>1.669993780723732E-2</v>
      </c>
      <c r="FK27" s="2">
        <f t="shared" si="44"/>
        <v>1.7121679575966071E-2</v>
      </c>
      <c r="FL27" s="2">
        <f t="shared" si="44"/>
        <v>1.4707087918370616E-2</v>
      </c>
      <c r="FM27" s="2">
        <f t="shared" si="44"/>
        <v>1.4080716992162455E-2</v>
      </c>
      <c r="FN27" s="2">
        <f t="shared" si="44"/>
        <v>1.4847400336689513E-2</v>
      </c>
      <c r="FO27" s="2">
        <f t="shared" si="44"/>
        <v>1.3954994790244521E-2</v>
      </c>
      <c r="FP27" s="2">
        <f t="shared" si="44"/>
        <v>1.5760290824342923E-2</v>
      </c>
      <c r="FQ27" s="2">
        <f t="shared" si="44"/>
        <v>1.625680170964796E-2</v>
      </c>
      <c r="FR27" s="2">
        <f t="shared" si="44"/>
        <v>1.6671426084998352E-2</v>
      </c>
      <c r="FS27" s="2">
        <f t="shared" si="44"/>
        <v>1.808223862044292E-2</v>
      </c>
      <c r="FT27" s="2">
        <f t="shared" si="44"/>
        <v>1.3576396314945718E-2</v>
      </c>
      <c r="FU27" s="2">
        <f t="shared" si="44"/>
        <v>1.2584686157574082E-2</v>
      </c>
      <c r="FW27" s="2">
        <f>POWER(10,($B27-C$232)/C$229)/(1+POWER(10,($B27-C$232)/C$229))</f>
        <v>3.6448083698264198E-7</v>
      </c>
      <c r="FX27" s="2">
        <f t="shared" ref="FX27:GK42" si="45">POWER(10,($B27-D$232)/D$229)/(1+POWER(10,($B27-D$232)/D$229))</f>
        <v>5.3588124006806159E-7</v>
      </c>
      <c r="FY27" s="2">
        <f t="shared" si="45"/>
        <v>5.0910136339875409E-7</v>
      </c>
      <c r="FZ27" s="2">
        <f t="shared" si="45"/>
        <v>4.5798942456174141E-7</v>
      </c>
      <c r="GA27" s="2">
        <f t="shared" si="45"/>
        <v>4.630416174233173E-7</v>
      </c>
      <c r="GB27" s="2">
        <f t="shared" si="45"/>
        <v>4.8373865081004317E-7</v>
      </c>
      <c r="GC27" s="2">
        <f t="shared" si="45"/>
        <v>4.7067605985950659E-7</v>
      </c>
      <c r="GD27" s="2">
        <f t="shared" si="45"/>
        <v>5.3598979721849032E-7</v>
      </c>
      <c r="GE27" s="2">
        <f t="shared" si="45"/>
        <v>5.650244286979311E-7</v>
      </c>
      <c r="GF27" s="2">
        <f t="shared" si="45"/>
        <v>5.9791649307529417E-7</v>
      </c>
      <c r="GG27" s="2">
        <f t="shared" si="45"/>
        <v>5.2372754173997213E-7</v>
      </c>
      <c r="GH27" s="2">
        <f t="shared" si="45"/>
        <v>4.3805287830254825E-7</v>
      </c>
      <c r="GI27" s="2">
        <f t="shared" si="45"/>
        <v>3.5831852760085288E-7</v>
      </c>
      <c r="GJ27" s="2">
        <f t="shared" si="45"/>
        <v>3.0421052973312084E-7</v>
      </c>
      <c r="GK27" s="2">
        <f t="shared" si="45"/>
        <v>2.4246789729186868E-7</v>
      </c>
      <c r="GM27" s="86">
        <f xml:space="preserve"> _xlfn.NORM.DIST($B27, C$7, ABS(C$11), TRUE) * _xlfn.NORM.DIST(($B27 - C$7)*C$15, 0, ABS(C$11), TRUE) * 2</f>
        <v>6.5895638785428239E-13</v>
      </c>
      <c r="GN27" s="86">
        <f t="shared" ref="GN27:HA42" si="46" xml:space="preserve"> _xlfn.NORM.DIST($B27, D$7, ABS(D$11), TRUE) * _xlfn.NORM.DIST(($B27 - D$7)*D$15, 0, ABS(D$11), TRUE) * 2</f>
        <v>5.469568691631608E-14</v>
      </c>
      <c r="GO27" s="86">
        <f t="shared" si="46"/>
        <v>2.6441306402772942E-15</v>
      </c>
      <c r="GP27" s="86">
        <f t="shared" si="46"/>
        <v>2.2095011633800902E-15</v>
      </c>
      <c r="GQ27" s="86">
        <f t="shared" si="46"/>
        <v>1.394200270229981E-15</v>
      </c>
      <c r="GR27" s="86">
        <f t="shared" si="46"/>
        <v>7.8226823734902487E-20</v>
      </c>
      <c r="GS27" s="86">
        <f t="shared" si="46"/>
        <v>1.5079450846349277E-19</v>
      </c>
      <c r="GT27" s="86">
        <f t="shared" si="46"/>
        <v>1.4863970540626862E-18</v>
      </c>
      <c r="GU27" s="86">
        <f t="shared" si="46"/>
        <v>4.4243229570463053E-19</v>
      </c>
      <c r="GV27" s="86">
        <f t="shared" si="46"/>
        <v>9.5684240526566161E-18</v>
      </c>
      <c r="GW27" s="86">
        <f t="shared" si="46"/>
        <v>6.4128803511028418E-17</v>
      </c>
      <c r="GX27" s="86">
        <f t="shared" si="46"/>
        <v>5.604814830791527E-16</v>
      </c>
      <c r="GY27" s="86">
        <f t="shared" si="46"/>
        <v>7.2788456823911458E-15</v>
      </c>
      <c r="GZ27" s="86">
        <f t="shared" si="46"/>
        <v>6.6737225657551238E-20</v>
      </c>
      <c r="HA27" s="86">
        <f t="shared" si="46"/>
        <v>5.8388493792723953E-24</v>
      </c>
      <c r="HC27" s="86">
        <f xml:space="preserve"> _xlfn.NORM.DIST($B27, C$8, ABS(C$12), TRUE) * _xlfn.NORM.DIST(($B27 - C$8)*C$16, 0, ABS(C$12), TRUE) * 2</f>
        <v>2.2046063018282342E-33</v>
      </c>
      <c r="HD27" s="86">
        <f t="shared" ref="HD27:HQ42" si="47" xml:space="preserve"> _xlfn.NORM.DIST($B27, D$8, ABS(D$12), TRUE) * _xlfn.NORM.DIST(($B27 - D$8)*D$16, 0, ABS(D$12), TRUE) * 2</f>
        <v>4.2949783218176787E-43</v>
      </c>
      <c r="HE27" s="86">
        <f t="shared" si="47"/>
        <v>3.5266734561049862E-37</v>
      </c>
      <c r="HF27" s="86">
        <f t="shared" si="47"/>
        <v>1.2140215019811228E-39</v>
      </c>
      <c r="HG27" s="86">
        <f t="shared" si="47"/>
        <v>7.0773179637361119E-39</v>
      </c>
      <c r="HH27" s="86">
        <f t="shared" si="47"/>
        <v>3.7167397830783814E-45</v>
      </c>
      <c r="HI27" s="86">
        <f t="shared" si="47"/>
        <v>6.8920500608035311E-46</v>
      </c>
      <c r="HJ27" s="86">
        <f t="shared" si="47"/>
        <v>6.5322381255974181E-42</v>
      </c>
      <c r="HK27" s="86">
        <f t="shared" si="47"/>
        <v>3.2364135350059192E-43</v>
      </c>
      <c r="HL27" s="86">
        <f t="shared" si="47"/>
        <v>4.01499001603699E-41</v>
      </c>
      <c r="HM27" s="86">
        <f t="shared" si="47"/>
        <v>2.440767315917992E-39</v>
      </c>
      <c r="HN27" s="86">
        <f t="shared" si="47"/>
        <v>1.2456499289804618E-38</v>
      </c>
      <c r="HO27" s="86">
        <f t="shared" si="47"/>
        <v>2.2341754391048609E-34</v>
      </c>
      <c r="HP27" s="86">
        <f t="shared" si="47"/>
        <v>1.1037934991190287E-42</v>
      </c>
      <c r="HQ27" s="86">
        <f t="shared" si="47"/>
        <v>8.4814831783888623E-56</v>
      </c>
      <c r="HS27" s="86">
        <f xml:space="preserve"> _xlfn.NORM.DIST($B27, C$9, ABS(C$13), TRUE) * _xlfn.NORM.DIST(($B27 - C$9)*C$17, 0, ABS(C$13), TRUE) * 2</f>
        <v>2.3429241034831718E-125</v>
      </c>
      <c r="HT27" s="86">
        <f t="shared" ref="HT27:IG42" si="48" xml:space="preserve"> _xlfn.NORM.DIST($B27, D$9, ABS(D$13), TRUE) * _xlfn.NORM.DIST(($B27 - D$9)*D$17, 0, ABS(D$13), TRUE) * 2</f>
        <v>1.3732006056894252E-158</v>
      </c>
      <c r="HU27" s="86">
        <f t="shared" si="48"/>
        <v>8.3114405581711826E-135</v>
      </c>
      <c r="HV27" s="86">
        <f t="shared" si="48"/>
        <v>6.2292694881832199E-145</v>
      </c>
      <c r="HW27" s="86">
        <f t="shared" si="48"/>
        <v>2.9572913944853937E-144</v>
      </c>
      <c r="HX27" s="86">
        <f t="shared" si="48"/>
        <v>5.2812635038147948E-171</v>
      </c>
      <c r="HY27" s="86">
        <f t="shared" si="48"/>
        <v>2.8578561055546959E-172</v>
      </c>
      <c r="HZ27" s="86">
        <f t="shared" si="48"/>
        <v>1.9023260758890124E-156</v>
      </c>
      <c r="IA27" s="86">
        <f t="shared" si="48"/>
        <v>1.299667527048369E-159</v>
      </c>
      <c r="IB27" s="86">
        <f t="shared" si="48"/>
        <v>8.5883663529608375E-154</v>
      </c>
      <c r="IC27" s="86">
        <f t="shared" si="48"/>
        <v>3.2654732138940584E-147</v>
      </c>
      <c r="ID27" s="86">
        <f t="shared" si="48"/>
        <v>1.2147962255137706E-145</v>
      </c>
      <c r="IE27" s="86">
        <f t="shared" si="48"/>
        <v>4.6563240390514501E-129</v>
      </c>
      <c r="IF27" s="86">
        <f t="shared" si="48"/>
        <v>4.6927940449847933E-110</v>
      </c>
      <c r="IG27" s="86">
        <f t="shared" si="48"/>
        <v>1.3284373038101591E-77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6.687125179631513E-143</v>
      </c>
      <c r="IY27" s="86">
        <f>GM27+HC27+HS27+II27</f>
        <v>6.5895638785428239E-13</v>
      </c>
      <c r="IZ27" s="86">
        <f t="shared" ref="IZ27:JM42" si="50">GN27+HD27+HT27+IJ27</f>
        <v>5.469568691631608E-14</v>
      </c>
      <c r="JA27" s="86">
        <f t="shared" si="50"/>
        <v>2.6441306402772942E-15</v>
      </c>
      <c r="JB27" s="86">
        <f t="shared" si="50"/>
        <v>2.2095011633800902E-15</v>
      </c>
      <c r="JC27" s="86">
        <f t="shared" si="50"/>
        <v>1.394200270229981E-15</v>
      </c>
      <c r="JD27" s="86">
        <f t="shared" si="50"/>
        <v>7.8226823734902487E-20</v>
      </c>
      <c r="JE27" s="86">
        <f t="shared" si="50"/>
        <v>1.5079450846349277E-19</v>
      </c>
      <c r="JF27" s="86">
        <f t="shared" si="50"/>
        <v>1.4863970540626862E-18</v>
      </c>
      <c r="JG27" s="86">
        <f t="shared" si="50"/>
        <v>4.4243229570463053E-19</v>
      </c>
      <c r="JH27" s="86">
        <f t="shared" si="50"/>
        <v>9.5684240526566161E-18</v>
      </c>
      <c r="JI27" s="86">
        <f t="shared" si="50"/>
        <v>6.4128803511028418E-17</v>
      </c>
      <c r="JJ27" s="86">
        <f t="shared" si="50"/>
        <v>5.604814830791527E-16</v>
      </c>
      <c r="JK27" s="86">
        <f t="shared" si="50"/>
        <v>7.2788456823911458E-15</v>
      </c>
      <c r="JL27" s="86">
        <f t="shared" si="50"/>
        <v>6.6737225657551238E-20</v>
      </c>
      <c r="JM27" s="86">
        <f t="shared" si="50"/>
        <v>5.8388493792723953E-24</v>
      </c>
    </row>
    <row r="28" spans="1:273" x14ac:dyDescent="0.25">
      <c r="B28" s="2">
        <v>1</v>
      </c>
      <c r="C28" s="37">
        <v>85.287999999999997</v>
      </c>
      <c r="D28" s="37">
        <v>83.435000000000002</v>
      </c>
      <c r="E28" s="37">
        <v>80.27</v>
      </c>
      <c r="F28" s="37">
        <v>75.840999999999994</v>
      </c>
      <c r="G28" s="37">
        <v>72.570999999999998</v>
      </c>
      <c r="H28" s="37">
        <v>74.5</v>
      </c>
      <c r="I28" s="37">
        <v>72.855000000000004</v>
      </c>
      <c r="J28" s="37">
        <v>77</v>
      </c>
      <c r="K28" s="37">
        <v>77</v>
      </c>
      <c r="L28" s="37">
        <v>82.418999999999997</v>
      </c>
      <c r="M28" s="37">
        <v>83.113</v>
      </c>
      <c r="N28" s="37">
        <v>81.822999999999993</v>
      </c>
      <c r="O28" s="37">
        <v>87.882999999999996</v>
      </c>
      <c r="P28" s="37">
        <v>80.570999999999998</v>
      </c>
      <c r="Q28" s="37">
        <v>82.108999999999995</v>
      </c>
      <c r="S28" s="4">
        <f t="shared" si="7"/>
        <v>82.644242988941173</v>
      </c>
      <c r="T28" s="4">
        <f t="shared" si="7"/>
        <v>82.673820405096293</v>
      </c>
      <c r="U28" s="4">
        <f t="shared" si="7"/>
        <v>79.177377817658638</v>
      </c>
      <c r="V28" s="4">
        <f t="shared" si="7"/>
        <v>73.875200315369952</v>
      </c>
      <c r="W28" s="4">
        <f t="shared" si="7"/>
        <v>70.976504553024355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>
        <f t="shared" si="7"/>
        <v>79.663361870047993</v>
      </c>
      <c r="AE28" s="4">
        <f t="shared" si="7"/>
        <v>89.855199002181038</v>
      </c>
      <c r="AF28" s="4" t="e">
        <f t="shared" si="7"/>
        <v>#N/A</v>
      </c>
      <c r="AG28" s="4" t="e">
        <f t="shared" si="7"/>
        <v>#N/A</v>
      </c>
      <c r="AI28" s="4">
        <f t="shared" si="8"/>
        <v>2.643757011058824</v>
      </c>
      <c r="AJ28" s="4">
        <f t="shared" si="8"/>
        <v>0.76117959490370879</v>
      </c>
      <c r="AK28" s="4">
        <f t="shared" si="8"/>
        <v>1.0926221823413584</v>
      </c>
      <c r="AL28" s="4">
        <f t="shared" si="8"/>
        <v>1.9657996846300421</v>
      </c>
      <c r="AM28" s="4">
        <f t="shared" si="8"/>
        <v>1.5944954469756425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2.1596381299520004</v>
      </c>
      <c r="AU28" s="4">
        <f t="shared" si="8"/>
        <v>-1.9721990021810427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82.644242986612895</v>
      </c>
      <c r="AZ28" s="2">
        <f t="shared" si="9"/>
        <v>82.673820404842573</v>
      </c>
      <c r="BA28" s="2">
        <f t="shared" si="9"/>
        <v>79.177377817644327</v>
      </c>
      <c r="BB28" s="2">
        <f t="shared" si="9"/>
        <v>73.875200315358072</v>
      </c>
      <c r="BC28" s="2">
        <f t="shared" si="9"/>
        <v>70.976504553016355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>
        <f t="shared" si="9"/>
        <v>79.663361870044866</v>
      </c>
      <c r="BK28" s="2">
        <f t="shared" si="9"/>
        <v>89.855199002145923</v>
      </c>
      <c r="BL28" s="2" t="e">
        <f t="shared" si="9"/>
        <v>#N/A</v>
      </c>
      <c r="BM28" s="2" t="e">
        <f t="shared" si="9"/>
        <v>#N/A</v>
      </c>
      <c r="BO28" s="2">
        <f t="shared" si="10"/>
        <v>85.287999999999997</v>
      </c>
      <c r="BP28" s="2">
        <f t="shared" si="11"/>
        <v>83.435000000000002</v>
      </c>
      <c r="BQ28" s="2">
        <f t="shared" si="12"/>
        <v>80.27</v>
      </c>
      <c r="BR28" s="2">
        <f t="shared" si="13"/>
        <v>75.840999999999994</v>
      </c>
      <c r="BS28" s="2">
        <f t="shared" si="14"/>
        <v>72.570999999999998</v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>
        <f t="shared" si="21"/>
        <v>81.822999999999993</v>
      </c>
      <c r="CA28" s="2">
        <f t="shared" si="22"/>
        <v>87.882999999999996</v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82.546182319098918</v>
      </c>
      <c r="DL28" s="2">
        <f t="shared" si="41"/>
        <v>82.613114164904857</v>
      </c>
      <c r="DM28" s="2">
        <f t="shared" si="41"/>
        <v>79.195247427766034</v>
      </c>
      <c r="DN28" s="2">
        <f t="shared" si="41"/>
        <v>73.796579492600415</v>
      </c>
      <c r="DO28" s="2">
        <f t="shared" si="41"/>
        <v>70.915253136011259</v>
      </c>
      <c r="DP28" s="2">
        <f t="shared" si="41"/>
        <v>71.426999671736525</v>
      </c>
      <c r="DQ28" s="2">
        <f t="shared" si="41"/>
        <v>70.68285917496442</v>
      </c>
      <c r="DR28" s="2">
        <f t="shared" si="41"/>
        <v>74.272805668016218</v>
      </c>
      <c r="DS28" s="2">
        <f t="shared" si="41"/>
        <v>74.510688596491249</v>
      </c>
      <c r="DT28" s="2">
        <f t="shared" si="41"/>
        <v>78.43706050656661</v>
      </c>
      <c r="DU28" s="2">
        <f t="shared" si="41"/>
        <v>80.488152613240416</v>
      </c>
      <c r="DV28" s="2">
        <f t="shared" si="41"/>
        <v>79.649454545454546</v>
      </c>
      <c r="DW28" s="2">
        <f t="shared" si="41"/>
        <v>89.879231652068867</v>
      </c>
      <c r="DX28" s="2">
        <f t="shared" si="41"/>
        <v>77.163869460553698</v>
      </c>
      <c r="DY28" s="2">
        <f t="shared" si="41"/>
        <v>79.191962009803945</v>
      </c>
      <c r="EA28" s="2">
        <f t="shared" si="42"/>
        <v>86.925307185747627</v>
      </c>
      <c r="EB28" s="2">
        <f t="shared" si="42"/>
        <v>85.519169830218047</v>
      </c>
      <c r="EC28" s="2">
        <f t="shared" si="42"/>
        <v>78.22157631180626</v>
      </c>
      <c r="ED28" s="2">
        <f t="shared" si="42"/>
        <v>78.097189327557359</v>
      </c>
      <c r="EE28" s="2">
        <f t="shared" si="42"/>
        <v>74.183364871194385</v>
      </c>
      <c r="EF28" s="2">
        <f t="shared" si="42"/>
        <v>73.264885733603791</v>
      </c>
      <c r="EG28" s="2">
        <f t="shared" si="42"/>
        <v>76.645718335334337</v>
      </c>
      <c r="EH28" s="2">
        <f t="shared" si="42"/>
        <v>74.486368092180484</v>
      </c>
      <c r="EI28" s="2">
        <f t="shared" si="42"/>
        <v>76.795623050420545</v>
      </c>
      <c r="EJ28" s="2">
        <f t="shared" si="42"/>
        <v>75.7050331655457</v>
      </c>
      <c r="EK28" s="2">
        <f t="shared" si="42"/>
        <v>79.095420463068066</v>
      </c>
      <c r="EL28" s="2">
        <f t="shared" si="42"/>
        <v>80.411465269410613</v>
      </c>
      <c r="EM28" s="2">
        <f t="shared" si="42"/>
        <v>88.664951684836467</v>
      </c>
      <c r="EN28" s="2">
        <f t="shared" si="42"/>
        <v>88.198046081124943</v>
      </c>
      <c r="EO28" s="2">
        <f t="shared" si="42"/>
        <v>88.42339766940114</v>
      </c>
      <c r="EQ28" s="2">
        <f t="shared" si="43"/>
        <v>84.321131792334825</v>
      </c>
      <c r="ER28" s="2">
        <f t="shared" si="43"/>
        <v>86.88516951863798</v>
      </c>
      <c r="ES28" s="2">
        <f t="shared" si="43"/>
        <v>77.087817411747722</v>
      </c>
      <c r="ET28" s="2">
        <f t="shared" si="43"/>
        <v>75.159226577838425</v>
      </c>
      <c r="EU28" s="2">
        <f t="shared" si="43"/>
        <v>71.317744484314389</v>
      </c>
      <c r="EV28" s="2">
        <f t="shared" si="43"/>
        <v>71.714355166876544</v>
      </c>
      <c r="EW28" s="2">
        <f t="shared" si="43"/>
        <v>73.518267986073013</v>
      </c>
      <c r="EX28" s="2">
        <f t="shared" si="43"/>
        <v>73.020041995038028</v>
      </c>
      <c r="EY28" s="2">
        <f t="shared" si="43"/>
        <v>78.154694638441811</v>
      </c>
      <c r="EZ28" s="2">
        <f t="shared" si="43"/>
        <v>74.804313416714109</v>
      </c>
      <c r="FA28" s="2">
        <f t="shared" si="43"/>
        <v>74.845341397251573</v>
      </c>
      <c r="FB28" s="2">
        <f t="shared" si="43"/>
        <v>80.926632472031557</v>
      </c>
      <c r="FC28" s="2">
        <f t="shared" si="43"/>
        <v>90.408846770676064</v>
      </c>
      <c r="FD28" s="2">
        <f t="shared" si="43"/>
        <v>88.613362868539667</v>
      </c>
      <c r="FE28" s="2">
        <f t="shared" si="43"/>
        <v>88.997557889701753</v>
      </c>
      <c r="FG28" s="2">
        <f t="shared" si="44"/>
        <v>2.2392992035281788E-2</v>
      </c>
      <c r="FH28" s="2">
        <f t="shared" si="44"/>
        <v>2.088928922641314E-2</v>
      </c>
      <c r="FI28" s="2">
        <f t="shared" si="44"/>
        <v>1.8352169375863207E-2</v>
      </c>
      <c r="FJ28" s="2">
        <f t="shared" si="44"/>
        <v>1.8281662635656525E-2</v>
      </c>
      <c r="FK28" s="2">
        <f t="shared" si="44"/>
        <v>1.8742588040722798E-2</v>
      </c>
      <c r="FL28" s="2">
        <f t="shared" si="44"/>
        <v>1.610315225414145E-2</v>
      </c>
      <c r="FM28" s="2">
        <f t="shared" si="44"/>
        <v>1.5418253745074233E-2</v>
      </c>
      <c r="FN28" s="2">
        <f t="shared" si="44"/>
        <v>1.6256564016929473E-2</v>
      </c>
      <c r="FO28" s="2">
        <f t="shared" si="44"/>
        <v>1.5280774202813655E-2</v>
      </c>
      <c r="FP28" s="2">
        <f t="shared" si="44"/>
        <v>1.7254579244506799E-2</v>
      </c>
      <c r="FQ28" s="2">
        <f t="shared" si="44"/>
        <v>1.7797314826259712E-2</v>
      </c>
      <c r="FR28" s="2">
        <f t="shared" si="44"/>
        <v>1.8250500564327556E-2</v>
      </c>
      <c r="FS28" s="2">
        <f t="shared" si="44"/>
        <v>1.9792251974594052E-2</v>
      </c>
      <c r="FT28" s="2">
        <f t="shared" si="44"/>
        <v>1.4866749682897851E-2</v>
      </c>
      <c r="FU28" s="2">
        <f t="shared" si="44"/>
        <v>1.3782100469851196E-2</v>
      </c>
      <c r="FW28" s="2">
        <f t="shared" ref="FW28:GK58" si="53">POWER(10,($B28-C$232)/C$229)/(1+POWER(10,($B28-C$232)/C$229))</f>
        <v>3.9964527661017757E-7</v>
      </c>
      <c r="FX28" s="2">
        <f t="shared" si="45"/>
        <v>5.8758206507830666E-7</v>
      </c>
      <c r="FY28" s="2">
        <f t="shared" si="45"/>
        <v>5.5821851717538193E-7</v>
      </c>
      <c r="FZ28" s="2">
        <f t="shared" si="45"/>
        <v>5.0217539590699445E-7</v>
      </c>
      <c r="GA28" s="2">
        <f t="shared" si="45"/>
        <v>5.077150147301755E-7</v>
      </c>
      <c r="GB28" s="2">
        <f t="shared" si="45"/>
        <v>5.3040885849062921E-7</v>
      </c>
      <c r="GC28" s="2">
        <f t="shared" si="45"/>
        <v>5.1608601364707949E-7</v>
      </c>
      <c r="GD28" s="2">
        <f t="shared" si="45"/>
        <v>5.8770109561447704E-7</v>
      </c>
      <c r="GE28" s="2">
        <f t="shared" si="45"/>
        <v>6.1953693258301054E-7</v>
      </c>
      <c r="GF28" s="2">
        <f t="shared" si="45"/>
        <v>6.5560235995244323E-7</v>
      </c>
      <c r="GG28" s="2">
        <f t="shared" si="45"/>
        <v>5.7425580122138617E-7</v>
      </c>
      <c r="GH28" s="2">
        <f t="shared" si="45"/>
        <v>4.803154095171535E-7</v>
      </c>
      <c r="GI28" s="2">
        <f t="shared" si="45"/>
        <v>3.9288843920634185E-7</v>
      </c>
      <c r="GJ28" s="2">
        <f t="shared" si="45"/>
        <v>3.3356020309964869E-7</v>
      </c>
      <c r="GK28" s="2">
        <f t="shared" si="45"/>
        <v>2.6586075642597474E-7</v>
      </c>
      <c r="GM28" s="86">
        <f t="shared" ref="GM28:HA58" si="54" xml:space="preserve"> _xlfn.NORM.DIST($B28, C$7, ABS(C$11), TRUE) * _xlfn.NORM.DIST(($B28 - C$7)*C$15, 0, ABS(C$11), TRUE) * 2</f>
        <v>1.4828512725616883E-12</v>
      </c>
      <c r="GN28" s="86">
        <f t="shared" si="46"/>
        <v>1.3331905880105257E-13</v>
      </c>
      <c r="GO28" s="86">
        <f t="shared" si="46"/>
        <v>7.0076031258749966E-15</v>
      </c>
      <c r="GP28" s="86">
        <f t="shared" si="46"/>
        <v>5.8895581466776213E-15</v>
      </c>
      <c r="GQ28" s="86">
        <f t="shared" si="46"/>
        <v>3.8042203452121626E-15</v>
      </c>
      <c r="GR28" s="86">
        <f t="shared" si="46"/>
        <v>2.9464678597031124E-19</v>
      </c>
      <c r="GS28" s="86">
        <f t="shared" si="46"/>
        <v>5.4693247166576332E-19</v>
      </c>
      <c r="GT28" s="86">
        <f t="shared" si="46"/>
        <v>5.0349353182330234E-18</v>
      </c>
      <c r="GU28" s="86">
        <f t="shared" si="46"/>
        <v>1.5385960809054308E-18</v>
      </c>
      <c r="GV28" s="86">
        <f t="shared" si="46"/>
        <v>3.0772256568398565E-17</v>
      </c>
      <c r="GW28" s="86">
        <f t="shared" si="46"/>
        <v>1.9375368781015106E-16</v>
      </c>
      <c r="GX28" s="86">
        <f t="shared" si="46"/>
        <v>1.5718561864620761E-15</v>
      </c>
      <c r="GY28" s="86">
        <f t="shared" si="46"/>
        <v>1.8913109301006353E-14</v>
      </c>
      <c r="GZ28" s="86">
        <f t="shared" si="46"/>
        <v>2.4660679252433083E-19</v>
      </c>
      <c r="HA28" s="86">
        <f t="shared" si="46"/>
        <v>2.9544963894254792E-23</v>
      </c>
      <c r="HC28" s="86">
        <f xml:space="preserve"> _xlfn.NORM.DIST($B28, C$8, ABS(C$12), TRUE) * _xlfn.NORM.DIST(($B28 - C$8)*C$16, 0, ABS(C$12), TRUE) * 2</f>
        <v>1.138495437666138E-32</v>
      </c>
      <c r="HD28" s="86">
        <f t="shared" si="47"/>
        <v>3.6973122667974092E-42</v>
      </c>
      <c r="HE28" s="86">
        <f t="shared" si="47"/>
        <v>2.1787695603539967E-36</v>
      </c>
      <c r="HF28" s="86">
        <f t="shared" si="47"/>
        <v>8.5876244035612017E-39</v>
      </c>
      <c r="HG28" s="86">
        <f t="shared" si="47"/>
        <v>4.9084246622073391E-38</v>
      </c>
      <c r="HH28" s="86">
        <f t="shared" si="47"/>
        <v>3.6754339645860915E-44</v>
      </c>
      <c r="HI28" s="86">
        <f t="shared" si="47"/>
        <v>6.9626211629444718E-45</v>
      </c>
      <c r="HJ28" s="86">
        <f t="shared" si="47"/>
        <v>5.3898330510335157E-41</v>
      </c>
      <c r="HK28" s="86">
        <f t="shared" si="47"/>
        <v>2.8392717025132326E-42</v>
      </c>
      <c r="HL28" s="86">
        <f t="shared" si="47"/>
        <v>3.2360284770114198E-40</v>
      </c>
      <c r="HM28" s="86">
        <f t="shared" si="47"/>
        <v>1.7691664483033258E-38</v>
      </c>
      <c r="HN28" s="86">
        <f t="shared" si="47"/>
        <v>8.5639437210079192E-38</v>
      </c>
      <c r="HO28" s="86">
        <f t="shared" si="47"/>
        <v>1.2100694806244618E-33</v>
      </c>
      <c r="HP28" s="86">
        <f t="shared" si="47"/>
        <v>9.0583459184604278E-42</v>
      </c>
      <c r="HQ28" s="86">
        <f t="shared" si="47"/>
        <v>1.4282027628510647E-54</v>
      </c>
      <c r="HS28" s="86">
        <f t="shared" ref="HS28:IG58" si="55" xml:space="preserve"> _xlfn.NORM.DIST($B28, C$9, ABS(C$13), TRUE) * _xlfn.NORM.DIST(($B28 - C$9)*C$17, 0, ABS(C$13), TRUE) * 2</f>
        <v>1.8431169736547838E-123</v>
      </c>
      <c r="HT28" s="86">
        <f t="shared" si="48"/>
        <v>3.8972962192173527E-156</v>
      </c>
      <c r="HU28" s="86">
        <f t="shared" si="48"/>
        <v>9.6053659028701619E-133</v>
      </c>
      <c r="HV28" s="86">
        <f t="shared" si="48"/>
        <v>1.0430798511232777E-142</v>
      </c>
      <c r="HW28" s="86">
        <f t="shared" si="48"/>
        <v>4.8921599754192014E-142</v>
      </c>
      <c r="HX28" s="86">
        <f t="shared" si="48"/>
        <v>2.3479097110295023E-168</v>
      </c>
      <c r="HY28" s="86">
        <f t="shared" si="48"/>
        <v>1.3075028870920935E-169</v>
      </c>
      <c r="HZ28" s="86">
        <f t="shared" si="48"/>
        <v>5.0370737104918193E-154</v>
      </c>
      <c r="IA28" s="86">
        <f t="shared" si="48"/>
        <v>3.91632616766523E-157</v>
      </c>
      <c r="IB28" s="86">
        <f t="shared" si="48"/>
        <v>2.1513405728083693E-151</v>
      </c>
      <c r="IC28" s="86">
        <f t="shared" si="48"/>
        <v>6.2032009542995744E-145</v>
      </c>
      <c r="ID28" s="86">
        <f t="shared" si="48"/>
        <v>2.0472290797617744E-143</v>
      </c>
      <c r="IE28" s="86">
        <f t="shared" si="48"/>
        <v>4.1480932666417016E-127</v>
      </c>
      <c r="IF28" s="86">
        <f t="shared" si="48"/>
        <v>1.9578602326820404E-108</v>
      </c>
      <c r="IG28" s="86">
        <f t="shared" si="48"/>
        <v>1.7994466863657711E-76</v>
      </c>
      <c r="II28" s="86">
        <f t="shared" ref="II28:IW58" si="56" xml:space="preserve"> _xlfn.NORM.DIST($B28, C$10, ABS(C$14), TRUE) * _xlfn.NORM.DIST(($B28 - C$10)*C$18, 0, ABS(C$14), TRUE) * 2</f>
        <v>1.9705963069738458E-304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3.3408856650569928E-141</v>
      </c>
      <c r="IY28" s="86">
        <f t="shared" ref="IY28:JM58" si="57">GM28+HC28+HS28+II28</f>
        <v>1.4828512725616883E-12</v>
      </c>
      <c r="IZ28" s="86">
        <f t="shared" si="50"/>
        <v>1.3331905880105257E-13</v>
      </c>
      <c r="JA28" s="86">
        <f t="shared" si="50"/>
        <v>7.0076031258749966E-15</v>
      </c>
      <c r="JB28" s="86">
        <f t="shared" si="50"/>
        <v>5.8895581466776213E-15</v>
      </c>
      <c r="JC28" s="86">
        <f t="shared" si="50"/>
        <v>3.8042203452121626E-15</v>
      </c>
      <c r="JD28" s="86">
        <f t="shared" si="50"/>
        <v>2.9464678597031124E-19</v>
      </c>
      <c r="JE28" s="86">
        <f t="shared" si="50"/>
        <v>5.4693247166576332E-19</v>
      </c>
      <c r="JF28" s="86">
        <f t="shared" si="50"/>
        <v>5.0349353182330234E-18</v>
      </c>
      <c r="JG28" s="86">
        <f t="shared" si="50"/>
        <v>1.5385960809054308E-18</v>
      </c>
      <c r="JH28" s="86">
        <f t="shared" si="50"/>
        <v>3.0772256568398565E-17</v>
      </c>
      <c r="JI28" s="86">
        <f t="shared" si="50"/>
        <v>1.9375368781015106E-16</v>
      </c>
      <c r="JJ28" s="86">
        <f t="shared" si="50"/>
        <v>1.5718561864620761E-15</v>
      </c>
      <c r="JK28" s="86">
        <f t="shared" si="50"/>
        <v>1.8913109301006353E-14</v>
      </c>
      <c r="JL28" s="86">
        <f t="shared" si="50"/>
        <v>2.4660679252433083E-19</v>
      </c>
      <c r="JM28" s="86">
        <f t="shared" si="50"/>
        <v>2.9544963894254792E-23</v>
      </c>
    </row>
    <row r="29" spans="1:273" x14ac:dyDescent="0.25">
      <c r="B29" s="2">
        <v>2</v>
      </c>
      <c r="C29" s="37">
        <v>84.984999999999999</v>
      </c>
      <c r="D29" s="37">
        <v>82.805999999999997</v>
      </c>
      <c r="E29" s="37">
        <v>80.159000000000006</v>
      </c>
      <c r="F29" s="37">
        <v>76.444000000000003</v>
      </c>
      <c r="G29" s="37">
        <v>72.094999999999999</v>
      </c>
      <c r="H29" s="37">
        <v>75.096999999999994</v>
      </c>
      <c r="I29" s="37">
        <v>73.483999999999995</v>
      </c>
      <c r="J29" s="37">
        <v>76.094999999999999</v>
      </c>
      <c r="K29" s="37">
        <v>76.016000000000005</v>
      </c>
      <c r="L29" s="37">
        <v>81.581000000000003</v>
      </c>
      <c r="M29" s="37">
        <v>82.21</v>
      </c>
      <c r="N29" s="37">
        <v>80.951999999999998</v>
      </c>
      <c r="O29" s="37">
        <v>88.516999999999996</v>
      </c>
      <c r="P29" s="37">
        <v>81.094999999999999</v>
      </c>
      <c r="Q29" s="37">
        <v>82.531000000000006</v>
      </c>
      <c r="R29" s="5"/>
      <c r="S29" s="4">
        <f t="shared" si="7"/>
        <v>82.75912714368981</v>
      </c>
      <c r="T29" s="4">
        <f t="shared" si="7"/>
        <v>82.774549131653131</v>
      </c>
      <c r="U29" s="4">
        <f t="shared" si="7"/>
        <v>79.155479204460804</v>
      </c>
      <c r="V29" s="4">
        <f t="shared" si="7"/>
        <v>73.935258639560132</v>
      </c>
      <c r="W29" s="4">
        <f t="shared" si="7"/>
        <v>71.073424494349283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>
        <f t="shared" si="7"/>
        <v>79.780597944786734</v>
      </c>
      <c r="AE29" s="4">
        <f t="shared" si="7"/>
        <v>89.853149006430954</v>
      </c>
      <c r="AF29" s="4" t="e">
        <f t="shared" si="7"/>
        <v>#N/A</v>
      </c>
      <c r="AG29" s="4" t="e">
        <f t="shared" si="7"/>
        <v>#N/A</v>
      </c>
      <c r="AI29" s="4">
        <f t="shared" si="8"/>
        <v>2.2258728563101897</v>
      </c>
      <c r="AJ29" s="4">
        <f t="shared" si="8"/>
        <v>3.1450868346865946E-2</v>
      </c>
      <c r="AK29" s="4">
        <f t="shared" si="8"/>
        <v>1.0035207955392025</v>
      </c>
      <c r="AL29" s="4">
        <f t="shared" si="8"/>
        <v>2.5087413604398705</v>
      </c>
      <c r="AM29" s="4">
        <f t="shared" si="8"/>
        <v>1.0215755056507163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1.1714020552132638</v>
      </c>
      <c r="AU29" s="4">
        <f t="shared" si="8"/>
        <v>-1.3361490064309578</v>
      </c>
      <c r="AV29" s="4">
        <f t="shared" si="8"/>
        <v>0</v>
      </c>
      <c r="AW29" s="4">
        <f t="shared" si="8"/>
        <v>0</v>
      </c>
      <c r="AY29" s="2">
        <f t="shared" si="51"/>
        <v>82.759127138592817</v>
      </c>
      <c r="AZ29" s="2">
        <f t="shared" si="9"/>
        <v>82.774549131052382</v>
      </c>
      <c r="BA29" s="2">
        <f t="shared" si="9"/>
        <v>79.155479204423983</v>
      </c>
      <c r="BB29" s="2">
        <f t="shared" si="9"/>
        <v>73.935258639529394</v>
      </c>
      <c r="BC29" s="2">
        <f t="shared" si="9"/>
        <v>71.073424494328094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>
        <f t="shared" si="9"/>
        <v>79.780597944778222</v>
      </c>
      <c r="BK29" s="2">
        <f t="shared" si="9"/>
        <v>89.85314900634242</v>
      </c>
      <c r="BL29" s="2" t="e">
        <f t="shared" si="9"/>
        <v>#N/A</v>
      </c>
      <c r="BM29" s="2" t="e">
        <f t="shared" si="9"/>
        <v>#N/A</v>
      </c>
      <c r="BO29" s="2">
        <f t="shared" si="10"/>
        <v>84.984999999999999</v>
      </c>
      <c r="BP29" s="2">
        <f t="shared" si="11"/>
        <v>82.805999999999997</v>
      </c>
      <c r="BQ29" s="2">
        <f t="shared" si="12"/>
        <v>80.159000000000006</v>
      </c>
      <c r="BR29" s="2">
        <f t="shared" si="13"/>
        <v>76.444000000000003</v>
      </c>
      <c r="BS29" s="2">
        <f t="shared" si="14"/>
        <v>72.094999999999999</v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>
        <f t="shared" si="21"/>
        <v>80.951999999999998</v>
      </c>
      <c r="CA29" s="2">
        <f t="shared" si="22"/>
        <v>88.516999999999996</v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82.658161980390545</v>
      </c>
      <c r="DL29" s="2">
        <f t="shared" si="41"/>
        <v>82.713810782241012</v>
      </c>
      <c r="DM29" s="2">
        <f t="shared" si="41"/>
        <v>79.177506976744198</v>
      </c>
      <c r="DN29" s="2">
        <f t="shared" si="41"/>
        <v>73.853558985200848</v>
      </c>
      <c r="DO29" s="2">
        <f t="shared" si="41"/>
        <v>71.011454756871018</v>
      </c>
      <c r="DP29" s="2">
        <f t="shared" si="41"/>
        <v>71.490535288324764</v>
      </c>
      <c r="DQ29" s="2">
        <f t="shared" si="41"/>
        <v>70.687007112375525</v>
      </c>
      <c r="DR29" s="2">
        <f t="shared" si="41"/>
        <v>74.303698380566829</v>
      </c>
      <c r="DS29" s="2">
        <f t="shared" si="41"/>
        <v>74.55427746288801</v>
      </c>
      <c r="DT29" s="2">
        <f t="shared" si="41"/>
        <v>78.4224249530957</v>
      </c>
      <c r="DU29" s="2">
        <f t="shared" si="41"/>
        <v>80.505053658536582</v>
      </c>
      <c r="DV29" s="2">
        <f t="shared" si="41"/>
        <v>79.771228027786165</v>
      </c>
      <c r="DW29" s="2">
        <f t="shared" si="41"/>
        <v>89.88375611597705</v>
      </c>
      <c r="DX29" s="2">
        <f t="shared" si="41"/>
        <v>77.341954043111969</v>
      </c>
      <c r="DY29" s="2">
        <f t="shared" si="41"/>
        <v>79.328567290552598</v>
      </c>
      <c r="EA29" s="2">
        <f t="shared" si="42"/>
        <v>86.779151638949713</v>
      </c>
      <c r="EB29" s="2">
        <f t="shared" si="42"/>
        <v>85.370908110195359</v>
      </c>
      <c r="EC29" s="2">
        <f t="shared" si="42"/>
        <v>78.080933135721494</v>
      </c>
      <c r="ED29" s="2">
        <f t="shared" si="42"/>
        <v>77.936549571723944</v>
      </c>
      <c r="EE29" s="2">
        <f t="shared" si="42"/>
        <v>74.032420374707257</v>
      </c>
      <c r="EF29" s="2">
        <f t="shared" si="42"/>
        <v>73.114165438952355</v>
      </c>
      <c r="EG29" s="2">
        <f t="shared" si="42"/>
        <v>76.465236221746622</v>
      </c>
      <c r="EH29" s="2">
        <f t="shared" si="42"/>
        <v>74.32878292832595</v>
      </c>
      <c r="EI29" s="2">
        <f t="shared" si="42"/>
        <v>76.6417474254811</v>
      </c>
      <c r="EJ29" s="2">
        <f t="shared" si="42"/>
        <v>75.558794486431196</v>
      </c>
      <c r="EK29" s="2">
        <f t="shared" si="42"/>
        <v>78.930157714258215</v>
      </c>
      <c r="EL29" s="2">
        <f t="shared" si="42"/>
        <v>80.240270897754556</v>
      </c>
      <c r="EM29" s="2">
        <f t="shared" si="42"/>
        <v>88.470677981499833</v>
      </c>
      <c r="EN29" s="2">
        <f t="shared" si="42"/>
        <v>88.033087662641165</v>
      </c>
      <c r="EO29" s="2">
        <f t="shared" si="42"/>
        <v>88.281143228039809</v>
      </c>
      <c r="EQ29" s="2">
        <f t="shared" si="43"/>
        <v>84.196994984089827</v>
      </c>
      <c r="ER29" s="2">
        <f t="shared" si="43"/>
        <v>86.724354878347441</v>
      </c>
      <c r="ES29" s="2">
        <f t="shared" si="43"/>
        <v>76.956967326853984</v>
      </c>
      <c r="ET29" s="2">
        <f t="shared" si="43"/>
        <v>75.024314334279751</v>
      </c>
      <c r="EU29" s="2">
        <f t="shared" si="43"/>
        <v>71.192003139758839</v>
      </c>
      <c r="EV29" s="2">
        <f t="shared" si="43"/>
        <v>71.577467054245574</v>
      </c>
      <c r="EW29" s="2">
        <f t="shared" si="43"/>
        <v>73.366714584037766</v>
      </c>
      <c r="EX29" s="2">
        <f t="shared" si="43"/>
        <v>72.875498268026647</v>
      </c>
      <c r="EY29" s="2">
        <f t="shared" si="43"/>
        <v>77.988336739324382</v>
      </c>
      <c r="EZ29" s="2">
        <f t="shared" si="43"/>
        <v>74.666257032290673</v>
      </c>
      <c r="FA29" s="2">
        <f t="shared" si="43"/>
        <v>74.718483281871301</v>
      </c>
      <c r="FB29" s="2">
        <f t="shared" si="43"/>
        <v>80.750169555514361</v>
      </c>
      <c r="FC29" s="2">
        <f t="shared" si="43"/>
        <v>90.199056106357986</v>
      </c>
      <c r="FD29" s="2">
        <f t="shared" si="43"/>
        <v>88.444752487220256</v>
      </c>
      <c r="FE29" s="2">
        <f t="shared" si="43"/>
        <v>88.849099954410448</v>
      </c>
      <c r="FG29" s="2">
        <f t="shared" si="44"/>
        <v>2.4500495772802919E-2</v>
      </c>
      <c r="FH29" s="2">
        <f t="shared" si="44"/>
        <v>2.2858581876558016E-2</v>
      </c>
      <c r="FI29" s="2">
        <f t="shared" si="44"/>
        <v>2.0087187515789136E-2</v>
      </c>
      <c r="FJ29" s="2">
        <f t="shared" si="44"/>
        <v>2.0010150928547837E-2</v>
      </c>
      <c r="FK29" s="2">
        <f t="shared" si="44"/>
        <v>2.0513745124063974E-2</v>
      </c>
      <c r="FL29" s="2">
        <f t="shared" si="44"/>
        <v>1.7629366298031069E-2</v>
      </c>
      <c r="FM29" s="2">
        <f t="shared" si="44"/>
        <v>1.6880668632253529E-2</v>
      </c>
      <c r="FN29" s="2">
        <f t="shared" si="44"/>
        <v>1.7797055016993333E-2</v>
      </c>
      <c r="FO29" s="2">
        <f t="shared" si="44"/>
        <v>1.6730370791519161E-2</v>
      </c>
      <c r="FP29" s="2">
        <f t="shared" si="44"/>
        <v>1.888782753475032E-2</v>
      </c>
      <c r="FQ29" s="2">
        <f t="shared" si="44"/>
        <v>1.9480917891680431E-2</v>
      </c>
      <c r="FR29" s="2">
        <f t="shared" si="44"/>
        <v>1.9976102508136081E-2</v>
      </c>
      <c r="FS29" s="2">
        <f t="shared" si="44"/>
        <v>2.1660411736657083E-2</v>
      </c>
      <c r="FT29" s="2">
        <f t="shared" si="44"/>
        <v>1.6277719461946605E-2</v>
      </c>
      <c r="FU29" s="2">
        <f t="shared" si="44"/>
        <v>1.5091705640920031E-2</v>
      </c>
      <c r="FW29" s="2">
        <f t="shared" si="53"/>
        <v>4.3820231509888053E-7</v>
      </c>
      <c r="FX29" s="2">
        <f t="shared" si="45"/>
        <v>6.4427088628016829E-7</v>
      </c>
      <c r="FY29" s="2">
        <f t="shared" si="45"/>
        <v>6.1207439980235876E-7</v>
      </c>
      <c r="FZ29" s="2">
        <f t="shared" si="45"/>
        <v>5.5062434557440595E-7</v>
      </c>
      <c r="GA29" s="2">
        <f t="shared" si="45"/>
        <v>5.5669841623715596E-7</v>
      </c>
      <c r="GB29" s="2">
        <f t="shared" si="45"/>
        <v>5.8158171861495347E-7</v>
      </c>
      <c r="GC29" s="2">
        <f t="shared" si="45"/>
        <v>5.6587703312286622E-7</v>
      </c>
      <c r="GD29" s="2">
        <f t="shared" si="45"/>
        <v>6.4440140065295559E-7</v>
      </c>
      <c r="GE29" s="2">
        <f t="shared" si="45"/>
        <v>6.7930869767919358E-7</v>
      </c>
      <c r="GF29" s="2">
        <f t="shared" si="45"/>
        <v>7.1885364755941825E-7</v>
      </c>
      <c r="GG29" s="2">
        <f t="shared" si="45"/>
        <v>6.296589301628878E-7</v>
      </c>
      <c r="GH29" s="2">
        <f t="shared" si="45"/>
        <v>5.2665534940195323E-7</v>
      </c>
      <c r="GI29" s="2">
        <f t="shared" si="45"/>
        <v>4.3079359077717751E-7</v>
      </c>
      <c r="GJ29" s="2">
        <f t="shared" si="45"/>
        <v>3.6574147802982568E-7</v>
      </c>
      <c r="GK29" s="2">
        <f t="shared" si="45"/>
        <v>2.9151051515403883E-7</v>
      </c>
      <c r="GM29" s="86">
        <f t="shared" si="54"/>
        <v>3.296291940622777E-12</v>
      </c>
      <c r="GN29" s="86">
        <f t="shared" si="46"/>
        <v>3.2058820169316795E-13</v>
      </c>
      <c r="GO29" s="86">
        <f t="shared" si="46"/>
        <v>1.8300277224328936E-14</v>
      </c>
      <c r="GP29" s="86">
        <f t="shared" si="46"/>
        <v>1.5467912460564729E-14</v>
      </c>
      <c r="GQ29" s="86">
        <f t="shared" si="46"/>
        <v>1.022225823783227E-14</v>
      </c>
      <c r="GR29" s="86">
        <f t="shared" si="46"/>
        <v>1.0870080764400646E-18</v>
      </c>
      <c r="GS29" s="86">
        <f t="shared" si="46"/>
        <v>1.9446634202129816E-18</v>
      </c>
      <c r="GT29" s="86">
        <f t="shared" si="46"/>
        <v>1.6736743758924648E-17</v>
      </c>
      <c r="GU29" s="86">
        <f t="shared" si="46"/>
        <v>5.2494351673987098E-18</v>
      </c>
      <c r="GV29" s="86">
        <f t="shared" si="46"/>
        <v>9.7188888923087457E-17</v>
      </c>
      <c r="GW29" s="86">
        <f t="shared" si="46"/>
        <v>5.7549323793125174E-16</v>
      </c>
      <c r="GX29" s="86">
        <f t="shared" si="46"/>
        <v>4.3393085368124964E-15</v>
      </c>
      <c r="GY29" s="86">
        <f t="shared" si="46"/>
        <v>4.8431473300685424E-14</v>
      </c>
      <c r="GZ29" s="86">
        <f t="shared" si="46"/>
        <v>8.9313990615988488E-19</v>
      </c>
      <c r="HA29" s="86">
        <f t="shared" si="46"/>
        <v>1.4574098487497814E-22</v>
      </c>
      <c r="HC29" s="86">
        <f t="shared" ref="HC29:HQ59" si="58" xml:space="preserve"> _xlfn.NORM.DIST($B29, C$8, ABS(C$12), TRUE) * _xlfn.NORM.DIST(($B29 - C$8)*C$16, 0, ABS(C$12), TRUE) * 2</f>
        <v>5.7720427895274497E-32</v>
      </c>
      <c r="HD29" s="86">
        <f t="shared" si="47"/>
        <v>3.106214257221325E-41</v>
      </c>
      <c r="HE29" s="86">
        <f t="shared" si="47"/>
        <v>1.3190098585371416E-35</v>
      </c>
      <c r="HF29" s="86">
        <f t="shared" si="47"/>
        <v>5.9429296987564856E-38</v>
      </c>
      <c r="HG29" s="86">
        <f t="shared" si="47"/>
        <v>3.3304087444950736E-37</v>
      </c>
      <c r="HH29" s="86">
        <f t="shared" si="47"/>
        <v>3.5402003252866596E-43</v>
      </c>
      <c r="HI29" s="86">
        <f t="shared" si="47"/>
        <v>6.850890157893686E-44</v>
      </c>
      <c r="HJ29" s="86">
        <f t="shared" si="47"/>
        <v>4.3413601437762714E-40</v>
      </c>
      <c r="HK29" s="86">
        <f t="shared" si="47"/>
        <v>2.430042828373971E-41</v>
      </c>
      <c r="HL29" s="86">
        <f t="shared" si="47"/>
        <v>2.5462795172037763E-39</v>
      </c>
      <c r="HM29" s="86">
        <f t="shared" si="47"/>
        <v>1.2536415675462539E-37</v>
      </c>
      <c r="HN29" s="86">
        <f t="shared" si="47"/>
        <v>5.7604632695838099E-37</v>
      </c>
      <c r="HO29" s="86">
        <f t="shared" si="47"/>
        <v>6.4310676857499565E-33</v>
      </c>
      <c r="HP29" s="86">
        <f t="shared" si="47"/>
        <v>7.261001762410859E-41</v>
      </c>
      <c r="HQ29" s="86">
        <f t="shared" si="47"/>
        <v>2.3288121573303185E-53</v>
      </c>
      <c r="HS29" s="86">
        <f t="shared" si="55"/>
        <v>1.4019118438854793E-121</v>
      </c>
      <c r="HT29" s="86">
        <f t="shared" si="48"/>
        <v>1.057977973434623E-153</v>
      </c>
      <c r="HU29" s="86">
        <f t="shared" si="48"/>
        <v>1.0696909455031395E-130</v>
      </c>
      <c r="HV29" s="86">
        <f t="shared" si="48"/>
        <v>1.6780803029507905E-140</v>
      </c>
      <c r="HW29" s="86">
        <f t="shared" si="48"/>
        <v>7.7753877162339526E-140</v>
      </c>
      <c r="HX29" s="86">
        <f t="shared" si="48"/>
        <v>9.9486586377632773E-166</v>
      </c>
      <c r="HY29" s="86">
        <f t="shared" si="48"/>
        <v>5.7009119237061602E-167</v>
      </c>
      <c r="HZ29" s="86">
        <f t="shared" si="48"/>
        <v>1.2763408320999765E-151</v>
      </c>
      <c r="IA29" s="86">
        <f t="shared" si="48"/>
        <v>1.1280395887480795E-154</v>
      </c>
      <c r="IB29" s="86">
        <f t="shared" si="48"/>
        <v>5.1576706701544743E-149</v>
      </c>
      <c r="IC29" s="86">
        <f t="shared" si="48"/>
        <v>1.1306217258428832E-142</v>
      </c>
      <c r="ID29" s="86">
        <f t="shared" si="48"/>
        <v>3.3150258829622427E-141</v>
      </c>
      <c r="IE29" s="86">
        <f t="shared" si="48"/>
        <v>3.5696878010618695E-125</v>
      </c>
      <c r="IF29" s="86">
        <f t="shared" si="48"/>
        <v>7.9422809663986097E-107</v>
      </c>
      <c r="IG29" s="86">
        <f t="shared" si="48"/>
        <v>2.3903630639002881E-75</v>
      </c>
      <c r="II29" s="86">
        <f t="shared" si="56"/>
        <v>1.1533029228329981E-300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0</v>
      </c>
      <c r="IW29" s="86">
        <f t="shared" si="49"/>
        <v>1.6300978595108326E-139</v>
      </c>
      <c r="IY29" s="86">
        <f t="shared" si="57"/>
        <v>3.296291940622777E-12</v>
      </c>
      <c r="IZ29" s="86">
        <f t="shared" si="50"/>
        <v>3.2058820169316795E-13</v>
      </c>
      <c r="JA29" s="86">
        <f t="shared" si="50"/>
        <v>1.8300277224328936E-14</v>
      </c>
      <c r="JB29" s="86">
        <f t="shared" si="50"/>
        <v>1.5467912460564729E-14</v>
      </c>
      <c r="JC29" s="86">
        <f t="shared" si="50"/>
        <v>1.022225823783227E-14</v>
      </c>
      <c r="JD29" s="86">
        <f t="shared" si="50"/>
        <v>1.0870080764400646E-18</v>
      </c>
      <c r="JE29" s="86">
        <f t="shared" si="50"/>
        <v>1.9446634202129816E-18</v>
      </c>
      <c r="JF29" s="86">
        <f t="shared" si="50"/>
        <v>1.6736743758924648E-17</v>
      </c>
      <c r="JG29" s="86">
        <f t="shared" si="50"/>
        <v>5.2494351673987098E-18</v>
      </c>
      <c r="JH29" s="86">
        <f t="shared" si="50"/>
        <v>9.7188888923087457E-17</v>
      </c>
      <c r="JI29" s="86">
        <f t="shared" si="50"/>
        <v>5.7549323793125174E-16</v>
      </c>
      <c r="JJ29" s="86">
        <f t="shared" si="50"/>
        <v>4.3393085368124964E-15</v>
      </c>
      <c r="JK29" s="86">
        <f t="shared" si="50"/>
        <v>4.8431473300685424E-14</v>
      </c>
      <c r="JL29" s="86">
        <f t="shared" si="50"/>
        <v>8.9313990615988488E-19</v>
      </c>
      <c r="JM29" s="86">
        <f t="shared" si="50"/>
        <v>1.4574098487497814E-22</v>
      </c>
    </row>
    <row r="30" spans="1:273" x14ac:dyDescent="0.25">
      <c r="B30" s="2">
        <v>3</v>
      </c>
      <c r="C30" s="37">
        <v>85.394000000000005</v>
      </c>
      <c r="D30" s="37">
        <v>83.144999999999996</v>
      </c>
      <c r="E30" s="37">
        <v>80.349000000000004</v>
      </c>
      <c r="F30" s="37">
        <v>75.302000000000007</v>
      </c>
      <c r="G30" s="37">
        <v>72.016000000000005</v>
      </c>
      <c r="H30" s="37">
        <v>73.725999999999999</v>
      </c>
      <c r="I30" s="37">
        <v>72.209999999999994</v>
      </c>
      <c r="J30" s="37">
        <v>76.936999999999998</v>
      </c>
      <c r="K30" s="37">
        <v>76.742000000000004</v>
      </c>
      <c r="L30" s="37">
        <v>81.531999999999996</v>
      </c>
      <c r="M30" s="37">
        <v>82.516000000000005</v>
      </c>
      <c r="N30" s="37">
        <v>81.096999999999994</v>
      </c>
      <c r="O30" s="37">
        <v>88.55</v>
      </c>
      <c r="P30" s="37">
        <v>80.619</v>
      </c>
      <c r="Q30" s="37">
        <v>81.218999999999994</v>
      </c>
      <c r="S30" s="4">
        <f t="shared" si="7"/>
        <v>82.873668430886539</v>
      </c>
      <c r="T30" s="4">
        <f t="shared" si="7"/>
        <v>82.874732974599013</v>
      </c>
      <c r="U30" s="4">
        <f t="shared" si="7"/>
        <v>79.132958559496288</v>
      </c>
      <c r="V30" s="4">
        <f t="shared" si="7"/>
        <v>73.995182253799513</v>
      </c>
      <c r="W30" s="4">
        <f t="shared" si="7"/>
        <v>71.16992259628627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>
        <f t="shared" si="7"/>
        <v>80.484490728262315</v>
      </c>
      <c r="AD30" s="4">
        <f t="shared" si="7"/>
        <v>79.896851017724032</v>
      </c>
      <c r="AE30" s="4">
        <f t="shared" si="7"/>
        <v>89.850078888268783</v>
      </c>
      <c r="AF30" s="4" t="e">
        <f t="shared" si="7"/>
        <v>#N/A</v>
      </c>
      <c r="AG30" s="4" t="e">
        <f t="shared" si="7"/>
        <v>#N/A</v>
      </c>
      <c r="AI30" s="4">
        <f t="shared" si="8"/>
        <v>2.5203315691134662</v>
      </c>
      <c r="AJ30" s="4">
        <f t="shared" si="8"/>
        <v>0.27026702540098313</v>
      </c>
      <c r="AK30" s="4">
        <f t="shared" si="8"/>
        <v>1.2160414405037159</v>
      </c>
      <c r="AL30" s="4">
        <f t="shared" si="8"/>
        <v>1.306817746200494</v>
      </c>
      <c r="AM30" s="4">
        <f t="shared" si="8"/>
        <v>0.84607740371373552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2.0315092717376899</v>
      </c>
      <c r="AT30" s="4">
        <f t="shared" si="8"/>
        <v>1.2001489822759623</v>
      </c>
      <c r="AU30" s="4">
        <f t="shared" si="8"/>
        <v>-1.3000788882687857</v>
      </c>
      <c r="AV30" s="4">
        <f t="shared" si="8"/>
        <v>0</v>
      </c>
      <c r="AW30" s="4">
        <f t="shared" si="8"/>
        <v>0</v>
      </c>
      <c r="AY30" s="2">
        <f t="shared" si="51"/>
        <v>82.87366841986649</v>
      </c>
      <c r="AZ30" s="2">
        <f t="shared" si="9"/>
        <v>82.874732973195989</v>
      </c>
      <c r="BA30" s="2">
        <f t="shared" si="9"/>
        <v>79.132958559403008</v>
      </c>
      <c r="BB30" s="2">
        <f t="shared" si="9"/>
        <v>73.995182253721183</v>
      </c>
      <c r="BC30" s="2">
        <f t="shared" si="9"/>
        <v>71.169922596231089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>
        <f t="shared" si="9"/>
        <v>80.484490728258848</v>
      </c>
      <c r="BJ30" s="2">
        <f t="shared" si="9"/>
        <v>79.896851017701266</v>
      </c>
      <c r="BK30" s="2">
        <f t="shared" si="9"/>
        <v>89.850078888048841</v>
      </c>
      <c r="BL30" s="2" t="e">
        <f t="shared" si="9"/>
        <v>#N/A</v>
      </c>
      <c r="BM30" s="2" t="e">
        <f t="shared" si="9"/>
        <v>#N/A</v>
      </c>
      <c r="BO30" s="2">
        <f t="shared" si="10"/>
        <v>85.394000000000005</v>
      </c>
      <c r="BP30" s="2">
        <f t="shared" si="11"/>
        <v>83.144999999999996</v>
      </c>
      <c r="BQ30" s="2">
        <f t="shared" si="12"/>
        <v>80.349000000000004</v>
      </c>
      <c r="BR30" s="2">
        <f t="shared" si="13"/>
        <v>75.302000000000007</v>
      </c>
      <c r="BS30" s="2">
        <f t="shared" si="14"/>
        <v>72.016000000000005</v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>
        <f t="shared" si="20"/>
        <v>82.516000000000005</v>
      </c>
      <c r="BZ30" s="2">
        <f t="shared" si="21"/>
        <v>81.096999999999994</v>
      </c>
      <c r="CA30" s="2">
        <f t="shared" si="22"/>
        <v>88.55</v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82.770141641682173</v>
      </c>
      <c r="DL30" s="2">
        <f t="shared" si="41"/>
        <v>82.814507399577153</v>
      </c>
      <c r="DM30" s="2">
        <f t="shared" si="41"/>
        <v>79.159766525722347</v>
      </c>
      <c r="DN30" s="2">
        <f t="shared" si="41"/>
        <v>73.910538477801268</v>
      </c>
      <c r="DO30" s="2">
        <f t="shared" si="41"/>
        <v>71.107656377730777</v>
      </c>
      <c r="DP30" s="2">
        <f t="shared" si="41"/>
        <v>71.554070904913019</v>
      </c>
      <c r="DQ30" s="2">
        <f t="shared" si="41"/>
        <v>70.691155049786616</v>
      </c>
      <c r="DR30" s="2">
        <f t="shared" si="41"/>
        <v>74.334591093117425</v>
      </c>
      <c r="DS30" s="2">
        <f t="shared" si="41"/>
        <v>74.59786632928477</v>
      </c>
      <c r="DT30" s="2">
        <f t="shared" si="41"/>
        <v>78.407789399624775</v>
      </c>
      <c r="DU30" s="2">
        <f t="shared" si="41"/>
        <v>80.521954703832748</v>
      </c>
      <c r="DV30" s="2">
        <f t="shared" si="41"/>
        <v>79.893001510117799</v>
      </c>
      <c r="DW30" s="2">
        <f t="shared" si="41"/>
        <v>89.888280579885233</v>
      </c>
      <c r="DX30" s="2">
        <f t="shared" si="41"/>
        <v>77.520038625670225</v>
      </c>
      <c r="DY30" s="2">
        <f t="shared" si="41"/>
        <v>79.465172571301267</v>
      </c>
      <c r="EA30" s="2">
        <f t="shared" si="42"/>
        <v>86.632996092151814</v>
      </c>
      <c r="EB30" s="2">
        <f t="shared" si="42"/>
        <v>85.222646390172685</v>
      </c>
      <c r="EC30" s="2">
        <f t="shared" si="42"/>
        <v>77.940289959636743</v>
      </c>
      <c r="ED30" s="2">
        <f t="shared" si="42"/>
        <v>77.775909815890529</v>
      </c>
      <c r="EE30" s="2">
        <f t="shared" si="42"/>
        <v>73.881475878220144</v>
      </c>
      <c r="EF30" s="2">
        <f t="shared" si="42"/>
        <v>72.96344514430092</v>
      </c>
      <c r="EG30" s="2">
        <f t="shared" si="42"/>
        <v>76.284754108158893</v>
      </c>
      <c r="EH30" s="2">
        <f t="shared" si="42"/>
        <v>74.171197764471401</v>
      </c>
      <c r="EI30" s="2">
        <f t="shared" si="42"/>
        <v>76.48787180054164</v>
      </c>
      <c r="EJ30" s="2">
        <f t="shared" si="42"/>
        <v>75.412555807316693</v>
      </c>
      <c r="EK30" s="2">
        <f t="shared" si="42"/>
        <v>78.764894965448377</v>
      </c>
      <c r="EL30" s="2">
        <f t="shared" si="42"/>
        <v>80.069076526098485</v>
      </c>
      <c r="EM30" s="2">
        <f t="shared" si="42"/>
        <v>88.276404278163184</v>
      </c>
      <c r="EN30" s="2">
        <f t="shared" si="42"/>
        <v>87.868129244157402</v>
      </c>
      <c r="EO30" s="2">
        <f t="shared" si="42"/>
        <v>88.138888786678493</v>
      </c>
      <c r="EQ30" s="2">
        <f t="shared" si="43"/>
        <v>84.072858175844829</v>
      </c>
      <c r="ER30" s="2">
        <f t="shared" si="43"/>
        <v>86.563540238056902</v>
      </c>
      <c r="ES30" s="2">
        <f t="shared" si="43"/>
        <v>76.826117241960262</v>
      </c>
      <c r="ET30" s="2">
        <f t="shared" si="43"/>
        <v>74.889402090721063</v>
      </c>
      <c r="EU30" s="2">
        <f t="shared" si="43"/>
        <v>71.066261795203275</v>
      </c>
      <c r="EV30" s="2">
        <f t="shared" si="43"/>
        <v>71.440578941614618</v>
      </c>
      <c r="EW30" s="2">
        <f t="shared" si="43"/>
        <v>73.215161182002518</v>
      </c>
      <c r="EX30" s="2">
        <f t="shared" si="43"/>
        <v>72.730954541015265</v>
      </c>
      <c r="EY30" s="2">
        <f t="shared" si="43"/>
        <v>77.821978840206938</v>
      </c>
      <c r="EZ30" s="2">
        <f t="shared" si="43"/>
        <v>74.528200647867251</v>
      </c>
      <c r="FA30" s="2">
        <f t="shared" si="43"/>
        <v>74.591625166491042</v>
      </c>
      <c r="FB30" s="2">
        <f t="shared" si="43"/>
        <v>80.573706638997152</v>
      </c>
      <c r="FC30" s="2">
        <f t="shared" si="43"/>
        <v>89.989265442039923</v>
      </c>
      <c r="FD30" s="2">
        <f t="shared" si="43"/>
        <v>88.27614210590086</v>
      </c>
      <c r="FE30" s="2">
        <f t="shared" si="43"/>
        <v>88.700642019119158</v>
      </c>
      <c r="FG30" s="2">
        <f t="shared" si="44"/>
        <v>2.6800908396875628E-2</v>
      </c>
      <c r="FH30" s="2">
        <f t="shared" si="44"/>
        <v>2.5008783383277604E-2</v>
      </c>
      <c r="FI30" s="2">
        <f t="shared" si="44"/>
        <v>2.198256146478194E-2</v>
      </c>
      <c r="FJ30" s="2">
        <f t="shared" si="44"/>
        <v>2.1898418350601166E-2</v>
      </c>
      <c r="FK30" s="2">
        <f t="shared" si="44"/>
        <v>2.2448445876713182E-2</v>
      </c>
      <c r="FL30" s="2">
        <f t="shared" si="44"/>
        <v>1.9297393795803634E-2</v>
      </c>
      <c r="FM30" s="2">
        <f t="shared" si="44"/>
        <v>1.8479189579280297E-2</v>
      </c>
      <c r="FN30" s="2">
        <f t="shared" si="44"/>
        <v>1.9480633992255202E-2</v>
      </c>
      <c r="FO30" s="2">
        <f t="shared" si="44"/>
        <v>1.8314924373916575E-2</v>
      </c>
      <c r="FP30" s="2">
        <f t="shared" si="44"/>
        <v>2.0672420466481649E-2</v>
      </c>
      <c r="FQ30" s="2">
        <f t="shared" si="44"/>
        <v>2.132033049294009E-2</v>
      </c>
      <c r="FR30" s="2">
        <f t="shared" si="44"/>
        <v>2.186122860902142E-2</v>
      </c>
      <c r="FS30" s="2">
        <f t="shared" si="44"/>
        <v>2.3700640598419021E-2</v>
      </c>
      <c r="FT30" s="2">
        <f t="shared" si="44"/>
        <v>1.782017886197089E-2</v>
      </c>
      <c r="FU30" s="2">
        <f t="shared" si="44"/>
        <v>1.6523667378830462E-2</v>
      </c>
      <c r="FW30" s="2">
        <f t="shared" si="53"/>
        <v>4.8047926369218098E-7</v>
      </c>
      <c r="FX30" s="2">
        <f t="shared" si="45"/>
        <v>7.064289353057744E-7</v>
      </c>
      <c r="FY30" s="2">
        <f t="shared" si="45"/>
        <v>6.7112619416948141E-7</v>
      </c>
      <c r="FZ30" s="2">
        <f t="shared" si="45"/>
        <v>6.0374755711491756E-7</v>
      </c>
      <c r="GA30" s="2">
        <f t="shared" si="45"/>
        <v>6.1040764244694349E-7</v>
      </c>
      <c r="GB30" s="2">
        <f t="shared" si="45"/>
        <v>6.3769163795592835E-7</v>
      </c>
      <c r="GC30" s="2">
        <f t="shared" si="45"/>
        <v>6.2047179464288784E-7</v>
      </c>
      <c r="GD30" s="2">
        <f t="shared" si="45"/>
        <v>7.065720414520267E-7</v>
      </c>
      <c r="GE30" s="2">
        <f t="shared" si="45"/>
        <v>7.4484712663951242E-7</v>
      </c>
      <c r="GF30" s="2">
        <f t="shared" si="45"/>
        <v>7.8820729610180481E-7</v>
      </c>
      <c r="GG30" s="2">
        <f t="shared" si="45"/>
        <v>6.9040724598934445E-7</v>
      </c>
      <c r="GH30" s="2">
        <f t="shared" si="45"/>
        <v>5.7746607815992412E-7</v>
      </c>
      <c r="GI30" s="2">
        <f t="shared" si="45"/>
        <v>4.7235575969326576E-7</v>
      </c>
      <c r="GJ30" s="2">
        <f t="shared" si="45"/>
        <v>4.0102754193419625E-7</v>
      </c>
      <c r="GK30" s="2">
        <f t="shared" si="45"/>
        <v>3.1963491482332804E-7</v>
      </c>
      <c r="GM30" s="86">
        <f t="shared" si="54"/>
        <v>7.2384187824645771E-12</v>
      </c>
      <c r="GN30" s="86">
        <f t="shared" si="46"/>
        <v>7.6053967302235951E-13</v>
      </c>
      <c r="GO30" s="86">
        <f t="shared" si="46"/>
        <v>4.709234281092299E-14</v>
      </c>
      <c r="GP30" s="86">
        <f t="shared" si="46"/>
        <v>4.0026175027172196E-14</v>
      </c>
      <c r="GQ30" s="86">
        <f t="shared" si="46"/>
        <v>2.705027520344392E-14</v>
      </c>
      <c r="GR30" s="86">
        <f t="shared" si="46"/>
        <v>3.9278251456161027E-18</v>
      </c>
      <c r="GS30" s="86">
        <f t="shared" si="46"/>
        <v>6.7783011299787724E-18</v>
      </c>
      <c r="GT30" s="86">
        <f t="shared" si="46"/>
        <v>5.4597048403779885E-17</v>
      </c>
      <c r="GU30" s="86">
        <f t="shared" si="46"/>
        <v>1.7571697913767958E-17</v>
      </c>
      <c r="GV30" s="86">
        <f t="shared" si="46"/>
        <v>3.0145005646318294E-16</v>
      </c>
      <c r="GW30" s="86">
        <f t="shared" si="46"/>
        <v>1.6804552903095012E-15</v>
      </c>
      <c r="GX30" s="86">
        <f t="shared" si="46"/>
        <v>1.1791998569526531E-14</v>
      </c>
      <c r="GY30" s="86">
        <f t="shared" si="46"/>
        <v>1.2222490784659034E-13</v>
      </c>
      <c r="GZ30" s="86">
        <f t="shared" si="46"/>
        <v>3.1704040313348013E-18</v>
      </c>
      <c r="HA30" s="86">
        <f t="shared" si="46"/>
        <v>7.0085038160443934E-22</v>
      </c>
      <c r="HC30" s="86">
        <f t="shared" si="58"/>
        <v>2.8729429798390905E-31</v>
      </c>
      <c r="HD30" s="86">
        <f t="shared" si="47"/>
        <v>2.5468189326416876E-40</v>
      </c>
      <c r="HE30" s="86">
        <f t="shared" si="47"/>
        <v>7.8248617615368662E-35</v>
      </c>
      <c r="HF30" s="86">
        <f t="shared" si="47"/>
        <v>4.0235578893310218E-37</v>
      </c>
      <c r="HG30" s="86">
        <f t="shared" si="47"/>
        <v>2.2107324789768926E-36</v>
      </c>
      <c r="HH30" s="86">
        <f t="shared" si="47"/>
        <v>3.3213995137656947E-42</v>
      </c>
      <c r="HI30" s="86">
        <f t="shared" si="47"/>
        <v>6.5655699452747352E-43</v>
      </c>
      <c r="HJ30" s="86">
        <f t="shared" si="47"/>
        <v>3.4136171221276696E-39</v>
      </c>
      <c r="HK30" s="86">
        <f t="shared" si="47"/>
        <v>2.0290194747327178E-40</v>
      </c>
      <c r="HL30" s="86">
        <f t="shared" si="47"/>
        <v>1.9559917688729671E-38</v>
      </c>
      <c r="HM30" s="86">
        <f t="shared" si="47"/>
        <v>8.6844385452121743E-37</v>
      </c>
      <c r="HN30" s="86">
        <f t="shared" si="47"/>
        <v>3.7909503337998878E-36</v>
      </c>
      <c r="HO30" s="86">
        <f t="shared" si="47"/>
        <v>3.3537972683356574E-32</v>
      </c>
      <c r="HP30" s="86">
        <f t="shared" si="47"/>
        <v>5.6850196231885134E-40</v>
      </c>
      <c r="HQ30" s="86">
        <f t="shared" si="47"/>
        <v>3.6771121480382245E-52</v>
      </c>
      <c r="HS30" s="86">
        <f t="shared" si="55"/>
        <v>1.0310080183897484E-119</v>
      </c>
      <c r="HT30" s="86">
        <f t="shared" si="48"/>
        <v>2.7470973277193E-151</v>
      </c>
      <c r="HU30" s="86">
        <f t="shared" si="48"/>
        <v>1.1479155535880906E-128</v>
      </c>
      <c r="HV30" s="86">
        <f t="shared" si="48"/>
        <v>2.5937199993221967E-138</v>
      </c>
      <c r="HW30" s="86">
        <f t="shared" si="48"/>
        <v>1.187295318459179E-137</v>
      </c>
      <c r="HX30" s="86">
        <f t="shared" si="48"/>
        <v>4.0177941338479404E-163</v>
      </c>
      <c r="HY30" s="86">
        <f t="shared" si="48"/>
        <v>2.3688949971273742E-164</v>
      </c>
      <c r="HZ30" s="86">
        <f t="shared" si="48"/>
        <v>3.0949273893569314E-149</v>
      </c>
      <c r="IA30" s="86">
        <f t="shared" si="48"/>
        <v>3.1057691040472988E-152</v>
      </c>
      <c r="IB30" s="86">
        <f t="shared" si="48"/>
        <v>1.1834347680184562E-146</v>
      </c>
      <c r="IC30" s="86">
        <f t="shared" si="48"/>
        <v>1.977201749428401E-140</v>
      </c>
      <c r="ID30" s="86">
        <f t="shared" si="48"/>
        <v>5.1578094737141199E-139</v>
      </c>
      <c r="IE30" s="86">
        <f t="shared" si="48"/>
        <v>2.9674865947810933E-123</v>
      </c>
      <c r="IF30" s="86">
        <f t="shared" si="48"/>
        <v>3.1327270138821941E-105</v>
      </c>
      <c r="IG30" s="86">
        <f t="shared" si="48"/>
        <v>3.1139819094373754E-74</v>
      </c>
      <c r="II30" s="86">
        <f t="shared" si="56"/>
        <v>6.3928919634524056E-297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1.3088603898393013E-305</v>
      </c>
      <c r="IV30" s="86">
        <f t="shared" si="49"/>
        <v>0</v>
      </c>
      <c r="IW30" s="86">
        <f t="shared" si="49"/>
        <v>7.7677607204062736E-138</v>
      </c>
      <c r="IY30" s="86">
        <f t="shared" si="57"/>
        <v>7.2384187824645771E-12</v>
      </c>
      <c r="IZ30" s="86">
        <f t="shared" si="50"/>
        <v>7.6053967302235951E-13</v>
      </c>
      <c r="JA30" s="86">
        <f t="shared" si="50"/>
        <v>4.709234281092299E-14</v>
      </c>
      <c r="JB30" s="86">
        <f t="shared" si="50"/>
        <v>4.0026175027172196E-14</v>
      </c>
      <c r="JC30" s="86">
        <f t="shared" si="50"/>
        <v>2.705027520344392E-14</v>
      </c>
      <c r="JD30" s="86">
        <f t="shared" si="50"/>
        <v>3.9278251456161027E-18</v>
      </c>
      <c r="JE30" s="86">
        <f t="shared" si="50"/>
        <v>6.7783011299787724E-18</v>
      </c>
      <c r="JF30" s="86">
        <f t="shared" si="50"/>
        <v>5.4597048403779885E-17</v>
      </c>
      <c r="JG30" s="86">
        <f t="shared" si="50"/>
        <v>1.7571697913767958E-17</v>
      </c>
      <c r="JH30" s="86">
        <f t="shared" si="50"/>
        <v>3.0145005646318294E-16</v>
      </c>
      <c r="JI30" s="86">
        <f t="shared" si="50"/>
        <v>1.6804552903095012E-15</v>
      </c>
      <c r="JJ30" s="86">
        <f t="shared" si="50"/>
        <v>1.1791998569526531E-14</v>
      </c>
      <c r="JK30" s="86">
        <f t="shared" si="50"/>
        <v>1.2222490784659034E-13</v>
      </c>
      <c r="JL30" s="86">
        <f t="shared" si="50"/>
        <v>3.1704040313348013E-18</v>
      </c>
      <c r="JM30" s="86">
        <f t="shared" si="50"/>
        <v>7.0085038160443934E-22</v>
      </c>
    </row>
    <row r="31" spans="1:273" x14ac:dyDescent="0.25">
      <c r="B31" s="2">
        <v>4</v>
      </c>
      <c r="C31" s="37">
        <v>84.727000000000004</v>
      </c>
      <c r="D31" s="37">
        <v>83.918999999999997</v>
      </c>
      <c r="E31" s="37">
        <v>80.19</v>
      </c>
      <c r="F31" s="37">
        <v>75.429000000000002</v>
      </c>
      <c r="G31" s="37">
        <v>72.475999999999999</v>
      </c>
      <c r="H31" s="37">
        <v>74.161000000000001</v>
      </c>
      <c r="I31" s="37">
        <v>72</v>
      </c>
      <c r="J31" s="37">
        <v>76.238</v>
      </c>
      <c r="K31" s="37">
        <v>76.483999999999995</v>
      </c>
      <c r="L31" s="37">
        <v>80.451999999999998</v>
      </c>
      <c r="M31" s="37">
        <v>81.742000000000004</v>
      </c>
      <c r="N31" s="37">
        <v>80.790000000000006</v>
      </c>
      <c r="O31" s="37">
        <v>88.867000000000004</v>
      </c>
      <c r="P31" s="37">
        <v>80.397000000000006</v>
      </c>
      <c r="Q31" s="37">
        <v>82.328000000000003</v>
      </c>
      <c r="S31" s="4">
        <f t="shared" si="7"/>
        <v>82.987777275583241</v>
      </c>
      <c r="T31" s="4">
        <f t="shared" si="7"/>
        <v>82.974270692642307</v>
      </c>
      <c r="U31" s="4">
        <f t="shared" si="7"/>
        <v>79.109737834525063</v>
      </c>
      <c r="V31" s="4">
        <f t="shared" si="7"/>
        <v>74.054918100510037</v>
      </c>
      <c r="W31" s="4">
        <f t="shared" si="7"/>
        <v>71.265913851096798</v>
      </c>
      <c r="X31" s="4" t="e">
        <f t="shared" si="7"/>
        <v>#N/A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>
        <f t="shared" si="7"/>
        <v>80.493611910027084</v>
      </c>
      <c r="AD31" s="4">
        <f t="shared" si="7"/>
        <v>80.011979242498825</v>
      </c>
      <c r="AE31" s="4">
        <f t="shared" si="7"/>
        <v>89.845858848271334</v>
      </c>
      <c r="AF31" s="4" t="e">
        <f t="shared" si="7"/>
        <v>#N/A</v>
      </c>
      <c r="AG31" s="4" t="e">
        <f t="shared" si="7"/>
        <v>#N/A</v>
      </c>
      <c r="AI31" s="4">
        <f t="shared" si="8"/>
        <v>1.7392227244167628</v>
      </c>
      <c r="AJ31" s="4">
        <f t="shared" si="8"/>
        <v>0.94472930735769012</v>
      </c>
      <c r="AK31" s="4">
        <f t="shared" si="8"/>
        <v>1.0802621654749345</v>
      </c>
      <c r="AL31" s="4">
        <f t="shared" si="8"/>
        <v>1.3740818994899655</v>
      </c>
      <c r="AM31" s="4">
        <f t="shared" si="8"/>
        <v>1.2100861489032013</v>
      </c>
      <c r="AN31" s="4">
        <f t="shared" si="8"/>
        <v>0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1.2483880899729201</v>
      </c>
      <c r="AT31" s="4">
        <f t="shared" si="8"/>
        <v>0.77802075750118149</v>
      </c>
      <c r="AU31" s="4">
        <f t="shared" si="8"/>
        <v>-0.97885884827132941</v>
      </c>
      <c r="AV31" s="4">
        <f t="shared" si="8"/>
        <v>0</v>
      </c>
      <c r="AW31" s="4">
        <f t="shared" si="8"/>
        <v>0</v>
      </c>
      <c r="AY31" s="2">
        <f t="shared" si="51"/>
        <v>82.987777252052084</v>
      </c>
      <c r="AZ31" s="2">
        <f t="shared" si="9"/>
        <v>82.974270689410446</v>
      </c>
      <c r="BA31" s="2">
        <f t="shared" si="9"/>
        <v>79.109737834292261</v>
      </c>
      <c r="BB31" s="2">
        <f t="shared" si="9"/>
        <v>74.054918100313472</v>
      </c>
      <c r="BC31" s="2">
        <f t="shared" si="9"/>
        <v>71.265913850955286</v>
      </c>
      <c r="BD31" s="2" t="e">
        <f t="shared" si="9"/>
        <v>#N/A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>
        <f t="shared" si="9"/>
        <v>80.493611910017293</v>
      </c>
      <c r="BJ31" s="2">
        <f t="shared" si="9"/>
        <v>80.011979242438898</v>
      </c>
      <c r="BK31" s="2">
        <f t="shared" si="9"/>
        <v>89.845858847732998</v>
      </c>
      <c r="BL31" s="2" t="e">
        <f t="shared" si="9"/>
        <v>#N/A</v>
      </c>
      <c r="BM31" s="2" t="e">
        <f t="shared" si="9"/>
        <v>#N/A</v>
      </c>
      <c r="BO31" s="2">
        <f t="shared" si="10"/>
        <v>84.727000000000004</v>
      </c>
      <c r="BP31" s="2">
        <f t="shared" si="11"/>
        <v>83.918999999999997</v>
      </c>
      <c r="BQ31" s="2">
        <f t="shared" si="12"/>
        <v>80.19</v>
      </c>
      <c r="BR31" s="2">
        <f t="shared" si="13"/>
        <v>75.429000000000002</v>
      </c>
      <c r="BS31" s="2">
        <f t="shared" si="14"/>
        <v>72.475999999999999</v>
      </c>
      <c r="BT31" s="2" t="str">
        <f t="shared" si="15"/>
        <v/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>
        <f t="shared" si="20"/>
        <v>81.742000000000004</v>
      </c>
      <c r="BZ31" s="2">
        <f t="shared" si="21"/>
        <v>80.790000000000006</v>
      </c>
      <c r="CA31" s="2">
        <f t="shared" si="22"/>
        <v>88.867000000000004</v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82.882121302973815</v>
      </c>
      <c r="DL31" s="2">
        <f t="shared" si="41"/>
        <v>82.915204016913307</v>
      </c>
      <c r="DM31" s="2">
        <f t="shared" si="41"/>
        <v>79.142026074700496</v>
      </c>
      <c r="DN31" s="2">
        <f t="shared" si="41"/>
        <v>73.967517970401687</v>
      </c>
      <c r="DO31" s="2">
        <f t="shared" si="41"/>
        <v>71.203857998590536</v>
      </c>
      <c r="DP31" s="2">
        <f t="shared" si="41"/>
        <v>71.617606521501258</v>
      </c>
      <c r="DQ31" s="2">
        <f t="shared" si="41"/>
        <v>70.695302987197707</v>
      </c>
      <c r="DR31" s="2">
        <f t="shared" si="41"/>
        <v>74.365483805668035</v>
      </c>
      <c r="DS31" s="2">
        <f t="shared" si="41"/>
        <v>74.64145519568153</v>
      </c>
      <c r="DT31" s="2">
        <f t="shared" si="41"/>
        <v>78.393153846153851</v>
      </c>
      <c r="DU31" s="2">
        <f t="shared" si="41"/>
        <v>80.538855749128913</v>
      </c>
      <c r="DV31" s="2">
        <f t="shared" si="41"/>
        <v>80.014774992449418</v>
      </c>
      <c r="DW31" s="2">
        <f t="shared" si="41"/>
        <v>89.89280504379343</v>
      </c>
      <c r="DX31" s="2">
        <f t="shared" si="41"/>
        <v>77.698123208228495</v>
      </c>
      <c r="DY31" s="2">
        <f t="shared" si="41"/>
        <v>79.601777852049935</v>
      </c>
      <c r="EA31" s="2">
        <f t="shared" si="42"/>
        <v>86.4868405453539</v>
      </c>
      <c r="EB31" s="2">
        <f t="shared" si="42"/>
        <v>85.074384670149996</v>
      </c>
      <c r="EC31" s="2">
        <f t="shared" si="42"/>
        <v>77.799646783551978</v>
      </c>
      <c r="ED31" s="2">
        <f t="shared" si="42"/>
        <v>77.615270060057114</v>
      </c>
      <c r="EE31" s="2">
        <f t="shared" si="42"/>
        <v>73.730531381733016</v>
      </c>
      <c r="EF31" s="2">
        <f t="shared" si="42"/>
        <v>72.812724849649484</v>
      </c>
      <c r="EG31" s="2">
        <f t="shared" si="42"/>
        <v>76.104271994571178</v>
      </c>
      <c r="EH31" s="2">
        <f t="shared" si="42"/>
        <v>74.013612600616867</v>
      </c>
      <c r="EI31" s="2">
        <f t="shared" si="42"/>
        <v>76.333996175602195</v>
      </c>
      <c r="EJ31" s="2">
        <f t="shared" si="42"/>
        <v>75.266317128202189</v>
      </c>
      <c r="EK31" s="2">
        <f t="shared" si="42"/>
        <v>78.599632216638526</v>
      </c>
      <c r="EL31" s="2">
        <f t="shared" si="42"/>
        <v>79.897882154442428</v>
      </c>
      <c r="EM31" s="2">
        <f t="shared" si="42"/>
        <v>88.08213057482655</v>
      </c>
      <c r="EN31" s="2">
        <f t="shared" si="42"/>
        <v>87.703170825673624</v>
      </c>
      <c r="EO31" s="2">
        <f t="shared" si="42"/>
        <v>87.996634345317176</v>
      </c>
      <c r="EQ31" s="2">
        <f t="shared" si="43"/>
        <v>83.948721367599816</v>
      </c>
      <c r="ER31" s="2">
        <f t="shared" si="43"/>
        <v>86.402725597766363</v>
      </c>
      <c r="ES31" s="2">
        <f t="shared" si="43"/>
        <v>76.695267157066525</v>
      </c>
      <c r="ET31" s="2">
        <f t="shared" si="43"/>
        <v>74.754489847162375</v>
      </c>
      <c r="EU31" s="2">
        <f t="shared" si="43"/>
        <v>70.940520450647725</v>
      </c>
      <c r="EV31" s="2">
        <f t="shared" si="43"/>
        <v>71.303690828983648</v>
      </c>
      <c r="EW31" s="2">
        <f t="shared" si="43"/>
        <v>73.063607779967285</v>
      </c>
      <c r="EX31" s="2">
        <f t="shared" si="43"/>
        <v>72.586410814003884</v>
      </c>
      <c r="EY31" s="2">
        <f t="shared" si="43"/>
        <v>77.655620941089495</v>
      </c>
      <c r="EZ31" s="2">
        <f t="shared" si="43"/>
        <v>74.390144263443815</v>
      </c>
      <c r="FA31" s="2">
        <f t="shared" si="43"/>
        <v>74.464767051110769</v>
      </c>
      <c r="FB31" s="2">
        <f t="shared" si="43"/>
        <v>80.397243722479942</v>
      </c>
      <c r="FC31" s="2">
        <f t="shared" si="43"/>
        <v>89.779474777721859</v>
      </c>
      <c r="FD31" s="2">
        <f t="shared" si="43"/>
        <v>88.107531724581449</v>
      </c>
      <c r="FE31" s="2">
        <f t="shared" si="43"/>
        <v>88.552184083827868</v>
      </c>
      <c r="FG31" s="2">
        <f t="shared" si="44"/>
        <v>2.9310822603357854E-2</v>
      </c>
      <c r="FH31" s="2">
        <f t="shared" si="44"/>
        <v>2.7355582080236845E-2</v>
      </c>
      <c r="FI31" s="2">
        <f t="shared" si="44"/>
        <v>2.4052388125747923E-2</v>
      </c>
      <c r="FJ31" s="2">
        <f t="shared" si="44"/>
        <v>2.39605163916406E-2</v>
      </c>
      <c r="FK31" s="2">
        <f t="shared" si="44"/>
        <v>2.4561037500650716E-2</v>
      </c>
      <c r="FL31" s="2">
        <f t="shared" si="44"/>
        <v>2.1119851070813902E-2</v>
      </c>
      <c r="FM31" s="2">
        <f t="shared" si="44"/>
        <v>2.0225968812557296E-2</v>
      </c>
      <c r="FN31" s="2">
        <f t="shared" si="44"/>
        <v>2.132002037023862E-2</v>
      </c>
      <c r="FO31" s="2">
        <f t="shared" si="44"/>
        <v>2.0046493269506468E-2</v>
      </c>
      <c r="FP31" s="2">
        <f t="shared" si="44"/>
        <v>2.2621740647525899E-2</v>
      </c>
      <c r="FQ31" s="2">
        <f t="shared" si="44"/>
        <v>2.3329290405530657E-2</v>
      </c>
      <c r="FR31" s="2">
        <f t="shared" si="44"/>
        <v>2.3919910264868827E-2</v>
      </c>
      <c r="FS31" s="2">
        <f t="shared" si="44"/>
        <v>2.5927948931048501E-2</v>
      </c>
      <c r="FT31" s="2">
        <f t="shared" si="44"/>
        <v>1.9505901881785814E-2</v>
      </c>
      <c r="FU31" s="2">
        <f t="shared" si="44"/>
        <v>1.8089003988196916E-2</v>
      </c>
      <c r="FW31" s="2">
        <f t="shared" si="53"/>
        <v>5.2683501191556514E-7</v>
      </c>
      <c r="FX31" s="2">
        <f t="shared" si="45"/>
        <v>7.7458387189567054E-7</v>
      </c>
      <c r="FY31" s="2">
        <f t="shared" si="45"/>
        <v>7.3587519112017811E-7</v>
      </c>
      <c r="FZ31" s="2">
        <f t="shared" si="45"/>
        <v>6.6199599379096174E-7</v>
      </c>
      <c r="GA31" s="2">
        <f t="shared" si="45"/>
        <v>6.6929863128655284E-7</v>
      </c>
      <c r="GB31" s="2">
        <f t="shared" si="45"/>
        <v>6.9921493386347288E-7</v>
      </c>
      <c r="GC31" s="2">
        <f t="shared" si="45"/>
        <v>6.8033375342161818E-7</v>
      </c>
      <c r="GD31" s="2">
        <f t="shared" si="45"/>
        <v>7.7474078464337923E-7</v>
      </c>
      <c r="GE31" s="2">
        <f t="shared" si="45"/>
        <v>8.1670857513021758E-7</v>
      </c>
      <c r="GF31" s="2">
        <f t="shared" si="45"/>
        <v>8.6425204849471419E-7</v>
      </c>
      <c r="GG31" s="2">
        <f t="shared" si="45"/>
        <v>7.5701644126228602E-7</v>
      </c>
      <c r="GH31" s="2">
        <f t="shared" si="45"/>
        <v>6.3317892843844758E-7</v>
      </c>
      <c r="GI31" s="2">
        <f t="shared" si="45"/>
        <v>5.1792776772329497E-7</v>
      </c>
      <c r="GJ31" s="2">
        <f t="shared" si="45"/>
        <v>4.3971793877087463E-7</v>
      </c>
      <c r="GK31" s="2">
        <f t="shared" si="45"/>
        <v>3.5047270402205595E-7</v>
      </c>
      <c r="GM31" s="86">
        <f t="shared" si="54"/>
        <v>1.5701987815320799E-11</v>
      </c>
      <c r="GN31" s="86">
        <f t="shared" si="46"/>
        <v>1.7799929539542209E-12</v>
      </c>
      <c r="GO31" s="86">
        <f t="shared" si="46"/>
        <v>1.1941266244045177E-13</v>
      </c>
      <c r="GP31" s="86">
        <f t="shared" si="46"/>
        <v>1.0205231791240727E-13</v>
      </c>
      <c r="GQ31" s="86">
        <f t="shared" si="46"/>
        <v>7.0492560694621301E-14</v>
      </c>
      <c r="GR31" s="86">
        <f t="shared" si="46"/>
        <v>1.3901550594922687E-17</v>
      </c>
      <c r="GS31" s="86">
        <f t="shared" si="46"/>
        <v>2.3161475016720566E-17</v>
      </c>
      <c r="GT31" s="86">
        <f t="shared" si="46"/>
        <v>1.747800035407859E-16</v>
      </c>
      <c r="GU31" s="86">
        <f t="shared" si="46"/>
        <v>5.7707366836809282E-17</v>
      </c>
      <c r="GV31" s="86">
        <f t="shared" si="46"/>
        <v>9.1824565347609061E-16</v>
      </c>
      <c r="GW31" s="86">
        <f t="shared" si="46"/>
        <v>4.8240678691836109E-15</v>
      </c>
      <c r="GX31" s="86">
        <f t="shared" si="46"/>
        <v>3.1543986910749021E-14</v>
      </c>
      <c r="GY31" s="86">
        <f t="shared" si="46"/>
        <v>3.0399198798255658E-13</v>
      </c>
      <c r="GZ31" s="86">
        <f t="shared" si="46"/>
        <v>1.1030459607969339E-17</v>
      </c>
      <c r="HA31" s="86">
        <f t="shared" si="46"/>
        <v>3.2856234836062315E-21</v>
      </c>
      <c r="HC31" s="86">
        <f t="shared" si="58"/>
        <v>1.4038637140968638E-30</v>
      </c>
      <c r="HD31" s="86">
        <f t="shared" si="47"/>
        <v>2.0379213529268197E-39</v>
      </c>
      <c r="HE31" s="86">
        <f t="shared" si="47"/>
        <v>4.5488166610393349E-34</v>
      </c>
      <c r="HF31" s="86">
        <f t="shared" si="47"/>
        <v>2.6650372746950438E-36</v>
      </c>
      <c r="HG31" s="86">
        <f t="shared" si="47"/>
        <v>1.4356857538941599E-35</v>
      </c>
      <c r="HH31" s="86">
        <f t="shared" si="47"/>
        <v>3.0352175999162149E-41</v>
      </c>
      <c r="HI31" s="86">
        <f t="shared" si="47"/>
        <v>6.1284463334957906E-42</v>
      </c>
      <c r="HJ31" s="86">
        <f t="shared" si="47"/>
        <v>2.6202554495355342E-38</v>
      </c>
      <c r="HK31" s="86">
        <f t="shared" si="47"/>
        <v>1.6528184265826956E-39</v>
      </c>
      <c r="HL31" s="86">
        <f t="shared" si="47"/>
        <v>1.4668866216214417E-37</v>
      </c>
      <c r="HM31" s="86">
        <f t="shared" si="47"/>
        <v>5.8813242796736403E-36</v>
      </c>
      <c r="HN31" s="86">
        <f t="shared" si="47"/>
        <v>2.4408841193591442E-35</v>
      </c>
      <c r="HO31" s="86">
        <f t="shared" si="47"/>
        <v>1.7162191430002011E-31</v>
      </c>
      <c r="HP31" s="86">
        <f t="shared" si="47"/>
        <v>4.3476686120705788E-39</v>
      </c>
      <c r="HQ31" s="86">
        <f t="shared" si="47"/>
        <v>5.6222280799533991E-51</v>
      </c>
      <c r="HS31" s="86">
        <f t="shared" si="55"/>
        <v>7.331238130086687E-118</v>
      </c>
      <c r="HT31" s="86">
        <f t="shared" si="48"/>
        <v>6.8226975350061093E-149</v>
      </c>
      <c r="HU31" s="86">
        <f t="shared" si="48"/>
        <v>1.1870505220690968E-126</v>
      </c>
      <c r="HV31" s="86">
        <f t="shared" si="48"/>
        <v>3.8516697287507277E-136</v>
      </c>
      <c r="HW31" s="86">
        <f t="shared" si="48"/>
        <v>1.7418517451429354E-135</v>
      </c>
      <c r="HX31" s="86">
        <f t="shared" si="48"/>
        <v>1.5465048511608181E-160</v>
      </c>
      <c r="HY31" s="86">
        <f t="shared" si="48"/>
        <v>9.3809653686024751E-162</v>
      </c>
      <c r="HZ31" s="86">
        <f t="shared" si="48"/>
        <v>7.1817478426557545E-147</v>
      </c>
      <c r="IA31" s="86">
        <f t="shared" si="48"/>
        <v>8.1736073758266655E-150</v>
      </c>
      <c r="IB31" s="86">
        <f t="shared" si="48"/>
        <v>2.5988533254958792E-144</v>
      </c>
      <c r="IC31" s="86">
        <f t="shared" si="48"/>
        <v>3.3175484309899386E-138</v>
      </c>
      <c r="ID31" s="86">
        <f t="shared" si="48"/>
        <v>7.7108451865326746E-137</v>
      </c>
      <c r="IE31" s="86">
        <f t="shared" si="48"/>
        <v>2.3830026017675749E-121</v>
      </c>
      <c r="IF31" s="86">
        <f t="shared" si="48"/>
        <v>1.2014729113730117E-103</v>
      </c>
      <c r="IG31" s="86">
        <f t="shared" si="48"/>
        <v>3.9782860419873766E-73</v>
      </c>
      <c r="II31" s="86">
        <f t="shared" si="56"/>
        <v>3.3562924687210785E-293</v>
      </c>
      <c r="IJ31" s="86">
        <f t="shared" si="49"/>
        <v>0</v>
      </c>
      <c r="IK31" s="86">
        <f t="shared" si="49"/>
        <v>1.0505084229888904E-307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8.7533221444615735E-302</v>
      </c>
      <c r="IV31" s="86">
        <f t="shared" si="49"/>
        <v>0</v>
      </c>
      <c r="IW31" s="86">
        <f t="shared" si="49"/>
        <v>3.6149999523402821E-136</v>
      </c>
      <c r="IY31" s="86">
        <f t="shared" si="57"/>
        <v>1.5701987815320799E-11</v>
      </c>
      <c r="IZ31" s="86">
        <f t="shared" si="50"/>
        <v>1.7799929539542209E-12</v>
      </c>
      <c r="JA31" s="86">
        <f t="shared" si="50"/>
        <v>1.1941266244045177E-13</v>
      </c>
      <c r="JB31" s="86">
        <f t="shared" si="50"/>
        <v>1.0205231791240727E-13</v>
      </c>
      <c r="JC31" s="86">
        <f t="shared" si="50"/>
        <v>7.0492560694621301E-14</v>
      </c>
      <c r="JD31" s="86">
        <f t="shared" si="50"/>
        <v>1.3901550594922687E-17</v>
      </c>
      <c r="JE31" s="86">
        <f t="shared" si="50"/>
        <v>2.3161475016720566E-17</v>
      </c>
      <c r="JF31" s="86">
        <f t="shared" si="50"/>
        <v>1.747800035407859E-16</v>
      </c>
      <c r="JG31" s="86">
        <f t="shared" si="50"/>
        <v>5.7707366836809282E-17</v>
      </c>
      <c r="JH31" s="86">
        <f t="shared" si="50"/>
        <v>9.1824565347609061E-16</v>
      </c>
      <c r="JI31" s="86">
        <f t="shared" si="50"/>
        <v>4.8240678691836109E-15</v>
      </c>
      <c r="JJ31" s="86">
        <f t="shared" si="50"/>
        <v>3.1543986910749021E-14</v>
      </c>
      <c r="JK31" s="86">
        <f t="shared" si="50"/>
        <v>3.0399198798255658E-13</v>
      </c>
      <c r="JL31" s="86">
        <f t="shared" si="50"/>
        <v>1.1030459607969339E-17</v>
      </c>
      <c r="JM31" s="86">
        <f t="shared" si="50"/>
        <v>3.2856234836062315E-21</v>
      </c>
    </row>
    <row r="32" spans="1:273" x14ac:dyDescent="0.25">
      <c r="B32" s="2">
        <v>5</v>
      </c>
      <c r="C32" s="37">
        <v>83.135999999999996</v>
      </c>
      <c r="D32" s="37">
        <v>83.29</v>
      </c>
      <c r="E32" s="37">
        <v>80.19</v>
      </c>
      <c r="F32" s="37">
        <v>74.873000000000005</v>
      </c>
      <c r="G32" s="37">
        <v>72.27</v>
      </c>
      <c r="H32" s="37">
        <v>73.468000000000004</v>
      </c>
      <c r="I32" s="37">
        <v>71.677000000000007</v>
      </c>
      <c r="J32" s="37">
        <v>75.697999999999993</v>
      </c>
      <c r="K32" s="37">
        <v>76.370999999999995</v>
      </c>
      <c r="L32" s="37">
        <v>80.903000000000006</v>
      </c>
      <c r="M32" s="37">
        <v>80.918999999999997</v>
      </c>
      <c r="N32" s="37">
        <v>81.161000000000001</v>
      </c>
      <c r="O32" s="37">
        <v>89.582999999999998</v>
      </c>
      <c r="P32" s="37">
        <v>79.888999999999996</v>
      </c>
      <c r="Q32" s="37">
        <v>83.078000000000003</v>
      </c>
      <c r="S32" s="4">
        <f t="shared" si="7"/>
        <v>83.1013510550532</v>
      </c>
      <c r="T32" s="4">
        <f t="shared" si="7"/>
        <v>83.073047673599731</v>
      </c>
      <c r="U32" s="4">
        <f t="shared" si="7"/>
        <v>79.085730443366415</v>
      </c>
      <c r="V32" s="4">
        <f t="shared" si="7"/>
        <v>74.114404645800249</v>
      </c>
      <c r="W32" s="4">
        <f t="shared" si="7"/>
        <v>71.361301599648726</v>
      </c>
      <c r="X32" s="4" t="e">
        <f t="shared" si="7"/>
        <v>#N/A</v>
      </c>
      <c r="Y32" s="4" t="e">
        <f t="shared" si="7"/>
        <v>#N/A</v>
      </c>
      <c r="Z32" s="4" t="e">
        <f t="shared" si="7"/>
        <v>#N/A</v>
      </c>
      <c r="AA32" s="4" t="e">
        <f t="shared" si="7"/>
        <v>#N/A</v>
      </c>
      <c r="AB32" s="4">
        <f t="shared" si="7"/>
        <v>78.297870341459046</v>
      </c>
      <c r="AC32" s="4">
        <f t="shared" si="7"/>
        <v>80.501610046874035</v>
      </c>
      <c r="AD32" s="4">
        <f t="shared" si="7"/>
        <v>80.125823881537315</v>
      </c>
      <c r="AE32" s="4">
        <f t="shared" si="7"/>
        <v>89.840344849576312</v>
      </c>
      <c r="AF32" s="4" t="e">
        <f t="shared" si="7"/>
        <v>#N/A</v>
      </c>
      <c r="AG32" s="4" t="e">
        <f t="shared" si="7"/>
        <v>#N/A</v>
      </c>
      <c r="AI32" s="4">
        <f t="shared" si="8"/>
        <v>3.4648944946795268E-2</v>
      </c>
      <c r="AJ32" s="4">
        <f t="shared" si="8"/>
        <v>0.21695232640027484</v>
      </c>
      <c r="AK32" s="4">
        <f t="shared" si="8"/>
        <v>1.1042695566335823</v>
      </c>
      <c r="AL32" s="4">
        <f t="shared" si="8"/>
        <v>0.75859535419975543</v>
      </c>
      <c r="AM32" s="4">
        <f t="shared" si="8"/>
        <v>0.9086984003512697</v>
      </c>
      <c r="AN32" s="4">
        <f t="shared" si="8"/>
        <v>0</v>
      </c>
      <c r="AO32" s="4">
        <f t="shared" si="8"/>
        <v>0</v>
      </c>
      <c r="AP32" s="4">
        <f t="shared" si="8"/>
        <v>0</v>
      </c>
      <c r="AQ32" s="4">
        <f t="shared" si="8"/>
        <v>0</v>
      </c>
      <c r="AR32" s="4">
        <f t="shared" si="8"/>
        <v>2.6051296585409602</v>
      </c>
      <c r="AS32" s="4">
        <f t="shared" si="8"/>
        <v>0.41738995312596217</v>
      </c>
      <c r="AT32" s="4">
        <f t="shared" si="8"/>
        <v>1.0351761184626866</v>
      </c>
      <c r="AU32" s="4">
        <f t="shared" si="8"/>
        <v>-0.25734484957631309</v>
      </c>
      <c r="AV32" s="4">
        <f t="shared" si="8"/>
        <v>0</v>
      </c>
      <c r="AW32" s="4">
        <f t="shared" si="8"/>
        <v>0</v>
      </c>
      <c r="AY32" s="2">
        <f t="shared" si="51"/>
        <v>83.10135100542908</v>
      </c>
      <c r="AZ32" s="2">
        <f t="shared" si="9"/>
        <v>83.07304766625704</v>
      </c>
      <c r="BA32" s="2">
        <f t="shared" si="9"/>
        <v>79.085730442793974</v>
      </c>
      <c r="BB32" s="2">
        <f t="shared" si="9"/>
        <v>74.114404645314323</v>
      </c>
      <c r="BC32" s="2">
        <f t="shared" si="9"/>
        <v>71.361301599291409</v>
      </c>
      <c r="BD32" s="2" t="e">
        <f t="shared" si="9"/>
        <v>#N/A</v>
      </c>
      <c r="BE32" s="2" t="e">
        <f t="shared" si="9"/>
        <v>#N/A</v>
      </c>
      <c r="BF32" s="2" t="e">
        <f t="shared" si="9"/>
        <v>#N/A</v>
      </c>
      <c r="BG32" s="2" t="e">
        <f t="shared" si="9"/>
        <v>#N/A</v>
      </c>
      <c r="BH32" s="2">
        <f t="shared" si="9"/>
        <v>78.297870341453319</v>
      </c>
      <c r="BI32" s="2">
        <f t="shared" si="9"/>
        <v>80.501610046846864</v>
      </c>
      <c r="BJ32" s="2">
        <f t="shared" si="9"/>
        <v>80.125823881382047</v>
      </c>
      <c r="BK32" s="2">
        <f t="shared" si="9"/>
        <v>89.840344848278022</v>
      </c>
      <c r="BL32" s="2" t="e">
        <f t="shared" si="9"/>
        <v>#N/A</v>
      </c>
      <c r="BM32" s="2" t="e">
        <f t="shared" si="9"/>
        <v>#N/A</v>
      </c>
      <c r="BO32" s="2">
        <f t="shared" si="10"/>
        <v>83.135999999999996</v>
      </c>
      <c r="BP32" s="2">
        <f t="shared" si="11"/>
        <v>83.29</v>
      </c>
      <c r="BQ32" s="2">
        <f t="shared" si="12"/>
        <v>80.19</v>
      </c>
      <c r="BR32" s="2">
        <f t="shared" si="13"/>
        <v>74.873000000000005</v>
      </c>
      <c r="BS32" s="2">
        <f t="shared" si="14"/>
        <v>72.27</v>
      </c>
      <c r="BT32" s="2" t="str">
        <f t="shared" si="15"/>
        <v/>
      </c>
      <c r="BU32" s="2" t="str">
        <f t="shared" si="16"/>
        <v/>
      </c>
      <c r="BV32" s="2" t="str">
        <f t="shared" si="17"/>
        <v/>
      </c>
      <c r="BW32" s="2" t="str">
        <f t="shared" si="18"/>
        <v/>
      </c>
      <c r="BX32" s="2">
        <f t="shared" si="19"/>
        <v>80.903000000000006</v>
      </c>
      <c r="BY32" s="2">
        <f t="shared" si="20"/>
        <v>80.918999999999997</v>
      </c>
      <c r="BZ32" s="2">
        <f t="shared" si="21"/>
        <v>81.161000000000001</v>
      </c>
      <c r="CA32" s="2">
        <f t="shared" si="22"/>
        <v>89.582999999999998</v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82.994100964265442</v>
      </c>
      <c r="DL32" s="2">
        <f t="shared" si="41"/>
        <v>83.015900634249462</v>
      </c>
      <c r="DM32" s="2">
        <f t="shared" si="41"/>
        <v>79.124285623678659</v>
      </c>
      <c r="DN32" s="2">
        <f t="shared" si="41"/>
        <v>74.024497463002106</v>
      </c>
      <c r="DO32" s="2">
        <f t="shared" si="41"/>
        <v>71.300059619450309</v>
      </c>
      <c r="DP32" s="2">
        <f t="shared" si="41"/>
        <v>71.681142138089513</v>
      </c>
      <c r="DQ32" s="2">
        <f t="shared" si="41"/>
        <v>70.699450924608811</v>
      </c>
      <c r="DR32" s="2">
        <f t="shared" si="41"/>
        <v>74.396376518218645</v>
      </c>
      <c r="DS32" s="2">
        <f t="shared" si="41"/>
        <v>74.68504406207829</v>
      </c>
      <c r="DT32" s="2">
        <f t="shared" si="41"/>
        <v>78.378518292682941</v>
      </c>
      <c r="DU32" s="2">
        <f t="shared" si="41"/>
        <v>80.555756794425079</v>
      </c>
      <c r="DV32" s="2">
        <f t="shared" si="41"/>
        <v>80.136548474781037</v>
      </c>
      <c r="DW32" s="2">
        <f t="shared" si="41"/>
        <v>89.897329507701613</v>
      </c>
      <c r="DX32" s="2">
        <f t="shared" si="41"/>
        <v>77.876207790786765</v>
      </c>
      <c r="DY32" s="2">
        <f t="shared" si="41"/>
        <v>79.738383132798589</v>
      </c>
      <c r="EA32" s="2">
        <f t="shared" si="42"/>
        <v>86.340684998555986</v>
      </c>
      <c r="EB32" s="2">
        <f t="shared" si="42"/>
        <v>84.926122950127308</v>
      </c>
      <c r="EC32" s="2">
        <f t="shared" si="42"/>
        <v>77.659003607467213</v>
      </c>
      <c r="ED32" s="2">
        <f t="shared" si="42"/>
        <v>77.454630304223699</v>
      </c>
      <c r="EE32" s="2">
        <f t="shared" si="42"/>
        <v>73.579586885245902</v>
      </c>
      <c r="EF32" s="2">
        <f t="shared" si="42"/>
        <v>72.662004554998049</v>
      </c>
      <c r="EG32" s="2">
        <f t="shared" si="42"/>
        <v>75.923789880983449</v>
      </c>
      <c r="EH32" s="2">
        <f t="shared" si="42"/>
        <v>73.856027436762318</v>
      </c>
      <c r="EI32" s="2">
        <f t="shared" si="42"/>
        <v>76.180120550662735</v>
      </c>
      <c r="EJ32" s="2">
        <f t="shared" si="42"/>
        <v>75.1200784490877</v>
      </c>
      <c r="EK32" s="2">
        <f t="shared" si="42"/>
        <v>78.434369467828688</v>
      </c>
      <c r="EL32" s="2">
        <f t="shared" si="42"/>
        <v>79.726687782786357</v>
      </c>
      <c r="EM32" s="2">
        <f t="shared" si="42"/>
        <v>87.887856871489916</v>
      </c>
      <c r="EN32" s="2">
        <f t="shared" si="42"/>
        <v>87.53821240718986</v>
      </c>
      <c r="EO32" s="2">
        <f t="shared" si="42"/>
        <v>87.854379903955845</v>
      </c>
      <c r="EQ32" s="2">
        <f t="shared" si="43"/>
        <v>83.824584559354818</v>
      </c>
      <c r="ER32" s="2">
        <f t="shared" si="43"/>
        <v>86.241910957475824</v>
      </c>
      <c r="ES32" s="2">
        <f t="shared" si="43"/>
        <v>76.564417072172802</v>
      </c>
      <c r="ET32" s="2">
        <f t="shared" si="43"/>
        <v>74.619577603603688</v>
      </c>
      <c r="EU32" s="2">
        <f t="shared" si="43"/>
        <v>70.814779106092175</v>
      </c>
      <c r="EV32" s="2">
        <f t="shared" si="43"/>
        <v>71.166802716352677</v>
      </c>
      <c r="EW32" s="2">
        <f t="shared" si="43"/>
        <v>72.912054377932037</v>
      </c>
      <c r="EX32" s="2">
        <f t="shared" si="43"/>
        <v>72.441867086992502</v>
      </c>
      <c r="EY32" s="2">
        <f t="shared" si="43"/>
        <v>77.489263041972066</v>
      </c>
      <c r="EZ32" s="2">
        <f t="shared" si="43"/>
        <v>74.252087879020394</v>
      </c>
      <c r="FA32" s="2">
        <f t="shared" si="43"/>
        <v>74.337908935730496</v>
      </c>
      <c r="FB32" s="2">
        <f t="shared" si="43"/>
        <v>80.220780805962747</v>
      </c>
      <c r="FC32" s="2">
        <f t="shared" si="43"/>
        <v>89.569684113403795</v>
      </c>
      <c r="FD32" s="2">
        <f t="shared" si="43"/>
        <v>87.938921343262052</v>
      </c>
      <c r="FE32" s="2">
        <f t="shared" si="43"/>
        <v>88.403726148536578</v>
      </c>
      <c r="FG32" s="2">
        <f t="shared" si="44"/>
        <v>3.204805064597737E-2</v>
      </c>
      <c r="FH32" s="2">
        <f t="shared" si="44"/>
        <v>2.9915844881017124E-2</v>
      </c>
      <c r="FI32" s="2">
        <f t="shared" si="44"/>
        <v>2.6311861653912215E-2</v>
      </c>
      <c r="FJ32" s="2">
        <f t="shared" si="44"/>
        <v>2.6211591310627134E-2</v>
      </c>
      <c r="FK32" s="2">
        <f t="shared" si="44"/>
        <v>2.6866977979685354E-2</v>
      </c>
      <c r="FL32" s="2">
        <f t="shared" si="44"/>
        <v>2.3110366403703054E-2</v>
      </c>
      <c r="FM32" s="2">
        <f t="shared" si="44"/>
        <v>2.2134142009123104E-2</v>
      </c>
      <c r="FN32" s="2">
        <f t="shared" si="44"/>
        <v>2.332895175733584E-2</v>
      </c>
      <c r="FO32" s="2">
        <f t="shared" si="44"/>
        <v>2.1938113381716647E-2</v>
      </c>
      <c r="FP32" s="2">
        <f t="shared" si="44"/>
        <v>2.4750227889349101E-2</v>
      </c>
      <c r="FQ32" s="2">
        <f t="shared" si="44"/>
        <v>2.5522612784709353E-2</v>
      </c>
      <c r="FR32" s="2">
        <f t="shared" si="44"/>
        <v>2.6167272541306647E-2</v>
      </c>
      <c r="FS32" s="2">
        <f t="shared" si="44"/>
        <v>2.8358492422567105E-2</v>
      </c>
      <c r="FT32" s="2">
        <f t="shared" si="44"/>
        <v>2.1347622142601174E-2</v>
      </c>
      <c r="FU32" s="2">
        <f t="shared" si="44"/>
        <v>1.9799644233285937E-2</v>
      </c>
      <c r="FW32" s="2">
        <f t="shared" si="53"/>
        <v>5.7766307416874038E-7</v>
      </c>
      <c r="FX32" s="2">
        <f t="shared" si="45"/>
        <v>8.4931426314812873E-7</v>
      </c>
      <c r="FY32" s="2">
        <f t="shared" si="45"/>
        <v>8.0687104486142907E-7</v>
      </c>
      <c r="FZ32" s="2">
        <f t="shared" si="45"/>
        <v>7.2586412676630965E-7</v>
      </c>
      <c r="GA32" s="2">
        <f t="shared" si="45"/>
        <v>7.3387130852611183E-7</v>
      </c>
      <c r="GB32" s="2">
        <f t="shared" si="45"/>
        <v>7.6667387767994713E-7</v>
      </c>
      <c r="GC32" s="2">
        <f t="shared" si="45"/>
        <v>7.4597107776347594E-7</v>
      </c>
      <c r="GD32" s="2">
        <f t="shared" si="45"/>
        <v>8.4948631452896931E-7</v>
      </c>
      <c r="GE32" s="2">
        <f t="shared" si="45"/>
        <v>8.9550307467267193E-7</v>
      </c>
      <c r="GF32" s="2">
        <f t="shared" si="45"/>
        <v>9.4763344813145966E-7</v>
      </c>
      <c r="GG32" s="2">
        <f t="shared" si="45"/>
        <v>8.3005196134267736E-7</v>
      </c>
      <c r="GH32" s="2">
        <f t="shared" si="45"/>
        <v>6.9426684687871767E-7</v>
      </c>
      <c r="GI32" s="2">
        <f t="shared" si="45"/>
        <v>5.6789647610863613E-7</v>
      </c>
      <c r="GJ32" s="2">
        <f t="shared" si="45"/>
        <v>4.8214111186132214E-7</v>
      </c>
      <c r="GK32" s="2">
        <f t="shared" si="45"/>
        <v>3.8428566530968748E-7</v>
      </c>
      <c r="GM32" s="86">
        <f t="shared" si="54"/>
        <v>3.3648175136669283E-11</v>
      </c>
      <c r="GN32" s="86">
        <f t="shared" si="46"/>
        <v>4.109982061112624E-12</v>
      </c>
      <c r="GO32" s="86">
        <f t="shared" si="46"/>
        <v>2.9837405358769924E-13</v>
      </c>
      <c r="GP32" s="86">
        <f t="shared" si="46"/>
        <v>2.5637235516993986E-13</v>
      </c>
      <c r="GQ32" s="86">
        <f t="shared" si="46"/>
        <v>1.8091096364484976E-13</v>
      </c>
      <c r="GR32" s="86">
        <f t="shared" si="46"/>
        <v>4.819141033399305E-17</v>
      </c>
      <c r="GS32" s="86">
        <f t="shared" si="46"/>
        <v>7.7586100284732189E-17</v>
      </c>
      <c r="GT32" s="86">
        <f t="shared" si="46"/>
        <v>5.4908819675991549E-16</v>
      </c>
      <c r="GU32" s="86">
        <f t="shared" si="46"/>
        <v>1.8593814323624362E-16</v>
      </c>
      <c r="GV32" s="86">
        <f t="shared" si="46"/>
        <v>2.7469489089884961E-15</v>
      </c>
      <c r="GW32" s="86">
        <f t="shared" si="46"/>
        <v>1.3614538736617707E-14</v>
      </c>
      <c r="GX32" s="86">
        <f t="shared" si="46"/>
        <v>8.3063701796392467E-14</v>
      </c>
      <c r="GY32" s="86">
        <f t="shared" si="46"/>
        <v>7.4514049547774793E-13</v>
      </c>
      <c r="GZ32" s="86">
        <f t="shared" si="46"/>
        <v>3.7614895141369325E-17</v>
      </c>
      <c r="HA32" s="86">
        <f t="shared" si="46"/>
        <v>1.5016295030440351E-20</v>
      </c>
      <c r="HC32" s="86">
        <f t="shared" si="58"/>
        <v>6.734799522438206E-30</v>
      </c>
      <c r="HD32" s="86">
        <f t="shared" si="47"/>
        <v>1.5914786221944461E-38</v>
      </c>
      <c r="HE32" s="86">
        <f t="shared" si="47"/>
        <v>2.5912815224009447E-33</v>
      </c>
      <c r="HF32" s="86">
        <f t="shared" si="47"/>
        <v>1.7269549103628939E-35</v>
      </c>
      <c r="HG32" s="86">
        <f t="shared" si="47"/>
        <v>9.1215466022268497E-35</v>
      </c>
      <c r="HH32" s="86">
        <f t="shared" si="47"/>
        <v>2.7016892514370167E-40</v>
      </c>
      <c r="HI32" s="86">
        <f t="shared" si="47"/>
        <v>5.5716298117894514E-41</v>
      </c>
      <c r="HJ32" s="86">
        <f t="shared" si="47"/>
        <v>1.9634220999236307E-37</v>
      </c>
      <c r="HK32" s="86">
        <f t="shared" si="47"/>
        <v>1.3135061020944693E-38</v>
      </c>
      <c r="HL32" s="86">
        <f t="shared" si="47"/>
        <v>1.0739797009764598E-36</v>
      </c>
      <c r="HM32" s="86">
        <f t="shared" si="47"/>
        <v>3.8938114069695514E-35</v>
      </c>
      <c r="HN32" s="86">
        <f t="shared" si="47"/>
        <v>1.5376445980103227E-34</v>
      </c>
      <c r="HO32" s="86">
        <f t="shared" si="47"/>
        <v>8.6177161282427848E-31</v>
      </c>
      <c r="HP32" s="86">
        <f t="shared" si="47"/>
        <v>3.2476650887474341E-38</v>
      </c>
      <c r="HQ32" s="86">
        <f t="shared" si="47"/>
        <v>8.3241635123060096E-50</v>
      </c>
      <c r="HS32" s="86">
        <f t="shared" si="55"/>
        <v>5.040422926036751E-116</v>
      </c>
      <c r="HT32" s="86">
        <f t="shared" si="48"/>
        <v>1.62077710711425E-146</v>
      </c>
      <c r="HU32" s="86">
        <f t="shared" si="48"/>
        <v>1.1828687187732003E-124</v>
      </c>
      <c r="HV32" s="86">
        <f t="shared" si="48"/>
        <v>5.4952952354844109E-134</v>
      </c>
      <c r="HW32" s="86">
        <f t="shared" si="48"/>
        <v>2.4551599810597143E-133</v>
      </c>
      <c r="HX32" s="86">
        <f t="shared" si="48"/>
        <v>5.6735619455134378E-158</v>
      </c>
      <c r="HY32" s="86">
        <f t="shared" si="48"/>
        <v>3.5403805486894423E-159</v>
      </c>
      <c r="HZ32" s="86">
        <f t="shared" si="48"/>
        <v>1.594799832128634E-144</v>
      </c>
      <c r="IA32" s="86">
        <f t="shared" si="48"/>
        <v>2.0561681130567012E-147</v>
      </c>
      <c r="IB32" s="86">
        <f t="shared" si="48"/>
        <v>5.4621850247706573E-142</v>
      </c>
      <c r="IC32" s="86">
        <f t="shared" si="48"/>
        <v>5.3409269311813531E-136</v>
      </c>
      <c r="ID32" s="86">
        <f t="shared" si="48"/>
        <v>1.1076369231829673E-134</v>
      </c>
      <c r="IE32" s="86">
        <f t="shared" si="48"/>
        <v>1.8485785482752546E-119</v>
      </c>
      <c r="IF32" s="86">
        <f t="shared" si="48"/>
        <v>4.4804324277808175E-102</v>
      </c>
      <c r="IG32" s="86">
        <f t="shared" si="48"/>
        <v>4.9842981738169432E-72</v>
      </c>
      <c r="II32" s="86">
        <f t="shared" si="56"/>
        <v>1.6689022992920687E-289</v>
      </c>
      <c r="IJ32" s="86">
        <f t="shared" si="49"/>
        <v>0</v>
      </c>
      <c r="IK32" s="86">
        <f t="shared" si="49"/>
        <v>9.8536194958207203E-304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5.5363309533829911E-298</v>
      </c>
      <c r="IV32" s="86">
        <f t="shared" si="49"/>
        <v>0</v>
      </c>
      <c r="IW32" s="86">
        <f t="shared" si="49"/>
        <v>1.6430517741391099E-134</v>
      </c>
      <c r="IY32" s="86">
        <f t="shared" si="57"/>
        <v>3.3648175136669283E-11</v>
      </c>
      <c r="IZ32" s="86">
        <f t="shared" si="50"/>
        <v>4.109982061112624E-12</v>
      </c>
      <c r="JA32" s="86">
        <f t="shared" si="50"/>
        <v>2.9837405358769924E-13</v>
      </c>
      <c r="JB32" s="86">
        <f t="shared" si="50"/>
        <v>2.5637235516993986E-13</v>
      </c>
      <c r="JC32" s="86">
        <f t="shared" si="50"/>
        <v>1.8091096364484976E-13</v>
      </c>
      <c r="JD32" s="86">
        <f t="shared" si="50"/>
        <v>4.819141033399305E-17</v>
      </c>
      <c r="JE32" s="86">
        <f t="shared" si="50"/>
        <v>7.7586100284732189E-17</v>
      </c>
      <c r="JF32" s="86">
        <f t="shared" si="50"/>
        <v>5.4908819675991549E-16</v>
      </c>
      <c r="JG32" s="86">
        <f t="shared" si="50"/>
        <v>1.8593814323624362E-16</v>
      </c>
      <c r="JH32" s="86">
        <f t="shared" si="50"/>
        <v>2.7469489089884961E-15</v>
      </c>
      <c r="JI32" s="86">
        <f t="shared" si="50"/>
        <v>1.3614538736617707E-14</v>
      </c>
      <c r="JJ32" s="86">
        <f t="shared" si="50"/>
        <v>8.3063701796392467E-14</v>
      </c>
      <c r="JK32" s="86">
        <f t="shared" si="50"/>
        <v>7.4514049547774793E-13</v>
      </c>
      <c r="JL32" s="86">
        <f t="shared" si="50"/>
        <v>3.7614895141369325E-17</v>
      </c>
      <c r="JM32" s="86">
        <f t="shared" si="50"/>
        <v>1.5016295030440351E-20</v>
      </c>
    </row>
    <row r="33" spans="2:273" x14ac:dyDescent="0.25">
      <c r="B33" s="2">
        <v>6</v>
      </c>
      <c r="C33" s="37">
        <v>83.924000000000007</v>
      </c>
      <c r="D33" s="37">
        <v>84.29</v>
      </c>
      <c r="E33" s="37">
        <v>82.126999999999995</v>
      </c>
      <c r="F33" s="37">
        <v>74.159000000000006</v>
      </c>
      <c r="G33" s="37">
        <v>72.570999999999998</v>
      </c>
      <c r="H33" s="37">
        <v>74.129000000000005</v>
      </c>
      <c r="I33" s="37">
        <v>70.903000000000006</v>
      </c>
      <c r="J33" s="37">
        <v>76.111000000000004</v>
      </c>
      <c r="K33" s="37">
        <v>76.274000000000001</v>
      </c>
      <c r="L33" s="37">
        <v>80.064999999999998</v>
      </c>
      <c r="M33" s="37">
        <v>81.177000000000007</v>
      </c>
      <c r="N33" s="37">
        <v>80.370999999999995</v>
      </c>
      <c r="O33" s="37">
        <v>91</v>
      </c>
      <c r="P33" s="37">
        <v>80.475999999999999</v>
      </c>
      <c r="Q33" s="37">
        <v>81.983999999999995</v>
      </c>
      <c r="S33" s="4">
        <f t="shared" si="7"/>
        <v>83.214272678521695</v>
      </c>
      <c r="T33" s="4">
        <f t="shared" si="7"/>
        <v>83.170934555475412</v>
      </c>
      <c r="U33" s="4">
        <f t="shared" si="7"/>
        <v>79.060840496722705</v>
      </c>
      <c r="V33" s="4">
        <f t="shared" si="7"/>
        <v>74.173570872667639</v>
      </c>
      <c r="W33" s="4">
        <f t="shared" si="7"/>
        <v>71.455976274151354</v>
      </c>
      <c r="X33" s="4" t="e">
        <f t="shared" si="7"/>
        <v>#N/A</v>
      </c>
      <c r="Y33" s="4" t="e">
        <f t="shared" si="7"/>
        <v>#N/A</v>
      </c>
      <c r="Z33" s="4">
        <f t="shared" si="7"/>
        <v>74.408666626891886</v>
      </c>
      <c r="AA33" s="4" t="e">
        <f t="shared" si="7"/>
        <v>#N/A</v>
      </c>
      <c r="AB33" s="4">
        <f t="shared" si="7"/>
        <v>78.272101728629991</v>
      </c>
      <c r="AC33" s="4">
        <f t="shared" si="7"/>
        <v>80.508347641738382</v>
      </c>
      <c r="AD33" s="4">
        <f t="shared" si="7"/>
        <v>80.238207663677471</v>
      </c>
      <c r="AE33" s="4">
        <f t="shared" si="7"/>
        <v>89.833377358318543</v>
      </c>
      <c r="AF33" s="4" t="e">
        <f t="shared" si="7"/>
        <v>#N/A</v>
      </c>
      <c r="AG33" s="4" t="e">
        <f t="shared" si="7"/>
        <v>#N/A</v>
      </c>
      <c r="AI33" s="4">
        <f t="shared" si="8"/>
        <v>0.70972732147831152</v>
      </c>
      <c r="AJ33" s="4">
        <f t="shared" si="8"/>
        <v>1.119065444524594</v>
      </c>
      <c r="AK33" s="4">
        <f t="shared" si="8"/>
        <v>3.0661595032772908</v>
      </c>
      <c r="AL33" s="4">
        <f t="shared" si="8"/>
        <v>-1.4570872667633239E-2</v>
      </c>
      <c r="AM33" s="4">
        <f t="shared" si="8"/>
        <v>1.1150237258486442</v>
      </c>
      <c r="AN33" s="4">
        <f t="shared" si="8"/>
        <v>0</v>
      </c>
      <c r="AO33" s="4">
        <f t="shared" si="8"/>
        <v>0</v>
      </c>
      <c r="AP33" s="4">
        <f t="shared" si="8"/>
        <v>1.7023333731081181</v>
      </c>
      <c r="AQ33" s="4">
        <f t="shared" si="8"/>
        <v>0</v>
      </c>
      <c r="AR33" s="4">
        <f t="shared" si="8"/>
        <v>1.7928982713700066</v>
      </c>
      <c r="AS33" s="4">
        <f t="shared" si="8"/>
        <v>0.66865235826162461</v>
      </c>
      <c r="AT33" s="4">
        <f t="shared" si="8"/>
        <v>0.13279233632252385</v>
      </c>
      <c r="AU33" s="4">
        <f t="shared" si="8"/>
        <v>1.1666226416814567</v>
      </c>
      <c r="AV33" s="4">
        <f t="shared" si="8"/>
        <v>0</v>
      </c>
      <c r="AW33" s="4">
        <f t="shared" si="8"/>
        <v>0</v>
      </c>
      <c r="AY33" s="2">
        <f t="shared" si="51"/>
        <v>83.21427257516639</v>
      </c>
      <c r="AZ33" s="2">
        <f t="shared" si="9"/>
        <v>83.170934539021246</v>
      </c>
      <c r="BA33" s="2">
        <f t="shared" si="9"/>
        <v>79.060840495336052</v>
      </c>
      <c r="BB33" s="2">
        <f t="shared" si="9"/>
        <v>74.173570871484301</v>
      </c>
      <c r="BC33" s="2">
        <f t="shared" si="9"/>
        <v>71.455976273263047</v>
      </c>
      <c r="BD33" s="2" t="e">
        <f t="shared" si="9"/>
        <v>#N/A</v>
      </c>
      <c r="BE33" s="2" t="e">
        <f t="shared" si="9"/>
        <v>#N/A</v>
      </c>
      <c r="BF33" s="2">
        <f t="shared" si="9"/>
        <v>74.408666626888248</v>
      </c>
      <c r="BG33" s="2" t="e">
        <f t="shared" si="9"/>
        <v>#N/A</v>
      </c>
      <c r="BH33" s="2">
        <f t="shared" si="9"/>
        <v>78.272101728613436</v>
      </c>
      <c r="BI33" s="2">
        <f t="shared" si="9"/>
        <v>80.50834764166423</v>
      </c>
      <c r="BJ33" s="2">
        <f t="shared" si="9"/>
        <v>80.238207663281571</v>
      </c>
      <c r="BK33" s="2">
        <f t="shared" si="9"/>
        <v>89.833377355233523</v>
      </c>
      <c r="BL33" s="2" t="e">
        <f t="shared" si="9"/>
        <v>#N/A</v>
      </c>
      <c r="BM33" s="2" t="e">
        <f t="shared" si="9"/>
        <v>#N/A</v>
      </c>
      <c r="BO33" s="2">
        <f t="shared" si="10"/>
        <v>83.924000000000007</v>
      </c>
      <c r="BP33" s="2">
        <f t="shared" si="11"/>
        <v>84.29</v>
      </c>
      <c r="BQ33" s="2">
        <f t="shared" si="12"/>
        <v>82.126999999999995</v>
      </c>
      <c r="BR33" s="2">
        <f t="shared" si="13"/>
        <v>74.159000000000006</v>
      </c>
      <c r="BS33" s="2">
        <f t="shared" si="14"/>
        <v>72.570999999999998</v>
      </c>
      <c r="BT33" s="2" t="str">
        <f t="shared" si="15"/>
        <v/>
      </c>
      <c r="BU33" s="2" t="str">
        <f t="shared" si="16"/>
        <v/>
      </c>
      <c r="BV33" s="2">
        <f t="shared" si="17"/>
        <v>76.111000000000004</v>
      </c>
      <c r="BW33" s="2" t="str">
        <f t="shared" si="18"/>
        <v/>
      </c>
      <c r="BX33" s="2">
        <f t="shared" si="19"/>
        <v>80.064999999999998</v>
      </c>
      <c r="BY33" s="2">
        <f t="shared" si="20"/>
        <v>81.177000000000007</v>
      </c>
      <c r="BZ33" s="2">
        <f t="shared" si="21"/>
        <v>80.370999999999995</v>
      </c>
      <c r="CA33" s="2">
        <f t="shared" si="22"/>
        <v>91</v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83.10608062555707</v>
      </c>
      <c r="DL33" s="2">
        <f t="shared" si="41"/>
        <v>83.116597251585617</v>
      </c>
      <c r="DM33" s="2">
        <f t="shared" si="41"/>
        <v>79.106545172656809</v>
      </c>
      <c r="DN33" s="2">
        <f t="shared" si="41"/>
        <v>74.08147695560254</v>
      </c>
      <c r="DO33" s="2">
        <f t="shared" si="41"/>
        <v>71.396261240310068</v>
      </c>
      <c r="DP33" s="2">
        <f t="shared" si="41"/>
        <v>71.744677754677753</v>
      </c>
      <c r="DQ33" s="2">
        <f t="shared" si="41"/>
        <v>70.703598862019902</v>
      </c>
      <c r="DR33" s="2">
        <f t="shared" si="41"/>
        <v>74.427269230769255</v>
      </c>
      <c r="DS33" s="2">
        <f t="shared" si="41"/>
        <v>74.728632928475051</v>
      </c>
      <c r="DT33" s="2">
        <f t="shared" si="41"/>
        <v>78.363882739212016</v>
      </c>
      <c r="DU33" s="2">
        <f t="shared" si="41"/>
        <v>80.572657839721259</v>
      </c>
      <c r="DV33" s="2">
        <f t="shared" si="41"/>
        <v>80.258321957112656</v>
      </c>
      <c r="DW33" s="2">
        <f t="shared" si="41"/>
        <v>89.901853971609796</v>
      </c>
      <c r="DX33" s="2">
        <f t="shared" si="41"/>
        <v>78.054292373345035</v>
      </c>
      <c r="DY33" s="2">
        <f t="shared" si="41"/>
        <v>79.874988413547257</v>
      </c>
      <c r="EA33" s="2">
        <f t="shared" si="42"/>
        <v>86.194529451758072</v>
      </c>
      <c r="EB33" s="2">
        <f t="shared" si="42"/>
        <v>84.777861230104619</v>
      </c>
      <c r="EC33" s="2">
        <f t="shared" si="42"/>
        <v>77.518360431382447</v>
      </c>
      <c r="ED33" s="2">
        <f t="shared" si="42"/>
        <v>77.293990548390283</v>
      </c>
      <c r="EE33" s="2">
        <f t="shared" si="42"/>
        <v>73.428642388758789</v>
      </c>
      <c r="EF33" s="2">
        <f t="shared" si="42"/>
        <v>72.511284260346613</v>
      </c>
      <c r="EG33" s="2">
        <f t="shared" si="42"/>
        <v>75.743307767395734</v>
      </c>
      <c r="EH33" s="2">
        <f t="shared" si="42"/>
        <v>73.698442272907783</v>
      </c>
      <c r="EI33" s="2">
        <f t="shared" si="42"/>
        <v>76.026244925723276</v>
      </c>
      <c r="EJ33" s="2">
        <f t="shared" si="42"/>
        <v>74.973839769973196</v>
      </c>
      <c r="EK33" s="2">
        <f t="shared" si="42"/>
        <v>78.269106719018836</v>
      </c>
      <c r="EL33" s="2">
        <f t="shared" si="42"/>
        <v>79.5554934111303</v>
      </c>
      <c r="EM33" s="2">
        <f t="shared" si="42"/>
        <v>87.693583168153282</v>
      </c>
      <c r="EN33" s="2">
        <f t="shared" si="42"/>
        <v>87.373253988706097</v>
      </c>
      <c r="EO33" s="2">
        <f t="shared" si="42"/>
        <v>87.712125462594528</v>
      </c>
      <c r="EQ33" s="2">
        <f t="shared" si="43"/>
        <v>83.70044775110982</v>
      </c>
      <c r="ER33" s="2">
        <f t="shared" si="43"/>
        <v>86.081096317185285</v>
      </c>
      <c r="ES33" s="2">
        <f t="shared" si="43"/>
        <v>76.433566987279065</v>
      </c>
      <c r="ET33" s="2">
        <f t="shared" si="43"/>
        <v>74.484665360045014</v>
      </c>
      <c r="EU33" s="2">
        <f t="shared" si="43"/>
        <v>70.689037761536625</v>
      </c>
      <c r="EV33" s="2">
        <f t="shared" si="43"/>
        <v>71.029914603721707</v>
      </c>
      <c r="EW33" s="2">
        <f t="shared" si="43"/>
        <v>72.76050097589679</v>
      </c>
      <c r="EX33" s="2">
        <f t="shared" si="43"/>
        <v>72.297323359981121</v>
      </c>
      <c r="EY33" s="2">
        <f t="shared" si="43"/>
        <v>77.322905142854623</v>
      </c>
      <c r="EZ33" s="2">
        <f t="shared" si="43"/>
        <v>74.114031494596972</v>
      </c>
      <c r="FA33" s="2">
        <f t="shared" si="43"/>
        <v>74.211050820350223</v>
      </c>
      <c r="FB33" s="2">
        <f t="shared" si="43"/>
        <v>80.044317889445537</v>
      </c>
      <c r="FC33" s="2">
        <f t="shared" si="43"/>
        <v>89.359893449085718</v>
      </c>
      <c r="FD33" s="2">
        <f t="shared" si="43"/>
        <v>87.770310961942641</v>
      </c>
      <c r="FE33" s="2">
        <f t="shared" si="43"/>
        <v>88.255268213245273</v>
      </c>
      <c r="FG33" s="2">
        <f t="shared" si="44"/>
        <v>3.5031672997191413E-2</v>
      </c>
      <c r="FH33" s="2">
        <f t="shared" si="44"/>
        <v>3.2707669879493438E-2</v>
      </c>
      <c r="FI33" s="2">
        <f t="shared" si="44"/>
        <v>2.8777330746478948E-2</v>
      </c>
      <c r="FJ33" s="2">
        <f t="shared" si="44"/>
        <v>2.8667941519044986E-2</v>
      </c>
      <c r="FK33" s="2">
        <f t="shared" si="44"/>
        <v>2.93828928135422E-2</v>
      </c>
      <c r="FL33" s="2">
        <f t="shared" si="44"/>
        <v>2.5283639289630594E-2</v>
      </c>
      <c r="FM33" s="2">
        <f t="shared" si="44"/>
        <v>2.4217887722107825E-2</v>
      </c>
      <c r="FN33" s="2">
        <f t="shared" si="44"/>
        <v>2.5522243130221001E-2</v>
      </c>
      <c r="FO33" s="2">
        <f t="shared" si="44"/>
        <v>2.4003857632159051E-2</v>
      </c>
      <c r="FP33" s="2">
        <f t="shared" si="44"/>
        <v>2.7073437723235498E-2</v>
      </c>
      <c r="FQ33" s="2">
        <f t="shared" si="44"/>
        <v>2.7916248137599846E-2</v>
      </c>
      <c r="FR33" s="2">
        <f t="shared" si="44"/>
        <v>2.8619591595869989E-2</v>
      </c>
      <c r="FS33" s="2">
        <f t="shared" si="44"/>
        <v>3.1009627015528896E-2</v>
      </c>
      <c r="FT33" s="2">
        <f t="shared" si="44"/>
        <v>2.3359092297769536E-2</v>
      </c>
      <c r="FU33" s="2">
        <f t="shared" si="44"/>
        <v>2.1668486314771973E-2</v>
      </c>
      <c r="FW33" s="2">
        <f t="shared" si="53"/>
        <v>6.3339493024276967E-7</v>
      </c>
      <c r="FX33" s="2">
        <f t="shared" si="45"/>
        <v>9.3125449490805783E-7</v>
      </c>
      <c r="FY33" s="2">
        <f t="shared" si="45"/>
        <v>8.8471643891866535E-7</v>
      </c>
      <c r="FZ33" s="2">
        <f t="shared" si="45"/>
        <v>7.9589413262525619E-7</v>
      </c>
      <c r="GA33" s="2">
        <f t="shared" si="45"/>
        <v>8.0467383160096643E-7</v>
      </c>
      <c r="GB33" s="2">
        <f t="shared" si="45"/>
        <v>8.4064112824864351E-7</v>
      </c>
      <c r="GC33" s="2">
        <f t="shared" si="45"/>
        <v>8.1794096285391803E-7</v>
      </c>
      <c r="GD33" s="2">
        <f t="shared" si="45"/>
        <v>9.3144314546484661E-7</v>
      </c>
      <c r="GE33" s="2">
        <f t="shared" si="45"/>
        <v>9.8189951112506664E-7</v>
      </c>
      <c r="GF33" s="2">
        <f t="shared" si="45"/>
        <v>1.0390593188151275E-6</v>
      </c>
      <c r="GG33" s="2">
        <f t="shared" si="45"/>
        <v>9.1013380439287251E-7</v>
      </c>
      <c r="GH33" s="2">
        <f t="shared" si="45"/>
        <v>7.6124840891794788E-7</v>
      </c>
      <c r="GI33" s="2">
        <f t="shared" si="45"/>
        <v>6.2268606960293082E-7</v>
      </c>
      <c r="GJ33" s="2">
        <f t="shared" si="45"/>
        <v>5.286571920290985E-7</v>
      </c>
      <c r="GK33" s="2">
        <f t="shared" si="45"/>
        <v>4.2136083748041758E-7</v>
      </c>
      <c r="GM33" s="86">
        <f t="shared" si="54"/>
        <v>7.123075302548971E-11</v>
      </c>
      <c r="GN33" s="86">
        <f t="shared" si="46"/>
        <v>9.3624628201158245E-12</v>
      </c>
      <c r="GO33" s="86">
        <f t="shared" si="46"/>
        <v>7.3465863373876921E-13</v>
      </c>
      <c r="GP33" s="86">
        <f t="shared" si="46"/>
        <v>6.345886898538765E-13</v>
      </c>
      <c r="GQ33" s="86">
        <f t="shared" si="46"/>
        <v>4.5723543077504522E-13</v>
      </c>
      <c r="GR33" s="86">
        <f t="shared" si="46"/>
        <v>1.6363456986892142E-16</v>
      </c>
      <c r="GS33" s="86">
        <f t="shared" si="46"/>
        <v>2.5478717348150469E-16</v>
      </c>
      <c r="GT33" s="86">
        <f t="shared" si="46"/>
        <v>1.6928708214671289E-15</v>
      </c>
      <c r="GU33" s="86">
        <f t="shared" si="46"/>
        <v>5.8779907878309851E-16</v>
      </c>
      <c r="GV33" s="86">
        <f t="shared" si="46"/>
        <v>8.070381408608823E-15</v>
      </c>
      <c r="GW33" s="86">
        <f t="shared" si="46"/>
        <v>3.7774528406957569E-14</v>
      </c>
      <c r="GX33" s="86">
        <f t="shared" si="46"/>
        <v>2.1531531035021671E-13</v>
      </c>
      <c r="GY33" s="86">
        <f t="shared" si="46"/>
        <v>1.8000773966818492E-12</v>
      </c>
      <c r="GZ33" s="86">
        <f t="shared" si="46"/>
        <v>1.2572362021964426E-16</v>
      </c>
      <c r="HA33" s="86">
        <f t="shared" si="46"/>
        <v>6.6905857027200179E-20</v>
      </c>
      <c r="HC33" s="86">
        <f t="shared" si="58"/>
        <v>3.1719587064034581E-29</v>
      </c>
      <c r="HD33" s="86">
        <f t="shared" si="47"/>
        <v>1.2129408852536103E-37</v>
      </c>
      <c r="HE33" s="86">
        <f t="shared" si="47"/>
        <v>1.4465268249960158E-32</v>
      </c>
      <c r="HF33" s="86">
        <f t="shared" si="47"/>
        <v>1.0948250779905181E-34</v>
      </c>
      <c r="HG33" s="86">
        <f t="shared" si="47"/>
        <v>5.6697623382929585E-34</v>
      </c>
      <c r="HH33" s="86">
        <f t="shared" si="47"/>
        <v>2.3423903610612471E-39</v>
      </c>
      <c r="HI33" s="86">
        <f t="shared" si="47"/>
        <v>4.9336627996492661E-40</v>
      </c>
      <c r="HJ33" s="86">
        <f t="shared" si="47"/>
        <v>1.4362378552802997E-36</v>
      </c>
      <c r="HK33" s="86">
        <f t="shared" si="47"/>
        <v>1.0183767721833851E-37</v>
      </c>
      <c r="HL33" s="86">
        <f t="shared" si="47"/>
        <v>7.6765674604748623E-36</v>
      </c>
      <c r="HM33" s="86">
        <f t="shared" si="47"/>
        <v>2.5202437546830376E-34</v>
      </c>
      <c r="HN33" s="86">
        <f t="shared" si="47"/>
        <v>9.4771097538601896E-34</v>
      </c>
      <c r="HO33" s="86">
        <f t="shared" si="47"/>
        <v>4.2461611827071475E-30</v>
      </c>
      <c r="HP33" s="86">
        <f t="shared" si="47"/>
        <v>2.369614609104346E-37</v>
      </c>
      <c r="HQ33" s="86">
        <f t="shared" si="47"/>
        <v>1.1934514117850964E-48</v>
      </c>
      <c r="HS33" s="86">
        <f t="shared" si="55"/>
        <v>3.350668262873915E-114</v>
      </c>
      <c r="HT33" s="86">
        <f t="shared" si="48"/>
        <v>3.682782197075026E-144</v>
      </c>
      <c r="HU33" s="86">
        <f t="shared" si="48"/>
        <v>1.1358276059645217E-122</v>
      </c>
      <c r="HV33" s="86">
        <f t="shared" si="48"/>
        <v>7.5326798803961456E-132</v>
      </c>
      <c r="HW33" s="86">
        <f t="shared" si="48"/>
        <v>3.3247962517288732E-131</v>
      </c>
      <c r="HX33" s="86">
        <f t="shared" si="48"/>
        <v>1.9838173623837512E-155</v>
      </c>
      <c r="HY33" s="86">
        <f t="shared" si="48"/>
        <v>1.2733667645468637E-156</v>
      </c>
      <c r="HZ33" s="86">
        <f t="shared" si="48"/>
        <v>3.3890581063186684E-142</v>
      </c>
      <c r="IA33" s="86">
        <f t="shared" si="48"/>
        <v>4.9442927424881651E-145</v>
      </c>
      <c r="IB33" s="86">
        <f t="shared" si="48"/>
        <v>1.0987495567527934E-139</v>
      </c>
      <c r="IC33" s="86">
        <f t="shared" si="48"/>
        <v>8.2499163486751966E-134</v>
      </c>
      <c r="ID33" s="86">
        <f t="shared" si="48"/>
        <v>1.5288048961238573E-132</v>
      </c>
      <c r="IE33" s="86">
        <f t="shared" si="48"/>
        <v>1.3852538787074492E-117</v>
      </c>
      <c r="IF33" s="86">
        <f t="shared" si="48"/>
        <v>1.6245788563745427E-100</v>
      </c>
      <c r="IG33" s="86">
        <f t="shared" si="48"/>
        <v>6.1240750497738631E-71</v>
      </c>
      <c r="II33" s="86">
        <f t="shared" si="56"/>
        <v>7.8597898389689939E-286</v>
      </c>
      <c r="IJ33" s="86">
        <f t="shared" si="49"/>
        <v>0</v>
      </c>
      <c r="IK33" s="86">
        <f t="shared" si="49"/>
        <v>8.7063931585259404E-300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3.3116234116871838E-294</v>
      </c>
      <c r="IV33" s="86">
        <f t="shared" si="49"/>
        <v>0</v>
      </c>
      <c r="IW33" s="86">
        <f t="shared" si="49"/>
        <v>7.2933138362887364E-133</v>
      </c>
      <c r="IY33" s="86">
        <f t="shared" si="57"/>
        <v>7.123075302548971E-11</v>
      </c>
      <c r="IZ33" s="86">
        <f t="shared" si="50"/>
        <v>9.3624628201158245E-12</v>
      </c>
      <c r="JA33" s="86">
        <f t="shared" si="50"/>
        <v>7.3465863373876921E-13</v>
      </c>
      <c r="JB33" s="86">
        <f t="shared" si="50"/>
        <v>6.345886898538765E-13</v>
      </c>
      <c r="JC33" s="86">
        <f t="shared" si="50"/>
        <v>4.5723543077504522E-13</v>
      </c>
      <c r="JD33" s="86">
        <f t="shared" si="50"/>
        <v>1.6363456986892142E-16</v>
      </c>
      <c r="JE33" s="86">
        <f t="shared" si="50"/>
        <v>2.5478717348150469E-16</v>
      </c>
      <c r="JF33" s="86">
        <f t="shared" si="50"/>
        <v>1.6928708214671289E-15</v>
      </c>
      <c r="JG33" s="86">
        <f t="shared" si="50"/>
        <v>5.8779907878309851E-16</v>
      </c>
      <c r="JH33" s="86">
        <f t="shared" si="50"/>
        <v>8.070381408608823E-15</v>
      </c>
      <c r="JI33" s="86">
        <f t="shared" si="50"/>
        <v>3.7774528406957569E-14</v>
      </c>
      <c r="JJ33" s="86">
        <f t="shared" si="50"/>
        <v>2.1531531035021671E-13</v>
      </c>
      <c r="JK33" s="86">
        <f t="shared" si="50"/>
        <v>1.8000773966818492E-12</v>
      </c>
      <c r="JL33" s="86">
        <f t="shared" si="50"/>
        <v>1.2572362021964426E-16</v>
      </c>
      <c r="JM33" s="86">
        <f t="shared" si="50"/>
        <v>6.6905857027200179E-20</v>
      </c>
    </row>
    <row r="34" spans="2:273" x14ac:dyDescent="0.25">
      <c r="B34" s="2">
        <v>7</v>
      </c>
      <c r="C34" s="37">
        <v>82.864000000000004</v>
      </c>
      <c r="D34" s="37">
        <v>83.725999999999999</v>
      </c>
      <c r="E34" s="37">
        <v>80.570999999999998</v>
      </c>
      <c r="F34" s="37">
        <v>74.540000000000006</v>
      </c>
      <c r="G34" s="37">
        <v>71.873000000000005</v>
      </c>
      <c r="H34" s="37">
        <v>72.983999999999995</v>
      </c>
      <c r="I34" s="37">
        <v>71.435000000000002</v>
      </c>
      <c r="J34" s="37">
        <v>75.316999999999993</v>
      </c>
      <c r="K34" s="37">
        <v>75.968000000000004</v>
      </c>
      <c r="L34" s="37">
        <v>80.548000000000002</v>
      </c>
      <c r="M34" s="37">
        <v>81.468000000000004</v>
      </c>
      <c r="N34" s="37">
        <v>80.774000000000001</v>
      </c>
      <c r="O34" s="37">
        <v>90.582999999999998</v>
      </c>
      <c r="P34" s="37">
        <v>80.094999999999999</v>
      </c>
      <c r="Q34" s="37">
        <v>83.811999999999998</v>
      </c>
      <c r="R34" s="19"/>
      <c r="S34" s="4">
        <f t="shared" si="7"/>
        <v>83.326409075296297</v>
      </c>
      <c r="T34" s="4">
        <f t="shared" si="7"/>
        <v>83.26778576228584</v>
      </c>
      <c r="U34" s="4">
        <f t="shared" si="7"/>
        <v>79.034961999890726</v>
      </c>
      <c r="V34" s="4">
        <f t="shared" si="7"/>
        <v>74.232335190768296</v>
      </c>
      <c r="W34" s="4">
        <f t="shared" si="7"/>
        <v>71.549814050984438</v>
      </c>
      <c r="X34" s="4" t="e">
        <f t="shared" si="7"/>
        <v>#N/A</v>
      </c>
      <c r="Y34" s="4" t="e">
        <f t="shared" si="7"/>
        <v>#N/A</v>
      </c>
      <c r="Z34" s="4">
        <f t="shared" si="7"/>
        <v>74.432553186282192</v>
      </c>
      <c r="AA34" s="4">
        <f t="shared" si="7"/>
        <v>74.801111835177096</v>
      </c>
      <c r="AB34" s="4">
        <f t="shared" si="7"/>
        <v>78.244976973137071</v>
      </c>
      <c r="AC34" s="4">
        <f t="shared" si="7"/>
        <v>80.513672614862017</v>
      </c>
      <c r="AD34" s="4">
        <f t="shared" si="7"/>
        <v>80.348933043729204</v>
      </c>
      <c r="AE34" s="4">
        <f t="shared" si="7"/>
        <v>89.824780028998731</v>
      </c>
      <c r="AF34" s="4" t="e">
        <f t="shared" si="7"/>
        <v>#N/A</v>
      </c>
      <c r="AG34" s="4" t="e">
        <f t="shared" si="7"/>
        <v>#N/A</v>
      </c>
      <c r="AI34" s="4">
        <f t="shared" si="8"/>
        <v>-0.46240907529629283</v>
      </c>
      <c r="AJ34" s="4">
        <f t="shared" si="8"/>
        <v>0.45821423771415937</v>
      </c>
      <c r="AK34" s="4">
        <f t="shared" si="8"/>
        <v>1.5360380001092722</v>
      </c>
      <c r="AL34" s="4">
        <f t="shared" si="8"/>
        <v>0.30766480923171002</v>
      </c>
      <c r="AM34" s="4">
        <f t="shared" si="8"/>
        <v>0.32318594901556708</v>
      </c>
      <c r="AN34" s="4">
        <f t="shared" si="8"/>
        <v>0</v>
      </c>
      <c r="AO34" s="4">
        <f t="shared" si="8"/>
        <v>0</v>
      </c>
      <c r="AP34" s="4">
        <f t="shared" si="8"/>
        <v>0.88444681371780121</v>
      </c>
      <c r="AQ34" s="4">
        <f t="shared" si="8"/>
        <v>1.1668881648229075</v>
      </c>
      <c r="AR34" s="4">
        <f t="shared" si="8"/>
        <v>2.303023026862931</v>
      </c>
      <c r="AS34" s="4">
        <f t="shared" si="8"/>
        <v>0.95432738513798654</v>
      </c>
      <c r="AT34" s="4">
        <f t="shared" si="8"/>
        <v>0.42506695627079694</v>
      </c>
      <c r="AU34" s="4">
        <f t="shared" si="8"/>
        <v>0.75821997100126737</v>
      </c>
      <c r="AV34" s="4">
        <f t="shared" si="8"/>
        <v>0</v>
      </c>
      <c r="AW34" s="4">
        <f t="shared" si="8"/>
        <v>0</v>
      </c>
      <c r="AY34" s="2">
        <f t="shared" si="51"/>
        <v>83.326408862696454</v>
      </c>
      <c r="AZ34" s="2">
        <f t="shared" si="9"/>
        <v>83.26778572591833</v>
      </c>
      <c r="BA34" s="2">
        <f t="shared" si="9"/>
        <v>79.034961996581629</v>
      </c>
      <c r="BB34" s="2">
        <f t="shared" si="9"/>
        <v>74.232335187929721</v>
      </c>
      <c r="BC34" s="2">
        <f t="shared" si="9"/>
        <v>71.549814048810163</v>
      </c>
      <c r="BD34" s="2" t="e">
        <f t="shared" si="9"/>
        <v>#N/A</v>
      </c>
      <c r="BE34" s="2" t="e">
        <f t="shared" si="9"/>
        <v>#N/A</v>
      </c>
      <c r="BF34" s="2">
        <f t="shared" si="9"/>
        <v>74.432553186271377</v>
      </c>
      <c r="BG34" s="2">
        <f t="shared" si="9"/>
        <v>74.801111835173216</v>
      </c>
      <c r="BH34" s="2">
        <f t="shared" si="9"/>
        <v>78.244976973090104</v>
      </c>
      <c r="BI34" s="2">
        <f t="shared" si="9"/>
        <v>80.513672614663136</v>
      </c>
      <c r="BJ34" s="2">
        <f t="shared" si="9"/>
        <v>80.348933042735766</v>
      </c>
      <c r="BK34" s="2">
        <f t="shared" si="9"/>
        <v>89.824780021775865</v>
      </c>
      <c r="BL34" s="2" t="e">
        <f t="shared" si="9"/>
        <v>#N/A</v>
      </c>
      <c r="BM34" s="2" t="e">
        <f t="shared" si="9"/>
        <v>#N/A</v>
      </c>
      <c r="BO34" s="2">
        <f t="shared" si="10"/>
        <v>82.864000000000004</v>
      </c>
      <c r="BP34" s="2">
        <f t="shared" si="11"/>
        <v>83.725999999999999</v>
      </c>
      <c r="BQ34" s="2">
        <f t="shared" si="12"/>
        <v>80.570999999999998</v>
      </c>
      <c r="BR34" s="2">
        <f t="shared" si="13"/>
        <v>74.540000000000006</v>
      </c>
      <c r="BS34" s="2">
        <f t="shared" si="14"/>
        <v>71.873000000000005</v>
      </c>
      <c r="BT34" s="2" t="str">
        <f t="shared" si="15"/>
        <v/>
      </c>
      <c r="BU34" s="2" t="str">
        <f t="shared" si="16"/>
        <v/>
      </c>
      <c r="BV34" s="2">
        <f t="shared" si="17"/>
        <v>75.316999999999993</v>
      </c>
      <c r="BW34" s="2">
        <f t="shared" si="18"/>
        <v>75.968000000000004</v>
      </c>
      <c r="BX34" s="2">
        <f t="shared" si="19"/>
        <v>80.548000000000002</v>
      </c>
      <c r="BY34" s="2">
        <f t="shared" si="20"/>
        <v>81.468000000000004</v>
      </c>
      <c r="BZ34" s="2">
        <f t="shared" si="21"/>
        <v>80.774000000000001</v>
      </c>
      <c r="CA34" s="2">
        <f t="shared" si="22"/>
        <v>90.582999999999998</v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83.218060286848697</v>
      </c>
      <c r="DL34" s="2">
        <f t="shared" si="41"/>
        <v>83.217293868921772</v>
      </c>
      <c r="DM34" s="2">
        <f t="shared" si="41"/>
        <v>79.088804721634958</v>
      </c>
      <c r="DN34" s="2">
        <f t="shared" si="41"/>
        <v>74.138456448202959</v>
      </c>
      <c r="DO34" s="2">
        <f t="shared" si="41"/>
        <v>71.492462861169827</v>
      </c>
      <c r="DP34" s="2">
        <f t="shared" si="41"/>
        <v>71.808213371266007</v>
      </c>
      <c r="DQ34" s="2">
        <f t="shared" si="41"/>
        <v>70.707746799430993</v>
      </c>
      <c r="DR34" s="2">
        <f t="shared" si="41"/>
        <v>74.458161943319865</v>
      </c>
      <c r="DS34" s="2">
        <f t="shared" si="41"/>
        <v>74.772221794871811</v>
      </c>
      <c r="DT34" s="2">
        <f t="shared" si="41"/>
        <v>78.349247185741106</v>
      </c>
      <c r="DU34" s="2">
        <f t="shared" si="41"/>
        <v>80.589558885017425</v>
      </c>
      <c r="DV34" s="2">
        <f t="shared" si="41"/>
        <v>80.380095439444275</v>
      </c>
      <c r="DW34" s="2">
        <f t="shared" si="41"/>
        <v>89.906378435517979</v>
      </c>
      <c r="DX34" s="2">
        <f t="shared" si="41"/>
        <v>78.232376955903291</v>
      </c>
      <c r="DY34" s="2">
        <f t="shared" si="41"/>
        <v>80.011593694295925</v>
      </c>
      <c r="EA34" s="2">
        <f t="shared" si="42"/>
        <v>86.048373904960158</v>
      </c>
      <c r="EB34" s="2">
        <f t="shared" si="42"/>
        <v>84.629599510081931</v>
      </c>
      <c r="EC34" s="2">
        <f t="shared" si="42"/>
        <v>77.377717255297682</v>
      </c>
      <c r="ED34" s="2">
        <f t="shared" si="42"/>
        <v>77.133350792556868</v>
      </c>
      <c r="EE34" s="2">
        <f t="shared" si="42"/>
        <v>73.277697892271661</v>
      </c>
      <c r="EF34" s="2">
        <f t="shared" si="42"/>
        <v>72.360563965695178</v>
      </c>
      <c r="EG34" s="2">
        <f t="shared" si="42"/>
        <v>75.562825653808005</v>
      </c>
      <c r="EH34" s="2">
        <f t="shared" si="42"/>
        <v>73.540857109053235</v>
      </c>
      <c r="EI34" s="2">
        <f t="shared" si="42"/>
        <v>75.872369300783831</v>
      </c>
      <c r="EJ34" s="2">
        <f t="shared" si="42"/>
        <v>74.827601090858693</v>
      </c>
      <c r="EK34" s="2">
        <f t="shared" si="42"/>
        <v>78.103843970208999</v>
      </c>
      <c r="EL34" s="2">
        <f t="shared" si="42"/>
        <v>79.384299039474229</v>
      </c>
      <c r="EM34" s="2">
        <f t="shared" si="42"/>
        <v>87.499309464816648</v>
      </c>
      <c r="EN34" s="2">
        <f t="shared" si="42"/>
        <v>87.208295570222319</v>
      </c>
      <c r="EO34" s="2">
        <f t="shared" si="42"/>
        <v>87.569871021233212</v>
      </c>
      <c r="EQ34" s="2">
        <f t="shared" si="43"/>
        <v>83.576310942864822</v>
      </c>
      <c r="ER34" s="2">
        <f t="shared" si="43"/>
        <v>85.920281676894746</v>
      </c>
      <c r="ES34" s="2">
        <f t="shared" si="43"/>
        <v>76.302716902385342</v>
      </c>
      <c r="ET34" s="2">
        <f t="shared" si="43"/>
        <v>74.349753116486326</v>
      </c>
      <c r="EU34" s="2">
        <f t="shared" si="43"/>
        <v>70.563296416981075</v>
      </c>
      <c r="EV34" s="2">
        <f t="shared" si="43"/>
        <v>70.893026491090737</v>
      </c>
      <c r="EW34" s="2">
        <f t="shared" si="43"/>
        <v>72.608947573861542</v>
      </c>
      <c r="EX34" s="2">
        <f t="shared" si="43"/>
        <v>72.15277963296974</v>
      </c>
      <c r="EY34" s="2">
        <f t="shared" si="43"/>
        <v>77.156547243737194</v>
      </c>
      <c r="EZ34" s="2">
        <f t="shared" si="43"/>
        <v>73.975975110173536</v>
      </c>
      <c r="FA34" s="2">
        <f t="shared" si="43"/>
        <v>74.084192704969965</v>
      </c>
      <c r="FB34" s="2">
        <f t="shared" si="43"/>
        <v>79.867854972928328</v>
      </c>
      <c r="FC34" s="2">
        <f t="shared" si="43"/>
        <v>89.150102784767654</v>
      </c>
      <c r="FD34" s="2">
        <f t="shared" si="43"/>
        <v>87.601700580623245</v>
      </c>
      <c r="FE34" s="2">
        <f t="shared" si="43"/>
        <v>88.106810277953983</v>
      </c>
      <c r="FG34" s="2">
        <f t="shared" si="44"/>
        <v>3.8282080124008785E-2</v>
      </c>
      <c r="FH34" s="2">
        <f t="shared" si="44"/>
        <v>3.5750433623787263E-2</v>
      </c>
      <c r="FI34" s="2">
        <f t="shared" si="44"/>
        <v>3.1466352997499322E-2</v>
      </c>
      <c r="FJ34" s="2">
        <f t="shared" si="44"/>
        <v>3.1347072091260877E-2</v>
      </c>
      <c r="FK34" s="2">
        <f t="shared" si="44"/>
        <v>3.2126628470321973E-2</v>
      </c>
      <c r="FL34" s="2">
        <f t="shared" si="44"/>
        <v>2.7655498591876427E-2</v>
      </c>
      <c r="FM34" s="2">
        <f t="shared" si="44"/>
        <v>2.6492486199686877E-2</v>
      </c>
      <c r="FN34" s="2">
        <f t="shared" si="44"/>
        <v>2.7915844808241112E-2</v>
      </c>
      <c r="FO34" s="2">
        <f t="shared" si="44"/>
        <v>2.625889488455236E-2</v>
      </c>
      <c r="FP34" s="2">
        <f t="shared" si="44"/>
        <v>2.96080979119769E-2</v>
      </c>
      <c r="FQ34" s="2">
        <f t="shared" si="44"/>
        <v>3.0527337839211705E-2</v>
      </c>
      <c r="FR34" s="2">
        <f t="shared" si="44"/>
        <v>3.1294349256349947E-2</v>
      </c>
      <c r="FS34" s="2">
        <f t="shared" si="44"/>
        <v>3.3899959591404343E-2</v>
      </c>
      <c r="FT34" s="2">
        <f t="shared" si="44"/>
        <v>2.5555143214321695E-2</v>
      </c>
      <c r="FU34" s="2">
        <f t="shared" si="44"/>
        <v>2.3709457302333578E-2</v>
      </c>
      <c r="FW34" s="2">
        <f t="shared" si="53"/>
        <v>6.9450368811854312E-7</v>
      </c>
      <c r="FX34" s="2">
        <f t="shared" si="45"/>
        <v>1.0211001569855065E-6</v>
      </c>
      <c r="FY34" s="2">
        <f t="shared" si="45"/>
        <v>9.7007220224242824E-7</v>
      </c>
      <c r="FZ34" s="2">
        <f t="shared" si="45"/>
        <v>8.7268049585186516E-7</v>
      </c>
      <c r="GA34" s="2">
        <f t="shared" si="45"/>
        <v>8.8230724286087221E-7</v>
      </c>
      <c r="GB34" s="2">
        <f t="shared" si="45"/>
        <v>9.2174459314909334E-7</v>
      </c>
      <c r="GC34" s="2">
        <f t="shared" si="45"/>
        <v>8.9685436072779514E-7</v>
      </c>
      <c r="GD34" s="2">
        <f t="shared" si="45"/>
        <v>1.0213070081705421E-6</v>
      </c>
      <c r="GE34" s="2">
        <f t="shared" si="45"/>
        <v>1.0766313027609658E-6</v>
      </c>
      <c r="GF34" s="2">
        <f t="shared" si="45"/>
        <v>1.1393057733686824E-6</v>
      </c>
      <c r="GG34" s="2">
        <f t="shared" si="45"/>
        <v>9.9794178446229127E-7</v>
      </c>
      <c r="GH34" s="2">
        <f t="shared" si="45"/>
        <v>8.3469222092419127E-7</v>
      </c>
      <c r="GI34" s="2">
        <f t="shared" si="45"/>
        <v>6.827616573443751E-7</v>
      </c>
      <c r="GJ34" s="2">
        <f t="shared" si="45"/>
        <v>5.7966105472921723E-7</v>
      </c>
      <c r="GK34" s="2">
        <f t="shared" si="45"/>
        <v>4.6201295222409761E-7</v>
      </c>
      <c r="GM34" s="86">
        <f t="shared" si="54"/>
        <v>1.4896218254456459E-10</v>
      </c>
      <c r="GN34" s="86">
        <f t="shared" si="46"/>
        <v>2.104128574453494E-11</v>
      </c>
      <c r="GO34" s="86">
        <f t="shared" si="46"/>
        <v>1.7824912121365938E-12</v>
      </c>
      <c r="GP34" s="86">
        <f t="shared" si="46"/>
        <v>1.547710406814048E-12</v>
      </c>
      <c r="GQ34" s="86">
        <f t="shared" si="46"/>
        <v>1.1380773958032849E-12</v>
      </c>
      <c r="GR34" s="86">
        <f t="shared" si="46"/>
        <v>5.4423119449503875E-16</v>
      </c>
      <c r="GS34" s="86">
        <f t="shared" si="46"/>
        <v>8.2025874099950498E-16</v>
      </c>
      <c r="GT34" s="86">
        <f t="shared" si="46"/>
        <v>5.1220121787043734E-15</v>
      </c>
      <c r="GU34" s="86">
        <f t="shared" si="46"/>
        <v>1.8231236788006585E-15</v>
      </c>
      <c r="GV34" s="86">
        <f t="shared" si="46"/>
        <v>2.3285902398269514E-14</v>
      </c>
      <c r="GW34" s="86">
        <f t="shared" si="46"/>
        <v>1.0303990543805313E-13</v>
      </c>
      <c r="GX34" s="86">
        <f t="shared" si="46"/>
        <v>5.4942830712697376E-13</v>
      </c>
      <c r="GY34" s="86">
        <f t="shared" si="46"/>
        <v>4.285728961821245E-12</v>
      </c>
      <c r="GZ34" s="86">
        <f t="shared" si="46"/>
        <v>4.1187778457630035E-16</v>
      </c>
      <c r="HA34" s="86">
        <f t="shared" si="46"/>
        <v>2.9062023266450187E-19</v>
      </c>
      <c r="HC34" s="86">
        <f t="shared" si="58"/>
        <v>1.4666784153068034E-28</v>
      </c>
      <c r="HD34" s="86">
        <f t="shared" si="47"/>
        <v>9.0220523810207315E-37</v>
      </c>
      <c r="HE34" s="86">
        <f t="shared" si="47"/>
        <v>7.9128964351557731E-32</v>
      </c>
      <c r="HF34" s="86">
        <f t="shared" si="47"/>
        <v>6.7904084617387964E-34</v>
      </c>
      <c r="HG34" s="86">
        <f t="shared" si="47"/>
        <v>3.4478626136901318E-33</v>
      </c>
      <c r="HH34" s="86">
        <f t="shared" si="47"/>
        <v>1.9781671305149387E-38</v>
      </c>
      <c r="HI34" s="86">
        <f t="shared" si="47"/>
        <v>4.2551365470405028E-39</v>
      </c>
      <c r="HJ34" s="86">
        <f t="shared" si="47"/>
        <v>1.0256122548389322E-35</v>
      </c>
      <c r="HK34" s="86">
        <f t="shared" si="47"/>
        <v>7.7029271558751517E-37</v>
      </c>
      <c r="HL34" s="86">
        <f t="shared" si="47"/>
        <v>5.3568694945953414E-35</v>
      </c>
      <c r="HM34" s="86">
        <f t="shared" si="47"/>
        <v>1.5947019255775736E-33</v>
      </c>
      <c r="HN34" s="86">
        <f t="shared" si="47"/>
        <v>5.7148974496525027E-33</v>
      </c>
      <c r="HO34" s="86">
        <f t="shared" si="47"/>
        <v>2.0529908114113869E-29</v>
      </c>
      <c r="HP34" s="86">
        <f t="shared" si="47"/>
        <v>1.6887962962327578E-36</v>
      </c>
      <c r="HQ34" s="86">
        <f t="shared" si="47"/>
        <v>1.656923167935588E-47</v>
      </c>
      <c r="HS34" s="86">
        <f t="shared" si="55"/>
        <v>2.1536301944433766E-112</v>
      </c>
      <c r="HT34" s="86">
        <f t="shared" si="48"/>
        <v>8.0041425808818597E-142</v>
      </c>
      <c r="HU34" s="86">
        <f t="shared" si="48"/>
        <v>1.050986849429239E-120</v>
      </c>
      <c r="HV34" s="86">
        <f t="shared" si="48"/>
        <v>9.9203032443410332E-130</v>
      </c>
      <c r="HW34" s="86">
        <f t="shared" si="48"/>
        <v>4.3258093368017414E-129</v>
      </c>
      <c r="HX34" s="86">
        <f t="shared" si="48"/>
        <v>6.6113388937442022E-153</v>
      </c>
      <c r="HY34" s="86">
        <f t="shared" si="48"/>
        <v>4.3647431974870745E-154</v>
      </c>
      <c r="HZ34" s="86">
        <f t="shared" si="48"/>
        <v>6.8920612719922303E-140</v>
      </c>
      <c r="IA34" s="86">
        <f t="shared" si="48"/>
        <v>1.1364515432879943E-142</v>
      </c>
      <c r="IB34" s="86">
        <f t="shared" si="48"/>
        <v>2.1153350879192322E-137</v>
      </c>
      <c r="IC34" s="86">
        <f t="shared" si="48"/>
        <v>1.222690317125717E-131</v>
      </c>
      <c r="ID34" s="86">
        <f t="shared" si="48"/>
        <v>2.0275256749903052E-130</v>
      </c>
      <c r="IE34" s="86">
        <f t="shared" si="48"/>
        <v>1.0027654363686966E-115</v>
      </c>
      <c r="IF34" s="86">
        <f t="shared" si="48"/>
        <v>5.7276567985761777E-99</v>
      </c>
      <c r="IG34" s="86">
        <f t="shared" si="48"/>
        <v>7.3791421184365089E-70</v>
      </c>
      <c r="II34" s="86">
        <f t="shared" si="56"/>
        <v>3.5059045627839753E-282</v>
      </c>
      <c r="IJ34" s="86">
        <f t="shared" si="49"/>
        <v>0</v>
      </c>
      <c r="IK34" s="86">
        <f t="shared" si="49"/>
        <v>7.2464824810350132E-296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1.8733970921963534E-290</v>
      </c>
      <c r="IV34" s="86">
        <f t="shared" si="49"/>
        <v>0</v>
      </c>
      <c r="IW34" s="86">
        <f t="shared" si="49"/>
        <v>3.1617641009172771E-131</v>
      </c>
      <c r="IY34" s="86">
        <f t="shared" si="57"/>
        <v>1.4896218254456459E-10</v>
      </c>
      <c r="IZ34" s="86">
        <f t="shared" si="50"/>
        <v>2.104128574453494E-11</v>
      </c>
      <c r="JA34" s="86">
        <f t="shared" si="50"/>
        <v>1.7824912121365938E-12</v>
      </c>
      <c r="JB34" s="86">
        <f t="shared" si="50"/>
        <v>1.547710406814048E-12</v>
      </c>
      <c r="JC34" s="86">
        <f t="shared" si="50"/>
        <v>1.1380773958032849E-12</v>
      </c>
      <c r="JD34" s="86">
        <f t="shared" si="50"/>
        <v>5.4423119449503875E-16</v>
      </c>
      <c r="JE34" s="86">
        <f t="shared" si="50"/>
        <v>8.2025874099950498E-16</v>
      </c>
      <c r="JF34" s="86">
        <f t="shared" si="50"/>
        <v>5.1220121787043734E-15</v>
      </c>
      <c r="JG34" s="86">
        <f t="shared" si="50"/>
        <v>1.8231236788006585E-15</v>
      </c>
      <c r="JH34" s="86">
        <f t="shared" si="50"/>
        <v>2.3285902398269514E-14</v>
      </c>
      <c r="JI34" s="86">
        <f t="shared" si="50"/>
        <v>1.0303990543805313E-13</v>
      </c>
      <c r="JJ34" s="86">
        <f t="shared" si="50"/>
        <v>5.4942830712697376E-13</v>
      </c>
      <c r="JK34" s="86">
        <f t="shared" si="50"/>
        <v>4.285728961821245E-12</v>
      </c>
      <c r="JL34" s="86">
        <f t="shared" si="50"/>
        <v>4.1187778457630035E-16</v>
      </c>
      <c r="JM34" s="86">
        <f t="shared" si="50"/>
        <v>2.9062023266450187E-19</v>
      </c>
    </row>
    <row r="35" spans="2:273" x14ac:dyDescent="0.25">
      <c r="B35" s="2">
        <v>8</v>
      </c>
      <c r="C35" s="37">
        <v>84.242000000000004</v>
      </c>
      <c r="D35" s="37">
        <v>83.242000000000004</v>
      </c>
      <c r="E35" s="37">
        <v>79.951999999999998</v>
      </c>
      <c r="F35" s="37">
        <v>74.063000000000002</v>
      </c>
      <c r="G35" s="37">
        <v>70.587000000000003</v>
      </c>
      <c r="H35" s="37">
        <v>72.581000000000003</v>
      </c>
      <c r="I35" s="37">
        <v>71.5</v>
      </c>
      <c r="J35" s="37">
        <v>75.254000000000005</v>
      </c>
      <c r="K35" s="37">
        <v>74.855000000000004</v>
      </c>
      <c r="L35" s="37">
        <v>79.951999999999998</v>
      </c>
      <c r="M35" s="37">
        <v>81.064999999999998</v>
      </c>
      <c r="N35" s="37">
        <v>80.613</v>
      </c>
      <c r="O35" s="37">
        <v>91.816999999999993</v>
      </c>
      <c r="P35" s="37">
        <v>80.840999999999994</v>
      </c>
      <c r="Q35" s="37">
        <v>82.796999999999997</v>
      </c>
      <c r="S35" s="4">
        <f t="shared" si="7"/>
        <v>83.437609600568976</v>
      </c>
      <c r="T35" s="4">
        <f t="shared" si="7"/>
        <v>83.363437962371648</v>
      </c>
      <c r="U35" s="4">
        <f t="shared" si="7"/>
        <v>79.007978018954816</v>
      </c>
      <c r="V35" s="4">
        <f t="shared" si="7"/>
        <v>74.290604262836098</v>
      </c>
      <c r="W35" s="4">
        <f t="shared" si="7"/>
        <v>71.642675416830727</v>
      </c>
      <c r="X35" s="4">
        <f t="shared" si="7"/>
        <v>71.881972502070468</v>
      </c>
      <c r="Y35" s="4">
        <f t="shared" si="7"/>
        <v>70.847215202564229</v>
      </c>
      <c r="Z35" s="4">
        <f t="shared" si="7"/>
        <v>74.45529700009503</v>
      </c>
      <c r="AA35" s="4">
        <f t="shared" si="7"/>
        <v>74.841736810039961</v>
      </c>
      <c r="AB35" s="4">
        <f t="shared" si="7"/>
        <v>78.216347004805982</v>
      </c>
      <c r="AC35" s="4">
        <f t="shared" si="7"/>
        <v>80.51741708161515</v>
      </c>
      <c r="AD35" s="4">
        <f t="shared" si="7"/>
        <v>80.457780371900967</v>
      </c>
      <c r="AE35" s="4">
        <f t="shared" si="7"/>
        <v>89.8143583458059</v>
      </c>
      <c r="AF35" s="4">
        <f t="shared" si="7"/>
        <v>78.651765697350427</v>
      </c>
      <c r="AG35" s="4" t="e">
        <f t="shared" si="7"/>
        <v>#N/A</v>
      </c>
      <c r="AI35" s="4">
        <f t="shared" si="8"/>
        <v>0.80439039943102841</v>
      </c>
      <c r="AJ35" s="4">
        <f t="shared" si="8"/>
        <v>-0.12143796237164395</v>
      </c>
      <c r="AK35" s="4">
        <f t="shared" si="8"/>
        <v>0.9440219810451822</v>
      </c>
      <c r="AL35" s="4">
        <f t="shared" si="8"/>
        <v>-0.22760426283609547</v>
      </c>
      <c r="AM35" s="4">
        <f t="shared" si="8"/>
        <v>-1.0556754168307236</v>
      </c>
      <c r="AN35" s="4">
        <f t="shared" si="8"/>
        <v>0.699027497929535</v>
      </c>
      <c r="AO35" s="4">
        <f t="shared" si="8"/>
        <v>0.65278479743577122</v>
      </c>
      <c r="AP35" s="4">
        <f t="shared" si="8"/>
        <v>0.79870299990497529</v>
      </c>
      <c r="AQ35" s="4">
        <f t="shared" si="8"/>
        <v>1.326318996004261E-2</v>
      </c>
      <c r="AR35" s="4">
        <f t="shared" si="8"/>
        <v>1.7356529951940161</v>
      </c>
      <c r="AS35" s="4">
        <f t="shared" si="8"/>
        <v>0.54758291838484752</v>
      </c>
      <c r="AT35" s="4">
        <f t="shared" si="8"/>
        <v>0.155219628099033</v>
      </c>
      <c r="AU35" s="4">
        <f t="shared" si="8"/>
        <v>2.0026416541940932</v>
      </c>
      <c r="AV35" s="4">
        <f t="shared" si="8"/>
        <v>2.1892343026495666</v>
      </c>
      <c r="AW35" s="4">
        <f t="shared" si="8"/>
        <v>0</v>
      </c>
      <c r="AY35" s="2">
        <f t="shared" si="51"/>
        <v>83.4376091686688</v>
      </c>
      <c r="AZ35" s="2">
        <f t="shared" si="9"/>
        <v>83.363437883090725</v>
      </c>
      <c r="BA35" s="2">
        <f t="shared" si="9"/>
        <v>79.007978011175226</v>
      </c>
      <c r="BB35" s="2">
        <f t="shared" si="9"/>
        <v>74.29060425612866</v>
      </c>
      <c r="BC35" s="2">
        <f t="shared" si="9"/>
        <v>71.642675411591057</v>
      </c>
      <c r="BD35" s="2">
        <f t="shared" si="9"/>
        <v>71.881972502066418</v>
      </c>
      <c r="BE35" s="2">
        <f t="shared" si="9"/>
        <v>70.847215202558672</v>
      </c>
      <c r="BF35" s="2">
        <f t="shared" si="9"/>
        <v>74.455297000063453</v>
      </c>
      <c r="BG35" s="2">
        <f t="shared" si="9"/>
        <v>74.841736810028351</v>
      </c>
      <c r="BH35" s="2">
        <f t="shared" si="9"/>
        <v>78.216347004675171</v>
      </c>
      <c r="BI35" s="2">
        <f t="shared" si="9"/>
        <v>80.517417081090912</v>
      </c>
      <c r="BJ35" s="2">
        <f t="shared" si="9"/>
        <v>80.45778036944769</v>
      </c>
      <c r="BK35" s="2">
        <f t="shared" si="9"/>
        <v>89.814358329144014</v>
      </c>
      <c r="BL35" s="2">
        <f t="shared" si="9"/>
        <v>78.651765697348068</v>
      </c>
      <c r="BM35" s="2" t="e">
        <f t="shared" si="9"/>
        <v>#N/A</v>
      </c>
      <c r="BO35" s="2">
        <f t="shared" si="10"/>
        <v>84.242000000000004</v>
      </c>
      <c r="BP35" s="2">
        <f t="shared" si="11"/>
        <v>83.242000000000004</v>
      </c>
      <c r="BQ35" s="2">
        <f t="shared" si="12"/>
        <v>79.951999999999998</v>
      </c>
      <c r="BR35" s="2">
        <f t="shared" si="13"/>
        <v>74.063000000000002</v>
      </c>
      <c r="BS35" s="2">
        <f t="shared" si="14"/>
        <v>70.587000000000003</v>
      </c>
      <c r="BT35" s="2">
        <f t="shared" si="15"/>
        <v>72.581000000000003</v>
      </c>
      <c r="BU35" s="2">
        <f t="shared" si="16"/>
        <v>71.5</v>
      </c>
      <c r="BV35" s="2">
        <f t="shared" si="17"/>
        <v>75.254000000000005</v>
      </c>
      <c r="BW35" s="2">
        <f t="shared" si="18"/>
        <v>74.855000000000004</v>
      </c>
      <c r="BX35" s="2">
        <f t="shared" si="19"/>
        <v>79.951999999999998</v>
      </c>
      <c r="BY35" s="2">
        <f t="shared" si="20"/>
        <v>81.064999999999998</v>
      </c>
      <c r="BZ35" s="2">
        <f t="shared" si="21"/>
        <v>80.613</v>
      </c>
      <c r="CA35" s="2">
        <f t="shared" si="22"/>
        <v>91.816999999999993</v>
      </c>
      <c r="CB35" s="2">
        <f t="shared" si="23"/>
        <v>80.840999999999994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83.330039948140325</v>
      </c>
      <c r="DL35" s="2">
        <f t="shared" si="41"/>
        <v>83.317990486257926</v>
      </c>
      <c r="DM35" s="2">
        <f t="shared" si="41"/>
        <v>79.071064270613121</v>
      </c>
      <c r="DN35" s="2">
        <f t="shared" si="41"/>
        <v>74.195435940803378</v>
      </c>
      <c r="DO35" s="2">
        <f t="shared" si="41"/>
        <v>71.588664482029586</v>
      </c>
      <c r="DP35" s="2">
        <f t="shared" si="41"/>
        <v>71.871748987854261</v>
      </c>
      <c r="DQ35" s="2">
        <f t="shared" si="41"/>
        <v>70.711894736842098</v>
      </c>
      <c r="DR35" s="2">
        <f t="shared" si="41"/>
        <v>74.489054655870461</v>
      </c>
      <c r="DS35" s="2">
        <f t="shared" si="41"/>
        <v>74.815810661268571</v>
      </c>
      <c r="DT35" s="2">
        <f t="shared" si="41"/>
        <v>78.334611632270182</v>
      </c>
      <c r="DU35" s="2">
        <f t="shared" si="41"/>
        <v>80.606459930313591</v>
      </c>
      <c r="DV35" s="2">
        <f t="shared" si="41"/>
        <v>80.501868921775909</v>
      </c>
      <c r="DW35" s="2">
        <f t="shared" si="41"/>
        <v>89.910902899426162</v>
      </c>
      <c r="DX35" s="2">
        <f t="shared" si="41"/>
        <v>78.410461538461561</v>
      </c>
      <c r="DY35" s="2">
        <f t="shared" si="41"/>
        <v>80.148198975044579</v>
      </c>
      <c r="EA35" s="2">
        <f t="shared" si="42"/>
        <v>85.902218358162258</v>
      </c>
      <c r="EB35" s="2">
        <f t="shared" si="42"/>
        <v>84.481337790059243</v>
      </c>
      <c r="EC35" s="2">
        <f t="shared" si="42"/>
        <v>77.237074079212917</v>
      </c>
      <c r="ED35" s="2">
        <f t="shared" si="42"/>
        <v>76.972711036723453</v>
      </c>
      <c r="EE35" s="2">
        <f t="shared" si="42"/>
        <v>73.126753395784547</v>
      </c>
      <c r="EF35" s="2">
        <f t="shared" si="42"/>
        <v>72.209843671043743</v>
      </c>
      <c r="EG35" s="2">
        <f t="shared" si="42"/>
        <v>75.38234354022029</v>
      </c>
      <c r="EH35" s="2">
        <f t="shared" si="42"/>
        <v>73.3832719451987</v>
      </c>
      <c r="EI35" s="2">
        <f t="shared" si="42"/>
        <v>75.718493675844371</v>
      </c>
      <c r="EJ35" s="2">
        <f t="shared" si="42"/>
        <v>74.681362411744189</v>
      </c>
      <c r="EK35" s="2">
        <f t="shared" si="42"/>
        <v>77.938581221399147</v>
      </c>
      <c r="EL35" s="2">
        <f t="shared" si="42"/>
        <v>79.213104667818172</v>
      </c>
      <c r="EM35" s="2">
        <f t="shared" si="42"/>
        <v>87.305035761479999</v>
      </c>
      <c r="EN35" s="2">
        <f t="shared" si="42"/>
        <v>87.043337151738555</v>
      </c>
      <c r="EO35" s="2">
        <f t="shared" si="42"/>
        <v>87.427616579871881</v>
      </c>
      <c r="EQ35" s="2">
        <f t="shared" si="43"/>
        <v>83.452174134619824</v>
      </c>
      <c r="ER35" s="2">
        <f t="shared" si="43"/>
        <v>85.759467036604207</v>
      </c>
      <c r="ES35" s="2">
        <f t="shared" si="43"/>
        <v>76.171866817491605</v>
      </c>
      <c r="ET35" s="2">
        <f t="shared" si="43"/>
        <v>74.214840872927638</v>
      </c>
      <c r="EU35" s="2">
        <f t="shared" si="43"/>
        <v>70.437555072425525</v>
      </c>
      <c r="EV35" s="2">
        <f t="shared" si="43"/>
        <v>70.756138378459767</v>
      </c>
      <c r="EW35" s="2">
        <f t="shared" si="43"/>
        <v>72.457394171826294</v>
      </c>
      <c r="EX35" s="2">
        <f t="shared" si="43"/>
        <v>72.008235905958358</v>
      </c>
      <c r="EY35" s="2">
        <f t="shared" si="43"/>
        <v>76.99018934461975</v>
      </c>
      <c r="EZ35" s="2">
        <f t="shared" si="43"/>
        <v>73.837918725750114</v>
      </c>
      <c r="FA35" s="2">
        <f t="shared" si="43"/>
        <v>73.957334589589692</v>
      </c>
      <c r="FB35" s="2">
        <f t="shared" si="43"/>
        <v>79.691392056411132</v>
      </c>
      <c r="FC35" s="2">
        <f t="shared" si="43"/>
        <v>88.94031212044959</v>
      </c>
      <c r="FD35" s="2">
        <f t="shared" si="43"/>
        <v>87.433090199303834</v>
      </c>
      <c r="FE35" s="2">
        <f t="shared" si="43"/>
        <v>87.958352342662693</v>
      </c>
      <c r="FG35" s="2">
        <f t="shared" si="44"/>
        <v>4.1821005042987726E-2</v>
      </c>
      <c r="FH35" s="2">
        <f t="shared" si="44"/>
        <v>3.9064831003564247E-2</v>
      </c>
      <c r="FI35" s="2">
        <f t="shared" si="44"/>
        <v>3.4397744716542306E-2</v>
      </c>
      <c r="FJ35" s="2">
        <f t="shared" si="44"/>
        <v>3.4267744812985591E-2</v>
      </c>
      <c r="FK35" s="2">
        <f t="shared" si="44"/>
        <v>3.5117300886251895E-2</v>
      </c>
      <c r="FL35" s="2">
        <f t="shared" si="44"/>
        <v>3.0242958380893591E-2</v>
      </c>
      <c r="FM35" s="2">
        <f t="shared" si="44"/>
        <v>2.8974376500777096E-2</v>
      </c>
      <c r="FN35" s="2">
        <f t="shared" si="44"/>
        <v>3.0526897969945538E-2</v>
      </c>
      <c r="FO35" s="2">
        <f t="shared" si="44"/>
        <v>2.8719547284145774E-2</v>
      </c>
      <c r="FP35" s="2">
        <f t="shared" si="44"/>
        <v>3.2372161548849698E-2</v>
      </c>
      <c r="FQ35" s="2">
        <f t="shared" si="44"/>
        <v>3.3374265689171526E-2</v>
      </c>
      <c r="FR35" s="2">
        <f t="shared" si="44"/>
        <v>3.4210283169992695E-2</v>
      </c>
      <c r="FS35" s="2">
        <f t="shared" si="44"/>
        <v>3.7049392541344726E-2</v>
      </c>
      <c r="FT35" s="2">
        <f t="shared" si="44"/>
        <v>2.7951741919453214E-2</v>
      </c>
      <c r="FU35" s="2">
        <f t="shared" si="44"/>
        <v>2.5937572187153264E-2</v>
      </c>
      <c r="FW35" s="2">
        <f t="shared" si="53"/>
        <v>7.6150810013856896E-7</v>
      </c>
      <c r="FX35" s="2">
        <f t="shared" si="45"/>
        <v>1.1196139479154528E-6</v>
      </c>
      <c r="FY35" s="2">
        <f t="shared" si="45"/>
        <v>1.0636629188943419E-6</v>
      </c>
      <c r="FZ35" s="2">
        <f t="shared" si="45"/>
        <v>9.5687505533724229E-7</v>
      </c>
      <c r="GA35" s="2">
        <f t="shared" si="45"/>
        <v>9.6743057174516568E-7</v>
      </c>
      <c r="GB35" s="2">
        <f t="shared" si="45"/>
        <v>1.0106727589234878E-6</v>
      </c>
      <c r="GC35" s="2">
        <f t="shared" si="45"/>
        <v>9.8338116656504875E-7</v>
      </c>
      <c r="GD35" s="2">
        <f t="shared" si="45"/>
        <v>1.1198407556850008E-6</v>
      </c>
      <c r="GE35" s="2">
        <f t="shared" si="45"/>
        <v>1.180502626142116E-6</v>
      </c>
      <c r="GF35" s="2">
        <f t="shared" si="45"/>
        <v>1.249223801926422E-6</v>
      </c>
      <c r="GG35" s="2">
        <f t="shared" si="45"/>
        <v>1.0942213023319109E-6</v>
      </c>
      <c r="GH35" s="2">
        <f t="shared" si="45"/>
        <v>9.1522174703126467E-7</v>
      </c>
      <c r="GI35" s="2">
        <f t="shared" si="45"/>
        <v>7.4863322112701221E-7</v>
      </c>
      <c r="GJ35" s="2">
        <f t="shared" si="45"/>
        <v>6.3558567211904107E-7</v>
      </c>
      <c r="GK35" s="2">
        <f t="shared" si="45"/>
        <v>5.0658710586876376E-7</v>
      </c>
      <c r="GM35" s="86">
        <f t="shared" si="54"/>
        <v>3.0774462087286494E-10</v>
      </c>
      <c r="GN35" s="86">
        <f t="shared" si="46"/>
        <v>4.6654124084095024E-11</v>
      </c>
      <c r="GO35" s="86">
        <f t="shared" si="46"/>
        <v>4.2617705270822045E-12</v>
      </c>
      <c r="GP35" s="86">
        <f t="shared" si="46"/>
        <v>3.7193487472268479E-12</v>
      </c>
      <c r="GQ35" s="86">
        <f t="shared" si="46"/>
        <v>2.7897440423739773E-12</v>
      </c>
      <c r="GR35" s="86">
        <f t="shared" si="46"/>
        <v>1.7729596853620579E-15</v>
      </c>
      <c r="GS35" s="86">
        <f t="shared" si="46"/>
        <v>2.5888552114238652E-15</v>
      </c>
      <c r="GT35" s="86">
        <f t="shared" si="46"/>
        <v>1.5208850003737741E-14</v>
      </c>
      <c r="GU35" s="86">
        <f t="shared" si="46"/>
        <v>5.5479685926797711E-15</v>
      </c>
      <c r="GV35" s="86">
        <f t="shared" si="46"/>
        <v>6.5985962572805534E-14</v>
      </c>
      <c r="GW35" s="86">
        <f t="shared" si="46"/>
        <v>2.7632869855584373E-13</v>
      </c>
      <c r="GX35" s="86">
        <f t="shared" si="46"/>
        <v>1.3801406895093152E-12</v>
      </c>
      <c r="GY35" s="86">
        <f t="shared" si="46"/>
        <v>1.0056397389302895E-11</v>
      </c>
      <c r="GZ35" s="86">
        <f t="shared" si="46"/>
        <v>1.3225685561026199E-15</v>
      </c>
      <c r="HA35" s="86">
        <f t="shared" si="46"/>
        <v>1.2306998001797777E-18</v>
      </c>
      <c r="HC35" s="86">
        <f t="shared" si="58"/>
        <v>6.6580682501455248E-28</v>
      </c>
      <c r="HD35" s="86">
        <f t="shared" si="47"/>
        <v>6.5493686084170159E-36</v>
      </c>
      <c r="HE35" s="86">
        <f t="shared" si="47"/>
        <v>4.2417296346698552E-31</v>
      </c>
      <c r="HF35" s="86">
        <f t="shared" si="47"/>
        <v>4.1203672945190012E-33</v>
      </c>
      <c r="HG35" s="86">
        <f t="shared" si="47"/>
        <v>2.0512815112365333E-32</v>
      </c>
      <c r="HH35" s="86">
        <f t="shared" si="47"/>
        <v>1.6272268233148936E-37</v>
      </c>
      <c r="HI35" s="86">
        <f t="shared" si="47"/>
        <v>3.5745049542592981E-38</v>
      </c>
      <c r="HJ35" s="86">
        <f t="shared" si="47"/>
        <v>7.1496652828532956E-35</v>
      </c>
      <c r="HK35" s="86">
        <f t="shared" si="47"/>
        <v>5.6842809973575439E-36</v>
      </c>
      <c r="HL35" s="86">
        <f t="shared" si="47"/>
        <v>3.6494686643139757E-34</v>
      </c>
      <c r="HM35" s="86">
        <f t="shared" si="47"/>
        <v>9.8647792474225027E-33</v>
      </c>
      <c r="HN35" s="86">
        <f t="shared" si="47"/>
        <v>3.3717476417565135E-32</v>
      </c>
      <c r="HO35" s="86">
        <f t="shared" si="47"/>
        <v>9.7401402555704781E-29</v>
      </c>
      <c r="HP35" s="86">
        <f t="shared" si="47"/>
        <v>1.1756317902052095E-35</v>
      </c>
      <c r="HQ35" s="86">
        <f t="shared" si="47"/>
        <v>2.2275888260851101E-46</v>
      </c>
      <c r="HS35" s="86">
        <f t="shared" si="55"/>
        <v>1.3384018582556519E-110</v>
      </c>
      <c r="HT35" s="86">
        <f t="shared" si="48"/>
        <v>1.6639494299530798E-139</v>
      </c>
      <c r="HU35" s="86">
        <f t="shared" si="48"/>
        <v>9.3711222615798281E-119</v>
      </c>
      <c r="HV35" s="86">
        <f t="shared" si="48"/>
        <v>1.2552141133607502E-127</v>
      </c>
      <c r="HW35" s="86">
        <f t="shared" si="48"/>
        <v>5.4073849337898905E-127</v>
      </c>
      <c r="HX35" s="86">
        <f t="shared" si="48"/>
        <v>2.1000009220120344E-150</v>
      </c>
      <c r="HY35" s="86">
        <f t="shared" si="48"/>
        <v>1.4258242205678667E-151</v>
      </c>
      <c r="HZ35" s="86">
        <f t="shared" si="48"/>
        <v>1.3412724784543234E-137</v>
      </c>
      <c r="IA35" s="86">
        <f t="shared" si="48"/>
        <v>2.4968896568135838E-140</v>
      </c>
      <c r="IB35" s="86">
        <f t="shared" si="48"/>
        <v>3.8976989090528611E-135</v>
      </c>
      <c r="IC35" s="86">
        <f t="shared" si="48"/>
        <v>1.7386729912696238E-129</v>
      </c>
      <c r="ID35" s="86">
        <f t="shared" si="48"/>
        <v>2.5836922718119868E-128</v>
      </c>
      <c r="IE35" s="86">
        <f t="shared" si="48"/>
        <v>7.012103303168458E-114</v>
      </c>
      <c r="IF35" s="86">
        <f t="shared" si="48"/>
        <v>1.9634910317656082E-97</v>
      </c>
      <c r="IG35" s="86">
        <f t="shared" si="48"/>
        <v>8.7196797886024361E-69</v>
      </c>
      <c r="II35" s="86">
        <f t="shared" si="56"/>
        <v>1.4811485383376124E-278</v>
      </c>
      <c r="IJ35" s="86">
        <f t="shared" si="49"/>
        <v>0</v>
      </c>
      <c r="IK35" s="86">
        <f t="shared" si="49"/>
        <v>5.6814992507468701E-292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1.0022797806887465E-286</v>
      </c>
      <c r="IV35" s="86">
        <f t="shared" si="49"/>
        <v>0</v>
      </c>
      <c r="IW35" s="86">
        <f t="shared" si="49"/>
        <v>1.3386441593957804E-129</v>
      </c>
      <c r="IY35" s="86">
        <f t="shared" si="57"/>
        <v>3.0774462087286494E-10</v>
      </c>
      <c r="IZ35" s="86">
        <f t="shared" si="50"/>
        <v>4.6654124084095024E-11</v>
      </c>
      <c r="JA35" s="86">
        <f t="shared" si="50"/>
        <v>4.2617705270822045E-12</v>
      </c>
      <c r="JB35" s="86">
        <f t="shared" si="50"/>
        <v>3.7193487472268479E-12</v>
      </c>
      <c r="JC35" s="86">
        <f t="shared" si="50"/>
        <v>2.7897440423739773E-12</v>
      </c>
      <c r="JD35" s="86">
        <f t="shared" si="50"/>
        <v>1.7729596853620579E-15</v>
      </c>
      <c r="JE35" s="86">
        <f t="shared" si="50"/>
        <v>2.5888552114238652E-15</v>
      </c>
      <c r="JF35" s="86">
        <f t="shared" si="50"/>
        <v>1.5208850003737741E-14</v>
      </c>
      <c r="JG35" s="86">
        <f t="shared" si="50"/>
        <v>5.5479685926797711E-15</v>
      </c>
      <c r="JH35" s="86">
        <f t="shared" si="50"/>
        <v>6.5985962572805534E-14</v>
      </c>
      <c r="JI35" s="86">
        <f t="shared" si="50"/>
        <v>2.7632869855584373E-13</v>
      </c>
      <c r="JJ35" s="86">
        <f t="shared" si="50"/>
        <v>1.3801406895093152E-12</v>
      </c>
      <c r="JK35" s="86">
        <f t="shared" si="50"/>
        <v>1.0056397389302895E-11</v>
      </c>
      <c r="JL35" s="86">
        <f t="shared" si="50"/>
        <v>1.3225685561026199E-15</v>
      </c>
      <c r="JM35" s="86">
        <f t="shared" si="50"/>
        <v>1.2306998001797777E-18</v>
      </c>
    </row>
    <row r="36" spans="2:273" x14ac:dyDescent="0.25">
      <c r="B36" s="2">
        <v>9</v>
      </c>
      <c r="C36" s="37">
        <v>83.847999999999999</v>
      </c>
      <c r="D36" s="37">
        <v>83.016000000000005</v>
      </c>
      <c r="E36" s="37">
        <v>79.540000000000006</v>
      </c>
      <c r="F36" s="37">
        <v>74.221999999999994</v>
      </c>
      <c r="G36" s="37">
        <v>71.73</v>
      </c>
      <c r="H36" s="37">
        <v>72.951999999999998</v>
      </c>
      <c r="I36" s="37">
        <v>72.096999999999994</v>
      </c>
      <c r="J36" s="37">
        <v>76.031999999999996</v>
      </c>
      <c r="K36" s="37">
        <v>75.468000000000004</v>
      </c>
      <c r="L36" s="37">
        <v>78.822999999999993</v>
      </c>
      <c r="M36" s="37">
        <v>81.081000000000003</v>
      </c>
      <c r="N36" s="37">
        <v>80.709999999999994</v>
      </c>
      <c r="O36" s="37">
        <v>93.033000000000001</v>
      </c>
      <c r="P36" s="37">
        <v>79.73</v>
      </c>
      <c r="Q36" s="37">
        <v>83</v>
      </c>
      <c r="R36" s="108"/>
      <c r="S36" s="4">
        <f t="shared" si="7"/>
        <v>83.547704374399871</v>
      </c>
      <c r="T36" s="4">
        <f t="shared" si="7"/>
        <v>83.457708461523026</v>
      </c>
      <c r="U36" s="4">
        <f t="shared" si="7"/>
        <v>78.979759823391916</v>
      </c>
      <c r="V36" s="4">
        <f t="shared" si="7"/>
        <v>74.34827174993552</v>
      </c>
      <c r="W36" s="4">
        <f t="shared" si="7"/>
        <v>71.734403654331643</v>
      </c>
      <c r="X36" s="4">
        <f t="shared" si="7"/>
        <v>71.939377647406189</v>
      </c>
      <c r="Y36" s="4">
        <f t="shared" si="7"/>
        <v>70.858155720064715</v>
      </c>
      <c r="Z36" s="4">
        <f t="shared" si="7"/>
        <v>74.476751320010493</v>
      </c>
      <c r="AA36" s="4">
        <f t="shared" si="7"/>
        <v>74.881547377989833</v>
      </c>
      <c r="AB36" s="4">
        <f t="shared" si="7"/>
        <v>78.186048483417935</v>
      </c>
      <c r="AC36" s="4">
        <f t="shared" si="7"/>
        <v>80.519396090456837</v>
      </c>
      <c r="AD36" s="4">
        <f t="shared" si="7"/>
        <v>80.56450598529311</v>
      </c>
      <c r="AE36" s="4">
        <f t="shared" si="7"/>
        <v>89.801898235104062</v>
      </c>
      <c r="AF36" s="4">
        <f t="shared" si="7"/>
        <v>78.841933803943959</v>
      </c>
      <c r="AG36" s="4" t="e">
        <f t="shared" si="7"/>
        <v>#N/A</v>
      </c>
      <c r="AI36" s="4">
        <f t="shared" si="8"/>
        <v>0.30029562560012835</v>
      </c>
      <c r="AJ36" s="4">
        <f t="shared" si="8"/>
        <v>-0.4417084615230209</v>
      </c>
      <c r="AK36" s="4">
        <f t="shared" si="8"/>
        <v>0.56024017660809022</v>
      </c>
      <c r="AL36" s="4">
        <f t="shared" si="8"/>
        <v>-0.12627174993552615</v>
      </c>
      <c r="AM36" s="4">
        <f t="shared" si="8"/>
        <v>-4.4036543316394727E-3</v>
      </c>
      <c r="AN36" s="4">
        <f t="shared" si="8"/>
        <v>1.0126223525938087</v>
      </c>
      <c r="AO36" s="4">
        <f t="shared" si="8"/>
        <v>1.2388442799352788</v>
      </c>
      <c r="AP36" s="4">
        <f t="shared" si="8"/>
        <v>1.5552486799895036</v>
      </c>
      <c r="AQ36" s="4">
        <f t="shared" si="8"/>
        <v>0.5864526220101709</v>
      </c>
      <c r="AR36" s="4">
        <f t="shared" si="8"/>
        <v>0.63695151658205873</v>
      </c>
      <c r="AS36" s="4">
        <f t="shared" si="8"/>
        <v>0.56160390954316597</v>
      </c>
      <c r="AT36" s="4">
        <f t="shared" si="8"/>
        <v>0.14549401470688395</v>
      </c>
      <c r="AU36" s="4">
        <f t="shared" si="8"/>
        <v>3.2311017648959393</v>
      </c>
      <c r="AV36" s="4">
        <f t="shared" si="8"/>
        <v>0.88806619605604453</v>
      </c>
      <c r="AW36" s="4">
        <f t="shared" si="8"/>
        <v>0</v>
      </c>
      <c r="AY36" s="2">
        <f t="shared" si="51"/>
        <v>83.547703507848993</v>
      </c>
      <c r="AZ36" s="2">
        <f t="shared" si="9"/>
        <v>83.457708291055667</v>
      </c>
      <c r="BA36" s="2">
        <f t="shared" si="9"/>
        <v>78.979759805373916</v>
      </c>
      <c r="BB36" s="2">
        <f t="shared" si="9"/>
        <v>74.348271734322879</v>
      </c>
      <c r="BC36" s="2">
        <f t="shared" si="9"/>
        <v>71.734403641899817</v>
      </c>
      <c r="BD36" s="2">
        <f t="shared" si="9"/>
        <v>71.939377647393513</v>
      </c>
      <c r="BE36" s="2">
        <f t="shared" si="9"/>
        <v>70.858155720047847</v>
      </c>
      <c r="BF36" s="2">
        <f t="shared" si="9"/>
        <v>74.476751319920098</v>
      </c>
      <c r="BG36" s="2">
        <f t="shared" si="9"/>
        <v>74.881547377955755</v>
      </c>
      <c r="BH36" s="2">
        <f t="shared" si="9"/>
        <v>78.186048483060247</v>
      </c>
      <c r="BI36" s="2">
        <f t="shared" si="9"/>
        <v>80.519396089098663</v>
      </c>
      <c r="BJ36" s="2">
        <f t="shared" si="9"/>
        <v>80.564505979330875</v>
      </c>
      <c r="BK36" s="2">
        <f t="shared" si="9"/>
        <v>89.801898197233356</v>
      </c>
      <c r="BL36" s="2">
        <f t="shared" si="9"/>
        <v>78.841933803936669</v>
      </c>
      <c r="BM36" s="2" t="e">
        <f t="shared" si="9"/>
        <v>#N/A</v>
      </c>
      <c r="BO36" s="2">
        <f t="shared" si="10"/>
        <v>83.847999999999999</v>
      </c>
      <c r="BP36" s="2">
        <f t="shared" si="11"/>
        <v>83.016000000000005</v>
      </c>
      <c r="BQ36" s="2">
        <f t="shared" si="12"/>
        <v>79.540000000000006</v>
      </c>
      <c r="BR36" s="2">
        <f t="shared" si="13"/>
        <v>74.221999999999994</v>
      </c>
      <c r="BS36" s="2">
        <f t="shared" si="14"/>
        <v>71.73</v>
      </c>
      <c r="BT36" s="2">
        <f t="shared" si="15"/>
        <v>72.951999999999998</v>
      </c>
      <c r="BU36" s="2">
        <f t="shared" si="16"/>
        <v>72.096999999999994</v>
      </c>
      <c r="BV36" s="2">
        <f t="shared" si="17"/>
        <v>76.031999999999996</v>
      </c>
      <c r="BW36" s="2">
        <f t="shared" si="18"/>
        <v>75.468000000000004</v>
      </c>
      <c r="BX36" s="2">
        <f t="shared" si="19"/>
        <v>78.822999999999993</v>
      </c>
      <c r="BY36" s="2">
        <f t="shared" si="20"/>
        <v>81.081000000000003</v>
      </c>
      <c r="BZ36" s="2">
        <f t="shared" si="21"/>
        <v>80.709999999999994</v>
      </c>
      <c r="CA36" s="2">
        <f t="shared" si="22"/>
        <v>93.033000000000001</v>
      </c>
      <c r="CB36" s="2">
        <f t="shared" si="23"/>
        <v>79.73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83.442019609431952</v>
      </c>
      <c r="DL36" s="2">
        <f t="shared" si="41"/>
        <v>83.418687103594067</v>
      </c>
      <c r="DM36" s="2">
        <f t="shared" si="41"/>
        <v>79.05332381959127</v>
      </c>
      <c r="DN36" s="2">
        <f t="shared" si="41"/>
        <v>74.252415433403797</v>
      </c>
      <c r="DO36" s="2">
        <f t="shared" si="41"/>
        <v>71.684866102889345</v>
      </c>
      <c r="DP36" s="2">
        <f t="shared" si="41"/>
        <v>71.935284604442501</v>
      </c>
      <c r="DQ36" s="2">
        <f t="shared" si="41"/>
        <v>70.716042674253188</v>
      </c>
      <c r="DR36" s="2">
        <f t="shared" si="41"/>
        <v>74.519947368421072</v>
      </c>
      <c r="DS36" s="2">
        <f t="shared" si="41"/>
        <v>74.859399527665332</v>
      </c>
      <c r="DT36" s="2">
        <f t="shared" si="41"/>
        <v>78.319976078799257</v>
      </c>
      <c r="DU36" s="2">
        <f t="shared" si="41"/>
        <v>80.623360975609756</v>
      </c>
      <c r="DV36" s="2">
        <f t="shared" si="41"/>
        <v>80.623642404107528</v>
      </c>
      <c r="DW36" s="2">
        <f t="shared" si="41"/>
        <v>89.915427363334345</v>
      </c>
      <c r="DX36" s="2">
        <f t="shared" si="41"/>
        <v>78.588546121019832</v>
      </c>
      <c r="DY36" s="2">
        <f t="shared" si="41"/>
        <v>80.284804255793247</v>
      </c>
      <c r="EA36" s="2">
        <f t="shared" si="42"/>
        <v>85.756062811364345</v>
      </c>
      <c r="EB36" s="2">
        <f t="shared" si="42"/>
        <v>84.333076070036569</v>
      </c>
      <c r="EC36" s="2">
        <f t="shared" si="42"/>
        <v>77.096430903128166</v>
      </c>
      <c r="ED36" s="2">
        <f t="shared" si="42"/>
        <v>76.812071280890038</v>
      </c>
      <c r="EE36" s="2">
        <f t="shared" si="42"/>
        <v>72.975808899297419</v>
      </c>
      <c r="EF36" s="2">
        <f t="shared" si="42"/>
        <v>72.059123376392307</v>
      </c>
      <c r="EG36" s="2">
        <f t="shared" si="42"/>
        <v>75.201861426632561</v>
      </c>
      <c r="EH36" s="2">
        <f t="shared" si="42"/>
        <v>73.225686781344152</v>
      </c>
      <c r="EI36" s="2">
        <f t="shared" si="42"/>
        <v>75.564618050904912</v>
      </c>
      <c r="EJ36" s="2">
        <f t="shared" si="42"/>
        <v>74.535123732629685</v>
      </c>
      <c r="EK36" s="2">
        <f t="shared" si="42"/>
        <v>77.77331847258931</v>
      </c>
      <c r="EL36" s="2">
        <f t="shared" si="42"/>
        <v>79.041910296162101</v>
      </c>
      <c r="EM36" s="2">
        <f t="shared" si="42"/>
        <v>87.110762058143365</v>
      </c>
      <c r="EN36" s="2">
        <f t="shared" si="42"/>
        <v>86.878378733254777</v>
      </c>
      <c r="EO36" s="2">
        <f t="shared" si="42"/>
        <v>87.285362138510564</v>
      </c>
      <c r="EQ36" s="2">
        <f t="shared" si="43"/>
        <v>83.328037326374826</v>
      </c>
      <c r="ER36" s="2">
        <f t="shared" si="43"/>
        <v>85.598652396313668</v>
      </c>
      <c r="ES36" s="2">
        <f t="shared" si="43"/>
        <v>76.041016732597882</v>
      </c>
      <c r="ET36" s="2">
        <f t="shared" si="43"/>
        <v>74.079928629368965</v>
      </c>
      <c r="EU36" s="2">
        <f t="shared" si="43"/>
        <v>70.311813727869961</v>
      </c>
      <c r="EV36" s="2">
        <f t="shared" si="43"/>
        <v>70.619250265828811</v>
      </c>
      <c r="EW36" s="2">
        <f t="shared" si="43"/>
        <v>72.305840769791047</v>
      </c>
      <c r="EX36" s="2">
        <f t="shared" si="43"/>
        <v>71.863692178946977</v>
      </c>
      <c r="EY36" s="2">
        <f t="shared" si="43"/>
        <v>76.823831445502307</v>
      </c>
      <c r="EZ36" s="2">
        <f t="shared" si="43"/>
        <v>73.699862341326678</v>
      </c>
      <c r="FA36" s="2">
        <f t="shared" si="43"/>
        <v>73.830476474209419</v>
      </c>
      <c r="FB36" s="2">
        <f t="shared" si="43"/>
        <v>79.514929139893923</v>
      </c>
      <c r="FC36" s="2">
        <f t="shared" si="43"/>
        <v>88.730521456131527</v>
      </c>
      <c r="FD36" s="2">
        <f t="shared" si="43"/>
        <v>87.264479817984437</v>
      </c>
      <c r="FE36" s="2">
        <f t="shared" si="43"/>
        <v>87.809894407371388</v>
      </c>
      <c r="FG36" s="2">
        <f t="shared" si="44"/>
        <v>4.567154393407135E-2</v>
      </c>
      <c r="FH36" s="2">
        <f t="shared" si="44"/>
        <v>4.2672905329580103E-2</v>
      </c>
      <c r="FI36" s="2">
        <f t="shared" si="44"/>
        <v>3.7591624297268339E-2</v>
      </c>
      <c r="FJ36" s="2">
        <f t="shared" si="44"/>
        <v>3.7450021867945861E-2</v>
      </c>
      <c r="FK36" s="2">
        <f t="shared" si="44"/>
        <v>3.8375337021107132E-2</v>
      </c>
      <c r="FL36" s="2">
        <f t="shared" si="44"/>
        <v>3.3064269985117765E-2</v>
      </c>
      <c r="FM36" s="2">
        <f t="shared" si="44"/>
        <v>3.1681210563992271E-2</v>
      </c>
      <c r="FN36" s="2">
        <f t="shared" si="44"/>
        <v>3.3373786210592976E-2</v>
      </c>
      <c r="FO36" s="2">
        <f t="shared" si="44"/>
        <v>3.1403344695011159E-2</v>
      </c>
      <c r="FP36" s="2">
        <f t="shared" si="44"/>
        <v>3.5384855046771108E-2</v>
      </c>
      <c r="FQ36" s="2">
        <f t="shared" si="44"/>
        <v>3.6476703705226071E-2</v>
      </c>
      <c r="FR36" s="2">
        <f t="shared" si="44"/>
        <v>3.7387430629844606E-2</v>
      </c>
      <c r="FS36" s="2">
        <f t="shared" si="44"/>
        <v>4.0479160021868819E-2</v>
      </c>
      <c r="FT36" s="2">
        <f t="shared" si="44"/>
        <v>3.0566047071539124E-2</v>
      </c>
      <c r="FU36" s="2">
        <f t="shared" si="44"/>
        <v>2.8368991511036435E-2</v>
      </c>
      <c r="FW36" s="2">
        <f t="shared" si="53"/>
        <v>8.3497696664349912E-7</v>
      </c>
      <c r="FX36" s="2">
        <f t="shared" si="45"/>
        <v>1.2276321493803076E-6</v>
      </c>
      <c r="FY36" s="2">
        <f t="shared" si="45"/>
        <v>1.1662830789293666E-6</v>
      </c>
      <c r="FZ36" s="2">
        <f t="shared" si="45"/>
        <v>1.0491925377516759E-6</v>
      </c>
      <c r="GA36" s="2">
        <f t="shared" si="45"/>
        <v>1.0607664291932596E-6</v>
      </c>
      <c r="GB36" s="2">
        <f t="shared" si="45"/>
        <v>1.1081805355391416E-6</v>
      </c>
      <c r="GC36" s="2">
        <f t="shared" si="45"/>
        <v>1.0782559053370674E-6</v>
      </c>
      <c r="GD36" s="2">
        <f t="shared" si="45"/>
        <v>1.2278808391005998E-6</v>
      </c>
      <c r="GE36" s="2">
        <f t="shared" si="45"/>
        <v>1.2943952426323475E-6</v>
      </c>
      <c r="GF36" s="2">
        <f t="shared" si="45"/>
        <v>1.3697464958296501E-6</v>
      </c>
      <c r="GG36" s="2">
        <f t="shared" si="45"/>
        <v>1.199789673102347E-6</v>
      </c>
      <c r="GH36" s="2">
        <f t="shared" si="45"/>
        <v>1.0035206016460463E-6</v>
      </c>
      <c r="GI36" s="2">
        <f t="shared" si="45"/>
        <v>8.2085994458613697E-7</v>
      </c>
      <c r="GJ36" s="2">
        <f t="shared" si="45"/>
        <v>6.969057885251657E-7</v>
      </c>
      <c r="GK36" s="2">
        <f t="shared" si="45"/>
        <v>5.5546168888440516E-7</v>
      </c>
      <c r="GM36" s="86">
        <f t="shared" si="54"/>
        <v>6.280793369318644E-10</v>
      </c>
      <c r="GN36" s="86">
        <f t="shared" si="46"/>
        <v>1.0205802977791524E-10</v>
      </c>
      <c r="GO36" s="86">
        <f t="shared" si="46"/>
        <v>1.0041008175030613E-11</v>
      </c>
      <c r="GP36" s="86">
        <f t="shared" si="46"/>
        <v>8.8069934874929235E-12</v>
      </c>
      <c r="GQ36" s="86">
        <f t="shared" si="46"/>
        <v>6.7347494198059268E-12</v>
      </c>
      <c r="GR36" s="86">
        <f t="shared" si="46"/>
        <v>5.6575142664397105E-15</v>
      </c>
      <c r="GS36" s="86">
        <f t="shared" si="46"/>
        <v>8.0103659325580053E-15</v>
      </c>
      <c r="GT36" s="86">
        <f t="shared" si="46"/>
        <v>4.4319538046611489E-14</v>
      </c>
      <c r="GU36" s="86">
        <f t="shared" si="46"/>
        <v>1.6564810905895151E-14</v>
      </c>
      <c r="GV36" s="86">
        <f t="shared" si="46"/>
        <v>1.8364268648591072E-13</v>
      </c>
      <c r="GW36" s="86">
        <f t="shared" si="46"/>
        <v>7.2855897921928098E-13</v>
      </c>
      <c r="GX36" s="86">
        <f t="shared" si="46"/>
        <v>3.4128389634012408E-12</v>
      </c>
      <c r="GY36" s="86">
        <f t="shared" si="46"/>
        <v>2.3256706694579451E-11</v>
      </c>
      <c r="GZ36" s="86">
        <f t="shared" si="46"/>
        <v>4.1626549042377843E-15</v>
      </c>
      <c r="HA36" s="86">
        <f t="shared" si="46"/>
        <v>5.0809791809720275E-18</v>
      </c>
      <c r="HC36" s="86">
        <f t="shared" si="58"/>
        <v>2.9673518478559139E-27</v>
      </c>
      <c r="HD36" s="86">
        <f t="shared" si="47"/>
        <v>4.640058499067783E-35</v>
      </c>
      <c r="HE36" s="86">
        <f t="shared" si="47"/>
        <v>2.2281809776694206E-30</v>
      </c>
      <c r="HF36" s="86">
        <f t="shared" si="47"/>
        <v>2.4460556339211544E-32</v>
      </c>
      <c r="HG36" s="86">
        <f t="shared" si="47"/>
        <v>1.1939670461834385E-31</v>
      </c>
      <c r="HH36" s="86">
        <f t="shared" si="47"/>
        <v>1.3038158077702703E-36</v>
      </c>
      <c r="HI36" s="86">
        <f t="shared" si="47"/>
        <v>2.9246793788064896E-37</v>
      </c>
      <c r="HJ36" s="86">
        <f t="shared" si="47"/>
        <v>4.8655897844301437E-34</v>
      </c>
      <c r="HK36" s="86">
        <f t="shared" si="47"/>
        <v>4.0923174029064201E-35</v>
      </c>
      <c r="HL36" s="86">
        <f t="shared" si="47"/>
        <v>2.4273054294478163E-33</v>
      </c>
      <c r="HM36" s="86">
        <f t="shared" si="47"/>
        <v>5.9657864647755245E-32</v>
      </c>
      <c r="HN36" s="86">
        <f t="shared" si="47"/>
        <v>1.9463338134208465E-31</v>
      </c>
      <c r="HO36" s="86">
        <f t="shared" si="47"/>
        <v>4.5345331252091028E-28</v>
      </c>
      <c r="HP36" s="86">
        <f t="shared" si="47"/>
        <v>7.9939488877790624E-35</v>
      </c>
      <c r="HQ36" s="86">
        <f t="shared" si="47"/>
        <v>2.9000422431765156E-45</v>
      </c>
      <c r="HS36" s="86">
        <f t="shared" si="55"/>
        <v>8.0422597499824145E-109</v>
      </c>
      <c r="HT36" s="86">
        <f t="shared" si="48"/>
        <v>3.3086623831698907E-137</v>
      </c>
      <c r="HU36" s="86">
        <f t="shared" si="48"/>
        <v>8.0518535785258452E-117</v>
      </c>
      <c r="HV36" s="86">
        <f t="shared" si="48"/>
        <v>1.5259088611786405E-125</v>
      </c>
      <c r="HW36" s="86">
        <f t="shared" si="48"/>
        <v>6.494194103037821E-125</v>
      </c>
      <c r="HX36" s="86">
        <f t="shared" si="48"/>
        <v>6.3575880514111894E-148</v>
      </c>
      <c r="HY36" s="86">
        <f t="shared" si="48"/>
        <v>4.4389052824855234E-149</v>
      </c>
      <c r="HZ36" s="86">
        <f t="shared" si="48"/>
        <v>2.4979466914947023E-135</v>
      </c>
      <c r="IA36" s="86">
        <f t="shared" si="48"/>
        <v>5.2438464208446342E-138</v>
      </c>
      <c r="IB36" s="86">
        <f t="shared" si="48"/>
        <v>6.8736365920833832E-133</v>
      </c>
      <c r="IC36" s="86">
        <f t="shared" si="48"/>
        <v>2.3722166478766429E-127</v>
      </c>
      <c r="ID36" s="86">
        <f t="shared" si="48"/>
        <v>3.1635581117180219E-126</v>
      </c>
      <c r="IE36" s="86">
        <f t="shared" si="48"/>
        <v>4.7367088052334746E-112</v>
      </c>
      <c r="IF36" s="86">
        <f t="shared" si="48"/>
        <v>6.5448097977843237E-96</v>
      </c>
      <c r="IG36" s="86">
        <f t="shared" si="48"/>
        <v>1.0104734574909618E-67</v>
      </c>
      <c r="II36" s="86">
        <f t="shared" si="56"/>
        <v>5.9266154105818758E-275</v>
      </c>
      <c r="IJ36" s="86">
        <f t="shared" si="49"/>
        <v>0</v>
      </c>
      <c r="IK36" s="86">
        <f t="shared" si="49"/>
        <v>4.1960982867818884E-288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5.0712913748851215E-283</v>
      </c>
      <c r="IV36" s="86">
        <f t="shared" si="49"/>
        <v>0</v>
      </c>
      <c r="IW36" s="86">
        <f t="shared" si="49"/>
        <v>5.5351853527557278E-128</v>
      </c>
      <c r="IY36" s="86">
        <f t="shared" si="57"/>
        <v>6.280793369318644E-10</v>
      </c>
      <c r="IZ36" s="86">
        <f t="shared" si="50"/>
        <v>1.0205802977791524E-10</v>
      </c>
      <c r="JA36" s="86">
        <f t="shared" si="50"/>
        <v>1.0041008175030613E-11</v>
      </c>
      <c r="JB36" s="86">
        <f t="shared" si="50"/>
        <v>8.8069934874929235E-12</v>
      </c>
      <c r="JC36" s="86">
        <f t="shared" si="50"/>
        <v>6.7347494198059268E-12</v>
      </c>
      <c r="JD36" s="86">
        <f t="shared" si="50"/>
        <v>5.6575142664397105E-15</v>
      </c>
      <c r="JE36" s="86">
        <f t="shared" si="50"/>
        <v>8.0103659325580053E-15</v>
      </c>
      <c r="JF36" s="86">
        <f t="shared" si="50"/>
        <v>4.4319538046611489E-14</v>
      </c>
      <c r="JG36" s="86">
        <f t="shared" si="50"/>
        <v>1.6564810905895151E-14</v>
      </c>
      <c r="JH36" s="86">
        <f t="shared" si="50"/>
        <v>1.8364268648591072E-13</v>
      </c>
      <c r="JI36" s="86">
        <f t="shared" si="50"/>
        <v>7.2855897921928098E-13</v>
      </c>
      <c r="JJ36" s="86">
        <f t="shared" si="50"/>
        <v>3.4128389634012408E-12</v>
      </c>
      <c r="JK36" s="86">
        <f t="shared" si="50"/>
        <v>2.3256706694579451E-11</v>
      </c>
      <c r="JL36" s="86">
        <f t="shared" si="50"/>
        <v>4.1626549042377843E-15</v>
      </c>
      <c r="JM36" s="86">
        <f t="shared" si="50"/>
        <v>5.0809791809720275E-18</v>
      </c>
    </row>
    <row r="37" spans="2:273" x14ac:dyDescent="0.25">
      <c r="B37" s="2">
        <v>10</v>
      </c>
      <c r="C37" s="37">
        <v>83.120999999999995</v>
      </c>
      <c r="D37" s="37">
        <v>83.870999999999995</v>
      </c>
      <c r="E37" s="37">
        <v>78.778000000000006</v>
      </c>
      <c r="F37" s="37">
        <v>74.713999999999999</v>
      </c>
      <c r="G37" s="37">
        <v>71.587000000000003</v>
      </c>
      <c r="H37" s="37">
        <v>73.403000000000006</v>
      </c>
      <c r="I37" s="37">
        <v>71.225999999999999</v>
      </c>
      <c r="J37" s="37">
        <v>75.697999999999993</v>
      </c>
      <c r="K37" s="37">
        <v>74.903000000000006</v>
      </c>
      <c r="L37" s="37">
        <v>78.983999999999995</v>
      </c>
      <c r="M37" s="37">
        <v>80.790000000000006</v>
      </c>
      <c r="N37" s="37">
        <v>80.144999999999996</v>
      </c>
      <c r="O37" s="37">
        <v>91.933000000000007</v>
      </c>
      <c r="P37" s="37">
        <v>79.683000000000007</v>
      </c>
      <c r="Q37" s="37">
        <v>84.593999999999994</v>
      </c>
      <c r="S37" s="4">
        <f t="shared" si="7"/>
        <v>83.656502578201838</v>
      </c>
      <c r="T37" s="4">
        <f t="shared" si="7"/>
        <v>83.550393549343539</v>
      </c>
      <c r="U37" s="4">
        <f t="shared" si="7"/>
        <v>78.950166015925092</v>
      </c>
      <c r="V37" s="4">
        <f t="shared" si="7"/>
        <v>74.405216980507618</v>
      </c>
      <c r="W37" s="4">
        <f t="shared" si="7"/>
        <v>71.824823257305127</v>
      </c>
      <c r="X37" s="4">
        <f t="shared" si="7"/>
        <v>71.99555090614642</v>
      </c>
      <c r="Y37" s="4">
        <f t="shared" si="7"/>
        <v>70.869145570193254</v>
      </c>
      <c r="Z37" s="4">
        <f t="shared" si="7"/>
        <v>74.496753628001144</v>
      </c>
      <c r="AA37" s="4">
        <f t="shared" si="7"/>
        <v>74.92042088967591</v>
      </c>
      <c r="AB37" s="4">
        <f t="shared" si="7"/>
        <v>78.153902800908014</v>
      </c>
      <c r="AC37" s="4">
        <f t="shared" si="7"/>
        <v>80.519406334959115</v>
      </c>
      <c r="AD37" s="4">
        <f t="shared" si="7"/>
        <v>80.6688402388871</v>
      </c>
      <c r="AE37" s="4">
        <f t="shared" si="7"/>
        <v>89.787164669462129</v>
      </c>
      <c r="AF37" s="4">
        <f t="shared" si="7"/>
        <v>79.03218457658015</v>
      </c>
      <c r="AG37" s="4" t="e">
        <f t="shared" si="7"/>
        <v>#N/A</v>
      </c>
      <c r="AI37" s="4">
        <f t="shared" si="8"/>
        <v>-0.53550257820184299</v>
      </c>
      <c r="AJ37" s="4">
        <f t="shared" si="8"/>
        <v>0.32060645065645588</v>
      </c>
      <c r="AK37" s="4">
        <f t="shared" si="8"/>
        <v>-0.17216601592508596</v>
      </c>
      <c r="AL37" s="4">
        <f t="shared" si="8"/>
        <v>0.30878301949238107</v>
      </c>
      <c r="AM37" s="4">
        <f t="shared" si="8"/>
        <v>-0.23782325730512355</v>
      </c>
      <c r="AN37" s="4">
        <f t="shared" si="8"/>
        <v>1.407449093853586</v>
      </c>
      <c r="AO37" s="4">
        <f t="shared" si="8"/>
        <v>0.35685442980674509</v>
      </c>
      <c r="AP37" s="4">
        <f t="shared" si="8"/>
        <v>1.2012463719988489</v>
      </c>
      <c r="AQ37" s="4">
        <f t="shared" si="8"/>
        <v>-1.742088967590405E-2</v>
      </c>
      <c r="AR37" s="4">
        <f t="shared" si="8"/>
        <v>0.83009719909198054</v>
      </c>
      <c r="AS37" s="4">
        <f t="shared" si="8"/>
        <v>0.27059366504089155</v>
      </c>
      <c r="AT37" s="4">
        <f t="shared" si="8"/>
        <v>-0.52384023888710374</v>
      </c>
      <c r="AU37" s="4">
        <f t="shared" si="8"/>
        <v>2.1458353305378779</v>
      </c>
      <c r="AV37" s="4">
        <f t="shared" si="8"/>
        <v>0.6508154234198571</v>
      </c>
      <c r="AW37" s="4">
        <f t="shared" si="8"/>
        <v>0</v>
      </c>
      <c r="AY37" s="2">
        <f t="shared" si="51"/>
        <v>83.656500861104149</v>
      </c>
      <c r="AZ37" s="2">
        <f t="shared" si="9"/>
        <v>83.55039318782454</v>
      </c>
      <c r="BA37" s="2">
        <f t="shared" si="9"/>
        <v>78.950165974813885</v>
      </c>
      <c r="BB37" s="2">
        <f t="shared" si="9"/>
        <v>74.405216944709679</v>
      </c>
      <c r="BC37" s="2">
        <f t="shared" si="9"/>
        <v>71.82482322826452</v>
      </c>
      <c r="BD37" s="2">
        <f t="shared" si="9"/>
        <v>71.995550906107511</v>
      </c>
      <c r="BE37" s="2">
        <f t="shared" si="9"/>
        <v>70.869145570142976</v>
      </c>
      <c r="BF37" s="2">
        <f t="shared" si="9"/>
        <v>74.496753627747196</v>
      </c>
      <c r="BG37" s="2">
        <f t="shared" si="9"/>
        <v>74.920420889577827</v>
      </c>
      <c r="BH37" s="2">
        <f t="shared" si="9"/>
        <v>78.15390279994773</v>
      </c>
      <c r="BI37" s="2">
        <f t="shared" si="9"/>
        <v>80.519406331500747</v>
      </c>
      <c r="BJ37" s="2">
        <f t="shared" si="9"/>
        <v>80.668840224626877</v>
      </c>
      <c r="BK37" s="2">
        <f t="shared" si="9"/>
        <v>89.787164584652118</v>
      </c>
      <c r="BL37" s="2">
        <f t="shared" si="9"/>
        <v>79.032184576558066</v>
      </c>
      <c r="BM37" s="2" t="e">
        <f t="shared" si="9"/>
        <v>#N/A</v>
      </c>
      <c r="BO37" s="2">
        <f t="shared" si="10"/>
        <v>83.120999999999995</v>
      </c>
      <c r="BP37" s="2">
        <f t="shared" si="11"/>
        <v>83.870999999999995</v>
      </c>
      <c r="BQ37" s="2">
        <f t="shared" si="12"/>
        <v>78.778000000000006</v>
      </c>
      <c r="BR37" s="2">
        <f t="shared" si="13"/>
        <v>74.713999999999999</v>
      </c>
      <c r="BS37" s="2">
        <f t="shared" si="14"/>
        <v>71.587000000000003</v>
      </c>
      <c r="BT37" s="2">
        <f t="shared" si="15"/>
        <v>73.403000000000006</v>
      </c>
      <c r="BU37" s="2">
        <f t="shared" si="16"/>
        <v>71.225999999999999</v>
      </c>
      <c r="BV37" s="2">
        <f t="shared" si="17"/>
        <v>75.697999999999993</v>
      </c>
      <c r="BW37" s="2">
        <f t="shared" si="18"/>
        <v>74.903000000000006</v>
      </c>
      <c r="BX37" s="2">
        <f t="shared" si="19"/>
        <v>78.983999999999995</v>
      </c>
      <c r="BY37" s="2">
        <f t="shared" si="20"/>
        <v>80.790000000000006</v>
      </c>
      <c r="BZ37" s="2">
        <f t="shared" si="21"/>
        <v>80.144999999999996</v>
      </c>
      <c r="CA37" s="2">
        <f t="shared" si="22"/>
        <v>91.933000000000007</v>
      </c>
      <c r="CB37" s="2">
        <f t="shared" si="23"/>
        <v>79.683000000000007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83.55399927072358</v>
      </c>
      <c r="DL37" s="2">
        <f t="shared" si="41"/>
        <v>83.519383720930222</v>
      </c>
      <c r="DM37" s="2">
        <f t="shared" si="41"/>
        <v>79.035583368569419</v>
      </c>
      <c r="DN37" s="2">
        <f t="shared" si="41"/>
        <v>74.309394926004231</v>
      </c>
      <c r="DO37" s="2">
        <f t="shared" si="41"/>
        <v>71.781067723749103</v>
      </c>
      <c r="DP37" s="2">
        <f t="shared" si="41"/>
        <v>71.998820221030755</v>
      </c>
      <c r="DQ37" s="2">
        <f t="shared" si="41"/>
        <v>70.720190611664279</v>
      </c>
      <c r="DR37" s="2">
        <f t="shared" si="41"/>
        <v>74.550840080971682</v>
      </c>
      <c r="DS37" s="2">
        <f t="shared" si="41"/>
        <v>74.902988394062106</v>
      </c>
      <c r="DT37" s="2">
        <f t="shared" si="41"/>
        <v>78.305340525328347</v>
      </c>
      <c r="DU37" s="2">
        <f t="shared" si="41"/>
        <v>80.640262020905922</v>
      </c>
      <c r="DV37" s="2">
        <f t="shared" si="41"/>
        <v>80.745415886439147</v>
      </c>
      <c r="DW37" s="2">
        <f t="shared" si="41"/>
        <v>89.919951827242528</v>
      </c>
      <c r="DX37" s="2">
        <f t="shared" si="41"/>
        <v>78.766630703578102</v>
      </c>
      <c r="DY37" s="2">
        <f t="shared" si="41"/>
        <v>80.421409536541915</v>
      </c>
      <c r="EA37" s="2">
        <f t="shared" si="42"/>
        <v>85.609907264566431</v>
      </c>
      <c r="EB37" s="2">
        <f t="shared" si="42"/>
        <v>84.18481435001388</v>
      </c>
      <c r="EC37" s="2">
        <f t="shared" si="42"/>
        <v>76.955787727043401</v>
      </c>
      <c r="ED37" s="2">
        <f t="shared" si="42"/>
        <v>76.651431525056623</v>
      </c>
      <c r="EE37" s="2">
        <f t="shared" si="42"/>
        <v>72.824864402810306</v>
      </c>
      <c r="EF37" s="2">
        <f t="shared" si="42"/>
        <v>71.908403081740872</v>
      </c>
      <c r="EG37" s="2">
        <f t="shared" si="42"/>
        <v>75.021379313044847</v>
      </c>
      <c r="EH37" s="2">
        <f t="shared" si="42"/>
        <v>73.068101617489617</v>
      </c>
      <c r="EI37" s="2">
        <f t="shared" si="42"/>
        <v>75.410742425965466</v>
      </c>
      <c r="EJ37" s="2">
        <f t="shared" si="42"/>
        <v>74.388885053515182</v>
      </c>
      <c r="EK37" s="2">
        <f t="shared" si="42"/>
        <v>77.608055723779472</v>
      </c>
      <c r="EL37" s="2">
        <f t="shared" si="42"/>
        <v>78.870715924506044</v>
      </c>
      <c r="EM37" s="2">
        <f t="shared" si="42"/>
        <v>86.916488354806731</v>
      </c>
      <c r="EN37" s="2">
        <f t="shared" si="42"/>
        <v>86.713420314771014</v>
      </c>
      <c r="EO37" s="2">
        <f t="shared" si="42"/>
        <v>87.143107697149247</v>
      </c>
      <c r="EQ37" s="2">
        <f t="shared" si="43"/>
        <v>83.203900518129828</v>
      </c>
      <c r="ER37" s="2">
        <f t="shared" si="43"/>
        <v>85.437837756023129</v>
      </c>
      <c r="ES37" s="2">
        <f t="shared" si="43"/>
        <v>75.910166647704145</v>
      </c>
      <c r="ET37" s="2">
        <f t="shared" si="43"/>
        <v>73.945016385810277</v>
      </c>
      <c r="EU37" s="2">
        <f t="shared" si="43"/>
        <v>70.186072383314411</v>
      </c>
      <c r="EV37" s="2">
        <f t="shared" si="43"/>
        <v>70.48236215319784</v>
      </c>
      <c r="EW37" s="2">
        <f t="shared" si="43"/>
        <v>72.154287367755799</v>
      </c>
      <c r="EX37" s="2">
        <f t="shared" si="43"/>
        <v>71.719148451935595</v>
      </c>
      <c r="EY37" s="2">
        <f t="shared" si="43"/>
        <v>76.657473546384878</v>
      </c>
      <c r="EZ37" s="2">
        <f t="shared" si="43"/>
        <v>73.561805956903257</v>
      </c>
      <c r="FA37" s="2">
        <f t="shared" si="43"/>
        <v>73.703618358829146</v>
      </c>
      <c r="FB37" s="2">
        <f t="shared" si="43"/>
        <v>79.338466223376713</v>
      </c>
      <c r="FC37" s="2">
        <f t="shared" si="43"/>
        <v>88.520730791813449</v>
      </c>
      <c r="FD37" s="2">
        <f t="shared" si="43"/>
        <v>87.095869436665026</v>
      </c>
      <c r="FE37" s="2">
        <f t="shared" si="43"/>
        <v>87.661436472080098</v>
      </c>
      <c r="FG37" s="2">
        <f t="shared" si="44"/>
        <v>4.9858161682550646E-2</v>
      </c>
      <c r="FH37" s="2">
        <f t="shared" si="44"/>
        <v>4.6598065793349207E-2</v>
      </c>
      <c r="FI37" s="2">
        <f t="shared" si="44"/>
        <v>4.1069446875376905E-2</v>
      </c>
      <c r="FJ37" s="2">
        <f t="shared" si="44"/>
        <v>4.0915300917667465E-2</v>
      </c>
      <c r="FK37" s="2">
        <f t="shared" si="44"/>
        <v>4.1922507123350411E-2</v>
      </c>
      <c r="FL37" s="2">
        <f t="shared" si="44"/>
        <v>3.6138968482737892E-2</v>
      </c>
      <c r="FM37" s="2">
        <f t="shared" si="44"/>
        <v>3.4631902605834035E-2</v>
      </c>
      <c r="FN37" s="2">
        <f t="shared" si="44"/>
        <v>3.6476181336747668E-2</v>
      </c>
      <c r="FO37" s="2">
        <f t="shared" si="44"/>
        <v>3.4329074640422161E-2</v>
      </c>
      <c r="FP37" s="2">
        <f t="shared" si="44"/>
        <v>3.8666718997042306E-2</v>
      </c>
      <c r="FQ37" s="2">
        <f t="shared" si="44"/>
        <v>3.9855650014384972E-2</v>
      </c>
      <c r="FR37" s="2">
        <f t="shared" si="44"/>
        <v>4.0847163839963958E-2</v>
      </c>
      <c r="FS37" s="2">
        <f t="shared" si="44"/>
        <v>4.4211853320488409E-2</v>
      </c>
      <c r="FT37" s="2">
        <f t="shared" si="44"/>
        <v>3.3416460448444187E-2</v>
      </c>
      <c r="FU37" s="2">
        <f t="shared" si="44"/>
        <v>3.1021076289897292E-2</v>
      </c>
      <c r="FW37" s="2">
        <f t="shared" si="53"/>
        <v>9.1553396445363689E-7</v>
      </c>
      <c r="FX37" s="2">
        <f t="shared" si="45"/>
        <v>1.3460717252515217E-6</v>
      </c>
      <c r="FY37" s="2">
        <f t="shared" si="45"/>
        <v>1.27880382268465E-6</v>
      </c>
      <c r="FZ37" s="2">
        <f t="shared" si="45"/>
        <v>1.1504166247508413E-6</v>
      </c>
      <c r="GA37" s="2">
        <f t="shared" si="45"/>
        <v>1.1631071417777201E-6</v>
      </c>
      <c r="GB37" s="2">
        <f t="shared" si="45"/>
        <v>1.2150956646966788E-6</v>
      </c>
      <c r="GC37" s="2">
        <f t="shared" si="45"/>
        <v>1.1822839670738692E-6</v>
      </c>
      <c r="GD37" s="2">
        <f t="shared" si="45"/>
        <v>1.3463444080428269E-6</v>
      </c>
      <c r="GE37" s="2">
        <f t="shared" si="45"/>
        <v>1.4192759834973508E-6</v>
      </c>
      <c r="GF37" s="2">
        <f t="shared" si="45"/>
        <v>1.5018969684440509E-6</v>
      </c>
      <c r="GG37" s="2">
        <f t="shared" si="45"/>
        <v>1.3155430642357114E-6</v>
      </c>
      <c r="GH37" s="2">
        <f t="shared" si="45"/>
        <v>1.1003383525529807E-6</v>
      </c>
      <c r="GI37" s="2">
        <f t="shared" si="45"/>
        <v>9.0005496004607124E-7</v>
      </c>
      <c r="GJ37" s="2">
        <f t="shared" si="45"/>
        <v>7.6414195050580619E-7</v>
      </c>
      <c r="GK37" s="2">
        <f t="shared" si="45"/>
        <v>6.0905159801557968E-7</v>
      </c>
      <c r="GM37" s="86">
        <f t="shared" si="54"/>
        <v>1.2663447065706964E-9</v>
      </c>
      <c r="GN37" s="86">
        <f t="shared" si="46"/>
        <v>2.2026609242578587E-10</v>
      </c>
      <c r="GO37" s="86">
        <f t="shared" si="46"/>
        <v>2.331272773026257E-11</v>
      </c>
      <c r="GP37" s="86">
        <f t="shared" si="46"/>
        <v>2.0548302375452942E-11</v>
      </c>
      <c r="GQ37" s="86">
        <f t="shared" si="46"/>
        <v>1.6012056452588291E-11</v>
      </c>
      <c r="GR37" s="86">
        <f t="shared" si="46"/>
        <v>1.7683505022427215E-14</v>
      </c>
      <c r="GS37" s="86">
        <f t="shared" si="46"/>
        <v>2.4299031398131759E-14</v>
      </c>
      <c r="GT37" s="86">
        <f t="shared" si="46"/>
        <v>1.2674809716886879E-13</v>
      </c>
      <c r="GU37" s="86">
        <f t="shared" si="46"/>
        <v>4.8526368048151918E-14</v>
      </c>
      <c r="GV37" s="86">
        <f t="shared" si="46"/>
        <v>5.0195368269063561E-13</v>
      </c>
      <c r="GW37" s="86">
        <f t="shared" si="46"/>
        <v>1.8885385825732961E-12</v>
      </c>
      <c r="GX37" s="86">
        <f t="shared" si="46"/>
        <v>8.3079222486659331E-12</v>
      </c>
      <c r="GY37" s="86">
        <f t="shared" si="46"/>
        <v>5.3008573295438752E-11</v>
      </c>
      <c r="GZ37" s="86">
        <f t="shared" si="46"/>
        <v>1.2841899494726054E-14</v>
      </c>
      <c r="HA37" s="86">
        <f t="shared" si="46"/>
        <v>2.0451084977235471E-17</v>
      </c>
      <c r="HC37" s="86">
        <f t="shared" si="58"/>
        <v>1.2983711438742938E-26</v>
      </c>
      <c r="HD37" s="86">
        <f t="shared" si="47"/>
        <v>3.2083298988900157E-34</v>
      </c>
      <c r="HE37" s="86">
        <f t="shared" si="47"/>
        <v>1.1469894829186864E-29</v>
      </c>
      <c r="HF37" s="86">
        <f t="shared" si="47"/>
        <v>1.4206550769902811E-31</v>
      </c>
      <c r="HG37" s="86">
        <f t="shared" si="47"/>
        <v>6.7991211191783281E-31</v>
      </c>
      <c r="HH37" s="86">
        <f t="shared" si="47"/>
        <v>1.0175812938512399E-35</v>
      </c>
      <c r="HI37" s="86">
        <f t="shared" si="47"/>
        <v>2.3307850921452048E-36</v>
      </c>
      <c r="HJ37" s="86">
        <f t="shared" si="47"/>
        <v>3.2324677188795479E-33</v>
      </c>
      <c r="HK37" s="86">
        <f t="shared" si="47"/>
        <v>2.874344020071101E-34</v>
      </c>
      <c r="HL37" s="86">
        <f t="shared" si="47"/>
        <v>1.5761484880316561E-32</v>
      </c>
      <c r="HM37" s="86">
        <f t="shared" si="47"/>
        <v>3.5271357692856383E-31</v>
      </c>
      <c r="HN37" s="86">
        <f t="shared" si="47"/>
        <v>1.099250948394209E-30</v>
      </c>
      <c r="HO37" s="86">
        <f t="shared" si="47"/>
        <v>2.071527251717335E-27</v>
      </c>
      <c r="HP37" s="86">
        <f t="shared" si="47"/>
        <v>5.3094428037820177E-34</v>
      </c>
      <c r="HQ37" s="86">
        <f t="shared" si="47"/>
        <v>3.6560481816025374E-44</v>
      </c>
      <c r="HS37" s="86">
        <f t="shared" si="55"/>
        <v>4.6724676514023185E-107</v>
      </c>
      <c r="HT37" s="86">
        <f t="shared" si="48"/>
        <v>6.2929215634390172E-135</v>
      </c>
      <c r="HU37" s="86">
        <f t="shared" si="48"/>
        <v>6.6666947544719311E-115</v>
      </c>
      <c r="HV37" s="86">
        <f t="shared" si="48"/>
        <v>1.7822055432165381E-123</v>
      </c>
      <c r="HW37" s="86">
        <f t="shared" si="48"/>
        <v>7.4934499457461055E-123</v>
      </c>
      <c r="HX37" s="86">
        <f t="shared" si="48"/>
        <v>1.8344616034971743E-145</v>
      </c>
      <c r="HY37" s="86">
        <f t="shared" si="48"/>
        <v>1.3170094002647925E-146</v>
      </c>
      <c r="HZ37" s="86">
        <f t="shared" si="48"/>
        <v>4.4519276707272449E-133</v>
      </c>
      <c r="IA37" s="86">
        <f t="shared" si="48"/>
        <v>1.0526967457817419E-135</v>
      </c>
      <c r="IB37" s="86">
        <f t="shared" si="48"/>
        <v>1.1601510499071754E-130</v>
      </c>
      <c r="IC37" s="86">
        <f t="shared" si="48"/>
        <v>3.1054626483167724E-125</v>
      </c>
      <c r="ID37" s="86">
        <f t="shared" si="48"/>
        <v>3.721962093948542E-124</v>
      </c>
      <c r="IE37" s="86">
        <f t="shared" si="48"/>
        <v>3.090900145228192E-110</v>
      </c>
      <c r="IF37" s="86">
        <f t="shared" si="48"/>
        <v>2.1212006400932896E-94</v>
      </c>
      <c r="IG37" s="86">
        <f t="shared" si="48"/>
        <v>1.1483636186571913E-66</v>
      </c>
      <c r="II37" s="86">
        <f t="shared" si="56"/>
        <v>2.2460774481962404E-271</v>
      </c>
      <c r="IJ37" s="86">
        <f t="shared" si="49"/>
        <v>0</v>
      </c>
      <c r="IK37" s="86">
        <f t="shared" si="49"/>
        <v>2.919279001294417E-284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2.4267155213256709E-279</v>
      </c>
      <c r="IV37" s="86">
        <f t="shared" si="49"/>
        <v>0</v>
      </c>
      <c r="IW37" s="86">
        <f t="shared" si="49"/>
        <v>2.2352739003216851E-126</v>
      </c>
      <c r="IY37" s="86">
        <f t="shared" si="57"/>
        <v>1.2663447065706964E-9</v>
      </c>
      <c r="IZ37" s="86">
        <f t="shared" si="50"/>
        <v>2.2026609242578587E-10</v>
      </c>
      <c r="JA37" s="86">
        <f t="shared" si="50"/>
        <v>2.331272773026257E-11</v>
      </c>
      <c r="JB37" s="86">
        <f t="shared" si="50"/>
        <v>2.0548302375452942E-11</v>
      </c>
      <c r="JC37" s="86">
        <f t="shared" si="50"/>
        <v>1.6012056452588291E-11</v>
      </c>
      <c r="JD37" s="86">
        <f t="shared" si="50"/>
        <v>1.7683505022427215E-14</v>
      </c>
      <c r="JE37" s="86">
        <f t="shared" si="50"/>
        <v>2.4299031398131759E-14</v>
      </c>
      <c r="JF37" s="86">
        <f t="shared" si="50"/>
        <v>1.2674809716886879E-13</v>
      </c>
      <c r="JG37" s="86">
        <f t="shared" si="50"/>
        <v>4.8526368048151918E-14</v>
      </c>
      <c r="JH37" s="86">
        <f t="shared" si="50"/>
        <v>5.0195368269063561E-13</v>
      </c>
      <c r="JI37" s="86">
        <f t="shared" si="50"/>
        <v>1.8885385825732961E-12</v>
      </c>
      <c r="JJ37" s="86">
        <f t="shared" si="50"/>
        <v>8.3079222486659331E-12</v>
      </c>
      <c r="JK37" s="86">
        <f t="shared" si="50"/>
        <v>5.3008573295438752E-11</v>
      </c>
      <c r="JL37" s="86">
        <f t="shared" si="50"/>
        <v>1.2841899494726054E-14</v>
      </c>
      <c r="JM37" s="86">
        <f t="shared" si="50"/>
        <v>2.0451084977235471E-17</v>
      </c>
    </row>
    <row r="38" spans="2:273" x14ac:dyDescent="0.25">
      <c r="B38" s="2">
        <v>11</v>
      </c>
      <c r="C38" s="37">
        <v>83.47</v>
      </c>
      <c r="D38" s="37">
        <v>84.225999999999999</v>
      </c>
      <c r="E38" s="37">
        <v>78.778000000000006</v>
      </c>
      <c r="F38" s="37">
        <v>74.683000000000007</v>
      </c>
      <c r="G38" s="37">
        <v>71.444000000000003</v>
      </c>
      <c r="H38" s="37">
        <v>73.016000000000005</v>
      </c>
      <c r="I38" s="37">
        <v>71.483999999999995</v>
      </c>
      <c r="J38" s="37">
        <v>75.397000000000006</v>
      </c>
      <c r="K38" s="37">
        <v>76.403000000000006</v>
      </c>
      <c r="L38" s="37">
        <v>78.531999999999996</v>
      </c>
      <c r="M38" s="37">
        <v>81.468000000000004</v>
      </c>
      <c r="N38" s="37">
        <v>80.596999999999994</v>
      </c>
      <c r="O38" s="37">
        <v>91.5</v>
      </c>
      <c r="P38" s="37">
        <v>79.412999999999997</v>
      </c>
      <c r="Q38" s="37">
        <v>82.608999999999995</v>
      </c>
      <c r="S38" s="4">
        <f t="shared" si="7"/>
        <v>83.763790745674513</v>
      </c>
      <c r="T38" s="4">
        <f t="shared" si="7"/>
        <v>83.641266825544804</v>
      </c>
      <c r="U38" s="4">
        <f t="shared" si="7"/>
        <v>78.919041664128954</v>
      </c>
      <c r="V38" s="4">
        <f t="shared" si="7"/>
        <v>74.461303551827072</v>
      </c>
      <c r="W38" s="4">
        <f t="shared" si="7"/>
        <v>71.913738290413406</v>
      </c>
      <c r="X38" s="4">
        <f t="shared" si="7"/>
        <v>72.050323053748357</v>
      </c>
      <c r="Y38" s="4">
        <f t="shared" si="7"/>
        <v>70.880132914608737</v>
      </c>
      <c r="Z38" s="4">
        <f t="shared" si="7"/>
        <v>74.515124359072345</v>
      </c>
      <c r="AA38" s="4">
        <f t="shared" si="7"/>
        <v>74.958220260133302</v>
      </c>
      <c r="AB38" s="4">
        <f t="shared" si="7"/>
        <v>78.11971508991958</v>
      </c>
      <c r="AC38" s="4">
        <f t="shared" si="7"/>
        <v>80.517224858234329</v>
      </c>
      <c r="AD38" s="4">
        <f t="shared" si="7"/>
        <v>80.770485499824943</v>
      </c>
      <c r="AE38" s="4">
        <f t="shared" si="7"/>
        <v>89.769900290062296</v>
      </c>
      <c r="AF38" s="4">
        <f t="shared" si="7"/>
        <v>79.222424751898387</v>
      </c>
      <c r="AG38" s="4" t="e">
        <f t="shared" si="7"/>
        <v>#N/A</v>
      </c>
      <c r="AI38" s="4">
        <f t="shared" si="8"/>
        <v>-0.29379074567451369</v>
      </c>
      <c r="AJ38" s="4">
        <f t="shared" si="8"/>
        <v>0.58473317445519513</v>
      </c>
      <c r="AK38" s="4">
        <f t="shared" si="8"/>
        <v>-0.1410416641289487</v>
      </c>
      <c r="AL38" s="4">
        <f t="shared" si="8"/>
        <v>0.22169644817293488</v>
      </c>
      <c r="AM38" s="4">
        <f t="shared" si="8"/>
        <v>-0.46973829041340309</v>
      </c>
      <c r="AN38" s="4">
        <f t="shared" si="8"/>
        <v>0.96567694625164791</v>
      </c>
      <c r="AO38" s="4">
        <f t="shared" si="8"/>
        <v>0.60386708539125777</v>
      </c>
      <c r="AP38" s="4">
        <f t="shared" si="8"/>
        <v>0.88187564092766024</v>
      </c>
      <c r="AQ38" s="4">
        <f t="shared" si="8"/>
        <v>1.4447797398667035</v>
      </c>
      <c r="AR38" s="4">
        <f t="shared" si="8"/>
        <v>0.41228491008041601</v>
      </c>
      <c r="AS38" s="4">
        <f t="shared" si="8"/>
        <v>0.9507751417656749</v>
      </c>
      <c r="AT38" s="4">
        <f t="shared" si="8"/>
        <v>-0.17348549982494887</v>
      </c>
      <c r="AU38" s="4">
        <f t="shared" si="8"/>
        <v>1.7300997099377042</v>
      </c>
      <c r="AV38" s="4">
        <f t="shared" si="8"/>
        <v>0.19057524810160942</v>
      </c>
      <c r="AW38" s="4">
        <f t="shared" si="8"/>
        <v>0</v>
      </c>
      <c r="AY38" s="2">
        <f t="shared" si="51"/>
        <v>83.763787385311502</v>
      </c>
      <c r="AZ38" s="2">
        <f t="shared" si="9"/>
        <v>83.64126606934181</v>
      </c>
      <c r="BA38" s="2">
        <f t="shared" si="9"/>
        <v>78.919041571719205</v>
      </c>
      <c r="BB38" s="2">
        <f t="shared" si="9"/>
        <v>74.461303470972936</v>
      </c>
      <c r="BC38" s="2">
        <f t="shared" si="9"/>
        <v>71.913738223622516</v>
      </c>
      <c r="BD38" s="2">
        <f t="shared" si="9"/>
        <v>72.050323053631431</v>
      </c>
      <c r="BE38" s="2">
        <f t="shared" si="9"/>
        <v>70.880132914461896</v>
      </c>
      <c r="BF38" s="2">
        <f t="shared" si="9"/>
        <v>74.515124358372447</v>
      </c>
      <c r="BG38" s="2">
        <f t="shared" si="9"/>
        <v>74.958220259856418</v>
      </c>
      <c r="BH38" s="2">
        <f t="shared" si="9"/>
        <v>78.119715087388315</v>
      </c>
      <c r="BI38" s="2">
        <f t="shared" si="9"/>
        <v>80.517224849579065</v>
      </c>
      <c r="BJ38" s="2">
        <f t="shared" si="9"/>
        <v>80.77048546625889</v>
      </c>
      <c r="BK38" s="2">
        <f t="shared" si="9"/>
        <v>89.769900102927167</v>
      </c>
      <c r="BL38" s="2">
        <f t="shared" si="9"/>
        <v>79.22242475183279</v>
      </c>
      <c r="BM38" s="2" t="e">
        <f t="shared" si="9"/>
        <v>#N/A</v>
      </c>
      <c r="BO38" s="2">
        <f t="shared" si="10"/>
        <v>83.47</v>
      </c>
      <c r="BP38" s="2">
        <f t="shared" si="11"/>
        <v>84.225999999999999</v>
      </c>
      <c r="BQ38" s="2">
        <f t="shared" si="12"/>
        <v>78.778000000000006</v>
      </c>
      <c r="BR38" s="2">
        <f t="shared" si="13"/>
        <v>74.683000000000007</v>
      </c>
      <c r="BS38" s="2">
        <f t="shared" si="14"/>
        <v>71.444000000000003</v>
      </c>
      <c r="BT38" s="2">
        <f t="shared" si="15"/>
        <v>73.016000000000005</v>
      </c>
      <c r="BU38" s="2">
        <f t="shared" si="16"/>
        <v>71.483999999999995</v>
      </c>
      <c r="BV38" s="2">
        <f t="shared" si="17"/>
        <v>75.397000000000006</v>
      </c>
      <c r="BW38" s="2">
        <f t="shared" si="18"/>
        <v>76.403000000000006</v>
      </c>
      <c r="BX38" s="2">
        <f t="shared" si="19"/>
        <v>78.531999999999996</v>
      </c>
      <c r="BY38" s="2">
        <f t="shared" si="20"/>
        <v>81.468000000000004</v>
      </c>
      <c r="BZ38" s="2">
        <f t="shared" si="21"/>
        <v>80.596999999999994</v>
      </c>
      <c r="CA38" s="2">
        <f t="shared" si="22"/>
        <v>91.5</v>
      </c>
      <c r="CB38" s="2">
        <f t="shared" si="23"/>
        <v>79.412999999999997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83.665978932015221</v>
      </c>
      <c r="DL38" s="2">
        <f t="shared" si="41"/>
        <v>83.620080338266376</v>
      </c>
      <c r="DM38" s="2">
        <f t="shared" si="41"/>
        <v>79.017842917547569</v>
      </c>
      <c r="DN38" s="2">
        <f t="shared" si="41"/>
        <v>74.36637441860465</v>
      </c>
      <c r="DO38" s="2">
        <f t="shared" si="41"/>
        <v>71.877269344608862</v>
      </c>
      <c r="DP38" s="2">
        <f t="shared" si="41"/>
        <v>72.062355837618995</v>
      </c>
      <c r="DQ38" s="2">
        <f t="shared" si="41"/>
        <v>70.724338549075384</v>
      </c>
      <c r="DR38" s="2">
        <f t="shared" si="41"/>
        <v>74.581732793522292</v>
      </c>
      <c r="DS38" s="2">
        <f t="shared" si="41"/>
        <v>74.946577260458866</v>
      </c>
      <c r="DT38" s="2">
        <f t="shared" si="41"/>
        <v>78.290704971857423</v>
      </c>
      <c r="DU38" s="2">
        <f t="shared" si="41"/>
        <v>80.657163066202088</v>
      </c>
      <c r="DV38" s="2">
        <f t="shared" si="41"/>
        <v>80.867189368770767</v>
      </c>
      <c r="DW38" s="2">
        <f t="shared" si="41"/>
        <v>89.924476291150711</v>
      </c>
      <c r="DX38" s="2">
        <f t="shared" si="41"/>
        <v>78.944715286136358</v>
      </c>
      <c r="DY38" s="2">
        <f t="shared" si="41"/>
        <v>80.558014817290569</v>
      </c>
      <c r="EA38" s="2">
        <f t="shared" si="42"/>
        <v>85.463751717768517</v>
      </c>
      <c r="EB38" s="2">
        <f t="shared" si="42"/>
        <v>84.036552629991192</v>
      </c>
      <c r="EC38" s="2">
        <f t="shared" si="42"/>
        <v>76.815144550958635</v>
      </c>
      <c r="ED38" s="2">
        <f t="shared" si="42"/>
        <v>76.490791769223208</v>
      </c>
      <c r="EE38" s="2">
        <f t="shared" si="42"/>
        <v>72.673919906323178</v>
      </c>
      <c r="EF38" s="2">
        <f t="shared" si="42"/>
        <v>71.757682787089436</v>
      </c>
      <c r="EG38" s="2">
        <f t="shared" si="42"/>
        <v>74.840897199457117</v>
      </c>
      <c r="EH38" s="2">
        <f t="shared" si="42"/>
        <v>72.910516453635069</v>
      </c>
      <c r="EI38" s="2">
        <f t="shared" si="42"/>
        <v>75.256866801026007</v>
      </c>
      <c r="EJ38" s="2">
        <f t="shared" si="42"/>
        <v>74.242646374400678</v>
      </c>
      <c r="EK38" s="2">
        <f t="shared" si="42"/>
        <v>77.44279297496962</v>
      </c>
      <c r="EL38" s="2">
        <f t="shared" si="42"/>
        <v>78.699521552849973</v>
      </c>
      <c r="EM38" s="2">
        <f t="shared" si="42"/>
        <v>86.722214651470097</v>
      </c>
      <c r="EN38" s="2">
        <f t="shared" si="42"/>
        <v>86.54846189628725</v>
      </c>
      <c r="EO38" s="2">
        <f t="shared" si="42"/>
        <v>87.000853255787916</v>
      </c>
      <c r="EQ38" s="2">
        <f t="shared" si="43"/>
        <v>83.079763709884816</v>
      </c>
      <c r="ER38" s="2">
        <f t="shared" si="43"/>
        <v>85.27702311573259</v>
      </c>
      <c r="ES38" s="2">
        <f t="shared" si="43"/>
        <v>75.779316562810422</v>
      </c>
      <c r="ET38" s="2">
        <f t="shared" si="43"/>
        <v>73.810104142251589</v>
      </c>
      <c r="EU38" s="2">
        <f t="shared" si="43"/>
        <v>70.060331038758861</v>
      </c>
      <c r="EV38" s="2">
        <f t="shared" si="43"/>
        <v>70.34547404056687</v>
      </c>
      <c r="EW38" s="2">
        <f t="shared" si="43"/>
        <v>72.002733965720552</v>
      </c>
      <c r="EX38" s="2">
        <f t="shared" si="43"/>
        <v>71.574604724924214</v>
      </c>
      <c r="EY38" s="2">
        <f t="shared" si="43"/>
        <v>76.491115647267435</v>
      </c>
      <c r="EZ38" s="2">
        <f t="shared" si="43"/>
        <v>73.423749572479835</v>
      </c>
      <c r="FA38" s="2">
        <f t="shared" si="43"/>
        <v>73.576760243448888</v>
      </c>
      <c r="FB38" s="2">
        <f t="shared" si="43"/>
        <v>79.162003306859518</v>
      </c>
      <c r="FC38" s="2">
        <f t="shared" si="43"/>
        <v>88.310940127495385</v>
      </c>
      <c r="FD38" s="2">
        <f t="shared" si="43"/>
        <v>86.92725905534563</v>
      </c>
      <c r="FE38" s="2">
        <f t="shared" si="43"/>
        <v>87.512978536788808</v>
      </c>
      <c r="FG38" s="2">
        <f t="shared" si="44"/>
        <v>5.4406678790891297E-2</v>
      </c>
      <c r="FH38" s="2">
        <f t="shared" si="44"/>
        <v>5.0865089079611077E-2</v>
      </c>
      <c r="FI38" s="2">
        <f t="shared" si="44"/>
        <v>4.4854027636902764E-2</v>
      </c>
      <c r="FJ38" s="2">
        <f t="shared" si="44"/>
        <v>4.4686338952055114E-2</v>
      </c>
      <c r="FK38" s="2">
        <f t="shared" si="44"/>
        <v>4.5781944973692715E-2</v>
      </c>
      <c r="FL38" s="2">
        <f t="shared" si="44"/>
        <v>3.9487911532009472E-2</v>
      </c>
      <c r="FM38" s="2">
        <f t="shared" si="44"/>
        <v>3.7846671908959344E-2</v>
      </c>
      <c r="FN38" s="2">
        <f t="shared" si="44"/>
        <v>3.9855081258889383E-2</v>
      </c>
      <c r="FO38" s="2">
        <f t="shared" si="44"/>
        <v>3.7516825839820793E-2</v>
      </c>
      <c r="FP38" s="2">
        <f t="shared" si="44"/>
        <v>4.223963951996592E-2</v>
      </c>
      <c r="FQ38" s="2">
        <f t="shared" si="44"/>
        <v>4.3533456334500384E-2</v>
      </c>
      <c r="FR38" s="2">
        <f t="shared" si="44"/>
        <v>4.4612214004574317E-2</v>
      </c>
      <c r="FS38" s="2">
        <f t="shared" si="44"/>
        <v>4.8271432354642714E-2</v>
      </c>
      <c r="FT38" s="2">
        <f t="shared" si="44"/>
        <v>3.6522672644671822E-2</v>
      </c>
      <c r="FU38" s="2">
        <f t="shared" si="44"/>
        <v>3.391243867691017E-2</v>
      </c>
      <c r="FW38" s="2">
        <f t="shared" si="53"/>
        <v>1.0038629411816671E-6</v>
      </c>
      <c r="FX38" s="2">
        <f t="shared" si="45"/>
        <v>1.4759381055081107E-6</v>
      </c>
      <c r="FY38" s="2">
        <f t="shared" si="45"/>
        <v>1.4021803357219135E-6</v>
      </c>
      <c r="FZ38" s="2">
        <f t="shared" si="45"/>
        <v>1.261406605516262E-6</v>
      </c>
      <c r="GA38" s="2">
        <f t="shared" si="45"/>
        <v>1.2753214776281573E-6</v>
      </c>
      <c r="GB38" s="2">
        <f t="shared" si="45"/>
        <v>1.3323257463791539E-6</v>
      </c>
      <c r="GC38" s="2">
        <f t="shared" si="45"/>
        <v>1.2963484436786683E-6</v>
      </c>
      <c r="GD38" s="2">
        <f t="shared" si="45"/>
        <v>1.4762370961655747E-6</v>
      </c>
      <c r="GE38" s="2">
        <f t="shared" si="45"/>
        <v>1.5562049571246376E-6</v>
      </c>
      <c r="GF38" s="2">
        <f t="shared" si="45"/>
        <v>1.646797040131048E-6</v>
      </c>
      <c r="GG38" s="2">
        <f t="shared" si="45"/>
        <v>1.4424641029425441E-6</v>
      </c>
      <c r="GH38" s="2">
        <f t="shared" si="45"/>
        <v>1.206496883874364E-6</v>
      </c>
      <c r="GI38" s="2">
        <f t="shared" si="45"/>
        <v>9.8689055332373087E-7</v>
      </c>
      <c r="GJ38" s="2">
        <f t="shared" si="45"/>
        <v>8.378649257179954E-7</v>
      </c>
      <c r="GK38" s="2">
        <f t="shared" si="45"/>
        <v>6.6781175830949458E-7</v>
      </c>
      <c r="GM38" s="86">
        <f t="shared" si="54"/>
        <v>2.5223581662690241E-9</v>
      </c>
      <c r="GN38" s="86">
        <f t="shared" si="46"/>
        <v>4.6902455836600287E-10</v>
      </c>
      <c r="GO38" s="86">
        <f t="shared" si="46"/>
        <v>5.3338583513209603E-11</v>
      </c>
      <c r="GP38" s="86">
        <f t="shared" si="46"/>
        <v>4.7240646637008818E-11</v>
      </c>
      <c r="GQ38" s="86">
        <f t="shared" si="46"/>
        <v>3.749260663172249E-11</v>
      </c>
      <c r="GR38" s="86">
        <f t="shared" si="46"/>
        <v>5.4141675871215464E-14</v>
      </c>
      <c r="GS38" s="86">
        <f t="shared" si="46"/>
        <v>7.2264018541402404E-14</v>
      </c>
      <c r="GT38" s="86">
        <f t="shared" si="46"/>
        <v>3.5574561578479027E-13</v>
      </c>
      <c r="GU38" s="86">
        <f t="shared" si="46"/>
        <v>1.39480118083124E-13</v>
      </c>
      <c r="GV38" s="86">
        <f t="shared" si="46"/>
        <v>1.3474917762137126E-12</v>
      </c>
      <c r="GW38" s="86">
        <f t="shared" si="46"/>
        <v>4.8129780465430442E-12</v>
      </c>
      <c r="GX38" s="86">
        <f t="shared" si="46"/>
        <v>1.9909370229052845E-11</v>
      </c>
      <c r="GY38" s="86">
        <f t="shared" si="46"/>
        <v>1.1908042249647025E-10</v>
      </c>
      <c r="GZ38" s="86">
        <f t="shared" si="46"/>
        <v>3.8832847231339294E-14</v>
      </c>
      <c r="HA38" s="86">
        <f t="shared" si="46"/>
        <v>8.0253473018426248E-17</v>
      </c>
      <c r="HC38" s="86">
        <f t="shared" si="58"/>
        <v>5.5774960995022362E-26</v>
      </c>
      <c r="HD38" s="86">
        <f t="shared" si="47"/>
        <v>2.1650492959124717E-33</v>
      </c>
      <c r="HE38" s="86">
        <f t="shared" si="47"/>
        <v>5.7859073613456336E-29</v>
      </c>
      <c r="HF38" s="86">
        <f t="shared" si="47"/>
        <v>8.0724337579962106E-31</v>
      </c>
      <c r="HG38" s="86">
        <f t="shared" si="47"/>
        <v>3.7879848911313332E-30</v>
      </c>
      <c r="HH38" s="86">
        <f t="shared" si="47"/>
        <v>7.7358575887387562E-35</v>
      </c>
      <c r="HI38" s="86">
        <f t="shared" si="47"/>
        <v>1.8092122605406304E-35</v>
      </c>
      <c r="HJ38" s="86">
        <f t="shared" si="47"/>
        <v>2.0964453308620871E-32</v>
      </c>
      <c r="HK38" s="86">
        <f t="shared" si="47"/>
        <v>1.9696340617081032E-33</v>
      </c>
      <c r="HL38" s="86">
        <f t="shared" si="47"/>
        <v>9.9919328873654933E-32</v>
      </c>
      <c r="HM38" s="86">
        <f t="shared" si="47"/>
        <v>2.0386961810815237E-30</v>
      </c>
      <c r="HN38" s="86">
        <f t="shared" si="47"/>
        <v>6.074286853553592E-30</v>
      </c>
      <c r="HO38" s="86">
        <f t="shared" si="47"/>
        <v>9.286263948092161E-27</v>
      </c>
      <c r="HP38" s="86">
        <f t="shared" si="47"/>
        <v>3.4445750967299519E-33</v>
      </c>
      <c r="HQ38" s="86">
        <f t="shared" si="47"/>
        <v>4.4633352855909399E-43</v>
      </c>
      <c r="HS38" s="86">
        <f t="shared" si="55"/>
        <v>2.6247723475685817E-105</v>
      </c>
      <c r="HT38" s="86">
        <f t="shared" si="48"/>
        <v>1.1448279949776763E-132</v>
      </c>
      <c r="HU38" s="86">
        <f t="shared" si="48"/>
        <v>5.31907626068475E-113</v>
      </c>
      <c r="HV38" s="86">
        <f t="shared" si="48"/>
        <v>1.9998890835160427E-121</v>
      </c>
      <c r="HW38" s="86">
        <f t="shared" si="48"/>
        <v>8.3072530233113103E-121</v>
      </c>
      <c r="HX38" s="86">
        <f t="shared" si="48"/>
        <v>5.0450878959214072E-143</v>
      </c>
      <c r="HY38" s="86">
        <f t="shared" si="48"/>
        <v>3.7239642037408295E-144</v>
      </c>
      <c r="HZ38" s="86">
        <f t="shared" si="48"/>
        <v>7.5929814860842618E-131</v>
      </c>
      <c r="IA38" s="86">
        <f t="shared" si="48"/>
        <v>2.0200393545992668E-133</v>
      </c>
      <c r="IB38" s="86">
        <f t="shared" si="48"/>
        <v>1.8740998928161052E-128</v>
      </c>
      <c r="IC38" s="86">
        <f t="shared" si="48"/>
        <v>3.9006260340811807E-123</v>
      </c>
      <c r="ID38" s="86">
        <f t="shared" si="48"/>
        <v>4.2075538103393484E-122</v>
      </c>
      <c r="IE38" s="86">
        <f t="shared" si="48"/>
        <v>1.9483799730717032E-108</v>
      </c>
      <c r="IF38" s="86">
        <f t="shared" si="48"/>
        <v>6.6847247654548415E-93</v>
      </c>
      <c r="IG38" s="86">
        <f t="shared" si="48"/>
        <v>1.2798660576011217E-65</v>
      </c>
      <c r="II38" s="86">
        <f t="shared" si="56"/>
        <v>8.0621858639876136E-268</v>
      </c>
      <c r="IJ38" s="86">
        <f t="shared" si="49"/>
        <v>0</v>
      </c>
      <c r="IK38" s="86">
        <f t="shared" si="49"/>
        <v>1.9131678468230708E-280</v>
      </c>
      <c r="IL38" s="86">
        <f t="shared" si="49"/>
        <v>1.7279592530020168E-307</v>
      </c>
      <c r="IM38" s="86">
        <f t="shared" si="49"/>
        <v>5.3766422213473513E-307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1.0982219707227775E-275</v>
      </c>
      <c r="IV38" s="86">
        <f t="shared" si="49"/>
        <v>0</v>
      </c>
      <c r="IW38" s="86">
        <f t="shared" si="49"/>
        <v>8.815787407520891E-125</v>
      </c>
      <c r="IY38" s="86">
        <f t="shared" si="57"/>
        <v>2.5223581662690241E-9</v>
      </c>
      <c r="IZ38" s="86">
        <f t="shared" si="50"/>
        <v>4.6902455836600287E-10</v>
      </c>
      <c r="JA38" s="86">
        <f t="shared" si="50"/>
        <v>5.3338583513209603E-11</v>
      </c>
      <c r="JB38" s="86">
        <f t="shared" si="50"/>
        <v>4.7240646637008818E-11</v>
      </c>
      <c r="JC38" s="86">
        <f t="shared" si="50"/>
        <v>3.749260663172249E-11</v>
      </c>
      <c r="JD38" s="86">
        <f t="shared" si="50"/>
        <v>5.4141675871215464E-14</v>
      </c>
      <c r="JE38" s="86">
        <f t="shared" si="50"/>
        <v>7.2264018541402404E-14</v>
      </c>
      <c r="JF38" s="86">
        <f t="shared" si="50"/>
        <v>3.5574561578479027E-13</v>
      </c>
      <c r="JG38" s="86">
        <f t="shared" si="50"/>
        <v>1.39480118083124E-13</v>
      </c>
      <c r="JH38" s="86">
        <f t="shared" si="50"/>
        <v>1.3474917762137126E-12</v>
      </c>
      <c r="JI38" s="86">
        <f t="shared" si="50"/>
        <v>4.8129780465430442E-12</v>
      </c>
      <c r="JJ38" s="86">
        <f t="shared" si="50"/>
        <v>1.9909370229052845E-11</v>
      </c>
      <c r="JK38" s="86">
        <f t="shared" si="50"/>
        <v>1.1908042249647025E-10</v>
      </c>
      <c r="JL38" s="86">
        <f t="shared" si="50"/>
        <v>3.8832847231339294E-14</v>
      </c>
      <c r="JM38" s="86">
        <f t="shared" si="50"/>
        <v>8.0253473018426248E-17</v>
      </c>
    </row>
    <row r="39" spans="2:273" x14ac:dyDescent="0.25">
      <c r="B39" s="2">
        <v>12</v>
      </c>
      <c r="C39" s="37">
        <v>84.152000000000001</v>
      </c>
      <c r="D39" s="37">
        <v>84.257999999999996</v>
      </c>
      <c r="E39" s="37">
        <v>78.286000000000001</v>
      </c>
      <c r="F39" s="37">
        <v>73.27</v>
      </c>
      <c r="G39" s="37">
        <v>71.921000000000006</v>
      </c>
      <c r="H39" s="37">
        <v>73.983999999999995</v>
      </c>
      <c r="I39" s="37">
        <v>71.516000000000005</v>
      </c>
      <c r="J39" s="37">
        <v>74.983999999999995</v>
      </c>
      <c r="K39" s="37">
        <v>75.613</v>
      </c>
      <c r="L39" s="37">
        <v>78.290000000000006</v>
      </c>
      <c r="M39" s="37">
        <v>81.774000000000001</v>
      </c>
      <c r="N39" s="37">
        <v>80.435000000000002</v>
      </c>
      <c r="O39" s="37">
        <v>91.733000000000004</v>
      </c>
      <c r="P39" s="37">
        <v>79.602999999999994</v>
      </c>
      <c r="Q39" s="37">
        <v>82.75</v>
      </c>
      <c r="S39" s="4">
        <f t="shared" si="7"/>
        <v>83.8693311035383</v>
      </c>
      <c r="T39" s="4">
        <f t="shared" si="7"/>
        <v>83.730077544386702</v>
      </c>
      <c r="U39" s="4">
        <f t="shared" si="7"/>
        <v>78.886217453032273</v>
      </c>
      <c r="V39" s="4">
        <f t="shared" si="7"/>
        <v>74.516377877379014</v>
      </c>
      <c r="W39" s="4">
        <f t="shared" si="7"/>
        <v>72.000930714384779</v>
      </c>
      <c r="X39" s="4">
        <f t="shared" si="7"/>
        <v>72.103506288934767</v>
      </c>
      <c r="Y39" s="4">
        <f t="shared" si="7"/>
        <v>70.891056247236861</v>
      </c>
      <c r="Z39" s="4">
        <f t="shared" si="7"/>
        <v>74.531665600615355</v>
      </c>
      <c r="AA39" s="4">
        <f t="shared" si="7"/>
        <v>74.994792688100063</v>
      </c>
      <c r="AB39" s="4">
        <f t="shared" si="7"/>
        <v>78.08327325921401</v>
      </c>
      <c r="AC39" s="4">
        <f t="shared" si="7"/>
        <v>80.512607773360799</v>
      </c>
      <c r="AD39" s="4">
        <f t="shared" si="7"/>
        <v>80.869114136525994</v>
      </c>
      <c r="AE39" s="4">
        <f t="shared" si="7"/>
        <v>89.749824082560153</v>
      </c>
      <c r="AF39" s="4">
        <f t="shared" si="7"/>
        <v>79.412543679595402</v>
      </c>
      <c r="AG39" s="4" t="e">
        <f t="shared" si="7"/>
        <v>#N/A</v>
      </c>
      <c r="AI39" s="4">
        <f t="shared" si="8"/>
        <v>0.28266889646170057</v>
      </c>
      <c r="AJ39" s="4">
        <f t="shared" si="8"/>
        <v>0.5279224556132931</v>
      </c>
      <c r="AK39" s="4">
        <f t="shared" si="8"/>
        <v>-0.60021745303227192</v>
      </c>
      <c r="AL39" s="4">
        <f t="shared" si="8"/>
        <v>-1.2463778773790182</v>
      </c>
      <c r="AM39" s="4">
        <f t="shared" si="8"/>
        <v>-7.9930714384772727E-2</v>
      </c>
      <c r="AN39" s="4">
        <f t="shared" si="8"/>
        <v>1.8804937110652276</v>
      </c>
      <c r="AO39" s="4">
        <f t="shared" si="8"/>
        <v>0.62494375276314429</v>
      </c>
      <c r="AP39" s="4">
        <f t="shared" si="8"/>
        <v>0.4523343993846396</v>
      </c>
      <c r="AQ39" s="4">
        <f t="shared" si="8"/>
        <v>0.61820731189993694</v>
      </c>
      <c r="AR39" s="4">
        <f t="shared" si="8"/>
        <v>0.20672674078599584</v>
      </c>
      <c r="AS39" s="4">
        <f t="shared" si="8"/>
        <v>1.2613922266392024</v>
      </c>
      <c r="AT39" s="4">
        <f t="shared" si="8"/>
        <v>-0.43411413652599151</v>
      </c>
      <c r="AU39" s="4">
        <f t="shared" si="8"/>
        <v>1.9831759174398513</v>
      </c>
      <c r="AV39" s="4">
        <f t="shared" si="8"/>
        <v>0.19045632040459282</v>
      </c>
      <c r="AW39" s="4">
        <f t="shared" si="8"/>
        <v>0</v>
      </c>
      <c r="AY39" s="2">
        <f t="shared" si="51"/>
        <v>83.869324608710528</v>
      </c>
      <c r="AZ39" s="2">
        <f t="shared" si="9"/>
        <v>83.730075984248629</v>
      </c>
      <c r="BA39" s="2">
        <f t="shared" si="9"/>
        <v>78.886217248397699</v>
      </c>
      <c r="BB39" s="2">
        <f t="shared" si="9"/>
        <v>74.516377697488181</v>
      </c>
      <c r="BC39" s="2">
        <f t="shared" si="9"/>
        <v>72.000930563143783</v>
      </c>
      <c r="BD39" s="2">
        <f t="shared" si="9"/>
        <v>72.103506288590609</v>
      </c>
      <c r="BE39" s="2">
        <f t="shared" si="9"/>
        <v>70.891056246816589</v>
      </c>
      <c r="BF39" s="2">
        <f t="shared" si="9"/>
        <v>74.531665598722753</v>
      </c>
      <c r="BG39" s="2">
        <f t="shared" si="9"/>
        <v>74.994792687333359</v>
      </c>
      <c r="BH39" s="2">
        <f t="shared" si="9"/>
        <v>78.083273252662948</v>
      </c>
      <c r="BI39" s="2">
        <f t="shared" si="9"/>
        <v>80.512607752070565</v>
      </c>
      <c r="BJ39" s="2">
        <f t="shared" si="9"/>
        <v>80.869114058770691</v>
      </c>
      <c r="BK39" s="2">
        <f t="shared" si="9"/>
        <v>89.749823675716129</v>
      </c>
      <c r="BL39" s="2">
        <f t="shared" si="9"/>
        <v>79.412543679404493</v>
      </c>
      <c r="BM39" s="2" t="e">
        <f t="shared" si="9"/>
        <v>#N/A</v>
      </c>
      <c r="BO39" s="2">
        <f t="shared" si="10"/>
        <v>84.152000000000001</v>
      </c>
      <c r="BP39" s="2">
        <f t="shared" si="11"/>
        <v>84.257999999999996</v>
      </c>
      <c r="BQ39" s="2">
        <f t="shared" si="12"/>
        <v>78.286000000000001</v>
      </c>
      <c r="BR39" s="2">
        <f t="shared" si="13"/>
        <v>73.27</v>
      </c>
      <c r="BS39" s="2">
        <f t="shared" si="14"/>
        <v>71.921000000000006</v>
      </c>
      <c r="BT39" s="2">
        <f t="shared" si="15"/>
        <v>73.983999999999995</v>
      </c>
      <c r="BU39" s="2">
        <f t="shared" si="16"/>
        <v>71.516000000000005</v>
      </c>
      <c r="BV39" s="2">
        <f t="shared" si="17"/>
        <v>74.983999999999995</v>
      </c>
      <c r="BW39" s="2">
        <f t="shared" si="18"/>
        <v>75.613</v>
      </c>
      <c r="BX39" s="2">
        <f t="shared" si="19"/>
        <v>78.290000000000006</v>
      </c>
      <c r="BY39" s="2">
        <f t="shared" si="20"/>
        <v>81.774000000000001</v>
      </c>
      <c r="BZ39" s="2">
        <f t="shared" si="21"/>
        <v>80.435000000000002</v>
      </c>
      <c r="CA39" s="2">
        <f t="shared" si="22"/>
        <v>91.733000000000004</v>
      </c>
      <c r="CB39" s="2">
        <f t="shared" si="23"/>
        <v>79.602999999999994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83.777958593306849</v>
      </c>
      <c r="DL39" s="2">
        <f t="shared" si="41"/>
        <v>83.720776955602531</v>
      </c>
      <c r="DM39" s="2">
        <f t="shared" si="41"/>
        <v>79.000102466525732</v>
      </c>
      <c r="DN39" s="2">
        <f t="shared" si="41"/>
        <v>74.423353911205069</v>
      </c>
      <c r="DO39" s="2">
        <f t="shared" si="41"/>
        <v>71.973470965468621</v>
      </c>
      <c r="DP39" s="2">
        <f t="shared" si="41"/>
        <v>72.125891454207249</v>
      </c>
      <c r="DQ39" s="2">
        <f t="shared" si="41"/>
        <v>70.728486486486474</v>
      </c>
      <c r="DR39" s="2">
        <f t="shared" si="41"/>
        <v>74.612625506072902</v>
      </c>
      <c r="DS39" s="2">
        <f t="shared" si="41"/>
        <v>74.990166126855627</v>
      </c>
      <c r="DT39" s="2">
        <f t="shared" si="41"/>
        <v>78.276069418386498</v>
      </c>
      <c r="DU39" s="2">
        <f t="shared" si="41"/>
        <v>80.674064111498254</v>
      </c>
      <c r="DV39" s="2">
        <f t="shared" si="41"/>
        <v>80.988962851102386</v>
      </c>
      <c r="DW39" s="2">
        <f t="shared" si="41"/>
        <v>89.929000755058908</v>
      </c>
      <c r="DX39" s="2">
        <f t="shared" si="41"/>
        <v>79.122799868694628</v>
      </c>
      <c r="DY39" s="2">
        <f t="shared" si="41"/>
        <v>80.694620098039238</v>
      </c>
      <c r="EA39" s="2">
        <f t="shared" si="42"/>
        <v>85.317596170970603</v>
      </c>
      <c r="EB39" s="2">
        <f t="shared" si="42"/>
        <v>83.888290909968504</v>
      </c>
      <c r="EC39" s="2">
        <f t="shared" si="42"/>
        <v>76.67450137487387</v>
      </c>
      <c r="ED39" s="2">
        <f t="shared" si="42"/>
        <v>76.330152013389792</v>
      </c>
      <c r="EE39" s="2">
        <f t="shared" si="42"/>
        <v>72.522975409836064</v>
      </c>
      <c r="EF39" s="2">
        <f t="shared" si="42"/>
        <v>71.606962492438001</v>
      </c>
      <c r="EG39" s="2">
        <f t="shared" si="42"/>
        <v>74.660415085869403</v>
      </c>
      <c r="EH39" s="2">
        <f t="shared" si="42"/>
        <v>72.75293128978052</v>
      </c>
      <c r="EI39" s="2">
        <f t="shared" si="42"/>
        <v>75.102991176086562</v>
      </c>
      <c r="EJ39" s="2">
        <f t="shared" si="42"/>
        <v>74.096407695286175</v>
      </c>
      <c r="EK39" s="2">
        <f t="shared" si="42"/>
        <v>77.277530226159783</v>
      </c>
      <c r="EL39" s="2">
        <f t="shared" si="42"/>
        <v>78.528327181193916</v>
      </c>
      <c r="EM39" s="2">
        <f t="shared" si="42"/>
        <v>86.527940948133462</v>
      </c>
      <c r="EN39" s="2">
        <f t="shared" si="42"/>
        <v>86.383503477803472</v>
      </c>
      <c r="EO39" s="2">
        <f t="shared" si="42"/>
        <v>86.8585988144266</v>
      </c>
      <c r="EQ39" s="2">
        <f t="shared" si="43"/>
        <v>82.955626901639818</v>
      </c>
      <c r="ER39" s="2">
        <f t="shared" si="43"/>
        <v>85.11620847544205</v>
      </c>
      <c r="ES39" s="2">
        <f t="shared" si="43"/>
        <v>75.648466477916685</v>
      </c>
      <c r="ET39" s="2">
        <f t="shared" si="43"/>
        <v>73.675191898692901</v>
      </c>
      <c r="EU39" s="2">
        <f t="shared" si="43"/>
        <v>69.934589694203311</v>
      </c>
      <c r="EV39" s="2">
        <f t="shared" si="43"/>
        <v>70.2085859279359</v>
      </c>
      <c r="EW39" s="2">
        <f t="shared" si="43"/>
        <v>71.851180563685318</v>
      </c>
      <c r="EX39" s="2">
        <f t="shared" si="43"/>
        <v>71.430060997912832</v>
      </c>
      <c r="EY39" s="2">
        <f t="shared" si="43"/>
        <v>76.324757748149992</v>
      </c>
      <c r="EZ39" s="2">
        <f t="shared" si="43"/>
        <v>73.285693188056399</v>
      </c>
      <c r="FA39" s="2">
        <f t="shared" si="43"/>
        <v>73.449902128068615</v>
      </c>
      <c r="FB39" s="2">
        <f t="shared" si="43"/>
        <v>78.985540390342308</v>
      </c>
      <c r="FC39" s="2">
        <f t="shared" si="43"/>
        <v>88.101149463177322</v>
      </c>
      <c r="FD39" s="2">
        <f t="shared" si="43"/>
        <v>86.758648674026219</v>
      </c>
      <c r="FE39" s="2">
        <f t="shared" si="43"/>
        <v>87.364520601497517</v>
      </c>
      <c r="FG39" s="2">
        <f t="shared" si="44"/>
        <v>5.9344235670255562E-2</v>
      </c>
      <c r="FH39" s="2">
        <f t="shared" si="44"/>
        <v>5.5500101474422629E-2</v>
      </c>
      <c r="FI39" s="2">
        <f t="shared" si="44"/>
        <v>4.8969550732183474E-2</v>
      </c>
      <c r="FJ39" s="2">
        <f t="shared" si="44"/>
        <v>4.8787261883821979E-2</v>
      </c>
      <c r="FK39" s="2">
        <f t="shared" si="44"/>
        <v>4.9978152964800675E-2</v>
      </c>
      <c r="FL39" s="2">
        <f t="shared" si="44"/>
        <v>4.3133308072932967E-2</v>
      </c>
      <c r="FM39" s="2">
        <f t="shared" si="44"/>
        <v>4.1347076712199012E-2</v>
      </c>
      <c r="FN39" s="2">
        <f t="shared" si="44"/>
        <v>4.3532837474896051E-2</v>
      </c>
      <c r="FO39" s="2">
        <f t="shared" si="44"/>
        <v>4.0988023089993601E-2</v>
      </c>
      <c r="FP39" s="2">
        <f t="shared" si="44"/>
        <v>4.6126867341838199E-2</v>
      </c>
      <c r="FQ39" s="2">
        <f t="shared" si="44"/>
        <v>4.75338421419381E-2</v>
      </c>
      <c r="FR39" s="2">
        <f t="shared" si="44"/>
        <v>4.8706681222059178E-2</v>
      </c>
      <c r="FS39" s="2">
        <f t="shared" si="44"/>
        <v>5.2683219904848796E-2</v>
      </c>
      <c r="FT39" s="2">
        <f t="shared" si="44"/>
        <v>3.9905700833218941E-2</v>
      </c>
      <c r="FU39" s="2">
        <f t="shared" si="44"/>
        <v>3.7062986503661452E-2</v>
      </c>
      <c r="FW39" s="2">
        <f t="shared" si="53"/>
        <v>1.1007137203167693E-6</v>
      </c>
      <c r="FX39" s="2">
        <f t="shared" si="45"/>
        <v>1.618333721102526E-6</v>
      </c>
      <c r="FY39" s="2">
        <f t="shared" si="45"/>
        <v>1.5374599571924878E-6</v>
      </c>
      <c r="FZ39" s="2">
        <f t="shared" si="45"/>
        <v>1.3831046710981726E-6</v>
      </c>
      <c r="GA39" s="2">
        <f t="shared" si="45"/>
        <v>1.3983620212369187E-6</v>
      </c>
      <c r="GB39" s="2">
        <f t="shared" si="45"/>
        <v>1.4608659432846692E-6</v>
      </c>
      <c r="GC39" s="2">
        <f t="shared" si="45"/>
        <v>1.421417625322019E-6</v>
      </c>
      <c r="GD39" s="2">
        <f t="shared" si="45"/>
        <v>1.618661557745911E-6</v>
      </c>
      <c r="GE39" s="2">
        <f t="shared" si="45"/>
        <v>1.7063445480267951E-6</v>
      </c>
      <c r="GF39" s="2">
        <f t="shared" si="45"/>
        <v>1.8056767610908926E-6</v>
      </c>
      <c r="GG39" s="2">
        <f t="shared" si="45"/>
        <v>1.5816302174860602E-6</v>
      </c>
      <c r="GH39" s="2">
        <f t="shared" si="45"/>
        <v>1.3228973728968309E-6</v>
      </c>
      <c r="GI39" s="2">
        <f t="shared" si="45"/>
        <v>1.0821038706683431E-6</v>
      </c>
      <c r="GJ39" s="2">
        <f t="shared" si="45"/>
        <v>9.1870054809911065E-7</v>
      </c>
      <c r="GK39" s="2">
        <f t="shared" si="45"/>
        <v>7.3224098493664932E-7</v>
      </c>
      <c r="GM39" s="86">
        <f t="shared" si="54"/>
        <v>4.9634439850196024E-9</v>
      </c>
      <c r="GN39" s="86">
        <f t="shared" si="46"/>
        <v>9.8536090679574645E-10</v>
      </c>
      <c r="GO39" s="86">
        <f t="shared" si="46"/>
        <v>1.2026154599648816E-10</v>
      </c>
      <c r="GP39" s="86">
        <f t="shared" si="46"/>
        <v>1.0701672220794282E-10</v>
      </c>
      <c r="GQ39" s="86">
        <f t="shared" si="46"/>
        <v>8.6461244426435024E-11</v>
      </c>
      <c r="GR39" s="86">
        <f t="shared" si="46"/>
        <v>1.6237557197383486E-13</v>
      </c>
      <c r="GS39" s="86">
        <f t="shared" si="46"/>
        <v>2.1069612756577159E-13</v>
      </c>
      <c r="GT39" s="86">
        <f t="shared" si="46"/>
        <v>9.7992827378392379E-13</v>
      </c>
      <c r="GU39" s="86">
        <f t="shared" si="46"/>
        <v>3.9336404014178623E-13</v>
      </c>
      <c r="GV39" s="86">
        <f t="shared" si="46"/>
        <v>3.5527598064201928E-12</v>
      </c>
      <c r="GW39" s="86">
        <f t="shared" si="46"/>
        <v>1.2059614995234309E-11</v>
      </c>
      <c r="GX39" s="86">
        <f t="shared" si="46"/>
        <v>4.696946202915789E-11</v>
      </c>
      <c r="GY39" s="86">
        <f t="shared" si="46"/>
        <v>2.636546391656148E-10</v>
      </c>
      <c r="GZ39" s="86">
        <f t="shared" si="46"/>
        <v>1.1510256514043392E-13</v>
      </c>
      <c r="HA39" s="86">
        <f t="shared" si="46"/>
        <v>3.0704003919804494E-16</v>
      </c>
      <c r="HC39" s="86">
        <f t="shared" si="58"/>
        <v>2.3522959886754309E-25</v>
      </c>
      <c r="HD39" s="86">
        <f t="shared" si="47"/>
        <v>1.4259079733737391E-32</v>
      </c>
      <c r="HE39" s="86">
        <f t="shared" si="47"/>
        <v>2.8601460588138971E-28</v>
      </c>
      <c r="HF39" s="86">
        <f t="shared" si="47"/>
        <v>4.4876143006558727E-30</v>
      </c>
      <c r="HG39" s="86">
        <f t="shared" si="47"/>
        <v>2.0647165700866429E-29</v>
      </c>
      <c r="HH39" s="86">
        <f t="shared" si="47"/>
        <v>5.7284366781361702E-34</v>
      </c>
      <c r="HI39" s="86">
        <f t="shared" si="47"/>
        <v>1.3678608261476929E-34</v>
      </c>
      <c r="HJ39" s="86">
        <f t="shared" si="47"/>
        <v>1.3273495474663726E-31</v>
      </c>
      <c r="HK39" s="86">
        <f t="shared" si="47"/>
        <v>1.3167747043590317E-32</v>
      </c>
      <c r="HL39" s="86">
        <f t="shared" si="47"/>
        <v>6.1841980906190821E-31</v>
      </c>
      <c r="HM39" s="86">
        <f t="shared" si="47"/>
        <v>1.1520212385902193E-29</v>
      </c>
      <c r="HN39" s="86">
        <f t="shared" si="47"/>
        <v>3.284085124053249E-29</v>
      </c>
      <c r="HO39" s="86">
        <f t="shared" si="47"/>
        <v>4.0849368932539021E-26</v>
      </c>
      <c r="HP39" s="86">
        <f t="shared" si="47"/>
        <v>2.1828462918703726E-32</v>
      </c>
      <c r="HQ39" s="86">
        <f t="shared" si="47"/>
        <v>5.2765361367266929E-42</v>
      </c>
      <c r="HS39" s="86">
        <f t="shared" si="55"/>
        <v>1.4256555626664603E-103</v>
      </c>
      <c r="HT39" s="86">
        <f t="shared" si="48"/>
        <v>1.9921257880575499E-130</v>
      </c>
      <c r="HU39" s="86">
        <f t="shared" si="48"/>
        <v>4.0895293299202749E-111</v>
      </c>
      <c r="HV39" s="86">
        <f t="shared" si="48"/>
        <v>2.1561227292147889E-119</v>
      </c>
      <c r="HW39" s="86">
        <f t="shared" si="48"/>
        <v>8.8481540671367673E-119</v>
      </c>
      <c r="HX39" s="86">
        <f t="shared" si="48"/>
        <v>1.3224317095832247E-140</v>
      </c>
      <c r="HY39" s="86">
        <f t="shared" si="48"/>
        <v>1.0035205725993096E-141</v>
      </c>
      <c r="HZ39" s="86">
        <f t="shared" si="48"/>
        <v>1.2392999388799646E-128</v>
      </c>
      <c r="IA39" s="86">
        <f t="shared" si="48"/>
        <v>3.7052725423956517E-131</v>
      </c>
      <c r="IB39" s="86">
        <f t="shared" si="48"/>
        <v>2.8974884582860628E-126</v>
      </c>
      <c r="IC39" s="86">
        <f t="shared" si="48"/>
        <v>4.700877166797636E-121</v>
      </c>
      <c r="ID39" s="86">
        <f t="shared" si="48"/>
        <v>4.5703507725060564E-120</v>
      </c>
      <c r="IE39" s="86">
        <f t="shared" si="48"/>
        <v>1.1864330377600719E-106</v>
      </c>
      <c r="IF39" s="86">
        <f t="shared" si="48"/>
        <v>2.0483437121839722E-91</v>
      </c>
      <c r="IG39" s="86">
        <f t="shared" si="48"/>
        <v>1.3988806095466399E-64</v>
      </c>
      <c r="II39" s="86">
        <f t="shared" si="56"/>
        <v>2.7408876547115066E-264</v>
      </c>
      <c r="IJ39" s="86">
        <f t="shared" si="49"/>
        <v>0</v>
      </c>
      <c r="IK39" s="86">
        <f t="shared" si="49"/>
        <v>1.1810773318898853E-276</v>
      </c>
      <c r="IL39" s="86">
        <f t="shared" si="49"/>
        <v>2.3113943842829168E-303</v>
      </c>
      <c r="IM39" s="86">
        <f t="shared" si="49"/>
        <v>7.1369458483248263E-303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2.6907599399611313E-307</v>
      </c>
      <c r="IT39" s="86">
        <f t="shared" si="49"/>
        <v>1.3207772467409265E-304</v>
      </c>
      <c r="IU39" s="86">
        <f t="shared" si="49"/>
        <v>4.700375950076951E-272</v>
      </c>
      <c r="IV39" s="86">
        <f t="shared" si="49"/>
        <v>0</v>
      </c>
      <c r="IW39" s="86">
        <f t="shared" si="49"/>
        <v>3.3956543925065958E-123</v>
      </c>
      <c r="IY39" s="86">
        <f t="shared" si="57"/>
        <v>4.9634439850196024E-9</v>
      </c>
      <c r="IZ39" s="86">
        <f t="shared" si="50"/>
        <v>9.8536090679574645E-10</v>
      </c>
      <c r="JA39" s="86">
        <f t="shared" si="50"/>
        <v>1.2026154599648816E-10</v>
      </c>
      <c r="JB39" s="86">
        <f t="shared" si="50"/>
        <v>1.0701672220794282E-10</v>
      </c>
      <c r="JC39" s="86">
        <f t="shared" si="50"/>
        <v>8.6461244426435024E-11</v>
      </c>
      <c r="JD39" s="86">
        <f t="shared" si="50"/>
        <v>1.6237557197383486E-13</v>
      </c>
      <c r="JE39" s="86">
        <f t="shared" si="50"/>
        <v>2.1069612756577159E-13</v>
      </c>
      <c r="JF39" s="86">
        <f t="shared" si="50"/>
        <v>9.7992827378392379E-13</v>
      </c>
      <c r="JG39" s="86">
        <f t="shared" si="50"/>
        <v>3.9336404014178623E-13</v>
      </c>
      <c r="JH39" s="86">
        <f t="shared" si="50"/>
        <v>3.5527598064201928E-12</v>
      </c>
      <c r="JI39" s="86">
        <f t="shared" si="50"/>
        <v>1.2059614995234309E-11</v>
      </c>
      <c r="JJ39" s="86">
        <f t="shared" si="50"/>
        <v>4.696946202915789E-11</v>
      </c>
      <c r="JK39" s="86">
        <f t="shared" si="50"/>
        <v>2.6365463916561486E-10</v>
      </c>
      <c r="JL39" s="86">
        <f t="shared" si="50"/>
        <v>1.1510256514043392E-13</v>
      </c>
      <c r="JM39" s="86">
        <f t="shared" si="50"/>
        <v>3.0704003919804494E-16</v>
      </c>
    </row>
    <row r="40" spans="2:273" x14ac:dyDescent="0.25">
      <c r="B40" s="2">
        <v>13</v>
      </c>
      <c r="C40" s="37">
        <v>82.954999999999998</v>
      </c>
      <c r="D40" s="37">
        <v>84.031999999999996</v>
      </c>
      <c r="E40" s="37">
        <v>78.126999999999995</v>
      </c>
      <c r="F40" s="37">
        <v>73.316999999999993</v>
      </c>
      <c r="G40" s="37">
        <v>71.968000000000004</v>
      </c>
      <c r="H40" s="37">
        <v>73.031999999999996</v>
      </c>
      <c r="I40" s="37">
        <v>71.790000000000006</v>
      </c>
      <c r="J40" s="37">
        <v>75</v>
      </c>
      <c r="K40" s="37">
        <v>76.161000000000001</v>
      </c>
      <c r="L40" s="37">
        <v>78.564999999999998</v>
      </c>
      <c r="M40" s="37">
        <v>81.129000000000005</v>
      </c>
      <c r="N40" s="37">
        <v>80.290000000000006</v>
      </c>
      <c r="O40" s="37">
        <v>91.783000000000001</v>
      </c>
      <c r="P40" s="37">
        <v>79.206000000000003</v>
      </c>
      <c r="Q40" s="37">
        <v>82.516000000000005</v>
      </c>
      <c r="S40" s="4">
        <f t="shared" si="7"/>
        <v>83.972860044571974</v>
      </c>
      <c r="T40" s="4">
        <f t="shared" si="7"/>
        <v>83.816549032011622</v>
      </c>
      <c r="U40" s="4">
        <f t="shared" si="7"/>
        <v>78.851508884323707</v>
      </c>
      <c r="V40" s="4">
        <f t="shared" si="7"/>
        <v>74.570267700344232</v>
      </c>
      <c r="W40" s="4">
        <f t="shared" si="7"/>
        <v>72.08615870603721</v>
      </c>
      <c r="X40" s="4">
        <f t="shared" si="7"/>
        <v>72.1548927746788</v>
      </c>
      <c r="Y40" s="4">
        <f t="shared" si="7"/>
        <v>70.90184324197368</v>
      </c>
      <c r="Z40" s="4">
        <f t="shared" si="7"/>
        <v>74.546159788210062</v>
      </c>
      <c r="AA40" s="4">
        <f t="shared" si="7"/>
        <v>75.029968335082131</v>
      </c>
      <c r="AB40" s="4">
        <f t="shared" si="7"/>
        <v>78.044347081364492</v>
      </c>
      <c r="AC40" s="4">
        <f t="shared" si="7"/>
        <v>80.505289029682132</v>
      </c>
      <c r="AD40" s="4">
        <f t="shared" si="7"/>
        <v>80.96436654370504</v>
      </c>
      <c r="AE40" s="4">
        <f t="shared" si="7"/>
        <v>89.726630152339865</v>
      </c>
      <c r="AF40" s="4">
        <f t="shared" si="7"/>
        <v>79.602411236066203</v>
      </c>
      <c r="AG40" s="4" t="e">
        <f t="shared" si="7"/>
        <v>#N/A</v>
      </c>
      <c r="AI40" s="4">
        <f t="shared" si="8"/>
        <v>-1.0178600445719752</v>
      </c>
      <c r="AJ40" s="4">
        <f t="shared" si="8"/>
        <v>0.21545096798837449</v>
      </c>
      <c r="AK40" s="4">
        <f t="shared" si="8"/>
        <v>-0.7245088843237113</v>
      </c>
      <c r="AL40" s="4">
        <f t="shared" si="8"/>
        <v>-1.2532677003442387</v>
      </c>
      <c r="AM40" s="4">
        <f t="shared" si="8"/>
        <v>-0.11815870603720668</v>
      </c>
      <c r="AN40" s="4">
        <f t="shared" si="8"/>
        <v>0.87710722532119689</v>
      </c>
      <c r="AO40" s="4">
        <f t="shared" si="8"/>
        <v>0.88815675802632654</v>
      </c>
      <c r="AP40" s="4">
        <f t="shared" si="8"/>
        <v>0.45384021178993805</v>
      </c>
      <c r="AQ40" s="4">
        <f t="shared" si="8"/>
        <v>1.1310316649178702</v>
      </c>
      <c r="AR40" s="4">
        <f t="shared" si="8"/>
        <v>0.52065291863550556</v>
      </c>
      <c r="AS40" s="4">
        <f t="shared" si="8"/>
        <v>0.62371097031787315</v>
      </c>
      <c r="AT40" s="4">
        <f t="shared" si="8"/>
        <v>-0.67436654370503391</v>
      </c>
      <c r="AU40" s="4">
        <f t="shared" si="8"/>
        <v>2.056369847660136</v>
      </c>
      <c r="AV40" s="4">
        <f t="shared" si="8"/>
        <v>-0.39641123606619999</v>
      </c>
      <c r="AW40" s="4">
        <f t="shared" si="8"/>
        <v>0</v>
      </c>
      <c r="AY40" s="2">
        <f t="shared" si="51"/>
        <v>83.972847646922958</v>
      </c>
      <c r="AZ40" s="2">
        <f t="shared" si="9"/>
        <v>83.816545857294358</v>
      </c>
      <c r="BA40" s="2">
        <f t="shared" si="9"/>
        <v>78.851508437903348</v>
      </c>
      <c r="BB40" s="2">
        <f t="shared" si="9"/>
        <v>74.570267306088155</v>
      </c>
      <c r="BC40" s="2">
        <f t="shared" si="9"/>
        <v>72.086158368856658</v>
      </c>
      <c r="BD40" s="2">
        <f t="shared" si="9"/>
        <v>72.154892773686939</v>
      </c>
      <c r="BE40" s="2">
        <f t="shared" si="9"/>
        <v>70.901843240794733</v>
      </c>
      <c r="BF40" s="2">
        <f t="shared" si="9"/>
        <v>74.546159783189026</v>
      </c>
      <c r="BG40" s="2">
        <f t="shared" si="9"/>
        <v>75.029968332999758</v>
      </c>
      <c r="BH40" s="2">
        <f t="shared" si="9"/>
        <v>78.044347064718124</v>
      </c>
      <c r="BI40" s="2">
        <f t="shared" si="9"/>
        <v>80.505288978210046</v>
      </c>
      <c r="BJ40" s="2">
        <f t="shared" si="9"/>
        <v>80.964366366442945</v>
      </c>
      <c r="BK40" s="2">
        <f t="shared" si="9"/>
        <v>89.726629280844648</v>
      </c>
      <c r="BL40" s="2">
        <f t="shared" si="9"/>
        <v>79.602411235521842</v>
      </c>
      <c r="BM40" s="2" t="e">
        <f t="shared" si="9"/>
        <v>#N/A</v>
      </c>
      <c r="BO40" s="2">
        <f t="shared" si="10"/>
        <v>82.954999999999998</v>
      </c>
      <c r="BP40" s="2">
        <f t="shared" si="11"/>
        <v>84.031999999999996</v>
      </c>
      <c r="BQ40" s="2">
        <f t="shared" si="12"/>
        <v>78.126999999999995</v>
      </c>
      <c r="BR40" s="2">
        <f t="shared" si="13"/>
        <v>73.316999999999993</v>
      </c>
      <c r="BS40" s="2">
        <f t="shared" si="14"/>
        <v>71.968000000000004</v>
      </c>
      <c r="BT40" s="2">
        <f t="shared" si="15"/>
        <v>73.031999999999996</v>
      </c>
      <c r="BU40" s="2">
        <f t="shared" si="16"/>
        <v>71.790000000000006</v>
      </c>
      <c r="BV40" s="2">
        <f t="shared" si="17"/>
        <v>75</v>
      </c>
      <c r="BW40" s="2">
        <f t="shared" si="18"/>
        <v>76.161000000000001</v>
      </c>
      <c r="BX40" s="2">
        <f t="shared" si="19"/>
        <v>78.564999999999998</v>
      </c>
      <c r="BY40" s="2">
        <f t="shared" si="20"/>
        <v>81.129000000000005</v>
      </c>
      <c r="BZ40" s="2">
        <f t="shared" si="21"/>
        <v>80.290000000000006</v>
      </c>
      <c r="CA40" s="2">
        <f t="shared" si="22"/>
        <v>91.783000000000001</v>
      </c>
      <c r="CB40" s="2">
        <f t="shared" si="23"/>
        <v>79.206000000000003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83.889938254598476</v>
      </c>
      <c r="DL40" s="2">
        <f t="shared" si="41"/>
        <v>83.821473572938686</v>
      </c>
      <c r="DM40" s="2">
        <f t="shared" si="41"/>
        <v>78.982362015503881</v>
      </c>
      <c r="DN40" s="2">
        <f t="shared" si="41"/>
        <v>74.480333403805489</v>
      </c>
      <c r="DO40" s="2">
        <f t="shared" si="41"/>
        <v>72.06967258632838</v>
      </c>
      <c r="DP40" s="2">
        <f t="shared" si="41"/>
        <v>72.189427070795503</v>
      </c>
      <c r="DQ40" s="2">
        <f t="shared" si="41"/>
        <v>70.732634423897565</v>
      </c>
      <c r="DR40" s="2">
        <f t="shared" si="41"/>
        <v>74.643518218623498</v>
      </c>
      <c r="DS40" s="2">
        <f t="shared" si="41"/>
        <v>75.033754993252387</v>
      </c>
      <c r="DT40" s="2">
        <f t="shared" si="41"/>
        <v>78.261433864915588</v>
      </c>
      <c r="DU40" s="2">
        <f t="shared" si="41"/>
        <v>80.690965156794419</v>
      </c>
      <c r="DV40" s="2">
        <f t="shared" si="41"/>
        <v>81.110736333434005</v>
      </c>
      <c r="DW40" s="2">
        <f t="shared" si="41"/>
        <v>89.933525218967091</v>
      </c>
      <c r="DX40" s="2">
        <f t="shared" si="41"/>
        <v>79.300884451252898</v>
      </c>
      <c r="DY40" s="2">
        <f t="shared" si="41"/>
        <v>80.831225378787892</v>
      </c>
      <c r="EA40" s="2">
        <f t="shared" si="42"/>
        <v>85.171440624172703</v>
      </c>
      <c r="EB40" s="2">
        <f t="shared" si="42"/>
        <v>83.740029189945815</v>
      </c>
      <c r="EC40" s="2">
        <f t="shared" si="42"/>
        <v>76.533858198789105</v>
      </c>
      <c r="ED40" s="2">
        <f t="shared" si="42"/>
        <v>76.169512257556377</v>
      </c>
      <c r="EE40" s="2">
        <f t="shared" si="42"/>
        <v>72.372030913348951</v>
      </c>
      <c r="EF40" s="2">
        <f t="shared" si="42"/>
        <v>71.456242197786565</v>
      </c>
      <c r="EG40" s="2">
        <f t="shared" si="42"/>
        <v>74.479932972281674</v>
      </c>
      <c r="EH40" s="2">
        <f t="shared" si="42"/>
        <v>72.595346125925985</v>
      </c>
      <c r="EI40" s="2">
        <f t="shared" si="42"/>
        <v>74.949115551147102</v>
      </c>
      <c r="EJ40" s="2">
        <f t="shared" si="42"/>
        <v>73.950169016171671</v>
      </c>
      <c r="EK40" s="2">
        <f t="shared" si="42"/>
        <v>77.112267477349931</v>
      </c>
      <c r="EL40" s="2">
        <f t="shared" si="42"/>
        <v>78.357132809537845</v>
      </c>
      <c r="EM40" s="2">
        <f t="shared" si="42"/>
        <v>86.333667244796828</v>
      </c>
      <c r="EN40" s="2">
        <f t="shared" si="42"/>
        <v>86.218545059319709</v>
      </c>
      <c r="EO40" s="2">
        <f t="shared" si="42"/>
        <v>86.716344373065283</v>
      </c>
      <c r="EQ40" s="2">
        <f t="shared" si="43"/>
        <v>82.831490093394819</v>
      </c>
      <c r="ER40" s="2">
        <f t="shared" si="43"/>
        <v>84.955393835151511</v>
      </c>
      <c r="ES40" s="2">
        <f t="shared" si="43"/>
        <v>75.517616393022962</v>
      </c>
      <c r="ET40" s="2">
        <f t="shared" si="43"/>
        <v>73.540279655134228</v>
      </c>
      <c r="EU40" s="2">
        <f t="shared" si="43"/>
        <v>69.808848349647761</v>
      </c>
      <c r="EV40" s="2">
        <f t="shared" si="43"/>
        <v>70.07169781530493</v>
      </c>
      <c r="EW40" s="2">
        <f t="shared" si="43"/>
        <v>71.699627161650071</v>
      </c>
      <c r="EX40" s="2">
        <f t="shared" si="43"/>
        <v>71.285517270901451</v>
      </c>
      <c r="EY40" s="2">
        <f t="shared" si="43"/>
        <v>76.158399849032563</v>
      </c>
      <c r="EZ40" s="2">
        <f t="shared" si="43"/>
        <v>73.147636803632977</v>
      </c>
      <c r="FA40" s="2">
        <f t="shared" si="43"/>
        <v>73.323044012688342</v>
      </c>
      <c r="FB40" s="2">
        <f t="shared" si="43"/>
        <v>78.809077473825099</v>
      </c>
      <c r="FC40" s="2">
        <f t="shared" si="43"/>
        <v>87.891358798859244</v>
      </c>
      <c r="FD40" s="2">
        <f t="shared" si="43"/>
        <v>86.590038292706822</v>
      </c>
      <c r="FE40" s="2">
        <f t="shared" si="43"/>
        <v>87.216062666206213</v>
      </c>
      <c r="FG40" s="2">
        <f t="shared" si="44"/>
        <v>6.4699229903209296E-2</v>
      </c>
      <c r="FH40" s="2">
        <f t="shared" si="44"/>
        <v>6.0530537381115482E-2</v>
      </c>
      <c r="FI40" s="2">
        <f t="shared" si="44"/>
        <v>5.3441560325900521E-2</v>
      </c>
      <c r="FJ40" s="2">
        <f t="shared" si="44"/>
        <v>5.3243556435512138E-2</v>
      </c>
      <c r="FK40" s="2">
        <f t="shared" si="44"/>
        <v>5.4536988447012005E-2</v>
      </c>
      <c r="FL40" s="2">
        <f t="shared" si="44"/>
        <v>4.7098734038764772E-2</v>
      </c>
      <c r="FM40" s="2">
        <f t="shared" si="44"/>
        <v>4.5156036533232254E-2</v>
      </c>
      <c r="FN40" s="2">
        <f t="shared" si="44"/>
        <v>4.7533169240120014E-2</v>
      </c>
      <c r="FO40" s="2">
        <f t="shared" si="44"/>
        <v>4.4765450860257752E-2</v>
      </c>
      <c r="FP40" s="2">
        <f t="shared" si="44"/>
        <v>5.035302142000176E-2</v>
      </c>
      <c r="FQ40" s="2">
        <f t="shared" si="44"/>
        <v>5.188189220150001E-2</v>
      </c>
      <c r="FR40" s="2">
        <f t="shared" si="44"/>
        <v>5.3156026740663991E-2</v>
      </c>
      <c r="FS40" s="2">
        <f t="shared" si="44"/>
        <v>5.7473874750882448E-2</v>
      </c>
      <c r="FT40" s="2">
        <f t="shared" si="44"/>
        <v>4.3587916079489641E-2</v>
      </c>
      <c r="FU40" s="2">
        <f t="shared" si="44"/>
        <v>4.0493959496363231E-2</v>
      </c>
      <c r="FW40" s="2">
        <f t="shared" si="53"/>
        <v>1.2069084663554922E-6</v>
      </c>
      <c r="FX40" s="2">
        <f t="shared" si="45"/>
        <v>1.7744673622176435E-6</v>
      </c>
      <c r="FY40" s="2">
        <f t="shared" si="45"/>
        <v>1.6857910704491092E-6</v>
      </c>
      <c r="FZ40" s="2">
        <f t="shared" si="45"/>
        <v>1.5165439124761634E-6</v>
      </c>
      <c r="GA40" s="2">
        <f t="shared" si="45"/>
        <v>1.5332732597448826E-6</v>
      </c>
      <c r="GB40" s="2">
        <f t="shared" si="45"/>
        <v>1.6018074285383061E-6</v>
      </c>
      <c r="GC40" s="2">
        <f t="shared" si="45"/>
        <v>1.5585532200457604E-6</v>
      </c>
      <c r="GD40" s="2">
        <f t="shared" si="45"/>
        <v>1.7748268278367508E-6</v>
      </c>
      <c r="GE40" s="2">
        <f t="shared" si="45"/>
        <v>1.8709692840107774E-6</v>
      </c>
      <c r="GF40" s="2">
        <f t="shared" si="45"/>
        <v>1.9798848529059648E-6</v>
      </c>
      <c r="GG40" s="2">
        <f t="shared" si="45"/>
        <v>1.7342227832047052E-6</v>
      </c>
      <c r="GH40" s="2">
        <f t="shared" si="45"/>
        <v>1.4505279399845027E-6</v>
      </c>
      <c r="GI40" s="2">
        <f t="shared" si="45"/>
        <v>1.1865031762797302E-6</v>
      </c>
      <c r="GJ40" s="2">
        <f t="shared" si="45"/>
        <v>1.0073350304907589E-6</v>
      </c>
      <c r="GK40" s="2">
        <f t="shared" si="45"/>
        <v>8.0288621758531697E-7</v>
      </c>
      <c r="GM40" s="86">
        <f t="shared" si="54"/>
        <v>9.6490692094517741E-9</v>
      </c>
      <c r="GN40" s="86">
        <f t="shared" si="46"/>
        <v>2.0424500043138599E-9</v>
      </c>
      <c r="GO40" s="86">
        <f t="shared" si="46"/>
        <v>2.6721049872665016E-10</v>
      </c>
      <c r="GP40" s="86">
        <f t="shared" si="46"/>
        <v>2.3888446378463226E-10</v>
      </c>
      <c r="GQ40" s="86">
        <f t="shared" si="46"/>
        <v>1.963719023136333E-10</v>
      </c>
      <c r="GR40" s="86">
        <f t="shared" si="46"/>
        <v>4.7702442121174529E-13</v>
      </c>
      <c r="GS40" s="86">
        <f t="shared" si="46"/>
        <v>6.0227841745678392E-13</v>
      </c>
      <c r="GT40" s="86">
        <f t="shared" si="46"/>
        <v>2.6491748615013427E-12</v>
      </c>
      <c r="GU40" s="86">
        <f t="shared" si="46"/>
        <v>1.0885031465479589E-12</v>
      </c>
      <c r="GV40" s="86">
        <f t="shared" si="46"/>
        <v>9.2000001460450892E-12</v>
      </c>
      <c r="GW40" s="86">
        <f t="shared" si="46"/>
        <v>2.9709097380964218E-11</v>
      </c>
      <c r="GX40" s="86">
        <f t="shared" si="46"/>
        <v>1.0908658072953315E-10</v>
      </c>
      <c r="GY40" s="86">
        <f t="shared" si="46"/>
        <v>5.7535505730378368E-10</v>
      </c>
      <c r="GZ40" s="86">
        <f t="shared" si="46"/>
        <v>3.3441943037736987E-13</v>
      </c>
      <c r="HA40" s="86">
        <f t="shared" si="46"/>
        <v>1.1452895799646935E-15</v>
      </c>
      <c r="HC40" s="86">
        <f t="shared" si="58"/>
        <v>9.7399932525572764E-25</v>
      </c>
      <c r="HD40" s="86">
        <f t="shared" si="47"/>
        <v>9.1654108642686733E-32</v>
      </c>
      <c r="HE40" s="86">
        <f t="shared" si="47"/>
        <v>1.3855153214789298E-27</v>
      </c>
      <c r="HF40" s="86">
        <f t="shared" si="47"/>
        <v>2.4407510005602272E-29</v>
      </c>
      <c r="HG40" s="86">
        <f t="shared" si="47"/>
        <v>1.1010604912926734E-28</v>
      </c>
      <c r="HH40" s="86">
        <f t="shared" si="47"/>
        <v>4.1319395310770043E-33</v>
      </c>
      <c r="HI40" s="86">
        <f t="shared" si="47"/>
        <v>1.0073055957740049E-33</v>
      </c>
      <c r="HJ40" s="86">
        <f t="shared" si="47"/>
        <v>8.2042962967110781E-31</v>
      </c>
      <c r="HK40" s="86">
        <f t="shared" si="47"/>
        <v>8.5885206529208883E-32</v>
      </c>
      <c r="HL40" s="86">
        <f t="shared" si="47"/>
        <v>3.7368071128386558E-30</v>
      </c>
      <c r="HM40" s="86">
        <f t="shared" si="47"/>
        <v>6.3642606642829316E-29</v>
      </c>
      <c r="HN40" s="86">
        <f t="shared" si="47"/>
        <v>1.7372246059967948E-28</v>
      </c>
      <c r="HO40" s="86">
        <f t="shared" si="47"/>
        <v>1.7632965215328795E-25</v>
      </c>
      <c r="HP40" s="86">
        <f t="shared" si="47"/>
        <v>1.3511798435434298E-31</v>
      </c>
      <c r="HQ40" s="86">
        <f t="shared" si="47"/>
        <v>6.0406264520271039E-41</v>
      </c>
      <c r="HS40" s="86">
        <f t="shared" si="55"/>
        <v>7.4871361340705753E-102</v>
      </c>
      <c r="HT40" s="86">
        <f t="shared" si="48"/>
        <v>3.3157548918198417E-128</v>
      </c>
      <c r="HU40" s="86">
        <f t="shared" si="48"/>
        <v>3.0298591154656944E-109</v>
      </c>
      <c r="HV40" s="86">
        <f t="shared" si="48"/>
        <v>2.2333718165157973E-117</v>
      </c>
      <c r="HW40" s="86">
        <f t="shared" si="48"/>
        <v>9.0545748872754012E-117</v>
      </c>
      <c r="HX40" s="86">
        <f t="shared" si="48"/>
        <v>3.303868323599143E-138</v>
      </c>
      <c r="HY40" s="86">
        <f t="shared" si="48"/>
        <v>2.5772216383104449E-139</v>
      </c>
      <c r="HZ40" s="86">
        <f t="shared" si="48"/>
        <v>1.9357127690930676E-126</v>
      </c>
      <c r="IA40" s="86">
        <f t="shared" si="48"/>
        <v>6.4965804593957854E-129</v>
      </c>
      <c r="IB40" s="86">
        <f t="shared" si="48"/>
        <v>4.287479340878014E-124</v>
      </c>
      <c r="IC40" s="86">
        <f t="shared" si="48"/>
        <v>5.4357644304180163E-119</v>
      </c>
      <c r="ID40" s="86">
        <f t="shared" si="48"/>
        <v>4.7701500418424193E-118</v>
      </c>
      <c r="IE40" s="86">
        <f t="shared" si="48"/>
        <v>6.9790162703129056E-105</v>
      </c>
      <c r="IF40" s="86">
        <f t="shared" si="48"/>
        <v>6.102954453441467E-90</v>
      </c>
      <c r="IG40" s="86">
        <f t="shared" si="48"/>
        <v>1.4994371708141078E-63</v>
      </c>
      <c r="II40" s="86">
        <f t="shared" si="56"/>
        <v>8.8255193410531426E-261</v>
      </c>
      <c r="IJ40" s="86">
        <f t="shared" si="49"/>
        <v>0</v>
      </c>
      <c r="IK40" s="86">
        <f t="shared" si="49"/>
        <v>6.8683380677222592E-273</v>
      </c>
      <c r="IL40" s="86">
        <f t="shared" si="49"/>
        <v>2.8985474264670114E-299</v>
      </c>
      <c r="IM40" s="86">
        <f t="shared" si="49"/>
        <v>8.8813604858257236E-299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4.1997218497726518E-303</v>
      </c>
      <c r="IT40" s="86">
        <f t="shared" si="49"/>
        <v>1.6693723118792252E-300</v>
      </c>
      <c r="IU40" s="86">
        <f t="shared" si="49"/>
        <v>1.9025957734074905E-268</v>
      </c>
      <c r="IV40" s="86">
        <f t="shared" si="49"/>
        <v>0</v>
      </c>
      <c r="IW40" s="86">
        <f t="shared" si="49"/>
        <v>1.2773740804540814E-121</v>
      </c>
      <c r="IY40" s="86">
        <f t="shared" si="57"/>
        <v>9.6490692094517758E-9</v>
      </c>
      <c r="IZ40" s="86">
        <f t="shared" si="50"/>
        <v>2.0424500043138599E-9</v>
      </c>
      <c r="JA40" s="86">
        <f t="shared" si="50"/>
        <v>2.6721049872665016E-10</v>
      </c>
      <c r="JB40" s="86">
        <f t="shared" si="50"/>
        <v>2.3888446378463226E-10</v>
      </c>
      <c r="JC40" s="86">
        <f t="shared" si="50"/>
        <v>1.963719023136333E-10</v>
      </c>
      <c r="JD40" s="86">
        <f t="shared" si="50"/>
        <v>4.7702442121174529E-13</v>
      </c>
      <c r="JE40" s="86">
        <f t="shared" si="50"/>
        <v>6.0227841745678392E-13</v>
      </c>
      <c r="JF40" s="86">
        <f t="shared" si="50"/>
        <v>2.6491748615013427E-12</v>
      </c>
      <c r="JG40" s="86">
        <f t="shared" si="50"/>
        <v>1.0885031465479589E-12</v>
      </c>
      <c r="JH40" s="86">
        <f t="shared" si="50"/>
        <v>9.2000001460450892E-12</v>
      </c>
      <c r="JI40" s="86">
        <f t="shared" si="50"/>
        <v>2.9709097380964218E-11</v>
      </c>
      <c r="JJ40" s="86">
        <f t="shared" si="50"/>
        <v>1.0908658072953315E-10</v>
      </c>
      <c r="JK40" s="86">
        <f t="shared" si="50"/>
        <v>5.7535505730378389E-10</v>
      </c>
      <c r="JL40" s="86">
        <f t="shared" si="50"/>
        <v>3.3441943037736987E-13</v>
      </c>
      <c r="JM40" s="86">
        <f t="shared" si="50"/>
        <v>1.1452895799646935E-15</v>
      </c>
    </row>
    <row r="41" spans="2:273" x14ac:dyDescent="0.25">
      <c r="B41" s="2">
        <v>14</v>
      </c>
      <c r="C41" s="37">
        <v>84.257999999999996</v>
      </c>
      <c r="D41" s="37">
        <v>83.629000000000005</v>
      </c>
      <c r="E41" s="37">
        <v>77.888999999999996</v>
      </c>
      <c r="F41" s="37">
        <v>74.602999999999994</v>
      </c>
      <c r="G41" s="37">
        <v>71.73</v>
      </c>
      <c r="H41" s="37">
        <v>72.031999999999996</v>
      </c>
      <c r="I41" s="37">
        <v>71</v>
      </c>
      <c r="J41" s="37">
        <v>74.762</v>
      </c>
      <c r="K41" s="37">
        <v>76.468000000000004</v>
      </c>
      <c r="L41" s="37">
        <v>78.144999999999996</v>
      </c>
      <c r="M41" s="37">
        <v>80.418999999999997</v>
      </c>
      <c r="N41" s="37">
        <v>80.581000000000003</v>
      </c>
      <c r="O41" s="37">
        <v>92.033000000000001</v>
      </c>
      <c r="P41" s="37">
        <v>78.840999999999994</v>
      </c>
      <c r="Q41" s="37">
        <v>82.406000000000006</v>
      </c>
      <c r="S41" s="4">
        <f t="shared" si="7"/>
        <v>84.074086855869652</v>
      </c>
      <c r="T41" s="4">
        <f t="shared" si="7"/>
        <v>83.900377255830691</v>
      </c>
      <c r="U41" s="4">
        <f t="shared" si="7"/>
        <v>78.814715556695518</v>
      </c>
      <c r="V41" s="4">
        <f t="shared" si="7"/>
        <v>74.622780602806614</v>
      </c>
      <c r="W41" s="4">
        <f t="shared" si="7"/>
        <v>72.169155013375033</v>
      </c>
      <c r="X41" s="4">
        <f t="shared" si="7"/>
        <v>72.204253174588672</v>
      </c>
      <c r="Y41" s="4">
        <f t="shared" si="7"/>
        <v>70.912409523681717</v>
      </c>
      <c r="Z41" s="4">
        <f t="shared" si="7"/>
        <v>74.558368423246918</v>
      </c>
      <c r="AA41" s="4">
        <f t="shared" si="7"/>
        <v>75.063558980798064</v>
      </c>
      <c r="AB41" s="4">
        <f t="shared" si="7"/>
        <v>78.002687363945398</v>
      </c>
      <c r="AC41" s="4">
        <f t="shared" si="7"/>
        <v>80.494979262474601</v>
      </c>
      <c r="AD41" s="4">
        <f t="shared" si="7"/>
        <v>81.055849256267422</v>
      </c>
      <c r="AE41" s="4">
        <f t="shared" si="7"/>
        <v>89.699986660056794</v>
      </c>
      <c r="AF41" s="4">
        <f t="shared" si="7"/>
        <v>79.791875594098201</v>
      </c>
      <c r="AG41" s="4">
        <f t="shared" si="7"/>
        <v>81.215784474519012</v>
      </c>
      <c r="AI41" s="4">
        <f t="shared" si="8"/>
        <v>0.18391314413034365</v>
      </c>
      <c r="AJ41" s="4">
        <f t="shared" si="8"/>
        <v>-0.27137725583068573</v>
      </c>
      <c r="AK41" s="4">
        <f t="shared" si="8"/>
        <v>-0.92571555669552197</v>
      </c>
      <c r="AL41" s="4">
        <f t="shared" si="8"/>
        <v>-1.978060280661964E-2</v>
      </c>
      <c r="AM41" s="4">
        <f t="shared" si="8"/>
        <v>-0.4391550133750286</v>
      </c>
      <c r="AN41" s="4">
        <f t="shared" si="8"/>
        <v>-0.17225317458867551</v>
      </c>
      <c r="AO41" s="4">
        <f t="shared" si="8"/>
        <v>8.7590476318283095E-2</v>
      </c>
      <c r="AP41" s="4">
        <f t="shared" si="8"/>
        <v>0.2036315767530823</v>
      </c>
      <c r="AQ41" s="4">
        <f t="shared" si="8"/>
        <v>1.4044410192019399</v>
      </c>
      <c r="AR41" s="4">
        <f t="shared" si="8"/>
        <v>0.14231263605459787</v>
      </c>
      <c r="AS41" s="4">
        <f t="shared" si="8"/>
        <v>-7.597926247460407E-2</v>
      </c>
      <c r="AT41" s="4">
        <f t="shared" si="8"/>
        <v>-0.4748492562674187</v>
      </c>
      <c r="AU41" s="4">
        <f t="shared" si="8"/>
        <v>2.3330133399432071</v>
      </c>
      <c r="AV41" s="4">
        <f t="shared" si="8"/>
        <v>-0.95087559409820699</v>
      </c>
      <c r="AW41" s="4">
        <f t="shared" si="8"/>
        <v>1.1902155254809941</v>
      </c>
      <c r="AY41" s="2">
        <f t="shared" si="51"/>
        <v>84.074063483578485</v>
      </c>
      <c r="AZ41" s="2">
        <f t="shared" si="9"/>
        <v>83.900370883996729</v>
      </c>
      <c r="BA41" s="2">
        <f t="shared" si="9"/>
        <v>78.814714597266828</v>
      </c>
      <c r="BB41" s="2">
        <f t="shared" si="9"/>
        <v>74.622779751648395</v>
      </c>
      <c r="BC41" s="2">
        <f t="shared" si="9"/>
        <v>72.169154273265193</v>
      </c>
      <c r="BD41" s="2">
        <f t="shared" si="9"/>
        <v>72.204253171789489</v>
      </c>
      <c r="BE41" s="2">
        <f t="shared" si="9"/>
        <v>70.912409520440448</v>
      </c>
      <c r="BF41" s="2">
        <f t="shared" si="9"/>
        <v>74.558368410177849</v>
      </c>
      <c r="BG41" s="2">
        <f t="shared" si="9"/>
        <v>75.063558975250487</v>
      </c>
      <c r="BH41" s="2">
        <f t="shared" si="9"/>
        <v>78.002687322415341</v>
      </c>
      <c r="BI41" s="2">
        <f t="shared" si="9"/>
        <v>80.494979140166762</v>
      </c>
      <c r="BJ41" s="2">
        <f t="shared" si="9"/>
        <v>81.055848858565469</v>
      </c>
      <c r="BK41" s="2">
        <f t="shared" si="9"/>
        <v>89.699984820697765</v>
      </c>
      <c r="BL41" s="2">
        <f t="shared" si="9"/>
        <v>79.791875592577185</v>
      </c>
      <c r="BM41" s="2">
        <f t="shared" si="9"/>
        <v>81.215784474513114</v>
      </c>
      <c r="BO41" s="2">
        <f t="shared" si="10"/>
        <v>84.257999999999996</v>
      </c>
      <c r="BP41" s="2">
        <f t="shared" si="11"/>
        <v>83.629000000000005</v>
      </c>
      <c r="BQ41" s="2">
        <f t="shared" si="12"/>
        <v>77.888999999999996</v>
      </c>
      <c r="BR41" s="2">
        <f t="shared" si="13"/>
        <v>74.602999999999994</v>
      </c>
      <c r="BS41" s="2">
        <f t="shared" si="14"/>
        <v>71.73</v>
      </c>
      <c r="BT41" s="2">
        <f t="shared" si="15"/>
        <v>72.031999999999996</v>
      </c>
      <c r="BU41" s="2">
        <f t="shared" si="16"/>
        <v>71</v>
      </c>
      <c r="BV41" s="2">
        <f t="shared" si="17"/>
        <v>74.762</v>
      </c>
      <c r="BW41" s="2">
        <f t="shared" si="18"/>
        <v>76.468000000000004</v>
      </c>
      <c r="BX41" s="2">
        <f t="shared" si="19"/>
        <v>78.144999999999996</v>
      </c>
      <c r="BY41" s="2">
        <f t="shared" si="20"/>
        <v>80.418999999999997</v>
      </c>
      <c r="BZ41" s="2">
        <f t="shared" si="21"/>
        <v>80.581000000000003</v>
      </c>
      <c r="CA41" s="2">
        <f t="shared" si="22"/>
        <v>92.033000000000001</v>
      </c>
      <c r="CB41" s="2">
        <f t="shared" si="23"/>
        <v>78.840999999999994</v>
      </c>
      <c r="CC41" s="2">
        <f t="shared" si="24"/>
        <v>82.406000000000006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84.001917915890104</v>
      </c>
      <c r="DL41" s="2">
        <f t="shared" si="41"/>
        <v>83.922170190274826</v>
      </c>
      <c r="DM41" s="2">
        <f t="shared" si="41"/>
        <v>78.96462156448203</v>
      </c>
      <c r="DN41" s="2">
        <f t="shared" si="41"/>
        <v>74.537312896405922</v>
      </c>
      <c r="DO41" s="2">
        <f t="shared" si="41"/>
        <v>72.165874207188139</v>
      </c>
      <c r="DP41" s="2">
        <f t="shared" si="41"/>
        <v>72.252962687383743</v>
      </c>
      <c r="DQ41" s="2">
        <f t="shared" si="41"/>
        <v>70.73678236130867</v>
      </c>
      <c r="DR41" s="2">
        <f t="shared" si="41"/>
        <v>74.674410931174108</v>
      </c>
      <c r="DS41" s="2">
        <f t="shared" si="41"/>
        <v>75.077343859649147</v>
      </c>
      <c r="DT41" s="2">
        <f t="shared" si="41"/>
        <v>78.246798311444664</v>
      </c>
      <c r="DU41" s="2">
        <f t="shared" si="41"/>
        <v>80.707866202090585</v>
      </c>
      <c r="DV41" s="2">
        <f t="shared" si="41"/>
        <v>81.232509815765638</v>
      </c>
      <c r="DW41" s="2">
        <f t="shared" si="41"/>
        <v>89.938049682875274</v>
      </c>
      <c r="DX41" s="2">
        <f t="shared" si="41"/>
        <v>79.478969033811168</v>
      </c>
      <c r="DY41" s="2">
        <f t="shared" si="41"/>
        <v>80.96783065953656</v>
      </c>
      <c r="EA41" s="2">
        <f t="shared" si="42"/>
        <v>85.025285077374789</v>
      </c>
      <c r="EB41" s="2">
        <f t="shared" si="42"/>
        <v>83.591767469923127</v>
      </c>
      <c r="EC41" s="2">
        <f t="shared" si="42"/>
        <v>76.393215022704339</v>
      </c>
      <c r="ED41" s="2">
        <f t="shared" si="42"/>
        <v>76.008872501722962</v>
      </c>
      <c r="EE41" s="2">
        <f t="shared" si="42"/>
        <v>72.221086416861823</v>
      </c>
      <c r="EF41" s="2">
        <f t="shared" si="42"/>
        <v>71.30552190313513</v>
      </c>
      <c r="EG41" s="2">
        <f t="shared" si="42"/>
        <v>74.299450858693945</v>
      </c>
      <c r="EH41" s="2">
        <f t="shared" si="42"/>
        <v>72.437760962071437</v>
      </c>
      <c r="EI41" s="2">
        <f t="shared" si="42"/>
        <v>74.795239926207643</v>
      </c>
      <c r="EJ41" s="2">
        <f t="shared" si="42"/>
        <v>73.803930337057182</v>
      </c>
      <c r="EK41" s="2">
        <f t="shared" si="42"/>
        <v>76.947004728540094</v>
      </c>
      <c r="EL41" s="2">
        <f t="shared" si="42"/>
        <v>78.185938437881788</v>
      </c>
      <c r="EM41" s="2">
        <f t="shared" si="42"/>
        <v>86.13939354146018</v>
      </c>
      <c r="EN41" s="2">
        <f t="shared" si="42"/>
        <v>86.053586640835931</v>
      </c>
      <c r="EO41" s="2">
        <f t="shared" si="42"/>
        <v>86.574089931703952</v>
      </c>
      <c r="EQ41" s="2">
        <f t="shared" si="43"/>
        <v>82.707353285149821</v>
      </c>
      <c r="ER41" s="2">
        <f t="shared" si="43"/>
        <v>84.794579194860972</v>
      </c>
      <c r="ES41" s="2">
        <f t="shared" si="43"/>
        <v>75.386766308129225</v>
      </c>
      <c r="ET41" s="2">
        <f t="shared" si="43"/>
        <v>73.40536741157554</v>
      </c>
      <c r="EU41" s="2">
        <f t="shared" si="43"/>
        <v>69.683107005092197</v>
      </c>
      <c r="EV41" s="2">
        <f t="shared" si="43"/>
        <v>69.934809702673959</v>
      </c>
      <c r="EW41" s="2">
        <f t="shared" si="43"/>
        <v>71.548073759614823</v>
      </c>
      <c r="EX41" s="2">
        <f t="shared" si="43"/>
        <v>71.14097354389007</v>
      </c>
      <c r="EY41" s="2">
        <f t="shared" si="43"/>
        <v>75.992041949915119</v>
      </c>
      <c r="EZ41" s="2">
        <f t="shared" si="43"/>
        <v>73.009580419209541</v>
      </c>
      <c r="FA41" s="2">
        <f t="shared" si="43"/>
        <v>73.196185897308069</v>
      </c>
      <c r="FB41" s="2">
        <f t="shared" si="43"/>
        <v>78.632614557307903</v>
      </c>
      <c r="FC41" s="2">
        <f t="shared" si="43"/>
        <v>87.68156813454118</v>
      </c>
      <c r="FD41" s="2">
        <f t="shared" si="43"/>
        <v>86.421427911387411</v>
      </c>
      <c r="FE41" s="2">
        <f t="shared" si="43"/>
        <v>87.067604730914923</v>
      </c>
      <c r="FG41" s="2">
        <f t="shared" si="44"/>
        <v>7.0501221688266086E-2</v>
      </c>
      <c r="FH41" s="2">
        <f t="shared" si="44"/>
        <v>6.5985069744246075E-2</v>
      </c>
      <c r="FI41" s="2">
        <f t="shared" si="44"/>
        <v>5.8296929881302452E-2</v>
      </c>
      <c r="FJ41" s="2">
        <f t="shared" si="44"/>
        <v>5.8082040435573523E-2</v>
      </c>
      <c r="FK41" s="2">
        <f t="shared" si="44"/>
        <v>5.9485627338121488E-2</v>
      </c>
      <c r="FL41" s="2">
        <f t="shared" si="44"/>
        <v>5.1409131798257575E-2</v>
      </c>
      <c r="FM41" s="2">
        <f t="shared" si="44"/>
        <v>4.9297839847376422E-2</v>
      </c>
      <c r="FN41" s="2">
        <f t="shared" si="44"/>
        <v>5.1881161100286725E-2</v>
      </c>
      <c r="FO41" s="2">
        <f t="shared" si="44"/>
        <v>4.8873262566341974E-2</v>
      </c>
      <c r="FP41" s="2">
        <f t="shared" si="44"/>
        <v>5.4944073508871961E-2</v>
      </c>
      <c r="FQ41" s="2">
        <f t="shared" si="44"/>
        <v>5.6604033703348641E-2</v>
      </c>
      <c r="FR41" s="2">
        <f t="shared" si="44"/>
        <v>5.7987043700500528E-2</v>
      </c>
      <c r="FS41" s="2">
        <f t="shared" si="44"/>
        <v>6.2671339454004701E-2</v>
      </c>
      <c r="FT41" s="2">
        <f t="shared" si="44"/>
        <v>4.7593057297104668E-2</v>
      </c>
      <c r="FU41" s="2">
        <f t="shared" si="44"/>
        <v>4.4227954590538673E-2</v>
      </c>
      <c r="FW41" s="2">
        <f t="shared" si="53"/>
        <v>1.3233486640082234E-6</v>
      </c>
      <c r="FX41" s="2">
        <f t="shared" si="45"/>
        <v>1.9456644393466433E-6</v>
      </c>
      <c r="FY41" s="2">
        <f t="shared" si="45"/>
        <v>1.8484328513673607E-6</v>
      </c>
      <c r="FZ41" s="2">
        <f t="shared" si="45"/>
        <v>1.6628570902254818E-6</v>
      </c>
      <c r="GA41" s="2">
        <f t="shared" si="45"/>
        <v>1.6812004493439737E-6</v>
      </c>
      <c r="GB41" s="2">
        <f t="shared" si="45"/>
        <v>1.7563466483875174E-6</v>
      </c>
      <c r="GC41" s="2">
        <f t="shared" si="45"/>
        <v>1.7089193663448688E-6</v>
      </c>
      <c r="GD41" s="2">
        <f t="shared" si="45"/>
        <v>1.9460585854252905E-6</v>
      </c>
      <c r="GE41" s="2">
        <f t="shared" si="45"/>
        <v>2.0514766552640281E-6</v>
      </c>
      <c r="GF41" s="2">
        <f t="shared" si="45"/>
        <v>2.170900157409492E-6</v>
      </c>
      <c r="GG41" s="2">
        <f t="shared" si="45"/>
        <v>1.9015371508836176E-6</v>
      </c>
      <c r="GH41" s="2">
        <f t="shared" si="45"/>
        <v>1.5904720365119741E-6</v>
      </c>
      <c r="GI41" s="2">
        <f t="shared" si="45"/>
        <v>1.3009747135205883E-6</v>
      </c>
      <c r="GJ41" s="2">
        <f t="shared" si="45"/>
        <v>1.1045207898005369E-6</v>
      </c>
      <c r="GK41" s="2">
        <f t="shared" si="45"/>
        <v>8.8034716337358891E-7</v>
      </c>
      <c r="GM41" s="86">
        <f t="shared" si="54"/>
        <v>1.8531826619676378E-8</v>
      </c>
      <c r="GN41" s="86">
        <f t="shared" si="46"/>
        <v>4.1770404452157367E-9</v>
      </c>
      <c r="GO41" s="86">
        <f t="shared" si="46"/>
        <v>5.8509504559323608E-10</v>
      </c>
      <c r="GP41" s="86">
        <f t="shared" si="46"/>
        <v>5.2544754222829003E-10</v>
      </c>
      <c r="GQ41" s="86">
        <f t="shared" si="46"/>
        <v>4.3926253400440507E-10</v>
      </c>
      <c r="GR41" s="86">
        <f t="shared" si="46"/>
        <v>1.3727675297096992E-12</v>
      </c>
      <c r="GS41" s="86">
        <f t="shared" si="46"/>
        <v>1.6879112755817087E-12</v>
      </c>
      <c r="GT41" s="86">
        <f t="shared" si="46"/>
        <v>7.0290042754469506E-12</v>
      </c>
      <c r="GU41" s="86">
        <f t="shared" si="46"/>
        <v>2.9554424622439294E-12</v>
      </c>
      <c r="GV41" s="86">
        <f t="shared" si="46"/>
        <v>2.3399003665845982E-11</v>
      </c>
      <c r="GW41" s="86">
        <f t="shared" si="46"/>
        <v>7.195932557654293E-11</v>
      </c>
      <c r="GX41" s="86">
        <f t="shared" si="46"/>
        <v>2.4941909951553714E-10</v>
      </c>
      <c r="GY41" s="86">
        <f t="shared" si="46"/>
        <v>1.2375045969871211E-9</v>
      </c>
      <c r="GZ41" s="86">
        <f t="shared" si="46"/>
        <v>9.5240995207923939E-13</v>
      </c>
      <c r="HA41" s="86">
        <f t="shared" si="46"/>
        <v>4.165148077509345E-15</v>
      </c>
      <c r="HC41" s="86">
        <f t="shared" si="58"/>
        <v>3.9595071060804062E-24</v>
      </c>
      <c r="HD41" s="86">
        <f t="shared" si="47"/>
        <v>5.7497766450903838E-31</v>
      </c>
      <c r="HE41" s="86">
        <f t="shared" si="47"/>
        <v>6.5772233624314597E-27</v>
      </c>
      <c r="HF41" s="86">
        <f t="shared" si="47"/>
        <v>1.2987636979242794E-28</v>
      </c>
      <c r="HG41" s="86">
        <f t="shared" si="47"/>
        <v>5.7446331638405613E-28</v>
      </c>
      <c r="HH41" s="86">
        <f t="shared" si="47"/>
        <v>2.9031130723097229E-32</v>
      </c>
      <c r="HI41" s="86">
        <f t="shared" si="47"/>
        <v>7.2251928260888144E-33</v>
      </c>
      <c r="HJ41" s="86">
        <f t="shared" si="47"/>
        <v>4.9505511368425772E-30</v>
      </c>
      <c r="HK41" s="86">
        <f t="shared" si="47"/>
        <v>5.4652258761548455E-31</v>
      </c>
      <c r="HL41" s="86">
        <f t="shared" si="47"/>
        <v>2.204465706869979E-29</v>
      </c>
      <c r="HM41" s="86">
        <f t="shared" si="47"/>
        <v>3.4372953677745886E-28</v>
      </c>
      <c r="HN41" s="86">
        <f t="shared" si="47"/>
        <v>8.9912870612146319E-28</v>
      </c>
      <c r="HO41" s="86">
        <f t="shared" si="47"/>
        <v>7.4690058732654119E-25</v>
      </c>
      <c r="HP41" s="86">
        <f t="shared" si="47"/>
        <v>8.1697251753035165E-31</v>
      </c>
      <c r="HQ41" s="86">
        <f t="shared" si="47"/>
        <v>6.6966967086874613E-40</v>
      </c>
      <c r="HS41" s="86">
        <f t="shared" si="55"/>
        <v>3.8018547352578069E-100</v>
      </c>
      <c r="HT41" s="86">
        <f t="shared" si="48"/>
        <v>5.2788313912262342E-126</v>
      </c>
      <c r="HU41" s="86">
        <f t="shared" si="48"/>
        <v>2.1631373015878011E-107</v>
      </c>
      <c r="HV41" s="86">
        <f t="shared" si="48"/>
        <v>2.2226399774829452E-115</v>
      </c>
      <c r="HW41" s="86">
        <f t="shared" si="48"/>
        <v>8.9023396615582837E-115</v>
      </c>
      <c r="HX41" s="86">
        <f t="shared" si="48"/>
        <v>7.867155431555429E-136</v>
      </c>
      <c r="HY41" s="86">
        <f t="shared" si="48"/>
        <v>6.307866968012567E-137</v>
      </c>
      <c r="HZ41" s="86">
        <f t="shared" si="48"/>
        <v>2.8933859509783407E-124</v>
      </c>
      <c r="IA41" s="86">
        <f t="shared" si="48"/>
        <v>1.0888157472708631E-126</v>
      </c>
      <c r="IB41" s="86">
        <f t="shared" si="48"/>
        <v>6.072035392968919E-122</v>
      </c>
      <c r="IC41" s="86">
        <f t="shared" si="48"/>
        <v>6.0308712178154622E-117</v>
      </c>
      <c r="ID41" s="86">
        <f t="shared" si="48"/>
        <v>4.7838520800267362E-116</v>
      </c>
      <c r="IE41" s="86">
        <f t="shared" si="48"/>
        <v>3.9657663081697789E-103</v>
      </c>
      <c r="IF41" s="86">
        <f t="shared" si="48"/>
        <v>1.7680555299933953E-88</v>
      </c>
      <c r="IG41" s="86">
        <f t="shared" si="48"/>
        <v>1.5761874375283716E-62</v>
      </c>
      <c r="II41" s="86">
        <f t="shared" si="56"/>
        <v>2.6915359055198175E-257</v>
      </c>
      <c r="IJ41" s="86">
        <f t="shared" si="49"/>
        <v>0</v>
      </c>
      <c r="IK41" s="86">
        <f t="shared" si="49"/>
        <v>3.7624725859924589E-269</v>
      </c>
      <c r="IL41" s="86">
        <f t="shared" si="49"/>
        <v>3.4076332317355676E-295</v>
      </c>
      <c r="IM41" s="86">
        <f t="shared" si="49"/>
        <v>1.0361263177812344E-294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6.1318639484413607E-299</v>
      </c>
      <c r="IT41" s="86">
        <f t="shared" si="49"/>
        <v>1.9783901311781709E-296</v>
      </c>
      <c r="IU41" s="86">
        <f t="shared" si="49"/>
        <v>7.2833668678645057E-265</v>
      </c>
      <c r="IV41" s="86">
        <f t="shared" si="49"/>
        <v>0</v>
      </c>
      <c r="IW41" s="86">
        <f t="shared" si="49"/>
        <v>4.6929421458290126E-120</v>
      </c>
      <c r="IY41" s="86">
        <f t="shared" si="57"/>
        <v>1.8531826619676381E-8</v>
      </c>
      <c r="IZ41" s="86">
        <f t="shared" si="50"/>
        <v>4.1770404452157367E-9</v>
      </c>
      <c r="JA41" s="86">
        <f t="shared" si="50"/>
        <v>5.8509504559323608E-10</v>
      </c>
      <c r="JB41" s="86">
        <f t="shared" si="50"/>
        <v>5.2544754222829003E-10</v>
      </c>
      <c r="JC41" s="86">
        <f t="shared" si="50"/>
        <v>4.3926253400440507E-10</v>
      </c>
      <c r="JD41" s="86">
        <f t="shared" si="50"/>
        <v>1.3727675297096992E-12</v>
      </c>
      <c r="JE41" s="86">
        <f t="shared" si="50"/>
        <v>1.6879112755817087E-12</v>
      </c>
      <c r="JF41" s="86">
        <f t="shared" si="50"/>
        <v>7.0290042754469506E-12</v>
      </c>
      <c r="JG41" s="86">
        <f t="shared" si="50"/>
        <v>2.9554424622439294E-12</v>
      </c>
      <c r="JH41" s="86">
        <f t="shared" si="50"/>
        <v>2.3399003665845982E-11</v>
      </c>
      <c r="JI41" s="86">
        <f t="shared" si="50"/>
        <v>7.195932557654293E-11</v>
      </c>
      <c r="JJ41" s="86">
        <f t="shared" si="50"/>
        <v>2.4941909951553714E-10</v>
      </c>
      <c r="JK41" s="86">
        <f t="shared" si="50"/>
        <v>1.2375045969871219E-9</v>
      </c>
      <c r="JL41" s="86">
        <f t="shared" si="50"/>
        <v>9.5240995207923939E-13</v>
      </c>
      <c r="JM41" s="86">
        <f t="shared" si="50"/>
        <v>4.165148077509345E-15</v>
      </c>
    </row>
    <row r="42" spans="2:273" x14ac:dyDescent="0.25">
      <c r="B42" s="2">
        <v>15</v>
      </c>
      <c r="C42" s="37">
        <v>83.03</v>
      </c>
      <c r="D42" s="37">
        <v>84.694000000000003</v>
      </c>
      <c r="E42" s="37">
        <v>77.683000000000007</v>
      </c>
      <c r="F42" s="37">
        <v>72.936999999999998</v>
      </c>
      <c r="G42" s="37">
        <v>71.19</v>
      </c>
      <c r="H42" s="37">
        <v>73.322999999999993</v>
      </c>
      <c r="I42" s="37">
        <v>70.677000000000007</v>
      </c>
      <c r="J42" s="37">
        <v>73.762</v>
      </c>
      <c r="K42" s="37">
        <v>76.177000000000007</v>
      </c>
      <c r="L42" s="37">
        <v>77.225999999999999</v>
      </c>
      <c r="M42" s="37">
        <v>80.274000000000001</v>
      </c>
      <c r="N42" s="37">
        <v>80.290000000000006</v>
      </c>
      <c r="O42" s="37">
        <v>91.983000000000004</v>
      </c>
      <c r="P42" s="37">
        <v>79.683000000000007</v>
      </c>
      <c r="Q42" s="37">
        <v>82.516000000000005</v>
      </c>
      <c r="S42" s="4">
        <f t="shared" si="7"/>
        <v>84.172692885589541</v>
      </c>
      <c r="T42" s="4">
        <f t="shared" si="7"/>
        <v>83.98122966199071</v>
      </c>
      <c r="U42" s="4">
        <f t="shared" si="7"/>
        <v>78.775620575023765</v>
      </c>
      <c r="V42" s="4">
        <f t="shared" si="7"/>
        <v>74.673702554091449</v>
      </c>
      <c r="W42" s="4">
        <f t="shared" si="7"/>
        <v>72.249625401589086</v>
      </c>
      <c r="X42" s="4">
        <f t="shared" si="7"/>
        <v>72.251335213686687</v>
      </c>
      <c r="Y42" s="4">
        <f t="shared" si="7"/>
        <v>70.922657369862179</v>
      </c>
      <c r="Z42" s="4">
        <f t="shared" si="7"/>
        <v>74.568030844280727</v>
      </c>
      <c r="AA42" s="4">
        <f t="shared" si="7"/>
        <v>75.095356676875127</v>
      </c>
      <c r="AB42" s="4">
        <f t="shared" si="7"/>
        <v>77.958025242354182</v>
      </c>
      <c r="AC42" s="4">
        <f t="shared" si="7"/>
        <v>80.481364773020417</v>
      </c>
      <c r="AD42" s="4">
        <f t="shared" si="7"/>
        <v>81.143133220466837</v>
      </c>
      <c r="AE42" s="4">
        <f t="shared" si="7"/>
        <v>89.66953499986441</v>
      </c>
      <c r="AF42" s="4">
        <f t="shared" si="7"/>
        <v>79.980760860092317</v>
      </c>
      <c r="AG42" s="4">
        <f t="shared" si="7"/>
        <v>81.361690873893764</v>
      </c>
      <c r="AI42" s="4">
        <f t="shared" si="8"/>
        <v>-1.1426928855895397</v>
      </c>
      <c r="AJ42" s="4">
        <f t="shared" si="8"/>
        <v>0.71277033800929246</v>
      </c>
      <c r="AK42" s="4">
        <f t="shared" si="8"/>
        <v>-1.0926205750237585</v>
      </c>
      <c r="AL42" s="4">
        <f t="shared" si="8"/>
        <v>-1.7367025540914511</v>
      </c>
      <c r="AM42" s="4">
        <f t="shared" si="8"/>
        <v>-1.0596254015890878</v>
      </c>
      <c r="AN42" s="4">
        <f t="shared" si="8"/>
        <v>1.0716647863133062</v>
      </c>
      <c r="AO42" s="4">
        <f t="shared" si="8"/>
        <v>-0.24565736986217246</v>
      </c>
      <c r="AP42" s="4">
        <f t="shared" si="8"/>
        <v>-0.80603084428072691</v>
      </c>
      <c r="AQ42" s="4">
        <f t="shared" si="8"/>
        <v>1.0816433231248794</v>
      </c>
      <c r="AR42" s="4">
        <f t="shared" si="8"/>
        <v>-0.73202524235418309</v>
      </c>
      <c r="AS42" s="4">
        <f t="shared" si="8"/>
        <v>-0.20736477302041578</v>
      </c>
      <c r="AT42" s="4">
        <f t="shared" si="8"/>
        <v>-0.85313322046683027</v>
      </c>
      <c r="AU42" s="4">
        <f t="shared" si="8"/>
        <v>2.3134650001355936</v>
      </c>
      <c r="AV42" s="4">
        <f t="shared" si="8"/>
        <v>-0.29776086009231051</v>
      </c>
      <c r="AW42" s="4">
        <f t="shared" si="8"/>
        <v>1.1543091261062415</v>
      </c>
      <c r="AY42" s="2">
        <f t="shared" si="51"/>
        <v>84.172649369136153</v>
      </c>
      <c r="AZ42" s="2">
        <f t="shared" si="9"/>
        <v>83.981217048327693</v>
      </c>
      <c r="BA42" s="2">
        <f t="shared" si="9"/>
        <v>78.775618543671968</v>
      </c>
      <c r="BB42" s="2">
        <f t="shared" si="9"/>
        <v>74.67370074398238</v>
      </c>
      <c r="BC42" s="2">
        <f t="shared" si="9"/>
        <v>72.249623802139595</v>
      </c>
      <c r="BD42" s="2">
        <f t="shared" si="9"/>
        <v>72.25133520595115</v>
      </c>
      <c r="BE42" s="2">
        <f t="shared" si="9"/>
        <v>70.922657361128529</v>
      </c>
      <c r="BF42" s="2">
        <f t="shared" si="9"/>
        <v>74.568030810906535</v>
      </c>
      <c r="BG42" s="2">
        <f t="shared" si="9"/>
        <v>75.095356662378862</v>
      </c>
      <c r="BH42" s="2">
        <f t="shared" si="9"/>
        <v>77.958025140626134</v>
      </c>
      <c r="BI42" s="2">
        <f t="shared" si="9"/>
        <v>80.481364487374506</v>
      </c>
      <c r="BJ42" s="2">
        <f t="shared" si="9"/>
        <v>81.143132342343279</v>
      </c>
      <c r="BK42" s="2">
        <f t="shared" si="9"/>
        <v>89.669531174855479</v>
      </c>
      <c r="BL42" s="2">
        <f t="shared" si="9"/>
        <v>79.980760855927855</v>
      </c>
      <c r="BM42" s="2">
        <f t="shared" si="9"/>
        <v>81.361690873873272</v>
      </c>
      <c r="BO42" s="2">
        <f t="shared" si="10"/>
        <v>83.03</v>
      </c>
      <c r="BP42" s="2">
        <f t="shared" si="11"/>
        <v>84.694000000000003</v>
      </c>
      <c r="BQ42" s="2">
        <f t="shared" si="12"/>
        <v>77.683000000000007</v>
      </c>
      <c r="BR42" s="2">
        <f t="shared" si="13"/>
        <v>72.936999999999998</v>
      </c>
      <c r="BS42" s="2">
        <f t="shared" si="14"/>
        <v>71.19</v>
      </c>
      <c r="BT42" s="2">
        <f t="shared" si="15"/>
        <v>73.322999999999993</v>
      </c>
      <c r="BU42" s="2">
        <f t="shared" si="16"/>
        <v>70.677000000000007</v>
      </c>
      <c r="BV42" s="2">
        <f t="shared" si="17"/>
        <v>73.762</v>
      </c>
      <c r="BW42" s="2">
        <f t="shared" si="18"/>
        <v>76.177000000000007</v>
      </c>
      <c r="BX42" s="2">
        <f t="shared" si="19"/>
        <v>77.225999999999999</v>
      </c>
      <c r="BY42" s="2">
        <f t="shared" si="20"/>
        <v>80.274000000000001</v>
      </c>
      <c r="BZ42" s="2">
        <f t="shared" si="21"/>
        <v>80.290000000000006</v>
      </c>
      <c r="CA42" s="2">
        <f t="shared" si="22"/>
        <v>91.983000000000004</v>
      </c>
      <c r="CB42" s="2">
        <f t="shared" si="23"/>
        <v>79.683000000000007</v>
      </c>
      <c r="CC42" s="2">
        <f t="shared" si="24"/>
        <v>82.516000000000005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84.113897577181731</v>
      </c>
      <c r="DL42" s="2">
        <f t="shared" si="41"/>
        <v>84.022866807610981</v>
      </c>
      <c r="DM42" s="2">
        <f t="shared" si="41"/>
        <v>78.946881113460194</v>
      </c>
      <c r="DN42" s="2">
        <f t="shared" si="41"/>
        <v>74.594292389006341</v>
      </c>
      <c r="DO42" s="2">
        <f t="shared" si="41"/>
        <v>72.262075828047912</v>
      </c>
      <c r="DP42" s="2">
        <f t="shared" si="41"/>
        <v>72.316498303971997</v>
      </c>
      <c r="DQ42" s="2">
        <f t="shared" si="41"/>
        <v>70.740930298719761</v>
      </c>
      <c r="DR42" s="2">
        <f t="shared" si="41"/>
        <v>74.705303643724719</v>
      </c>
      <c r="DS42" s="2">
        <f t="shared" si="41"/>
        <v>75.120932726045908</v>
      </c>
      <c r="DT42" s="2">
        <f t="shared" si="41"/>
        <v>78.23216275797374</v>
      </c>
      <c r="DU42" s="2">
        <f t="shared" si="41"/>
        <v>80.724767247386751</v>
      </c>
      <c r="DV42" s="2">
        <f t="shared" si="41"/>
        <v>81.354283298097258</v>
      </c>
      <c r="DW42" s="2">
        <f t="shared" si="41"/>
        <v>89.942574146783457</v>
      </c>
      <c r="DX42" s="2">
        <f t="shared" si="41"/>
        <v>79.657053616369424</v>
      </c>
      <c r="DY42" s="2">
        <f t="shared" si="41"/>
        <v>81.104435940285228</v>
      </c>
      <c r="EA42" s="2">
        <f t="shared" si="42"/>
        <v>84.879129530576876</v>
      </c>
      <c r="EB42" s="2">
        <f t="shared" si="42"/>
        <v>83.443505749900453</v>
      </c>
      <c r="EC42" s="2">
        <f t="shared" si="42"/>
        <v>76.252571846619588</v>
      </c>
      <c r="ED42" s="2">
        <f t="shared" si="42"/>
        <v>75.848232745889547</v>
      </c>
      <c r="EE42" s="2">
        <f t="shared" si="42"/>
        <v>72.070141920374709</v>
      </c>
      <c r="EF42" s="2">
        <f t="shared" si="42"/>
        <v>71.154801608483695</v>
      </c>
      <c r="EG42" s="2">
        <f t="shared" si="42"/>
        <v>74.11896874510623</v>
      </c>
      <c r="EH42" s="2">
        <f t="shared" si="42"/>
        <v>72.280175798216902</v>
      </c>
      <c r="EI42" s="2">
        <f t="shared" si="42"/>
        <v>74.641364301268197</v>
      </c>
      <c r="EJ42" s="2">
        <f t="shared" si="42"/>
        <v>73.657691657942678</v>
      </c>
      <c r="EK42" s="2">
        <f t="shared" si="42"/>
        <v>76.781741979730242</v>
      </c>
      <c r="EL42" s="2">
        <f t="shared" si="42"/>
        <v>78.014744066225717</v>
      </c>
      <c r="EM42" s="2">
        <f t="shared" si="42"/>
        <v>85.945119838123546</v>
      </c>
      <c r="EN42" s="2">
        <f t="shared" si="42"/>
        <v>85.888628222352168</v>
      </c>
      <c r="EO42" s="2">
        <f t="shared" si="42"/>
        <v>86.431835490342635</v>
      </c>
      <c r="EQ42" s="2">
        <f t="shared" si="43"/>
        <v>82.583216476904823</v>
      </c>
      <c r="ER42" s="2">
        <f t="shared" si="43"/>
        <v>84.633764554570448</v>
      </c>
      <c r="ES42" s="2">
        <f t="shared" si="43"/>
        <v>75.255916223235502</v>
      </c>
      <c r="ET42" s="2">
        <f t="shared" si="43"/>
        <v>73.270455168016852</v>
      </c>
      <c r="EU42" s="2">
        <f t="shared" si="43"/>
        <v>69.557365660536647</v>
      </c>
      <c r="EV42" s="2">
        <f t="shared" si="43"/>
        <v>69.797921590043003</v>
      </c>
      <c r="EW42" s="2">
        <f t="shared" si="43"/>
        <v>71.396520357579575</v>
      </c>
      <c r="EX42" s="2">
        <f t="shared" si="43"/>
        <v>70.996429816878688</v>
      </c>
      <c r="EY42" s="2">
        <f t="shared" si="43"/>
        <v>75.825684050797676</v>
      </c>
      <c r="EZ42" s="2">
        <f t="shared" si="43"/>
        <v>72.87152403478612</v>
      </c>
      <c r="FA42" s="2">
        <f t="shared" si="43"/>
        <v>73.069327781927811</v>
      </c>
      <c r="FB42" s="2">
        <f t="shared" si="43"/>
        <v>78.456151640790694</v>
      </c>
      <c r="FC42" s="2">
        <f t="shared" si="43"/>
        <v>87.471777470223117</v>
      </c>
      <c r="FD42" s="2">
        <f t="shared" si="43"/>
        <v>86.252817530068015</v>
      </c>
      <c r="FE42" s="2">
        <f t="shared" si="43"/>
        <v>86.919146795623632</v>
      </c>
      <c r="FG42" s="2">
        <f t="shared" si="44"/>
        <v>7.6780802364380021E-2</v>
      </c>
      <c r="FH42" s="2">
        <f t="shared" si="44"/>
        <v>7.189350751346088E-2</v>
      </c>
      <c r="FI42" s="2">
        <f t="shared" si="44"/>
        <v>6.3563805353849256E-2</v>
      </c>
      <c r="FJ42" s="2">
        <f t="shared" si="44"/>
        <v>6.3330807216252907E-2</v>
      </c>
      <c r="FK42" s="2">
        <f t="shared" si="44"/>
        <v>6.4852500577640512E-2</v>
      </c>
      <c r="FL42" s="2">
        <f t="shared" si="44"/>
        <v>5.6090789618748679E-2</v>
      </c>
      <c r="FM42" s="2">
        <f t="shared" si="44"/>
        <v>5.3798133619993298E-2</v>
      </c>
      <c r="FN42" s="2">
        <f t="shared" si="44"/>
        <v>5.6603240032036137E-2</v>
      </c>
      <c r="FO42" s="2">
        <f t="shared" si="44"/>
        <v>5.333697206304612E-2</v>
      </c>
      <c r="FP42" s="2">
        <f t="shared" si="44"/>
        <v>5.9927309628474E-2</v>
      </c>
      <c r="FQ42" s="2">
        <f t="shared" si="44"/>
        <v>6.1727988823389923E-2</v>
      </c>
      <c r="FR42" s="2">
        <f t="shared" si="44"/>
        <v>6.3227802062412367E-2</v>
      </c>
      <c r="FS42" s="2">
        <f t="shared" si="44"/>
        <v>6.8304758130359008E-2</v>
      </c>
      <c r="FT42" s="2">
        <f t="shared" si="44"/>
        <v>5.1946228515697794E-2</v>
      </c>
      <c r="FU42" s="2">
        <f t="shared" si="44"/>
        <v>4.8288937365837357E-2</v>
      </c>
      <c r="FW42" s="2">
        <f t="shared" si="53"/>
        <v>1.4510227707219278E-6</v>
      </c>
      <c r="FX42" s="2">
        <f t="shared" si="45"/>
        <v>2.1333782342893657E-6</v>
      </c>
      <c r="FY42" s="2">
        <f t="shared" si="45"/>
        <v>2.0267659571188903E-6</v>
      </c>
      <c r="FZ42" s="2">
        <f t="shared" si="45"/>
        <v>1.8232862502255264E-6</v>
      </c>
      <c r="GA42" s="2">
        <f t="shared" si="45"/>
        <v>1.8433993370539217E-6</v>
      </c>
      <c r="GB42" s="2">
        <f t="shared" si="45"/>
        <v>1.9257954785016537E-6</v>
      </c>
      <c r="GC42" s="2">
        <f t="shared" si="45"/>
        <v>1.8737925152253281E-6</v>
      </c>
      <c r="GD42" s="2">
        <f t="shared" si="45"/>
        <v>2.1338104067084356E-6</v>
      </c>
      <c r="GE42" s="2">
        <f t="shared" si="45"/>
        <v>2.2493989771864857E-6</v>
      </c>
      <c r="GF42" s="2">
        <f t="shared" si="45"/>
        <v>2.3803441900532418E-6</v>
      </c>
      <c r="GG42" s="2">
        <f t="shared" si="45"/>
        <v>2.0849936425937065E-6</v>
      </c>
      <c r="GH42" s="2">
        <f t="shared" si="45"/>
        <v>1.7439176420138615E-6</v>
      </c>
      <c r="GI42" s="2">
        <f t="shared" si="45"/>
        <v>1.4264902280620409E-6</v>
      </c>
      <c r="GJ42" s="2">
        <f t="shared" si="45"/>
        <v>1.2110828341475194E-6</v>
      </c>
      <c r="GK42" s="2">
        <f t="shared" si="45"/>
        <v>9.6528138769013537E-7</v>
      </c>
      <c r="GM42" s="86">
        <f t="shared" si="54"/>
        <v>3.5163035185117955E-8</v>
      </c>
      <c r="GN42" s="86">
        <f t="shared" si="46"/>
        <v>8.4285347844938256E-9</v>
      </c>
      <c r="GO42" s="86">
        <f t="shared" si="46"/>
        <v>1.2625554696502913E-9</v>
      </c>
      <c r="GP42" s="86">
        <f t="shared" si="46"/>
        <v>1.138887986007986E-9</v>
      </c>
      <c r="GQ42" s="86">
        <f t="shared" si="46"/>
        <v>9.6774539098986557E-10</v>
      </c>
      <c r="GR42" s="86">
        <f t="shared" si="46"/>
        <v>3.8698639246531473E-12</v>
      </c>
      <c r="GS42" s="86">
        <f t="shared" si="46"/>
        <v>4.6378750037955626E-12</v>
      </c>
      <c r="GT42" s="86">
        <f t="shared" si="46"/>
        <v>1.8304141004118542E-11</v>
      </c>
      <c r="GU42" s="86">
        <f t="shared" si="46"/>
        <v>7.8736931744397398E-12</v>
      </c>
      <c r="GV42" s="86">
        <f t="shared" si="46"/>
        <v>5.8452083971967356E-11</v>
      </c>
      <c r="GW42" s="86">
        <f t="shared" si="46"/>
        <v>1.7136879977765375E-10</v>
      </c>
      <c r="GX42" s="86">
        <f t="shared" si="46"/>
        <v>5.6143040422548261E-10</v>
      </c>
      <c r="GY42" s="86">
        <f t="shared" si="46"/>
        <v>2.6234526291513297E-9</v>
      </c>
      <c r="GZ42" s="86">
        <f t="shared" si="46"/>
        <v>2.658812624042311E-12</v>
      </c>
      <c r="HA42" s="86">
        <f t="shared" si="46"/>
        <v>1.476884247709767E-14</v>
      </c>
      <c r="HC42" s="86">
        <f t="shared" si="58"/>
        <v>1.5803061674958959E-23</v>
      </c>
      <c r="HD42" s="86">
        <f t="shared" si="47"/>
        <v>3.5203880796033988E-30</v>
      </c>
      <c r="HE42" s="86">
        <f t="shared" si="47"/>
        <v>3.0597349264781303E-26</v>
      </c>
      <c r="HF42" s="86">
        <f t="shared" si="47"/>
        <v>6.761411682532356E-28</v>
      </c>
      <c r="HG42" s="86">
        <f t="shared" si="47"/>
        <v>2.9323495153874384E-27</v>
      </c>
      <c r="HH42" s="86">
        <f t="shared" si="47"/>
        <v>1.9868639983300705E-31</v>
      </c>
      <c r="HI42" s="86">
        <f t="shared" si="47"/>
        <v>5.0478738130682509E-32</v>
      </c>
      <c r="HJ42" s="86">
        <f t="shared" si="47"/>
        <v>2.9162445649966038E-29</v>
      </c>
      <c r="HK42" s="86">
        <f t="shared" si="47"/>
        <v>3.3929909837963083E-30</v>
      </c>
      <c r="HL42" s="86">
        <f t="shared" si="47"/>
        <v>1.2696775538851231E-28</v>
      </c>
      <c r="HM42" s="86">
        <f t="shared" si="47"/>
        <v>1.8149688097964225E-27</v>
      </c>
      <c r="HN42" s="86">
        <f t="shared" si="47"/>
        <v>4.5531715997809446E-27</v>
      </c>
      <c r="HO42" s="86">
        <f t="shared" si="47"/>
        <v>3.1045563665171067E-24</v>
      </c>
      <c r="HP42" s="86">
        <f t="shared" si="47"/>
        <v>4.8251172763938586E-30</v>
      </c>
      <c r="HQ42" s="86">
        <f t="shared" si="47"/>
        <v>7.1893043840565144E-39</v>
      </c>
      <c r="HS42" s="86">
        <f t="shared" si="55"/>
        <v>1.866614008220627E-98</v>
      </c>
      <c r="HT42" s="86">
        <f t="shared" si="48"/>
        <v>8.0386561460857205E-124</v>
      </c>
      <c r="HU42" s="86">
        <f t="shared" si="48"/>
        <v>1.4881915802741292E-105</v>
      </c>
      <c r="HV42" s="86">
        <f t="shared" si="48"/>
        <v>2.1251926911965301E-113</v>
      </c>
      <c r="HW42" s="86">
        <f t="shared" si="48"/>
        <v>8.4093326490320532E-113</v>
      </c>
      <c r="HX42" s="86">
        <f t="shared" si="48"/>
        <v>1.7854958170661271E-133</v>
      </c>
      <c r="HY42" s="86">
        <f t="shared" si="48"/>
        <v>1.471360611079587E-134</v>
      </c>
      <c r="HZ42" s="86">
        <f t="shared" si="48"/>
        <v>4.1387898092560981E-122</v>
      </c>
      <c r="IA42" s="86">
        <f t="shared" si="48"/>
        <v>1.7443332589826886E-124</v>
      </c>
      <c r="IB42" s="86">
        <f t="shared" si="48"/>
        <v>8.2303645727376318E-120</v>
      </c>
      <c r="IC42" s="86">
        <f t="shared" si="48"/>
        <v>6.4200404905235374E-115</v>
      </c>
      <c r="ID42" s="86">
        <f t="shared" si="48"/>
        <v>4.6098543103144846E-114</v>
      </c>
      <c r="IE42" s="86">
        <f t="shared" si="48"/>
        <v>2.1769201219513185E-101</v>
      </c>
      <c r="IF42" s="86">
        <f t="shared" si="48"/>
        <v>4.9804736259742329E-87</v>
      </c>
      <c r="IG42" s="86">
        <f t="shared" si="48"/>
        <v>1.6248747945916611E-61</v>
      </c>
      <c r="II42" s="86">
        <f t="shared" si="56"/>
        <v>7.7744777162418014E-254</v>
      </c>
      <c r="IJ42" s="86">
        <f t="shared" si="49"/>
        <v>0</v>
      </c>
      <c r="IK42" s="86">
        <f t="shared" si="49"/>
        <v>1.9415280338417977E-265</v>
      </c>
      <c r="IL42" s="86">
        <f t="shared" si="49"/>
        <v>3.7557064393341855E-291</v>
      </c>
      <c r="IM42" s="86">
        <f t="shared" si="49"/>
        <v>1.1332149771893474E-290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3.2465850325317651E-306</v>
      </c>
      <c r="IS42" s="86">
        <f t="shared" si="49"/>
        <v>8.3751229674974252E-295</v>
      </c>
      <c r="IT42" s="86">
        <f t="shared" si="49"/>
        <v>2.1983966378694136E-292</v>
      </c>
      <c r="IU42" s="86">
        <f t="shared" si="49"/>
        <v>2.6368767955442598E-261</v>
      </c>
      <c r="IV42" s="86">
        <f t="shared" si="49"/>
        <v>2.2164734283987099E-307</v>
      </c>
      <c r="IW42" s="86">
        <f t="shared" si="49"/>
        <v>1.6838563015938604E-118</v>
      </c>
      <c r="IY42" s="86">
        <f t="shared" si="57"/>
        <v>3.5163035185117969E-8</v>
      </c>
      <c r="IZ42" s="86">
        <f t="shared" si="50"/>
        <v>8.4285347844938256E-9</v>
      </c>
      <c r="JA42" s="86">
        <f t="shared" si="50"/>
        <v>1.2625554696502913E-9</v>
      </c>
      <c r="JB42" s="86">
        <f t="shared" si="50"/>
        <v>1.138887986007986E-9</v>
      </c>
      <c r="JC42" s="86">
        <f t="shared" si="50"/>
        <v>9.6774539098986557E-10</v>
      </c>
      <c r="JD42" s="86">
        <f t="shared" si="50"/>
        <v>3.8698639246531473E-12</v>
      </c>
      <c r="JE42" s="86">
        <f t="shared" si="50"/>
        <v>4.6378750037955626E-12</v>
      </c>
      <c r="JF42" s="86">
        <f t="shared" si="50"/>
        <v>1.8304141004118542E-11</v>
      </c>
      <c r="JG42" s="86">
        <f t="shared" si="50"/>
        <v>7.8736931744397398E-12</v>
      </c>
      <c r="JH42" s="86">
        <f t="shared" si="50"/>
        <v>5.8452083971967356E-11</v>
      </c>
      <c r="JI42" s="86">
        <f t="shared" si="50"/>
        <v>1.7136879977765375E-10</v>
      </c>
      <c r="JJ42" s="86">
        <f t="shared" si="50"/>
        <v>5.6143040422548261E-10</v>
      </c>
      <c r="JK42" s="86">
        <f t="shared" si="50"/>
        <v>2.623452629151333E-9</v>
      </c>
      <c r="JL42" s="86">
        <f t="shared" si="50"/>
        <v>2.658812624042311E-12</v>
      </c>
      <c r="JM42" s="86">
        <f t="shared" si="50"/>
        <v>1.476884247709767E-14</v>
      </c>
    </row>
    <row r="43" spans="2:273" x14ac:dyDescent="0.25">
      <c r="B43" s="2">
        <v>16</v>
      </c>
      <c r="C43" s="37">
        <v>82.802999999999997</v>
      </c>
      <c r="D43" s="37">
        <v>83.418999999999997</v>
      </c>
      <c r="E43" s="37">
        <v>78.094999999999999</v>
      </c>
      <c r="F43" s="37">
        <v>73.587000000000003</v>
      </c>
      <c r="G43" s="37">
        <v>72.475999999999999</v>
      </c>
      <c r="H43" s="37">
        <v>71.516000000000005</v>
      </c>
      <c r="I43" s="37">
        <v>70.564999999999998</v>
      </c>
      <c r="J43" s="37">
        <v>74.254000000000005</v>
      </c>
      <c r="K43" s="37">
        <v>75.516000000000005</v>
      </c>
      <c r="L43" s="37">
        <v>77.790000000000006</v>
      </c>
      <c r="M43" s="37">
        <v>80.177000000000007</v>
      </c>
      <c r="N43" s="37">
        <v>80.951999999999998</v>
      </c>
      <c r="O43" s="37">
        <v>92.667000000000002</v>
      </c>
      <c r="P43" s="37">
        <v>81.206000000000003</v>
      </c>
      <c r="Q43" s="37">
        <v>81.875</v>
      </c>
      <c r="S43" s="4">
        <f t="shared" si="7"/>
        <v>84.268331421443861</v>
      </c>
      <c r="T43" s="4">
        <f t="shared" si="7"/>
        <v>84.058744453491542</v>
      </c>
      <c r="U43" s="4">
        <f t="shared" si="7"/>
        <v>78.733990156337256</v>
      </c>
      <c r="V43" s="4">
        <f t="shared" si="7"/>
        <v>74.722796562568945</v>
      </c>
      <c r="W43" s="4">
        <f t="shared" si="7"/>
        <v>72.327247268752458</v>
      </c>
      <c r="X43" s="4">
        <f t="shared" si="7"/>
        <v>72.295862299944673</v>
      </c>
      <c r="Y43" s="4">
        <f t="shared" si="7"/>
        <v>70.932474354584002</v>
      </c>
      <c r="Z43" s="4">
        <f t="shared" si="7"/>
        <v>74.574863091896816</v>
      </c>
      <c r="AA43" s="4">
        <f t="shared" si="7"/>
        <v>75.125132426979917</v>
      </c>
      <c r="AB43" s="4">
        <f t="shared" si="7"/>
        <v>77.910071641065443</v>
      </c>
      <c r="AC43" s="4">
        <f t="shared" si="7"/>
        <v>80.464106698702864</v>
      </c>
      <c r="AD43" s="4">
        <f t="shared" si="7"/>
        <v>81.225752311558438</v>
      </c>
      <c r="AE43" s="4">
        <f t="shared" si="7"/>
        <v>89.634889334934016</v>
      </c>
      <c r="AF43" s="4">
        <f t="shared" si="7"/>
        <v>80.168864597097041</v>
      </c>
      <c r="AG43" s="4">
        <f t="shared" si="7"/>
        <v>81.507111068790707</v>
      </c>
      <c r="AI43" s="4">
        <f t="shared" si="8"/>
        <v>-1.4653314214438637</v>
      </c>
      <c r="AJ43" s="4">
        <f t="shared" si="8"/>
        <v>-0.63974445349154507</v>
      </c>
      <c r="AK43" s="4">
        <f t="shared" si="8"/>
        <v>-0.63899015633725753</v>
      </c>
      <c r="AL43" s="4">
        <f t="shared" si="8"/>
        <v>-1.1357965625689417</v>
      </c>
      <c r="AM43" s="4">
        <f t="shared" si="8"/>
        <v>0.14875273124754074</v>
      </c>
      <c r="AN43" s="4">
        <f t="shared" si="8"/>
        <v>-0.77986229994466783</v>
      </c>
      <c r="AO43" s="4">
        <f t="shared" si="8"/>
        <v>-0.36747435458400446</v>
      </c>
      <c r="AP43" s="4">
        <f t="shared" si="8"/>
        <v>-0.32086309189681117</v>
      </c>
      <c r="AQ43" s="4">
        <f t="shared" si="8"/>
        <v>0.39086757302008834</v>
      </c>
      <c r="AR43" s="4">
        <f t="shared" si="8"/>
        <v>-0.12007164106543655</v>
      </c>
      <c r="AS43" s="4">
        <f t="shared" si="8"/>
        <v>-0.28710669870285699</v>
      </c>
      <c r="AT43" s="4">
        <f t="shared" si="8"/>
        <v>-0.27375231155843949</v>
      </c>
      <c r="AU43" s="4">
        <f t="shared" si="8"/>
        <v>3.0321106650659857</v>
      </c>
      <c r="AV43" s="4">
        <f t="shared" si="8"/>
        <v>1.0371354029029618</v>
      </c>
      <c r="AW43" s="4">
        <f t="shared" si="8"/>
        <v>0.36788893120929345</v>
      </c>
      <c r="AY43" s="2">
        <f t="shared" si="51"/>
        <v>84.268251401922171</v>
      </c>
      <c r="AZ43" s="2">
        <f t="shared" si="51"/>
        <v>84.058719825138226</v>
      </c>
      <c r="BA43" s="2">
        <f t="shared" si="51"/>
        <v>78.73398591930949</v>
      </c>
      <c r="BB43" s="2">
        <f t="shared" si="51"/>
        <v>74.722792770626526</v>
      </c>
      <c r="BC43" s="2">
        <f t="shared" si="51"/>
        <v>72.327243865567411</v>
      </c>
      <c r="BD43" s="2">
        <f t="shared" si="51"/>
        <v>72.295862279011843</v>
      </c>
      <c r="BE43" s="2">
        <f t="shared" si="51"/>
        <v>70.932474331519927</v>
      </c>
      <c r="BF43" s="2">
        <f t="shared" si="51"/>
        <v>74.574863008280261</v>
      </c>
      <c r="BG43" s="2">
        <f t="shared" si="51"/>
        <v>75.12513238982487</v>
      </c>
      <c r="BH43" s="2">
        <f t="shared" si="51"/>
        <v>77.91007139641053</v>
      </c>
      <c r="BI43" s="2">
        <f t="shared" si="51"/>
        <v>80.464106043021303</v>
      </c>
      <c r="BJ43" s="2">
        <f t="shared" si="51"/>
        <v>81.225750403421372</v>
      </c>
      <c r="BK43" s="2">
        <f t="shared" si="51"/>
        <v>89.634881497699553</v>
      </c>
      <c r="BL43" s="2">
        <f t="shared" si="51"/>
        <v>80.168864585924382</v>
      </c>
      <c r="BM43" s="2">
        <f t="shared" si="51"/>
        <v>81.507111068721301</v>
      </c>
      <c r="BO43" s="2">
        <f t="shared" si="10"/>
        <v>82.802999999999997</v>
      </c>
      <c r="BP43" s="2">
        <f t="shared" si="11"/>
        <v>83.418999999999997</v>
      </c>
      <c r="BQ43" s="2">
        <f t="shared" si="12"/>
        <v>78.094999999999999</v>
      </c>
      <c r="BR43" s="2">
        <f t="shared" si="13"/>
        <v>73.587000000000003</v>
      </c>
      <c r="BS43" s="2">
        <f t="shared" si="14"/>
        <v>72.475999999999999</v>
      </c>
      <c r="BT43" s="2">
        <f t="shared" si="15"/>
        <v>71.516000000000005</v>
      </c>
      <c r="BU43" s="2">
        <f t="shared" si="16"/>
        <v>70.564999999999998</v>
      </c>
      <c r="BV43" s="2">
        <f t="shared" si="17"/>
        <v>74.254000000000005</v>
      </c>
      <c r="BW43" s="2">
        <f t="shared" si="18"/>
        <v>75.516000000000005</v>
      </c>
      <c r="BX43" s="2">
        <f t="shared" si="19"/>
        <v>77.790000000000006</v>
      </c>
      <c r="BY43" s="2">
        <f t="shared" si="20"/>
        <v>80.177000000000007</v>
      </c>
      <c r="BZ43" s="2">
        <f t="shared" si="21"/>
        <v>80.951999999999998</v>
      </c>
      <c r="CA43" s="2">
        <f t="shared" si="22"/>
        <v>92.667000000000002</v>
      </c>
      <c r="CB43" s="2">
        <f t="shared" si="23"/>
        <v>81.206000000000003</v>
      </c>
      <c r="CC43" s="2">
        <f t="shared" si="24"/>
        <v>81.875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84.225877238473359</v>
      </c>
      <c r="DL43" s="2">
        <f t="shared" si="41"/>
        <v>84.123563424947136</v>
      </c>
      <c r="DM43" s="2">
        <f t="shared" si="41"/>
        <v>78.929140662438343</v>
      </c>
      <c r="DN43" s="2">
        <f t="shared" si="41"/>
        <v>74.65127188160676</v>
      </c>
      <c r="DO43" s="2">
        <f t="shared" si="41"/>
        <v>72.358277448907671</v>
      </c>
      <c r="DP43" s="2">
        <f t="shared" si="41"/>
        <v>72.380033920560237</v>
      </c>
      <c r="DQ43" s="2">
        <f t="shared" si="41"/>
        <v>70.745078236130851</v>
      </c>
      <c r="DR43" s="2">
        <f t="shared" si="41"/>
        <v>74.736196356275329</v>
      </c>
      <c r="DS43" s="2">
        <f t="shared" si="41"/>
        <v>75.164521592442668</v>
      </c>
      <c r="DT43" s="2">
        <f t="shared" si="41"/>
        <v>78.217527204502829</v>
      </c>
      <c r="DU43" s="2">
        <f t="shared" si="41"/>
        <v>80.741668292682931</v>
      </c>
      <c r="DV43" s="2">
        <f t="shared" si="41"/>
        <v>81.476056780428877</v>
      </c>
      <c r="DW43" s="2">
        <f t="shared" si="41"/>
        <v>89.94709861069164</v>
      </c>
      <c r="DX43" s="2">
        <f t="shared" si="41"/>
        <v>79.835138198927694</v>
      </c>
      <c r="DY43" s="2">
        <f t="shared" si="41"/>
        <v>81.241041221033882</v>
      </c>
      <c r="EA43" s="2">
        <f t="shared" si="42"/>
        <v>84.732973983778962</v>
      </c>
      <c r="EB43" s="2">
        <f t="shared" si="42"/>
        <v>83.295244029877765</v>
      </c>
      <c r="EC43" s="2">
        <f t="shared" si="42"/>
        <v>76.111928670534823</v>
      </c>
      <c r="ED43" s="2">
        <f t="shared" si="42"/>
        <v>75.687592990056132</v>
      </c>
      <c r="EE43" s="2">
        <f t="shared" si="42"/>
        <v>71.919197423887582</v>
      </c>
      <c r="EF43" s="2">
        <f t="shared" si="42"/>
        <v>71.004081313832245</v>
      </c>
      <c r="EG43" s="2">
        <f t="shared" si="42"/>
        <v>73.938486631518501</v>
      </c>
      <c r="EH43" s="2">
        <f t="shared" si="42"/>
        <v>72.122590634362354</v>
      </c>
      <c r="EI43" s="2">
        <f t="shared" si="42"/>
        <v>74.487488676328738</v>
      </c>
      <c r="EJ43" s="2">
        <f t="shared" si="42"/>
        <v>73.511452978828174</v>
      </c>
      <c r="EK43" s="2">
        <f t="shared" si="42"/>
        <v>76.616479230920405</v>
      </c>
      <c r="EL43" s="2">
        <f t="shared" si="42"/>
        <v>77.84354969456966</v>
      </c>
      <c r="EM43" s="2">
        <f t="shared" si="42"/>
        <v>85.750846134786912</v>
      </c>
      <c r="EN43" s="2">
        <f t="shared" si="42"/>
        <v>85.723669803868404</v>
      </c>
      <c r="EO43" s="2">
        <f t="shared" si="42"/>
        <v>86.289581048981319</v>
      </c>
      <c r="EQ43" s="2">
        <f t="shared" si="43"/>
        <v>82.459079668659825</v>
      </c>
      <c r="ER43" s="2">
        <f t="shared" si="43"/>
        <v>84.472949914279909</v>
      </c>
      <c r="ES43" s="2">
        <f t="shared" si="43"/>
        <v>75.125066138341765</v>
      </c>
      <c r="ET43" s="2">
        <f t="shared" si="43"/>
        <v>73.135542924458179</v>
      </c>
      <c r="EU43" s="2">
        <f t="shared" si="43"/>
        <v>69.431624315981097</v>
      </c>
      <c r="EV43" s="2">
        <f t="shared" si="43"/>
        <v>69.661033477412033</v>
      </c>
      <c r="EW43" s="2">
        <f t="shared" si="43"/>
        <v>71.244966955544328</v>
      </c>
      <c r="EX43" s="2">
        <f t="shared" si="43"/>
        <v>70.851886089867307</v>
      </c>
      <c r="EY43" s="2">
        <f t="shared" si="43"/>
        <v>75.659326151680247</v>
      </c>
      <c r="EZ43" s="2">
        <f t="shared" si="43"/>
        <v>72.733467650362684</v>
      </c>
      <c r="FA43" s="2">
        <f t="shared" si="43"/>
        <v>72.942469666547538</v>
      </c>
      <c r="FB43" s="2">
        <f t="shared" si="43"/>
        <v>78.279688724273484</v>
      </c>
      <c r="FC43" s="2">
        <f t="shared" si="43"/>
        <v>87.261986805905053</v>
      </c>
      <c r="FD43" s="2">
        <f t="shared" si="43"/>
        <v>86.084207148748604</v>
      </c>
      <c r="FE43" s="2">
        <f t="shared" si="43"/>
        <v>86.770688860332328</v>
      </c>
      <c r="FG43" s="2">
        <f t="shared" si="44"/>
        <v>8.3569420707568884E-2</v>
      </c>
      <c r="FH43" s="2">
        <f t="shared" si="44"/>
        <v>7.8286654987372847E-2</v>
      </c>
      <c r="FI43" s="2">
        <f t="shared" si="44"/>
        <v>6.927151757869876E-2</v>
      </c>
      <c r="FJ43" s="2">
        <f t="shared" si="44"/>
        <v>6.9019139413352942E-2</v>
      </c>
      <c r="FK43" s="2">
        <f t="shared" si="44"/>
        <v>7.0667198626527095E-2</v>
      </c>
      <c r="FL43" s="2">
        <f t="shared" si="44"/>
        <v>6.1171297010732373E-2</v>
      </c>
      <c r="FM43" s="2">
        <f t="shared" si="44"/>
        <v>5.8683890757777683E-2</v>
      </c>
      <c r="FN43" s="2">
        <f t="shared" si="44"/>
        <v>6.1727128007631346E-2</v>
      </c>
      <c r="FO43" s="2">
        <f t="shared" si="44"/>
        <v>5.8183423463470565E-2</v>
      </c>
      <c r="FP43" s="2">
        <f t="shared" si="44"/>
        <v>6.5331263981602467E-2</v>
      </c>
      <c r="FQ43" s="2">
        <f t="shared" si="44"/>
        <v>6.7282698118936293E-2</v>
      </c>
      <c r="FR43" s="2">
        <f t="shared" si="44"/>
        <v>6.8907563030698671E-2</v>
      </c>
      <c r="FS43" s="2">
        <f t="shared" si="44"/>
        <v>7.4404359218850205E-2</v>
      </c>
      <c r="FT43" s="2">
        <f t="shared" si="44"/>
        <v>5.6673875699307916E-2</v>
      </c>
      <c r="FU43" s="2">
        <f t="shared" si="44"/>
        <v>5.2702236200112065E-2</v>
      </c>
      <c r="FW43" s="2">
        <f t="shared" si="53"/>
        <v>1.5910146074744539E-6</v>
      </c>
      <c r="FX43" s="2">
        <f t="shared" si="53"/>
        <v>2.3392022365596432E-6</v>
      </c>
      <c r="FY43" s="2">
        <f t="shared" si="53"/>
        <v>2.2223042461196005E-6</v>
      </c>
      <c r="FZ43" s="2">
        <f t="shared" si="53"/>
        <v>1.9991932670271297E-6</v>
      </c>
      <c r="GA43" s="2">
        <f t="shared" si="53"/>
        <v>2.0212468203900394E-6</v>
      </c>
      <c r="GB43" s="2">
        <f t="shared" si="53"/>
        <v>2.1115923600800942E-6</v>
      </c>
      <c r="GC43" s="2">
        <f t="shared" si="53"/>
        <v>2.0545722656150436E-6</v>
      </c>
      <c r="GD43" s="2">
        <f t="shared" si="53"/>
        <v>2.3396761039990449E-6</v>
      </c>
      <c r="GE43" s="2">
        <f t="shared" si="53"/>
        <v>2.4664163976551172E-6</v>
      </c>
      <c r="GF43" s="2">
        <f t="shared" si="53"/>
        <v>2.6099949043207351E-6</v>
      </c>
      <c r="GG43" s="2">
        <f t="shared" si="53"/>
        <v>2.2861496083274714E-6</v>
      </c>
      <c r="GH43" s="2">
        <f t="shared" si="53"/>
        <v>1.9121673486154239E-6</v>
      </c>
      <c r="GI43" s="2">
        <f t="shared" si="53"/>
        <v>1.5641152168196705E-6</v>
      </c>
      <c r="GJ43" s="2">
        <f t="shared" si="53"/>
        <v>1.3279257662071039E-6</v>
      </c>
      <c r="GK43" s="2">
        <f t="shared" si="53"/>
        <v>1.0584098961768321E-6</v>
      </c>
      <c r="GM43" s="86">
        <f t="shared" si="54"/>
        <v>6.591660804799842E-8</v>
      </c>
      <c r="GN43" s="86">
        <f t="shared" si="54"/>
        <v>1.6780578036714197E-8</v>
      </c>
      <c r="GO43" s="86">
        <f t="shared" si="54"/>
        <v>2.6849171515410377E-9</v>
      </c>
      <c r="GP43" s="86">
        <f t="shared" si="54"/>
        <v>2.4324733448256749E-9</v>
      </c>
      <c r="GQ43" s="86">
        <f t="shared" si="54"/>
        <v>2.0998856570204218E-9</v>
      </c>
      <c r="GR43" s="86">
        <f t="shared" si="54"/>
        <v>1.0686681557907436E-11</v>
      </c>
      <c r="GS43" s="86">
        <f t="shared" si="54"/>
        <v>1.2494285354114486E-11</v>
      </c>
      <c r="GT43" s="86">
        <f t="shared" si="54"/>
        <v>4.6782462127291107E-11</v>
      </c>
      <c r="GU43" s="86">
        <f t="shared" si="54"/>
        <v>2.0582744412199033E-11</v>
      </c>
      <c r="GV43" s="86">
        <f t="shared" si="54"/>
        <v>1.4341731702631699E-10</v>
      </c>
      <c r="GW43" s="86">
        <f t="shared" si="54"/>
        <v>4.0126306701995621E-10</v>
      </c>
      <c r="GX43" s="86">
        <f t="shared" si="54"/>
        <v>1.2441578183086019E-9</v>
      </c>
      <c r="GY43" s="86">
        <f t="shared" si="54"/>
        <v>5.4817669636282564E-9</v>
      </c>
      <c r="GZ43" s="86">
        <f t="shared" si="54"/>
        <v>7.2759328450357225E-12</v>
      </c>
      <c r="HA43" s="86">
        <f t="shared" si="54"/>
        <v>5.1058696407581477E-14</v>
      </c>
      <c r="HC43" s="86">
        <f t="shared" si="58"/>
        <v>6.1924271607065682E-23</v>
      </c>
      <c r="HD43" s="86">
        <f t="shared" si="58"/>
        <v>2.103645961558664E-29</v>
      </c>
      <c r="HE43" s="86">
        <f t="shared" si="58"/>
        <v>1.3948800397574095E-25</v>
      </c>
      <c r="HF43" s="86">
        <f t="shared" si="58"/>
        <v>3.4438729778444094E-27</v>
      </c>
      <c r="HG43" s="86">
        <f t="shared" si="58"/>
        <v>1.4644463921024718E-26</v>
      </c>
      <c r="HH43" s="86">
        <f t="shared" si="58"/>
        <v>1.3245508855632455E-30</v>
      </c>
      <c r="HI43" s="86">
        <f t="shared" si="58"/>
        <v>3.4351085079691427E-31</v>
      </c>
      <c r="HJ43" s="86">
        <f t="shared" si="58"/>
        <v>1.677083099462473E-28</v>
      </c>
      <c r="HK43" s="86">
        <f t="shared" si="58"/>
        <v>2.0551531311194926E-29</v>
      </c>
      <c r="HL43" s="86">
        <f t="shared" si="58"/>
        <v>7.139587120674286E-28</v>
      </c>
      <c r="HM43" s="86">
        <f t="shared" si="58"/>
        <v>9.3692963641433394E-27</v>
      </c>
      <c r="HN43" s="86">
        <f t="shared" si="58"/>
        <v>2.2559758740610287E-26</v>
      </c>
      <c r="HO43" s="86">
        <f t="shared" si="58"/>
        <v>1.2663026441301192E-23</v>
      </c>
      <c r="HP43" s="86">
        <f t="shared" si="58"/>
        <v>2.7836610808934486E-29</v>
      </c>
      <c r="HQ43" s="86">
        <f t="shared" si="58"/>
        <v>7.4741668214071659E-38</v>
      </c>
      <c r="HS43" s="86">
        <f t="shared" si="55"/>
        <v>8.8612153095013866E-97</v>
      </c>
      <c r="HT43" s="86">
        <f t="shared" si="55"/>
        <v>1.1709005194577402E-121</v>
      </c>
      <c r="HU43" s="86">
        <f t="shared" si="55"/>
        <v>9.8661401531106847E-104</v>
      </c>
      <c r="HV43" s="86">
        <f t="shared" si="55"/>
        <v>1.9523118395174587E-111</v>
      </c>
      <c r="HW43" s="86">
        <f t="shared" si="55"/>
        <v>7.6320422405140418E-111</v>
      </c>
      <c r="HX43" s="86">
        <f t="shared" si="55"/>
        <v>3.8623057098127779E-131</v>
      </c>
      <c r="HY43" s="86">
        <f t="shared" si="55"/>
        <v>3.2708615410791635E-132</v>
      </c>
      <c r="HZ43" s="86">
        <f t="shared" si="55"/>
        <v>5.665555794769947E-120</v>
      </c>
      <c r="IA43" s="86">
        <f t="shared" si="55"/>
        <v>2.6712259775488766E-122</v>
      </c>
      <c r="IB43" s="86">
        <f t="shared" si="55"/>
        <v>1.0677190457596824E-117</v>
      </c>
      <c r="IC43" s="86">
        <f t="shared" si="55"/>
        <v>6.5574405533565011E-113</v>
      </c>
      <c r="ID43" s="86">
        <f t="shared" si="55"/>
        <v>4.2683594538353884E-112</v>
      </c>
      <c r="IE43" s="86">
        <f t="shared" si="55"/>
        <v>1.1543589839642011E-99</v>
      </c>
      <c r="IF43" s="86">
        <f t="shared" si="55"/>
        <v>1.3641586070410343E-85</v>
      </c>
      <c r="IG43" s="86">
        <f t="shared" si="55"/>
        <v>1.6427250863648324E-60</v>
      </c>
      <c r="II43" s="86">
        <f t="shared" si="56"/>
        <v>2.1269323694175564E-250</v>
      </c>
      <c r="IJ43" s="86">
        <f t="shared" si="56"/>
        <v>0</v>
      </c>
      <c r="IK43" s="86">
        <f t="shared" si="56"/>
        <v>9.4376294821779769E-262</v>
      </c>
      <c r="IL43" s="86">
        <f t="shared" si="56"/>
        <v>3.8805839296119803E-287</v>
      </c>
      <c r="IM43" s="86">
        <f t="shared" si="56"/>
        <v>1.1619263200024784E-286</v>
      </c>
      <c r="IN43" s="86">
        <f t="shared" si="56"/>
        <v>0</v>
      </c>
      <c r="IO43" s="86">
        <f t="shared" si="56"/>
        <v>0</v>
      </c>
      <c r="IP43" s="86">
        <f t="shared" si="56"/>
        <v>7.8724160147284169E-308</v>
      </c>
      <c r="IQ43" s="86">
        <f t="shared" si="56"/>
        <v>0</v>
      </c>
      <c r="IR43" s="86">
        <f t="shared" si="56"/>
        <v>6.6277755020511819E-302</v>
      </c>
      <c r="IS43" s="86">
        <f t="shared" si="56"/>
        <v>1.0700815373505021E-290</v>
      </c>
      <c r="IT43" s="86">
        <f t="shared" si="56"/>
        <v>2.2905292089690807E-288</v>
      </c>
      <c r="IU43" s="86">
        <f t="shared" si="56"/>
        <v>9.0285863731241209E-258</v>
      </c>
      <c r="IV43" s="86">
        <f t="shared" si="56"/>
        <v>2.8724870276217094E-303</v>
      </c>
      <c r="IW43" s="86">
        <f t="shared" si="56"/>
        <v>5.9006224272940982E-117</v>
      </c>
      <c r="IY43" s="86">
        <f t="shared" si="57"/>
        <v>6.5916608047998486E-8</v>
      </c>
      <c r="IZ43" s="86">
        <f t="shared" si="57"/>
        <v>1.6780578036714197E-8</v>
      </c>
      <c r="JA43" s="86">
        <f t="shared" si="57"/>
        <v>2.6849171515410377E-9</v>
      </c>
      <c r="JB43" s="86">
        <f t="shared" si="57"/>
        <v>2.4324733448256749E-9</v>
      </c>
      <c r="JC43" s="86">
        <f t="shared" si="57"/>
        <v>2.0998856570204218E-9</v>
      </c>
      <c r="JD43" s="86">
        <f t="shared" si="57"/>
        <v>1.0686681557907436E-11</v>
      </c>
      <c r="JE43" s="86">
        <f t="shared" si="57"/>
        <v>1.2494285354114486E-11</v>
      </c>
      <c r="JF43" s="86">
        <f t="shared" si="57"/>
        <v>4.6782462127291107E-11</v>
      </c>
      <c r="JG43" s="86">
        <f t="shared" si="57"/>
        <v>2.0582744412199033E-11</v>
      </c>
      <c r="JH43" s="86">
        <f t="shared" si="57"/>
        <v>1.4341731702631699E-10</v>
      </c>
      <c r="JI43" s="86">
        <f t="shared" si="57"/>
        <v>4.0126306701995621E-10</v>
      </c>
      <c r="JJ43" s="86">
        <f t="shared" si="57"/>
        <v>1.2441578183086019E-9</v>
      </c>
      <c r="JK43" s="86">
        <f t="shared" si="57"/>
        <v>5.4817669636282688E-9</v>
      </c>
      <c r="JL43" s="86">
        <f t="shared" si="57"/>
        <v>7.2759328450357225E-12</v>
      </c>
      <c r="JM43" s="86">
        <f t="shared" si="57"/>
        <v>5.1058696407581477E-14</v>
      </c>
    </row>
    <row r="44" spans="2:273" x14ac:dyDescent="0.25">
      <c r="B44" s="2">
        <v>17</v>
      </c>
      <c r="C44" s="37">
        <v>82.924000000000007</v>
      </c>
      <c r="D44" s="37">
        <v>84.274000000000001</v>
      </c>
      <c r="E44" s="37">
        <v>78.254000000000005</v>
      </c>
      <c r="F44" s="37">
        <v>73.745999999999995</v>
      </c>
      <c r="G44" s="37">
        <v>70.840999999999994</v>
      </c>
      <c r="H44" s="37">
        <v>72.274000000000001</v>
      </c>
      <c r="I44" s="37">
        <v>70.613</v>
      </c>
      <c r="J44" s="37">
        <v>74.381</v>
      </c>
      <c r="K44" s="37">
        <v>75.016000000000005</v>
      </c>
      <c r="L44" s="37">
        <v>78.290000000000006</v>
      </c>
      <c r="M44" s="37">
        <v>79.677000000000007</v>
      </c>
      <c r="N44" s="37">
        <v>80.903000000000006</v>
      </c>
      <c r="O44" s="37">
        <v>90.216999999999999</v>
      </c>
      <c r="P44" s="37">
        <v>79.905000000000001</v>
      </c>
      <c r="Q44" s="37">
        <v>81.608999999999995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84.360628687448369</v>
      </c>
      <c r="T44" s="4">
        <f t="shared" si="59"/>
        <v>84.132530568823</v>
      </c>
      <c r="U44" s="4">
        <f t="shared" si="59"/>
        <v>78.689573532695547</v>
      </c>
      <c r="V44" s="4">
        <f t="shared" si="59"/>
        <v>74.769801527951003</v>
      </c>
      <c r="W44" s="4">
        <f t="shared" si="59"/>
        <v>72.401668545260648</v>
      </c>
      <c r="X44" s="4">
        <f t="shared" si="59"/>
        <v>72.337532251660647</v>
      </c>
      <c r="Y44" s="4">
        <f t="shared" si="59"/>
        <v>70.941731951724194</v>
      </c>
      <c r="Z44" s="4">
        <f t="shared" si="59"/>
        <v>74.578556916668248</v>
      </c>
      <c r="AA44" s="4">
        <f t="shared" si="59"/>
        <v>75.15263492931777</v>
      </c>
      <c r="AB44" s="4">
        <f t="shared" si="59"/>
        <v>77.858516961719602</v>
      </c>
      <c r="AC44" s="4">
        <f t="shared" si="59"/>
        <v>80.442840450450703</v>
      </c>
      <c r="AD44" s="4">
        <f t="shared" si="59"/>
        <v>81.30320221688082</v>
      </c>
      <c r="AE44" s="4">
        <f t="shared" si="59"/>
        <v>89.595636654630354</v>
      </c>
      <c r="AF44" s="4">
        <f t="shared" si="59"/>
        <v>80.355955260389379</v>
      </c>
      <c r="AG44" s="4">
        <f t="shared" si="59"/>
        <v>81.651877499017033</v>
      </c>
      <c r="AI44" s="4">
        <f t="shared" ref="AI44:AW60" si="60">IF(OR($B44 &lt; C$230, $B44 &gt; C$233), 0, C44-S44)</f>
        <v>-1.436628687448362</v>
      </c>
      <c r="AJ44" s="4">
        <f t="shared" si="60"/>
        <v>0.14146943117700062</v>
      </c>
      <c r="AK44" s="4">
        <f t="shared" si="60"/>
        <v>-0.43557353269554255</v>
      </c>
      <c r="AL44" s="4">
        <f t="shared" si="60"/>
        <v>-1.023801527951008</v>
      </c>
      <c r="AM44" s="4">
        <f t="shared" si="60"/>
        <v>-1.5606685452606541</v>
      </c>
      <c r="AN44" s="4">
        <f t="shared" si="60"/>
        <v>-6.3532251660646466E-2</v>
      </c>
      <c r="AO44" s="4">
        <f t="shared" si="60"/>
        <v>-0.328731951724194</v>
      </c>
      <c r="AP44" s="4">
        <f t="shared" si="60"/>
        <v>-0.1975569166682476</v>
      </c>
      <c r="AQ44" s="4">
        <f t="shared" si="60"/>
        <v>-0.13663492931776489</v>
      </c>
      <c r="AR44" s="4">
        <f t="shared" si="60"/>
        <v>0.43148303828040468</v>
      </c>
      <c r="AS44" s="4">
        <f t="shared" si="60"/>
        <v>-0.76584045045069615</v>
      </c>
      <c r="AT44" s="4">
        <f t="shared" si="60"/>
        <v>-0.40020221688081392</v>
      </c>
      <c r="AU44" s="4">
        <f t="shared" si="60"/>
        <v>0.62136334536964455</v>
      </c>
      <c r="AV44" s="4">
        <f t="shared" si="60"/>
        <v>-0.45095526038937805</v>
      </c>
      <c r="AW44" s="4">
        <f t="shared" si="60"/>
        <v>-4.287749901703819E-2</v>
      </c>
      <c r="AY44" s="2">
        <f t="shared" si="51"/>
        <v>84.36048336635298</v>
      </c>
      <c r="AZ44" s="2">
        <f t="shared" si="51"/>
        <v>84.13248313950244</v>
      </c>
      <c r="BA44" s="2">
        <f t="shared" si="51"/>
        <v>78.689564826243569</v>
      </c>
      <c r="BB44" s="2">
        <f t="shared" si="51"/>
        <v>74.7697937030064</v>
      </c>
      <c r="BC44" s="2">
        <f t="shared" si="51"/>
        <v>72.401661416052704</v>
      </c>
      <c r="BD44" s="2">
        <f t="shared" si="51"/>
        <v>72.337532196192328</v>
      </c>
      <c r="BE44" s="2">
        <f t="shared" si="51"/>
        <v>70.941731892029424</v>
      </c>
      <c r="BF44" s="2">
        <f t="shared" si="51"/>
        <v>74.578556711131682</v>
      </c>
      <c r="BG44" s="2">
        <f t="shared" si="51"/>
        <v>75.152634835908813</v>
      </c>
      <c r="BH44" s="2">
        <f t="shared" si="51"/>
        <v>77.858516384019808</v>
      </c>
      <c r="BI44" s="2">
        <f t="shared" si="51"/>
        <v>80.442838971174965</v>
      </c>
      <c r="BJ44" s="2">
        <f t="shared" si="51"/>
        <v>81.303198136322905</v>
      </c>
      <c r="BK44" s="2">
        <f t="shared" si="51"/>
        <v>89.595620832765619</v>
      </c>
      <c r="BL44" s="2">
        <f t="shared" si="51"/>
        <v>80.35595523101756</v>
      </c>
      <c r="BM44" s="2">
        <f t="shared" si="51"/>
        <v>81.651877498787883</v>
      </c>
      <c r="BO44" s="2">
        <f t="shared" si="10"/>
        <v>82.924000000000007</v>
      </c>
      <c r="BP44" s="2">
        <f t="shared" si="11"/>
        <v>84.274000000000001</v>
      </c>
      <c r="BQ44" s="2">
        <f t="shared" si="12"/>
        <v>78.254000000000005</v>
      </c>
      <c r="BR44" s="2">
        <f t="shared" si="13"/>
        <v>73.745999999999995</v>
      </c>
      <c r="BS44" s="2">
        <f t="shared" si="14"/>
        <v>70.840999999999994</v>
      </c>
      <c r="BT44" s="2">
        <f t="shared" si="15"/>
        <v>72.274000000000001</v>
      </c>
      <c r="BU44" s="2">
        <f t="shared" si="16"/>
        <v>70.613</v>
      </c>
      <c r="BV44" s="2">
        <f t="shared" si="17"/>
        <v>74.381</v>
      </c>
      <c r="BW44" s="2">
        <f t="shared" si="18"/>
        <v>75.016000000000005</v>
      </c>
      <c r="BX44" s="2">
        <f t="shared" si="19"/>
        <v>78.290000000000006</v>
      </c>
      <c r="BY44" s="2">
        <f t="shared" si="20"/>
        <v>79.677000000000007</v>
      </c>
      <c r="BZ44" s="2">
        <f t="shared" si="21"/>
        <v>80.903000000000006</v>
      </c>
      <c r="CA44" s="2">
        <f t="shared" si="22"/>
        <v>90.216999999999999</v>
      </c>
      <c r="CB44" s="2">
        <f t="shared" si="23"/>
        <v>79.905000000000001</v>
      </c>
      <c r="CC44" s="2">
        <f t="shared" si="24"/>
        <v>81.608999999999995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84.337856899764986</v>
      </c>
      <c r="DL44" s="2">
        <f t="shared" si="61"/>
        <v>84.224260042283291</v>
      </c>
      <c r="DM44" s="2">
        <f t="shared" si="61"/>
        <v>78.911400211416492</v>
      </c>
      <c r="DN44" s="2">
        <f t="shared" si="61"/>
        <v>74.70825137420718</v>
      </c>
      <c r="DO44" s="2">
        <f t="shared" si="61"/>
        <v>72.45447906976743</v>
      </c>
      <c r="DP44" s="2">
        <f t="shared" si="61"/>
        <v>72.443569537148491</v>
      </c>
      <c r="DQ44" s="2">
        <f t="shared" si="61"/>
        <v>70.749226173541956</v>
      </c>
      <c r="DR44" s="2">
        <f t="shared" si="61"/>
        <v>74.767089068825939</v>
      </c>
      <c r="DS44" s="2">
        <f t="shared" si="61"/>
        <v>75.208110458839428</v>
      </c>
      <c r="DT44" s="2">
        <f t="shared" si="61"/>
        <v>78.202891651031905</v>
      </c>
      <c r="DU44" s="2">
        <f t="shared" si="61"/>
        <v>80.758569337979097</v>
      </c>
      <c r="DV44" s="2">
        <f t="shared" si="61"/>
        <v>81.597830262760496</v>
      </c>
      <c r="DW44" s="2">
        <f t="shared" si="61"/>
        <v>89.951623074599823</v>
      </c>
      <c r="DX44" s="2">
        <f t="shared" si="61"/>
        <v>80.013222781485965</v>
      </c>
      <c r="DY44" s="2">
        <f t="shared" si="61"/>
        <v>81.37764650178255</v>
      </c>
      <c r="EA44" s="2">
        <f t="shared" ref="EA44:EO60" si="62">CE$228*$B44+CE$229</f>
        <v>84.586818436981062</v>
      </c>
      <c r="EB44" s="2">
        <f t="shared" si="62"/>
        <v>83.146982309855076</v>
      </c>
      <c r="EC44" s="2">
        <f t="shared" si="62"/>
        <v>75.971285494450058</v>
      </c>
      <c r="ED44" s="2">
        <f t="shared" si="62"/>
        <v>75.526953234222717</v>
      </c>
      <c r="EE44" s="2">
        <f t="shared" si="62"/>
        <v>71.768252927400468</v>
      </c>
      <c r="EF44" s="2">
        <f t="shared" si="62"/>
        <v>70.853361019180809</v>
      </c>
      <c r="EG44" s="2">
        <f t="shared" si="62"/>
        <v>73.758004517930786</v>
      </c>
      <c r="EH44" s="2">
        <f t="shared" si="62"/>
        <v>71.965005470507819</v>
      </c>
      <c r="EI44" s="2">
        <f t="shared" si="62"/>
        <v>74.333613051389293</v>
      </c>
      <c r="EJ44" s="2">
        <f t="shared" si="62"/>
        <v>73.365214299713671</v>
      </c>
      <c r="EK44" s="2">
        <f t="shared" si="62"/>
        <v>76.451216482110567</v>
      </c>
      <c r="EL44" s="2">
        <f t="shared" si="62"/>
        <v>77.672355322913589</v>
      </c>
      <c r="EM44" s="2">
        <f t="shared" si="62"/>
        <v>85.556572431450277</v>
      </c>
      <c r="EN44" s="2">
        <f t="shared" si="62"/>
        <v>85.558711385384626</v>
      </c>
      <c r="EO44" s="2">
        <f t="shared" si="62"/>
        <v>86.147326607619988</v>
      </c>
      <c r="EQ44" s="2">
        <f t="shared" ref="EQ44:FE60" si="63">CU$228*$B44+CU$229</f>
        <v>82.334942860414827</v>
      </c>
      <c r="ER44" s="2">
        <f t="shared" si="63"/>
        <v>84.312135273989369</v>
      </c>
      <c r="ES44" s="2">
        <f t="shared" si="63"/>
        <v>74.994216053448042</v>
      </c>
      <c r="ET44" s="2">
        <f t="shared" si="63"/>
        <v>73.000630680899491</v>
      </c>
      <c r="EU44" s="2">
        <f t="shared" si="63"/>
        <v>69.305882971425547</v>
      </c>
      <c r="EV44" s="2">
        <f t="shared" si="63"/>
        <v>69.524145364781063</v>
      </c>
      <c r="EW44" s="2">
        <f t="shared" si="63"/>
        <v>71.09341355350908</v>
      </c>
      <c r="EX44" s="2">
        <f t="shared" si="63"/>
        <v>70.707342362855925</v>
      </c>
      <c r="EY44" s="2">
        <f t="shared" si="63"/>
        <v>75.492968252562804</v>
      </c>
      <c r="EZ44" s="2">
        <f t="shared" si="63"/>
        <v>72.595411265939262</v>
      </c>
      <c r="FA44" s="2">
        <f t="shared" si="63"/>
        <v>72.815611551167265</v>
      </c>
      <c r="FB44" s="2">
        <f t="shared" si="63"/>
        <v>78.103225807756289</v>
      </c>
      <c r="FC44" s="2">
        <f t="shared" si="63"/>
        <v>87.052196141586975</v>
      </c>
      <c r="FD44" s="2">
        <f t="shared" si="63"/>
        <v>85.915596767429207</v>
      </c>
      <c r="FE44" s="2">
        <f t="shared" si="63"/>
        <v>86.622230925041038</v>
      </c>
      <c r="FG44" s="2">
        <f t="shared" ref="FG44:FU60" si="64">POWER(10,($B44-C$231)/C$229)/(1+POWER(10,($B44-C$231)/C$229))</f>
        <v>9.0899161638660742E-2</v>
      </c>
      <c r="FH44" s="2">
        <f t="shared" si="64"/>
        <v>8.519612770218199E-2</v>
      </c>
      <c r="FI44" s="2">
        <f t="shared" si="64"/>
        <v>7.5450458807013551E-2</v>
      </c>
      <c r="FJ44" s="2">
        <f t="shared" si="64"/>
        <v>7.5177387135143436E-2</v>
      </c>
      <c r="FK44" s="2">
        <f t="shared" si="64"/>
        <v>7.6960338903222902E-2</v>
      </c>
      <c r="FL44" s="2">
        <f t="shared" si="64"/>
        <v>6.6679471406292226E-2</v>
      </c>
      <c r="FM44" s="2">
        <f t="shared" si="64"/>
        <v>6.3983351122894092E-2</v>
      </c>
      <c r="FN44" s="2">
        <f t="shared" si="64"/>
        <v>6.7281765395718021E-2</v>
      </c>
      <c r="FO44" s="2">
        <f t="shared" si="64"/>
        <v>6.3440734969300139E-2</v>
      </c>
      <c r="FP44" s="2">
        <f t="shared" si="64"/>
        <v>7.1185620490908888E-2</v>
      </c>
      <c r="FQ44" s="2">
        <f t="shared" si="64"/>
        <v>7.3298209817459936E-2</v>
      </c>
      <c r="FR44" s="2">
        <f t="shared" si="64"/>
        <v>7.5056657942500424E-2</v>
      </c>
      <c r="FS44" s="2">
        <f t="shared" si="64"/>
        <v>8.1001297996565455E-2</v>
      </c>
      <c r="FT44" s="2">
        <f t="shared" si="64"/>
        <v>6.1803738925859109E-2</v>
      </c>
      <c r="FU44" s="2">
        <f t="shared" si="64"/>
        <v>5.7494515309783632E-2</v>
      </c>
      <c r="FW44" s="2">
        <f t="shared" si="53"/>
        <v>1.744512559061474E-6</v>
      </c>
      <c r="FX44" s="2">
        <f t="shared" si="53"/>
        <v>2.5648836699089173E-6</v>
      </c>
      <c r="FY44" s="2">
        <f t="shared" si="53"/>
        <v>2.4367076286269281E-6</v>
      </c>
      <c r="FZ44" s="2">
        <f t="shared" si="53"/>
        <v>2.1920714043679344E-6</v>
      </c>
      <c r="GA44" s="2">
        <f t="shared" si="53"/>
        <v>2.2162526353983084E-6</v>
      </c>
      <c r="GB44" s="2">
        <f t="shared" si="53"/>
        <v>2.3153145102884092E-6</v>
      </c>
      <c r="GC44" s="2">
        <f t="shared" si="53"/>
        <v>2.25279324509551E-6</v>
      </c>
      <c r="GD44" s="2">
        <f t="shared" si="53"/>
        <v>2.5654032549895329E-6</v>
      </c>
      <c r="GE44" s="2">
        <f t="shared" si="53"/>
        <v>2.7043711591191203E-6</v>
      </c>
      <c r="GF44" s="2">
        <f t="shared" si="53"/>
        <v>2.8618017840090632E-6</v>
      </c>
      <c r="GG44" s="2">
        <f t="shared" si="53"/>
        <v>2.5067126457628126E-6</v>
      </c>
      <c r="GH44" s="2">
        <f t="shared" si="53"/>
        <v>2.0966494183387004E-6</v>
      </c>
      <c r="GI44" s="2">
        <f t="shared" si="53"/>
        <v>1.7150179726971592E-6</v>
      </c>
      <c r="GJ44" s="2">
        <f t="shared" si="53"/>
        <v>1.4560414622007845E-6</v>
      </c>
      <c r="GK44" s="2">
        <f t="shared" si="53"/>
        <v>1.1605232552350029E-6</v>
      </c>
      <c r="GM44" s="86">
        <f t="shared" si="54"/>
        <v>1.2208126498561807E-7</v>
      </c>
      <c r="GN44" s="86">
        <f t="shared" si="54"/>
        <v>3.2963910458621537E-8</v>
      </c>
      <c r="GO44" s="86">
        <f t="shared" si="54"/>
        <v>5.6269516974378701E-9</v>
      </c>
      <c r="GP44" s="86">
        <f t="shared" si="54"/>
        <v>5.1196010150794876E-9</v>
      </c>
      <c r="GQ44" s="86">
        <f t="shared" si="54"/>
        <v>4.4878001563025317E-9</v>
      </c>
      <c r="GR44" s="86">
        <f t="shared" si="54"/>
        <v>2.8909796343659994E-11</v>
      </c>
      <c r="GS44" s="86">
        <f t="shared" si="54"/>
        <v>3.3001442305935717E-11</v>
      </c>
      <c r="GT44" s="86">
        <f t="shared" si="54"/>
        <v>1.173548666626564E-10</v>
      </c>
      <c r="GU44" s="86">
        <f t="shared" si="54"/>
        <v>5.2796223078836851E-11</v>
      </c>
      <c r="GV44" s="86">
        <f t="shared" si="54"/>
        <v>3.4562752737395248E-10</v>
      </c>
      <c r="GW44" s="86">
        <f t="shared" si="54"/>
        <v>9.2381585414510022E-10</v>
      </c>
      <c r="GX44" s="86">
        <f t="shared" si="54"/>
        <v>2.7144016566715725E-9</v>
      </c>
      <c r="GY44" s="86">
        <f t="shared" si="54"/>
        <v>1.1290015786031747E-8</v>
      </c>
      <c r="GZ44" s="86">
        <f t="shared" si="54"/>
        <v>1.9517889104775935E-11</v>
      </c>
      <c r="HA44" s="86">
        <f t="shared" si="54"/>
        <v>1.7211034620814726E-13</v>
      </c>
      <c r="HC44" s="86">
        <f t="shared" si="58"/>
        <v>2.3823312223245972E-22</v>
      </c>
      <c r="HD44" s="86">
        <f t="shared" si="58"/>
        <v>1.2268723887953537E-28</v>
      </c>
      <c r="HE44" s="86">
        <f t="shared" si="58"/>
        <v>6.2316595423946655E-25</v>
      </c>
      <c r="HF44" s="86">
        <f t="shared" si="58"/>
        <v>1.7161742627583804E-26</v>
      </c>
      <c r="HG44" s="86">
        <f t="shared" si="58"/>
        <v>7.155460918989614E-26</v>
      </c>
      <c r="HH44" s="86">
        <f t="shared" si="58"/>
        <v>8.6013709992531704E-30</v>
      </c>
      <c r="HI44" s="86">
        <f t="shared" si="58"/>
        <v>2.276918604413378E-30</v>
      </c>
      <c r="HJ44" s="86">
        <f t="shared" si="58"/>
        <v>9.4155918718221978E-28</v>
      </c>
      <c r="HK44" s="86">
        <f t="shared" si="58"/>
        <v>1.2144921047753844E-28</v>
      </c>
      <c r="HL44" s="86">
        <f t="shared" si="58"/>
        <v>3.9196251183928135E-27</v>
      </c>
      <c r="HM44" s="86">
        <f t="shared" si="58"/>
        <v>4.7285985494734061E-26</v>
      </c>
      <c r="HN44" s="86">
        <f t="shared" si="58"/>
        <v>1.0936673701071396E-25</v>
      </c>
      <c r="HO44" s="86">
        <f t="shared" si="58"/>
        <v>5.0684910748356987E-23</v>
      </c>
      <c r="HP44" s="86">
        <f t="shared" si="58"/>
        <v>1.5686819354721292E-28</v>
      </c>
      <c r="HQ44" s="86">
        <f t="shared" si="58"/>
        <v>7.5247234780653295E-37</v>
      </c>
      <c r="HS44" s="86">
        <f t="shared" si="55"/>
        <v>4.0673579344362137E-95</v>
      </c>
      <c r="HT44" s="86">
        <f t="shared" si="55"/>
        <v>1.6313533589526376E-119</v>
      </c>
      <c r="HU44" s="86">
        <f t="shared" si="55"/>
        <v>6.3030389313911228E-102</v>
      </c>
      <c r="HV44" s="86">
        <f t="shared" si="55"/>
        <v>1.7231470473176195E-109</v>
      </c>
      <c r="HW44" s="86">
        <f t="shared" si="55"/>
        <v>6.654914192118649E-109</v>
      </c>
      <c r="HX44" s="86">
        <f t="shared" si="55"/>
        <v>7.9630926799182466E-129</v>
      </c>
      <c r="HY44" s="86">
        <f t="shared" si="55"/>
        <v>6.929664946865762E-130</v>
      </c>
      <c r="HZ44" s="86">
        <f t="shared" si="55"/>
        <v>7.4218886032816202E-118</v>
      </c>
      <c r="IA44" s="86">
        <f t="shared" si="55"/>
        <v>3.9101959110369842E-120</v>
      </c>
      <c r="IB44" s="86">
        <f t="shared" si="55"/>
        <v>1.3257104297195538E-115</v>
      </c>
      <c r="IC44" s="86">
        <f t="shared" si="55"/>
        <v>6.4264399437132939E-111</v>
      </c>
      <c r="ID44" s="86">
        <f t="shared" si="55"/>
        <v>3.7975166573715827E-110</v>
      </c>
      <c r="IE44" s="86">
        <f t="shared" si="55"/>
        <v>5.9132040496947599E-98</v>
      </c>
      <c r="IF44" s="86">
        <f t="shared" si="55"/>
        <v>3.6331145401053652E-84</v>
      </c>
      <c r="IG44" s="86">
        <f t="shared" si="55"/>
        <v>1.6287083884930765E-59</v>
      </c>
      <c r="II44" s="86">
        <f t="shared" si="56"/>
        <v>5.5112210442823673E-247</v>
      </c>
      <c r="IJ44" s="86">
        <f t="shared" si="56"/>
        <v>7.7258453400509446E-307</v>
      </c>
      <c r="IK44" s="86">
        <f t="shared" si="56"/>
        <v>4.3214691582324246E-258</v>
      </c>
      <c r="IL44" s="86">
        <f t="shared" si="56"/>
        <v>3.7589752445985061E-283</v>
      </c>
      <c r="IM44" s="86">
        <f t="shared" si="56"/>
        <v>1.1168937260735586E-282</v>
      </c>
      <c r="IN44" s="86">
        <f t="shared" si="56"/>
        <v>0</v>
      </c>
      <c r="IO44" s="86">
        <f t="shared" si="56"/>
        <v>0</v>
      </c>
      <c r="IP44" s="86">
        <f t="shared" si="56"/>
        <v>1.6718328402423829E-303</v>
      </c>
      <c r="IQ44" s="86">
        <f t="shared" si="56"/>
        <v>0</v>
      </c>
      <c r="IR44" s="86">
        <f t="shared" si="56"/>
        <v>1.2606259812662301E-297</v>
      </c>
      <c r="IS44" s="86">
        <f t="shared" si="56"/>
        <v>1.2789979556751957E-286</v>
      </c>
      <c r="IT44" s="86">
        <f t="shared" si="56"/>
        <v>2.2376985365631844E-284</v>
      </c>
      <c r="IU44" s="86">
        <f t="shared" si="56"/>
        <v>2.9236287274659684E-254</v>
      </c>
      <c r="IV44" s="86">
        <f t="shared" si="56"/>
        <v>3.4913758055287041E-299</v>
      </c>
      <c r="IW44" s="86">
        <f t="shared" si="56"/>
        <v>2.0194069650597475E-115</v>
      </c>
      <c r="IY44" s="86">
        <f t="shared" si="57"/>
        <v>1.2208126498561831E-7</v>
      </c>
      <c r="IZ44" s="86">
        <f t="shared" si="57"/>
        <v>3.2963910458621537E-8</v>
      </c>
      <c r="JA44" s="86">
        <f t="shared" si="57"/>
        <v>5.6269516974378709E-9</v>
      </c>
      <c r="JB44" s="86">
        <f t="shared" si="57"/>
        <v>5.1196010150794876E-9</v>
      </c>
      <c r="JC44" s="86">
        <f t="shared" si="57"/>
        <v>4.4878001563025317E-9</v>
      </c>
      <c r="JD44" s="86">
        <f t="shared" si="57"/>
        <v>2.8909796343659994E-11</v>
      </c>
      <c r="JE44" s="86">
        <f t="shared" si="57"/>
        <v>3.3001442305935717E-11</v>
      </c>
      <c r="JF44" s="86">
        <f t="shared" si="57"/>
        <v>1.173548666626564E-10</v>
      </c>
      <c r="JG44" s="86">
        <f t="shared" si="57"/>
        <v>5.2796223078836851E-11</v>
      </c>
      <c r="JH44" s="86">
        <f t="shared" si="57"/>
        <v>3.4562752737395248E-10</v>
      </c>
      <c r="JI44" s="86">
        <f t="shared" si="57"/>
        <v>9.2381585414510022E-10</v>
      </c>
      <c r="JJ44" s="86">
        <f t="shared" si="57"/>
        <v>2.7144016566715725E-9</v>
      </c>
      <c r="JK44" s="86">
        <f t="shared" si="57"/>
        <v>1.1290015786031799E-8</v>
      </c>
      <c r="JL44" s="86">
        <f t="shared" si="57"/>
        <v>1.9517889104775935E-11</v>
      </c>
      <c r="JM44" s="86">
        <f t="shared" si="57"/>
        <v>1.7211034620814726E-13</v>
      </c>
    </row>
    <row r="45" spans="2:273" x14ac:dyDescent="0.25">
      <c r="B45" s="2">
        <v>18</v>
      </c>
      <c r="C45" s="37">
        <v>83.879000000000005</v>
      </c>
      <c r="D45" s="37">
        <v>84.081000000000003</v>
      </c>
      <c r="E45" s="37">
        <v>77.81</v>
      </c>
      <c r="F45" s="37">
        <v>73.364999999999995</v>
      </c>
      <c r="G45" s="37">
        <v>71.27</v>
      </c>
      <c r="H45" s="37">
        <v>72.5</v>
      </c>
      <c r="I45" s="37">
        <v>71.451999999999998</v>
      </c>
      <c r="J45" s="37">
        <v>74.667000000000002</v>
      </c>
      <c r="K45" s="37">
        <v>74.935000000000002</v>
      </c>
      <c r="L45" s="37">
        <v>76.113</v>
      </c>
      <c r="M45" s="37">
        <v>80.483999999999995</v>
      </c>
      <c r="N45" s="37">
        <v>79.983999999999995</v>
      </c>
      <c r="O45" s="37">
        <v>90.25</v>
      </c>
      <c r="P45" s="37">
        <v>80.921000000000006</v>
      </c>
      <c r="Q45" s="37">
        <v>82.125</v>
      </c>
      <c r="S45" s="4">
        <f t="shared" si="59"/>
        <v>84.449186560720022</v>
      </c>
      <c r="T45" s="4">
        <f t="shared" si="59"/>
        <v>84.202168755639022</v>
      </c>
      <c r="U45" s="4">
        <f t="shared" si="59"/>
        <v>78.642103303122639</v>
      </c>
      <c r="V45" s="4">
        <f t="shared" si="59"/>
        <v>74.814431443181419</v>
      </c>
      <c r="W45" s="4">
        <f t="shared" si="59"/>
        <v>72.472507046816389</v>
      </c>
      <c r="X45" s="4">
        <f t="shared" si="59"/>
        <v>72.376016186455942</v>
      </c>
      <c r="Y45" s="4">
        <f t="shared" si="59"/>
        <v>70.95028412200196</v>
      </c>
      <c r="Z45" s="4">
        <f t="shared" si="59"/>
        <v>74.578778992759453</v>
      </c>
      <c r="AA45" s="4">
        <f t="shared" si="59"/>
        <v>75.177589427359408</v>
      </c>
      <c r="AB45" s="4">
        <f t="shared" si="59"/>
        <v>77.803031073375266</v>
      </c>
      <c r="AC45" s="4">
        <f t="shared" si="59"/>
        <v>80.417175521604435</v>
      </c>
      <c r="AD45" s="4">
        <f t="shared" si="59"/>
        <v>81.374939847757133</v>
      </c>
      <c r="AE45" s="4">
        <f t="shared" si="59"/>
        <v>89.551337595952617</v>
      </c>
      <c r="AF45" s="4">
        <f t="shared" si="59"/>
        <v>80.541769582874394</v>
      </c>
      <c r="AG45" s="4">
        <f t="shared" si="59"/>
        <v>81.795798626250416</v>
      </c>
      <c r="AI45" s="4">
        <f t="shared" si="60"/>
        <v>-0.57018656072001761</v>
      </c>
      <c r="AJ45" s="4">
        <f t="shared" si="60"/>
        <v>-0.12116875563901885</v>
      </c>
      <c r="AK45" s="4">
        <f t="shared" si="60"/>
        <v>-0.83210330312263636</v>
      </c>
      <c r="AL45" s="4">
        <f t="shared" si="60"/>
        <v>-1.4494314431814246</v>
      </c>
      <c r="AM45" s="4">
        <f t="shared" si="60"/>
        <v>-1.2025070468163932</v>
      </c>
      <c r="AN45" s="4">
        <f t="shared" si="60"/>
        <v>0.12398381354405785</v>
      </c>
      <c r="AO45" s="4">
        <f t="shared" si="60"/>
        <v>0.50171587799803774</v>
      </c>
      <c r="AP45" s="4">
        <f t="shared" si="60"/>
        <v>8.8221007240548488E-2</v>
      </c>
      <c r="AQ45" s="4">
        <f t="shared" si="60"/>
        <v>-0.24258942735940536</v>
      </c>
      <c r="AR45" s="4">
        <f t="shared" si="60"/>
        <v>-1.6900310733752661</v>
      </c>
      <c r="AS45" s="4">
        <f t="shared" si="60"/>
        <v>6.682447839556005E-2</v>
      </c>
      <c r="AT45" s="4">
        <f t="shared" si="60"/>
        <v>-1.3909398477571386</v>
      </c>
      <c r="AU45" s="4">
        <f t="shared" si="60"/>
        <v>0.69866240404738278</v>
      </c>
      <c r="AV45" s="4">
        <f t="shared" si="60"/>
        <v>0.37923041712561201</v>
      </c>
      <c r="AW45" s="4">
        <f t="shared" si="60"/>
        <v>0.32920137374958358</v>
      </c>
      <c r="AY45" s="2">
        <f t="shared" si="51"/>
        <v>84.448925914381775</v>
      </c>
      <c r="AZ45" s="2">
        <f t="shared" si="51"/>
        <v>84.202078665800556</v>
      </c>
      <c r="BA45" s="2">
        <f t="shared" si="51"/>
        <v>78.642085678296681</v>
      </c>
      <c r="BB45" s="2">
        <f t="shared" si="51"/>
        <v>74.814415537094391</v>
      </c>
      <c r="BC45" s="2">
        <f t="shared" si="51"/>
        <v>72.472492342742186</v>
      </c>
      <c r="BD45" s="2">
        <f t="shared" si="51"/>
        <v>72.376016042529258</v>
      </c>
      <c r="BE45" s="2">
        <f t="shared" si="51"/>
        <v>70.950283970577402</v>
      </c>
      <c r="BF45" s="2">
        <f t="shared" si="51"/>
        <v>74.578778497079568</v>
      </c>
      <c r="BG45" s="2">
        <f t="shared" si="51"/>
        <v>75.177589197019898</v>
      </c>
      <c r="BH45" s="2">
        <f t="shared" si="51"/>
        <v>77.80302973405162</v>
      </c>
      <c r="BI45" s="2">
        <f t="shared" si="51"/>
        <v>80.417172241433235</v>
      </c>
      <c r="BJ45" s="2">
        <f t="shared" si="51"/>
        <v>81.374931259885173</v>
      </c>
      <c r="BK45" s="2">
        <f t="shared" si="51"/>
        <v>89.551306124489273</v>
      </c>
      <c r="BL45" s="2">
        <f t="shared" si="51"/>
        <v>80.541769507211882</v>
      </c>
      <c r="BM45" s="2">
        <f t="shared" si="51"/>
        <v>81.795798625513086</v>
      </c>
      <c r="BO45" s="2">
        <f t="shared" si="10"/>
        <v>83.879000000000005</v>
      </c>
      <c r="BP45" s="2">
        <f t="shared" si="11"/>
        <v>84.081000000000003</v>
      </c>
      <c r="BQ45" s="2">
        <f t="shared" si="12"/>
        <v>77.81</v>
      </c>
      <c r="BR45" s="2">
        <f t="shared" si="13"/>
        <v>73.364999999999995</v>
      </c>
      <c r="BS45" s="2">
        <f t="shared" si="14"/>
        <v>71.27</v>
      </c>
      <c r="BT45" s="2">
        <f t="shared" si="15"/>
        <v>72.5</v>
      </c>
      <c r="BU45" s="2">
        <f t="shared" si="16"/>
        <v>71.451999999999998</v>
      </c>
      <c r="BV45" s="2">
        <f t="shared" si="17"/>
        <v>74.667000000000002</v>
      </c>
      <c r="BW45" s="2">
        <f t="shared" si="18"/>
        <v>74.935000000000002</v>
      </c>
      <c r="BX45" s="2">
        <f t="shared" si="19"/>
        <v>76.113</v>
      </c>
      <c r="BY45" s="2">
        <f t="shared" si="20"/>
        <v>80.483999999999995</v>
      </c>
      <c r="BZ45" s="2">
        <f t="shared" si="21"/>
        <v>79.983999999999995</v>
      </c>
      <c r="CA45" s="2">
        <f t="shared" si="22"/>
        <v>90.25</v>
      </c>
      <c r="CB45" s="2">
        <f t="shared" si="23"/>
        <v>80.921000000000006</v>
      </c>
      <c r="CC45" s="2">
        <f t="shared" si="24"/>
        <v>82.125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84.449836561056628</v>
      </c>
      <c r="DL45" s="2">
        <f t="shared" si="61"/>
        <v>84.324956659619446</v>
      </c>
      <c r="DM45" s="2">
        <f t="shared" si="61"/>
        <v>78.893659760394655</v>
      </c>
      <c r="DN45" s="2">
        <f t="shared" si="61"/>
        <v>74.765230866807613</v>
      </c>
      <c r="DO45" s="2">
        <f t="shared" si="61"/>
        <v>72.550680690627189</v>
      </c>
      <c r="DP45" s="2">
        <f t="shared" si="61"/>
        <v>72.507105153736731</v>
      </c>
      <c r="DQ45" s="2">
        <f t="shared" si="61"/>
        <v>70.753374110953047</v>
      </c>
      <c r="DR45" s="2">
        <f t="shared" si="61"/>
        <v>74.797981781376535</v>
      </c>
      <c r="DS45" s="2">
        <f t="shared" si="61"/>
        <v>75.251699325236189</v>
      </c>
      <c r="DT45" s="2">
        <f t="shared" si="61"/>
        <v>78.188256097560981</v>
      </c>
      <c r="DU45" s="2">
        <f t="shared" si="61"/>
        <v>80.775470383275263</v>
      </c>
      <c r="DV45" s="2">
        <f t="shared" si="61"/>
        <v>81.719603745092115</v>
      </c>
      <c r="DW45" s="2">
        <f t="shared" si="61"/>
        <v>89.956147538508006</v>
      </c>
      <c r="DX45" s="2">
        <f t="shared" si="61"/>
        <v>80.191307364044235</v>
      </c>
      <c r="DY45" s="2">
        <f t="shared" si="61"/>
        <v>81.514251782531218</v>
      </c>
      <c r="EA45" s="2">
        <f t="shared" si="62"/>
        <v>84.440662890183148</v>
      </c>
      <c r="EB45" s="2">
        <f t="shared" si="62"/>
        <v>82.998720589832388</v>
      </c>
      <c r="EC45" s="2">
        <f t="shared" si="62"/>
        <v>75.830642318365292</v>
      </c>
      <c r="ED45" s="2">
        <f t="shared" si="62"/>
        <v>75.366313478389301</v>
      </c>
      <c r="EE45" s="2">
        <f t="shared" si="62"/>
        <v>71.617308430913354</v>
      </c>
      <c r="EF45" s="2">
        <f t="shared" si="62"/>
        <v>70.702640724529374</v>
      </c>
      <c r="EG45" s="2">
        <f t="shared" si="62"/>
        <v>73.577522404343057</v>
      </c>
      <c r="EH45" s="2">
        <f t="shared" si="62"/>
        <v>71.80742030665327</v>
      </c>
      <c r="EI45" s="2">
        <f t="shared" si="62"/>
        <v>74.179737426449833</v>
      </c>
      <c r="EJ45" s="2">
        <f t="shared" si="62"/>
        <v>73.218975620599167</v>
      </c>
      <c r="EK45" s="2">
        <f t="shared" si="62"/>
        <v>76.285953733300715</v>
      </c>
      <c r="EL45" s="2">
        <f t="shared" si="62"/>
        <v>77.501160951257518</v>
      </c>
      <c r="EM45" s="2">
        <f t="shared" si="62"/>
        <v>85.362298728113643</v>
      </c>
      <c r="EN45" s="2">
        <f t="shared" si="62"/>
        <v>85.393752966900863</v>
      </c>
      <c r="EO45" s="2">
        <f t="shared" si="62"/>
        <v>86.005072166258671</v>
      </c>
      <c r="EQ45" s="2">
        <f t="shared" si="63"/>
        <v>82.210806052169815</v>
      </c>
      <c r="ER45" s="2">
        <f t="shared" si="63"/>
        <v>84.15132063369883</v>
      </c>
      <c r="ES45" s="2">
        <f t="shared" si="63"/>
        <v>74.863365968554305</v>
      </c>
      <c r="ET45" s="2">
        <f t="shared" si="63"/>
        <v>72.865718437340803</v>
      </c>
      <c r="EU45" s="2">
        <f t="shared" si="63"/>
        <v>69.180141626869997</v>
      </c>
      <c r="EV45" s="2">
        <f t="shared" si="63"/>
        <v>69.387257252150093</v>
      </c>
      <c r="EW45" s="2">
        <f t="shared" si="63"/>
        <v>70.941860151473833</v>
      </c>
      <c r="EX45" s="2">
        <f t="shared" si="63"/>
        <v>70.562798635844544</v>
      </c>
      <c r="EY45" s="2">
        <f t="shared" si="63"/>
        <v>75.326610353445375</v>
      </c>
      <c r="EZ45" s="2">
        <f t="shared" si="63"/>
        <v>72.45735488151584</v>
      </c>
      <c r="FA45" s="2">
        <f t="shared" si="63"/>
        <v>72.688753435786992</v>
      </c>
      <c r="FB45" s="2">
        <f t="shared" si="63"/>
        <v>77.926762891239079</v>
      </c>
      <c r="FC45" s="2">
        <f t="shared" si="63"/>
        <v>86.842405477268912</v>
      </c>
      <c r="FD45" s="2">
        <f t="shared" si="63"/>
        <v>85.746986386109796</v>
      </c>
      <c r="FE45" s="2">
        <f t="shared" si="63"/>
        <v>86.473772989749747</v>
      </c>
      <c r="FG45" s="2">
        <f t="shared" si="64"/>
        <v>9.8802472134386587E-2</v>
      </c>
      <c r="FH45" s="2">
        <f t="shared" si="64"/>
        <v>9.2654119518781414E-2</v>
      </c>
      <c r="FI45" s="2">
        <f t="shared" si="64"/>
        <v>8.2131918114731792E-2</v>
      </c>
      <c r="FJ45" s="2">
        <f t="shared" si="64"/>
        <v>8.1836805231353532E-2</v>
      </c>
      <c r="FK45" s="2">
        <f t="shared" si="64"/>
        <v>8.3763390844449448E-2</v>
      </c>
      <c r="FL45" s="2">
        <f t="shared" si="64"/>
        <v>7.2645251262979285E-2</v>
      </c>
      <c r="FM45" s="2">
        <f t="shared" si="64"/>
        <v>6.9725931366667188E-2</v>
      </c>
      <c r="FN45" s="2">
        <f t="shared" si="64"/>
        <v>7.3297200255996259E-2</v>
      </c>
      <c r="FO45" s="2">
        <f t="shared" si="64"/>
        <v>6.9138212004794045E-2</v>
      </c>
      <c r="FP45" s="2">
        <f t="shared" si="64"/>
        <v>7.7521076824655782E-2</v>
      </c>
      <c r="FQ45" s="2">
        <f t="shared" si="64"/>
        <v>7.980552978700986E-2</v>
      </c>
      <c r="FR45" s="2">
        <f t="shared" si="64"/>
        <v>8.170632635808632E-2</v>
      </c>
      <c r="FS45" s="2">
        <f t="shared" si="64"/>
        <v>8.8127453479340853E-2</v>
      </c>
      <c r="FT45" s="2">
        <f t="shared" si="64"/>
        <v>6.7364775334100152E-2</v>
      </c>
      <c r="FU45" s="2">
        <f t="shared" si="64"/>
        <v>6.2693722417789449E-2</v>
      </c>
      <c r="FW45" s="2">
        <f t="shared" si="53"/>
        <v>1.9128196619671047E-6</v>
      </c>
      <c r="FX45" s="2">
        <f t="shared" si="53"/>
        <v>2.8123383237706775E-6</v>
      </c>
      <c r="FY45" s="2">
        <f t="shared" si="53"/>
        <v>2.6717961570548864E-6</v>
      </c>
      <c r="FZ45" s="2">
        <f t="shared" si="53"/>
        <v>2.4035579909569135E-6</v>
      </c>
      <c r="GA45" s="2">
        <f t="shared" si="53"/>
        <v>2.4300721722609515E-6</v>
      </c>
      <c r="GB45" s="2">
        <f t="shared" si="53"/>
        <v>2.5386913106589941E-6</v>
      </c>
      <c r="GC45" s="2">
        <f t="shared" si="53"/>
        <v>2.4701381367926434E-6</v>
      </c>
      <c r="GD45" s="2">
        <f t="shared" si="53"/>
        <v>2.8129080372006278E-6</v>
      </c>
      <c r="GE45" s="2">
        <f t="shared" si="53"/>
        <v>2.9652832365720881E-6</v>
      </c>
      <c r="GF45" s="2">
        <f t="shared" si="53"/>
        <v>3.1379023914701303E-6</v>
      </c>
      <c r="GG45" s="2">
        <f t="shared" si="53"/>
        <v>2.7485550953561948E-6</v>
      </c>
      <c r="GH45" s="2">
        <f t="shared" si="53"/>
        <v>2.2989299071349454E-6</v>
      </c>
      <c r="GI45" s="2">
        <f t="shared" si="53"/>
        <v>1.8804795019085236E-6</v>
      </c>
      <c r="GJ45" s="2">
        <f t="shared" si="53"/>
        <v>1.5965174917108048E-6</v>
      </c>
      <c r="GK45" s="2">
        <f t="shared" si="53"/>
        <v>1.2724883030078974E-6</v>
      </c>
      <c r="GM45" s="86">
        <f t="shared" si="54"/>
        <v>2.2338522233932822E-7</v>
      </c>
      <c r="GN45" s="86">
        <f t="shared" si="54"/>
        <v>6.389300971189896E-8</v>
      </c>
      <c r="GO45" s="86">
        <f t="shared" si="54"/>
        <v>1.1622061062500415E-8</v>
      </c>
      <c r="GP45" s="86">
        <f t="shared" si="54"/>
        <v>1.0618199939323267E-8</v>
      </c>
      <c r="GQ45" s="86">
        <f t="shared" si="54"/>
        <v>9.4467135195810209E-9</v>
      </c>
      <c r="GR45" s="86">
        <f t="shared" si="54"/>
        <v>7.6614163993519784E-11</v>
      </c>
      <c r="GS45" s="86">
        <f t="shared" si="54"/>
        <v>8.5465344651541156E-11</v>
      </c>
      <c r="GT45" s="86">
        <f t="shared" si="54"/>
        <v>2.8894149271077339E-10</v>
      </c>
      <c r="GU45" s="86">
        <f t="shared" si="54"/>
        <v>1.3288730715490611E-10</v>
      </c>
      <c r="GV45" s="86">
        <f t="shared" si="54"/>
        <v>8.1813827350317956E-10</v>
      </c>
      <c r="GW45" s="86">
        <f t="shared" si="54"/>
        <v>2.091253978785833E-9</v>
      </c>
      <c r="GX45" s="86">
        <f t="shared" si="54"/>
        <v>5.8303942670599168E-9</v>
      </c>
      <c r="GY45" s="86">
        <f t="shared" si="54"/>
        <v>2.2919290542841735E-8</v>
      </c>
      <c r="GZ45" s="86">
        <f t="shared" si="54"/>
        <v>5.1324725248736684E-11</v>
      </c>
      <c r="HA45" s="86">
        <f t="shared" si="54"/>
        <v>5.6567287898795637E-13</v>
      </c>
      <c r="HC45" s="86">
        <f t="shared" si="58"/>
        <v>8.9984357681815488E-22</v>
      </c>
      <c r="HD45" s="86">
        <f t="shared" si="58"/>
        <v>6.9834968439196655E-28</v>
      </c>
      <c r="HE45" s="86">
        <f t="shared" si="58"/>
        <v>2.7282641503170476E-24</v>
      </c>
      <c r="HF45" s="86">
        <f t="shared" si="58"/>
        <v>8.3672403961746833E-26</v>
      </c>
      <c r="HG45" s="86">
        <f t="shared" si="58"/>
        <v>3.4206631039958314E-25</v>
      </c>
      <c r="HH45" s="86">
        <f t="shared" si="58"/>
        <v>5.4408598373093592E-29</v>
      </c>
      <c r="HI45" s="86">
        <f t="shared" si="58"/>
        <v>1.4700491895995476E-29</v>
      </c>
      <c r="HJ45" s="86">
        <f t="shared" si="58"/>
        <v>5.1606607750633866E-27</v>
      </c>
      <c r="HK45" s="86">
        <f t="shared" si="58"/>
        <v>7.0022313237100255E-28</v>
      </c>
      <c r="HL45" s="86">
        <f t="shared" si="58"/>
        <v>2.1009226104668725E-26</v>
      </c>
      <c r="HM45" s="86">
        <f t="shared" si="58"/>
        <v>2.3331777087204194E-25</v>
      </c>
      <c r="HN45" s="86">
        <f t="shared" si="58"/>
        <v>5.1876254015159198E-25</v>
      </c>
      <c r="HO45" s="86">
        <f t="shared" si="58"/>
        <v>1.9907885599841776E-22</v>
      </c>
      <c r="HP45" s="86">
        <f t="shared" si="58"/>
        <v>8.635064022246168E-28</v>
      </c>
      <c r="HQ45" s="86">
        <f t="shared" si="58"/>
        <v>7.3362209294599565E-36</v>
      </c>
      <c r="HS45" s="86">
        <f t="shared" si="55"/>
        <v>1.8051463389636453E-93</v>
      </c>
      <c r="HT45" s="86">
        <f t="shared" si="55"/>
        <v>2.174043393051733E-117</v>
      </c>
      <c r="HU45" s="86">
        <f t="shared" si="55"/>
        <v>3.8803203104256782E-100</v>
      </c>
      <c r="HV45" s="86">
        <f t="shared" si="55"/>
        <v>1.461229332995188E-107</v>
      </c>
      <c r="HW45" s="86">
        <f t="shared" si="55"/>
        <v>5.5752870560421626E-107</v>
      </c>
      <c r="HX45" s="86">
        <f t="shared" si="55"/>
        <v>1.5648216239448614E-126</v>
      </c>
      <c r="HY45" s="86">
        <f t="shared" si="55"/>
        <v>1.3991683672559508E-127</v>
      </c>
      <c r="HZ45" s="86">
        <f t="shared" si="55"/>
        <v>9.3044291636191102E-116</v>
      </c>
      <c r="IA45" s="86">
        <f t="shared" si="55"/>
        <v>5.4713407244950605E-118</v>
      </c>
      <c r="IB45" s="86">
        <f t="shared" si="55"/>
        <v>1.5754142506125106E-113</v>
      </c>
      <c r="IC45" s="86">
        <f t="shared" si="55"/>
        <v>6.0429175764124252E-109</v>
      </c>
      <c r="ID45" s="86">
        <f t="shared" si="55"/>
        <v>3.2464140497740644E-108</v>
      </c>
      <c r="IE45" s="86">
        <f t="shared" si="55"/>
        <v>2.9260989612671714E-96</v>
      </c>
      <c r="IF45" s="86">
        <f t="shared" si="55"/>
        <v>9.4083582413264542E-83</v>
      </c>
      <c r="IG45" s="86">
        <f t="shared" si="55"/>
        <v>1.5836374186163527E-58</v>
      </c>
      <c r="II45" s="86">
        <f t="shared" si="56"/>
        <v>1.352551954128873E-243</v>
      </c>
      <c r="IJ45" s="86">
        <f t="shared" si="56"/>
        <v>1.7048202505440365E-302</v>
      </c>
      <c r="IK45" s="86">
        <f t="shared" si="56"/>
        <v>1.8640152359842311E-254</v>
      </c>
      <c r="IL45" s="86">
        <f t="shared" si="56"/>
        <v>3.4135722064710089E-279</v>
      </c>
      <c r="IM45" s="86">
        <f t="shared" si="56"/>
        <v>1.0064967873201623E-278</v>
      </c>
      <c r="IN45" s="86">
        <f t="shared" si="56"/>
        <v>0</v>
      </c>
      <c r="IO45" s="86">
        <f t="shared" si="56"/>
        <v>0</v>
      </c>
      <c r="IP45" s="86">
        <f t="shared" si="56"/>
        <v>3.3073017924375881E-299</v>
      </c>
      <c r="IQ45" s="86">
        <f t="shared" si="56"/>
        <v>2.1148480206404626E-304</v>
      </c>
      <c r="IR45" s="86">
        <f t="shared" si="56"/>
        <v>2.2339965324295964E-293</v>
      </c>
      <c r="IS45" s="86">
        <f t="shared" si="56"/>
        <v>1.4300474251505683E-282</v>
      </c>
      <c r="IT45" s="86">
        <f t="shared" si="56"/>
        <v>2.049762669934569E-280</v>
      </c>
      <c r="IU45" s="86">
        <f t="shared" si="56"/>
        <v>8.9535963815121921E-251</v>
      </c>
      <c r="IV45" s="86">
        <f t="shared" si="56"/>
        <v>3.9799569041668184E-295</v>
      </c>
      <c r="IW45" s="86">
        <f t="shared" si="56"/>
        <v>6.7496826878678835E-114</v>
      </c>
      <c r="IY45" s="86">
        <f t="shared" si="57"/>
        <v>2.2338522233932912E-7</v>
      </c>
      <c r="IZ45" s="86">
        <f t="shared" si="57"/>
        <v>6.389300971189896E-8</v>
      </c>
      <c r="JA45" s="86">
        <f t="shared" si="57"/>
        <v>1.1622061062500418E-8</v>
      </c>
      <c r="JB45" s="86">
        <f t="shared" si="57"/>
        <v>1.0618199939323267E-8</v>
      </c>
      <c r="JC45" s="86">
        <f t="shared" si="57"/>
        <v>9.4467135195810209E-9</v>
      </c>
      <c r="JD45" s="86">
        <f t="shared" si="57"/>
        <v>7.6614163993519784E-11</v>
      </c>
      <c r="JE45" s="86">
        <f t="shared" si="57"/>
        <v>8.5465344651541156E-11</v>
      </c>
      <c r="JF45" s="86">
        <f t="shared" si="57"/>
        <v>2.8894149271077339E-10</v>
      </c>
      <c r="JG45" s="86">
        <f t="shared" si="57"/>
        <v>1.3288730715490611E-10</v>
      </c>
      <c r="JH45" s="86">
        <f t="shared" si="57"/>
        <v>8.1813827350317956E-10</v>
      </c>
      <c r="JI45" s="86">
        <f t="shared" si="57"/>
        <v>2.0912539787858334E-9</v>
      </c>
      <c r="JJ45" s="86">
        <f t="shared" si="57"/>
        <v>5.8303942670599176E-9</v>
      </c>
      <c r="JK45" s="86">
        <f t="shared" si="57"/>
        <v>2.2919290542841934E-8</v>
      </c>
      <c r="JL45" s="86">
        <f t="shared" si="57"/>
        <v>5.1324725248736684E-11</v>
      </c>
      <c r="JM45" s="86">
        <f t="shared" si="57"/>
        <v>5.6567287898795637E-13</v>
      </c>
    </row>
    <row r="46" spans="2:273" x14ac:dyDescent="0.25">
      <c r="B46" s="2">
        <v>19</v>
      </c>
      <c r="C46" s="37">
        <v>82.03</v>
      </c>
      <c r="D46" s="37">
        <v>84.918999999999997</v>
      </c>
      <c r="E46" s="37">
        <v>77.921000000000006</v>
      </c>
      <c r="F46" s="37">
        <v>73.412999999999997</v>
      </c>
      <c r="G46" s="37">
        <v>72.031999999999996</v>
      </c>
      <c r="H46" s="37">
        <v>72.418999999999997</v>
      </c>
      <c r="I46" s="37">
        <v>70.661000000000001</v>
      </c>
      <c r="J46" s="37">
        <v>74.364999999999995</v>
      </c>
      <c r="K46" s="37">
        <v>74.838999999999999</v>
      </c>
      <c r="L46" s="37">
        <v>77.483999999999995</v>
      </c>
      <c r="M46" s="37">
        <v>78.709999999999994</v>
      </c>
      <c r="N46" s="37">
        <v>80.709999999999994</v>
      </c>
      <c r="O46" s="37">
        <v>89.733000000000004</v>
      </c>
      <c r="P46" s="37">
        <v>80.475999999999999</v>
      </c>
      <c r="Q46" s="37">
        <v>81.343999999999994</v>
      </c>
      <c r="S46" s="4">
        <f t="shared" si="59"/>
        <v>84.533587892135088</v>
      </c>
      <c r="T46" s="4">
        <f t="shared" si="59"/>
        <v>84.267214340111323</v>
      </c>
      <c r="U46" s="4">
        <f t="shared" si="59"/>
        <v>78.591296471364686</v>
      </c>
      <c r="V46" s="4">
        <f t="shared" si="59"/>
        <v>74.856375178699082</v>
      </c>
      <c r="W46" s="4">
        <f t="shared" si="59"/>
        <v>72.539350540382216</v>
      </c>
      <c r="X46" s="4">
        <f t="shared" si="59"/>
        <v>72.410957641673065</v>
      </c>
      <c r="Y46" s="4">
        <f t="shared" si="59"/>
        <v>70.957965919008203</v>
      </c>
      <c r="Z46" s="4">
        <f t="shared" si="59"/>
        <v>74.575170418385298</v>
      </c>
      <c r="AA46" s="4">
        <f t="shared" si="59"/>
        <v>75.19969672821702</v>
      </c>
      <c r="AB46" s="4">
        <f t="shared" si="59"/>
        <v>77.743263707086527</v>
      </c>
      <c r="AC46" s="4">
        <f t="shared" si="59"/>
        <v>80.386695815079094</v>
      </c>
      <c r="AD46" s="4">
        <f t="shared" si="59"/>
        <v>81.440383512766815</v>
      </c>
      <c r="AE46" s="4">
        <f t="shared" si="59"/>
        <v>89.501528395658568</v>
      </c>
      <c r="AF46" s="4">
        <f t="shared" si="59"/>
        <v>80.72600996101167</v>
      </c>
      <c r="AG46" s="4">
        <f t="shared" si="59"/>
        <v>81.93865679786748</v>
      </c>
      <c r="AI46" s="4">
        <f t="shared" si="60"/>
        <v>-2.5035878921350871</v>
      </c>
      <c r="AJ46" s="4">
        <f t="shared" si="60"/>
        <v>0.65178565988867376</v>
      </c>
      <c r="AK46" s="4">
        <f t="shared" si="60"/>
        <v>-0.67029647136467929</v>
      </c>
      <c r="AL46" s="4">
        <f t="shared" si="60"/>
        <v>-1.4433751786990854</v>
      </c>
      <c r="AM46" s="4">
        <f t="shared" si="60"/>
        <v>-0.50735054038221961</v>
      </c>
      <c r="AN46" s="4">
        <f t="shared" si="60"/>
        <v>8.0423583269322307E-3</v>
      </c>
      <c r="AO46" s="4">
        <f t="shared" si="60"/>
        <v>-0.29696591900820124</v>
      </c>
      <c r="AP46" s="4">
        <f t="shared" si="60"/>
        <v>-0.21017041838530304</v>
      </c>
      <c r="AQ46" s="4">
        <f t="shared" si="60"/>
        <v>-0.3606967282170217</v>
      </c>
      <c r="AR46" s="4">
        <f t="shared" si="60"/>
        <v>-0.25926370708653224</v>
      </c>
      <c r="AS46" s="4">
        <f t="shared" si="60"/>
        <v>-1.6766958150790998</v>
      </c>
      <c r="AT46" s="4">
        <f t="shared" si="60"/>
        <v>-0.73038351276682079</v>
      </c>
      <c r="AU46" s="4">
        <f t="shared" si="60"/>
        <v>0.23147160434143643</v>
      </c>
      <c r="AV46" s="4">
        <f t="shared" si="60"/>
        <v>-0.25000996101167061</v>
      </c>
      <c r="AW46" s="4">
        <f t="shared" si="60"/>
        <v>-0.59465679786748638</v>
      </c>
      <c r="AY46" s="2">
        <f t="shared" si="51"/>
        <v>84.533126186849131</v>
      </c>
      <c r="AZ46" s="2">
        <f t="shared" si="51"/>
        <v>84.267045559680881</v>
      </c>
      <c r="BA46" s="2">
        <f t="shared" si="51"/>
        <v>78.591261322427684</v>
      </c>
      <c r="BB46" s="2">
        <f t="shared" si="51"/>
        <v>74.856343328805693</v>
      </c>
      <c r="BC46" s="2">
        <f t="shared" si="51"/>
        <v>72.539320681415575</v>
      </c>
      <c r="BD46" s="2">
        <f t="shared" si="51"/>
        <v>72.410957275979769</v>
      </c>
      <c r="BE46" s="2">
        <f t="shared" si="51"/>
        <v>70.957965542550511</v>
      </c>
      <c r="BF46" s="2">
        <f t="shared" si="51"/>
        <v>74.575169245572127</v>
      </c>
      <c r="BG46" s="2">
        <f t="shared" si="51"/>
        <v>75.199696171085876</v>
      </c>
      <c r="BH46" s="2">
        <f t="shared" si="51"/>
        <v>77.743260658462162</v>
      </c>
      <c r="BI46" s="2">
        <f t="shared" si="51"/>
        <v>80.38668866624694</v>
      </c>
      <c r="BJ46" s="2">
        <f t="shared" si="51"/>
        <v>81.440365725565769</v>
      </c>
      <c r="BK46" s="2">
        <f t="shared" si="51"/>
        <v>89.501466716186442</v>
      </c>
      <c r="BL46" s="2">
        <f t="shared" si="51"/>
        <v>80.726009770023552</v>
      </c>
      <c r="BM46" s="2">
        <f t="shared" si="51"/>
        <v>81.938656795555232</v>
      </c>
      <c r="BO46" s="2">
        <f t="shared" si="10"/>
        <v>82.03</v>
      </c>
      <c r="BP46" s="2">
        <f t="shared" si="11"/>
        <v>84.918999999999997</v>
      </c>
      <c r="BQ46" s="2">
        <f t="shared" si="12"/>
        <v>77.921000000000006</v>
      </c>
      <c r="BR46" s="2">
        <f t="shared" si="13"/>
        <v>73.412999999999997</v>
      </c>
      <c r="BS46" s="2">
        <f t="shared" si="14"/>
        <v>72.031999999999996</v>
      </c>
      <c r="BT46" s="2">
        <f t="shared" si="15"/>
        <v>72.418999999999997</v>
      </c>
      <c r="BU46" s="2">
        <f t="shared" si="16"/>
        <v>70.661000000000001</v>
      </c>
      <c r="BV46" s="2">
        <f t="shared" si="17"/>
        <v>74.364999999999995</v>
      </c>
      <c r="BW46" s="2">
        <f t="shared" si="18"/>
        <v>74.838999999999999</v>
      </c>
      <c r="BX46" s="2">
        <f t="shared" si="19"/>
        <v>77.483999999999995</v>
      </c>
      <c r="BY46" s="2">
        <f t="shared" si="20"/>
        <v>78.709999999999994</v>
      </c>
      <c r="BZ46" s="2">
        <f t="shared" si="21"/>
        <v>80.709999999999994</v>
      </c>
      <c r="CA46" s="2">
        <f t="shared" si="22"/>
        <v>89.733000000000004</v>
      </c>
      <c r="CB46" s="2">
        <f t="shared" si="23"/>
        <v>80.475999999999999</v>
      </c>
      <c r="CC46" s="2">
        <f t="shared" si="24"/>
        <v>81.343999999999994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84.561816222348256</v>
      </c>
      <c r="DL46" s="2">
        <f t="shared" si="61"/>
        <v>84.4256532769556</v>
      </c>
      <c r="DM46" s="2">
        <f t="shared" si="61"/>
        <v>78.875919309372804</v>
      </c>
      <c r="DN46" s="2">
        <f t="shared" si="61"/>
        <v>74.822210359408032</v>
      </c>
      <c r="DO46" s="2">
        <f t="shared" si="61"/>
        <v>72.646882311486948</v>
      </c>
      <c r="DP46" s="2">
        <f t="shared" si="61"/>
        <v>72.570640770324985</v>
      </c>
      <c r="DQ46" s="2">
        <f t="shared" si="61"/>
        <v>70.757522048364137</v>
      </c>
      <c r="DR46" s="2">
        <f t="shared" si="61"/>
        <v>74.828874493927145</v>
      </c>
      <c r="DS46" s="2">
        <f t="shared" si="61"/>
        <v>75.295288191632949</v>
      </c>
      <c r="DT46" s="2">
        <f t="shared" si="61"/>
        <v>78.17362054409007</v>
      </c>
      <c r="DU46" s="2">
        <f t="shared" si="61"/>
        <v>80.792371428571428</v>
      </c>
      <c r="DV46" s="2">
        <f t="shared" si="61"/>
        <v>81.841377227423749</v>
      </c>
      <c r="DW46" s="2">
        <f t="shared" si="61"/>
        <v>89.960672002416203</v>
      </c>
      <c r="DX46" s="2">
        <f t="shared" si="61"/>
        <v>80.369391946602491</v>
      </c>
      <c r="DY46" s="2">
        <f t="shared" si="61"/>
        <v>81.650857063279872</v>
      </c>
      <c r="EA46" s="2">
        <f t="shared" si="62"/>
        <v>84.294507343385234</v>
      </c>
      <c r="EB46" s="2">
        <f t="shared" si="62"/>
        <v>82.8504588698097</v>
      </c>
      <c r="EC46" s="2">
        <f t="shared" si="62"/>
        <v>75.689999142280527</v>
      </c>
      <c r="ED46" s="2">
        <f t="shared" si="62"/>
        <v>75.205673722555886</v>
      </c>
      <c r="EE46" s="2">
        <f t="shared" si="62"/>
        <v>71.466363934426226</v>
      </c>
      <c r="EF46" s="2">
        <f t="shared" si="62"/>
        <v>70.551920429877939</v>
      </c>
      <c r="EG46" s="2">
        <f t="shared" si="62"/>
        <v>73.397040290755342</v>
      </c>
      <c r="EH46" s="2">
        <f t="shared" si="62"/>
        <v>71.649835142798736</v>
      </c>
      <c r="EI46" s="2">
        <f t="shared" si="62"/>
        <v>74.025861801510374</v>
      </c>
      <c r="EJ46" s="2">
        <f t="shared" si="62"/>
        <v>73.072736941484663</v>
      </c>
      <c r="EK46" s="2">
        <f t="shared" si="62"/>
        <v>76.120690984490878</v>
      </c>
      <c r="EL46" s="2">
        <f t="shared" si="62"/>
        <v>77.329966579601461</v>
      </c>
      <c r="EM46" s="2">
        <f t="shared" si="62"/>
        <v>85.168025024776995</v>
      </c>
      <c r="EN46" s="2">
        <f t="shared" si="62"/>
        <v>85.228794548417085</v>
      </c>
      <c r="EO46" s="2">
        <f t="shared" si="62"/>
        <v>85.862817724897354</v>
      </c>
      <c r="EQ46" s="2">
        <f t="shared" si="63"/>
        <v>82.086669243924817</v>
      </c>
      <c r="ER46" s="2">
        <f t="shared" si="63"/>
        <v>83.990505993408291</v>
      </c>
      <c r="ES46" s="2">
        <f t="shared" si="63"/>
        <v>74.732515883660582</v>
      </c>
      <c r="ET46" s="2">
        <f t="shared" si="63"/>
        <v>72.730806193782115</v>
      </c>
      <c r="EU46" s="2">
        <f t="shared" si="63"/>
        <v>69.054400282314447</v>
      </c>
      <c r="EV46" s="2">
        <f t="shared" si="63"/>
        <v>69.250369139519123</v>
      </c>
      <c r="EW46" s="2">
        <f t="shared" si="63"/>
        <v>70.790306749438599</v>
      </c>
      <c r="EX46" s="2">
        <f t="shared" si="63"/>
        <v>70.418254908833163</v>
      </c>
      <c r="EY46" s="2">
        <f t="shared" si="63"/>
        <v>75.160252454327932</v>
      </c>
      <c r="EZ46" s="2">
        <f t="shared" si="63"/>
        <v>72.319298497092404</v>
      </c>
      <c r="FA46" s="2">
        <f t="shared" si="63"/>
        <v>72.561895320406734</v>
      </c>
      <c r="FB46" s="2">
        <f t="shared" si="63"/>
        <v>77.750299974721884</v>
      </c>
      <c r="FC46" s="2">
        <f t="shared" si="63"/>
        <v>86.632614812950848</v>
      </c>
      <c r="FD46" s="2">
        <f t="shared" si="63"/>
        <v>85.5783760047904</v>
      </c>
      <c r="FE46" s="2">
        <f t="shared" si="63"/>
        <v>86.325315054458457</v>
      </c>
      <c r="FG46" s="2">
        <f t="shared" si="64"/>
        <v>0.10731182955384014</v>
      </c>
      <c r="FH46" s="2">
        <f t="shared" si="64"/>
        <v>0.1006931157707559</v>
      </c>
      <c r="FI46" s="2">
        <f t="shared" si="64"/>
        <v>8.9347870318740502E-2</v>
      </c>
      <c r="FJ46" s="2">
        <f t="shared" si="64"/>
        <v>8.9029344297384932E-2</v>
      </c>
      <c r="FK46" s="2">
        <f t="shared" si="64"/>
        <v>9.1108453230945477E-2</v>
      </c>
      <c r="FL46" s="2">
        <f t="shared" si="64"/>
        <v>7.9099550404772831E-2</v>
      </c>
      <c r="FM46" s="2">
        <f t="shared" si="64"/>
        <v>7.5942098516183873E-2</v>
      </c>
      <c r="FN46" s="2">
        <f t="shared" si="64"/>
        <v>7.9804438316412651E-2</v>
      </c>
      <c r="FO46" s="2">
        <f t="shared" si="64"/>
        <v>7.5306224615936682E-2</v>
      </c>
      <c r="FP46" s="2">
        <f t="shared" si="64"/>
        <v>8.4369165588733377E-2</v>
      </c>
      <c r="FQ46" s="2">
        <f t="shared" si="64"/>
        <v>8.6836426834266442E-2</v>
      </c>
      <c r="FR46" s="2">
        <f t="shared" si="64"/>
        <v>8.8888507987377852E-2</v>
      </c>
      <c r="FS46" s="2">
        <f t="shared" si="64"/>
        <v>9.581517441538849E-2</v>
      </c>
      <c r="FT46" s="2">
        <f t="shared" si="64"/>
        <v>7.3387047891310078E-2</v>
      </c>
      <c r="FU46" s="2">
        <f t="shared" si="64"/>
        <v>6.832900639268881E-2</v>
      </c>
      <c r="FW46" s="2">
        <f t="shared" si="53"/>
        <v>2.0973646654419293E-6</v>
      </c>
      <c r="FX46" s="2">
        <f t="shared" si="53"/>
        <v>3.0836668155031734E-6</v>
      </c>
      <c r="FY46" s="2">
        <f t="shared" si="53"/>
        <v>2.9295654755955308E-6</v>
      </c>
      <c r="FZ46" s="2">
        <f t="shared" si="53"/>
        <v>2.6354483191133866E-6</v>
      </c>
      <c r="GA46" s="2">
        <f t="shared" si="53"/>
        <v>2.6645205272443196E-6</v>
      </c>
      <c r="GB46" s="2">
        <f t="shared" si="53"/>
        <v>2.7836189870885224E-6</v>
      </c>
      <c r="GC46" s="2">
        <f t="shared" si="53"/>
        <v>2.7084519629915914E-6</v>
      </c>
      <c r="GD46" s="2">
        <f t="shared" si="53"/>
        <v>3.0842914935181489E-6</v>
      </c>
      <c r="GE46" s="2">
        <f t="shared" si="53"/>
        <v>3.2513674841221427E-6</v>
      </c>
      <c r="GF46" s="2">
        <f t="shared" si="53"/>
        <v>3.4406405122559261E-6</v>
      </c>
      <c r="GG46" s="2">
        <f t="shared" si="53"/>
        <v>3.0137299337885679E-6</v>
      </c>
      <c r="GH46" s="2">
        <f t="shared" si="53"/>
        <v>2.5207259585464703E-6</v>
      </c>
      <c r="GI46" s="2">
        <f t="shared" si="53"/>
        <v>2.0619043980553292E-6</v>
      </c>
      <c r="GJ46" s="2">
        <f t="shared" si="53"/>
        <v>1.7505463497869805E-6</v>
      </c>
      <c r="GK46" s="2">
        <f t="shared" si="53"/>
        <v>1.3952555078035438E-6</v>
      </c>
      <c r="GM46" s="86">
        <f t="shared" si="54"/>
        <v>4.038471049963398E-7</v>
      </c>
      <c r="GN46" s="86">
        <f t="shared" si="54"/>
        <v>1.2219598153305835E-7</v>
      </c>
      <c r="GO46" s="86">
        <f t="shared" si="54"/>
        <v>2.3657393160782782E-8</v>
      </c>
      <c r="GP46" s="86">
        <f t="shared" si="54"/>
        <v>2.170193982464605E-8</v>
      </c>
      <c r="GQ46" s="86">
        <f t="shared" si="54"/>
        <v>1.9585908885891399E-8</v>
      </c>
      <c r="GR46" s="86">
        <f t="shared" si="54"/>
        <v>1.9890342021226702E-10</v>
      </c>
      <c r="GS46" s="86">
        <f t="shared" si="54"/>
        <v>2.1701496282597504E-10</v>
      </c>
      <c r="GT46" s="86">
        <f t="shared" si="54"/>
        <v>6.9825866300625606E-10</v>
      </c>
      <c r="GU46" s="86">
        <f t="shared" si="54"/>
        <v>3.2821003973762629E-10</v>
      </c>
      <c r="GV46" s="86">
        <f t="shared" si="54"/>
        <v>1.9022326655972684E-9</v>
      </c>
      <c r="GW46" s="86">
        <f t="shared" si="54"/>
        <v>4.6547890656234052E-9</v>
      </c>
      <c r="GX46" s="86">
        <f t="shared" si="54"/>
        <v>1.2329723025087261E-8</v>
      </c>
      <c r="GY46" s="86">
        <f t="shared" si="54"/>
        <v>4.5861342040738519E-8</v>
      </c>
      <c r="GZ46" s="86">
        <f t="shared" si="54"/>
        <v>1.3230516937529185E-10</v>
      </c>
      <c r="HA46" s="86">
        <f t="shared" si="54"/>
        <v>1.8128105200251923E-12</v>
      </c>
      <c r="HC46" s="86">
        <f t="shared" si="58"/>
        <v>3.337011499898978E-21</v>
      </c>
      <c r="HD46" s="86">
        <f t="shared" si="58"/>
        <v>3.8796769038544274E-27</v>
      </c>
      <c r="HE46" s="86">
        <f t="shared" si="58"/>
        <v>1.1705421891640689E-23</v>
      </c>
      <c r="HF46" s="86">
        <f t="shared" si="58"/>
        <v>3.9912771147623274E-25</v>
      </c>
      <c r="HG46" s="86">
        <f t="shared" si="58"/>
        <v>1.5999035269150328E-24</v>
      </c>
      <c r="HH46" s="86">
        <f t="shared" si="58"/>
        <v>3.3525141133611368E-28</v>
      </c>
      <c r="HI46" s="86">
        <f t="shared" si="58"/>
        <v>9.2447650107384133E-29</v>
      </c>
      <c r="HJ46" s="86">
        <f t="shared" si="58"/>
        <v>2.7614041784303185E-26</v>
      </c>
      <c r="HK46" s="86">
        <f t="shared" si="58"/>
        <v>3.9388711467649197E-27</v>
      </c>
      <c r="HL46" s="86">
        <f t="shared" si="58"/>
        <v>1.0994413601779495E-25</v>
      </c>
      <c r="HM46" s="86">
        <f t="shared" si="58"/>
        <v>1.1255257571272218E-24</v>
      </c>
      <c r="HN46" s="86">
        <f t="shared" si="58"/>
        <v>2.4076135338904829E-24</v>
      </c>
      <c r="HO46" s="86">
        <f t="shared" si="58"/>
        <v>7.6732441469643429E-22</v>
      </c>
      <c r="HP46" s="86">
        <f t="shared" si="58"/>
        <v>4.6431264863776763E-27</v>
      </c>
      <c r="HQ46" s="86">
        <f t="shared" si="58"/>
        <v>6.9264500520805461E-35</v>
      </c>
      <c r="HS46" s="86">
        <f t="shared" si="55"/>
        <v>7.7462936165808805E-92</v>
      </c>
      <c r="HT46" s="86">
        <f t="shared" si="55"/>
        <v>2.7712846959270463E-115</v>
      </c>
      <c r="HU46" s="86">
        <f t="shared" si="55"/>
        <v>2.3019753326805352E-98</v>
      </c>
      <c r="HV46" s="86">
        <f t="shared" si="55"/>
        <v>1.1905234127615247E-105</v>
      </c>
      <c r="HW46" s="86">
        <f t="shared" si="55"/>
        <v>4.487616301412236E-105</v>
      </c>
      <c r="HX46" s="86">
        <f t="shared" si="55"/>
        <v>2.9308696119455545E-124</v>
      </c>
      <c r="HY46" s="86">
        <f t="shared" si="55"/>
        <v>2.6923779441319671E-125</v>
      </c>
      <c r="HZ46" s="86">
        <f t="shared" si="55"/>
        <v>1.1162695425886661E-113</v>
      </c>
      <c r="IA46" s="86">
        <f t="shared" si="55"/>
        <v>7.3180776771872506E-116</v>
      </c>
      <c r="IB46" s="86">
        <f t="shared" si="55"/>
        <v>1.7918264520381128E-111</v>
      </c>
      <c r="IC46" s="86">
        <f t="shared" si="55"/>
        <v>5.4520980970424216E-107</v>
      </c>
      <c r="ID46" s="86">
        <f t="shared" si="55"/>
        <v>2.6667006755789334E-106</v>
      </c>
      <c r="IE46" s="86">
        <f t="shared" si="55"/>
        <v>1.3987494107588292E-94</v>
      </c>
      <c r="IF46" s="86">
        <f t="shared" si="55"/>
        <v>2.3690252081490409E-81</v>
      </c>
      <c r="IG46" s="86">
        <f t="shared" si="55"/>
        <v>1.5100895048187719E-57</v>
      </c>
      <c r="II46" s="86">
        <f t="shared" si="56"/>
        <v>3.1439262525372153E-240</v>
      </c>
      <c r="IJ46" s="86">
        <f t="shared" si="56"/>
        <v>3.5016072817437411E-298</v>
      </c>
      <c r="IK46" s="86">
        <f t="shared" si="56"/>
        <v>7.5738614738886105E-251</v>
      </c>
      <c r="IL46" s="86">
        <f t="shared" si="56"/>
        <v>2.9061382635682693E-275</v>
      </c>
      <c r="IM46" s="86">
        <f t="shared" si="56"/>
        <v>8.5031633505948598E-275</v>
      </c>
      <c r="IN46" s="86">
        <f t="shared" si="56"/>
        <v>0</v>
      </c>
      <c r="IO46" s="86">
        <f t="shared" si="56"/>
        <v>0</v>
      </c>
      <c r="IP46" s="86">
        <f t="shared" si="56"/>
        <v>6.094685190327006E-295</v>
      </c>
      <c r="IQ46" s="86">
        <f t="shared" si="56"/>
        <v>4.8218646182559607E-300</v>
      </c>
      <c r="IR46" s="86">
        <f t="shared" si="56"/>
        <v>3.6885598926238236E-289</v>
      </c>
      <c r="IS46" s="86">
        <f t="shared" si="56"/>
        <v>1.4957498159384375E-278</v>
      </c>
      <c r="IT46" s="86">
        <f t="shared" si="56"/>
        <v>1.7605247844986206E-276</v>
      </c>
      <c r="IU46" s="86">
        <f t="shared" si="56"/>
        <v>2.5932591820713289E-247</v>
      </c>
      <c r="IV46" s="86">
        <f t="shared" si="56"/>
        <v>4.2550402283039847E-291</v>
      </c>
      <c r="IW46" s="86">
        <f t="shared" si="56"/>
        <v>2.2033150865514051E-112</v>
      </c>
      <c r="IY46" s="86">
        <f t="shared" si="57"/>
        <v>4.0384710499634313E-7</v>
      </c>
      <c r="IZ46" s="86">
        <f t="shared" si="57"/>
        <v>1.2219598153305835E-7</v>
      </c>
      <c r="JA46" s="86">
        <f t="shared" si="57"/>
        <v>2.3657393160782796E-8</v>
      </c>
      <c r="JB46" s="86">
        <f t="shared" si="57"/>
        <v>2.170193982464605E-8</v>
      </c>
      <c r="JC46" s="86">
        <f t="shared" si="57"/>
        <v>1.9585908885891399E-8</v>
      </c>
      <c r="JD46" s="86">
        <f t="shared" si="57"/>
        <v>1.9890342021226702E-10</v>
      </c>
      <c r="JE46" s="86">
        <f t="shared" si="57"/>
        <v>2.1701496282597504E-10</v>
      </c>
      <c r="JF46" s="86">
        <f t="shared" si="57"/>
        <v>6.9825866300625606E-10</v>
      </c>
      <c r="JG46" s="86">
        <f t="shared" si="57"/>
        <v>3.2821003973762629E-10</v>
      </c>
      <c r="JH46" s="86">
        <f t="shared" si="57"/>
        <v>1.9022326655972684E-9</v>
      </c>
      <c r="JI46" s="86">
        <f t="shared" si="57"/>
        <v>4.654789065623406E-9</v>
      </c>
      <c r="JJ46" s="86">
        <f t="shared" si="57"/>
        <v>1.2329723025087263E-8</v>
      </c>
      <c r="JK46" s="86">
        <f t="shared" si="57"/>
        <v>4.5861342040739286E-8</v>
      </c>
      <c r="JL46" s="86">
        <f t="shared" si="57"/>
        <v>1.3230516937529185E-10</v>
      </c>
      <c r="JM46" s="86">
        <f t="shared" si="57"/>
        <v>1.8128105200251923E-12</v>
      </c>
    </row>
    <row r="47" spans="2:273" x14ac:dyDescent="0.25">
      <c r="B47" s="2">
        <v>20</v>
      </c>
      <c r="C47" s="37">
        <v>83.832999999999998</v>
      </c>
      <c r="D47" s="37">
        <v>83.531999999999996</v>
      </c>
      <c r="E47" s="37">
        <v>78.094999999999999</v>
      </c>
      <c r="F47" s="37">
        <v>74.078999999999994</v>
      </c>
      <c r="G47" s="37">
        <v>70.745999999999995</v>
      </c>
      <c r="H47" s="37">
        <v>72.194000000000003</v>
      </c>
      <c r="I47" s="37">
        <v>71.355000000000004</v>
      </c>
      <c r="J47" s="37">
        <v>74.475999999999999</v>
      </c>
      <c r="K47" s="37">
        <v>74.790000000000006</v>
      </c>
      <c r="L47" s="37">
        <v>77.918999999999997</v>
      </c>
      <c r="M47" s="37">
        <v>80.194000000000003</v>
      </c>
      <c r="N47" s="37">
        <v>80.709999999999994</v>
      </c>
      <c r="O47" s="37">
        <v>88.283000000000001</v>
      </c>
      <c r="P47" s="37">
        <v>80.364999999999995</v>
      </c>
      <c r="Q47" s="37">
        <v>82.016000000000005</v>
      </c>
      <c r="S47" s="4">
        <f t="shared" si="59"/>
        <v>84.613405714827323</v>
      </c>
      <c r="T47" s="4">
        <f t="shared" si="59"/>
        <v>84.327202604103334</v>
      </c>
      <c r="U47" s="4">
        <f t="shared" si="59"/>
        <v>78.536856543299578</v>
      </c>
      <c r="V47" s="4">
        <f t="shared" si="59"/>
        <v>74.895297216227803</v>
      </c>
      <c r="W47" s="4">
        <f t="shared" si="59"/>
        <v>72.601757927252663</v>
      </c>
      <c r="X47" s="4">
        <f t="shared" si="59"/>
        <v>72.441972016125135</v>
      </c>
      <c r="Y47" s="4">
        <f t="shared" si="59"/>
        <v>70.964592166100473</v>
      </c>
      <c r="Z47" s="4">
        <f t="shared" si="59"/>
        <v>74.567346613541105</v>
      </c>
      <c r="AA47" s="4">
        <f t="shared" si="59"/>
        <v>75.218632468221315</v>
      </c>
      <c r="AB47" s="4">
        <f t="shared" si="59"/>
        <v>77.678845402213057</v>
      </c>
      <c r="AC47" s="4">
        <f t="shared" si="59"/>
        <v>80.350960706866857</v>
      </c>
      <c r="AD47" s="4">
        <f t="shared" si="59"/>
        <v>81.498914195104703</v>
      </c>
      <c r="AE47" s="4">
        <f t="shared" si="59"/>
        <v>89.445724534630202</v>
      </c>
      <c r="AF47" s="4">
        <f t="shared" si="59"/>
        <v>80.90834190986503</v>
      </c>
      <c r="AG47" s="4">
        <f t="shared" si="59"/>
        <v>82.080206111405857</v>
      </c>
      <c r="AI47" s="4">
        <f t="shared" si="60"/>
        <v>-0.78040571482732446</v>
      </c>
      <c r="AJ47" s="4">
        <f t="shared" si="60"/>
        <v>-0.79520260410333776</v>
      </c>
      <c r="AK47" s="4">
        <f t="shared" si="60"/>
        <v>-0.44185654329957913</v>
      </c>
      <c r="AL47" s="4">
        <f t="shared" si="60"/>
        <v>-0.81629721622780949</v>
      </c>
      <c r="AM47" s="4">
        <f t="shared" si="60"/>
        <v>-1.8557579272526681</v>
      </c>
      <c r="AN47" s="4">
        <f t="shared" si="60"/>
        <v>-0.2479720161251322</v>
      </c>
      <c r="AO47" s="4">
        <f t="shared" si="60"/>
        <v>0.39040783389953049</v>
      </c>
      <c r="AP47" s="4">
        <f t="shared" si="60"/>
        <v>-9.1346613541105626E-2</v>
      </c>
      <c r="AQ47" s="4">
        <f t="shared" si="60"/>
        <v>-0.42863246822130918</v>
      </c>
      <c r="AR47" s="4">
        <f t="shared" si="60"/>
        <v>0.24015459778694037</v>
      </c>
      <c r="AS47" s="4">
        <f t="shared" si="60"/>
        <v>-0.15696070686685459</v>
      </c>
      <c r="AT47" s="4">
        <f t="shared" si="60"/>
        <v>-0.78891419510470939</v>
      </c>
      <c r="AU47" s="4">
        <f t="shared" si="60"/>
        <v>-1.1627245346302004</v>
      </c>
      <c r="AV47" s="4">
        <f t="shared" si="60"/>
        <v>-0.54334190986503472</v>
      </c>
      <c r="AW47" s="4">
        <f t="shared" si="60"/>
        <v>-6.4206111405852084E-2</v>
      </c>
      <c r="AY47" s="2">
        <f t="shared" si="51"/>
        <v>84.612597980911275</v>
      </c>
      <c r="AZ47" s="2">
        <f t="shared" si="51"/>
        <v>84.32689072537903</v>
      </c>
      <c r="BA47" s="2">
        <f t="shared" si="51"/>
        <v>78.536787487003082</v>
      </c>
      <c r="BB47" s="2">
        <f t="shared" si="51"/>
        <v>74.895234393736061</v>
      </c>
      <c r="BC47" s="2">
        <f t="shared" si="51"/>
        <v>72.601698230247237</v>
      </c>
      <c r="BD47" s="2">
        <f t="shared" si="51"/>
        <v>72.441971106270415</v>
      </c>
      <c r="BE47" s="2">
        <f t="shared" si="51"/>
        <v>70.964591248833329</v>
      </c>
      <c r="BF47" s="2">
        <f t="shared" si="51"/>
        <v>74.567343891017146</v>
      </c>
      <c r="BG47" s="2">
        <f t="shared" si="51"/>
        <v>75.218631146452381</v>
      </c>
      <c r="BH47" s="2">
        <f t="shared" si="51"/>
        <v>77.678838588915653</v>
      </c>
      <c r="BI47" s="2">
        <f t="shared" si="51"/>
        <v>80.350945393703967</v>
      </c>
      <c r="BJ47" s="2">
        <f t="shared" si="51"/>
        <v>81.498877938619032</v>
      </c>
      <c r="BK47" s="2">
        <f t="shared" si="51"/>
        <v>89.445605429957268</v>
      </c>
      <c r="BL47" s="2">
        <f t="shared" si="51"/>
        <v>80.908341437467399</v>
      </c>
      <c r="BM47" s="2">
        <f t="shared" si="51"/>
        <v>82.080206104338785</v>
      </c>
      <c r="BO47" s="2">
        <f t="shared" si="10"/>
        <v>83.832999999999998</v>
      </c>
      <c r="BP47" s="2">
        <f t="shared" si="11"/>
        <v>83.531999999999996</v>
      </c>
      <c r="BQ47" s="2">
        <f t="shared" si="12"/>
        <v>78.094999999999999</v>
      </c>
      <c r="BR47" s="2">
        <f t="shared" si="13"/>
        <v>74.078999999999994</v>
      </c>
      <c r="BS47" s="2">
        <f t="shared" si="14"/>
        <v>70.745999999999995</v>
      </c>
      <c r="BT47" s="2">
        <f t="shared" si="15"/>
        <v>72.194000000000003</v>
      </c>
      <c r="BU47" s="2">
        <f t="shared" si="16"/>
        <v>71.355000000000004</v>
      </c>
      <c r="BV47" s="2">
        <f t="shared" si="17"/>
        <v>74.475999999999999</v>
      </c>
      <c r="BW47" s="2">
        <f t="shared" si="18"/>
        <v>74.790000000000006</v>
      </c>
      <c r="BX47" s="2">
        <f t="shared" si="19"/>
        <v>77.918999999999997</v>
      </c>
      <c r="BY47" s="2">
        <f t="shared" si="20"/>
        <v>80.194000000000003</v>
      </c>
      <c r="BZ47" s="2">
        <f t="shared" si="21"/>
        <v>80.709999999999994</v>
      </c>
      <c r="CA47" s="2">
        <f t="shared" si="22"/>
        <v>88.283000000000001</v>
      </c>
      <c r="CB47" s="2">
        <f t="shared" si="23"/>
        <v>80.364999999999995</v>
      </c>
      <c r="CC47" s="2">
        <f t="shared" si="24"/>
        <v>82.016000000000005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84.673795883639883</v>
      </c>
      <c r="DL47" s="2">
        <f t="shared" si="61"/>
        <v>84.526349894291741</v>
      </c>
      <c r="DM47" s="2">
        <f t="shared" si="61"/>
        <v>78.858178858350954</v>
      </c>
      <c r="DN47" s="2">
        <f t="shared" si="61"/>
        <v>74.879189852008452</v>
      </c>
      <c r="DO47" s="2">
        <f t="shared" si="61"/>
        <v>72.743083932346707</v>
      </c>
      <c r="DP47" s="2">
        <f t="shared" si="61"/>
        <v>72.634176386913239</v>
      </c>
      <c r="DQ47" s="2">
        <f t="shared" si="61"/>
        <v>70.761669985775242</v>
      </c>
      <c r="DR47" s="2">
        <f t="shared" si="61"/>
        <v>74.859767206477756</v>
      </c>
      <c r="DS47" s="2">
        <f t="shared" si="61"/>
        <v>75.338877058029709</v>
      </c>
      <c r="DT47" s="2">
        <f t="shared" si="61"/>
        <v>78.158984990619146</v>
      </c>
      <c r="DU47" s="2">
        <f t="shared" si="61"/>
        <v>80.809272473867594</v>
      </c>
      <c r="DV47" s="2">
        <f t="shared" si="61"/>
        <v>81.963150709755368</v>
      </c>
      <c r="DW47" s="2">
        <f t="shared" si="61"/>
        <v>89.965196466324386</v>
      </c>
      <c r="DX47" s="2">
        <f t="shared" si="61"/>
        <v>80.547476529160761</v>
      </c>
      <c r="DY47" s="2">
        <f t="shared" si="61"/>
        <v>81.78746234402854</v>
      </c>
      <c r="EA47" s="2">
        <f t="shared" si="62"/>
        <v>84.14835179658732</v>
      </c>
      <c r="EB47" s="2">
        <f t="shared" si="62"/>
        <v>82.702197149787011</v>
      </c>
      <c r="EC47" s="2">
        <f t="shared" si="62"/>
        <v>75.549355966195762</v>
      </c>
      <c r="ED47" s="2">
        <f t="shared" si="62"/>
        <v>75.045033966722471</v>
      </c>
      <c r="EE47" s="2">
        <f t="shared" si="62"/>
        <v>71.315419437939113</v>
      </c>
      <c r="EF47" s="2">
        <f t="shared" si="62"/>
        <v>70.401200135226503</v>
      </c>
      <c r="EG47" s="2">
        <f t="shared" si="62"/>
        <v>73.216558177167613</v>
      </c>
      <c r="EH47" s="2">
        <f t="shared" si="62"/>
        <v>71.492249978944187</v>
      </c>
      <c r="EI47" s="2">
        <f t="shared" si="62"/>
        <v>73.871986176570928</v>
      </c>
      <c r="EJ47" s="2">
        <f t="shared" si="62"/>
        <v>72.92649826237016</v>
      </c>
      <c r="EK47" s="2">
        <f t="shared" si="62"/>
        <v>75.955428235681026</v>
      </c>
      <c r="EL47" s="2">
        <f t="shared" si="62"/>
        <v>77.15877220794539</v>
      </c>
      <c r="EM47" s="2">
        <f t="shared" si="62"/>
        <v>84.973751321440361</v>
      </c>
      <c r="EN47" s="2">
        <f t="shared" si="62"/>
        <v>85.063836129933321</v>
      </c>
      <c r="EO47" s="2">
        <f t="shared" si="62"/>
        <v>85.720563283536023</v>
      </c>
      <c r="EQ47" s="2">
        <f t="shared" si="63"/>
        <v>81.962532435679819</v>
      </c>
      <c r="ER47" s="2">
        <f t="shared" si="63"/>
        <v>83.829691353117752</v>
      </c>
      <c r="ES47" s="2">
        <f t="shared" si="63"/>
        <v>74.601665798766845</v>
      </c>
      <c r="ET47" s="2">
        <f t="shared" si="63"/>
        <v>72.595893950223441</v>
      </c>
      <c r="EU47" s="2">
        <f t="shared" si="63"/>
        <v>68.928658937758883</v>
      </c>
      <c r="EV47" s="2">
        <f t="shared" si="63"/>
        <v>69.113481026888167</v>
      </c>
      <c r="EW47" s="2">
        <f t="shared" si="63"/>
        <v>70.638753347403352</v>
      </c>
      <c r="EX47" s="2">
        <f t="shared" si="63"/>
        <v>70.273711181821781</v>
      </c>
      <c r="EY47" s="2">
        <f t="shared" si="63"/>
        <v>74.993894555210488</v>
      </c>
      <c r="EZ47" s="2">
        <f t="shared" si="63"/>
        <v>72.181242112668983</v>
      </c>
      <c r="FA47" s="2">
        <f t="shared" si="63"/>
        <v>72.435037205026461</v>
      </c>
      <c r="FB47" s="2">
        <f t="shared" si="63"/>
        <v>77.573837058204674</v>
      </c>
      <c r="FC47" s="2">
        <f t="shared" si="63"/>
        <v>86.42282414863277</v>
      </c>
      <c r="FD47" s="2">
        <f t="shared" si="63"/>
        <v>85.409765623471003</v>
      </c>
      <c r="FE47" s="2">
        <f t="shared" si="63"/>
        <v>86.176857119167153</v>
      </c>
      <c r="FG47" s="2">
        <f t="shared" si="64"/>
        <v>0.11645934834312592</v>
      </c>
      <c r="FH47" s="2">
        <f t="shared" si="64"/>
        <v>0.10934554782536943</v>
      </c>
      <c r="FI47" s="2">
        <f t="shared" si="64"/>
        <v>9.7130713141499084E-2</v>
      </c>
      <c r="FJ47" s="2">
        <f t="shared" si="64"/>
        <v>9.6787390145542787E-2</v>
      </c>
      <c r="FK47" s="2">
        <f t="shared" si="64"/>
        <v>9.9027978578052442E-2</v>
      </c>
      <c r="FL47" s="2">
        <f t="shared" si="64"/>
        <v>8.6074068253692904E-2</v>
      </c>
      <c r="FM47" s="2">
        <f t="shared" si="64"/>
        <v>8.2663202025042806E-2</v>
      </c>
      <c r="FN47" s="2">
        <f t="shared" si="64"/>
        <v>8.6835248278856733E-2</v>
      </c>
      <c r="FO47" s="2">
        <f t="shared" si="64"/>
        <v>8.1976043862205444E-2</v>
      </c>
      <c r="FP47" s="2">
        <f t="shared" si="64"/>
        <v>9.176202732982694E-2</v>
      </c>
      <c r="FQ47" s="2">
        <f t="shared" si="64"/>
        <v>9.4423188009886666E-2</v>
      </c>
      <c r="FR47" s="2">
        <f t="shared" si="64"/>
        <v>9.6635583180556539E-2</v>
      </c>
      <c r="FS47" s="2">
        <f t="shared" si="64"/>
        <v>0.10409696939392413</v>
      </c>
      <c r="FT47" s="2">
        <f t="shared" si="64"/>
        <v>7.9901574767324762E-2</v>
      </c>
      <c r="FU47" s="2">
        <f t="shared" si="64"/>
        <v>7.4430599860985935E-2</v>
      </c>
      <c r="FW47" s="2">
        <f t="shared" si="53"/>
        <v>2.2997141596711491E-6</v>
      </c>
      <c r="FX47" s="2">
        <f t="shared" si="53"/>
        <v>3.3811724214483728E-6</v>
      </c>
      <c r="FY47" s="2">
        <f t="shared" si="53"/>
        <v>3.2122037602696614E-6</v>
      </c>
      <c r="FZ47" s="2">
        <f t="shared" si="53"/>
        <v>2.8897108842226042E-6</v>
      </c>
      <c r="GA47" s="2">
        <f t="shared" si="53"/>
        <v>2.9215879102521859E-6</v>
      </c>
      <c r="GB47" s="2">
        <f t="shared" si="53"/>
        <v>3.0521767060246306E-6</v>
      </c>
      <c r="GC47" s="2">
        <f t="shared" si="53"/>
        <v>2.9697577467043072E-6</v>
      </c>
      <c r="GD47" s="2">
        <f t="shared" si="53"/>
        <v>3.3818573668638041E-6</v>
      </c>
      <c r="GE47" s="2">
        <f t="shared" si="53"/>
        <v>3.5650524356815633E-6</v>
      </c>
      <c r="GF47" s="2">
        <f t="shared" si="53"/>
        <v>3.7725860501577176E-6</v>
      </c>
      <c r="GG47" s="2">
        <f t="shared" si="53"/>
        <v>3.3044882006527704E-6</v>
      </c>
      <c r="GH47" s="2">
        <f t="shared" si="53"/>
        <v>2.7639203798264583E-6</v>
      </c>
      <c r="GI47" s="2">
        <f t="shared" si="53"/>
        <v>2.2608327652546191E-6</v>
      </c>
      <c r="GJ47" s="2">
        <f t="shared" si="53"/>
        <v>1.9194355797068458E-6</v>
      </c>
      <c r="GK47" s="2">
        <f t="shared" si="53"/>
        <v>1.5298670364172203E-6</v>
      </c>
      <c r="GM47" s="86">
        <f t="shared" si="54"/>
        <v>7.2134462162479475E-7</v>
      </c>
      <c r="GN47" s="86">
        <f t="shared" si="54"/>
        <v>2.305982126114344E-7</v>
      </c>
      <c r="GO47" s="86">
        <f t="shared" si="54"/>
        <v>4.7460337523252573E-8</v>
      </c>
      <c r="GP47" s="86">
        <f t="shared" si="54"/>
        <v>4.3710475930792636E-8</v>
      </c>
      <c r="GQ47" s="86">
        <f t="shared" si="54"/>
        <v>3.999716317625358E-8</v>
      </c>
      <c r="GR47" s="86">
        <f t="shared" si="54"/>
        <v>5.0588556829602274E-10</v>
      </c>
      <c r="GS47" s="86">
        <f t="shared" si="54"/>
        <v>5.4030512081167433E-10</v>
      </c>
      <c r="GT47" s="86">
        <f t="shared" si="54"/>
        <v>1.6562564828092845E-9</v>
      </c>
      <c r="GU47" s="86">
        <f t="shared" si="54"/>
        <v>7.9545379513363499E-10</v>
      </c>
      <c r="GV47" s="86">
        <f t="shared" si="54"/>
        <v>4.3443657222795447E-9</v>
      </c>
      <c r="GW47" s="86">
        <f t="shared" si="54"/>
        <v>1.0187606816075271E-8</v>
      </c>
      <c r="GX47" s="86">
        <f t="shared" si="54"/>
        <v>2.5671253053342264E-8</v>
      </c>
      <c r="GY47" s="86">
        <f t="shared" si="54"/>
        <v>9.0456127340790773E-8</v>
      </c>
      <c r="GZ47" s="86">
        <f t="shared" si="54"/>
        <v>3.3434169805468149E-10</v>
      </c>
      <c r="HA47" s="86">
        <f t="shared" si="54"/>
        <v>5.6646900695304162E-12</v>
      </c>
      <c r="HC47" s="86">
        <f t="shared" si="58"/>
        <v>1.2150004466377074E-20</v>
      </c>
      <c r="HD47" s="86">
        <f t="shared" si="58"/>
        <v>2.1036311982473428E-26</v>
      </c>
      <c r="HE47" s="86">
        <f t="shared" si="58"/>
        <v>4.9216178077746875E-23</v>
      </c>
      <c r="HF47" s="86">
        <f t="shared" si="58"/>
        <v>1.8627413226822195E-24</v>
      </c>
      <c r="HG47" s="86">
        <f t="shared" si="58"/>
        <v>7.3213376002713658E-24</v>
      </c>
      <c r="HH47" s="86">
        <f t="shared" si="58"/>
        <v>2.0122382719760289E-27</v>
      </c>
      <c r="HI47" s="86">
        <f t="shared" si="58"/>
        <v>5.662940043901512E-28</v>
      </c>
      <c r="HJ47" s="86">
        <f t="shared" si="58"/>
        <v>1.442527332797349E-25</v>
      </c>
      <c r="HK47" s="86">
        <f t="shared" si="58"/>
        <v>2.1617380373643457E-26</v>
      </c>
      <c r="HL47" s="86">
        <f t="shared" si="58"/>
        <v>5.6173707009806795E-25</v>
      </c>
      <c r="HM47" s="86">
        <f t="shared" si="58"/>
        <v>5.3083278840370858E-24</v>
      </c>
      <c r="HN47" s="86">
        <f t="shared" si="58"/>
        <v>1.0933069705679258E-23</v>
      </c>
      <c r="HO47" s="86">
        <f t="shared" si="58"/>
        <v>2.9023017627063732E-21</v>
      </c>
      <c r="HP47" s="86">
        <f t="shared" si="58"/>
        <v>2.4387764853491444E-26</v>
      </c>
      <c r="HQ47" s="86">
        <f t="shared" si="58"/>
        <v>6.3329769727174667E-34</v>
      </c>
      <c r="HS47" s="86">
        <f t="shared" si="55"/>
        <v>3.2140869872542583E-90</v>
      </c>
      <c r="HT47" s="86">
        <f t="shared" si="55"/>
        <v>3.378994692779038E-113</v>
      </c>
      <c r="HU47" s="86">
        <f t="shared" si="55"/>
        <v>1.3159818367040371E-96</v>
      </c>
      <c r="HV47" s="86">
        <f t="shared" si="55"/>
        <v>9.3192650124617564E-104</v>
      </c>
      <c r="HW47" s="86">
        <f t="shared" si="55"/>
        <v>3.4704721416596193E-103</v>
      </c>
      <c r="HX47" s="86">
        <f t="shared" si="55"/>
        <v>5.2321165754590287E-122</v>
      </c>
      <c r="HY47" s="86">
        <f t="shared" si="55"/>
        <v>4.9375446180947296E-123</v>
      </c>
      <c r="HZ47" s="86">
        <f t="shared" si="55"/>
        <v>1.2816018363635351E-111</v>
      </c>
      <c r="IA47" s="86">
        <f t="shared" si="55"/>
        <v>9.3564036769824583E-114</v>
      </c>
      <c r="IB47" s="86">
        <f t="shared" si="55"/>
        <v>1.9505310924440578E-109</v>
      </c>
      <c r="IC47" s="86">
        <f t="shared" si="55"/>
        <v>4.7197836366025102E-105</v>
      </c>
      <c r="ID47" s="86">
        <f t="shared" si="55"/>
        <v>2.1048027839819174E-104</v>
      </c>
      <c r="IE47" s="86">
        <f t="shared" si="55"/>
        <v>6.4591623090988493E-93</v>
      </c>
      <c r="IF47" s="86">
        <f t="shared" si="55"/>
        <v>5.8002559789821568E-80</v>
      </c>
      <c r="IG47" s="86">
        <f t="shared" si="55"/>
        <v>1.412162533257508E-56</v>
      </c>
      <c r="II47" s="86">
        <f t="shared" si="56"/>
        <v>6.9215491839556115E-237</v>
      </c>
      <c r="IJ47" s="86">
        <f t="shared" si="56"/>
        <v>6.6944185129083112E-294</v>
      </c>
      <c r="IK47" s="86">
        <f t="shared" si="56"/>
        <v>2.8989147126376679E-247</v>
      </c>
      <c r="IL47" s="86">
        <f t="shared" si="56"/>
        <v>2.3194836511892396E-271</v>
      </c>
      <c r="IM47" s="86">
        <f t="shared" si="56"/>
        <v>6.7346736207752548E-271</v>
      </c>
      <c r="IN47" s="86">
        <f t="shared" si="56"/>
        <v>0</v>
      </c>
      <c r="IO47" s="86">
        <f t="shared" si="56"/>
        <v>0</v>
      </c>
      <c r="IP47" s="86">
        <f t="shared" si="56"/>
        <v>1.0462260575976831E-290</v>
      </c>
      <c r="IQ47" s="86">
        <f t="shared" si="56"/>
        <v>1.0222291786523619E-295</v>
      </c>
      <c r="IR47" s="86">
        <f t="shared" si="56"/>
        <v>5.6742651094143241E-285</v>
      </c>
      <c r="IS47" s="86">
        <f t="shared" si="56"/>
        <v>1.4635101110486415E-274</v>
      </c>
      <c r="IT47" s="86">
        <f t="shared" si="56"/>
        <v>1.4178085139353275E-272</v>
      </c>
      <c r="IU47" s="86">
        <f t="shared" si="56"/>
        <v>7.1034242042444153E-244</v>
      </c>
      <c r="IV47" s="86">
        <f t="shared" si="56"/>
        <v>4.2665101836091293E-287</v>
      </c>
      <c r="IW47" s="86">
        <f t="shared" si="56"/>
        <v>7.0243132803960573E-111</v>
      </c>
      <c r="IY47" s="86">
        <f t="shared" si="57"/>
        <v>7.2134462162480693E-7</v>
      </c>
      <c r="IZ47" s="86">
        <f t="shared" si="57"/>
        <v>2.305982126114344E-7</v>
      </c>
      <c r="JA47" s="86">
        <f t="shared" si="57"/>
        <v>4.7460337523252619E-8</v>
      </c>
      <c r="JB47" s="86">
        <f t="shared" si="57"/>
        <v>4.3710475930792636E-8</v>
      </c>
      <c r="JC47" s="86">
        <f t="shared" si="57"/>
        <v>3.9997163176253587E-8</v>
      </c>
      <c r="JD47" s="86">
        <f t="shared" si="57"/>
        <v>5.0588556829602274E-10</v>
      </c>
      <c r="JE47" s="86">
        <f t="shared" si="57"/>
        <v>5.4030512081167433E-10</v>
      </c>
      <c r="JF47" s="86">
        <f t="shared" si="57"/>
        <v>1.6562564828092847E-9</v>
      </c>
      <c r="JG47" s="86">
        <f t="shared" si="57"/>
        <v>7.9545379513363499E-10</v>
      </c>
      <c r="JH47" s="86">
        <f t="shared" si="57"/>
        <v>4.3443657222795455E-9</v>
      </c>
      <c r="JI47" s="86">
        <f t="shared" si="57"/>
        <v>1.0187606816075276E-8</v>
      </c>
      <c r="JJ47" s="86">
        <f t="shared" si="57"/>
        <v>2.5671253053342274E-8</v>
      </c>
      <c r="JK47" s="86">
        <f t="shared" si="57"/>
        <v>9.0456127340793671E-8</v>
      </c>
      <c r="JL47" s="86">
        <f t="shared" si="57"/>
        <v>3.3434169805468149E-10</v>
      </c>
      <c r="JM47" s="86">
        <f t="shared" si="57"/>
        <v>5.6646900695304162E-12</v>
      </c>
    </row>
    <row r="48" spans="2:273" x14ac:dyDescent="0.25">
      <c r="B48" s="2">
        <v>21</v>
      </c>
      <c r="C48" s="37">
        <v>82.772999999999996</v>
      </c>
      <c r="D48" s="37">
        <v>83.581000000000003</v>
      </c>
      <c r="E48" s="37">
        <v>78.905000000000001</v>
      </c>
      <c r="F48" s="37">
        <v>72.856999999999999</v>
      </c>
      <c r="G48" s="37">
        <v>71.856999999999999</v>
      </c>
      <c r="H48" s="37">
        <v>72.129000000000005</v>
      </c>
      <c r="I48" s="37">
        <v>70.435000000000002</v>
      </c>
      <c r="J48" s="37">
        <v>74.111000000000004</v>
      </c>
      <c r="K48" s="37">
        <v>75.531999999999996</v>
      </c>
      <c r="L48" s="37">
        <v>77.225999999999999</v>
      </c>
      <c r="M48" s="37">
        <v>80.194000000000003</v>
      </c>
      <c r="N48" s="37">
        <v>80.194000000000003</v>
      </c>
      <c r="O48" s="37">
        <v>88.832999999999998</v>
      </c>
      <c r="P48" s="37">
        <v>80.602999999999994</v>
      </c>
      <c r="Q48" s="37">
        <v>81.938000000000002</v>
      </c>
      <c r="S48" s="4">
        <f t="shared" si="59"/>
        <v>84.68821818064076</v>
      </c>
      <c r="T48" s="4">
        <f t="shared" si="59"/>
        <v>84.381658145040348</v>
      </c>
      <c r="U48" s="4">
        <f t="shared" si="59"/>
        <v>78.478477277263224</v>
      </c>
      <c r="V48" s="4">
        <f t="shared" si="59"/>
        <v>74.930839913233299</v>
      </c>
      <c r="W48" s="4">
        <f t="shared" si="59"/>
        <v>72.659262179875483</v>
      </c>
      <c r="X48" s="4">
        <f t="shared" si="59"/>
        <v>72.468646455396168</v>
      </c>
      <c r="Y48" s="4">
        <f t="shared" si="59"/>
        <v>70.969956283874183</v>
      </c>
      <c r="Z48" s="4">
        <f t="shared" si="59"/>
        <v>74.554897774401951</v>
      </c>
      <c r="AA48" s="4">
        <f t="shared" si="59"/>
        <v>75.234046737617049</v>
      </c>
      <c r="AB48" s="4">
        <f t="shared" si="59"/>
        <v>77.609389230782014</v>
      </c>
      <c r="AC48" s="4">
        <f t="shared" si="59"/>
        <v>80.309507184295455</v>
      </c>
      <c r="AD48" s="4">
        <f t="shared" si="59"/>
        <v>81.549878453801909</v>
      </c>
      <c r="AE48" s="4">
        <f t="shared" si="59"/>
        <v>89.383426940109516</v>
      </c>
      <c r="AF48" s="4">
        <f t="shared" si="59"/>
        <v>81.088391681266259</v>
      </c>
      <c r="AG48" s="4">
        <f t="shared" si="59"/>
        <v>82.220170329888887</v>
      </c>
      <c r="AI48" s="4">
        <f t="shared" si="60"/>
        <v>-1.915218180640764</v>
      </c>
      <c r="AJ48" s="4">
        <f t="shared" si="60"/>
        <v>-0.80065814504034449</v>
      </c>
      <c r="AK48" s="4">
        <f t="shared" si="60"/>
        <v>0.42652272273677738</v>
      </c>
      <c r="AL48" s="4">
        <f t="shared" si="60"/>
        <v>-2.0738399132333001</v>
      </c>
      <c r="AM48" s="4">
        <f t="shared" si="60"/>
        <v>-0.80226217987548409</v>
      </c>
      <c r="AN48" s="4">
        <f t="shared" si="60"/>
        <v>-0.33964645539616356</v>
      </c>
      <c r="AO48" s="4">
        <f t="shared" si="60"/>
        <v>-0.53495628387418037</v>
      </c>
      <c r="AP48" s="4">
        <f t="shared" si="60"/>
        <v>-0.44389777440194678</v>
      </c>
      <c r="AQ48" s="4">
        <f t="shared" si="60"/>
        <v>0.29795326238294706</v>
      </c>
      <c r="AR48" s="4">
        <f t="shared" si="60"/>
        <v>-0.38338923078201503</v>
      </c>
      <c r="AS48" s="4">
        <f t="shared" si="60"/>
        <v>-0.1155071842954527</v>
      </c>
      <c r="AT48" s="4">
        <f t="shared" si="60"/>
        <v>-1.3558784538019069</v>
      </c>
      <c r="AU48" s="4">
        <f t="shared" si="60"/>
        <v>-0.5504269401095172</v>
      </c>
      <c r="AV48" s="4">
        <f t="shared" si="60"/>
        <v>-0.48539168126626464</v>
      </c>
      <c r="AW48" s="4">
        <f t="shared" si="60"/>
        <v>-0.28217032988888491</v>
      </c>
      <c r="AY48" s="2">
        <f t="shared" si="51"/>
        <v>84.686822577157884</v>
      </c>
      <c r="AZ48" s="2">
        <f t="shared" si="51"/>
        <v>84.381089728397725</v>
      </c>
      <c r="BA48" s="2">
        <f t="shared" si="51"/>
        <v>78.478343618295938</v>
      </c>
      <c r="BB48" s="2">
        <f t="shared" si="51"/>
        <v>74.930717849997407</v>
      </c>
      <c r="BC48" s="2">
        <f t="shared" si="51"/>
        <v>72.659144670909853</v>
      </c>
      <c r="BD48" s="2">
        <f t="shared" si="51"/>
        <v>72.468644238698374</v>
      </c>
      <c r="BE48" s="2">
        <f t="shared" si="51"/>
        <v>70.969954093414103</v>
      </c>
      <c r="BF48" s="2">
        <f t="shared" si="51"/>
        <v>74.554891573856025</v>
      </c>
      <c r="BG48" s="2">
        <f t="shared" si="51"/>
        <v>75.234043661784071</v>
      </c>
      <c r="BH48" s="2">
        <f t="shared" si="51"/>
        <v>77.609374280622433</v>
      </c>
      <c r="BI48" s="2">
        <f t="shared" si="51"/>
        <v>80.309474944972251</v>
      </c>
      <c r="BJ48" s="2">
        <f t="shared" si="51"/>
        <v>81.549805722755536</v>
      </c>
      <c r="BK48" s="2">
        <f t="shared" si="51"/>
        <v>89.383200328896706</v>
      </c>
      <c r="BL48" s="2">
        <f t="shared" si="51"/>
        <v>81.088390536320745</v>
      </c>
      <c r="BM48" s="2">
        <f t="shared" si="51"/>
        <v>82.220170308837567</v>
      </c>
      <c r="BO48" s="2">
        <f t="shared" si="10"/>
        <v>82.772999999999996</v>
      </c>
      <c r="BP48" s="2">
        <f t="shared" si="11"/>
        <v>83.581000000000003</v>
      </c>
      <c r="BQ48" s="2">
        <f t="shared" si="12"/>
        <v>78.905000000000001</v>
      </c>
      <c r="BR48" s="2">
        <f t="shared" si="13"/>
        <v>72.856999999999999</v>
      </c>
      <c r="BS48" s="2">
        <f t="shared" si="14"/>
        <v>71.856999999999999</v>
      </c>
      <c r="BT48" s="2">
        <f t="shared" si="15"/>
        <v>72.129000000000005</v>
      </c>
      <c r="BU48" s="2">
        <f t="shared" si="16"/>
        <v>70.435000000000002</v>
      </c>
      <c r="BV48" s="2">
        <f t="shared" si="17"/>
        <v>74.111000000000004</v>
      </c>
      <c r="BW48" s="2">
        <f t="shared" si="18"/>
        <v>75.531999999999996</v>
      </c>
      <c r="BX48" s="2">
        <f t="shared" si="19"/>
        <v>77.225999999999999</v>
      </c>
      <c r="BY48" s="2">
        <f t="shared" si="20"/>
        <v>80.194000000000003</v>
      </c>
      <c r="BZ48" s="2">
        <f t="shared" si="21"/>
        <v>80.194000000000003</v>
      </c>
      <c r="CA48" s="2">
        <f t="shared" si="22"/>
        <v>88.832999999999998</v>
      </c>
      <c r="CB48" s="2">
        <f t="shared" si="23"/>
        <v>80.602999999999994</v>
      </c>
      <c r="CC48" s="2">
        <f t="shared" si="24"/>
        <v>81.938000000000002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84.785775544931511</v>
      </c>
      <c r="DL48" s="2">
        <f t="shared" si="61"/>
        <v>84.627046511627896</v>
      </c>
      <c r="DM48" s="2">
        <f t="shared" si="61"/>
        <v>78.840438407329117</v>
      </c>
      <c r="DN48" s="2">
        <f t="shared" si="61"/>
        <v>74.936169344608871</v>
      </c>
      <c r="DO48" s="2">
        <f t="shared" si="61"/>
        <v>72.839285553206466</v>
      </c>
      <c r="DP48" s="2">
        <f t="shared" si="61"/>
        <v>72.697712003501479</v>
      </c>
      <c r="DQ48" s="2">
        <f t="shared" si="61"/>
        <v>70.765817923186333</v>
      </c>
      <c r="DR48" s="2">
        <f t="shared" si="61"/>
        <v>74.890659919028366</v>
      </c>
      <c r="DS48" s="2">
        <f t="shared" si="61"/>
        <v>75.382465924426469</v>
      </c>
      <c r="DT48" s="2">
        <f t="shared" si="61"/>
        <v>78.144349437148236</v>
      </c>
      <c r="DU48" s="2">
        <f t="shared" si="61"/>
        <v>80.82617351916376</v>
      </c>
      <c r="DV48" s="2">
        <f t="shared" si="61"/>
        <v>82.084924192086987</v>
      </c>
      <c r="DW48" s="2">
        <f t="shared" si="61"/>
        <v>89.969720930232569</v>
      </c>
      <c r="DX48" s="2">
        <f t="shared" si="61"/>
        <v>80.725561111719031</v>
      </c>
      <c r="DY48" s="2">
        <f t="shared" si="61"/>
        <v>81.924067624777209</v>
      </c>
      <c r="EA48" s="2">
        <f t="shared" si="62"/>
        <v>84.002196249789407</v>
      </c>
      <c r="EB48" s="2">
        <f t="shared" si="62"/>
        <v>82.553935429764337</v>
      </c>
      <c r="EC48" s="2">
        <f t="shared" si="62"/>
        <v>75.408712790111011</v>
      </c>
      <c r="ED48" s="2">
        <f t="shared" si="62"/>
        <v>74.884394210889056</v>
      </c>
      <c r="EE48" s="2">
        <f t="shared" si="62"/>
        <v>71.164474941451985</v>
      </c>
      <c r="EF48" s="2">
        <f t="shared" si="62"/>
        <v>70.250479840575068</v>
      </c>
      <c r="EG48" s="2">
        <f t="shared" si="62"/>
        <v>73.036076063579898</v>
      </c>
      <c r="EH48" s="2">
        <f t="shared" si="62"/>
        <v>71.334664815089639</v>
      </c>
      <c r="EI48" s="2">
        <f t="shared" si="62"/>
        <v>73.718110551631469</v>
      </c>
      <c r="EJ48" s="2">
        <f t="shared" si="62"/>
        <v>72.780259583255656</v>
      </c>
      <c r="EK48" s="2">
        <f t="shared" si="62"/>
        <v>75.790165486871189</v>
      </c>
      <c r="EL48" s="2">
        <f t="shared" si="62"/>
        <v>76.987577836289333</v>
      </c>
      <c r="EM48" s="2">
        <f t="shared" si="62"/>
        <v>84.779477618103726</v>
      </c>
      <c r="EN48" s="2">
        <f t="shared" si="62"/>
        <v>84.898877711449558</v>
      </c>
      <c r="EO48" s="2">
        <f t="shared" si="62"/>
        <v>85.578308842174707</v>
      </c>
      <c r="EQ48" s="2">
        <f t="shared" si="63"/>
        <v>81.838395627434821</v>
      </c>
      <c r="ER48" s="2">
        <f t="shared" si="63"/>
        <v>83.668876712827213</v>
      </c>
      <c r="ES48" s="2">
        <f t="shared" si="63"/>
        <v>74.470815713873122</v>
      </c>
      <c r="ET48" s="2">
        <f t="shared" si="63"/>
        <v>72.460981706664754</v>
      </c>
      <c r="EU48" s="2">
        <f t="shared" si="63"/>
        <v>68.802917593203333</v>
      </c>
      <c r="EV48" s="2">
        <f t="shared" si="63"/>
        <v>68.976592914257196</v>
      </c>
      <c r="EW48" s="2">
        <f t="shared" si="63"/>
        <v>70.487199945368104</v>
      </c>
      <c r="EX48" s="2">
        <f t="shared" si="63"/>
        <v>70.1291674548104</v>
      </c>
      <c r="EY48" s="2">
        <f t="shared" si="63"/>
        <v>74.827536656093059</v>
      </c>
      <c r="EZ48" s="2">
        <f t="shared" si="63"/>
        <v>72.043185728245547</v>
      </c>
      <c r="FA48" s="2">
        <f t="shared" si="63"/>
        <v>72.308179089646188</v>
      </c>
      <c r="FB48" s="2">
        <f t="shared" si="63"/>
        <v>77.397374141687465</v>
      </c>
      <c r="FC48" s="2">
        <f t="shared" si="63"/>
        <v>86.213033484314707</v>
      </c>
      <c r="FD48" s="2">
        <f t="shared" si="63"/>
        <v>85.241155242151592</v>
      </c>
      <c r="FE48" s="2">
        <f t="shared" si="63"/>
        <v>86.028399183875862</v>
      </c>
      <c r="FG48" s="2">
        <f t="shared" si="64"/>
        <v>0.12627632222797752</v>
      </c>
      <c r="FH48" s="2">
        <f t="shared" si="64"/>
        <v>0.11864338524532381</v>
      </c>
      <c r="FI48" s="2">
        <f t="shared" si="64"/>
        <v>0.1055129477250463</v>
      </c>
      <c r="FJ48" s="2">
        <f t="shared" si="64"/>
        <v>0.10514344682288608</v>
      </c>
      <c r="FK48" s="2">
        <f t="shared" si="64"/>
        <v>0.10755443981907108</v>
      </c>
      <c r="FL48" s="2">
        <f t="shared" si="64"/>
        <v>9.3601050618288453E-2</v>
      </c>
      <c r="FM48" s="2">
        <f t="shared" si="64"/>
        <v>8.9921258923712361E-2</v>
      </c>
      <c r="FN48" s="2">
        <f t="shared" si="64"/>
        <v>9.4421917132991848E-2</v>
      </c>
      <c r="FO48" s="2">
        <f t="shared" si="64"/>
        <v>8.9179631835956077E-2</v>
      </c>
      <c r="FP48" s="2">
        <f t="shared" si="64"/>
        <v>9.9732130174831152E-2</v>
      </c>
      <c r="FQ48" s="2">
        <f t="shared" si="64"/>
        <v>0.10259831886756725</v>
      </c>
      <c r="FR48" s="2">
        <f t="shared" si="64"/>
        <v>0.10498005705308447</v>
      </c>
      <c r="FS48" s="2">
        <f t="shared" si="64"/>
        <v>0.1130051367116618</v>
      </c>
      <c r="FT48" s="2">
        <f t="shared" si="64"/>
        <v>8.694013395997699E-2</v>
      </c>
      <c r="FU48" s="2">
        <f t="shared" si="64"/>
        <v>8.1029661544942871E-2</v>
      </c>
      <c r="FW48" s="2">
        <f t="shared" si="53"/>
        <v>2.5215858739711699E-6</v>
      </c>
      <c r="FX48" s="2">
        <f t="shared" si="53"/>
        <v>3.7073806281363256E-6</v>
      </c>
      <c r="FY48" s="2">
        <f t="shared" si="53"/>
        <v>3.5221102931759991E-6</v>
      </c>
      <c r="FZ48" s="2">
        <f t="shared" si="53"/>
        <v>3.1685040943475072E-6</v>
      </c>
      <c r="GA48" s="2">
        <f t="shared" si="53"/>
        <v>3.2034565387502594E-6</v>
      </c>
      <c r="GB48" s="2">
        <f t="shared" si="53"/>
        <v>3.34664422345082E-6</v>
      </c>
      <c r="GC48" s="2">
        <f t="shared" si="53"/>
        <v>3.2562736841112416E-6</v>
      </c>
      <c r="GD48" s="2">
        <f t="shared" si="53"/>
        <v>3.7081316553598601E-6</v>
      </c>
      <c r="GE48" s="2">
        <f t="shared" si="53"/>
        <v>3.9090009193317936E-6</v>
      </c>
      <c r="GF48" s="2">
        <f t="shared" si="53"/>
        <v>4.1365568414797806E-6</v>
      </c>
      <c r="GG48" s="2">
        <f t="shared" si="53"/>
        <v>3.6232981062806748E-6</v>
      </c>
      <c r="GH48" s="2">
        <f t="shared" si="53"/>
        <v>3.0305776242275791E-6</v>
      </c>
      <c r="GI48" s="2">
        <f t="shared" si="53"/>
        <v>2.47895329151586E-6</v>
      </c>
      <c r="GJ48" s="2">
        <f t="shared" si="53"/>
        <v>2.1046188723089375E-6</v>
      </c>
      <c r="GK48" s="2">
        <f t="shared" si="53"/>
        <v>1.6774656008377433E-6</v>
      </c>
      <c r="GM48" s="86">
        <f t="shared" si="54"/>
        <v>1.2730293494428576E-6</v>
      </c>
      <c r="GN48" s="86">
        <f t="shared" si="54"/>
        <v>4.2939522965317032E-7</v>
      </c>
      <c r="GO48" s="86">
        <f t="shared" si="54"/>
        <v>9.3838648350320854E-8</v>
      </c>
      <c r="GP48" s="86">
        <f t="shared" si="54"/>
        <v>8.6759820628861188E-8</v>
      </c>
      <c r="GQ48" s="86">
        <f t="shared" si="54"/>
        <v>8.0453367692750469E-8</v>
      </c>
      <c r="GR48" s="86">
        <f t="shared" si="54"/>
        <v>1.2605130614240206E-9</v>
      </c>
      <c r="GS48" s="86">
        <f t="shared" si="54"/>
        <v>1.319003535592611E-9</v>
      </c>
      <c r="GT48" s="86">
        <f t="shared" si="54"/>
        <v>3.856127042744903E-9</v>
      </c>
      <c r="GU48" s="86">
        <f t="shared" si="54"/>
        <v>1.8918217584924958E-9</v>
      </c>
      <c r="GV48" s="86">
        <f t="shared" si="54"/>
        <v>9.7459154712378659E-9</v>
      </c>
      <c r="GW48" s="86">
        <f t="shared" si="54"/>
        <v>2.1924554867820776E-8</v>
      </c>
      <c r="GX48" s="86">
        <f t="shared" si="54"/>
        <v>5.2624297442954828E-8</v>
      </c>
      <c r="GY48" s="86">
        <f t="shared" si="54"/>
        <v>1.75866009019904E-7</v>
      </c>
      <c r="GZ48" s="86">
        <f t="shared" si="54"/>
        <v>8.2827661573487095E-10</v>
      </c>
      <c r="HA48" s="86">
        <f t="shared" si="54"/>
        <v>1.7260170354103013E-11</v>
      </c>
      <c r="HC48" s="86">
        <f t="shared" si="58"/>
        <v>4.3433573572047798E-20</v>
      </c>
      <c r="HD48" s="86">
        <f t="shared" si="58"/>
        <v>1.1132623612204982E-25</v>
      </c>
      <c r="HE48" s="86">
        <f t="shared" si="58"/>
        <v>2.0279215447864867E-22</v>
      </c>
      <c r="HF48" s="86">
        <f t="shared" si="58"/>
        <v>8.5056322003552313E-24</v>
      </c>
      <c r="HG48" s="86">
        <f t="shared" si="58"/>
        <v>3.2779524928838283E-23</v>
      </c>
      <c r="HH48" s="86">
        <f t="shared" si="58"/>
        <v>1.1765124001197123E-26</v>
      </c>
      <c r="HI48" s="86">
        <f t="shared" si="58"/>
        <v>3.3788791609717651E-27</v>
      </c>
      <c r="HJ48" s="86">
        <f t="shared" si="58"/>
        <v>7.3568188897714362E-25</v>
      </c>
      <c r="HK48" s="86">
        <f t="shared" si="58"/>
        <v>1.157531544602254E-25</v>
      </c>
      <c r="HL48" s="86">
        <f t="shared" si="58"/>
        <v>2.8021779334491449E-24</v>
      </c>
      <c r="HM48" s="86">
        <f t="shared" si="58"/>
        <v>2.4476947998122336E-23</v>
      </c>
      <c r="HN48" s="86">
        <f t="shared" si="58"/>
        <v>4.8577715595052761E-23</v>
      </c>
      <c r="HO48" s="86">
        <f t="shared" si="58"/>
        <v>1.0772539922917415E-20</v>
      </c>
      <c r="HP48" s="86">
        <f t="shared" si="58"/>
        <v>1.251273800923275E-25</v>
      </c>
      <c r="HQ48" s="86">
        <f t="shared" si="58"/>
        <v>5.607464856146661E-33</v>
      </c>
      <c r="HS48" s="86">
        <f t="shared" si="55"/>
        <v>1.2894486811291834E-88</v>
      </c>
      <c r="HT48" s="86">
        <f t="shared" si="55"/>
        <v>3.9408326038681218E-111</v>
      </c>
      <c r="HU48" s="86">
        <f t="shared" si="55"/>
        <v>7.2496313534976141E-95</v>
      </c>
      <c r="HV48" s="86">
        <f t="shared" si="55"/>
        <v>7.0089055648123296E-102</v>
      </c>
      <c r="HW48" s="86">
        <f t="shared" si="55"/>
        <v>2.5786146045251355E-101</v>
      </c>
      <c r="HX48" s="86">
        <f t="shared" si="55"/>
        <v>8.9024237529236433E-120</v>
      </c>
      <c r="HY48" s="86">
        <f t="shared" si="55"/>
        <v>8.6296996519384575E-121</v>
      </c>
      <c r="HZ48" s="86">
        <f t="shared" si="55"/>
        <v>1.4081293649961705E-109</v>
      </c>
      <c r="IA48" s="86">
        <f t="shared" si="55"/>
        <v>1.1434844409890147E-111</v>
      </c>
      <c r="IB48" s="86">
        <f t="shared" si="55"/>
        <v>2.0321991862540599E-107</v>
      </c>
      <c r="IC48" s="86">
        <f t="shared" si="55"/>
        <v>3.9203301348476637E-103</v>
      </c>
      <c r="ID48" s="86">
        <f t="shared" si="55"/>
        <v>1.5963053866962366E-102</v>
      </c>
      <c r="IE48" s="86">
        <f t="shared" si="55"/>
        <v>2.8813663674710122E-91</v>
      </c>
      <c r="IF48" s="86">
        <f t="shared" si="55"/>
        <v>1.380851122312671E-78</v>
      </c>
      <c r="IG48" s="86">
        <f t="shared" si="55"/>
        <v>1.2950970209661048E-55</v>
      </c>
      <c r="II48" s="86">
        <f t="shared" si="56"/>
        <v>1.443268513347292E-233</v>
      </c>
      <c r="IJ48" s="86">
        <f t="shared" si="56"/>
        <v>1.1912836922594678E-289</v>
      </c>
      <c r="IK48" s="86">
        <f t="shared" si="56"/>
        <v>1.0452111368727857E-243</v>
      </c>
      <c r="IL48" s="86">
        <f t="shared" si="56"/>
        <v>1.7355396650206215E-267</v>
      </c>
      <c r="IM48" s="86">
        <f t="shared" si="56"/>
        <v>5.0005849378034596E-267</v>
      </c>
      <c r="IN48" s="86">
        <f t="shared" si="56"/>
        <v>0</v>
      </c>
      <c r="IO48" s="86">
        <f t="shared" si="56"/>
        <v>0</v>
      </c>
      <c r="IP48" s="86">
        <f t="shared" si="56"/>
        <v>1.6730037829127275E-286</v>
      </c>
      <c r="IQ48" s="86">
        <f t="shared" si="56"/>
        <v>2.0150196342234246E-291</v>
      </c>
      <c r="IR48" s="86">
        <f t="shared" si="56"/>
        <v>8.1328204714489668E-281</v>
      </c>
      <c r="IS48" s="86">
        <f t="shared" si="56"/>
        <v>1.3395566313419608E-270</v>
      </c>
      <c r="IT48" s="86">
        <f t="shared" si="56"/>
        <v>1.0706073150272166E-268</v>
      </c>
      <c r="IU48" s="86">
        <f t="shared" si="56"/>
        <v>1.8401926629874858E-240</v>
      </c>
      <c r="IV48" s="86">
        <f t="shared" si="56"/>
        <v>4.0122317458741313E-283</v>
      </c>
      <c r="IW48" s="86">
        <f t="shared" si="56"/>
        <v>2.1870837971359249E-109</v>
      </c>
      <c r="IY48" s="86">
        <f t="shared" si="57"/>
        <v>1.273029349442901E-6</v>
      </c>
      <c r="IZ48" s="86">
        <f t="shared" si="57"/>
        <v>4.2939522965317032E-7</v>
      </c>
      <c r="JA48" s="86">
        <f t="shared" si="57"/>
        <v>9.3838648350321052E-8</v>
      </c>
      <c r="JB48" s="86">
        <f t="shared" si="57"/>
        <v>8.6759820628861201E-8</v>
      </c>
      <c r="JC48" s="86">
        <f t="shared" si="57"/>
        <v>8.0453367692750495E-8</v>
      </c>
      <c r="JD48" s="86">
        <f t="shared" si="57"/>
        <v>1.2605130614240206E-9</v>
      </c>
      <c r="JE48" s="86">
        <f t="shared" si="57"/>
        <v>1.319003535592611E-9</v>
      </c>
      <c r="JF48" s="86">
        <f t="shared" si="57"/>
        <v>3.8561270427449038E-9</v>
      </c>
      <c r="JG48" s="86">
        <f t="shared" si="57"/>
        <v>1.8918217584924958E-9</v>
      </c>
      <c r="JH48" s="86">
        <f t="shared" si="57"/>
        <v>9.7459154712378692E-9</v>
      </c>
      <c r="JI48" s="86">
        <f t="shared" si="57"/>
        <v>2.19245548678208E-8</v>
      </c>
      <c r="JJ48" s="86">
        <f t="shared" si="57"/>
        <v>5.2624297442954875E-8</v>
      </c>
      <c r="JK48" s="86">
        <f t="shared" si="57"/>
        <v>1.7586600901991478E-7</v>
      </c>
      <c r="JL48" s="86">
        <f t="shared" si="57"/>
        <v>8.2827661573487106E-10</v>
      </c>
      <c r="JM48" s="86">
        <f t="shared" si="57"/>
        <v>1.7260170354103013E-11</v>
      </c>
    </row>
    <row r="49" spans="2:273" x14ac:dyDescent="0.25">
      <c r="B49" s="2">
        <v>22</v>
      </c>
      <c r="C49" s="37">
        <v>83.97</v>
      </c>
      <c r="D49" s="37">
        <v>83.661000000000001</v>
      </c>
      <c r="E49" s="37">
        <v>76.856999999999999</v>
      </c>
      <c r="F49" s="37">
        <v>74.016000000000005</v>
      </c>
      <c r="G49" s="37">
        <v>71.19</v>
      </c>
      <c r="H49" s="37">
        <v>72.177000000000007</v>
      </c>
      <c r="I49" s="37">
        <v>70.290000000000006</v>
      </c>
      <c r="J49" s="37">
        <v>74.27</v>
      </c>
      <c r="K49" s="37">
        <v>74.161000000000001</v>
      </c>
      <c r="L49" s="37">
        <v>76.418999999999997</v>
      </c>
      <c r="M49" s="37">
        <v>79.194000000000003</v>
      </c>
      <c r="N49" s="37">
        <v>81.468000000000004</v>
      </c>
      <c r="O49" s="37">
        <v>87.933000000000007</v>
      </c>
      <c r="P49" s="37">
        <v>80.81</v>
      </c>
      <c r="Q49" s="37">
        <v>81.483999999999995</v>
      </c>
      <c r="S49" s="4">
        <f t="shared" si="59"/>
        <v>84.757631819313204</v>
      </c>
      <c r="T49" s="4">
        <f t="shared" si="59"/>
        <v>84.430110266601744</v>
      </c>
      <c r="U49" s="4">
        <f t="shared" si="59"/>
        <v>78.415849026005063</v>
      </c>
      <c r="V49" s="4">
        <f t="shared" si="59"/>
        <v>74.962628215129541</v>
      </c>
      <c r="W49" s="4">
        <f t="shared" si="59"/>
        <v>72.711376037755471</v>
      </c>
      <c r="X49" s="4">
        <f t="shared" si="59"/>
        <v>72.490540358948877</v>
      </c>
      <c r="Y49" s="4">
        <f t="shared" si="59"/>
        <v>70.973829396908982</v>
      </c>
      <c r="Z49" s="4">
        <f t="shared" si="59"/>
        <v>74.537390129363843</v>
      </c>
      <c r="AA49" s="4">
        <f t="shared" si="59"/>
        <v>75.245564231564103</v>
      </c>
      <c r="AB49" s="4">
        <f t="shared" si="59"/>
        <v>77.534493665186034</v>
      </c>
      <c r="AC49" s="4">
        <f t="shared" si="59"/>
        <v>80.261853601135584</v>
      </c>
      <c r="AD49" s="4">
        <f t="shared" si="59"/>
        <v>81.592593752220878</v>
      </c>
      <c r="AE49" s="4">
        <f t="shared" si="59"/>
        <v>89.314132077191147</v>
      </c>
      <c r="AF49" s="4">
        <f t="shared" si="59"/>
        <v>81.265744177927289</v>
      </c>
      <c r="AG49" s="4">
        <f t="shared" si="59"/>
        <v>82.358240911225479</v>
      </c>
      <c r="AI49" s="4">
        <f t="shared" si="60"/>
        <v>-0.78763181931320503</v>
      </c>
      <c r="AJ49" s="4">
        <f t="shared" si="60"/>
        <v>-0.76911026660174286</v>
      </c>
      <c r="AK49" s="4">
        <f t="shared" si="60"/>
        <v>-1.5588490260050634</v>
      </c>
      <c r="AL49" s="4">
        <f t="shared" si="60"/>
        <v>-0.94662821512953599</v>
      </c>
      <c r="AM49" s="4">
        <f t="shared" si="60"/>
        <v>-1.5213760377554735</v>
      </c>
      <c r="AN49" s="4">
        <f t="shared" si="60"/>
        <v>-0.31354035894887033</v>
      </c>
      <c r="AO49" s="4">
        <f t="shared" si="60"/>
        <v>-0.68382939690897615</v>
      </c>
      <c r="AP49" s="4">
        <f t="shared" si="60"/>
        <v>-0.26739012936384654</v>
      </c>
      <c r="AQ49" s="4">
        <f t="shared" si="60"/>
        <v>-1.0845642315641015</v>
      </c>
      <c r="AR49" s="4">
        <f t="shared" si="60"/>
        <v>-1.1154936651860368</v>
      </c>
      <c r="AS49" s="4">
        <f t="shared" si="60"/>
        <v>-1.0678536011355817</v>
      </c>
      <c r="AT49" s="4">
        <f t="shared" si="60"/>
        <v>-0.12459375222087488</v>
      </c>
      <c r="AU49" s="4">
        <f t="shared" si="60"/>
        <v>-1.3811320771911397</v>
      </c>
      <c r="AV49" s="4">
        <f t="shared" si="60"/>
        <v>-0.45574417792728639</v>
      </c>
      <c r="AW49" s="4">
        <f t="shared" si="60"/>
        <v>-0.87424091122548475</v>
      </c>
      <c r="AY49" s="2">
        <f t="shared" si="51"/>
        <v>84.755250344329625</v>
      </c>
      <c r="AZ49" s="2">
        <f t="shared" si="51"/>
        <v>84.429088468249248</v>
      </c>
      <c r="BA49" s="2">
        <f t="shared" si="51"/>
        <v>78.415594168956673</v>
      </c>
      <c r="BB49" s="2">
        <f t="shared" si="51"/>
        <v>74.962394591296032</v>
      </c>
      <c r="BC49" s="2">
        <f t="shared" si="51"/>
        <v>72.711148302564638</v>
      </c>
      <c r="BD49" s="2">
        <f t="shared" si="51"/>
        <v>72.490535070597502</v>
      </c>
      <c r="BE49" s="2">
        <f t="shared" si="51"/>
        <v>70.973824270247135</v>
      </c>
      <c r="BF49" s="2">
        <f t="shared" si="51"/>
        <v>74.537376274460897</v>
      </c>
      <c r="BG49" s="2">
        <f t="shared" si="51"/>
        <v>75.24555721088602</v>
      </c>
      <c r="BH49" s="2">
        <f t="shared" si="51"/>
        <v>77.534461456770458</v>
      </c>
      <c r="BI49" s="2">
        <f t="shared" si="51"/>
        <v>80.261786890029285</v>
      </c>
      <c r="BJ49" s="2">
        <f t="shared" si="51"/>
        <v>81.592450166912826</v>
      </c>
      <c r="BK49" s="2">
        <f t="shared" si="51"/>
        <v>89.313707263572468</v>
      </c>
      <c r="BL49" s="2">
        <f t="shared" si="51"/>
        <v>81.265741458749019</v>
      </c>
      <c r="BM49" s="2">
        <f t="shared" si="51"/>
        <v>82.35824085010951</v>
      </c>
      <c r="BO49" s="2">
        <f t="shared" si="10"/>
        <v>83.97</v>
      </c>
      <c r="BP49" s="2">
        <f t="shared" si="11"/>
        <v>83.661000000000001</v>
      </c>
      <c r="BQ49" s="2">
        <f t="shared" si="12"/>
        <v>76.856999999999999</v>
      </c>
      <c r="BR49" s="2">
        <f t="shared" si="13"/>
        <v>74.016000000000005</v>
      </c>
      <c r="BS49" s="2">
        <f t="shared" si="14"/>
        <v>71.19</v>
      </c>
      <c r="BT49" s="2">
        <f t="shared" si="15"/>
        <v>72.177000000000007</v>
      </c>
      <c r="BU49" s="2">
        <f t="shared" si="16"/>
        <v>70.290000000000006</v>
      </c>
      <c r="BV49" s="2">
        <f t="shared" si="17"/>
        <v>74.27</v>
      </c>
      <c r="BW49" s="2">
        <f t="shared" si="18"/>
        <v>74.161000000000001</v>
      </c>
      <c r="BX49" s="2">
        <f t="shared" si="19"/>
        <v>76.418999999999997</v>
      </c>
      <c r="BY49" s="2">
        <f t="shared" si="20"/>
        <v>79.194000000000003</v>
      </c>
      <c r="BZ49" s="2">
        <f t="shared" si="21"/>
        <v>81.468000000000004</v>
      </c>
      <c r="CA49" s="2">
        <f t="shared" si="22"/>
        <v>87.933000000000007</v>
      </c>
      <c r="CB49" s="2">
        <f t="shared" si="23"/>
        <v>80.81</v>
      </c>
      <c r="CC49" s="2">
        <f t="shared" si="24"/>
        <v>81.483999999999995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84.897755206223138</v>
      </c>
      <c r="DL49" s="2">
        <f t="shared" si="61"/>
        <v>84.72774312896405</v>
      </c>
      <c r="DM49" s="2">
        <f t="shared" si="61"/>
        <v>78.822697956307266</v>
      </c>
      <c r="DN49" s="2">
        <f t="shared" si="61"/>
        <v>74.993148837209304</v>
      </c>
      <c r="DO49" s="2">
        <f t="shared" si="61"/>
        <v>72.935487174066225</v>
      </c>
      <c r="DP49" s="2">
        <f t="shared" si="61"/>
        <v>72.761247620089733</v>
      </c>
      <c r="DQ49" s="2">
        <f t="shared" si="61"/>
        <v>70.769965860597424</v>
      </c>
      <c r="DR49" s="2">
        <f t="shared" si="61"/>
        <v>74.921552631578962</v>
      </c>
      <c r="DS49" s="2">
        <f t="shared" si="61"/>
        <v>75.42605479082323</v>
      </c>
      <c r="DT49" s="2">
        <f t="shared" si="61"/>
        <v>78.129713883677312</v>
      </c>
      <c r="DU49" s="2">
        <f t="shared" si="61"/>
        <v>80.843074564459926</v>
      </c>
      <c r="DV49" s="2">
        <f t="shared" si="61"/>
        <v>82.206697674418606</v>
      </c>
      <c r="DW49" s="2">
        <f t="shared" si="61"/>
        <v>89.974245394140752</v>
      </c>
      <c r="DX49" s="2">
        <f t="shared" si="61"/>
        <v>80.903645694277301</v>
      </c>
      <c r="DY49" s="2">
        <f t="shared" si="61"/>
        <v>82.060672905525863</v>
      </c>
      <c r="EA49" s="2">
        <f t="shared" si="62"/>
        <v>83.856040702991507</v>
      </c>
      <c r="EB49" s="2">
        <f t="shared" si="62"/>
        <v>82.405673709741649</v>
      </c>
      <c r="EC49" s="2">
        <f t="shared" si="62"/>
        <v>75.268069614026246</v>
      </c>
      <c r="ED49" s="2">
        <f t="shared" si="62"/>
        <v>74.723754455055641</v>
      </c>
      <c r="EE49" s="2">
        <f t="shared" si="62"/>
        <v>71.013530444964871</v>
      </c>
      <c r="EF49" s="2">
        <f t="shared" si="62"/>
        <v>70.099759545923632</v>
      </c>
      <c r="EG49" s="2">
        <f t="shared" si="62"/>
        <v>72.855593949992169</v>
      </c>
      <c r="EH49" s="2">
        <f t="shared" si="62"/>
        <v>71.177079651235104</v>
      </c>
      <c r="EI49" s="2">
        <f t="shared" si="62"/>
        <v>73.564234926692023</v>
      </c>
      <c r="EJ49" s="2">
        <f t="shared" si="62"/>
        <v>72.634020904141153</v>
      </c>
      <c r="EK49" s="2">
        <f t="shared" si="62"/>
        <v>75.624902738061337</v>
      </c>
      <c r="EL49" s="2">
        <f t="shared" si="62"/>
        <v>76.816383464633262</v>
      </c>
      <c r="EM49" s="2">
        <f t="shared" si="62"/>
        <v>84.585203914767092</v>
      </c>
      <c r="EN49" s="2">
        <f t="shared" si="62"/>
        <v>84.73391929296578</v>
      </c>
      <c r="EO49" s="2">
        <f t="shared" si="62"/>
        <v>85.43605440081339</v>
      </c>
      <c r="EQ49" s="2">
        <f t="shared" si="63"/>
        <v>81.714258819189823</v>
      </c>
      <c r="ER49" s="2">
        <f t="shared" si="63"/>
        <v>83.508062072536674</v>
      </c>
      <c r="ES49" s="2">
        <f t="shared" si="63"/>
        <v>74.339965628979385</v>
      </c>
      <c r="ET49" s="2">
        <f t="shared" si="63"/>
        <v>72.326069463106066</v>
      </c>
      <c r="EU49" s="2">
        <f t="shared" si="63"/>
        <v>68.677176248647783</v>
      </c>
      <c r="EV49" s="2">
        <f t="shared" si="63"/>
        <v>68.839704801626226</v>
      </c>
      <c r="EW49" s="2">
        <f t="shared" si="63"/>
        <v>70.335646543332857</v>
      </c>
      <c r="EX49" s="2">
        <f t="shared" si="63"/>
        <v>69.984623727799018</v>
      </c>
      <c r="EY49" s="2">
        <f t="shared" si="63"/>
        <v>74.661178756975616</v>
      </c>
      <c r="EZ49" s="2">
        <f t="shared" si="63"/>
        <v>71.905129343822125</v>
      </c>
      <c r="FA49" s="2">
        <f t="shared" si="63"/>
        <v>72.181320974265915</v>
      </c>
      <c r="FB49" s="2">
        <f t="shared" si="63"/>
        <v>77.220911225170269</v>
      </c>
      <c r="FC49" s="2">
        <f t="shared" si="63"/>
        <v>86.003242819996643</v>
      </c>
      <c r="FD49" s="2">
        <f t="shared" si="63"/>
        <v>85.072544860832195</v>
      </c>
      <c r="FE49" s="2">
        <f t="shared" si="63"/>
        <v>85.879941248584572</v>
      </c>
      <c r="FG49" s="2">
        <f t="shared" si="64"/>
        <v>0.13679270060790649</v>
      </c>
      <c r="FH49" s="2">
        <f t="shared" si="64"/>
        <v>0.12861766298540209</v>
      </c>
      <c r="FI49" s="2">
        <f t="shared" si="64"/>
        <v>0.11452679827277486</v>
      </c>
      <c r="FJ49" s="2">
        <f t="shared" si="64"/>
        <v>0.11412975891789744</v>
      </c>
      <c r="FK49" s="2">
        <f t="shared" si="64"/>
        <v>0.11671993527013168</v>
      </c>
      <c r="FL49" s="2">
        <f t="shared" si="64"/>
        <v>0.10171299594472094</v>
      </c>
      <c r="FM49" s="2">
        <f t="shared" si="64"/>
        <v>9.7748686828277379E-2</v>
      </c>
      <c r="FN49" s="2">
        <f t="shared" si="64"/>
        <v>0.10259695042458311</v>
      </c>
      <c r="FO49" s="2">
        <f t="shared" si="64"/>
        <v>9.6949380045535258E-2</v>
      </c>
      <c r="FP49" s="2">
        <f t="shared" si="64"/>
        <v>0.10831193138549329</v>
      </c>
      <c r="FQ49" s="2">
        <f t="shared" si="64"/>
        <v>0.11139418418556922</v>
      </c>
      <c r="FR49" s="2">
        <f t="shared" si="64"/>
        <v>0.11395418297152148</v>
      </c>
      <c r="FS49" s="2">
        <f t="shared" si="64"/>
        <v>0.12257133063327845</v>
      </c>
      <c r="FT49" s="2">
        <f t="shared" si="64"/>
        <v>9.453501785361644E-2</v>
      </c>
      <c r="FU49" s="2">
        <f t="shared" si="64"/>
        <v>8.8158072963356607E-2</v>
      </c>
      <c r="FW49" s="2">
        <f t="shared" si="53"/>
        <v>2.7648632578814835E-6</v>
      </c>
      <c r="FX49" s="2">
        <f t="shared" si="53"/>
        <v>4.0650605695585673E-6</v>
      </c>
      <c r="FY49" s="2">
        <f t="shared" si="53"/>
        <v>3.8619158285735256E-6</v>
      </c>
      <c r="FZ49" s="2">
        <f t="shared" si="53"/>
        <v>3.4741945918104861E-6</v>
      </c>
      <c r="GA49" s="2">
        <f t="shared" si="53"/>
        <v>3.5125191614397827E-6</v>
      </c>
      <c r="GB49" s="2">
        <f t="shared" si="53"/>
        <v>3.6695212364539607E-6</v>
      </c>
      <c r="GC49" s="2">
        <f t="shared" si="53"/>
        <v>3.5704319736180096E-6</v>
      </c>
      <c r="GD49" s="2">
        <f t="shared" si="53"/>
        <v>4.0658840539447339E-6</v>
      </c>
      <c r="GE49" s="2">
        <f t="shared" si="53"/>
        <v>4.2861326603073813E-6</v>
      </c>
      <c r="GF49" s="2">
        <f t="shared" si="53"/>
        <v>4.5356425736710445E-6</v>
      </c>
      <c r="GG49" s="2">
        <f t="shared" si="53"/>
        <v>3.972865982871808E-6</v>
      </c>
      <c r="GH49" s="2">
        <f t="shared" si="53"/>
        <v>3.3229613151020312E-6</v>
      </c>
      <c r="GI49" s="2">
        <f t="shared" si="53"/>
        <v>2.7181175833260867E-6</v>
      </c>
      <c r="GJ49" s="2">
        <f t="shared" si="53"/>
        <v>2.3076682361065588E-6</v>
      </c>
      <c r="GK49" s="2">
        <f t="shared" si="53"/>
        <v>1.8393041584279329E-6</v>
      </c>
      <c r="GM49" s="86">
        <f t="shared" si="54"/>
        <v>2.2197838413507793E-6</v>
      </c>
      <c r="GN49" s="86">
        <f t="shared" si="54"/>
        <v>7.8898359056028092E-7</v>
      </c>
      <c r="GO49" s="86">
        <f t="shared" si="54"/>
        <v>1.8286341060471648E-7</v>
      </c>
      <c r="GP49" s="86">
        <f t="shared" si="54"/>
        <v>1.6970907729689597E-7</v>
      </c>
      <c r="GQ49" s="86">
        <f t="shared" si="54"/>
        <v>1.5940294853547563E-7</v>
      </c>
      <c r="GR49" s="86">
        <f t="shared" si="54"/>
        <v>3.0770609055046545E-9</v>
      </c>
      <c r="GS49" s="86">
        <f t="shared" si="54"/>
        <v>3.1573189874632181E-9</v>
      </c>
      <c r="GT49" s="86">
        <f t="shared" si="54"/>
        <v>8.8124295309852471E-9</v>
      </c>
      <c r="GU49" s="86">
        <f t="shared" si="54"/>
        <v>4.4152520086106981E-9</v>
      </c>
      <c r="GV49" s="86">
        <f t="shared" si="54"/>
        <v>2.1476355106728385E-8</v>
      </c>
      <c r="GW49" s="86">
        <f t="shared" si="54"/>
        <v>4.6396344566866044E-8</v>
      </c>
      <c r="GX49" s="86">
        <f t="shared" si="54"/>
        <v>1.0621322688986952E-7</v>
      </c>
      <c r="GY49" s="86">
        <f t="shared" si="54"/>
        <v>3.3704349827176352E-7</v>
      </c>
      <c r="GZ49" s="86">
        <f t="shared" si="54"/>
        <v>2.011589714617248E-9</v>
      </c>
      <c r="HA49" s="86">
        <f t="shared" si="54"/>
        <v>5.1282385001689862E-11</v>
      </c>
      <c r="HC49" s="86">
        <f t="shared" si="58"/>
        <v>1.5244301012046801E-19</v>
      </c>
      <c r="HD49" s="86">
        <f t="shared" si="58"/>
        <v>5.7501859077399896E-25</v>
      </c>
      <c r="HE49" s="86">
        <f t="shared" si="58"/>
        <v>8.1887808535805672E-22</v>
      </c>
      <c r="HF49" s="86">
        <f t="shared" si="58"/>
        <v>3.7999377403934031E-23</v>
      </c>
      <c r="HG49" s="86">
        <f t="shared" si="58"/>
        <v>1.4359291171510845E-22</v>
      </c>
      <c r="HH49" s="86">
        <f t="shared" si="58"/>
        <v>6.700768895045427E-26</v>
      </c>
      <c r="HI49" s="86">
        <f t="shared" si="58"/>
        <v>1.9637699363188782E-26</v>
      </c>
      <c r="HJ49" s="86">
        <f t="shared" si="58"/>
        <v>3.6629472105158339E-24</v>
      </c>
      <c r="HK49" s="86">
        <f t="shared" si="58"/>
        <v>6.0473304736149013E-25</v>
      </c>
      <c r="HL49" s="86">
        <f t="shared" si="58"/>
        <v>1.3647800553234035E-23</v>
      </c>
      <c r="HM49" s="86">
        <f t="shared" si="58"/>
        <v>1.1034601654326698E-22</v>
      </c>
      <c r="HN49" s="86">
        <f t="shared" si="58"/>
        <v>2.1119043683421897E-22</v>
      </c>
      <c r="HO49" s="86">
        <f t="shared" si="58"/>
        <v>3.9238110147725326E-20</v>
      </c>
      <c r="HP49" s="86">
        <f t="shared" si="58"/>
        <v>6.2712484446927944E-25</v>
      </c>
      <c r="HQ49" s="86">
        <f t="shared" si="58"/>
        <v>4.8082752818311369E-32</v>
      </c>
      <c r="HS49" s="86">
        <f t="shared" si="55"/>
        <v>5.001887396465501E-87</v>
      </c>
      <c r="HT49" s="86">
        <f t="shared" si="55"/>
        <v>4.3962590667323968E-109</v>
      </c>
      <c r="HU49" s="86">
        <f t="shared" si="55"/>
        <v>3.8485703070987096E-93</v>
      </c>
      <c r="HV49" s="86">
        <f t="shared" si="55"/>
        <v>5.0645896299126181E-100</v>
      </c>
      <c r="HW49" s="86">
        <f t="shared" si="55"/>
        <v>1.8408145154873493E-99</v>
      </c>
      <c r="HX49" s="86">
        <f t="shared" si="55"/>
        <v>1.4437425372232334E-117</v>
      </c>
      <c r="HY49" s="86">
        <f t="shared" si="55"/>
        <v>1.4374430978928807E-118</v>
      </c>
      <c r="HZ49" s="86">
        <f t="shared" si="55"/>
        <v>1.4806011457470452E-107</v>
      </c>
      <c r="IA49" s="86">
        <f t="shared" si="55"/>
        <v>1.3358621698470477E-109</v>
      </c>
      <c r="IB49" s="86">
        <f t="shared" si="55"/>
        <v>2.0264544756060934E-105</v>
      </c>
      <c r="IC49" s="86">
        <f t="shared" si="55"/>
        <v>3.1243955879315346E-101</v>
      </c>
      <c r="ID49" s="86">
        <f t="shared" si="55"/>
        <v>1.1632917608735228E-100</v>
      </c>
      <c r="IE49" s="86">
        <f t="shared" si="55"/>
        <v>1.2416735122877732E-89</v>
      </c>
      <c r="IF49" s="86">
        <f t="shared" si="55"/>
        <v>3.1964606603595129E-77</v>
      </c>
      <c r="IG49" s="86">
        <f t="shared" si="55"/>
        <v>1.1648127752449526E-54</v>
      </c>
      <c r="II49" s="86">
        <f t="shared" si="56"/>
        <v>2.8503890664829205E-230</v>
      </c>
      <c r="IJ49" s="86">
        <f t="shared" si="56"/>
        <v>1.9732167272101464E-285</v>
      </c>
      <c r="IK49" s="86">
        <f t="shared" si="56"/>
        <v>3.549960032293931E-240</v>
      </c>
      <c r="IL49" s="86">
        <f t="shared" si="56"/>
        <v>1.2174364042580905E-263</v>
      </c>
      <c r="IM49" s="86">
        <f t="shared" si="56"/>
        <v>3.4809165761749655E-263</v>
      </c>
      <c r="IN49" s="86">
        <f t="shared" si="56"/>
        <v>0</v>
      </c>
      <c r="IO49" s="86">
        <f t="shared" si="56"/>
        <v>0</v>
      </c>
      <c r="IP49" s="86">
        <f t="shared" si="56"/>
        <v>2.4921018609032936E-282</v>
      </c>
      <c r="IQ49" s="86">
        <f t="shared" si="56"/>
        <v>3.6932472563556639E-287</v>
      </c>
      <c r="IR49" s="86">
        <f t="shared" si="56"/>
        <v>1.0860551445358297E-276</v>
      </c>
      <c r="IS49" s="86">
        <f t="shared" si="56"/>
        <v>1.1469786935897766E-266</v>
      </c>
      <c r="IT49" s="86">
        <f t="shared" si="56"/>
        <v>7.5801944569456329E-265</v>
      </c>
      <c r="IU49" s="86">
        <f t="shared" si="56"/>
        <v>4.5085082144017287E-237</v>
      </c>
      <c r="IV49" s="86">
        <f t="shared" si="56"/>
        <v>3.5386991208587979E-279</v>
      </c>
      <c r="IW49" s="86">
        <f t="shared" si="56"/>
        <v>6.6506108828971423E-108</v>
      </c>
      <c r="IY49" s="86">
        <f t="shared" si="57"/>
        <v>2.2197838413509317E-6</v>
      </c>
      <c r="IZ49" s="86">
        <f t="shared" si="57"/>
        <v>7.8898359056028092E-7</v>
      </c>
      <c r="JA49" s="86">
        <f t="shared" si="57"/>
        <v>1.828634106047173E-7</v>
      </c>
      <c r="JB49" s="86">
        <f t="shared" si="57"/>
        <v>1.69709077296896E-7</v>
      </c>
      <c r="JC49" s="86">
        <f t="shared" si="57"/>
        <v>1.5940294853547576E-7</v>
      </c>
      <c r="JD49" s="86">
        <f t="shared" si="57"/>
        <v>3.0770609055046545E-9</v>
      </c>
      <c r="JE49" s="86">
        <f t="shared" si="57"/>
        <v>3.1573189874632181E-9</v>
      </c>
      <c r="JF49" s="86">
        <f t="shared" si="57"/>
        <v>8.8124295309852504E-9</v>
      </c>
      <c r="JG49" s="86">
        <f t="shared" si="57"/>
        <v>4.415252008610699E-9</v>
      </c>
      <c r="JH49" s="86">
        <f t="shared" si="57"/>
        <v>2.1476355106728399E-8</v>
      </c>
      <c r="JI49" s="86">
        <f t="shared" si="57"/>
        <v>4.6396344566866157E-8</v>
      </c>
      <c r="JJ49" s="86">
        <f t="shared" si="57"/>
        <v>1.0621322688986973E-7</v>
      </c>
      <c r="JK49" s="86">
        <f t="shared" si="57"/>
        <v>3.3704349827180275E-7</v>
      </c>
      <c r="JL49" s="86">
        <f t="shared" si="57"/>
        <v>2.0115897146172488E-9</v>
      </c>
      <c r="JM49" s="86">
        <f t="shared" si="57"/>
        <v>5.1282385001689862E-11</v>
      </c>
    </row>
    <row r="50" spans="2:273" x14ac:dyDescent="0.25">
      <c r="B50" s="2">
        <v>23</v>
      </c>
      <c r="C50" s="37">
        <v>84.135999999999996</v>
      </c>
      <c r="D50" s="37">
        <v>83.113</v>
      </c>
      <c r="E50" s="37">
        <v>77.429000000000002</v>
      </c>
      <c r="F50" s="37">
        <v>73.381</v>
      </c>
      <c r="G50" s="37">
        <v>72.429000000000002</v>
      </c>
      <c r="H50" s="37">
        <v>72.257999999999996</v>
      </c>
      <c r="I50" s="37">
        <v>70.031999999999996</v>
      </c>
      <c r="J50" s="37">
        <v>74.174999999999997</v>
      </c>
      <c r="K50" s="37">
        <v>74.242000000000004</v>
      </c>
      <c r="L50" s="37">
        <v>76.644999999999996</v>
      </c>
      <c r="M50" s="37">
        <v>79.144999999999996</v>
      </c>
      <c r="N50" s="37">
        <v>81.581000000000003</v>
      </c>
      <c r="O50" s="37">
        <v>88.367000000000004</v>
      </c>
      <c r="P50" s="37">
        <v>80.397000000000006</v>
      </c>
      <c r="Q50" s="37">
        <v>82.5</v>
      </c>
      <c r="S50" s="4">
        <f t="shared" si="59"/>
        <v>84.82131671163431</v>
      </c>
      <c r="T50" s="4">
        <f t="shared" si="59"/>
        <v>84.472117404568039</v>
      </c>
      <c r="U50" s="4">
        <f t="shared" si="59"/>
        <v>78.348669141581411</v>
      </c>
      <c r="V50" s="4">
        <f t="shared" si="59"/>
        <v>74.990278249864787</v>
      </c>
      <c r="W50" s="4">
        <f t="shared" si="59"/>
        <v>72.757602041911809</v>
      </c>
      <c r="X50" s="4">
        <f t="shared" si="59"/>
        <v>72.507186789562098</v>
      </c>
      <c r="Y50" s="4">
        <f t="shared" si="59"/>
        <v>70.975959937157882</v>
      </c>
      <c r="Z50" s="4">
        <f t="shared" si="59"/>
        <v>74.514368393472068</v>
      </c>
      <c r="AA50" s="4">
        <f t="shared" si="59"/>
        <v>75.25278519219188</v>
      </c>
      <c r="AB50" s="4">
        <f t="shared" si="59"/>
        <v>77.453747197529268</v>
      </c>
      <c r="AC50" s="4">
        <f t="shared" si="59"/>
        <v>80.207505932413767</v>
      </c>
      <c r="AD50" s="4">
        <f t="shared" si="59"/>
        <v>81.626357466072093</v>
      </c>
      <c r="AE50" s="4">
        <f t="shared" si="59"/>
        <v>89.23734795919701</v>
      </c>
      <c r="AF50" s="4">
        <f t="shared" si="59"/>
        <v>81.439941359912623</v>
      </c>
      <c r="AG50" s="4">
        <f t="shared" si="59"/>
        <v>82.494075231210388</v>
      </c>
      <c r="AI50" s="4">
        <f t="shared" si="60"/>
        <v>-0.6853167116343144</v>
      </c>
      <c r="AJ50" s="4">
        <f t="shared" si="60"/>
        <v>-1.359117404568039</v>
      </c>
      <c r="AK50" s="4">
        <f t="shared" si="60"/>
        <v>-0.91966914158140867</v>
      </c>
      <c r="AL50" s="4">
        <f t="shared" si="60"/>
        <v>-1.6092782498647864</v>
      </c>
      <c r="AM50" s="4">
        <f t="shared" si="60"/>
        <v>-0.32860204191180742</v>
      </c>
      <c r="AN50" s="4">
        <f t="shared" si="60"/>
        <v>-0.24918678956210272</v>
      </c>
      <c r="AO50" s="4">
        <f t="shared" si="60"/>
        <v>-0.94395993715788507</v>
      </c>
      <c r="AP50" s="4">
        <f t="shared" si="60"/>
        <v>-0.33936839347207126</v>
      </c>
      <c r="AQ50" s="4">
        <f t="shared" si="60"/>
        <v>-1.0107851921918751</v>
      </c>
      <c r="AR50" s="4">
        <f t="shared" si="60"/>
        <v>-0.80874719752927149</v>
      </c>
      <c r="AS50" s="4">
        <f t="shared" si="60"/>
        <v>-1.0625059324137709</v>
      </c>
      <c r="AT50" s="4">
        <f t="shared" si="60"/>
        <v>-4.5357466072090347E-2</v>
      </c>
      <c r="AU50" s="4">
        <f t="shared" si="60"/>
        <v>-0.87034795919700514</v>
      </c>
      <c r="AV50" s="4">
        <f t="shared" si="60"/>
        <v>-1.0429413599126178</v>
      </c>
      <c r="AW50" s="4">
        <f t="shared" si="60"/>
        <v>5.9247687896117895E-3</v>
      </c>
      <c r="AY50" s="2">
        <f t="shared" si="51"/>
        <v>84.817303239458752</v>
      </c>
      <c r="AZ50" s="2">
        <f t="shared" si="51"/>
        <v>84.470305726661536</v>
      </c>
      <c r="BA50" s="2">
        <f t="shared" si="51"/>
        <v>78.348190402450825</v>
      </c>
      <c r="BB50" s="2">
        <f t="shared" si="51"/>
        <v>74.98983778430231</v>
      </c>
      <c r="BC50" s="2">
        <f t="shared" si="51"/>
        <v>72.757167501699911</v>
      </c>
      <c r="BD50" s="2">
        <f t="shared" si="51"/>
        <v>72.507174435394376</v>
      </c>
      <c r="BE50" s="2">
        <f t="shared" si="51"/>
        <v>70.975948177523108</v>
      </c>
      <c r="BF50" s="2">
        <f t="shared" si="51"/>
        <v>74.514338020143526</v>
      </c>
      <c r="BG50" s="2">
        <f t="shared" si="51"/>
        <v>75.252769473931664</v>
      </c>
      <c r="BH50" s="2">
        <f t="shared" si="51"/>
        <v>77.453679069167578</v>
      </c>
      <c r="BI50" s="2">
        <f t="shared" si="51"/>
        <v>80.207370256866582</v>
      </c>
      <c r="BJ50" s="2">
        <f t="shared" si="51"/>
        <v>81.62607849690157</v>
      </c>
      <c r="BK50" s="2">
        <f t="shared" si="51"/>
        <v>89.23656330209802</v>
      </c>
      <c r="BL50" s="2">
        <f t="shared" si="51"/>
        <v>81.439935031915255</v>
      </c>
      <c r="BM50" s="2">
        <f t="shared" si="51"/>
        <v>82.494075058282434</v>
      </c>
      <c r="BO50" s="2">
        <f t="shared" si="10"/>
        <v>84.135999999999996</v>
      </c>
      <c r="BP50" s="2">
        <f t="shared" si="11"/>
        <v>83.113</v>
      </c>
      <c r="BQ50" s="2">
        <f t="shared" si="12"/>
        <v>77.429000000000002</v>
      </c>
      <c r="BR50" s="2">
        <f t="shared" si="13"/>
        <v>73.381</v>
      </c>
      <c r="BS50" s="2">
        <f t="shared" si="14"/>
        <v>72.429000000000002</v>
      </c>
      <c r="BT50" s="2">
        <f t="shared" si="15"/>
        <v>72.257999999999996</v>
      </c>
      <c r="BU50" s="2">
        <f t="shared" si="16"/>
        <v>70.031999999999996</v>
      </c>
      <c r="BV50" s="2">
        <f t="shared" si="17"/>
        <v>74.174999999999997</v>
      </c>
      <c r="BW50" s="2">
        <f t="shared" si="18"/>
        <v>74.242000000000004</v>
      </c>
      <c r="BX50" s="2">
        <f t="shared" si="19"/>
        <v>76.644999999999996</v>
      </c>
      <c r="BY50" s="2">
        <f t="shared" si="20"/>
        <v>79.144999999999996</v>
      </c>
      <c r="BZ50" s="2">
        <f t="shared" si="21"/>
        <v>81.581000000000003</v>
      </c>
      <c r="CA50" s="2">
        <f t="shared" si="22"/>
        <v>88.367000000000004</v>
      </c>
      <c r="CB50" s="2">
        <f t="shared" si="23"/>
        <v>80.397000000000006</v>
      </c>
      <c r="CC50" s="2">
        <f t="shared" si="24"/>
        <v>82.5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85.009734867514766</v>
      </c>
      <c r="DL50" s="2">
        <f t="shared" si="61"/>
        <v>84.828439746300205</v>
      </c>
      <c r="DM50" s="2">
        <f t="shared" si="61"/>
        <v>78.804957505285415</v>
      </c>
      <c r="DN50" s="2">
        <f t="shared" si="61"/>
        <v>75.050128329809723</v>
      </c>
      <c r="DO50" s="2">
        <f t="shared" si="61"/>
        <v>73.031688794925984</v>
      </c>
      <c r="DP50" s="2">
        <f t="shared" si="61"/>
        <v>72.824783236677973</v>
      </c>
      <c r="DQ50" s="2">
        <f t="shared" si="61"/>
        <v>70.774113798008528</v>
      </c>
      <c r="DR50" s="2">
        <f t="shared" si="61"/>
        <v>74.952445344129572</v>
      </c>
      <c r="DS50" s="2">
        <f t="shared" si="61"/>
        <v>75.46964365721999</v>
      </c>
      <c r="DT50" s="2">
        <f t="shared" si="61"/>
        <v>78.115078330206387</v>
      </c>
      <c r="DU50" s="2">
        <f t="shared" si="61"/>
        <v>80.859975609756091</v>
      </c>
      <c r="DV50" s="2">
        <f t="shared" si="61"/>
        <v>82.328471156750226</v>
      </c>
      <c r="DW50" s="2">
        <f t="shared" si="61"/>
        <v>89.978769858048935</v>
      </c>
      <c r="DX50" s="2">
        <f t="shared" si="61"/>
        <v>81.081730276835572</v>
      </c>
      <c r="DY50" s="2">
        <f t="shared" si="61"/>
        <v>82.197278186274531</v>
      </c>
      <c r="EA50" s="2">
        <f t="shared" si="62"/>
        <v>83.709885156193593</v>
      </c>
      <c r="EB50" s="2">
        <f t="shared" si="62"/>
        <v>82.25741198971896</v>
      </c>
      <c r="EC50" s="2">
        <f t="shared" si="62"/>
        <v>75.12742643794148</v>
      </c>
      <c r="ED50" s="2">
        <f t="shared" si="62"/>
        <v>74.563114699222226</v>
      </c>
      <c r="EE50" s="2">
        <f t="shared" si="62"/>
        <v>70.862585948477758</v>
      </c>
      <c r="EF50" s="2">
        <f t="shared" si="62"/>
        <v>69.949039251272197</v>
      </c>
      <c r="EG50" s="2">
        <f t="shared" si="62"/>
        <v>72.675111836404454</v>
      </c>
      <c r="EH50" s="2">
        <f t="shared" si="62"/>
        <v>71.019494487380555</v>
      </c>
      <c r="EI50" s="2">
        <f t="shared" si="62"/>
        <v>73.410359301752564</v>
      </c>
      <c r="EJ50" s="2">
        <f t="shared" si="62"/>
        <v>72.487782225026649</v>
      </c>
      <c r="EK50" s="2">
        <f t="shared" si="62"/>
        <v>75.4596399892515</v>
      </c>
      <c r="EL50" s="2">
        <f t="shared" si="62"/>
        <v>76.645189092977205</v>
      </c>
      <c r="EM50" s="2">
        <f t="shared" si="62"/>
        <v>84.390930211430458</v>
      </c>
      <c r="EN50" s="2">
        <f t="shared" si="62"/>
        <v>84.568960874482016</v>
      </c>
      <c r="EO50" s="2">
        <f t="shared" si="62"/>
        <v>85.293799959452059</v>
      </c>
      <c r="EQ50" s="2">
        <f t="shared" si="63"/>
        <v>81.590122010944825</v>
      </c>
      <c r="ER50" s="2">
        <f t="shared" si="63"/>
        <v>83.347247432246135</v>
      </c>
      <c r="ES50" s="2">
        <f t="shared" si="63"/>
        <v>74.209115544085662</v>
      </c>
      <c r="ET50" s="2">
        <f t="shared" si="63"/>
        <v>72.191157219547378</v>
      </c>
      <c r="EU50" s="2">
        <f t="shared" si="63"/>
        <v>68.551434904092233</v>
      </c>
      <c r="EV50" s="2">
        <f t="shared" si="63"/>
        <v>68.702816688995256</v>
      </c>
      <c r="EW50" s="2">
        <f t="shared" si="63"/>
        <v>70.184093141297609</v>
      </c>
      <c r="EX50" s="2">
        <f t="shared" si="63"/>
        <v>69.840080000787651</v>
      </c>
      <c r="EY50" s="2">
        <f t="shared" si="63"/>
        <v>74.494820857858173</v>
      </c>
      <c r="EZ50" s="2">
        <f t="shared" si="63"/>
        <v>71.767072959398703</v>
      </c>
      <c r="FA50" s="2">
        <f t="shared" si="63"/>
        <v>72.054462858885657</v>
      </c>
      <c r="FB50" s="2">
        <f t="shared" si="63"/>
        <v>77.04444830865306</v>
      </c>
      <c r="FC50" s="2">
        <f t="shared" si="63"/>
        <v>85.79345215567858</v>
      </c>
      <c r="FD50" s="2">
        <f t="shared" si="63"/>
        <v>84.903934479512785</v>
      </c>
      <c r="FE50" s="2">
        <f t="shared" si="63"/>
        <v>85.731483313293268</v>
      </c>
      <c r="FG50" s="2">
        <f t="shared" si="64"/>
        <v>0.14803649997518462</v>
      </c>
      <c r="FH50" s="2">
        <f t="shared" si="64"/>
        <v>0.1392979427737987</v>
      </c>
      <c r="FI50" s="2">
        <f t="shared" si="64"/>
        <v>0.1242037676577586</v>
      </c>
      <c r="FJ50" s="2">
        <f t="shared" si="64"/>
        <v>0.12377786994095714</v>
      </c>
      <c r="FK50" s="2">
        <f t="shared" si="64"/>
        <v>0.12655572902405612</v>
      </c>
      <c r="FL50" s="2">
        <f t="shared" si="64"/>
        <v>0.11044230246446265</v>
      </c>
      <c r="FM50" s="2">
        <f t="shared" si="64"/>
        <v>0.10617797994817416</v>
      </c>
      <c r="FN50" s="2">
        <f t="shared" si="64"/>
        <v>0.11139271298694807</v>
      </c>
      <c r="FO50" s="2">
        <f t="shared" si="64"/>
        <v>0.10531779125172189</v>
      </c>
      <c r="FP50" s="2">
        <f t="shared" si="64"/>
        <v>0.11753347689956102</v>
      </c>
      <c r="FQ50" s="2">
        <f t="shared" si="64"/>
        <v>0.12084258558260733</v>
      </c>
      <c r="FR50" s="2">
        <f t="shared" si="64"/>
        <v>0.12358952216154007</v>
      </c>
      <c r="FS50" s="2">
        <f t="shared" si="64"/>
        <v>0.13282606211053122</v>
      </c>
      <c r="FT50" s="2">
        <f t="shared" si="64"/>
        <v>0.10271873266289724</v>
      </c>
      <c r="FU50" s="2">
        <f t="shared" si="64"/>
        <v>9.5848184203970066E-2</v>
      </c>
      <c r="FW50" s="2">
        <f t="shared" si="53"/>
        <v>3.0316114689050763E-6</v>
      </c>
      <c r="FX50" s="2">
        <f t="shared" si="53"/>
        <v>4.4572485324353518E-6</v>
      </c>
      <c r="FY50" s="2">
        <f t="shared" si="53"/>
        <v>4.234504923634072E-6</v>
      </c>
      <c r="FZ50" s="2">
        <f t="shared" si="53"/>
        <v>3.8093773422363303E-6</v>
      </c>
      <c r="GA50" s="2">
        <f t="shared" si="53"/>
        <v>3.8513993688858206E-6</v>
      </c>
      <c r="GB50" s="2">
        <f t="shared" si="53"/>
        <v>4.0235486016041133E-6</v>
      </c>
      <c r="GC50" s="2">
        <f t="shared" si="53"/>
        <v>3.9148994613237708E-6</v>
      </c>
      <c r="GD50" s="2">
        <f t="shared" si="53"/>
        <v>4.4581514644013404E-6</v>
      </c>
      <c r="GE50" s="2">
        <f t="shared" si="53"/>
        <v>4.6996490644131132E-6</v>
      </c>
      <c r="GF50" s="2">
        <f t="shared" si="53"/>
        <v>4.9732310112898462E-6</v>
      </c>
      <c r="GG50" s="2">
        <f t="shared" si="53"/>
        <v>4.3561592567240915E-6</v>
      </c>
      <c r="GH50" s="2">
        <f t="shared" si="53"/>
        <v>3.6435534605377828E-6</v>
      </c>
      <c r="GI50" s="2">
        <f t="shared" si="53"/>
        <v>2.9803558831046709E-6</v>
      </c>
      <c r="GJ50" s="2">
        <f t="shared" si="53"/>
        <v>2.5303073414762604E-6</v>
      </c>
      <c r="GK50" s="2">
        <f t="shared" si="53"/>
        <v>2.0167565479127279E-6</v>
      </c>
      <c r="GM50" s="86">
        <f t="shared" si="54"/>
        <v>3.8244310850867118E-6</v>
      </c>
      <c r="GN50" s="86">
        <f t="shared" si="54"/>
        <v>1.4305262114518137E-6</v>
      </c>
      <c r="GO50" s="86">
        <f t="shared" si="54"/>
        <v>3.5121544780590668E-7</v>
      </c>
      <c r="GP50" s="86">
        <f t="shared" si="54"/>
        <v>3.2715413233255511E-7</v>
      </c>
      <c r="GQ50" s="86">
        <f t="shared" si="54"/>
        <v>3.1109533354189789E-7</v>
      </c>
      <c r="GR50" s="86">
        <f t="shared" si="54"/>
        <v>7.3591509912157035E-9</v>
      </c>
      <c r="GS50" s="86">
        <f t="shared" si="54"/>
        <v>7.4108024494068454E-9</v>
      </c>
      <c r="GT50" s="86">
        <f t="shared" si="54"/>
        <v>1.9768291920684089E-8</v>
      </c>
      <c r="GU50" s="86">
        <f t="shared" si="54"/>
        <v>1.0112281023066507E-8</v>
      </c>
      <c r="GV50" s="86">
        <f t="shared" si="54"/>
        <v>4.6488852977395162E-8</v>
      </c>
      <c r="GW50" s="86">
        <f t="shared" si="54"/>
        <v>9.6547163182992144E-8</v>
      </c>
      <c r="GX50" s="86">
        <f t="shared" si="54"/>
        <v>2.110726373468618E-7</v>
      </c>
      <c r="GY50" s="86">
        <f t="shared" si="54"/>
        <v>6.367339336723065E-7</v>
      </c>
      <c r="GZ50" s="86">
        <f t="shared" si="54"/>
        <v>4.7895098312319803E-9</v>
      </c>
      <c r="HA50" s="86">
        <f t="shared" si="54"/>
        <v>1.4857822540619575E-10</v>
      </c>
      <c r="HC50" s="86">
        <f t="shared" si="58"/>
        <v>5.2532108483137344E-19</v>
      </c>
      <c r="HD50" s="86">
        <f t="shared" si="58"/>
        <v>2.8988473718626422E-24</v>
      </c>
      <c r="HE50" s="86">
        <f t="shared" si="58"/>
        <v>3.2405197175852587E-21</v>
      </c>
      <c r="HF50" s="86">
        <f t="shared" si="58"/>
        <v>1.6609813138011383E-22</v>
      </c>
      <c r="HG50" s="86">
        <f t="shared" si="58"/>
        <v>6.1543773862480099E-22</v>
      </c>
      <c r="HH50" s="86">
        <f t="shared" si="58"/>
        <v>3.7176339760120682E-25</v>
      </c>
      <c r="HI50" s="86">
        <f t="shared" si="58"/>
        <v>1.1117280368571357E-25</v>
      </c>
      <c r="HJ50" s="86">
        <f t="shared" si="58"/>
        <v>1.7805271103687421E-23</v>
      </c>
      <c r="HK50" s="86">
        <f t="shared" si="58"/>
        <v>3.0824667168394471E-24</v>
      </c>
      <c r="HL50" s="86">
        <f t="shared" si="58"/>
        <v>6.4898820388330261E-23</v>
      </c>
      <c r="HM50" s="86">
        <f t="shared" si="58"/>
        <v>4.8636093698723132E-22</v>
      </c>
      <c r="HN50" s="86">
        <f t="shared" si="58"/>
        <v>8.9837212463592238E-22</v>
      </c>
      <c r="HO50" s="86">
        <f t="shared" si="58"/>
        <v>1.4025391767294986E-19</v>
      </c>
      <c r="HP50" s="86">
        <f t="shared" si="58"/>
        <v>3.0702907203103982E-24</v>
      </c>
      <c r="HQ50" s="86">
        <f t="shared" si="58"/>
        <v>3.9928130651929339E-31</v>
      </c>
      <c r="HS50" s="86">
        <f t="shared" si="55"/>
        <v>1.8760648120278132E-85</v>
      </c>
      <c r="HT50" s="86">
        <f t="shared" si="55"/>
        <v>4.6910935900293015E-107</v>
      </c>
      <c r="HU50" s="86">
        <f t="shared" si="55"/>
        <v>1.9687977056108368E-91</v>
      </c>
      <c r="HV50" s="86">
        <f t="shared" si="55"/>
        <v>3.5161267386460383E-98</v>
      </c>
      <c r="HW50" s="86">
        <f t="shared" si="55"/>
        <v>1.2625833131613136E-97</v>
      </c>
      <c r="HX50" s="86">
        <f t="shared" si="55"/>
        <v>2.2316321121925263E-115</v>
      </c>
      <c r="HY50" s="86">
        <f t="shared" si="55"/>
        <v>2.281900432920627E-116</v>
      </c>
      <c r="HZ50" s="86">
        <f t="shared" si="55"/>
        <v>1.489842713855033E-105</v>
      </c>
      <c r="IA50" s="86">
        <f t="shared" si="55"/>
        <v>1.4917768247976193E-107</v>
      </c>
      <c r="IB50" s="86">
        <f t="shared" si="55"/>
        <v>1.9340395702407348E-103</v>
      </c>
      <c r="IC50" s="86">
        <f t="shared" si="55"/>
        <v>2.389202372849287E-99</v>
      </c>
      <c r="ID50" s="86">
        <f t="shared" si="55"/>
        <v>8.14573203935513E-99</v>
      </c>
      <c r="IE50" s="86">
        <f t="shared" si="55"/>
        <v>5.168965861599543E-88</v>
      </c>
      <c r="IF50" s="86">
        <f t="shared" si="55"/>
        <v>7.1947430317142585E-76</v>
      </c>
      <c r="IG50" s="86">
        <f t="shared" si="55"/>
        <v>1.0274169815693901E-53</v>
      </c>
      <c r="II50" s="86">
        <f t="shared" si="56"/>
        <v>5.3318097590131943E-227</v>
      </c>
      <c r="IJ50" s="86">
        <f t="shared" si="56"/>
        <v>3.0422295636008405E-281</v>
      </c>
      <c r="IK50" s="86">
        <f t="shared" si="56"/>
        <v>1.1357796582208817E-236</v>
      </c>
      <c r="IL50" s="86">
        <f t="shared" si="56"/>
        <v>8.0062080471523503E-260</v>
      </c>
      <c r="IM50" s="86">
        <f t="shared" si="56"/>
        <v>2.2716180407540668E-259</v>
      </c>
      <c r="IN50" s="86">
        <f t="shared" si="56"/>
        <v>0</v>
      </c>
      <c r="IO50" s="86">
        <f t="shared" si="56"/>
        <v>0</v>
      </c>
      <c r="IP50" s="86">
        <f t="shared" si="56"/>
        <v>3.4580596449372146E-278</v>
      </c>
      <c r="IQ50" s="86">
        <f t="shared" si="56"/>
        <v>6.2941332150920792E-283</v>
      </c>
      <c r="IR50" s="86">
        <f t="shared" si="56"/>
        <v>1.3512697499046196E-272</v>
      </c>
      <c r="IS50" s="86">
        <f t="shared" si="56"/>
        <v>9.1871094069260964E-263</v>
      </c>
      <c r="IT50" s="86">
        <f t="shared" si="56"/>
        <v>5.0323209594526643E-261</v>
      </c>
      <c r="IU50" s="86">
        <f t="shared" si="56"/>
        <v>1.0446643582621185E-233</v>
      </c>
      <c r="IV50" s="86">
        <f t="shared" si="56"/>
        <v>2.9271567240441871E-275</v>
      </c>
      <c r="IW50" s="86">
        <f t="shared" si="56"/>
        <v>1.9751155300896038E-106</v>
      </c>
      <c r="IY50" s="86">
        <f t="shared" si="57"/>
        <v>3.8244310850872369E-6</v>
      </c>
      <c r="IZ50" s="86">
        <f t="shared" si="57"/>
        <v>1.4305262114518137E-6</v>
      </c>
      <c r="JA50" s="86">
        <f t="shared" si="57"/>
        <v>3.5121544780590991E-7</v>
      </c>
      <c r="JB50" s="86">
        <f t="shared" si="57"/>
        <v>3.2715413233255527E-7</v>
      </c>
      <c r="JC50" s="86">
        <f t="shared" si="57"/>
        <v>3.1109533354189852E-7</v>
      </c>
      <c r="JD50" s="86">
        <f t="shared" si="57"/>
        <v>7.3591509912157035E-9</v>
      </c>
      <c r="JE50" s="86">
        <f t="shared" si="57"/>
        <v>7.4108024494068454E-9</v>
      </c>
      <c r="JF50" s="86">
        <f t="shared" si="57"/>
        <v>1.9768291920684105E-8</v>
      </c>
      <c r="JG50" s="86">
        <f t="shared" si="57"/>
        <v>1.011228102306651E-8</v>
      </c>
      <c r="JH50" s="86">
        <f t="shared" si="57"/>
        <v>4.6488852977395228E-8</v>
      </c>
      <c r="JI50" s="86">
        <f t="shared" si="57"/>
        <v>9.6547163182992634E-8</v>
      </c>
      <c r="JJ50" s="86">
        <f t="shared" si="57"/>
        <v>2.110726373468627E-7</v>
      </c>
      <c r="JK50" s="86">
        <f t="shared" si="57"/>
        <v>6.3673393367244679E-7</v>
      </c>
      <c r="JL50" s="86">
        <f t="shared" si="57"/>
        <v>4.7895098312319836E-9</v>
      </c>
      <c r="JM50" s="86">
        <f t="shared" si="57"/>
        <v>1.4857822540619575E-10</v>
      </c>
    </row>
    <row r="51" spans="2:273" x14ac:dyDescent="0.25">
      <c r="B51" s="2">
        <v>24</v>
      </c>
      <c r="C51" s="37">
        <v>82.620999999999995</v>
      </c>
      <c r="D51" s="37">
        <v>83.468000000000004</v>
      </c>
      <c r="E51" s="37">
        <v>77.492000000000004</v>
      </c>
      <c r="F51" s="37">
        <v>74.412999999999997</v>
      </c>
      <c r="G51" s="37">
        <v>71.667000000000002</v>
      </c>
      <c r="H51" s="37">
        <v>72.564999999999998</v>
      </c>
      <c r="I51" s="37">
        <v>69.903000000000006</v>
      </c>
      <c r="J51" s="37">
        <v>74.094999999999999</v>
      </c>
      <c r="K51" s="37">
        <v>74.918999999999997</v>
      </c>
      <c r="L51" s="37">
        <v>76.805999999999997</v>
      </c>
      <c r="M51" s="37">
        <v>79.161000000000001</v>
      </c>
      <c r="N51" s="37">
        <v>82.016000000000005</v>
      </c>
      <c r="O51" s="37">
        <v>87.9</v>
      </c>
      <c r="P51" s="37">
        <v>80.524000000000001</v>
      </c>
      <c r="Q51" s="37">
        <v>81.938000000000002</v>
      </c>
      <c r="S51" s="4">
        <f t="shared" si="59"/>
        <v>84.879058442798055</v>
      </c>
      <c r="T51" s="4">
        <f t="shared" si="59"/>
        <v>84.507304913472993</v>
      </c>
      <c r="U51" s="4">
        <f t="shared" si="59"/>
        <v>78.276658716117808</v>
      </c>
      <c r="V51" s="4">
        <f t="shared" si="59"/>
        <v>75.013412019076</v>
      </c>
      <c r="W51" s="4">
        <f t="shared" si="59"/>
        <v>72.797449361395337</v>
      </c>
      <c r="X51" s="4">
        <f t="shared" si="59"/>
        <v>72.518095255184519</v>
      </c>
      <c r="Y51" s="4">
        <f t="shared" si="59"/>
        <v>70.976074122923492</v>
      </c>
      <c r="Z51" s="4">
        <f t="shared" si="59"/>
        <v>74.485360086120352</v>
      </c>
      <c r="AA51" s="4">
        <f t="shared" si="59"/>
        <v>75.255287580302664</v>
      </c>
      <c r="AB51" s="4">
        <f t="shared" si="59"/>
        <v>77.366735736604866</v>
      </c>
      <c r="AC51" s="4">
        <f t="shared" si="59"/>
        <v>80.145967971121138</v>
      </c>
      <c r="AD51" s="4">
        <f t="shared" si="59"/>
        <v>81.650461520143978</v>
      </c>
      <c r="AE51" s="4">
        <f t="shared" si="59"/>
        <v>89.152619127278982</v>
      </c>
      <c r="AF51" s="4">
        <f t="shared" si="59"/>
        <v>81.610481448975932</v>
      </c>
      <c r="AG51" s="4">
        <f t="shared" si="59"/>
        <v>82.627295102264824</v>
      </c>
      <c r="AI51" s="4">
        <f t="shared" si="60"/>
        <v>-2.2580584427980597</v>
      </c>
      <c r="AJ51" s="4">
        <f t="shared" si="60"/>
        <v>-1.0393049134729893</v>
      </c>
      <c r="AK51" s="4">
        <f t="shared" si="60"/>
        <v>-0.78465871611780358</v>
      </c>
      <c r="AL51" s="4">
        <f t="shared" si="60"/>
        <v>-0.60041201907600339</v>
      </c>
      <c r="AM51" s="4">
        <f t="shared" si="60"/>
        <v>-1.1304493613953355</v>
      </c>
      <c r="AN51" s="4">
        <f t="shared" si="60"/>
        <v>4.6904744815478239E-2</v>
      </c>
      <c r="AO51" s="4">
        <f t="shared" si="60"/>
        <v>-1.0730741229234866</v>
      </c>
      <c r="AP51" s="4">
        <f t="shared" si="60"/>
        <v>-0.39036008612035289</v>
      </c>
      <c r="AQ51" s="4">
        <f t="shared" si="60"/>
        <v>-0.33628758030266681</v>
      </c>
      <c r="AR51" s="4">
        <f t="shared" si="60"/>
        <v>-0.56073573660486886</v>
      </c>
      <c r="AS51" s="4">
        <f t="shared" si="60"/>
        <v>-0.98496797112113654</v>
      </c>
      <c r="AT51" s="4">
        <f t="shared" si="60"/>
        <v>0.36553847985602772</v>
      </c>
      <c r="AU51" s="4">
        <f t="shared" si="60"/>
        <v>-1.252619127278976</v>
      </c>
      <c r="AV51" s="4">
        <f t="shared" si="60"/>
        <v>-1.0864814489759311</v>
      </c>
      <c r="AW51" s="4">
        <f t="shared" si="60"/>
        <v>-0.68929510226482194</v>
      </c>
      <c r="AY51" s="2">
        <f t="shared" si="51"/>
        <v>84.872378315437516</v>
      </c>
      <c r="AZ51" s="2">
        <f t="shared" si="51"/>
        <v>84.50413670205252</v>
      </c>
      <c r="BA51" s="2">
        <f t="shared" si="51"/>
        <v>78.275772774845038</v>
      </c>
      <c r="BB51" s="2">
        <f t="shared" si="51"/>
        <v>75.012593988911846</v>
      </c>
      <c r="BC51" s="2">
        <f t="shared" si="51"/>
        <v>72.796633022512012</v>
      </c>
      <c r="BD51" s="2">
        <f t="shared" si="51"/>
        <v>72.518066994279991</v>
      </c>
      <c r="BE51" s="2">
        <f t="shared" si="51"/>
        <v>70.976047685883714</v>
      </c>
      <c r="BF51" s="2">
        <f t="shared" si="51"/>
        <v>74.485294758531523</v>
      </c>
      <c r="BG51" s="2">
        <f t="shared" si="51"/>
        <v>75.255253062829738</v>
      </c>
      <c r="BH51" s="2">
        <f t="shared" si="51"/>
        <v>77.366594247962055</v>
      </c>
      <c r="BI51" s="2">
        <f t="shared" si="51"/>
        <v>80.145696767032121</v>
      </c>
      <c r="BJ51" s="2">
        <f t="shared" si="51"/>
        <v>81.649928113456383</v>
      </c>
      <c r="BK51" s="2">
        <f t="shared" si="51"/>
        <v>89.151191135105435</v>
      </c>
      <c r="BL51" s="2">
        <f t="shared" si="51"/>
        <v>81.610467018832551</v>
      </c>
      <c r="BM51" s="2">
        <f t="shared" si="51"/>
        <v>82.627294625382731</v>
      </c>
      <c r="BO51" s="2">
        <f t="shared" si="10"/>
        <v>82.620999999999995</v>
      </c>
      <c r="BP51" s="2">
        <f t="shared" si="11"/>
        <v>83.468000000000004</v>
      </c>
      <c r="BQ51" s="2">
        <f t="shared" si="12"/>
        <v>77.492000000000004</v>
      </c>
      <c r="BR51" s="2">
        <f t="shared" si="13"/>
        <v>74.412999999999997</v>
      </c>
      <c r="BS51" s="2">
        <f t="shared" si="14"/>
        <v>71.667000000000002</v>
      </c>
      <c r="BT51" s="2">
        <f t="shared" si="15"/>
        <v>72.564999999999998</v>
      </c>
      <c r="BU51" s="2">
        <f t="shared" si="16"/>
        <v>69.903000000000006</v>
      </c>
      <c r="BV51" s="2">
        <f t="shared" si="17"/>
        <v>74.094999999999999</v>
      </c>
      <c r="BW51" s="2">
        <f t="shared" si="18"/>
        <v>74.918999999999997</v>
      </c>
      <c r="BX51" s="2">
        <f t="shared" si="19"/>
        <v>76.805999999999997</v>
      </c>
      <c r="BY51" s="2">
        <f t="shared" si="20"/>
        <v>79.161000000000001</v>
      </c>
      <c r="BZ51" s="2">
        <f t="shared" si="21"/>
        <v>82.016000000000005</v>
      </c>
      <c r="CA51" s="2">
        <f t="shared" si="22"/>
        <v>87.9</v>
      </c>
      <c r="CB51" s="2">
        <f t="shared" si="23"/>
        <v>80.524000000000001</v>
      </c>
      <c r="CC51" s="2">
        <f t="shared" si="24"/>
        <v>81.938000000000002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85.121714528806393</v>
      </c>
      <c r="DL51" s="2">
        <f t="shared" si="61"/>
        <v>84.92913636363636</v>
      </c>
      <c r="DM51" s="2">
        <f t="shared" si="61"/>
        <v>78.787217054263579</v>
      </c>
      <c r="DN51" s="2">
        <f t="shared" si="61"/>
        <v>75.107107822410143</v>
      </c>
      <c r="DO51" s="2">
        <f t="shared" si="61"/>
        <v>73.127890415785757</v>
      </c>
      <c r="DP51" s="2">
        <f t="shared" si="61"/>
        <v>72.888318853266227</v>
      </c>
      <c r="DQ51" s="2">
        <f t="shared" si="61"/>
        <v>70.778261735419619</v>
      </c>
      <c r="DR51" s="2">
        <f t="shared" si="61"/>
        <v>74.983338056680182</v>
      </c>
      <c r="DS51" s="2">
        <f t="shared" si="61"/>
        <v>75.51323252361675</v>
      </c>
      <c r="DT51" s="2">
        <f t="shared" si="61"/>
        <v>78.100442776735477</v>
      </c>
      <c r="DU51" s="2">
        <f t="shared" si="61"/>
        <v>80.876876655052257</v>
      </c>
      <c r="DV51" s="2">
        <f t="shared" si="61"/>
        <v>82.450244639081859</v>
      </c>
      <c r="DW51" s="2">
        <f t="shared" si="61"/>
        <v>89.983294321957118</v>
      </c>
      <c r="DX51" s="2">
        <f t="shared" si="61"/>
        <v>81.259814859393828</v>
      </c>
      <c r="DY51" s="2">
        <f t="shared" si="61"/>
        <v>82.333883467023199</v>
      </c>
      <c r="EA51" s="2">
        <f t="shared" si="62"/>
        <v>83.563729609395679</v>
      </c>
      <c r="EB51" s="2">
        <f t="shared" si="62"/>
        <v>82.109150269696272</v>
      </c>
      <c r="EC51" s="2">
        <f t="shared" si="62"/>
        <v>74.986783261856715</v>
      </c>
      <c r="ED51" s="2">
        <f t="shared" si="62"/>
        <v>74.40247494338881</v>
      </c>
      <c r="EE51" s="2">
        <f t="shared" si="62"/>
        <v>70.71164145199063</v>
      </c>
      <c r="EF51" s="2">
        <f t="shared" si="62"/>
        <v>69.798318956620761</v>
      </c>
      <c r="EG51" s="2">
        <f t="shared" si="62"/>
        <v>72.494629722816725</v>
      </c>
      <c r="EH51" s="2">
        <f t="shared" si="62"/>
        <v>70.861909323526021</v>
      </c>
      <c r="EI51" s="2">
        <f t="shared" si="62"/>
        <v>73.256483676813104</v>
      </c>
      <c r="EJ51" s="2">
        <f t="shared" si="62"/>
        <v>72.34154354591216</v>
      </c>
      <c r="EK51" s="2">
        <f t="shared" si="62"/>
        <v>75.294377240441662</v>
      </c>
      <c r="EL51" s="2">
        <f t="shared" si="62"/>
        <v>76.473994721321134</v>
      </c>
      <c r="EM51" s="2">
        <f t="shared" si="62"/>
        <v>84.19665650809381</v>
      </c>
      <c r="EN51" s="2">
        <f t="shared" si="62"/>
        <v>84.404002455998238</v>
      </c>
      <c r="EO51" s="2">
        <f t="shared" si="62"/>
        <v>85.151545518090742</v>
      </c>
      <c r="EQ51" s="2">
        <f t="shared" si="63"/>
        <v>81.465985202699827</v>
      </c>
      <c r="ER51" s="2">
        <f t="shared" si="63"/>
        <v>83.186432791955596</v>
      </c>
      <c r="ES51" s="2">
        <f t="shared" si="63"/>
        <v>74.078265459191925</v>
      </c>
      <c r="ET51" s="2">
        <f t="shared" si="63"/>
        <v>72.056244975988704</v>
      </c>
      <c r="EU51" s="2">
        <f t="shared" si="63"/>
        <v>68.425693559536683</v>
      </c>
      <c r="EV51" s="2">
        <f t="shared" si="63"/>
        <v>68.565928576364286</v>
      </c>
      <c r="EW51" s="2">
        <f t="shared" si="63"/>
        <v>70.032539739262361</v>
      </c>
      <c r="EX51" s="2">
        <f t="shared" si="63"/>
        <v>69.69553627377627</v>
      </c>
      <c r="EY51" s="2">
        <f t="shared" si="63"/>
        <v>74.328462958740744</v>
      </c>
      <c r="EZ51" s="2">
        <f t="shared" si="63"/>
        <v>71.629016574975267</v>
      </c>
      <c r="FA51" s="2">
        <f t="shared" si="63"/>
        <v>71.927604743505384</v>
      </c>
      <c r="FB51" s="2">
        <f t="shared" si="63"/>
        <v>76.86798539213585</v>
      </c>
      <c r="FC51" s="2">
        <f t="shared" si="63"/>
        <v>85.583661491360502</v>
      </c>
      <c r="FD51" s="2">
        <f t="shared" si="63"/>
        <v>84.735324098193388</v>
      </c>
      <c r="FE51" s="2">
        <f t="shared" si="63"/>
        <v>85.583025378001977</v>
      </c>
      <c r="FG51" s="2">
        <f t="shared" si="64"/>
        <v>0.16003315382647521</v>
      </c>
      <c r="FH51" s="2">
        <f t="shared" si="64"/>
        <v>0.15071171005832615</v>
      </c>
      <c r="FI51" s="2">
        <f t="shared" si="64"/>
        <v>0.13457412734185561</v>
      </c>
      <c r="FJ51" s="2">
        <f t="shared" si="64"/>
        <v>0.13411811504894214</v>
      </c>
      <c r="FK51" s="2">
        <f t="shared" si="64"/>
        <v>0.13709172553778093</v>
      </c>
      <c r="FL51" s="2">
        <f t="shared" si="64"/>
        <v>0.11982085255490878</v>
      </c>
      <c r="FM51" s="2">
        <f t="shared" si="64"/>
        <v>0.11524132393788718</v>
      </c>
      <c r="FN51" s="2">
        <f t="shared" si="64"/>
        <v>0.12084100656725066</v>
      </c>
      <c r="FO51" s="2">
        <f t="shared" si="64"/>
        <v>0.1143171005167004</v>
      </c>
      <c r="FP51" s="2">
        <f t="shared" si="64"/>
        <v>0.12742793612534553</v>
      </c>
      <c r="FQ51" s="2">
        <f t="shared" si="64"/>
        <v>0.13097427380786864</v>
      </c>
      <c r="FR51" s="2">
        <f t="shared" si="64"/>
        <v>0.1339164376759924</v>
      </c>
      <c r="FS51" s="2">
        <f t="shared" si="64"/>
        <v>0.14379813394297078</v>
      </c>
      <c r="FT51" s="2">
        <f t="shared" si="64"/>
        <v>0.11152363828099918</v>
      </c>
      <c r="FU51" s="2">
        <f t="shared" si="64"/>
        <v>0.10413250379134814</v>
      </c>
      <c r="FW51" s="2">
        <f t="shared" si="53"/>
        <v>3.3240949025861053E-6</v>
      </c>
      <c r="FX51" s="2">
        <f t="shared" si="53"/>
        <v>4.8872737289454626E-6</v>
      </c>
      <c r="FY51" s="2">
        <f t="shared" si="53"/>
        <v>4.6430404233700747E-6</v>
      </c>
      <c r="FZ51" s="2">
        <f t="shared" si="53"/>
        <v>4.1768976615428368E-6</v>
      </c>
      <c r="GA51" s="2">
        <f t="shared" si="53"/>
        <v>4.2229738634669191E-6</v>
      </c>
      <c r="GB51" s="2">
        <f t="shared" si="53"/>
        <v>4.4117316002145542E-6</v>
      </c>
      <c r="GC51" s="2">
        <f t="shared" si="53"/>
        <v>4.2926002781086224E-6</v>
      </c>
      <c r="GD51" s="2">
        <f t="shared" si="53"/>
        <v>4.8882637733071842E-6</v>
      </c>
      <c r="GE51" s="2">
        <f t="shared" si="53"/>
        <v>5.1530603921856994E-6</v>
      </c>
      <c r="GF51" s="2">
        <f t="shared" si="53"/>
        <v>5.453036751849841E-6</v>
      </c>
      <c r="GG51" s="2">
        <f t="shared" si="53"/>
        <v>4.7764316365133889E-6</v>
      </c>
      <c r="GH51" s="2">
        <f t="shared" si="53"/>
        <v>3.9950755215989274E-6</v>
      </c>
      <c r="GI51" s="2">
        <f t="shared" si="53"/>
        <v>3.2678943029231079E-6</v>
      </c>
      <c r="GJ51" s="2">
        <f t="shared" si="53"/>
        <v>2.7744261521782552E-6</v>
      </c>
      <c r="GK51" s="2">
        <f t="shared" si="53"/>
        <v>2.211329151450286E-6</v>
      </c>
      <c r="GM51" s="86">
        <f t="shared" si="54"/>
        <v>6.5105025653974639E-6</v>
      </c>
      <c r="GN51" s="86">
        <f t="shared" si="54"/>
        <v>2.5594627581860834E-6</v>
      </c>
      <c r="GO51" s="86">
        <f t="shared" si="54"/>
        <v>6.6485988912027429E-7</v>
      </c>
      <c r="GP51" s="86">
        <f t="shared" si="54"/>
        <v>6.215394406475187E-7</v>
      </c>
      <c r="GQ51" s="86">
        <f t="shared" si="54"/>
        <v>5.980590563477847E-7</v>
      </c>
      <c r="GR51" s="86">
        <f t="shared" si="54"/>
        <v>1.7243760733806276E-8</v>
      </c>
      <c r="GS51" s="86">
        <f t="shared" si="54"/>
        <v>1.7056717807102177E-8</v>
      </c>
      <c r="GT51" s="86">
        <f t="shared" si="54"/>
        <v>4.3529222251814958E-8</v>
      </c>
      <c r="GU51" s="86">
        <f t="shared" si="54"/>
        <v>2.2728456933836169E-8</v>
      </c>
      <c r="GV51" s="86">
        <f t="shared" si="54"/>
        <v>9.8854530093429994E-8</v>
      </c>
      <c r="GW51" s="86">
        <f t="shared" si="54"/>
        <v>1.9756360782195808E-7</v>
      </c>
      <c r="GX51" s="86">
        <f t="shared" si="54"/>
        <v>4.1300448901222336E-7</v>
      </c>
      <c r="GY51" s="86">
        <f t="shared" si="54"/>
        <v>1.185786109097786E-6</v>
      </c>
      <c r="GZ51" s="86">
        <f t="shared" si="54"/>
        <v>1.117993855743679E-8</v>
      </c>
      <c r="HA51" s="86">
        <f t="shared" si="54"/>
        <v>4.1977460119575876E-10</v>
      </c>
      <c r="HC51" s="86">
        <f t="shared" si="58"/>
        <v>1.7773794629342682E-18</v>
      </c>
      <c r="HD51" s="86">
        <f t="shared" si="58"/>
        <v>1.4263650869089512E-23</v>
      </c>
      <c r="HE51" s="86">
        <f t="shared" si="58"/>
        <v>1.2567242548760803E-20</v>
      </c>
      <c r="HF51" s="86">
        <f t="shared" si="58"/>
        <v>7.1035273398483624E-22</v>
      </c>
      <c r="HG51" s="86">
        <f t="shared" si="58"/>
        <v>2.5808263462434832E-21</v>
      </c>
      <c r="HH51" s="86">
        <f t="shared" si="58"/>
        <v>2.0092104689983106E-24</v>
      </c>
      <c r="HI51" s="86">
        <f t="shared" si="58"/>
        <v>6.1305493092280193E-25</v>
      </c>
      <c r="HJ51" s="86">
        <f t="shared" si="58"/>
        <v>8.4498058939592278E-23</v>
      </c>
      <c r="HK51" s="86">
        <f t="shared" si="58"/>
        <v>1.5329915606831049E-23</v>
      </c>
      <c r="HL51" s="86">
        <f t="shared" si="58"/>
        <v>3.0131523120791047E-22</v>
      </c>
      <c r="HM51" s="86">
        <f t="shared" si="58"/>
        <v>2.0958791033716667E-21</v>
      </c>
      <c r="HN51" s="86">
        <f t="shared" si="58"/>
        <v>3.7392622949016016E-21</v>
      </c>
      <c r="HO51" s="86">
        <f t="shared" si="58"/>
        <v>4.9197326481434213E-19</v>
      </c>
      <c r="HP51" s="86">
        <f t="shared" si="58"/>
        <v>1.4683563879147558E-23</v>
      </c>
      <c r="HQ51" s="86">
        <f t="shared" si="58"/>
        <v>3.2109860947380139E-30</v>
      </c>
      <c r="HS51" s="86">
        <f t="shared" si="55"/>
        <v>6.8037215111664313E-84</v>
      </c>
      <c r="HT51" s="86">
        <f t="shared" si="55"/>
        <v>4.788077694853949E-105</v>
      </c>
      <c r="HU51" s="86">
        <f t="shared" si="55"/>
        <v>9.7055834066749931E-90</v>
      </c>
      <c r="HV51" s="86">
        <f t="shared" si="55"/>
        <v>2.3453718410534611E-96</v>
      </c>
      <c r="HW51" s="86">
        <f t="shared" si="55"/>
        <v>8.3202659622067636E-96</v>
      </c>
      <c r="HX51" s="86">
        <f t="shared" si="55"/>
        <v>3.2878163734297472E-113</v>
      </c>
      <c r="HY51" s="86">
        <f t="shared" si="55"/>
        <v>3.4523474874366254E-114</v>
      </c>
      <c r="HZ51" s="86">
        <f t="shared" si="55"/>
        <v>1.4346643927319422E-103</v>
      </c>
      <c r="IA51" s="86">
        <f t="shared" si="55"/>
        <v>1.5924200052433578E-105</v>
      </c>
      <c r="IB51" s="86">
        <f t="shared" si="55"/>
        <v>1.7666582574073728E-101</v>
      </c>
      <c r="IC51" s="86">
        <f t="shared" si="55"/>
        <v>1.7530090110616276E-97</v>
      </c>
      <c r="ID51" s="86">
        <f t="shared" si="55"/>
        <v>5.4807638693699908E-97</v>
      </c>
      <c r="IE51" s="86">
        <f t="shared" si="55"/>
        <v>2.0786812851817858E-86</v>
      </c>
      <c r="IF51" s="86">
        <f t="shared" si="55"/>
        <v>1.5746543992024622E-74</v>
      </c>
      <c r="IG51" s="86">
        <f t="shared" si="55"/>
        <v>8.887400588945492E-53</v>
      </c>
      <c r="II51" s="86">
        <f t="shared" si="56"/>
        <v>9.4462397905231141E-224</v>
      </c>
      <c r="IJ51" s="86">
        <f t="shared" si="56"/>
        <v>4.3658331505334606E-277</v>
      </c>
      <c r="IK51" s="86">
        <f t="shared" si="56"/>
        <v>3.4230736796359597E-233</v>
      </c>
      <c r="IL51" s="86">
        <f t="shared" si="56"/>
        <v>4.9360170111859681E-256</v>
      </c>
      <c r="IM51" s="86">
        <f t="shared" si="56"/>
        <v>1.3897805628298504E-255</v>
      </c>
      <c r="IN51" s="86">
        <f t="shared" si="56"/>
        <v>5.0321409409987421E-304</v>
      </c>
      <c r="IO51" s="86">
        <f t="shared" si="56"/>
        <v>6.007419230133623E-306</v>
      </c>
      <c r="IP51" s="86">
        <f t="shared" si="56"/>
        <v>4.4698952864590933E-274</v>
      </c>
      <c r="IQ51" s="86">
        <f t="shared" si="56"/>
        <v>9.9738373654190632E-279</v>
      </c>
      <c r="IR51" s="86">
        <f t="shared" si="56"/>
        <v>1.5664339342726742E-268</v>
      </c>
      <c r="IS51" s="86">
        <f t="shared" si="56"/>
        <v>6.8838602562705999E-259</v>
      </c>
      <c r="IT51" s="86">
        <f t="shared" si="56"/>
        <v>3.1325246823304457E-257</v>
      </c>
      <c r="IU51" s="86">
        <f t="shared" si="56"/>
        <v>2.2892612365018616E-230</v>
      </c>
      <c r="IV51" s="86">
        <f t="shared" si="56"/>
        <v>2.2708755453905192E-271</v>
      </c>
      <c r="IW51" s="86">
        <f t="shared" si="56"/>
        <v>5.7287333652284165E-105</v>
      </c>
      <c r="IY51" s="86">
        <f t="shared" si="57"/>
        <v>6.510502565399241E-6</v>
      </c>
      <c r="IZ51" s="86">
        <f t="shared" si="57"/>
        <v>2.5594627581860834E-6</v>
      </c>
      <c r="JA51" s="86">
        <f t="shared" si="57"/>
        <v>6.6485988912028689E-7</v>
      </c>
      <c r="JB51" s="86">
        <f t="shared" si="57"/>
        <v>6.2153944064751944E-7</v>
      </c>
      <c r="JC51" s="86">
        <f t="shared" si="57"/>
        <v>5.9805905634778724E-7</v>
      </c>
      <c r="JD51" s="86">
        <f t="shared" si="57"/>
        <v>1.724376073380628E-8</v>
      </c>
      <c r="JE51" s="86">
        <f t="shared" si="57"/>
        <v>1.7056717807102177E-8</v>
      </c>
      <c r="JF51" s="86">
        <f t="shared" si="57"/>
        <v>4.3529222251815044E-8</v>
      </c>
      <c r="JG51" s="86">
        <f t="shared" si="57"/>
        <v>2.2728456933836185E-8</v>
      </c>
      <c r="JH51" s="86">
        <f t="shared" si="57"/>
        <v>9.8854530093430298E-8</v>
      </c>
      <c r="JI51" s="86">
        <f t="shared" si="57"/>
        <v>1.9756360782196018E-7</v>
      </c>
      <c r="JJ51" s="86">
        <f t="shared" si="57"/>
        <v>4.1300448901222712E-7</v>
      </c>
      <c r="JK51" s="86">
        <f t="shared" si="57"/>
        <v>1.1857861090982779E-6</v>
      </c>
      <c r="JL51" s="86">
        <f t="shared" si="57"/>
        <v>1.1179938557436805E-8</v>
      </c>
      <c r="JM51" s="86">
        <f t="shared" si="57"/>
        <v>4.1977460119575876E-10</v>
      </c>
    </row>
    <row r="52" spans="2:273" x14ac:dyDescent="0.25">
      <c r="B52" s="2">
        <v>25</v>
      </c>
      <c r="C52" s="37">
        <v>83.757999999999996</v>
      </c>
      <c r="D52" s="37">
        <v>84.355000000000004</v>
      </c>
      <c r="E52" s="37">
        <v>76.619</v>
      </c>
      <c r="F52" s="37">
        <v>74.412999999999997</v>
      </c>
      <c r="G52" s="37">
        <v>72.667000000000002</v>
      </c>
      <c r="H52" s="37">
        <v>71.968000000000004</v>
      </c>
      <c r="I52" s="37">
        <v>69.048000000000002</v>
      </c>
      <c r="J52" s="37">
        <v>74.016000000000005</v>
      </c>
      <c r="K52" s="37">
        <v>75.644999999999996</v>
      </c>
      <c r="L52" s="37">
        <v>77.257999999999996</v>
      </c>
      <c r="M52" s="37">
        <v>79.805999999999997</v>
      </c>
      <c r="N52" s="37">
        <v>81.887</v>
      </c>
      <c r="O52" s="37">
        <v>87.8</v>
      </c>
      <c r="P52" s="37">
        <v>79.238</v>
      </c>
      <c r="Q52" s="37">
        <v>82.561999999999998</v>
      </c>
      <c r="S52" s="4">
        <f t="shared" si="59"/>
        <v>84.930833274168492</v>
      </c>
      <c r="T52" s="4">
        <f t="shared" si="59"/>
        <v>84.535422309375676</v>
      </c>
      <c r="U52" s="4">
        <f t="shared" si="59"/>
        <v>78.199589105826405</v>
      </c>
      <c r="V52" s="4">
        <f t="shared" si="59"/>
        <v>75.031681544263151</v>
      </c>
      <c r="W52" s="4">
        <f t="shared" si="59"/>
        <v>72.830461161455332</v>
      </c>
      <c r="X52" s="4">
        <f t="shared" si="59"/>
        <v>72.522756682536823</v>
      </c>
      <c r="Y52" s="4">
        <f t="shared" si="59"/>
        <v>70.973877984353962</v>
      </c>
      <c r="Z52" s="4">
        <f t="shared" si="59"/>
        <v>74.449882843136777</v>
      </c>
      <c r="AA52" s="4">
        <f t="shared" si="59"/>
        <v>75.252631222862817</v>
      </c>
      <c r="AB52" s="4">
        <f t="shared" si="59"/>
        <v>77.27305450937186</v>
      </c>
      <c r="AC52" s="4">
        <f t="shared" si="59"/>
        <v>80.076757805003226</v>
      </c>
      <c r="AD52" s="4">
        <f t="shared" si="59"/>
        <v>81.664215659615209</v>
      </c>
      <c r="AE52" s="4">
        <f t="shared" si="59"/>
        <v>89.059565099570975</v>
      </c>
      <c r="AF52" s="4">
        <f t="shared" si="59"/>
        <v>81.776819427752699</v>
      </c>
      <c r="AG52" s="4">
        <f t="shared" si="59"/>
        <v>82.757485725797011</v>
      </c>
      <c r="AI52" s="4">
        <f t="shared" si="60"/>
        <v>-1.1728332741684966</v>
      </c>
      <c r="AJ52" s="4">
        <f t="shared" si="60"/>
        <v>-0.18042230937567183</v>
      </c>
      <c r="AK52" s="4">
        <f t="shared" si="60"/>
        <v>-1.5805891058264052</v>
      </c>
      <c r="AL52" s="4">
        <f t="shared" si="60"/>
        <v>-0.61868154426315414</v>
      </c>
      <c r="AM52" s="4">
        <f t="shared" si="60"/>
        <v>-0.16346116145533074</v>
      </c>
      <c r="AN52" s="4">
        <f t="shared" si="60"/>
        <v>-0.55475668253681931</v>
      </c>
      <c r="AO52" s="4">
        <f t="shared" si="60"/>
        <v>-1.92587798435396</v>
      </c>
      <c r="AP52" s="4">
        <f t="shared" si="60"/>
        <v>-0.43388284313677161</v>
      </c>
      <c r="AQ52" s="4">
        <f t="shared" si="60"/>
        <v>0.39236877713717888</v>
      </c>
      <c r="AR52" s="4">
        <f t="shared" si="60"/>
        <v>-1.505450937186481E-2</v>
      </c>
      <c r="AS52" s="4">
        <f t="shared" si="60"/>
        <v>-0.27075780500322821</v>
      </c>
      <c r="AT52" s="4">
        <f t="shared" si="60"/>
        <v>0.22278434038479134</v>
      </c>
      <c r="AU52" s="4">
        <f t="shared" si="60"/>
        <v>-1.2595650995709775</v>
      </c>
      <c r="AV52" s="4">
        <f t="shared" si="60"/>
        <v>-2.5388194277526992</v>
      </c>
      <c r="AW52" s="4">
        <f t="shared" si="60"/>
        <v>-0.19548572579701329</v>
      </c>
      <c r="AY52" s="2">
        <f t="shared" si="51"/>
        <v>84.919852335085366</v>
      </c>
      <c r="AZ52" s="2">
        <f t="shared" si="51"/>
        <v>84.529957629834939</v>
      </c>
      <c r="BA52" s="2">
        <f t="shared" si="51"/>
        <v>78.197973949094575</v>
      </c>
      <c r="BB52" s="2">
        <f t="shared" si="51"/>
        <v>75.030185001182076</v>
      </c>
      <c r="BC52" s="2">
        <f t="shared" si="51"/>
        <v>72.828951249308489</v>
      </c>
      <c r="BD52" s="2">
        <f t="shared" si="51"/>
        <v>72.522693377538957</v>
      </c>
      <c r="BE52" s="2">
        <f t="shared" si="51"/>
        <v>70.973819734928597</v>
      </c>
      <c r="BF52" s="2">
        <f t="shared" si="51"/>
        <v>74.44974499013999</v>
      </c>
      <c r="BG52" s="2">
        <f t="shared" si="51"/>
        <v>75.252556872581593</v>
      </c>
      <c r="BH52" s="2">
        <f t="shared" si="51"/>
        <v>77.272766006415893</v>
      </c>
      <c r="BI52" s="2">
        <f t="shared" si="51"/>
        <v>80.076224983066169</v>
      </c>
      <c r="BJ52" s="2">
        <f t="shared" si="51"/>
        <v>81.663211929996052</v>
      </c>
      <c r="BK52" s="2">
        <f t="shared" si="51"/>
        <v>89.057004532314139</v>
      </c>
      <c r="BL52" s="2">
        <f t="shared" si="51"/>
        <v>81.776787183616207</v>
      </c>
      <c r="BM52" s="2">
        <f t="shared" si="51"/>
        <v>82.757484444080234</v>
      </c>
      <c r="BO52" s="2">
        <f t="shared" si="10"/>
        <v>83.757999999999996</v>
      </c>
      <c r="BP52" s="2">
        <f t="shared" si="11"/>
        <v>84.355000000000004</v>
      </c>
      <c r="BQ52" s="2">
        <f t="shared" si="12"/>
        <v>76.619</v>
      </c>
      <c r="BR52" s="2">
        <f t="shared" si="13"/>
        <v>74.412999999999997</v>
      </c>
      <c r="BS52" s="2">
        <f t="shared" si="14"/>
        <v>72.667000000000002</v>
      </c>
      <c r="BT52" s="2">
        <f t="shared" si="15"/>
        <v>71.968000000000004</v>
      </c>
      <c r="BU52" s="2">
        <f t="shared" si="16"/>
        <v>69.048000000000002</v>
      </c>
      <c r="BV52" s="2">
        <f t="shared" si="17"/>
        <v>74.016000000000005</v>
      </c>
      <c r="BW52" s="2">
        <f t="shared" si="18"/>
        <v>75.644999999999996</v>
      </c>
      <c r="BX52" s="2">
        <f t="shared" si="19"/>
        <v>77.257999999999996</v>
      </c>
      <c r="BY52" s="2">
        <f t="shared" si="20"/>
        <v>79.805999999999997</v>
      </c>
      <c r="BZ52" s="2">
        <f t="shared" si="21"/>
        <v>81.887</v>
      </c>
      <c r="CA52" s="2">
        <f t="shared" si="22"/>
        <v>87.8</v>
      </c>
      <c r="CB52" s="2">
        <f t="shared" si="23"/>
        <v>79.238</v>
      </c>
      <c r="CC52" s="2">
        <f t="shared" si="24"/>
        <v>82.561999999999998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85.233694190098035</v>
      </c>
      <c r="DL52" s="2">
        <f t="shared" si="61"/>
        <v>85.029832980972515</v>
      </c>
      <c r="DM52" s="2">
        <f t="shared" si="61"/>
        <v>78.769476603241728</v>
      </c>
      <c r="DN52" s="2">
        <f t="shared" si="61"/>
        <v>75.164087315010562</v>
      </c>
      <c r="DO52" s="2">
        <f t="shared" si="61"/>
        <v>73.224092036645516</v>
      </c>
      <c r="DP52" s="2">
        <f t="shared" si="61"/>
        <v>72.951854469854467</v>
      </c>
      <c r="DQ52" s="2">
        <f t="shared" si="61"/>
        <v>70.78240967283071</v>
      </c>
      <c r="DR52" s="2">
        <f t="shared" si="61"/>
        <v>75.014230769230792</v>
      </c>
      <c r="DS52" s="2">
        <f t="shared" si="61"/>
        <v>75.556821390013511</v>
      </c>
      <c r="DT52" s="2">
        <f t="shared" si="61"/>
        <v>78.085807223264553</v>
      </c>
      <c r="DU52" s="2">
        <f t="shared" si="61"/>
        <v>80.893777700348423</v>
      </c>
      <c r="DV52" s="2">
        <f t="shared" si="61"/>
        <v>82.572018121413478</v>
      </c>
      <c r="DW52" s="2">
        <f t="shared" si="61"/>
        <v>89.987818785865301</v>
      </c>
      <c r="DX52" s="2">
        <f t="shared" si="61"/>
        <v>81.437899441952098</v>
      </c>
      <c r="DY52" s="2">
        <f t="shared" si="61"/>
        <v>82.470488747771853</v>
      </c>
      <c r="EA52" s="2">
        <f t="shared" si="62"/>
        <v>83.417574062597765</v>
      </c>
      <c r="EB52" s="2">
        <f t="shared" si="62"/>
        <v>81.960888549673584</v>
      </c>
      <c r="EC52" s="2">
        <f t="shared" si="62"/>
        <v>74.84614008577195</v>
      </c>
      <c r="ED52" s="2">
        <f t="shared" si="62"/>
        <v>74.241835187555381</v>
      </c>
      <c r="EE52" s="2">
        <f t="shared" si="62"/>
        <v>70.560696955503516</v>
      </c>
      <c r="EF52" s="2">
        <f t="shared" si="62"/>
        <v>69.647598661969326</v>
      </c>
      <c r="EG52" s="2">
        <f t="shared" si="62"/>
        <v>72.314147609228996</v>
      </c>
      <c r="EH52" s="2">
        <f t="shared" si="62"/>
        <v>70.704324159671472</v>
      </c>
      <c r="EI52" s="2">
        <f t="shared" si="62"/>
        <v>73.102608051873659</v>
      </c>
      <c r="EJ52" s="2">
        <f t="shared" si="62"/>
        <v>72.195304866797656</v>
      </c>
      <c r="EK52" s="2">
        <f t="shared" si="62"/>
        <v>75.12911449163181</v>
      </c>
      <c r="EL52" s="2">
        <f t="shared" si="62"/>
        <v>76.302800349665077</v>
      </c>
      <c r="EM52" s="2">
        <f t="shared" si="62"/>
        <v>84.002382804757175</v>
      </c>
      <c r="EN52" s="2">
        <f t="shared" si="62"/>
        <v>84.239044037514475</v>
      </c>
      <c r="EO52" s="2">
        <f t="shared" si="62"/>
        <v>85.009291076729426</v>
      </c>
      <c r="EQ52" s="2">
        <f t="shared" si="63"/>
        <v>81.341848394454814</v>
      </c>
      <c r="ER52" s="2">
        <f t="shared" si="63"/>
        <v>83.025618151665057</v>
      </c>
      <c r="ES52" s="2">
        <f t="shared" si="63"/>
        <v>73.947415374298203</v>
      </c>
      <c r="ET52" s="2">
        <f t="shared" si="63"/>
        <v>71.921332732430017</v>
      </c>
      <c r="EU52" s="2">
        <f t="shared" si="63"/>
        <v>68.299952214981118</v>
      </c>
      <c r="EV52" s="2">
        <f t="shared" si="63"/>
        <v>68.429040463733315</v>
      </c>
      <c r="EW52" s="2">
        <f t="shared" si="63"/>
        <v>69.880986337227114</v>
      </c>
      <c r="EX52" s="2">
        <f t="shared" si="63"/>
        <v>69.550992546764888</v>
      </c>
      <c r="EY52" s="2">
        <f t="shared" si="63"/>
        <v>74.1621050596233</v>
      </c>
      <c r="EZ52" s="2">
        <f t="shared" si="63"/>
        <v>71.490960190551846</v>
      </c>
      <c r="FA52" s="2">
        <f t="shared" si="63"/>
        <v>71.800746628125111</v>
      </c>
      <c r="FB52" s="2">
        <f t="shared" si="63"/>
        <v>76.691522475618655</v>
      </c>
      <c r="FC52" s="2">
        <f t="shared" si="63"/>
        <v>85.373870827042438</v>
      </c>
      <c r="FD52" s="2">
        <f t="shared" si="63"/>
        <v>84.566713716873977</v>
      </c>
      <c r="FE52" s="2">
        <f t="shared" si="63"/>
        <v>85.434567442710687</v>
      </c>
      <c r="FG52" s="2">
        <f t="shared" si="64"/>
        <v>0.17280480771233403</v>
      </c>
      <c r="FH52" s="2">
        <f t="shared" si="64"/>
        <v>0.16288371066551538</v>
      </c>
      <c r="FI52" s="2">
        <f t="shared" si="64"/>
        <v>0.14566634195246686</v>
      </c>
      <c r="FJ52" s="2">
        <f t="shared" si="64"/>
        <v>0.1451790483649032</v>
      </c>
      <c r="FK52" s="2">
        <f t="shared" si="64"/>
        <v>0.14835587930207356</v>
      </c>
      <c r="FL52" s="2">
        <f t="shared" si="64"/>
        <v>0.1298795319297211</v>
      </c>
      <c r="FM52" s="2">
        <f t="shared" si="64"/>
        <v>0.12497014652982473</v>
      </c>
      <c r="FN52" s="2">
        <f t="shared" si="64"/>
        <v>0.13097258212714949</v>
      </c>
      <c r="FO52" s="2">
        <f t="shared" si="64"/>
        <v>0.12397883227585393</v>
      </c>
      <c r="FP52" s="2">
        <f t="shared" si="64"/>
        <v>0.13802507091534214</v>
      </c>
      <c r="FQ52" s="2">
        <f t="shared" si="64"/>
        <v>0.14181839531389373</v>
      </c>
      <c r="FR52" s="2">
        <f t="shared" si="64"/>
        <v>0.14496352293178019</v>
      </c>
      <c r="FS52" s="2">
        <f t="shared" si="64"/>
        <v>0.15551401280858254</v>
      </c>
      <c r="FT52" s="2">
        <f t="shared" si="64"/>
        <v>0.12098152498019815</v>
      </c>
      <c r="FU52" s="2">
        <f t="shared" si="64"/>
        <v>0.1130433282963826</v>
      </c>
      <c r="FW52" s="2">
        <f t="shared" si="53"/>
        <v>3.6447964137003898E-6</v>
      </c>
      <c r="FX52" s="2">
        <f t="shared" si="53"/>
        <v>5.3587865556219592E-6</v>
      </c>
      <c r="FY52" s="2">
        <f t="shared" si="53"/>
        <v>5.0909903075165789E-6</v>
      </c>
      <c r="FZ52" s="2">
        <f t="shared" si="53"/>
        <v>4.5798753678070599E-6</v>
      </c>
      <c r="GA52" s="2">
        <f t="shared" si="53"/>
        <v>4.6303968776350343E-6</v>
      </c>
      <c r="GB52" s="2">
        <f t="shared" si="53"/>
        <v>4.8373654479147102E-6</v>
      </c>
      <c r="GC52" s="2">
        <f t="shared" si="53"/>
        <v>4.706740660443724E-6</v>
      </c>
      <c r="GD52" s="2">
        <f t="shared" si="53"/>
        <v>5.3598721166539808E-6</v>
      </c>
      <c r="GE52" s="2">
        <f t="shared" si="53"/>
        <v>5.6502155543909659E-6</v>
      </c>
      <c r="GF52" s="2">
        <f t="shared" si="53"/>
        <v>5.979132755554148E-6</v>
      </c>
      <c r="GG52" s="2">
        <f t="shared" si="53"/>
        <v>5.2372507313676588E-6</v>
      </c>
      <c r="GH52" s="2">
        <f t="shared" si="53"/>
        <v>4.3805115129643903E-6</v>
      </c>
      <c r="GI52" s="2">
        <f t="shared" si="53"/>
        <v>3.5831737207507471E-6</v>
      </c>
      <c r="GJ52" s="2">
        <f t="shared" si="53"/>
        <v>3.0420969683898343E-6</v>
      </c>
      <c r="GK52" s="2">
        <f t="shared" si="53"/>
        <v>2.4246736817689263E-6</v>
      </c>
      <c r="GM52" s="86">
        <f t="shared" si="54"/>
        <v>1.0951201716311176E-5</v>
      </c>
      <c r="GN52" s="86">
        <f t="shared" si="54"/>
        <v>4.5189285541142691E-6</v>
      </c>
      <c r="GO52" s="86">
        <f t="shared" si="54"/>
        <v>1.2405231143634242E-6</v>
      </c>
      <c r="GP52" s="86">
        <f t="shared" si="54"/>
        <v>1.1637573115718034E-6</v>
      </c>
      <c r="GQ52" s="86">
        <f t="shared" si="54"/>
        <v>1.1325489423789861E-6</v>
      </c>
      <c r="GR52" s="86">
        <f t="shared" si="54"/>
        <v>3.9587612975693585E-8</v>
      </c>
      <c r="GS52" s="86">
        <f t="shared" si="54"/>
        <v>3.8496291965945586E-8</v>
      </c>
      <c r="GT52" s="86">
        <f t="shared" si="54"/>
        <v>9.4089382203609766E-8</v>
      </c>
      <c r="GU52" s="86">
        <f t="shared" si="54"/>
        <v>5.0133421089629097E-8</v>
      </c>
      <c r="GV52" s="86">
        <f t="shared" si="54"/>
        <v>2.064969075901813E-7</v>
      </c>
      <c r="GW52" s="86">
        <f t="shared" si="54"/>
        <v>3.9755343372901751E-7</v>
      </c>
      <c r="GX52" s="86">
        <f t="shared" si="54"/>
        <v>7.9571231085410264E-7</v>
      </c>
      <c r="GY52" s="86">
        <f t="shared" si="54"/>
        <v>2.17690691934977E-6</v>
      </c>
      <c r="GZ52" s="86">
        <f t="shared" si="54"/>
        <v>2.5585507788649302E-8</v>
      </c>
      <c r="HA52" s="86">
        <f t="shared" si="54"/>
        <v>1.1565437997698897E-9</v>
      </c>
      <c r="HC52" s="86">
        <f t="shared" si="58"/>
        <v>5.9044064911639065E-18</v>
      </c>
      <c r="HD52" s="86">
        <f t="shared" si="58"/>
        <v>6.8501619926960751E-23</v>
      </c>
      <c r="HE52" s="86">
        <f t="shared" si="58"/>
        <v>4.776369699262328E-20</v>
      </c>
      <c r="HF52" s="86">
        <f t="shared" si="58"/>
        <v>2.9723995394760885E-21</v>
      </c>
      <c r="HG52" s="86">
        <f t="shared" si="58"/>
        <v>1.0589119904805456E-20</v>
      </c>
      <c r="HH52" s="86">
        <f t="shared" si="58"/>
        <v>1.0578014080914864E-23</v>
      </c>
      <c r="HI52" s="86">
        <f t="shared" si="58"/>
        <v>3.2930331713721468E-24</v>
      </c>
      <c r="HJ52" s="86">
        <f t="shared" si="58"/>
        <v>3.914966845753099E-22</v>
      </c>
      <c r="HK52" s="86">
        <f t="shared" si="58"/>
        <v>7.4385927320938254E-23</v>
      </c>
      <c r="HL52" s="86">
        <f t="shared" si="58"/>
        <v>1.3658990919136827E-21</v>
      </c>
      <c r="HM52" s="86">
        <f t="shared" si="58"/>
        <v>8.8304389798284487E-21</v>
      </c>
      <c r="HN52" s="86">
        <f t="shared" si="58"/>
        <v>1.5228816097394621E-20</v>
      </c>
      <c r="HO52" s="86">
        <f t="shared" si="58"/>
        <v>1.6935200087744147E-18</v>
      </c>
      <c r="HP52" s="86">
        <f t="shared" si="58"/>
        <v>6.8598196169994253E-23</v>
      </c>
      <c r="HQ52" s="86">
        <f t="shared" si="58"/>
        <v>2.5007524150539941E-29</v>
      </c>
      <c r="HS52" s="86">
        <f t="shared" si="55"/>
        <v>2.385781616171493E-82</v>
      </c>
      <c r="HT52" s="86">
        <f t="shared" si="55"/>
        <v>4.6746092364225748E-103</v>
      </c>
      <c r="HU52" s="86">
        <f t="shared" si="55"/>
        <v>4.6106463673713399E-88</v>
      </c>
      <c r="HV52" s="86">
        <f t="shared" si="55"/>
        <v>1.5030954469183198E-94</v>
      </c>
      <c r="HW52" s="86">
        <f t="shared" si="55"/>
        <v>5.2679575702001161E-94</v>
      </c>
      <c r="HX52" s="86">
        <f t="shared" si="55"/>
        <v>4.616845817321772E-111</v>
      </c>
      <c r="HY52" s="86">
        <f t="shared" si="55"/>
        <v>4.9778849122971953E-112</v>
      </c>
      <c r="HZ52" s="86">
        <f t="shared" si="55"/>
        <v>1.3221128940732022E-101</v>
      </c>
      <c r="IA52" s="86">
        <f t="shared" si="55"/>
        <v>1.6248891206874839E-103</v>
      </c>
      <c r="IB52" s="86">
        <f t="shared" si="55"/>
        <v>1.5445401916499545E-99</v>
      </c>
      <c r="IC52" s="86">
        <f t="shared" si="55"/>
        <v>1.2341285905646157E-95</v>
      </c>
      <c r="ID52" s="86">
        <f t="shared" si="55"/>
        <v>3.5434172801876524E-95</v>
      </c>
      <c r="IE52" s="86">
        <f t="shared" si="55"/>
        <v>8.0753405108043444E-85</v>
      </c>
      <c r="IF52" s="86">
        <f t="shared" si="55"/>
        <v>3.3510421833406513E-73</v>
      </c>
      <c r="IG52" s="86">
        <f t="shared" si="55"/>
        <v>7.5394696678384025E-52</v>
      </c>
      <c r="II52" s="86">
        <f t="shared" si="56"/>
        <v>1.5851028101693447E-220</v>
      </c>
      <c r="IJ52" s="86">
        <f t="shared" si="56"/>
        <v>5.831772953877472E-273</v>
      </c>
      <c r="IK52" s="86">
        <f t="shared" si="56"/>
        <v>9.7183000747632599E-230</v>
      </c>
      <c r="IL52" s="86">
        <f t="shared" si="56"/>
        <v>2.852961840639022E-252</v>
      </c>
      <c r="IM52" s="86">
        <f t="shared" si="56"/>
        <v>7.9712556653182056E-252</v>
      </c>
      <c r="IN52" s="86">
        <f t="shared" si="56"/>
        <v>1.5630440885998939E-299</v>
      </c>
      <c r="IO52" s="86">
        <f t="shared" si="56"/>
        <v>1.9477331095645544E-301</v>
      </c>
      <c r="IP52" s="86">
        <f t="shared" si="56"/>
        <v>5.3822115220483445E-270</v>
      </c>
      <c r="IQ52" s="86">
        <f t="shared" si="56"/>
        <v>1.4695616416094698E-274</v>
      </c>
      <c r="IR52" s="86">
        <f t="shared" si="56"/>
        <v>1.6918518683874824E-264</v>
      </c>
      <c r="IS52" s="86">
        <f t="shared" si="56"/>
        <v>4.8251984902224982E-255</v>
      </c>
      <c r="IT52" s="86">
        <f t="shared" si="56"/>
        <v>1.8283494286932261E-253</v>
      </c>
      <c r="IU52" s="86">
        <f t="shared" si="56"/>
        <v>4.7444833295322693E-227</v>
      </c>
      <c r="IV52" s="86">
        <f t="shared" si="56"/>
        <v>1.6522890654356625E-267</v>
      </c>
      <c r="IW52" s="86">
        <f t="shared" si="56"/>
        <v>1.6227818862913815E-103</v>
      </c>
      <c r="IY52" s="86">
        <f t="shared" si="57"/>
        <v>1.095120171631708E-5</v>
      </c>
      <c r="IZ52" s="86">
        <f t="shared" si="57"/>
        <v>4.5189285541142691E-6</v>
      </c>
      <c r="JA52" s="86">
        <f t="shared" si="57"/>
        <v>1.240523114363472E-6</v>
      </c>
      <c r="JB52" s="86">
        <f t="shared" si="57"/>
        <v>1.1637573115718063E-6</v>
      </c>
      <c r="JC52" s="86">
        <f t="shared" si="57"/>
        <v>1.1325489423789967E-6</v>
      </c>
      <c r="JD52" s="86">
        <f t="shared" si="57"/>
        <v>3.9587612975693598E-8</v>
      </c>
      <c r="JE52" s="86">
        <f t="shared" si="57"/>
        <v>3.8496291965945586E-8</v>
      </c>
      <c r="JF52" s="86">
        <f t="shared" si="57"/>
        <v>9.4089382203610163E-8</v>
      </c>
      <c r="JG52" s="86">
        <f t="shared" si="57"/>
        <v>5.013342108962917E-8</v>
      </c>
      <c r="JH52" s="86">
        <f t="shared" si="57"/>
        <v>2.0649690759018268E-7</v>
      </c>
      <c r="JI52" s="86">
        <f t="shared" si="57"/>
        <v>3.9755343372902635E-7</v>
      </c>
      <c r="JJ52" s="86">
        <f t="shared" si="57"/>
        <v>7.9571231085411789E-7</v>
      </c>
      <c r="JK52" s="86">
        <f t="shared" si="57"/>
        <v>2.1769069193514637E-6</v>
      </c>
      <c r="JL52" s="86">
        <f t="shared" si="57"/>
        <v>2.5585507788649372E-8</v>
      </c>
      <c r="JM52" s="86">
        <f t="shared" si="57"/>
        <v>1.1565437997698897E-9</v>
      </c>
    </row>
    <row r="53" spans="2:273" x14ac:dyDescent="0.25">
      <c r="B53" s="2">
        <v>26</v>
      </c>
      <c r="C53" s="37">
        <v>83.5</v>
      </c>
      <c r="D53" s="37">
        <v>83.870999999999995</v>
      </c>
      <c r="E53" s="37">
        <v>77.016000000000005</v>
      </c>
      <c r="F53" s="37">
        <v>73.221999999999994</v>
      </c>
      <c r="G53" s="37">
        <v>72.126999999999995</v>
      </c>
      <c r="H53" s="37">
        <v>71.870999999999995</v>
      </c>
      <c r="I53" s="37">
        <v>69.951999999999998</v>
      </c>
      <c r="J53" s="37">
        <v>73.968000000000004</v>
      </c>
      <c r="K53" s="37">
        <v>74.370999999999995</v>
      </c>
      <c r="L53" s="37">
        <v>76.661000000000001</v>
      </c>
      <c r="M53" s="37">
        <v>80.129000000000005</v>
      </c>
      <c r="N53" s="37">
        <v>82.129000000000005</v>
      </c>
      <c r="O53" s="37">
        <v>89.1</v>
      </c>
      <c r="P53" s="37">
        <v>80.762</v>
      </c>
      <c r="Q53" s="37">
        <v>80.688000000000002</v>
      </c>
      <c r="S53" s="4">
        <f t="shared" si="59"/>
        <v>84.976914824410287</v>
      </c>
      <c r="T53" s="4">
        <f t="shared" si="59"/>
        <v>84.556428350339118</v>
      </c>
      <c r="U53" s="4">
        <f t="shared" si="59"/>
        <v>78.117323355540719</v>
      </c>
      <c r="V53" s="4">
        <f t="shared" si="59"/>
        <v>75.044807457852741</v>
      </c>
      <c r="W53" s="4">
        <f t="shared" si="59"/>
        <v>72.856258128495867</v>
      </c>
      <c r="X53" s="4">
        <f t="shared" si="59"/>
        <v>72.52065203290482</v>
      </c>
      <c r="Y53" s="4">
        <f t="shared" si="59"/>
        <v>70.96906212437942</v>
      </c>
      <c r="Z53" s="4">
        <f t="shared" si="59"/>
        <v>74.407456646225057</v>
      </c>
      <c r="AA53" s="4">
        <f t="shared" si="59"/>
        <v>75.24436521678264</v>
      </c>
      <c r="AB53" s="4">
        <f t="shared" si="59"/>
        <v>77.172327337245534</v>
      </c>
      <c r="AC53" s="4">
        <f t="shared" si="59"/>
        <v>79.99943430682174</v>
      </c>
      <c r="AD53" s="4">
        <f t="shared" si="59"/>
        <v>81.666983919642632</v>
      </c>
      <c r="AE53" s="4">
        <f t="shared" si="59"/>
        <v>88.957938784177486</v>
      </c>
      <c r="AF53" s="4">
        <f t="shared" si="59"/>
        <v>81.938369667678913</v>
      </c>
      <c r="AG53" s="4">
        <f t="shared" si="59"/>
        <v>82.884195279824567</v>
      </c>
      <c r="AI53" s="4">
        <f t="shared" si="60"/>
        <v>-1.4769148244102865</v>
      </c>
      <c r="AJ53" s="4">
        <f t="shared" si="60"/>
        <v>-0.68542835033912297</v>
      </c>
      <c r="AK53" s="4">
        <f t="shared" si="60"/>
        <v>-1.101323355540714</v>
      </c>
      <c r="AL53" s="4">
        <f t="shared" si="60"/>
        <v>-1.8228074578527469</v>
      </c>
      <c r="AM53" s="4">
        <f t="shared" si="60"/>
        <v>-0.72925812849587146</v>
      </c>
      <c r="AN53" s="4">
        <f t="shared" si="60"/>
        <v>-0.64965203290482521</v>
      </c>
      <c r="AO53" s="4">
        <f t="shared" si="60"/>
        <v>-1.0170621243794216</v>
      </c>
      <c r="AP53" s="4">
        <f t="shared" si="60"/>
        <v>-0.43945664622505376</v>
      </c>
      <c r="AQ53" s="4">
        <f t="shared" si="60"/>
        <v>-0.87336521678264489</v>
      </c>
      <c r="AR53" s="4">
        <f t="shared" si="60"/>
        <v>-0.51132733724553248</v>
      </c>
      <c r="AS53" s="4">
        <f t="shared" si="60"/>
        <v>0.1295656931782645</v>
      </c>
      <c r="AT53" s="4">
        <f t="shared" si="60"/>
        <v>0.46201608035737252</v>
      </c>
      <c r="AU53" s="4">
        <f t="shared" si="60"/>
        <v>0.1420612158225083</v>
      </c>
      <c r="AV53" s="4">
        <f t="shared" si="60"/>
        <v>-1.1763696676789124</v>
      </c>
      <c r="AW53" s="4">
        <f t="shared" si="60"/>
        <v>-2.1961952798245648</v>
      </c>
      <c r="AY53" s="2">
        <f t="shared" si="51"/>
        <v>84.959087569459342</v>
      </c>
      <c r="AZ53" s="2">
        <f t="shared" si="51"/>
        <v>84.547131568919269</v>
      </c>
      <c r="BA53" s="2">
        <f t="shared" si="51"/>
        <v>78.114422486392115</v>
      </c>
      <c r="BB53" s="2">
        <f t="shared" si="51"/>
        <v>75.042110515430394</v>
      </c>
      <c r="BC53" s="2">
        <f t="shared" si="51"/>
        <v>72.853508502915517</v>
      </c>
      <c r="BD53" s="2">
        <f t="shared" si="51"/>
        <v>72.520513175413484</v>
      </c>
      <c r="BE53" s="2">
        <f t="shared" si="51"/>
        <v>70.968936338961811</v>
      </c>
      <c r="BF53" s="2">
        <f t="shared" si="51"/>
        <v>74.407171248086954</v>
      </c>
      <c r="BG53" s="2">
        <f t="shared" si="51"/>
        <v>75.244208131556249</v>
      </c>
      <c r="BH53" s="2">
        <f t="shared" si="51"/>
        <v>77.171749754773842</v>
      </c>
      <c r="BI53" s="2">
        <f t="shared" si="51"/>
        <v>79.998405439974505</v>
      </c>
      <c r="BJ53" s="2">
        <f t="shared" si="51"/>
        <v>81.665125126498481</v>
      </c>
      <c r="BK53" s="2">
        <f t="shared" si="51"/>
        <v>88.953414905080123</v>
      </c>
      <c r="BL53" s="2">
        <f t="shared" si="51"/>
        <v>81.938299067369599</v>
      </c>
      <c r="BM53" s="2">
        <f t="shared" si="51"/>
        <v>82.884191922383664</v>
      </c>
      <c r="BO53" s="2">
        <f t="shared" si="10"/>
        <v>83.5</v>
      </c>
      <c r="BP53" s="2">
        <f t="shared" si="11"/>
        <v>83.870999999999995</v>
      </c>
      <c r="BQ53" s="2">
        <f t="shared" si="12"/>
        <v>77.016000000000005</v>
      </c>
      <c r="BR53" s="2">
        <f t="shared" si="13"/>
        <v>73.221999999999994</v>
      </c>
      <c r="BS53" s="2">
        <f t="shared" si="14"/>
        <v>72.126999999999995</v>
      </c>
      <c r="BT53" s="2">
        <f t="shared" si="15"/>
        <v>71.870999999999995</v>
      </c>
      <c r="BU53" s="2">
        <f t="shared" si="16"/>
        <v>69.951999999999998</v>
      </c>
      <c r="BV53" s="2">
        <f t="shared" si="17"/>
        <v>73.968000000000004</v>
      </c>
      <c r="BW53" s="2">
        <f t="shared" si="18"/>
        <v>74.370999999999995</v>
      </c>
      <c r="BX53" s="2">
        <f t="shared" si="19"/>
        <v>76.661000000000001</v>
      </c>
      <c r="BY53" s="2">
        <f t="shared" si="20"/>
        <v>80.129000000000005</v>
      </c>
      <c r="BZ53" s="2">
        <f t="shared" si="21"/>
        <v>82.129000000000005</v>
      </c>
      <c r="CA53" s="2">
        <f t="shared" si="22"/>
        <v>89.1</v>
      </c>
      <c r="CB53" s="2">
        <f t="shared" si="23"/>
        <v>80.762</v>
      </c>
      <c r="CC53" s="2">
        <f t="shared" si="24"/>
        <v>80.688000000000002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85.345673851389662</v>
      </c>
      <c r="DL53" s="2">
        <f t="shared" si="61"/>
        <v>85.130529598308655</v>
      </c>
      <c r="DM53" s="2">
        <f t="shared" si="61"/>
        <v>78.751736152219877</v>
      </c>
      <c r="DN53" s="2">
        <f t="shared" si="61"/>
        <v>75.221066807610995</v>
      </c>
      <c r="DO53" s="2">
        <f t="shared" si="61"/>
        <v>73.320293657505275</v>
      </c>
      <c r="DP53" s="2">
        <f t="shared" si="61"/>
        <v>73.015390086442721</v>
      </c>
      <c r="DQ53" s="2">
        <f t="shared" si="61"/>
        <v>70.786557610241815</v>
      </c>
      <c r="DR53" s="2">
        <f t="shared" si="61"/>
        <v>75.045123481781403</v>
      </c>
      <c r="DS53" s="2">
        <f t="shared" si="61"/>
        <v>75.600410256410271</v>
      </c>
      <c r="DT53" s="2">
        <f t="shared" si="61"/>
        <v>78.071171669793628</v>
      </c>
      <c r="DU53" s="2">
        <f t="shared" si="61"/>
        <v>80.910678745644603</v>
      </c>
      <c r="DV53" s="2">
        <f t="shared" si="61"/>
        <v>82.693791603745098</v>
      </c>
      <c r="DW53" s="2">
        <f t="shared" si="61"/>
        <v>89.992343249773498</v>
      </c>
      <c r="DX53" s="2">
        <f t="shared" si="61"/>
        <v>81.615984024510368</v>
      </c>
      <c r="DY53" s="2">
        <f t="shared" si="61"/>
        <v>82.607094028520521</v>
      </c>
      <c r="EA53" s="2">
        <f t="shared" si="62"/>
        <v>83.271418515799851</v>
      </c>
      <c r="EB53" s="2">
        <f t="shared" si="62"/>
        <v>81.81262682965091</v>
      </c>
      <c r="EC53" s="2">
        <f t="shared" si="62"/>
        <v>74.705496909687184</v>
      </c>
      <c r="ED53" s="2">
        <f t="shared" si="62"/>
        <v>74.081195431721966</v>
      </c>
      <c r="EE53" s="2">
        <f t="shared" si="62"/>
        <v>70.409752459016389</v>
      </c>
      <c r="EF53" s="2">
        <f t="shared" si="62"/>
        <v>69.49687836731789</v>
      </c>
      <c r="EG53" s="2">
        <f t="shared" si="62"/>
        <v>72.133665495641281</v>
      </c>
      <c r="EH53" s="2">
        <f t="shared" si="62"/>
        <v>70.546738995816938</v>
      </c>
      <c r="EI53" s="2">
        <f t="shared" si="62"/>
        <v>72.9487324269342</v>
      </c>
      <c r="EJ53" s="2">
        <f t="shared" si="62"/>
        <v>72.049066187683152</v>
      </c>
      <c r="EK53" s="2">
        <f t="shared" si="62"/>
        <v>74.963851742821973</v>
      </c>
      <c r="EL53" s="2">
        <f t="shared" si="62"/>
        <v>76.131605978009006</v>
      </c>
      <c r="EM53" s="2">
        <f t="shared" si="62"/>
        <v>83.808109101420541</v>
      </c>
      <c r="EN53" s="2">
        <f t="shared" si="62"/>
        <v>84.074085619030711</v>
      </c>
      <c r="EO53" s="2">
        <f t="shared" si="62"/>
        <v>84.867036635368095</v>
      </c>
      <c r="EQ53" s="2">
        <f t="shared" si="63"/>
        <v>81.217711586209816</v>
      </c>
      <c r="ER53" s="2">
        <f t="shared" si="63"/>
        <v>82.864803511374518</v>
      </c>
      <c r="ES53" s="2">
        <f t="shared" si="63"/>
        <v>73.81656528940448</v>
      </c>
      <c r="ET53" s="2">
        <f t="shared" si="63"/>
        <v>71.786420488871329</v>
      </c>
      <c r="EU53" s="2">
        <f t="shared" si="63"/>
        <v>68.174210870425568</v>
      </c>
      <c r="EV53" s="2">
        <f t="shared" si="63"/>
        <v>68.292152351102359</v>
      </c>
      <c r="EW53" s="2">
        <f t="shared" si="63"/>
        <v>69.72943293519188</v>
      </c>
      <c r="EX53" s="2">
        <f t="shared" si="63"/>
        <v>69.406448819753507</v>
      </c>
      <c r="EY53" s="2">
        <f t="shared" si="63"/>
        <v>73.995747160505857</v>
      </c>
      <c r="EZ53" s="2">
        <f t="shared" si="63"/>
        <v>71.35290380612841</v>
      </c>
      <c r="FA53" s="2">
        <f t="shared" si="63"/>
        <v>71.673888512744838</v>
      </c>
      <c r="FB53" s="2">
        <f t="shared" si="63"/>
        <v>76.515059559101445</v>
      </c>
      <c r="FC53" s="2">
        <f t="shared" si="63"/>
        <v>85.164080162724375</v>
      </c>
      <c r="FD53" s="2">
        <f t="shared" si="63"/>
        <v>84.39810333555458</v>
      </c>
      <c r="FE53" s="2">
        <f t="shared" si="63"/>
        <v>85.286109507419397</v>
      </c>
      <c r="FG53" s="2">
        <f t="shared" si="64"/>
        <v>0.18636956973630264</v>
      </c>
      <c r="FH53" s="2">
        <f t="shared" si="64"/>
        <v>0.17583523461544523</v>
      </c>
      <c r="FI53" s="2">
        <f t="shared" si="64"/>
        <v>0.15750643139748269</v>
      </c>
      <c r="FJ53" s="2">
        <f t="shared" si="64"/>
        <v>0.15698680765447498</v>
      </c>
      <c r="FK53" s="2">
        <f t="shared" si="64"/>
        <v>0.16037354314161811</v>
      </c>
      <c r="FL53" s="2">
        <f t="shared" si="64"/>
        <v>0.14064768305200628</v>
      </c>
      <c r="FM53" s="2">
        <f t="shared" si="64"/>
        <v>0.13539460242730386</v>
      </c>
      <c r="FN53" s="2">
        <f t="shared" si="64"/>
        <v>0.14181658642619593</v>
      </c>
      <c r="FO53" s="2">
        <f t="shared" si="64"/>
        <v>0.13433329173748565</v>
      </c>
      <c r="FP53" s="2">
        <f t="shared" si="64"/>
        <v>0.14935263981369321</v>
      </c>
      <c r="FQ53" s="2">
        <f t="shared" si="64"/>
        <v>0.15340187507220909</v>
      </c>
      <c r="FR53" s="2">
        <f t="shared" si="64"/>
        <v>0.15675696752481105</v>
      </c>
      <c r="FS53" s="2">
        <f t="shared" si="64"/>
        <v>0.16799714357593742</v>
      </c>
      <c r="FT53" s="2">
        <f t="shared" si="64"/>
        <v>0.13112312476702218</v>
      </c>
      <c r="FU53" s="2">
        <f t="shared" si="64"/>
        <v>0.12261230832849836</v>
      </c>
      <c r="FW53" s="2">
        <f t="shared" si="53"/>
        <v>3.9964383916822346E-6</v>
      </c>
      <c r="FX53" s="2">
        <f t="shared" si="53"/>
        <v>5.875789578205894E-6</v>
      </c>
      <c r="FY53" s="2">
        <f t="shared" si="53"/>
        <v>5.5821571271825565E-6</v>
      </c>
      <c r="FZ53" s="2">
        <f t="shared" si="53"/>
        <v>5.0217312629609833E-6</v>
      </c>
      <c r="GA53" s="2">
        <f t="shared" si="53"/>
        <v>5.0771269476995133E-6</v>
      </c>
      <c r="GB53" s="2">
        <f t="shared" si="53"/>
        <v>5.3040632650070124E-6</v>
      </c>
      <c r="GC53" s="2">
        <f t="shared" si="53"/>
        <v>5.1608361655525251E-6</v>
      </c>
      <c r="GD53" s="2">
        <f t="shared" si="53"/>
        <v>5.8769798709771853E-6</v>
      </c>
      <c r="GE53" s="2">
        <f t="shared" si="53"/>
        <v>6.1953347816817494E-6</v>
      </c>
      <c r="GF53" s="2">
        <f t="shared" si="53"/>
        <v>6.5559849164517815E-6</v>
      </c>
      <c r="GG53" s="2">
        <f t="shared" si="53"/>
        <v>5.7425283330919783E-6</v>
      </c>
      <c r="GH53" s="2">
        <f t="shared" si="53"/>
        <v>4.8031333320009597E-6</v>
      </c>
      <c r="GI53" s="2">
        <f t="shared" si="53"/>
        <v>3.9288704995932293E-6</v>
      </c>
      <c r="GJ53" s="2">
        <f t="shared" si="53"/>
        <v>3.3355920174097268E-6</v>
      </c>
      <c r="GK53" s="2">
        <f t="shared" si="53"/>
        <v>2.6586012029002039E-6</v>
      </c>
      <c r="GM53" s="86">
        <f t="shared" si="54"/>
        <v>1.8201918394607553E-5</v>
      </c>
      <c r="GN53" s="86">
        <f t="shared" si="54"/>
        <v>7.8734454387838101E-6</v>
      </c>
      <c r="GO53" s="86">
        <f t="shared" si="54"/>
        <v>2.2814280263160654E-6</v>
      </c>
      <c r="GP53" s="86">
        <f t="shared" si="54"/>
        <v>2.1475466642021229E-6</v>
      </c>
      <c r="GQ53" s="86">
        <f t="shared" si="54"/>
        <v>2.1127186337112356E-6</v>
      </c>
      <c r="GR53" s="86">
        <f t="shared" si="54"/>
        <v>8.9047303593448664E-8</v>
      </c>
      <c r="GS53" s="86">
        <f t="shared" si="54"/>
        <v>8.5201240280361388E-8</v>
      </c>
      <c r="GT53" s="86">
        <f t="shared" si="54"/>
        <v>1.9964505583572683E-7</v>
      </c>
      <c r="GU53" s="86">
        <f t="shared" si="54"/>
        <v>1.085253683203122E-7</v>
      </c>
      <c r="GV53" s="86">
        <f t="shared" si="54"/>
        <v>4.2375039360133433E-7</v>
      </c>
      <c r="GW53" s="86">
        <f t="shared" si="54"/>
        <v>7.8671102672214217E-7</v>
      </c>
      <c r="GX53" s="86">
        <f t="shared" si="54"/>
        <v>1.5095425693984676E-6</v>
      </c>
      <c r="GY53" s="86">
        <f t="shared" si="54"/>
        <v>3.9397425685854421E-6</v>
      </c>
      <c r="GZ53" s="86">
        <f t="shared" si="54"/>
        <v>5.7407038139137051E-8</v>
      </c>
      <c r="HA53" s="86">
        <f t="shared" si="54"/>
        <v>3.1074530615302329E-9</v>
      </c>
      <c r="HC53" s="86">
        <f t="shared" si="58"/>
        <v>1.9258212890499015E-17</v>
      </c>
      <c r="HD53" s="86">
        <f t="shared" si="58"/>
        <v>3.2109889374393974E-22</v>
      </c>
      <c r="HE53" s="86">
        <f t="shared" si="58"/>
        <v>1.7790628753389637E-19</v>
      </c>
      <c r="HF53" s="86">
        <f t="shared" si="58"/>
        <v>1.2169340151441755E-20</v>
      </c>
      <c r="HG53" s="86">
        <f t="shared" si="58"/>
        <v>4.2509929346022823E-20</v>
      </c>
      <c r="HH53" s="86">
        <f t="shared" si="58"/>
        <v>5.4250779695300915E-23</v>
      </c>
      <c r="HI53" s="86">
        <f t="shared" si="58"/>
        <v>1.7230260538983846E-23</v>
      </c>
      <c r="HJ53" s="86">
        <f t="shared" si="58"/>
        <v>1.7709071711186476E-21</v>
      </c>
      <c r="HK53" s="86">
        <f t="shared" si="58"/>
        <v>3.5217178346658075E-22</v>
      </c>
      <c r="HL53" s="86">
        <f t="shared" si="58"/>
        <v>6.0455057542504607E-21</v>
      </c>
      <c r="HM53" s="86">
        <f t="shared" si="58"/>
        <v>3.6375588717022908E-20</v>
      </c>
      <c r="HN53" s="86">
        <f t="shared" si="58"/>
        <v>6.0687596626653448E-20</v>
      </c>
      <c r="HO53" s="86">
        <f t="shared" si="58"/>
        <v>5.7208999706322124E-18</v>
      </c>
      <c r="HP53" s="86">
        <f t="shared" si="58"/>
        <v>3.1305888651375078E-22</v>
      </c>
      <c r="HQ53" s="86">
        <f t="shared" si="58"/>
        <v>1.8861618858613627E-28</v>
      </c>
      <c r="HS53" s="86">
        <f t="shared" si="55"/>
        <v>8.0891155371658611E-81</v>
      </c>
      <c r="HT53" s="86">
        <f t="shared" si="55"/>
        <v>4.3654322496515255E-101</v>
      </c>
      <c r="HU53" s="86">
        <f t="shared" si="55"/>
        <v>2.1106797895199518E-86</v>
      </c>
      <c r="HV53" s="86">
        <f t="shared" si="55"/>
        <v>9.2552859326325846E-93</v>
      </c>
      <c r="HW53" s="86">
        <f t="shared" si="55"/>
        <v>3.2046159622736365E-92</v>
      </c>
      <c r="HX53" s="86">
        <f t="shared" si="55"/>
        <v>6.179265271172165E-109</v>
      </c>
      <c r="HY53" s="86">
        <f t="shared" si="55"/>
        <v>6.8405105483326123E-110</v>
      </c>
      <c r="HZ53" s="86">
        <f t="shared" si="55"/>
        <v>1.1659928091897644E-99</v>
      </c>
      <c r="IA53" s="86">
        <f t="shared" si="55"/>
        <v>1.5849040288359649E-101</v>
      </c>
      <c r="IB53" s="86">
        <f t="shared" si="55"/>
        <v>1.292427418147015E-97</v>
      </c>
      <c r="IC53" s="86">
        <f t="shared" si="55"/>
        <v>8.3364762846565188E-94</v>
      </c>
      <c r="ID53" s="86">
        <f t="shared" si="55"/>
        <v>2.2012759694918517E-93</v>
      </c>
      <c r="IE53" s="86">
        <f t="shared" si="55"/>
        <v>3.0305621797121735E-83</v>
      </c>
      <c r="IF53" s="86">
        <f t="shared" si="55"/>
        <v>6.9342560944035942E-72</v>
      </c>
      <c r="IG53" s="86">
        <f t="shared" si="55"/>
        <v>6.2725698763946255E-51</v>
      </c>
      <c r="II53" s="86">
        <f t="shared" si="56"/>
        <v>2.5192449305780167E-217</v>
      </c>
      <c r="IJ53" s="86">
        <f t="shared" si="56"/>
        <v>7.2509143275838111E-269</v>
      </c>
      <c r="IK53" s="86">
        <f t="shared" si="56"/>
        <v>2.5990619155249992E-226</v>
      </c>
      <c r="IL53" s="86">
        <f t="shared" si="56"/>
        <v>1.5459134445331569E-248</v>
      </c>
      <c r="IM53" s="86">
        <f t="shared" si="56"/>
        <v>4.2862468920148655E-248</v>
      </c>
      <c r="IN53" s="86">
        <f t="shared" si="56"/>
        <v>4.4932425801304947E-295</v>
      </c>
      <c r="IO53" s="86">
        <f t="shared" si="56"/>
        <v>5.8435466029391929E-297</v>
      </c>
      <c r="IP53" s="86">
        <f t="shared" si="56"/>
        <v>6.0370265875549543E-266</v>
      </c>
      <c r="IQ53" s="86">
        <f t="shared" si="56"/>
        <v>2.0133203484341007E-270</v>
      </c>
      <c r="IR53" s="86">
        <f t="shared" si="56"/>
        <v>1.7025238083973111E-260</v>
      </c>
      <c r="IS53" s="86">
        <f t="shared" si="56"/>
        <v>3.1639431474681245E-251</v>
      </c>
      <c r="IT53" s="86">
        <f t="shared" si="56"/>
        <v>1.0006052618766084E-249</v>
      </c>
      <c r="IU53" s="86">
        <f t="shared" si="56"/>
        <v>9.2994620356248488E-224</v>
      </c>
      <c r="IV53" s="86">
        <f t="shared" si="56"/>
        <v>1.1275203422967983E-263</v>
      </c>
      <c r="IW53" s="86">
        <f t="shared" si="56"/>
        <v>4.4894943922953796E-102</v>
      </c>
      <c r="IY53" s="86">
        <f t="shared" si="57"/>
        <v>1.8201918394626811E-5</v>
      </c>
      <c r="IZ53" s="86">
        <f t="shared" si="57"/>
        <v>7.8734454387838101E-6</v>
      </c>
      <c r="JA53" s="86">
        <f t="shared" si="57"/>
        <v>2.2814280263162432E-6</v>
      </c>
      <c r="JB53" s="86">
        <f t="shared" si="57"/>
        <v>2.1475466642021352E-6</v>
      </c>
      <c r="JC53" s="86">
        <f t="shared" si="57"/>
        <v>2.112718633711278E-6</v>
      </c>
      <c r="JD53" s="86">
        <f t="shared" si="57"/>
        <v>8.9047303593448717E-8</v>
      </c>
      <c r="JE53" s="86">
        <f t="shared" si="57"/>
        <v>8.5201240280361401E-8</v>
      </c>
      <c r="JF53" s="86">
        <f t="shared" si="57"/>
        <v>1.996450558357286E-7</v>
      </c>
      <c r="JG53" s="86">
        <f t="shared" si="57"/>
        <v>1.0852536832031256E-7</v>
      </c>
      <c r="JH53" s="86">
        <f t="shared" si="57"/>
        <v>4.2375039360134036E-7</v>
      </c>
      <c r="JI53" s="86">
        <f t="shared" si="57"/>
        <v>7.8671102672217859E-7</v>
      </c>
      <c r="JJ53" s="86">
        <f t="shared" si="57"/>
        <v>1.5095425693985284E-6</v>
      </c>
      <c r="JK53" s="86">
        <f t="shared" si="57"/>
        <v>3.9397425685911629E-6</v>
      </c>
      <c r="JL53" s="86">
        <f t="shared" si="57"/>
        <v>5.7407038139137362E-8</v>
      </c>
      <c r="JM53" s="86">
        <f t="shared" si="57"/>
        <v>3.1074530615302329E-9</v>
      </c>
    </row>
    <row r="54" spans="2:273" x14ac:dyDescent="0.25">
      <c r="B54" s="2">
        <v>27</v>
      </c>
      <c r="C54" s="37">
        <v>84.090999999999994</v>
      </c>
      <c r="D54" s="37">
        <v>83.677000000000007</v>
      </c>
      <c r="E54" s="37">
        <v>77.492000000000004</v>
      </c>
      <c r="F54" s="37">
        <v>74.078999999999994</v>
      </c>
      <c r="G54" s="37">
        <v>72.492000000000004</v>
      </c>
      <c r="H54" s="37">
        <v>72.209999999999994</v>
      </c>
      <c r="I54" s="37">
        <v>69.742000000000004</v>
      </c>
      <c r="J54" s="37">
        <v>73.143000000000001</v>
      </c>
      <c r="K54" s="37">
        <v>73.983999999999995</v>
      </c>
      <c r="L54" s="37">
        <v>77.418999999999997</v>
      </c>
      <c r="M54" s="37">
        <v>79.677000000000007</v>
      </c>
      <c r="N54" s="37">
        <v>84.403000000000006</v>
      </c>
      <c r="O54" s="37">
        <v>88.033000000000001</v>
      </c>
      <c r="P54" s="37">
        <v>79.825000000000003</v>
      </c>
      <c r="Q54" s="37">
        <v>81.703000000000003</v>
      </c>
      <c r="S54" s="4">
        <f t="shared" si="59"/>
        <v>85.018022611438852</v>
      </c>
      <c r="T54" s="4">
        <f t="shared" si="59"/>
        <v>84.570615166574967</v>
      </c>
      <c r="U54" s="4">
        <f t="shared" si="59"/>
        <v>78.029879937071016</v>
      </c>
      <c r="V54" s="4">
        <f t="shared" si="59"/>
        <v>75.052639279956495</v>
      </c>
      <c r="W54" s="4">
        <f t="shared" si="59"/>
        <v>72.874606363442922</v>
      </c>
      <c r="X54" s="4">
        <f t="shared" si="59"/>
        <v>72.511267120546322</v>
      </c>
      <c r="Y54" s="4">
        <f t="shared" si="59"/>
        <v>70.961311300250884</v>
      </c>
      <c r="Z54" s="4">
        <f t="shared" si="59"/>
        <v>74.357624199936538</v>
      </c>
      <c r="AA54" s="4">
        <f t="shared" si="59"/>
        <v>75.23004077522792</v>
      </c>
      <c r="AB54" s="4">
        <f t="shared" si="59"/>
        <v>77.064237965105335</v>
      </c>
      <c r="AC54" s="4">
        <f t="shared" si="59"/>
        <v>79.913639476057867</v>
      </c>
      <c r="AD54" s="4">
        <f t="shared" si="59"/>
        <v>81.658241081252513</v>
      </c>
      <c r="AE54" s="4">
        <f t="shared" si="59"/>
        <v>88.847713992431366</v>
      </c>
      <c r="AF54" s="4">
        <f t="shared" si="59"/>
        <v>82.094512104891876</v>
      </c>
      <c r="AG54" s="4">
        <f t="shared" si="59"/>
        <v>83.006935466209569</v>
      </c>
      <c r="AI54" s="4">
        <f t="shared" si="60"/>
        <v>-0.92702261143885778</v>
      </c>
      <c r="AJ54" s="4">
        <f t="shared" si="60"/>
        <v>-0.89361516657496054</v>
      </c>
      <c r="AK54" s="4">
        <f t="shared" si="60"/>
        <v>-0.53787993707101123</v>
      </c>
      <c r="AL54" s="4">
        <f t="shared" si="60"/>
        <v>-0.97363927995650101</v>
      </c>
      <c r="AM54" s="4">
        <f t="shared" si="60"/>
        <v>-0.38260636344291754</v>
      </c>
      <c r="AN54" s="4">
        <f t="shared" si="60"/>
        <v>-0.30126712054632776</v>
      </c>
      <c r="AO54" s="4">
        <f t="shared" si="60"/>
        <v>-1.2193113002508795</v>
      </c>
      <c r="AP54" s="4">
        <f t="shared" si="60"/>
        <v>-1.2146241999365373</v>
      </c>
      <c r="AQ54" s="4">
        <f t="shared" si="60"/>
        <v>-1.2460407752279252</v>
      </c>
      <c r="AR54" s="4">
        <f t="shared" si="60"/>
        <v>0.35476203489466229</v>
      </c>
      <c r="AS54" s="4">
        <f t="shared" si="60"/>
        <v>-0.23663947605786007</v>
      </c>
      <c r="AT54" s="4">
        <f t="shared" si="60"/>
        <v>2.7447589187474932</v>
      </c>
      <c r="AU54" s="4">
        <f t="shared" si="60"/>
        <v>-0.81471399243136489</v>
      </c>
      <c r="AV54" s="4">
        <f t="shared" si="60"/>
        <v>-2.2695121048918736</v>
      </c>
      <c r="AW54" s="4">
        <f t="shared" si="60"/>
        <v>-1.3039354662095661</v>
      </c>
      <c r="AY54" s="2">
        <f t="shared" si="51"/>
        <v>84.989438827389606</v>
      </c>
      <c r="AZ54" s="2">
        <f t="shared" si="51"/>
        <v>84.555015406523879</v>
      </c>
      <c r="BA54" s="2">
        <f t="shared" si="51"/>
        <v>78.024747243506113</v>
      </c>
      <c r="BB54" s="2">
        <f t="shared" si="51"/>
        <v>75.047851693033707</v>
      </c>
      <c r="BC54" s="2">
        <f t="shared" si="51"/>
        <v>72.869676485978403</v>
      </c>
      <c r="BD54" s="2">
        <f t="shared" si="51"/>
        <v>72.510968870852182</v>
      </c>
      <c r="BE54" s="2">
        <f t="shared" si="51"/>
        <v>70.961045087547049</v>
      </c>
      <c r="BF54" s="2">
        <f t="shared" si="51"/>
        <v>74.357044502472377</v>
      </c>
      <c r="BG54" s="2">
        <f t="shared" si="51"/>
        <v>75.229715240614439</v>
      </c>
      <c r="BH54" s="2">
        <f t="shared" si="51"/>
        <v>77.063102659469536</v>
      </c>
      <c r="BI54" s="2">
        <f t="shared" si="51"/>
        <v>79.91168681231629</v>
      </c>
      <c r="BJ54" s="2">
        <f t="shared" si="51"/>
        <v>81.654853408723696</v>
      </c>
      <c r="BK54" s="2">
        <f t="shared" si="51"/>
        <v>88.839838998400168</v>
      </c>
      <c r="BL54" s="2">
        <f t="shared" si="51"/>
        <v>82.094360630853345</v>
      </c>
      <c r="BM54" s="2">
        <f t="shared" si="51"/>
        <v>83.00692689464816</v>
      </c>
      <c r="BO54" s="2">
        <f t="shared" si="10"/>
        <v>84.090999999999994</v>
      </c>
      <c r="BP54" s="2">
        <f t="shared" si="11"/>
        <v>83.677000000000007</v>
      </c>
      <c r="BQ54" s="2">
        <f t="shared" si="12"/>
        <v>77.492000000000004</v>
      </c>
      <c r="BR54" s="2">
        <f t="shared" si="13"/>
        <v>74.078999999999994</v>
      </c>
      <c r="BS54" s="2">
        <f t="shared" si="14"/>
        <v>72.492000000000004</v>
      </c>
      <c r="BT54" s="2">
        <f t="shared" si="15"/>
        <v>72.209999999999994</v>
      </c>
      <c r="BU54" s="2">
        <f t="shared" si="16"/>
        <v>69.742000000000004</v>
      </c>
      <c r="BV54" s="2">
        <f t="shared" si="17"/>
        <v>73.143000000000001</v>
      </c>
      <c r="BW54" s="2">
        <f t="shared" si="18"/>
        <v>73.983999999999995</v>
      </c>
      <c r="BX54" s="2">
        <f t="shared" si="19"/>
        <v>77.418999999999997</v>
      </c>
      <c r="BY54" s="2">
        <f t="shared" si="20"/>
        <v>79.677000000000007</v>
      </c>
      <c r="BZ54" s="2">
        <f t="shared" si="21"/>
        <v>84.403000000000006</v>
      </c>
      <c r="CA54" s="2">
        <f t="shared" si="22"/>
        <v>88.033000000000001</v>
      </c>
      <c r="CB54" s="2">
        <f t="shared" si="23"/>
        <v>79.825000000000003</v>
      </c>
      <c r="CC54" s="2">
        <f t="shared" si="24"/>
        <v>81.703000000000003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85.45765351268129</v>
      </c>
      <c r="DL54" s="2">
        <f t="shared" si="61"/>
        <v>85.23122621564481</v>
      </c>
      <c r="DM54" s="2">
        <f t="shared" si="61"/>
        <v>78.733995701198026</v>
      </c>
      <c r="DN54" s="2">
        <f t="shared" si="61"/>
        <v>75.278046300211415</v>
      </c>
      <c r="DO54" s="2">
        <f t="shared" si="61"/>
        <v>73.416495278365034</v>
      </c>
      <c r="DP54" s="2">
        <f t="shared" si="61"/>
        <v>73.078925703030976</v>
      </c>
      <c r="DQ54" s="2">
        <f t="shared" si="61"/>
        <v>70.790705547652905</v>
      </c>
      <c r="DR54" s="2">
        <f t="shared" si="61"/>
        <v>75.076016194331999</v>
      </c>
      <c r="DS54" s="2">
        <f t="shared" si="61"/>
        <v>75.643999122807031</v>
      </c>
      <c r="DT54" s="2">
        <f t="shared" si="61"/>
        <v>78.056536116322718</v>
      </c>
      <c r="DU54" s="2">
        <f t="shared" si="61"/>
        <v>80.927579790940769</v>
      </c>
      <c r="DV54" s="2">
        <f t="shared" si="61"/>
        <v>82.815565086076717</v>
      </c>
      <c r="DW54" s="2">
        <f t="shared" si="61"/>
        <v>89.996867713681681</v>
      </c>
      <c r="DX54" s="2">
        <f t="shared" si="61"/>
        <v>81.794068607068624</v>
      </c>
      <c r="DY54" s="2">
        <f t="shared" si="61"/>
        <v>82.743699309269189</v>
      </c>
      <c r="EA54" s="2">
        <f t="shared" si="62"/>
        <v>83.125262969001952</v>
      </c>
      <c r="EB54" s="2">
        <f t="shared" si="62"/>
        <v>81.664365109628221</v>
      </c>
      <c r="EC54" s="2">
        <f t="shared" si="62"/>
        <v>74.564853733602433</v>
      </c>
      <c r="ED54" s="2">
        <f t="shared" si="62"/>
        <v>73.920555675888551</v>
      </c>
      <c r="EE54" s="2">
        <f t="shared" si="62"/>
        <v>70.258807962529275</v>
      </c>
      <c r="EF54" s="2">
        <f t="shared" si="62"/>
        <v>69.346158072666455</v>
      </c>
      <c r="EG54" s="2">
        <f t="shared" si="62"/>
        <v>71.953183382053552</v>
      </c>
      <c r="EH54" s="2">
        <f t="shared" si="62"/>
        <v>70.389153831962389</v>
      </c>
      <c r="EI54" s="2">
        <f t="shared" si="62"/>
        <v>72.79485680199474</v>
      </c>
      <c r="EJ54" s="2">
        <f t="shared" si="62"/>
        <v>71.902827508568649</v>
      </c>
      <c r="EK54" s="2">
        <f t="shared" si="62"/>
        <v>74.798588994012121</v>
      </c>
      <c r="EL54" s="2">
        <f t="shared" si="62"/>
        <v>75.960411606352949</v>
      </c>
      <c r="EM54" s="2">
        <f t="shared" si="62"/>
        <v>83.613835398083907</v>
      </c>
      <c r="EN54" s="2">
        <f t="shared" si="62"/>
        <v>83.909127200546934</v>
      </c>
      <c r="EO54" s="2">
        <f t="shared" si="62"/>
        <v>84.724782194006778</v>
      </c>
      <c r="EQ54" s="2">
        <f t="shared" si="63"/>
        <v>81.093574777964818</v>
      </c>
      <c r="ER54" s="2">
        <f t="shared" si="63"/>
        <v>82.703988871083979</v>
      </c>
      <c r="ES54" s="2">
        <f t="shared" si="63"/>
        <v>73.685715204510743</v>
      </c>
      <c r="ET54" s="2">
        <f t="shared" si="63"/>
        <v>71.651508245312655</v>
      </c>
      <c r="EU54" s="2">
        <f t="shared" si="63"/>
        <v>68.048469525870019</v>
      </c>
      <c r="EV54" s="2">
        <f t="shared" si="63"/>
        <v>68.155264238471389</v>
      </c>
      <c r="EW54" s="2">
        <f t="shared" si="63"/>
        <v>69.577879533156633</v>
      </c>
      <c r="EX54" s="2">
        <f t="shared" si="63"/>
        <v>69.261905092742126</v>
      </c>
      <c r="EY54" s="2">
        <f t="shared" si="63"/>
        <v>73.829389261388428</v>
      </c>
      <c r="EZ54" s="2">
        <f t="shared" si="63"/>
        <v>71.214847421704988</v>
      </c>
      <c r="FA54" s="2">
        <f t="shared" si="63"/>
        <v>71.54703039736458</v>
      </c>
      <c r="FB54" s="2">
        <f t="shared" si="63"/>
        <v>76.338596642584235</v>
      </c>
      <c r="FC54" s="2">
        <f t="shared" si="63"/>
        <v>84.954289498406297</v>
      </c>
      <c r="FD54" s="2">
        <f t="shared" si="63"/>
        <v>84.22949295423517</v>
      </c>
      <c r="FE54" s="2">
        <f t="shared" si="63"/>
        <v>85.137651572128092</v>
      </c>
      <c r="FG54" s="2">
        <f t="shared" si="64"/>
        <v>0.20074073087413027</v>
      </c>
      <c r="FH54" s="2">
        <f t="shared" si="64"/>
        <v>0.18958335830197373</v>
      </c>
      <c r="FI54" s="2">
        <f t="shared" si="64"/>
        <v>0.17011727646893066</v>
      </c>
      <c r="FJ54" s="2">
        <f t="shared" si="64"/>
        <v>0.16956442216819939</v>
      </c>
      <c r="FK54" s="2">
        <f t="shared" si="64"/>
        <v>0.17316676188518948</v>
      </c>
      <c r="FL54" s="2">
        <f t="shared" si="64"/>
        <v>0.15215249445858489</v>
      </c>
      <c r="FM54" s="2">
        <f t="shared" si="64"/>
        <v>0.14654299297884466</v>
      </c>
      <c r="FN54" s="2">
        <f t="shared" si="64"/>
        <v>0.1533999448474492</v>
      </c>
      <c r="FO54" s="2">
        <f t="shared" si="64"/>
        <v>0.14540899090659928</v>
      </c>
      <c r="FP54" s="2">
        <f t="shared" si="64"/>
        <v>0.16143574137772074</v>
      </c>
      <c r="FQ54" s="2">
        <f t="shared" si="64"/>
        <v>0.16574874048114124</v>
      </c>
      <c r="FR54" s="2">
        <f t="shared" si="64"/>
        <v>0.16931986606987892</v>
      </c>
      <c r="FS54" s="2">
        <f t="shared" si="64"/>
        <v>0.18126721480355285</v>
      </c>
      <c r="FT54" s="2">
        <f t="shared" si="64"/>
        <v>0.14197755703037007</v>
      </c>
      <c r="FU54" s="2">
        <f t="shared" si="64"/>
        <v>0.132869948982138</v>
      </c>
      <c r="FW54" s="2">
        <f t="shared" si="53"/>
        <v>4.3820058691427612E-6</v>
      </c>
      <c r="FX54" s="2">
        <f t="shared" si="53"/>
        <v>6.4426715053705511E-6</v>
      </c>
      <c r="FY54" s="2">
        <f t="shared" si="53"/>
        <v>6.1207102810529489E-6</v>
      </c>
      <c r="FZ54" s="2">
        <f t="shared" si="53"/>
        <v>5.5062161690339842E-6</v>
      </c>
      <c r="GA54" s="2">
        <f t="shared" si="53"/>
        <v>5.5669562703299162E-6</v>
      </c>
      <c r="GB54" s="2">
        <f t="shared" si="53"/>
        <v>5.8157867449522908E-6</v>
      </c>
      <c r="GC54" s="2">
        <f t="shared" si="53"/>
        <v>5.6587415118619467E-6</v>
      </c>
      <c r="GD54" s="2">
        <f t="shared" si="53"/>
        <v>6.4439766339614441E-6</v>
      </c>
      <c r="GE54" s="2">
        <f t="shared" si="53"/>
        <v>6.7930454456182489E-6</v>
      </c>
      <c r="GF54" s="2">
        <f t="shared" si="53"/>
        <v>7.1884899683440723E-6</v>
      </c>
      <c r="GG54" s="2">
        <f t="shared" si="53"/>
        <v>6.296553619497944E-6</v>
      </c>
      <c r="GH54" s="2">
        <f t="shared" si="53"/>
        <v>5.2665285312107246E-6</v>
      </c>
      <c r="GI54" s="2">
        <f t="shared" si="53"/>
        <v>4.3079192053559232E-6</v>
      </c>
      <c r="GJ54" s="2">
        <f t="shared" si="53"/>
        <v>3.6574027413233023E-6</v>
      </c>
      <c r="GK54" s="2">
        <f t="shared" si="53"/>
        <v>2.9150975035062112E-6</v>
      </c>
      <c r="GM54" s="86">
        <f t="shared" si="54"/>
        <v>2.9894389913167894E-5</v>
      </c>
      <c r="GN54" s="86">
        <f t="shared" si="54"/>
        <v>1.353774773977638E-5</v>
      </c>
      <c r="GO54" s="86">
        <f t="shared" si="54"/>
        <v>4.1356653390433823E-6</v>
      </c>
      <c r="GP54" s="86">
        <f t="shared" si="54"/>
        <v>3.9058791953083439E-6</v>
      </c>
      <c r="GQ54" s="86">
        <f t="shared" si="54"/>
        <v>3.8824703354517677E-6</v>
      </c>
      <c r="GR54" s="86">
        <f t="shared" si="54"/>
        <v>1.9625836282661456E-7</v>
      </c>
      <c r="GS54" s="86">
        <f t="shared" si="54"/>
        <v>1.8492156661616211E-7</v>
      </c>
      <c r="GT54" s="86">
        <f t="shared" si="54"/>
        <v>4.1585859513205567E-7</v>
      </c>
      <c r="GU54" s="86">
        <f t="shared" si="54"/>
        <v>2.3056444524854056E-7</v>
      </c>
      <c r="GV54" s="86">
        <f t="shared" si="54"/>
        <v>8.5427418441291763E-7</v>
      </c>
      <c r="GW54" s="86">
        <f t="shared" si="54"/>
        <v>1.5310056980008212E-6</v>
      </c>
      <c r="GX54" s="86">
        <f t="shared" si="54"/>
        <v>2.8198936798417228E-6</v>
      </c>
      <c r="GY54" s="86">
        <f t="shared" si="54"/>
        <v>7.0291082074905532E-6</v>
      </c>
      <c r="GZ54" s="86">
        <f t="shared" si="54"/>
        <v>1.2628843278673739E-7</v>
      </c>
      <c r="HA54" s="86">
        <f t="shared" si="54"/>
        <v>8.142468009397013E-9</v>
      </c>
      <c r="HC54" s="86">
        <f t="shared" si="58"/>
        <v>6.1674035152425368E-17</v>
      </c>
      <c r="HD54" s="86">
        <f t="shared" si="58"/>
        <v>1.4690878742079216E-21</v>
      </c>
      <c r="HE54" s="86">
        <f t="shared" si="58"/>
        <v>6.4941605992822625E-19</v>
      </c>
      <c r="HF54" s="86">
        <f t="shared" si="58"/>
        <v>4.8747979159039245E-20</v>
      </c>
      <c r="HG54" s="86">
        <f t="shared" si="58"/>
        <v>1.6697578050507667E-19</v>
      </c>
      <c r="HH54" s="86">
        <f t="shared" si="58"/>
        <v>2.7104059536722512E-22</v>
      </c>
      <c r="HI54" s="86">
        <f t="shared" si="58"/>
        <v>8.7819283635571465E-23</v>
      </c>
      <c r="HJ54" s="86">
        <f t="shared" si="58"/>
        <v>7.8208352625797159E-21</v>
      </c>
      <c r="HK54" s="86">
        <f t="shared" si="58"/>
        <v>1.6268006595494333E-21</v>
      </c>
      <c r="HL54" s="86">
        <f t="shared" si="58"/>
        <v>2.6125616403470763E-20</v>
      </c>
      <c r="HM54" s="86">
        <f t="shared" si="58"/>
        <v>1.4650509482932438E-19</v>
      </c>
      <c r="HN54" s="86">
        <f t="shared" si="58"/>
        <v>2.3664127240579427E-19</v>
      </c>
      <c r="HO54" s="86">
        <f t="shared" si="58"/>
        <v>1.8965598802039888E-17</v>
      </c>
      <c r="HP54" s="86">
        <f t="shared" si="58"/>
        <v>1.3956435259964751E-21</v>
      </c>
      <c r="HQ54" s="86">
        <f t="shared" si="58"/>
        <v>1.3777377098607688E-27</v>
      </c>
      <c r="HS54" s="86">
        <f t="shared" si="55"/>
        <v>2.6519072190643127E-79</v>
      </c>
      <c r="HT54" s="86">
        <f t="shared" si="55"/>
        <v>3.8994900292786691E-99</v>
      </c>
      <c r="HU54" s="86">
        <f t="shared" si="55"/>
        <v>9.3111653161825798E-85</v>
      </c>
      <c r="HV54" s="86">
        <f t="shared" si="55"/>
        <v>5.4754817242871036E-91</v>
      </c>
      <c r="HW54" s="86">
        <f t="shared" si="55"/>
        <v>1.8730060030854541E-90</v>
      </c>
      <c r="HX54" s="86">
        <f t="shared" si="55"/>
        <v>7.882841012747015E-107</v>
      </c>
      <c r="HY54" s="86">
        <f t="shared" si="55"/>
        <v>8.9587269172614785E-108</v>
      </c>
      <c r="HZ54" s="86">
        <f t="shared" si="55"/>
        <v>9.840861596557719E-98</v>
      </c>
      <c r="IA54" s="86">
        <f t="shared" si="55"/>
        <v>1.4777336372789597E-99</v>
      </c>
      <c r="IB54" s="86">
        <f t="shared" si="55"/>
        <v>1.0350807380509508E-95</v>
      </c>
      <c r="IC54" s="86">
        <f t="shared" si="55"/>
        <v>5.4032028774786857E-92</v>
      </c>
      <c r="ID54" s="86">
        <f t="shared" si="55"/>
        <v>1.3140093214389989E-91</v>
      </c>
      <c r="IE54" s="86">
        <f t="shared" si="55"/>
        <v>1.0986913670149721E-81</v>
      </c>
      <c r="IF54" s="86">
        <f t="shared" si="55"/>
        <v>1.3952302151325757E-70</v>
      </c>
      <c r="IG54" s="86">
        <f t="shared" si="55"/>
        <v>5.1178734591016486E-50</v>
      </c>
      <c r="II54" s="86">
        <f t="shared" si="56"/>
        <v>3.7922606823594438E-214</v>
      </c>
      <c r="IJ54" s="86">
        <f t="shared" si="56"/>
        <v>8.3915853025267029E-265</v>
      </c>
      <c r="IK54" s="86">
        <f t="shared" si="56"/>
        <v>6.5478026926488555E-223</v>
      </c>
      <c r="IL54" s="86">
        <f t="shared" si="56"/>
        <v>7.853163642712646E-245</v>
      </c>
      <c r="IM54" s="86">
        <f t="shared" si="56"/>
        <v>2.1607172228087432E-244</v>
      </c>
      <c r="IN54" s="86">
        <f t="shared" si="56"/>
        <v>1.1954160434198961E-290</v>
      </c>
      <c r="IO54" s="86">
        <f t="shared" si="56"/>
        <v>1.6222937841229967E-292</v>
      </c>
      <c r="IP54" s="86">
        <f t="shared" si="56"/>
        <v>6.3078986999189514E-262</v>
      </c>
      <c r="IQ54" s="86">
        <f t="shared" si="56"/>
        <v>2.5647078074223384E-266</v>
      </c>
      <c r="IR54" s="86">
        <f t="shared" si="56"/>
        <v>1.5962652128162658E-256</v>
      </c>
      <c r="IS54" s="86">
        <f t="shared" si="56"/>
        <v>1.9407647114784826E-247</v>
      </c>
      <c r="IT54" s="86">
        <f t="shared" si="56"/>
        <v>5.1345880913252271E-246</v>
      </c>
      <c r="IU54" s="86">
        <f t="shared" si="56"/>
        <v>1.7238616209920453E-220</v>
      </c>
      <c r="IV54" s="86">
        <f t="shared" si="56"/>
        <v>7.2162029117233295E-260</v>
      </c>
      <c r="IW54" s="86">
        <f t="shared" si="56"/>
        <v>1.2130278293880847E-100</v>
      </c>
      <c r="IY54" s="86">
        <f t="shared" si="57"/>
        <v>2.9894389913229568E-5</v>
      </c>
      <c r="IZ54" s="86">
        <f t="shared" si="57"/>
        <v>1.3537747739776382E-5</v>
      </c>
      <c r="JA54" s="86">
        <f t="shared" si="57"/>
        <v>4.135665339044032E-6</v>
      </c>
      <c r="JB54" s="86">
        <f t="shared" si="57"/>
        <v>3.905879195308393E-6</v>
      </c>
      <c r="JC54" s="86">
        <f t="shared" si="57"/>
        <v>3.8824703354519346E-6</v>
      </c>
      <c r="JD54" s="86">
        <f t="shared" si="57"/>
        <v>1.9625836282661482E-7</v>
      </c>
      <c r="JE54" s="86">
        <f t="shared" si="57"/>
        <v>1.8492156661616219E-7</v>
      </c>
      <c r="JF54" s="86">
        <f t="shared" si="57"/>
        <v>4.1585859513206351E-7</v>
      </c>
      <c r="JG54" s="86">
        <f t="shared" si="57"/>
        <v>2.3056444524854218E-7</v>
      </c>
      <c r="JH54" s="86">
        <f t="shared" si="57"/>
        <v>8.5427418441294378E-7</v>
      </c>
      <c r="JI54" s="86">
        <f t="shared" si="57"/>
        <v>1.5310056980009677E-6</v>
      </c>
      <c r="JJ54" s="86">
        <f t="shared" si="57"/>
        <v>2.8198936798419596E-6</v>
      </c>
      <c r="JK54" s="86">
        <f t="shared" si="57"/>
        <v>7.0291082075095191E-6</v>
      </c>
      <c r="JL54" s="86">
        <f t="shared" si="57"/>
        <v>1.2628843278673879E-7</v>
      </c>
      <c r="JM54" s="86">
        <f t="shared" si="57"/>
        <v>8.142468009397013E-9</v>
      </c>
    </row>
    <row r="55" spans="2:273" x14ac:dyDescent="0.25">
      <c r="B55" s="2">
        <v>28</v>
      </c>
      <c r="C55" s="37">
        <v>82.864000000000004</v>
      </c>
      <c r="D55" s="37">
        <v>83.805999999999997</v>
      </c>
      <c r="E55" s="37">
        <v>77.73</v>
      </c>
      <c r="F55" s="37">
        <v>74.524000000000001</v>
      </c>
      <c r="G55" s="37">
        <v>72.745999999999995</v>
      </c>
      <c r="H55" s="37">
        <v>71.822999999999993</v>
      </c>
      <c r="I55" s="37">
        <v>70</v>
      </c>
      <c r="J55" s="37">
        <v>74.19</v>
      </c>
      <c r="K55" s="37">
        <v>74.016000000000005</v>
      </c>
      <c r="L55" s="37">
        <v>76.338999999999999</v>
      </c>
      <c r="M55" s="37">
        <v>80.483999999999995</v>
      </c>
      <c r="N55" s="37">
        <v>84.016000000000005</v>
      </c>
      <c r="O55" s="37">
        <v>88.266999999999996</v>
      </c>
      <c r="P55" s="37">
        <v>81</v>
      </c>
      <c r="Q55" s="37">
        <v>82.031000000000006</v>
      </c>
      <c r="S55" s="4">
        <f t="shared" si="59"/>
        <v>85.055524919089535</v>
      </c>
      <c r="T55" s="4">
        <f t="shared" si="59"/>
        <v>84.578785976239644</v>
      </c>
      <c r="U55" s="4">
        <f t="shared" si="59"/>
        <v>77.937529253667947</v>
      </c>
      <c r="V55" s="4">
        <f t="shared" si="59"/>
        <v>75.055247613295663</v>
      </c>
      <c r="W55" s="4">
        <f t="shared" si="59"/>
        <v>72.885521332868819</v>
      </c>
      <c r="X55" s="4">
        <f t="shared" si="59"/>
        <v>72.494118084887731</v>
      </c>
      <c r="Y55" s="4">
        <f t="shared" si="59"/>
        <v>70.950322416343823</v>
      </c>
      <c r="Z55" s="4">
        <f t="shared" si="59"/>
        <v>74.299984776038187</v>
      </c>
      <c r="AA55" s="4">
        <f t="shared" si="59"/>
        <v>75.209233193488316</v>
      </c>
      <c r="AB55" s="4">
        <f t="shared" si="59"/>
        <v>76.948580881044421</v>
      </c>
      <c r="AC55" s="4">
        <f t="shared" si="59"/>
        <v>79.819165534252804</v>
      </c>
      <c r="AD55" s="4">
        <f t="shared" si="59"/>
        <v>81.637658963912159</v>
      </c>
      <c r="AE55" s="4">
        <f t="shared" si="59"/>
        <v>88.729214540896635</v>
      </c>
      <c r="AF55" s="4">
        <f t="shared" si="59"/>
        <v>82.244604378412106</v>
      </c>
      <c r="AG55" s="4">
        <f t="shared" si="59"/>
        <v>83.125183584662309</v>
      </c>
      <c r="AI55" s="4">
        <f t="shared" si="60"/>
        <v>-2.191524919089531</v>
      </c>
      <c r="AJ55" s="4">
        <f t="shared" si="60"/>
        <v>-0.77278597623964629</v>
      </c>
      <c r="AK55" s="4">
        <f t="shared" si="60"/>
        <v>-0.20752925366794273</v>
      </c>
      <c r="AL55" s="4">
        <f t="shared" si="60"/>
        <v>-0.53124761329566184</v>
      </c>
      <c r="AM55" s="4">
        <f t="shared" si="60"/>
        <v>-0.13952133286882429</v>
      </c>
      <c r="AN55" s="4">
        <f t="shared" si="60"/>
        <v>-0.67111808488773761</v>
      </c>
      <c r="AO55" s="4">
        <f t="shared" si="60"/>
        <v>-0.95032241634382331</v>
      </c>
      <c r="AP55" s="4">
        <f t="shared" si="60"/>
        <v>-0.10998477603818912</v>
      </c>
      <c r="AQ55" s="4">
        <f t="shared" si="60"/>
        <v>-1.1932331934883109</v>
      </c>
      <c r="AR55" s="4">
        <f t="shared" si="60"/>
        <v>-0.60958088104442254</v>
      </c>
      <c r="AS55" s="4">
        <f t="shared" si="60"/>
        <v>0.66483446574719096</v>
      </c>
      <c r="AT55" s="4">
        <f t="shared" si="60"/>
        <v>2.3783410360878463</v>
      </c>
      <c r="AU55" s="4">
        <f t="shared" si="60"/>
        <v>-0.46221454089663894</v>
      </c>
      <c r="AV55" s="4">
        <f t="shared" si="60"/>
        <v>-1.2446043784121059</v>
      </c>
      <c r="AW55" s="4">
        <f t="shared" si="60"/>
        <v>-1.0941835846623036</v>
      </c>
      <c r="AY55" s="2">
        <f t="shared" si="51"/>
        <v>85.010261722427899</v>
      </c>
      <c r="AZ55" s="2">
        <f t="shared" si="51"/>
        <v>84.552968095321631</v>
      </c>
      <c r="BA55" s="2">
        <f t="shared" si="51"/>
        <v>77.928582483855422</v>
      </c>
      <c r="BB55" s="2">
        <f t="shared" si="51"/>
        <v>75.046875709762702</v>
      </c>
      <c r="BC55" s="2">
        <f t="shared" si="51"/>
        <v>72.876818926192726</v>
      </c>
      <c r="BD55" s="2">
        <f t="shared" si="51"/>
        <v>72.493490792416978</v>
      </c>
      <c r="BE55" s="2">
        <f t="shared" si="51"/>
        <v>70.949770228188243</v>
      </c>
      <c r="BF55" s="2">
        <f t="shared" si="51"/>
        <v>74.298829549899395</v>
      </c>
      <c r="BG55" s="2">
        <f t="shared" si="51"/>
        <v>75.208571482863618</v>
      </c>
      <c r="BH55" s="2">
        <f t="shared" si="51"/>
        <v>76.94638985957198</v>
      </c>
      <c r="BI55" s="2">
        <f t="shared" si="51"/>
        <v>79.815523139906588</v>
      </c>
      <c r="BJ55" s="2">
        <f t="shared" si="51"/>
        <v>81.631582823222516</v>
      </c>
      <c r="BK55" s="2">
        <f t="shared" si="51"/>
        <v>88.715707695823056</v>
      </c>
      <c r="BL55" s="2">
        <f t="shared" si="51"/>
        <v>82.244285925259021</v>
      </c>
      <c r="BM55" s="2">
        <f t="shared" si="51"/>
        <v>83.125162256827991</v>
      </c>
      <c r="BO55" s="2">
        <f t="shared" si="10"/>
        <v>82.864000000000004</v>
      </c>
      <c r="BP55" s="2">
        <f t="shared" si="11"/>
        <v>83.805999999999997</v>
      </c>
      <c r="BQ55" s="2">
        <f t="shared" si="12"/>
        <v>77.73</v>
      </c>
      <c r="BR55" s="2">
        <f t="shared" si="13"/>
        <v>74.524000000000001</v>
      </c>
      <c r="BS55" s="2">
        <f t="shared" si="14"/>
        <v>72.745999999999995</v>
      </c>
      <c r="BT55" s="2">
        <f t="shared" si="15"/>
        <v>71.822999999999993</v>
      </c>
      <c r="BU55" s="2">
        <f t="shared" si="16"/>
        <v>70</v>
      </c>
      <c r="BV55" s="2">
        <f t="shared" si="17"/>
        <v>74.19</v>
      </c>
      <c r="BW55" s="2">
        <f t="shared" si="18"/>
        <v>74.016000000000005</v>
      </c>
      <c r="BX55" s="2">
        <f t="shared" si="19"/>
        <v>76.338999999999999</v>
      </c>
      <c r="BY55" s="2">
        <f t="shared" si="20"/>
        <v>80.483999999999995</v>
      </c>
      <c r="BZ55" s="2">
        <f t="shared" si="21"/>
        <v>84.016000000000005</v>
      </c>
      <c r="CA55" s="2">
        <f t="shared" si="22"/>
        <v>88.266999999999996</v>
      </c>
      <c r="CB55" s="2">
        <f t="shared" si="23"/>
        <v>81</v>
      </c>
      <c r="CC55" s="2">
        <f t="shared" si="24"/>
        <v>82.031000000000006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85.569633173972917</v>
      </c>
      <c r="DL55" s="2">
        <f t="shared" si="61"/>
        <v>85.331922832980965</v>
      </c>
      <c r="DM55" s="2">
        <f t="shared" si="61"/>
        <v>78.716255250176189</v>
      </c>
      <c r="DN55" s="2">
        <f t="shared" si="61"/>
        <v>75.335025792811834</v>
      </c>
      <c r="DO55" s="2">
        <f t="shared" si="61"/>
        <v>73.512696899224792</v>
      </c>
      <c r="DP55" s="2">
        <f t="shared" si="61"/>
        <v>73.142461319619215</v>
      </c>
      <c r="DQ55" s="2">
        <f t="shared" si="61"/>
        <v>70.794853485063996</v>
      </c>
      <c r="DR55" s="2">
        <f t="shared" si="61"/>
        <v>75.106908906882609</v>
      </c>
      <c r="DS55" s="2">
        <f t="shared" si="61"/>
        <v>75.687587989203791</v>
      </c>
      <c r="DT55" s="2">
        <f t="shared" si="61"/>
        <v>78.041900562851794</v>
      </c>
      <c r="DU55" s="2">
        <f t="shared" si="61"/>
        <v>80.944480836236934</v>
      </c>
      <c r="DV55" s="2">
        <f t="shared" si="61"/>
        <v>82.937338568408336</v>
      </c>
      <c r="DW55" s="2">
        <f t="shared" si="61"/>
        <v>90.001392177589864</v>
      </c>
      <c r="DX55" s="2">
        <f t="shared" si="61"/>
        <v>81.972153189626894</v>
      </c>
      <c r="DY55" s="2">
        <f t="shared" si="61"/>
        <v>82.880304590017843</v>
      </c>
      <c r="EA55" s="2">
        <f t="shared" si="62"/>
        <v>82.979107422204038</v>
      </c>
      <c r="EB55" s="2">
        <f t="shared" si="62"/>
        <v>81.516103389605533</v>
      </c>
      <c r="EC55" s="2">
        <f t="shared" si="62"/>
        <v>74.424210557517668</v>
      </c>
      <c r="ED55" s="2">
        <f t="shared" si="62"/>
        <v>73.759915920055136</v>
      </c>
      <c r="EE55" s="2">
        <f t="shared" si="62"/>
        <v>70.107863466042147</v>
      </c>
      <c r="EF55" s="2">
        <f t="shared" si="62"/>
        <v>69.19543777801502</v>
      </c>
      <c r="EG55" s="2">
        <f t="shared" si="62"/>
        <v>71.772701268465838</v>
      </c>
      <c r="EH55" s="2">
        <f t="shared" si="62"/>
        <v>70.231568668107855</v>
      </c>
      <c r="EI55" s="2">
        <f t="shared" si="62"/>
        <v>72.640981177055295</v>
      </c>
      <c r="EJ55" s="2">
        <f t="shared" si="62"/>
        <v>71.756588829454145</v>
      </c>
      <c r="EK55" s="2">
        <f t="shared" si="62"/>
        <v>74.633326245202284</v>
      </c>
      <c r="EL55" s="2">
        <f t="shared" si="62"/>
        <v>75.789217234696878</v>
      </c>
      <c r="EM55" s="2">
        <f t="shared" si="62"/>
        <v>83.419561694747273</v>
      </c>
      <c r="EN55" s="2">
        <f t="shared" si="62"/>
        <v>83.74416878206317</v>
      </c>
      <c r="EO55" s="2">
        <f t="shared" si="62"/>
        <v>84.582527752645461</v>
      </c>
      <c r="EQ55" s="2">
        <f t="shared" si="63"/>
        <v>80.96943796971982</v>
      </c>
      <c r="ER55" s="2">
        <f t="shared" si="63"/>
        <v>82.54317423079344</v>
      </c>
      <c r="ES55" s="2">
        <f t="shared" si="63"/>
        <v>73.55486511961702</v>
      </c>
      <c r="ET55" s="2">
        <f t="shared" si="63"/>
        <v>71.516596001753967</v>
      </c>
      <c r="EU55" s="2">
        <f t="shared" si="63"/>
        <v>67.922728181314469</v>
      </c>
      <c r="EV55" s="2">
        <f t="shared" si="63"/>
        <v>68.018376125840419</v>
      </c>
      <c r="EW55" s="2">
        <f t="shared" si="63"/>
        <v>69.426326131121385</v>
      </c>
      <c r="EX55" s="2">
        <f t="shared" si="63"/>
        <v>69.117361365730744</v>
      </c>
      <c r="EY55" s="2">
        <f t="shared" si="63"/>
        <v>73.663031362270985</v>
      </c>
      <c r="EZ55" s="2">
        <f t="shared" si="63"/>
        <v>71.076791037281566</v>
      </c>
      <c r="FA55" s="2">
        <f t="shared" si="63"/>
        <v>71.420172281984307</v>
      </c>
      <c r="FB55" s="2">
        <f t="shared" si="63"/>
        <v>76.16213372606704</v>
      </c>
      <c r="FC55" s="2">
        <f t="shared" si="63"/>
        <v>84.744498834088233</v>
      </c>
      <c r="FD55" s="2">
        <f t="shared" si="63"/>
        <v>84.060882572915773</v>
      </c>
      <c r="FE55" s="2">
        <f t="shared" si="63"/>
        <v>84.989193636836802</v>
      </c>
      <c r="FG55" s="2">
        <f t="shared" si="64"/>
        <v>0.21592597377573067</v>
      </c>
      <c r="FH55" s="2">
        <f t="shared" si="64"/>
        <v>0.20414016037660218</v>
      </c>
      <c r="FI55" s="2">
        <f t="shared" si="64"/>
        <v>0.18351787745788165</v>
      </c>
      <c r="FJ55" s="2">
        <f t="shared" si="64"/>
        <v>0.1829310730109486</v>
      </c>
      <c r="FK55" s="2">
        <f t="shared" si="64"/>
        <v>0.18675352182447177</v>
      </c>
      <c r="FL55" s="2">
        <f t="shared" si="64"/>
        <v>0.16441833051693194</v>
      </c>
      <c r="FM55" s="2">
        <f t="shared" si="64"/>
        <v>0.15844112372979005</v>
      </c>
      <c r="FN55" s="2">
        <f t="shared" si="64"/>
        <v>0.16574668531422823</v>
      </c>
      <c r="FO55" s="2">
        <f t="shared" si="64"/>
        <v>0.15723201205040815</v>
      </c>
      <c r="FP55" s="2">
        <f t="shared" si="64"/>
        <v>0.17429610360945891</v>
      </c>
      <c r="FQ55" s="2">
        <f t="shared" si="64"/>
        <v>0.17887939462362612</v>
      </c>
      <c r="FR55" s="2">
        <f t="shared" si="64"/>
        <v>0.18267147935538786</v>
      </c>
      <c r="FS55" s="2">
        <f t="shared" si="64"/>
        <v>0.1953393882611561</v>
      </c>
      <c r="FT55" s="2">
        <f t="shared" si="64"/>
        <v>0.15357171047972176</v>
      </c>
      <c r="FU55" s="2">
        <f t="shared" si="64"/>
        <v>0.14384504472947859</v>
      </c>
      <c r="FW55" s="2">
        <f t="shared" si="53"/>
        <v>4.8047718595826086E-6</v>
      </c>
      <c r="FX55" s="2">
        <f t="shared" si="53"/>
        <v>7.0642444395776485E-6</v>
      </c>
      <c r="FY55" s="2">
        <f t="shared" si="53"/>
        <v>6.7112214050064906E-6</v>
      </c>
      <c r="FZ55" s="2">
        <f t="shared" si="53"/>
        <v>6.0374427653272944E-6</v>
      </c>
      <c r="GA55" s="2">
        <f t="shared" si="53"/>
        <v>6.1040428908795572E-6</v>
      </c>
      <c r="GB55" s="2">
        <f t="shared" si="53"/>
        <v>6.3768797812130738E-6</v>
      </c>
      <c r="GC55" s="2">
        <f t="shared" si="53"/>
        <v>6.2046832979500448E-6</v>
      </c>
      <c r="GD55" s="2">
        <f t="shared" si="53"/>
        <v>7.0656754828415227E-6</v>
      </c>
      <c r="GE55" s="2">
        <f t="shared" si="53"/>
        <v>7.4484213349780556E-6</v>
      </c>
      <c r="GF55" s="2">
        <f t="shared" si="53"/>
        <v>7.8820170470479554E-6</v>
      </c>
      <c r="GG55" s="2">
        <f t="shared" si="53"/>
        <v>6.9040295605651353E-6</v>
      </c>
      <c r="GH55" s="2">
        <f t="shared" si="53"/>
        <v>5.7746307697187869E-6</v>
      </c>
      <c r="GI55" s="2">
        <f t="shared" si="53"/>
        <v>4.7235375162212957E-6</v>
      </c>
      <c r="GJ55" s="2">
        <f t="shared" si="53"/>
        <v>4.0102609453161632E-6</v>
      </c>
      <c r="GK55" s="2">
        <f t="shared" si="53"/>
        <v>3.196339953276645E-6</v>
      </c>
      <c r="GM55" s="86">
        <f t="shared" si="54"/>
        <v>4.8516440868766754E-5</v>
      </c>
      <c r="GN55" s="86">
        <f t="shared" si="54"/>
        <v>2.2971555353331946E-5</v>
      </c>
      <c r="GO55" s="86">
        <f t="shared" si="54"/>
        <v>7.3897681339281341E-6</v>
      </c>
      <c r="GP55" s="86">
        <f t="shared" si="54"/>
        <v>7.0016622147563358E-6</v>
      </c>
      <c r="GQ55" s="86">
        <f t="shared" si="54"/>
        <v>7.0285716754397564E-6</v>
      </c>
      <c r="GR55" s="86">
        <f t="shared" si="54"/>
        <v>4.2383236629823052E-7</v>
      </c>
      <c r="GS55" s="86">
        <f t="shared" si="54"/>
        <v>3.9360047783843002E-7</v>
      </c>
      <c r="GT55" s="86">
        <f t="shared" si="54"/>
        <v>8.5038119514033823E-7</v>
      </c>
      <c r="GU55" s="86">
        <f t="shared" si="54"/>
        <v>4.8075281923586042E-7</v>
      </c>
      <c r="GV55" s="86">
        <f t="shared" si="54"/>
        <v>1.6919471540867643E-6</v>
      </c>
      <c r="GW55" s="86">
        <f t="shared" si="54"/>
        <v>2.9301616282806034E-6</v>
      </c>
      <c r="GX55" s="86">
        <f t="shared" si="54"/>
        <v>5.1871513396929516E-6</v>
      </c>
      <c r="GY55" s="86">
        <f t="shared" si="54"/>
        <v>1.2363673848378624E-5</v>
      </c>
      <c r="GZ55" s="86">
        <f t="shared" si="54"/>
        <v>2.723961166420466E-7</v>
      </c>
      <c r="HA55" s="86">
        <f t="shared" si="54"/>
        <v>2.080797552217534E-8</v>
      </c>
      <c r="HC55" s="86">
        <f t="shared" si="58"/>
        <v>1.9392711116460916E-16</v>
      </c>
      <c r="HD55" s="86">
        <f t="shared" si="58"/>
        <v>6.5604110725945064E-21</v>
      </c>
      <c r="HE55" s="86">
        <f t="shared" si="58"/>
        <v>2.3232512889755937E-18</v>
      </c>
      <c r="HF55" s="86">
        <f t="shared" si="58"/>
        <v>1.910641055174613E-19</v>
      </c>
      <c r="HG55" s="86">
        <f t="shared" si="58"/>
        <v>6.4173016440966018E-19</v>
      </c>
      <c r="HH55" s="86">
        <f t="shared" si="58"/>
        <v>1.319145663608969E-21</v>
      </c>
      <c r="HI55" s="86">
        <f t="shared" si="58"/>
        <v>4.3600721726805887E-22</v>
      </c>
      <c r="HJ55" s="86">
        <f t="shared" si="58"/>
        <v>3.3721240781674604E-20</v>
      </c>
      <c r="HK55" s="86">
        <f t="shared" si="58"/>
        <v>7.3321869717205001E-21</v>
      </c>
      <c r="HL55" s="86">
        <f t="shared" si="58"/>
        <v>1.1023611239001287E-19</v>
      </c>
      <c r="HM55" s="86">
        <f t="shared" si="58"/>
        <v>5.7691765042727936E-19</v>
      </c>
      <c r="HN55" s="86">
        <f t="shared" si="58"/>
        <v>9.0290304584457476E-19</v>
      </c>
      <c r="HO55" s="86">
        <f t="shared" si="58"/>
        <v>6.1702117821137433E-17</v>
      </c>
      <c r="HP55" s="86">
        <f t="shared" si="58"/>
        <v>6.0780076984864988E-21</v>
      </c>
      <c r="HQ55" s="86">
        <f t="shared" si="58"/>
        <v>9.7462357546344421E-27</v>
      </c>
      <c r="HS55" s="86">
        <f t="shared" si="55"/>
        <v>8.4062696106514156E-78</v>
      </c>
      <c r="HT55" s="86">
        <f t="shared" si="55"/>
        <v>3.3318683133395423E-97</v>
      </c>
      <c r="HU55" s="86">
        <f t="shared" si="55"/>
        <v>3.9582905580112617E-83</v>
      </c>
      <c r="HV55" s="86">
        <f t="shared" si="55"/>
        <v>3.1123243177141977E-89</v>
      </c>
      <c r="HW55" s="86">
        <f t="shared" si="55"/>
        <v>1.0517986653164259E-88</v>
      </c>
      <c r="HX55" s="86">
        <f t="shared" si="55"/>
        <v>9.5848205776071748E-105</v>
      </c>
      <c r="HY55" s="86">
        <f t="shared" si="55"/>
        <v>1.1181987959576329E-105</v>
      </c>
      <c r="HZ55" s="86">
        <f t="shared" si="55"/>
        <v>7.948425910367041E-96</v>
      </c>
      <c r="IA55" s="86">
        <f t="shared" si="55"/>
        <v>1.3170557036527128E-97</v>
      </c>
      <c r="IB55" s="86">
        <f t="shared" si="55"/>
        <v>7.9342204579790973E-94</v>
      </c>
      <c r="IC55" s="86">
        <f t="shared" si="55"/>
        <v>3.360218462778243E-90</v>
      </c>
      <c r="ID55" s="86">
        <f t="shared" si="55"/>
        <v>7.536938210674521E-90</v>
      </c>
      <c r="IE55" s="86">
        <f t="shared" si="55"/>
        <v>3.8478589654521018E-80</v>
      </c>
      <c r="IF55" s="86">
        <f t="shared" si="55"/>
        <v>2.7297229875261549E-69</v>
      </c>
      <c r="IG55" s="86">
        <f t="shared" si="55"/>
        <v>4.0951855267050647E-49</v>
      </c>
      <c r="II55" s="86">
        <f t="shared" si="56"/>
        <v>5.4068106318530641E-211</v>
      </c>
      <c r="IJ55" s="86">
        <f t="shared" si="56"/>
        <v>9.0397145332568263E-261</v>
      </c>
      <c r="IK55" s="86">
        <f t="shared" si="56"/>
        <v>1.5539160922398582E-219</v>
      </c>
      <c r="IL55" s="86">
        <f t="shared" si="56"/>
        <v>3.7400271602296926E-241</v>
      </c>
      <c r="IM55" s="86">
        <f t="shared" si="56"/>
        <v>1.021149584254928E-240</v>
      </c>
      <c r="IN55" s="86">
        <f t="shared" si="56"/>
        <v>2.9433997644013785E-286</v>
      </c>
      <c r="IO55" s="86">
        <f t="shared" si="56"/>
        <v>4.1676265943743608E-288</v>
      </c>
      <c r="IP55" s="86">
        <f t="shared" si="56"/>
        <v>6.1396839528106617E-258</v>
      </c>
      <c r="IQ55" s="86">
        <f t="shared" si="56"/>
        <v>3.0378283770840692E-262</v>
      </c>
      <c r="IR55" s="86">
        <f t="shared" si="56"/>
        <v>1.394435084253951E-252</v>
      </c>
      <c r="IS55" s="86">
        <f t="shared" si="56"/>
        <v>1.1136487072015942E-243</v>
      </c>
      <c r="IT55" s="86">
        <f t="shared" si="56"/>
        <v>2.470518160739646E-242</v>
      </c>
      <c r="IU55" s="86">
        <f t="shared" si="56"/>
        <v>3.0221986139200659E-217</v>
      </c>
      <c r="IV55" s="86">
        <f t="shared" si="56"/>
        <v>4.3315109767108944E-256</v>
      </c>
      <c r="IW55" s="86">
        <f t="shared" si="56"/>
        <v>3.2009615755394749E-99</v>
      </c>
      <c r="IY55" s="86">
        <f t="shared" si="57"/>
        <v>4.8516440868960683E-5</v>
      </c>
      <c r="IZ55" s="86">
        <f t="shared" si="57"/>
        <v>2.2971555353331953E-5</v>
      </c>
      <c r="JA55" s="86">
        <f t="shared" si="57"/>
        <v>7.3897681339304575E-6</v>
      </c>
      <c r="JB55" s="86">
        <f t="shared" si="57"/>
        <v>7.0016622147565272E-6</v>
      </c>
      <c r="JC55" s="86">
        <f t="shared" si="57"/>
        <v>7.0285716754403985E-6</v>
      </c>
      <c r="JD55" s="86">
        <f t="shared" si="57"/>
        <v>4.2383236629823184E-7</v>
      </c>
      <c r="JE55" s="86">
        <f t="shared" si="57"/>
        <v>3.9360047783843044E-7</v>
      </c>
      <c r="JF55" s="86">
        <f t="shared" si="57"/>
        <v>8.503811951403719E-7</v>
      </c>
      <c r="JG55" s="86">
        <f t="shared" si="57"/>
        <v>4.8075281923586773E-7</v>
      </c>
      <c r="JH55" s="86">
        <f t="shared" si="57"/>
        <v>1.6919471540868747E-6</v>
      </c>
      <c r="JI55" s="86">
        <f t="shared" si="57"/>
        <v>2.9301616282811803E-6</v>
      </c>
      <c r="JJ55" s="86">
        <f t="shared" si="57"/>
        <v>5.1871513396938545E-6</v>
      </c>
      <c r="JK55" s="86">
        <f t="shared" si="57"/>
        <v>1.2363673848440327E-5</v>
      </c>
      <c r="JL55" s="86">
        <f t="shared" si="57"/>
        <v>2.7239611664205269E-7</v>
      </c>
      <c r="JM55" s="86">
        <f t="shared" si="57"/>
        <v>2.080797552217534E-8</v>
      </c>
    </row>
    <row r="56" spans="2:273" x14ac:dyDescent="0.25">
      <c r="B56" s="2">
        <v>29</v>
      </c>
      <c r="C56" s="37">
        <v>84.015000000000001</v>
      </c>
      <c r="D56" s="37">
        <v>84.031999999999996</v>
      </c>
      <c r="E56" s="37">
        <v>77.349000000000004</v>
      </c>
      <c r="F56" s="37">
        <v>74.905000000000001</v>
      </c>
      <c r="G56" s="37">
        <v>72.381</v>
      </c>
      <c r="H56" s="37">
        <v>71.822999999999993</v>
      </c>
      <c r="I56" s="37">
        <v>69.757999999999996</v>
      </c>
      <c r="J56" s="37">
        <v>74.063000000000002</v>
      </c>
      <c r="K56" s="37">
        <v>75.242000000000004</v>
      </c>
      <c r="L56" s="37">
        <v>76.983999999999995</v>
      </c>
      <c r="M56" s="37">
        <v>80.887</v>
      </c>
      <c r="N56" s="37">
        <v>83.144999999999996</v>
      </c>
      <c r="O56" s="37">
        <v>89.316999999999993</v>
      </c>
      <c r="P56" s="37">
        <v>81.349000000000004</v>
      </c>
      <c r="Q56" s="37">
        <v>82.875</v>
      </c>
      <c r="S56" s="4">
        <f t="shared" si="59"/>
        <v>85.09171034999504</v>
      </c>
      <c r="T56" s="4">
        <f t="shared" si="59"/>
        <v>84.582504563595407</v>
      </c>
      <c r="U56" s="4">
        <f t="shared" si="59"/>
        <v>77.840937209838074</v>
      </c>
      <c r="V56" s="4">
        <f t="shared" si="59"/>
        <v>75.053062294466656</v>
      </c>
      <c r="W56" s="4">
        <f t="shared" si="59"/>
        <v>72.889424020555737</v>
      </c>
      <c r="X56" s="4">
        <f t="shared" si="59"/>
        <v>72.468795075497155</v>
      </c>
      <c r="Y56" s="4">
        <f t="shared" si="59"/>
        <v>70.935836965138463</v>
      </c>
      <c r="Z56" s="4">
        <f t="shared" si="59"/>
        <v>74.234250068930862</v>
      </c>
      <c r="AA56" s="4">
        <f t="shared" si="59"/>
        <v>75.181578985379772</v>
      </c>
      <c r="AB56" s="4">
        <f t="shared" si="59"/>
        <v>76.825343121325446</v>
      </c>
      <c r="AC56" s="4">
        <f t="shared" si="59"/>
        <v>79.716059963670787</v>
      </c>
      <c r="AD56" s="4">
        <f t="shared" si="59"/>
        <v>81.605236447268396</v>
      </c>
      <c r="AE56" s="4">
        <f t="shared" si="59"/>
        <v>88.603301463372276</v>
      </c>
      <c r="AF56" s="4">
        <f t="shared" si="59"/>
        <v>82.388003988544753</v>
      </c>
      <c r="AG56" s="4">
        <f t="shared" si="59"/>
        <v>83.238387178637069</v>
      </c>
      <c r="AI56" s="4">
        <f t="shared" si="60"/>
        <v>-1.0767103499950395</v>
      </c>
      <c r="AJ56" s="4">
        <f t="shared" si="60"/>
        <v>-0.55050456359541045</v>
      </c>
      <c r="AK56" s="4">
        <f t="shared" si="60"/>
        <v>-0.49193720983807054</v>
      </c>
      <c r="AL56" s="4">
        <f t="shared" si="60"/>
        <v>-0.14806229446665498</v>
      </c>
      <c r="AM56" s="4">
        <f t="shared" si="60"/>
        <v>-0.50842402055573643</v>
      </c>
      <c r="AN56" s="4">
        <f t="shared" si="60"/>
        <v>-0.64579507549716197</v>
      </c>
      <c r="AO56" s="4">
        <f t="shared" si="60"/>
        <v>-1.1778369651384679</v>
      </c>
      <c r="AP56" s="4">
        <f t="shared" si="60"/>
        <v>-0.17125006893085981</v>
      </c>
      <c r="AQ56" s="4">
        <f t="shared" si="60"/>
        <v>6.0421014620231972E-2</v>
      </c>
      <c r="AR56" s="4">
        <f t="shared" si="60"/>
        <v>0.15865687867454881</v>
      </c>
      <c r="AS56" s="4">
        <f t="shared" si="60"/>
        <v>1.1709400363292133</v>
      </c>
      <c r="AT56" s="4">
        <f t="shared" si="60"/>
        <v>1.5397635527315998</v>
      </c>
      <c r="AU56" s="4">
        <f t="shared" si="60"/>
        <v>0.71369853662771732</v>
      </c>
      <c r="AV56" s="4">
        <f t="shared" si="60"/>
        <v>-1.0390039885447493</v>
      </c>
      <c r="AW56" s="4">
        <f t="shared" si="60"/>
        <v>-0.36338717863706904</v>
      </c>
      <c r="AY56" s="2">
        <f t="shared" si="51"/>
        <v>85.020922132611219</v>
      </c>
      <c r="AZ56" s="2">
        <f t="shared" si="51"/>
        <v>84.540360088859401</v>
      </c>
      <c r="BA56" s="2">
        <f t="shared" si="51"/>
        <v>77.825573683092287</v>
      </c>
      <c r="BB56" s="2">
        <f t="shared" si="51"/>
        <v>75.038641330060969</v>
      </c>
      <c r="BC56" s="2">
        <f t="shared" si="51"/>
        <v>72.874299441049374</v>
      </c>
      <c r="BD56" s="2">
        <f t="shared" si="51"/>
        <v>72.467503143904722</v>
      </c>
      <c r="BE56" s="2">
        <f t="shared" si="51"/>
        <v>70.934714416346011</v>
      </c>
      <c r="BF56" s="2">
        <f t="shared" si="51"/>
        <v>74.231991424045404</v>
      </c>
      <c r="BG56" s="2">
        <f t="shared" si="51"/>
        <v>75.180259671453342</v>
      </c>
      <c r="BH56" s="2">
        <f t="shared" si="51"/>
        <v>76.821191521118578</v>
      </c>
      <c r="BI56" s="2">
        <f t="shared" si="51"/>
        <v>79.70938209803046</v>
      </c>
      <c r="BJ56" s="2">
        <f t="shared" si="51"/>
        <v>81.594511127276334</v>
      </c>
      <c r="BK56" s="2">
        <f t="shared" si="51"/>
        <v>88.580475871633823</v>
      </c>
      <c r="BL56" s="2">
        <f t="shared" si="51"/>
        <v>82.387347951067227</v>
      </c>
      <c r="BM56" s="2">
        <f t="shared" si="51"/>
        <v>83.238335457408837</v>
      </c>
      <c r="BO56" s="2">
        <f t="shared" si="10"/>
        <v>84.015000000000001</v>
      </c>
      <c r="BP56" s="2">
        <f t="shared" si="11"/>
        <v>84.031999999999996</v>
      </c>
      <c r="BQ56" s="2">
        <f t="shared" si="12"/>
        <v>77.349000000000004</v>
      </c>
      <c r="BR56" s="2">
        <f t="shared" si="13"/>
        <v>74.905000000000001</v>
      </c>
      <c r="BS56" s="2">
        <f t="shared" si="14"/>
        <v>72.381</v>
      </c>
      <c r="BT56" s="2">
        <f t="shared" si="15"/>
        <v>71.822999999999993</v>
      </c>
      <c r="BU56" s="2">
        <f t="shared" si="16"/>
        <v>69.757999999999996</v>
      </c>
      <c r="BV56" s="2">
        <f t="shared" si="17"/>
        <v>74.063000000000002</v>
      </c>
      <c r="BW56" s="2">
        <f t="shared" si="18"/>
        <v>75.242000000000004</v>
      </c>
      <c r="BX56" s="2">
        <f t="shared" si="19"/>
        <v>76.983999999999995</v>
      </c>
      <c r="BY56" s="2">
        <f t="shared" si="20"/>
        <v>80.887</v>
      </c>
      <c r="BZ56" s="2">
        <f t="shared" si="21"/>
        <v>83.144999999999996</v>
      </c>
      <c r="CA56" s="2">
        <f t="shared" si="22"/>
        <v>89.316999999999993</v>
      </c>
      <c r="CB56" s="2">
        <f t="shared" si="23"/>
        <v>81.349000000000004</v>
      </c>
      <c r="CC56" s="2">
        <f t="shared" si="24"/>
        <v>82.875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85.681612835264545</v>
      </c>
      <c r="DL56" s="2">
        <f t="shared" si="61"/>
        <v>85.432619450317119</v>
      </c>
      <c r="DM56" s="2">
        <f t="shared" si="61"/>
        <v>78.698514799154339</v>
      </c>
      <c r="DN56" s="2">
        <f t="shared" si="61"/>
        <v>75.392005285412253</v>
      </c>
      <c r="DO56" s="2">
        <f t="shared" si="61"/>
        <v>73.608898520084551</v>
      </c>
      <c r="DP56" s="2">
        <f t="shared" si="61"/>
        <v>73.20599693620747</v>
      </c>
      <c r="DQ56" s="2">
        <f t="shared" si="61"/>
        <v>70.799001422475101</v>
      </c>
      <c r="DR56" s="2">
        <f t="shared" si="61"/>
        <v>75.137801619433219</v>
      </c>
      <c r="DS56" s="2">
        <f t="shared" si="61"/>
        <v>75.731176855600552</v>
      </c>
      <c r="DT56" s="2">
        <f t="shared" si="61"/>
        <v>78.027265009380869</v>
      </c>
      <c r="DU56" s="2">
        <f t="shared" si="61"/>
        <v>80.9613818815331</v>
      </c>
      <c r="DV56" s="2">
        <f t="shared" si="61"/>
        <v>83.059112050739955</v>
      </c>
      <c r="DW56" s="2">
        <f t="shared" si="61"/>
        <v>90.005916641498047</v>
      </c>
      <c r="DX56" s="2">
        <f t="shared" si="61"/>
        <v>82.150237772185164</v>
      </c>
      <c r="DY56" s="2">
        <f t="shared" si="61"/>
        <v>83.016909870766511</v>
      </c>
      <c r="EA56" s="2">
        <f t="shared" si="62"/>
        <v>82.832951875406124</v>
      </c>
      <c r="EB56" s="2">
        <f t="shared" si="62"/>
        <v>81.367841669582845</v>
      </c>
      <c r="EC56" s="2">
        <f t="shared" si="62"/>
        <v>74.283567381432903</v>
      </c>
      <c r="ED56" s="2">
        <f t="shared" si="62"/>
        <v>73.59927616422172</v>
      </c>
      <c r="EE56" s="2">
        <f t="shared" si="62"/>
        <v>69.956918969555034</v>
      </c>
      <c r="EF56" s="2">
        <f t="shared" si="62"/>
        <v>69.044717483363584</v>
      </c>
      <c r="EG56" s="2">
        <f t="shared" si="62"/>
        <v>71.592219154878109</v>
      </c>
      <c r="EH56" s="2">
        <f t="shared" si="62"/>
        <v>70.073983504253306</v>
      </c>
      <c r="EI56" s="2">
        <f t="shared" si="62"/>
        <v>72.487105552115835</v>
      </c>
      <c r="EJ56" s="2">
        <f t="shared" si="62"/>
        <v>71.610350150339642</v>
      </c>
      <c r="EK56" s="2">
        <f t="shared" si="62"/>
        <v>74.468063496392432</v>
      </c>
      <c r="EL56" s="2">
        <f t="shared" si="62"/>
        <v>75.618022863040821</v>
      </c>
      <c r="EM56" s="2">
        <f t="shared" si="62"/>
        <v>83.225287991410624</v>
      </c>
      <c r="EN56" s="2">
        <f t="shared" si="62"/>
        <v>83.579210363579392</v>
      </c>
      <c r="EO56" s="2">
        <f t="shared" si="62"/>
        <v>84.44027331128413</v>
      </c>
      <c r="EQ56" s="2">
        <f t="shared" si="63"/>
        <v>80.845301161474822</v>
      </c>
      <c r="ER56" s="2">
        <f t="shared" si="63"/>
        <v>82.382359590502901</v>
      </c>
      <c r="ES56" s="2">
        <f t="shared" si="63"/>
        <v>73.424015034723283</v>
      </c>
      <c r="ET56" s="2">
        <f t="shared" si="63"/>
        <v>71.38168375819528</v>
      </c>
      <c r="EU56" s="2">
        <f t="shared" si="63"/>
        <v>67.796986836758919</v>
      </c>
      <c r="EV56" s="2">
        <f t="shared" si="63"/>
        <v>67.881488013209449</v>
      </c>
      <c r="EW56" s="2">
        <f t="shared" si="63"/>
        <v>69.274772729086138</v>
      </c>
      <c r="EX56" s="2">
        <f t="shared" si="63"/>
        <v>68.972817638719363</v>
      </c>
      <c r="EY56" s="2">
        <f t="shared" si="63"/>
        <v>73.496673463153556</v>
      </c>
      <c r="EZ56" s="2">
        <f t="shared" si="63"/>
        <v>70.93873465285813</v>
      </c>
      <c r="FA56" s="2">
        <f t="shared" si="63"/>
        <v>71.293314166604034</v>
      </c>
      <c r="FB56" s="2">
        <f t="shared" si="63"/>
        <v>75.985670809549831</v>
      </c>
      <c r="FC56" s="2">
        <f t="shared" si="63"/>
        <v>84.53470816977017</v>
      </c>
      <c r="FD56" s="2">
        <f t="shared" si="63"/>
        <v>83.892272191596362</v>
      </c>
      <c r="FE56" s="2">
        <f t="shared" si="63"/>
        <v>84.840735701545512</v>
      </c>
      <c r="FG56" s="2">
        <f t="shared" si="64"/>
        <v>0.23192659301088864</v>
      </c>
      <c r="FH56" s="2">
        <f t="shared" si="64"/>
        <v>0.21951193099022021</v>
      </c>
      <c r="FI56" s="2">
        <f t="shared" si="64"/>
        <v>0.19772257929223255</v>
      </c>
      <c r="FJ56" s="2">
        <f t="shared" si="64"/>
        <v>0.19710131937345185</v>
      </c>
      <c r="FK56" s="2">
        <f t="shared" si="64"/>
        <v>0.20114697044772703</v>
      </c>
      <c r="FL56" s="2">
        <f t="shared" si="64"/>
        <v>0.17746600949260072</v>
      </c>
      <c r="FM56" s="2">
        <f t="shared" si="64"/>
        <v>0.17111160605733311</v>
      </c>
      <c r="FN56" s="2">
        <f t="shared" si="64"/>
        <v>0.17887721155522612</v>
      </c>
      <c r="FO56" s="2">
        <f t="shared" si="64"/>
        <v>0.16982531448137952</v>
      </c>
      <c r="FP56" s="2">
        <f t="shared" si="64"/>
        <v>0.1879513302498356</v>
      </c>
      <c r="FQ56" s="2">
        <f t="shared" si="64"/>
        <v>0.19280985099344755</v>
      </c>
      <c r="FR56" s="2">
        <f t="shared" si="64"/>
        <v>0.19682646106981361</v>
      </c>
      <c r="FS56" s="2">
        <f t="shared" si="64"/>
        <v>0.21022350953623378</v>
      </c>
      <c r="FT56" s="2">
        <f t="shared" si="64"/>
        <v>0.16592956626771094</v>
      </c>
      <c r="FU56" s="2">
        <f t="shared" si="64"/>
        <v>0.15556405119894851</v>
      </c>
      <c r="FW56" s="2">
        <f t="shared" si="53"/>
        <v>5.2683251393124102E-6</v>
      </c>
      <c r="FX56" s="2">
        <f t="shared" si="53"/>
        <v>7.7457847211174313E-6</v>
      </c>
      <c r="FY56" s="2">
        <f t="shared" si="53"/>
        <v>7.3587031754178233E-6</v>
      </c>
      <c r="FZ56" s="2">
        <f t="shared" si="53"/>
        <v>6.6199204966619941E-6</v>
      </c>
      <c r="GA56" s="2">
        <f t="shared" si="53"/>
        <v>6.6929459966491698E-6</v>
      </c>
      <c r="GB56" s="2">
        <f t="shared" si="53"/>
        <v>6.9921053377744817E-6</v>
      </c>
      <c r="GC56" s="2">
        <f t="shared" si="53"/>
        <v>6.8032958776097976E-6</v>
      </c>
      <c r="GD56" s="2">
        <f t="shared" si="53"/>
        <v>7.7473538267149421E-6</v>
      </c>
      <c r="GE56" s="2">
        <f t="shared" si="53"/>
        <v>8.1670257205827324E-6</v>
      </c>
      <c r="GF56" s="2">
        <f t="shared" si="53"/>
        <v>8.6424532616257316E-6</v>
      </c>
      <c r="GG56" s="2">
        <f t="shared" si="53"/>
        <v>7.5701128363239411E-6</v>
      </c>
      <c r="GH56" s="2">
        <f t="shared" si="53"/>
        <v>6.3317532021901042E-6</v>
      </c>
      <c r="GI56" s="2">
        <f t="shared" si="53"/>
        <v>5.1792535349199599E-6</v>
      </c>
      <c r="GJ56" s="2">
        <f t="shared" si="53"/>
        <v>4.3971619861096984E-6</v>
      </c>
      <c r="GK56" s="2">
        <f t="shared" si="53"/>
        <v>3.5047159854549693E-6</v>
      </c>
      <c r="GM56" s="86">
        <f t="shared" si="54"/>
        <v>7.7808136216684224E-5</v>
      </c>
      <c r="GN56" s="86">
        <f t="shared" si="54"/>
        <v>3.8468702713306935E-5</v>
      </c>
      <c r="GO56" s="86">
        <f t="shared" si="54"/>
        <v>1.3015887212339448E-5</v>
      </c>
      <c r="GP56" s="86">
        <f t="shared" si="54"/>
        <v>1.2370875211747209E-5</v>
      </c>
      <c r="GQ56" s="86">
        <f t="shared" si="54"/>
        <v>1.2535157140872086E-5</v>
      </c>
      <c r="GR56" s="86">
        <f t="shared" si="54"/>
        <v>8.9687535304826605E-7</v>
      </c>
      <c r="GS56" s="86">
        <f t="shared" si="54"/>
        <v>8.2160418420065981E-7</v>
      </c>
      <c r="GT56" s="86">
        <f t="shared" si="54"/>
        <v>1.7071626332564409E-6</v>
      </c>
      <c r="GU56" s="86">
        <f t="shared" si="54"/>
        <v>9.8385663082231761E-7</v>
      </c>
      <c r="GV56" s="86">
        <f t="shared" si="54"/>
        <v>3.2922375776197374E-6</v>
      </c>
      <c r="GW56" s="86">
        <f t="shared" si="54"/>
        <v>5.515331843110536E-6</v>
      </c>
      <c r="GX56" s="86">
        <f t="shared" si="54"/>
        <v>9.3960503966770061E-6</v>
      </c>
      <c r="GY56" s="86">
        <f t="shared" si="54"/>
        <v>2.1439811742033009E-5</v>
      </c>
      <c r="GZ56" s="86">
        <f t="shared" si="54"/>
        <v>5.760888896379955E-7</v>
      </c>
      <c r="HA56" s="86">
        <f t="shared" si="54"/>
        <v>5.1860908177549283E-8</v>
      </c>
      <c r="HC56" s="86">
        <f t="shared" si="58"/>
        <v>5.9872549824625777E-16</v>
      </c>
      <c r="HD56" s="86">
        <f t="shared" si="58"/>
        <v>2.8595132733201132E-20</v>
      </c>
      <c r="HE56" s="86">
        <f t="shared" si="58"/>
        <v>8.1454295647167035E-18</v>
      </c>
      <c r="HF56" s="86">
        <f t="shared" si="58"/>
        <v>7.3271958792260474E-19</v>
      </c>
      <c r="HG56" s="86">
        <f t="shared" si="58"/>
        <v>2.4131856834093382E-18</v>
      </c>
      <c r="HH56" s="86">
        <f t="shared" si="58"/>
        <v>6.2543895227236095E-21</v>
      </c>
      <c r="HI56" s="86">
        <f t="shared" si="58"/>
        <v>2.1086611982015646E-21</v>
      </c>
      <c r="HJ56" s="86">
        <f t="shared" si="58"/>
        <v>1.4195497438549144E-19</v>
      </c>
      <c r="HK56" s="86">
        <f t="shared" si="58"/>
        <v>3.2244503188428175E-20</v>
      </c>
      <c r="HL56" s="86">
        <f t="shared" si="58"/>
        <v>4.5415948420312912E-19</v>
      </c>
      <c r="HM56" s="86">
        <f t="shared" si="58"/>
        <v>2.2212473777058788E-18</v>
      </c>
      <c r="HN56" s="86">
        <f t="shared" si="58"/>
        <v>3.3709731045968016E-18</v>
      </c>
      <c r="HO56" s="86">
        <f t="shared" si="58"/>
        <v>1.9700087403067214E-16</v>
      </c>
      <c r="HP56" s="86">
        <f t="shared" si="58"/>
        <v>2.5857679229978981E-20</v>
      </c>
      <c r="HQ56" s="86">
        <f t="shared" si="58"/>
        <v>6.6771895295147376E-26</v>
      </c>
      <c r="HS56" s="86">
        <f t="shared" si="55"/>
        <v>2.576539438267206E-76</v>
      </c>
      <c r="HT56" s="86">
        <f t="shared" si="55"/>
        <v>2.7231285893092683E-95</v>
      </c>
      <c r="HU56" s="86">
        <f t="shared" si="55"/>
        <v>1.6215639231014061E-81</v>
      </c>
      <c r="HV56" s="86">
        <f t="shared" si="55"/>
        <v>1.6997232219228438E-87</v>
      </c>
      <c r="HW56" s="86">
        <f t="shared" si="55"/>
        <v>5.6748863414831498E-87</v>
      </c>
      <c r="HX56" s="86">
        <f t="shared" si="55"/>
        <v>1.1108140321760236E-102</v>
      </c>
      <c r="HY56" s="86">
        <f t="shared" si="55"/>
        <v>1.3301711705364802E-103</v>
      </c>
      <c r="HZ56" s="86">
        <f t="shared" si="55"/>
        <v>6.1438520792830352E-94</v>
      </c>
      <c r="IA56" s="86">
        <f t="shared" si="55"/>
        <v>1.1220902550210184E-95</v>
      </c>
      <c r="IB56" s="86">
        <f t="shared" si="55"/>
        <v>5.8209940598260528E-92</v>
      </c>
      <c r="IC56" s="86">
        <f t="shared" si="55"/>
        <v>2.0050818002256702E-88</v>
      </c>
      <c r="ID56" s="86">
        <f t="shared" si="55"/>
        <v>4.1539841772967863E-88</v>
      </c>
      <c r="IE56" s="86">
        <f t="shared" si="55"/>
        <v>1.301830026624319E-78</v>
      </c>
      <c r="IF56" s="86">
        <f t="shared" si="55"/>
        <v>5.1930045565847036E-68</v>
      </c>
      <c r="IG56" s="86">
        <f t="shared" si="55"/>
        <v>3.2136480879732828E-48</v>
      </c>
      <c r="II56" s="86">
        <f t="shared" si="56"/>
        <v>7.3012913952002238E-208</v>
      </c>
      <c r="IJ56" s="86">
        <f t="shared" si="56"/>
        <v>9.064112330935787E-257</v>
      </c>
      <c r="IK56" s="86">
        <f t="shared" si="56"/>
        <v>3.4738651669700579E-216</v>
      </c>
      <c r="IL56" s="86">
        <f t="shared" si="56"/>
        <v>1.6698439329320552E-237</v>
      </c>
      <c r="IM56" s="86">
        <f t="shared" si="56"/>
        <v>4.5243048511992475E-237</v>
      </c>
      <c r="IN56" s="86">
        <f t="shared" si="56"/>
        <v>6.7073468661941851E-282</v>
      </c>
      <c r="IO56" s="86">
        <f t="shared" si="56"/>
        <v>9.9072879838218783E-284</v>
      </c>
      <c r="IP56" s="86">
        <f t="shared" si="56"/>
        <v>5.5668228799611889E-254</v>
      </c>
      <c r="IQ56" s="86">
        <f t="shared" si="56"/>
        <v>3.3457178140683544E-258</v>
      </c>
      <c r="IR56" s="86">
        <f t="shared" si="56"/>
        <v>1.1349411923350381E-248</v>
      </c>
      <c r="IS56" s="86">
        <f t="shared" si="56"/>
        <v>5.9779882579380144E-240</v>
      </c>
      <c r="IT56" s="86">
        <f t="shared" si="56"/>
        <v>1.114578047930969E-238</v>
      </c>
      <c r="IU56" s="86">
        <f t="shared" si="56"/>
        <v>5.0109490717525345E-214</v>
      </c>
      <c r="IV56" s="86">
        <f t="shared" si="56"/>
        <v>2.4384664260148872E-252</v>
      </c>
      <c r="IW56" s="86">
        <f t="shared" si="56"/>
        <v>8.2494851493881908E-98</v>
      </c>
      <c r="IY56" s="86">
        <f t="shared" si="57"/>
        <v>7.7808136217282948E-5</v>
      </c>
      <c r="IZ56" s="86">
        <f t="shared" si="57"/>
        <v>3.8468702713306962E-5</v>
      </c>
      <c r="JA56" s="86">
        <f t="shared" si="57"/>
        <v>1.3015887212347593E-5</v>
      </c>
      <c r="JB56" s="86">
        <f t="shared" si="57"/>
        <v>1.2370875211747942E-5</v>
      </c>
      <c r="JC56" s="86">
        <f t="shared" si="57"/>
        <v>1.2535157140874499E-5</v>
      </c>
      <c r="JD56" s="86">
        <f t="shared" si="57"/>
        <v>8.968753530482723E-7</v>
      </c>
      <c r="JE56" s="86">
        <f t="shared" si="57"/>
        <v>8.2160418420066193E-7</v>
      </c>
      <c r="JF56" s="86">
        <f t="shared" si="57"/>
        <v>1.7071626332565828E-6</v>
      </c>
      <c r="JG56" s="86">
        <f t="shared" si="57"/>
        <v>9.838566308223498E-7</v>
      </c>
      <c r="JH56" s="86">
        <f t="shared" si="57"/>
        <v>3.2922375776201914E-6</v>
      </c>
      <c r="JI56" s="86">
        <f t="shared" si="57"/>
        <v>5.515331843112757E-6</v>
      </c>
      <c r="JJ56" s="86">
        <f t="shared" si="57"/>
        <v>9.3960503966803773E-6</v>
      </c>
      <c r="JK56" s="86">
        <f t="shared" si="57"/>
        <v>2.1439811742230009E-5</v>
      </c>
      <c r="JL56" s="86">
        <f t="shared" si="57"/>
        <v>5.7608888963802133E-7</v>
      </c>
      <c r="JM56" s="86">
        <f t="shared" si="57"/>
        <v>5.1860908177549283E-8</v>
      </c>
    </row>
    <row r="57" spans="2:273" x14ac:dyDescent="0.25">
      <c r="B57" s="2">
        <v>30</v>
      </c>
      <c r="C57" s="37">
        <v>84.317999999999998</v>
      </c>
      <c r="D57" s="37">
        <v>84.29</v>
      </c>
      <c r="E57" s="37">
        <v>77.540000000000006</v>
      </c>
      <c r="F57" s="37">
        <v>74.540000000000006</v>
      </c>
      <c r="G57" s="37">
        <v>72.667000000000002</v>
      </c>
      <c r="H57" s="37">
        <v>72.225999999999999</v>
      </c>
      <c r="I57" s="37">
        <v>70.451999999999998</v>
      </c>
      <c r="J57" s="37">
        <v>74.221999999999994</v>
      </c>
      <c r="K57" s="37">
        <v>74.935000000000002</v>
      </c>
      <c r="L57" s="37">
        <v>76.355000000000004</v>
      </c>
      <c r="M57" s="37">
        <v>80.468000000000004</v>
      </c>
      <c r="N57" s="37">
        <v>83.29</v>
      </c>
      <c r="O57" s="37">
        <v>89.367000000000004</v>
      </c>
      <c r="P57" s="37">
        <v>81.19</v>
      </c>
      <c r="Q57" s="37">
        <v>82.343999999999994</v>
      </c>
      <c r="S57" s="4">
        <f t="shared" si="59"/>
        <v>85.130143705651307</v>
      </c>
      <c r="T57" s="4">
        <f t="shared" si="59"/>
        <v>84.584438293019531</v>
      </c>
      <c r="U57" s="4">
        <f t="shared" si="59"/>
        <v>77.741374757026591</v>
      </c>
      <c r="V57" s="4">
        <f t="shared" si="59"/>
        <v>75.04707512887957</v>
      </c>
      <c r="W57" s="4">
        <f t="shared" si="59"/>
        <v>72.887370820181175</v>
      </c>
      <c r="X57" s="4">
        <f t="shared" si="59"/>
        <v>72.435036620595241</v>
      </c>
      <c r="Y57" s="4">
        <f t="shared" si="59"/>
        <v>70.917697784644488</v>
      </c>
      <c r="Z57" s="4">
        <f t="shared" si="59"/>
        <v>74.160335387047809</v>
      </c>
      <c r="AA57" s="4">
        <f t="shared" si="59"/>
        <v>75.146837885743622</v>
      </c>
      <c r="AB57" s="4">
        <f t="shared" si="59"/>
        <v>76.694834266394338</v>
      </c>
      <c r="AC57" s="4">
        <f t="shared" si="59"/>
        <v>79.604787409987466</v>
      </c>
      <c r="AD57" s="4">
        <f t="shared" si="59"/>
        <v>81.561492188149543</v>
      </c>
      <c r="AE57" s="4">
        <f t="shared" si="59"/>
        <v>88.471639381693976</v>
      </c>
      <c r="AF57" s="4">
        <f t="shared" si="59"/>
        <v>82.524107158651276</v>
      </c>
      <c r="AG57" s="4">
        <f t="shared" si="59"/>
        <v>83.345973217035095</v>
      </c>
      <c r="AI57" s="4">
        <f t="shared" si="60"/>
        <v>-0.81214370565130878</v>
      </c>
      <c r="AJ57" s="4">
        <f t="shared" si="60"/>
        <v>-0.29443829301952462</v>
      </c>
      <c r="AK57" s="4">
        <f t="shared" si="60"/>
        <v>-0.20137475702658492</v>
      </c>
      <c r="AL57" s="4">
        <f t="shared" si="60"/>
        <v>-0.50707512887956341</v>
      </c>
      <c r="AM57" s="4">
        <f t="shared" si="60"/>
        <v>-0.2203708201811736</v>
      </c>
      <c r="AN57" s="4">
        <f t="shared" si="60"/>
        <v>-0.20903662059524208</v>
      </c>
      <c r="AO57" s="4">
        <f t="shared" si="60"/>
        <v>-0.4656977846444903</v>
      </c>
      <c r="AP57" s="4">
        <f t="shared" si="60"/>
        <v>6.1664612952185394E-2</v>
      </c>
      <c r="AQ57" s="4">
        <f t="shared" si="60"/>
        <v>-0.21183788574361984</v>
      </c>
      <c r="AR57" s="4">
        <f t="shared" si="60"/>
        <v>-0.33983426639433389</v>
      </c>
      <c r="AS57" s="4">
        <f t="shared" si="60"/>
        <v>0.86321259001253736</v>
      </c>
      <c r="AT57" s="4">
        <f t="shared" si="60"/>
        <v>1.7285078118504629</v>
      </c>
      <c r="AU57" s="4">
        <f t="shared" si="60"/>
        <v>0.89536061830602875</v>
      </c>
      <c r="AV57" s="4">
        <f t="shared" si="60"/>
        <v>-1.3341071586512783</v>
      </c>
      <c r="AW57" s="4">
        <f t="shared" si="60"/>
        <v>-1.0019732170351006</v>
      </c>
      <c r="AY57" s="2">
        <f t="shared" si="51"/>
        <v>85.020806748568262</v>
      </c>
      <c r="AZ57" s="2">
        <f t="shared" si="51"/>
        <v>84.516583883662662</v>
      </c>
      <c r="BA57" s="2">
        <f t="shared" si="51"/>
        <v>77.715383977347955</v>
      </c>
      <c r="BB57" s="2">
        <f t="shared" si="51"/>
        <v>75.022605524915448</v>
      </c>
      <c r="BC57" s="2">
        <f t="shared" si="51"/>
        <v>72.861490602285784</v>
      </c>
      <c r="BD57" s="2">
        <f t="shared" si="51"/>
        <v>72.432431137031656</v>
      </c>
      <c r="BE57" s="2">
        <f t="shared" si="51"/>
        <v>70.915461211029779</v>
      </c>
      <c r="BF57" s="2">
        <f t="shared" si="51"/>
        <v>74.156002830464203</v>
      </c>
      <c r="BG57" s="2">
        <f t="shared" si="51"/>
        <v>75.144257781282249</v>
      </c>
      <c r="BH57" s="2">
        <f t="shared" si="51"/>
        <v>76.68711067184735</v>
      </c>
      <c r="BI57" s="2">
        <f t="shared" si="51"/>
        <v>79.592754252443981</v>
      </c>
      <c r="BJ57" s="2">
        <f t="shared" si="51"/>
        <v>81.542860648980451</v>
      </c>
      <c r="BK57" s="2">
        <f t="shared" si="51"/>
        <v>88.433633167340957</v>
      </c>
      <c r="BL57" s="2">
        <f t="shared" si="51"/>
        <v>82.522782855248849</v>
      </c>
      <c r="BM57" s="2">
        <f t="shared" si="51"/>
        <v>83.345850973428526</v>
      </c>
      <c r="BO57" s="2">
        <f t="shared" si="10"/>
        <v>84.317999999999998</v>
      </c>
      <c r="BP57" s="2">
        <f t="shared" si="11"/>
        <v>84.29</v>
      </c>
      <c r="BQ57" s="2">
        <f t="shared" si="12"/>
        <v>77.540000000000006</v>
      </c>
      <c r="BR57" s="2">
        <f t="shared" si="13"/>
        <v>74.540000000000006</v>
      </c>
      <c r="BS57" s="2">
        <f t="shared" si="14"/>
        <v>72.667000000000002</v>
      </c>
      <c r="BT57" s="2">
        <f t="shared" si="15"/>
        <v>72.225999999999999</v>
      </c>
      <c r="BU57" s="2">
        <f t="shared" si="16"/>
        <v>70.451999999999998</v>
      </c>
      <c r="BV57" s="2">
        <f t="shared" si="17"/>
        <v>74.221999999999994</v>
      </c>
      <c r="BW57" s="2">
        <f t="shared" si="18"/>
        <v>74.935000000000002</v>
      </c>
      <c r="BX57" s="2">
        <f t="shared" si="19"/>
        <v>76.355000000000004</v>
      </c>
      <c r="BY57" s="2">
        <f t="shared" si="20"/>
        <v>80.468000000000004</v>
      </c>
      <c r="BZ57" s="2">
        <f t="shared" si="21"/>
        <v>83.29</v>
      </c>
      <c r="CA57" s="2">
        <f t="shared" si="22"/>
        <v>89.367000000000004</v>
      </c>
      <c r="CB57" s="2">
        <f t="shared" si="23"/>
        <v>81.19</v>
      </c>
      <c r="CC57" s="2">
        <f t="shared" si="24"/>
        <v>82.343999999999994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85.793592496556172</v>
      </c>
      <c r="DL57" s="2">
        <f t="shared" si="61"/>
        <v>85.533316067653274</v>
      </c>
      <c r="DM57" s="2">
        <f t="shared" si="61"/>
        <v>78.680774348132488</v>
      </c>
      <c r="DN57" s="2">
        <f t="shared" si="61"/>
        <v>75.448984778012687</v>
      </c>
      <c r="DO57" s="2">
        <f t="shared" si="61"/>
        <v>73.70510014094431</v>
      </c>
      <c r="DP57" s="2">
        <f t="shared" si="61"/>
        <v>73.26953255279571</v>
      </c>
      <c r="DQ57" s="2">
        <f t="shared" si="61"/>
        <v>70.803149359886191</v>
      </c>
      <c r="DR57" s="2">
        <f t="shared" si="61"/>
        <v>75.168694331983829</v>
      </c>
      <c r="DS57" s="2">
        <f t="shared" si="61"/>
        <v>75.774765721997326</v>
      </c>
      <c r="DT57" s="2">
        <f t="shared" si="61"/>
        <v>78.012629455909959</v>
      </c>
      <c r="DU57" s="2">
        <f t="shared" si="61"/>
        <v>80.978282926829266</v>
      </c>
      <c r="DV57" s="2">
        <f t="shared" si="61"/>
        <v>83.180885533071589</v>
      </c>
      <c r="DW57" s="2">
        <f t="shared" si="61"/>
        <v>90.01044110540623</v>
      </c>
      <c r="DX57" s="2">
        <f t="shared" si="61"/>
        <v>82.328322354743435</v>
      </c>
      <c r="DY57" s="2">
        <f t="shared" si="61"/>
        <v>83.15351515151518</v>
      </c>
      <c r="EA57" s="2">
        <f t="shared" si="62"/>
        <v>82.68679632860821</v>
      </c>
      <c r="EB57" s="2">
        <f t="shared" si="62"/>
        <v>81.219579949560156</v>
      </c>
      <c r="EC57" s="2">
        <f t="shared" si="62"/>
        <v>74.142924205348137</v>
      </c>
      <c r="ED57" s="2">
        <f t="shared" si="62"/>
        <v>73.438636408388305</v>
      </c>
      <c r="EE57" s="2">
        <f t="shared" si="62"/>
        <v>69.80597447306792</v>
      </c>
      <c r="EF57" s="2">
        <f t="shared" si="62"/>
        <v>68.893997188712149</v>
      </c>
      <c r="EG57" s="2">
        <f t="shared" si="62"/>
        <v>71.411737041290394</v>
      </c>
      <c r="EH57" s="2">
        <f t="shared" si="62"/>
        <v>69.916398340398771</v>
      </c>
      <c r="EI57" s="2">
        <f t="shared" si="62"/>
        <v>72.33322992717639</v>
      </c>
      <c r="EJ57" s="2">
        <f t="shared" si="62"/>
        <v>71.464111471225138</v>
      </c>
      <c r="EK57" s="2">
        <f t="shared" si="62"/>
        <v>74.302800747582594</v>
      </c>
      <c r="EL57" s="2">
        <f t="shared" si="62"/>
        <v>75.44682849138475</v>
      </c>
      <c r="EM57" s="2">
        <f t="shared" si="62"/>
        <v>83.03101428807399</v>
      </c>
      <c r="EN57" s="2">
        <f t="shared" si="62"/>
        <v>83.414251945095629</v>
      </c>
      <c r="EO57" s="2">
        <f t="shared" si="62"/>
        <v>84.298018869922814</v>
      </c>
      <c r="EQ57" s="2">
        <f t="shared" si="63"/>
        <v>80.721164353229824</v>
      </c>
      <c r="ER57" s="2">
        <f t="shared" si="63"/>
        <v>82.221544950212362</v>
      </c>
      <c r="ES57" s="2">
        <f t="shared" si="63"/>
        <v>73.29316494982956</v>
      </c>
      <c r="ET57" s="2">
        <f t="shared" si="63"/>
        <v>71.246771514636592</v>
      </c>
      <c r="EU57" s="2">
        <f t="shared" si="63"/>
        <v>67.671245492203369</v>
      </c>
      <c r="EV57" s="2">
        <f t="shared" si="63"/>
        <v>67.744599900578478</v>
      </c>
      <c r="EW57" s="2">
        <f t="shared" si="63"/>
        <v>69.12321932705089</v>
      </c>
      <c r="EX57" s="2">
        <f t="shared" si="63"/>
        <v>68.828273911707981</v>
      </c>
      <c r="EY57" s="2">
        <f t="shared" si="63"/>
        <v>73.330315564036113</v>
      </c>
      <c r="EZ57" s="2">
        <f t="shared" si="63"/>
        <v>70.800678268434709</v>
      </c>
      <c r="FA57" s="2">
        <f t="shared" si="63"/>
        <v>71.166456051223761</v>
      </c>
      <c r="FB57" s="2">
        <f t="shared" si="63"/>
        <v>75.809207893032621</v>
      </c>
      <c r="FC57" s="2">
        <f t="shared" si="63"/>
        <v>84.324917505452106</v>
      </c>
      <c r="FD57" s="2">
        <f t="shared" si="63"/>
        <v>83.723661810276965</v>
      </c>
      <c r="FE57" s="2">
        <f t="shared" si="63"/>
        <v>84.692277766254207</v>
      </c>
      <c r="FG57" s="2">
        <f t="shared" si="64"/>
        <v>0.24873675373021606</v>
      </c>
      <c r="FH57" s="2">
        <f t="shared" si="64"/>
        <v>0.23569839830783804</v>
      </c>
      <c r="FI57" s="2">
        <f t="shared" si="64"/>
        <v>0.21274028096939251</v>
      </c>
      <c r="FJ57" s="2">
        <f t="shared" si="64"/>
        <v>0.21208430821363536</v>
      </c>
      <c r="FK57" s="2">
        <f t="shared" si="64"/>
        <v>0.21635462523010965</v>
      </c>
      <c r="FL57" s="2">
        <f t="shared" si="64"/>
        <v>0.19131204162291587</v>
      </c>
      <c r="FM57" s="2">
        <f t="shared" si="64"/>
        <v>0.18457311270260335</v>
      </c>
      <c r="FN57" s="2">
        <f t="shared" si="64"/>
        <v>0.19280753783576668</v>
      </c>
      <c r="FO57" s="2">
        <f t="shared" si="64"/>
        <v>0.18320799409510824</v>
      </c>
      <c r="FP57" s="2">
        <f t="shared" si="64"/>
        <v>0.20241411878249443</v>
      </c>
      <c r="FQ57" s="2">
        <f t="shared" si="64"/>
        <v>0.20755094599704849</v>
      </c>
      <c r="FR57" s="2">
        <f t="shared" si="64"/>
        <v>0.21179406760597039</v>
      </c>
      <c r="FS57" s="2">
        <f t="shared" si="64"/>
        <v>0.22592332111610164</v>
      </c>
      <c r="FT57" s="2">
        <f t="shared" si="64"/>
        <v>0.17907147060672182</v>
      </c>
      <c r="FU57" s="2">
        <f t="shared" si="64"/>
        <v>0.16805039926455986</v>
      </c>
      <c r="FW57" s="2">
        <f t="shared" si="53"/>
        <v>5.776600709327085E-6</v>
      </c>
      <c r="FX57" s="2">
        <f t="shared" si="53"/>
        <v>8.4930777118529336E-6</v>
      </c>
      <c r="FY57" s="2">
        <f t="shared" si="53"/>
        <v>8.0686518553603201E-6</v>
      </c>
      <c r="FZ57" s="2">
        <f t="shared" si="53"/>
        <v>7.2585938488871213E-6</v>
      </c>
      <c r="GA57" s="2">
        <f t="shared" si="53"/>
        <v>7.3386646145424953E-6</v>
      </c>
      <c r="GB57" s="2">
        <f t="shared" si="53"/>
        <v>7.6666858761693573E-6</v>
      </c>
      <c r="GC57" s="2">
        <f t="shared" si="53"/>
        <v>7.4596606954145948E-6</v>
      </c>
      <c r="GD57" s="2">
        <f t="shared" si="53"/>
        <v>8.4947981993563496E-6</v>
      </c>
      <c r="GE57" s="2">
        <f t="shared" si="53"/>
        <v>8.9549585739902995E-6</v>
      </c>
      <c r="GF57" s="2">
        <f t="shared" si="53"/>
        <v>9.4762536611801992E-6</v>
      </c>
      <c r="GG57" s="2">
        <f t="shared" si="53"/>
        <v>8.3004576051267329E-6</v>
      </c>
      <c r="GH57" s="2">
        <f t="shared" si="53"/>
        <v>6.9426250884773223E-6</v>
      </c>
      <c r="GI57" s="2">
        <f t="shared" si="53"/>
        <v>5.6789357356580282E-6</v>
      </c>
      <c r="GJ57" s="2">
        <f t="shared" si="53"/>
        <v>4.8213901972993457E-6</v>
      </c>
      <c r="GK57" s="2">
        <f t="shared" si="53"/>
        <v>3.8428433623503085E-6</v>
      </c>
      <c r="GM57" s="86">
        <f t="shared" si="54"/>
        <v>1.2331294748215327E-4</v>
      </c>
      <c r="GN57" s="86">
        <f t="shared" si="54"/>
        <v>6.3578353348224073E-5</v>
      </c>
      <c r="GO57" s="86">
        <f t="shared" si="54"/>
        <v>2.2598816392145024E-5</v>
      </c>
      <c r="GP57" s="86">
        <f t="shared" si="54"/>
        <v>2.154408603461528E-5</v>
      </c>
      <c r="GQ57" s="86">
        <f t="shared" si="54"/>
        <v>2.2024614427286984E-5</v>
      </c>
      <c r="GR57" s="86">
        <f t="shared" si="54"/>
        <v>1.859758278633987E-6</v>
      </c>
      <c r="GS57" s="86">
        <f t="shared" si="54"/>
        <v>1.6819847947432931E-6</v>
      </c>
      <c r="GT57" s="86">
        <f t="shared" si="54"/>
        <v>3.364671808455591E-6</v>
      </c>
      <c r="GU57" s="86">
        <f t="shared" si="54"/>
        <v>1.9762192135682841E-6</v>
      </c>
      <c r="GV57" s="86">
        <f t="shared" si="54"/>
        <v>6.2939569185901558E-6</v>
      </c>
      <c r="GW57" s="86">
        <f t="shared" si="54"/>
        <v>1.0210098362715443E-5</v>
      </c>
      <c r="GX57" s="86">
        <f t="shared" si="54"/>
        <v>1.6760776978578189E-5</v>
      </c>
      <c r="GY57" s="86">
        <f t="shared" si="54"/>
        <v>3.6654931821398883E-5</v>
      </c>
      <c r="GZ57" s="86">
        <f t="shared" si="54"/>
        <v>1.1946550472182282E-6</v>
      </c>
      <c r="HA57" s="86">
        <f t="shared" si="54"/>
        <v>1.2606722730801833E-7</v>
      </c>
      <c r="HC57" s="86">
        <f t="shared" si="58"/>
        <v>1.8149867990392977E-15</v>
      </c>
      <c r="HD57" s="86">
        <f t="shared" si="58"/>
        <v>1.2165629900347213E-19</v>
      </c>
      <c r="HE57" s="86">
        <f t="shared" si="58"/>
        <v>2.7988511152038017E-17</v>
      </c>
      <c r="HF57" s="86">
        <f t="shared" si="58"/>
        <v>2.7493888286089992E-18</v>
      </c>
      <c r="HG57" s="86">
        <f t="shared" si="58"/>
        <v>8.8791612919055028E-18</v>
      </c>
      <c r="HH57" s="86">
        <f t="shared" si="58"/>
        <v>2.888781821754347E-20</v>
      </c>
      <c r="HI57" s="86">
        <f t="shared" si="58"/>
        <v>9.9342033375298149E-21</v>
      </c>
      <c r="HJ57" s="86">
        <f t="shared" si="58"/>
        <v>5.8344256821790876E-19</v>
      </c>
      <c r="HK57" s="86">
        <f t="shared" si="58"/>
        <v>1.3835808595046973E-19</v>
      </c>
      <c r="HL57" s="86">
        <f t="shared" si="58"/>
        <v>1.8269385606885443E-18</v>
      </c>
      <c r="HM57" s="86">
        <f t="shared" si="58"/>
        <v>8.3619161389544697E-18</v>
      </c>
      <c r="HN57" s="86">
        <f t="shared" si="58"/>
        <v>1.2315062862948056E-17</v>
      </c>
      <c r="HO57" s="86">
        <f t="shared" si="58"/>
        <v>6.172686490661378E-16</v>
      </c>
      <c r="HP57" s="86">
        <f t="shared" si="58"/>
        <v>1.0746395919393804E-19</v>
      </c>
      <c r="HQ57" s="86">
        <f t="shared" si="58"/>
        <v>4.4303775080298844E-25</v>
      </c>
      <c r="HS57" s="86">
        <f t="shared" si="55"/>
        <v>7.6358884555650389E-75</v>
      </c>
      <c r="HT57" s="86">
        <f t="shared" si="55"/>
        <v>2.128872536068275E-93</v>
      </c>
      <c r="HU57" s="86">
        <f t="shared" si="55"/>
        <v>6.401534558173502E-80</v>
      </c>
      <c r="HV57" s="86">
        <f t="shared" si="55"/>
        <v>8.9187352976721638E-86</v>
      </c>
      <c r="HW57" s="86">
        <f t="shared" si="55"/>
        <v>2.9418036977169702E-85</v>
      </c>
      <c r="HX57" s="86">
        <f t="shared" si="55"/>
        <v>1.2270316358064717E-100</v>
      </c>
      <c r="HY57" s="86">
        <f t="shared" si="55"/>
        <v>1.5080394562636669E-101</v>
      </c>
      <c r="HZ57" s="86">
        <f t="shared" si="55"/>
        <v>4.5447800602188377E-92</v>
      </c>
      <c r="IA57" s="86">
        <f t="shared" si="55"/>
        <v>9.1383543807939258E-94</v>
      </c>
      <c r="IB57" s="86">
        <f t="shared" si="55"/>
        <v>4.0874628164546668E-90</v>
      </c>
      <c r="IC57" s="86">
        <f t="shared" si="55"/>
        <v>1.1480106124309618E-86</v>
      </c>
      <c r="ID57" s="86">
        <f t="shared" si="55"/>
        <v>2.1999303880426827E-86</v>
      </c>
      <c r="IE57" s="86">
        <f t="shared" si="55"/>
        <v>4.254827286907525E-77</v>
      </c>
      <c r="IF57" s="86">
        <f t="shared" si="55"/>
        <v>9.6060974225614093E-67</v>
      </c>
      <c r="IG57" s="86">
        <f t="shared" si="55"/>
        <v>2.4732297709442727E-47</v>
      </c>
      <c r="II57" s="86">
        <f t="shared" si="56"/>
        <v>9.3384354191253033E-205</v>
      </c>
      <c r="IJ57" s="86">
        <f t="shared" si="56"/>
        <v>8.4597223610733459E-253</v>
      </c>
      <c r="IK57" s="86">
        <f t="shared" si="56"/>
        <v>7.3156373186762738E-213</v>
      </c>
      <c r="IL57" s="86">
        <f t="shared" si="56"/>
        <v>6.9895371782476028E-234</v>
      </c>
      <c r="IM57" s="86">
        <f t="shared" si="56"/>
        <v>1.8792554241142876E-233</v>
      </c>
      <c r="IN57" s="86">
        <f t="shared" si="56"/>
        <v>1.4145686330346052E-277</v>
      </c>
      <c r="IO57" s="86">
        <f t="shared" si="56"/>
        <v>2.1793543937643313E-279</v>
      </c>
      <c r="IP57" s="86">
        <f t="shared" si="56"/>
        <v>4.7018555276026679E-250</v>
      </c>
      <c r="IQ57" s="86">
        <f t="shared" si="56"/>
        <v>3.4262301236526123E-254</v>
      </c>
      <c r="IR57" s="86">
        <f t="shared" si="56"/>
        <v>8.6065806188647708E-245</v>
      </c>
      <c r="IS57" s="86">
        <f t="shared" si="56"/>
        <v>3.0018833563058268E-236</v>
      </c>
      <c r="IT57" s="86">
        <f t="shared" si="56"/>
        <v>4.7149088319851062E-235</v>
      </c>
      <c r="IU57" s="86">
        <f t="shared" si="56"/>
        <v>7.8576689743556297E-211</v>
      </c>
      <c r="IV57" s="86">
        <f t="shared" si="56"/>
        <v>1.2874820232877859E-248</v>
      </c>
      <c r="IW57" s="86">
        <f t="shared" si="56"/>
        <v>2.0763963027748077E-96</v>
      </c>
      <c r="IY57" s="86">
        <f t="shared" si="57"/>
        <v>1.2331294748396825E-4</v>
      </c>
      <c r="IZ57" s="86">
        <f t="shared" si="57"/>
        <v>6.3578353348224195E-5</v>
      </c>
      <c r="JA57" s="86">
        <f t="shared" si="57"/>
        <v>2.2598816392173014E-5</v>
      </c>
      <c r="JB57" s="86">
        <f t="shared" si="57"/>
        <v>2.1544086034618027E-5</v>
      </c>
      <c r="JC57" s="86">
        <f t="shared" si="57"/>
        <v>2.2024614427295864E-5</v>
      </c>
      <c r="JD57" s="86">
        <f t="shared" si="57"/>
        <v>1.8597582786340158E-6</v>
      </c>
      <c r="JE57" s="86">
        <f t="shared" si="57"/>
        <v>1.681984794743303E-6</v>
      </c>
      <c r="JF57" s="86">
        <f t="shared" si="57"/>
        <v>3.3646718084561746E-6</v>
      </c>
      <c r="JG57" s="86">
        <f t="shared" si="57"/>
        <v>1.9762192135684226E-6</v>
      </c>
      <c r="JH57" s="86">
        <f t="shared" si="57"/>
        <v>6.2939569185919829E-6</v>
      </c>
      <c r="JI57" s="86">
        <f t="shared" si="57"/>
        <v>1.0210098362723805E-5</v>
      </c>
      <c r="JJ57" s="86">
        <f t="shared" si="57"/>
        <v>1.6760776978590505E-5</v>
      </c>
      <c r="JK57" s="86">
        <f t="shared" si="57"/>
        <v>3.6654931822016153E-5</v>
      </c>
      <c r="JL57" s="86">
        <f t="shared" si="57"/>
        <v>1.1946550472183355E-6</v>
      </c>
      <c r="JM57" s="86">
        <f t="shared" si="57"/>
        <v>1.2606722730801833E-7</v>
      </c>
    </row>
    <row r="58" spans="2:273" x14ac:dyDescent="0.25">
      <c r="B58" s="2">
        <v>31</v>
      </c>
      <c r="C58" s="37">
        <v>85.227000000000004</v>
      </c>
      <c r="D58" s="37">
        <v>84.757999999999996</v>
      </c>
      <c r="E58" s="37">
        <v>78.048000000000002</v>
      </c>
      <c r="F58" s="37">
        <v>74.713999999999999</v>
      </c>
      <c r="G58" s="37">
        <v>73.762</v>
      </c>
      <c r="H58" s="37">
        <v>72.209999999999994</v>
      </c>
      <c r="I58" s="37">
        <v>69.838999999999999</v>
      </c>
      <c r="J58" s="37">
        <v>74.697999999999993</v>
      </c>
      <c r="K58" s="37">
        <v>74.468000000000004</v>
      </c>
      <c r="L58" s="37">
        <v>78.290000000000006</v>
      </c>
      <c r="M58" s="37">
        <v>81.338999999999999</v>
      </c>
      <c r="N58" s="37">
        <v>84.161000000000001</v>
      </c>
      <c r="O58" s="37">
        <v>89.332999999999998</v>
      </c>
      <c r="P58" s="37">
        <v>81.302000000000007</v>
      </c>
      <c r="Q58" s="37">
        <v>83</v>
      </c>
      <c r="S58" s="4">
        <f t="shared" si="59"/>
        <v>85.176121940385656</v>
      </c>
      <c r="T58" s="4">
        <f t="shared" si="59"/>
        <v>84.588819381949236</v>
      </c>
      <c r="U58" s="4">
        <f t="shared" si="59"/>
        <v>77.641017471850006</v>
      </c>
      <c r="V58" s="4">
        <f t="shared" si="59"/>
        <v>75.039130998024874</v>
      </c>
      <c r="W58" s="4">
        <f t="shared" si="59"/>
        <v>72.881384800265337</v>
      </c>
      <c r="X58" s="4">
        <f t="shared" si="59"/>
        <v>72.392854583465351</v>
      </c>
      <c r="Y58" s="4">
        <f t="shared" si="59"/>
        <v>70.895945761574851</v>
      </c>
      <c r="Z58" s="4">
        <f t="shared" si="59"/>
        <v>74.07850628923687</v>
      </c>
      <c r="AA58" s="4">
        <f t="shared" si="59"/>
        <v>75.10499478715883</v>
      </c>
      <c r="AB58" s="4">
        <f t="shared" si="59"/>
        <v>76.557889487374609</v>
      </c>
      <c r="AC58" s="4">
        <f t="shared" si="59"/>
        <v>79.486474623320191</v>
      </c>
      <c r="AD58" s="4">
        <f t="shared" si="59"/>
        <v>81.507744976666174</v>
      </c>
      <c r="AE58" s="4">
        <f t="shared" si="59"/>
        <v>88.337067682933807</v>
      </c>
      <c r="AF58" s="4">
        <f t="shared" si="59"/>
        <v>82.652415119359759</v>
      </c>
      <c r="AG58" s="4">
        <f t="shared" si="59"/>
        <v>83.447365482895123</v>
      </c>
      <c r="AI58" s="4">
        <f t="shared" si="60"/>
        <v>5.0878059614348103E-2</v>
      </c>
      <c r="AJ58" s="4">
        <f t="shared" si="60"/>
        <v>0.16918061805075979</v>
      </c>
      <c r="AK58" s="4">
        <f t="shared" si="60"/>
        <v>0.40698252814999591</v>
      </c>
      <c r="AL58" s="4">
        <f t="shared" si="60"/>
        <v>-0.32513099802487488</v>
      </c>
      <c r="AM58" s="4">
        <f t="shared" si="60"/>
        <v>0.88061519973466318</v>
      </c>
      <c r="AN58" s="4">
        <f t="shared" si="60"/>
        <v>-0.18285458346535677</v>
      </c>
      <c r="AO58" s="4">
        <f t="shared" si="60"/>
        <v>-1.0569457615748519</v>
      </c>
      <c r="AP58" s="4">
        <f t="shared" si="60"/>
        <v>0.61949371076312332</v>
      </c>
      <c r="AQ58" s="4">
        <f t="shared" si="60"/>
        <v>-0.63699478715882663</v>
      </c>
      <c r="AR58" s="4">
        <f t="shared" si="60"/>
        <v>1.7321105126253968</v>
      </c>
      <c r="AS58" s="4">
        <f t="shared" si="60"/>
        <v>1.8525253766798073</v>
      </c>
      <c r="AT58" s="4">
        <f t="shared" si="60"/>
        <v>2.653255023333827</v>
      </c>
      <c r="AU58" s="4">
        <f t="shared" si="60"/>
        <v>0.99593231706619179</v>
      </c>
      <c r="AV58" s="4">
        <f t="shared" si="60"/>
        <v>-1.3504151193597522</v>
      </c>
      <c r="AW58" s="4">
        <f t="shared" si="60"/>
        <v>-0.44736548289512257</v>
      </c>
      <c r="AY58" s="2">
        <f t="shared" si="51"/>
        <v>85.009334538456827</v>
      </c>
      <c r="AZ58" s="2">
        <f t="shared" si="51"/>
        <v>84.481065511025264</v>
      </c>
      <c r="BA58" s="2">
        <f t="shared" si="51"/>
        <v>77.597701164691273</v>
      </c>
      <c r="BB58" s="2">
        <f t="shared" si="51"/>
        <v>74.998231109715732</v>
      </c>
      <c r="BC58" s="2">
        <f t="shared" si="51"/>
        <v>72.837784123294327</v>
      </c>
      <c r="BD58" s="2">
        <f t="shared" si="51"/>
        <v>72.387709214378944</v>
      </c>
      <c r="BE58" s="2">
        <f t="shared" si="51"/>
        <v>70.891578381412373</v>
      </c>
      <c r="BF58" s="2">
        <f t="shared" si="51"/>
        <v>74.070352567738453</v>
      </c>
      <c r="BG58" s="2">
        <f t="shared" si="51"/>
        <v>75.100045581091337</v>
      </c>
      <c r="BH58" s="2">
        <f t="shared" si="51"/>
        <v>76.543781714449906</v>
      </c>
      <c r="BI58" s="2">
        <f t="shared" si="51"/>
        <v>79.465163185998293</v>
      </c>
      <c r="BJ58" s="2">
        <f t="shared" si="51"/>
        <v>81.475892496952639</v>
      </c>
      <c r="BK58" s="2">
        <f t="shared" si="51"/>
        <v>88.274715505651685</v>
      </c>
      <c r="BL58" s="2">
        <f t="shared" si="51"/>
        <v>82.64979559713403</v>
      </c>
      <c r="BM58" s="2">
        <f t="shared" si="51"/>
        <v>83.447083891919092</v>
      </c>
      <c r="BO58" s="2">
        <f t="shared" si="10"/>
        <v>85.227000000000004</v>
      </c>
      <c r="BP58" s="2">
        <f t="shared" si="11"/>
        <v>84.757999999999996</v>
      </c>
      <c r="BQ58" s="2">
        <f t="shared" si="12"/>
        <v>78.048000000000002</v>
      </c>
      <c r="BR58" s="2">
        <f t="shared" si="13"/>
        <v>74.713999999999999</v>
      </c>
      <c r="BS58" s="2">
        <f t="shared" si="14"/>
        <v>73.762</v>
      </c>
      <c r="BT58" s="2">
        <f t="shared" si="15"/>
        <v>72.209999999999994</v>
      </c>
      <c r="BU58" s="2">
        <f t="shared" si="16"/>
        <v>69.838999999999999</v>
      </c>
      <c r="BV58" s="2">
        <f t="shared" si="17"/>
        <v>74.697999999999993</v>
      </c>
      <c r="BW58" s="2">
        <f t="shared" si="18"/>
        <v>74.468000000000004</v>
      </c>
      <c r="BX58" s="2">
        <f t="shared" si="19"/>
        <v>78.290000000000006</v>
      </c>
      <c r="BY58" s="2">
        <f t="shared" si="20"/>
        <v>81.338999999999999</v>
      </c>
      <c r="BZ58" s="2">
        <f t="shared" si="21"/>
        <v>84.161000000000001</v>
      </c>
      <c r="CA58" s="2">
        <f t="shared" si="22"/>
        <v>89.332999999999998</v>
      </c>
      <c r="CB58" s="2">
        <f t="shared" si="23"/>
        <v>81.302000000000007</v>
      </c>
      <c r="CC58" s="2">
        <f t="shared" si="24"/>
        <v>83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85.9055721578478</v>
      </c>
      <c r="DL58" s="2">
        <f t="shared" si="61"/>
        <v>85.634012684989415</v>
      </c>
      <c r="DM58" s="2">
        <f t="shared" si="61"/>
        <v>78.663033897110651</v>
      </c>
      <c r="DN58" s="2">
        <f t="shared" si="61"/>
        <v>75.505964270613106</v>
      </c>
      <c r="DO58" s="2">
        <f t="shared" si="61"/>
        <v>73.801301761804069</v>
      </c>
      <c r="DP58" s="2">
        <f t="shared" si="61"/>
        <v>73.333068169383964</v>
      </c>
      <c r="DQ58" s="2">
        <f t="shared" si="61"/>
        <v>70.807297297297282</v>
      </c>
      <c r="DR58" s="2">
        <f t="shared" si="61"/>
        <v>75.199587044534439</v>
      </c>
      <c r="DS58" s="2">
        <f t="shared" si="61"/>
        <v>75.818354588394087</v>
      </c>
      <c r="DT58" s="2">
        <f t="shared" si="61"/>
        <v>77.997993902439035</v>
      </c>
      <c r="DU58" s="2">
        <f t="shared" si="61"/>
        <v>80.995183972125432</v>
      </c>
      <c r="DV58" s="2">
        <f t="shared" si="61"/>
        <v>83.302659015403208</v>
      </c>
      <c r="DW58" s="2">
        <f t="shared" si="61"/>
        <v>90.014965569314413</v>
      </c>
      <c r="DX58" s="2">
        <f t="shared" si="61"/>
        <v>82.506406937301705</v>
      </c>
      <c r="DY58" s="2">
        <f t="shared" si="61"/>
        <v>83.290120432263834</v>
      </c>
      <c r="EA58" s="2">
        <f t="shared" si="62"/>
        <v>82.540640781810296</v>
      </c>
      <c r="EB58" s="2">
        <f t="shared" si="62"/>
        <v>81.071318229537468</v>
      </c>
      <c r="EC58" s="2">
        <f t="shared" si="62"/>
        <v>74.002281029263372</v>
      </c>
      <c r="ED58" s="2">
        <f t="shared" si="62"/>
        <v>73.27799665255489</v>
      </c>
      <c r="EE58" s="2">
        <f t="shared" si="62"/>
        <v>69.655029976580792</v>
      </c>
      <c r="EF58" s="2">
        <f t="shared" si="62"/>
        <v>68.743276894060713</v>
      </c>
      <c r="EG58" s="2">
        <f t="shared" si="62"/>
        <v>71.231254927702665</v>
      </c>
      <c r="EH58" s="2">
        <f t="shared" si="62"/>
        <v>69.758813176544223</v>
      </c>
      <c r="EI58" s="2">
        <f t="shared" si="62"/>
        <v>72.179354302236931</v>
      </c>
      <c r="EJ58" s="2">
        <f t="shared" si="62"/>
        <v>71.317872792110634</v>
      </c>
      <c r="EK58" s="2">
        <f t="shared" si="62"/>
        <v>74.137537998772743</v>
      </c>
      <c r="EL58" s="2">
        <f t="shared" si="62"/>
        <v>75.275634119728693</v>
      </c>
      <c r="EM58" s="2">
        <f t="shared" si="62"/>
        <v>82.836740584737356</v>
      </c>
      <c r="EN58" s="2">
        <f t="shared" si="62"/>
        <v>83.249293526611851</v>
      </c>
      <c r="EO58" s="2">
        <f t="shared" si="62"/>
        <v>84.155764428561497</v>
      </c>
      <c r="EQ58" s="2">
        <f t="shared" si="63"/>
        <v>80.597027544984826</v>
      </c>
      <c r="ER58" s="2">
        <f t="shared" si="63"/>
        <v>82.060730309921823</v>
      </c>
      <c r="ES58" s="2">
        <f t="shared" si="63"/>
        <v>73.162314864935823</v>
      </c>
      <c r="ET58" s="2">
        <f t="shared" si="63"/>
        <v>71.111859271077918</v>
      </c>
      <c r="EU58" s="2">
        <f t="shared" si="63"/>
        <v>67.545504147647804</v>
      </c>
      <c r="EV58" s="2">
        <f t="shared" si="63"/>
        <v>67.607711787947522</v>
      </c>
      <c r="EW58" s="2">
        <f t="shared" si="63"/>
        <v>68.971665925015643</v>
      </c>
      <c r="EX58" s="2">
        <f t="shared" si="63"/>
        <v>68.6837301846966</v>
      </c>
      <c r="EY58" s="2">
        <f t="shared" si="63"/>
        <v>73.163957664918669</v>
      </c>
      <c r="EZ58" s="2">
        <f t="shared" si="63"/>
        <v>70.662621884011273</v>
      </c>
      <c r="FA58" s="2">
        <f t="shared" si="63"/>
        <v>71.039597935843489</v>
      </c>
      <c r="FB58" s="2">
        <f t="shared" si="63"/>
        <v>75.632744976515426</v>
      </c>
      <c r="FC58" s="2">
        <f t="shared" si="63"/>
        <v>84.115126841134028</v>
      </c>
      <c r="FD58" s="2">
        <f t="shared" si="63"/>
        <v>83.555051428957555</v>
      </c>
      <c r="FE58" s="2">
        <f t="shared" si="63"/>
        <v>84.543819830962917</v>
      </c>
      <c r="FG58" s="2">
        <f t="shared" si="64"/>
        <v>0.26634281908263674</v>
      </c>
      <c r="FH58" s="2">
        <f t="shared" si="64"/>
        <v>0.25269200010834142</v>
      </c>
      <c r="FI58" s="2">
        <f t="shared" si="64"/>
        <v>0.22857365137488159</v>
      </c>
      <c r="FJ58" s="2">
        <f t="shared" si="64"/>
        <v>0.22788298929722733</v>
      </c>
      <c r="FK58" s="2">
        <f t="shared" si="64"/>
        <v>0.23237759455714885</v>
      </c>
      <c r="FL58" s="2">
        <f t="shared" si="64"/>
        <v>0.20596784305476643</v>
      </c>
      <c r="FM58" s="2">
        <f t="shared" si="64"/>
        <v>0.19883960102917811</v>
      </c>
      <c r="FN58" s="2">
        <f t="shared" si="64"/>
        <v>0.20754850146165382</v>
      </c>
      <c r="FO58" s="2">
        <f t="shared" si="64"/>
        <v>0.19739450908136041</v>
      </c>
      <c r="FP58" s="2">
        <f t="shared" si="64"/>
        <v>0.21769146929967551</v>
      </c>
      <c r="FQ58" s="2">
        <f t="shared" si="64"/>
        <v>0.22310754986529499</v>
      </c>
      <c r="FR58" s="2">
        <f t="shared" si="64"/>
        <v>0.2275773727719512</v>
      </c>
      <c r="FS58" s="2">
        <f t="shared" si="64"/>
        <v>0.24243570349081209</v>
      </c>
      <c r="FT58" s="2">
        <f t="shared" si="64"/>
        <v>0.19301336905546485</v>
      </c>
      <c r="FU58" s="2">
        <f t="shared" si="64"/>
        <v>0.18132376036718564</v>
      </c>
      <c r="FW58" s="2">
        <f t="shared" si="53"/>
        <v>6.3339131956111437E-6</v>
      </c>
      <c r="FX58" s="2">
        <f t="shared" si="53"/>
        <v>9.3124668985906532E-6</v>
      </c>
      <c r="FY58" s="2">
        <f t="shared" si="53"/>
        <v>8.8470939446616204E-6</v>
      </c>
      <c r="FZ58" s="2">
        <f t="shared" si="53"/>
        <v>7.9588843163885887E-6</v>
      </c>
      <c r="GA58" s="2">
        <f t="shared" si="53"/>
        <v>8.0466800414339285E-6</v>
      </c>
      <c r="GB58" s="2">
        <f t="shared" si="53"/>
        <v>8.4063476819920483E-6</v>
      </c>
      <c r="GC58" s="2">
        <f t="shared" si="53"/>
        <v>8.1793494165147541E-6</v>
      </c>
      <c r="GD58" s="2">
        <f t="shared" si="53"/>
        <v>9.3143533725330437E-6</v>
      </c>
      <c r="GE58" s="2">
        <f t="shared" si="53"/>
        <v>9.8189083406189637E-6</v>
      </c>
      <c r="GF58" s="2">
        <f t="shared" si="53"/>
        <v>1.0390496021075825E-5</v>
      </c>
      <c r="GG58" s="2">
        <f t="shared" si="53"/>
        <v>9.1012634936206211E-6</v>
      </c>
      <c r="GH58" s="2">
        <f t="shared" si="53"/>
        <v>7.6124319346141905E-6</v>
      </c>
      <c r="GI58" s="2">
        <f t="shared" si="53"/>
        <v>6.2268257998101526E-6</v>
      </c>
      <c r="GJ58" s="2">
        <f t="shared" si="53"/>
        <v>5.2865467673522658E-6</v>
      </c>
      <c r="GK58" s="2">
        <f t="shared" si="53"/>
        <v>4.2135923958187863E-6</v>
      </c>
      <c r="GM58" s="86">
        <f t="shared" si="54"/>
        <v>1.9313071220330782E-4</v>
      </c>
      <c r="GN58" s="86">
        <f t="shared" si="54"/>
        <v>1.0370692875011094E-4</v>
      </c>
      <c r="GO58" s="86">
        <f t="shared" si="54"/>
        <v>3.8679309060111318E-5</v>
      </c>
      <c r="GP58" s="86">
        <f t="shared" si="54"/>
        <v>3.6982502284792398E-5</v>
      </c>
      <c r="GQ58" s="86">
        <f t="shared" si="54"/>
        <v>3.8125497219259016E-5</v>
      </c>
      <c r="GR58" s="86">
        <f t="shared" si="54"/>
        <v>3.7790513923228125E-6</v>
      </c>
      <c r="GS58" s="86">
        <f t="shared" si="54"/>
        <v>3.3771336322969294E-6</v>
      </c>
      <c r="GT58" s="86">
        <f t="shared" si="54"/>
        <v>6.5107539803981825E-6</v>
      </c>
      <c r="GU58" s="86">
        <f t="shared" si="54"/>
        <v>3.8962379246597184E-6</v>
      </c>
      <c r="GV58" s="86">
        <f t="shared" si="54"/>
        <v>1.1822215476045979E-5</v>
      </c>
      <c r="GW58" s="86">
        <f t="shared" si="54"/>
        <v>1.8590034214854457E-5</v>
      </c>
      <c r="GX58" s="86">
        <f t="shared" si="54"/>
        <v>2.9443423626974424E-5</v>
      </c>
      <c r="GY58" s="86">
        <f t="shared" si="54"/>
        <v>6.1786637530449989E-5</v>
      </c>
      <c r="GZ58" s="86">
        <f t="shared" si="54"/>
        <v>2.4292604480893648E-6</v>
      </c>
      <c r="HA58" s="86">
        <f t="shared" si="54"/>
        <v>2.989045188888501E-7</v>
      </c>
      <c r="HC58" s="86">
        <f t="shared" si="58"/>
        <v>5.4023070594956644E-15</v>
      </c>
      <c r="HD58" s="86">
        <f t="shared" si="58"/>
        <v>5.0519880207158703E-19</v>
      </c>
      <c r="HE58" s="86">
        <f t="shared" si="58"/>
        <v>9.4253418256907975E-17</v>
      </c>
      <c r="HF58" s="86">
        <f t="shared" si="58"/>
        <v>1.0094337275981005E-17</v>
      </c>
      <c r="HG58" s="86">
        <f t="shared" si="58"/>
        <v>3.196685001945957E-17</v>
      </c>
      <c r="HH58" s="86">
        <f t="shared" si="58"/>
        <v>1.2998291770646421E-19</v>
      </c>
      <c r="HI58" s="86">
        <f t="shared" si="58"/>
        <v>4.559070905508953E-20</v>
      </c>
      <c r="HJ58" s="86">
        <f t="shared" si="58"/>
        <v>2.34126182535824E-18</v>
      </c>
      <c r="HK58" s="86">
        <f t="shared" si="58"/>
        <v>5.79273960145796E-19</v>
      </c>
      <c r="HL58" s="86">
        <f t="shared" si="58"/>
        <v>7.1758713197799219E-18</v>
      </c>
      <c r="HM58" s="86">
        <f t="shared" si="58"/>
        <v>3.0778285299342101E-17</v>
      </c>
      <c r="HN58" s="86">
        <f t="shared" si="58"/>
        <v>4.4023945346699706E-17</v>
      </c>
      <c r="HO58" s="86">
        <f t="shared" si="58"/>
        <v>1.8981120365722392E-15</v>
      </c>
      <c r="HP58" s="86">
        <f t="shared" si="58"/>
        <v>4.3629950963116533E-19</v>
      </c>
      <c r="HQ58" s="86">
        <f t="shared" si="58"/>
        <v>2.8469641848783326E-24</v>
      </c>
      <c r="HS58" s="86">
        <f t="shared" si="55"/>
        <v>2.1881268411770865E-73</v>
      </c>
      <c r="HT58" s="86">
        <f t="shared" si="55"/>
        <v>1.5919640812329796E-91</v>
      </c>
      <c r="HU58" s="86">
        <f t="shared" si="55"/>
        <v>2.4353344137283691E-78</v>
      </c>
      <c r="HV58" s="86">
        <f t="shared" si="55"/>
        <v>4.4963584632243412E-84</v>
      </c>
      <c r="HW58" s="86">
        <f t="shared" si="55"/>
        <v>1.4652207818720387E-83</v>
      </c>
      <c r="HX58" s="86">
        <f t="shared" si="55"/>
        <v>1.2918976438136058E-98</v>
      </c>
      <c r="HY58" s="86">
        <f t="shared" si="55"/>
        <v>1.6294290016225548E-99</v>
      </c>
      <c r="HZ58" s="86">
        <f t="shared" si="55"/>
        <v>3.2173506963260105E-90</v>
      </c>
      <c r="IA58" s="86">
        <f t="shared" si="55"/>
        <v>7.1141936230239909E-92</v>
      </c>
      <c r="IB58" s="86">
        <f t="shared" si="55"/>
        <v>2.7471044869920676E-88</v>
      </c>
      <c r="IC58" s="86">
        <f t="shared" si="55"/>
        <v>6.3068114655275988E-85</v>
      </c>
      <c r="ID58" s="86">
        <f t="shared" si="55"/>
        <v>1.1195103831486781E-84</v>
      </c>
      <c r="IE58" s="86">
        <f t="shared" si="55"/>
        <v>1.3433925374262219E-75</v>
      </c>
      <c r="IF58" s="86">
        <f t="shared" si="55"/>
        <v>1.7278426172021393E-65</v>
      </c>
      <c r="IG58" s="86">
        <f t="shared" si="55"/>
        <v>1.8666924069940549E-46</v>
      </c>
      <c r="II58" s="86">
        <f t="shared" si="56"/>
        <v>1.1312663037409038E-201</v>
      </c>
      <c r="IJ58" s="86">
        <f t="shared" si="56"/>
        <v>7.3493279342074496E-249</v>
      </c>
      <c r="IK58" s="86">
        <f t="shared" si="56"/>
        <v>1.451261256517041E-209</v>
      </c>
      <c r="IL58" s="86">
        <f t="shared" si="56"/>
        <v>2.742791313658961E-230</v>
      </c>
      <c r="IM58" s="86">
        <f t="shared" si="56"/>
        <v>7.3179868140925077E-230</v>
      </c>
      <c r="IN58" s="86">
        <f t="shared" si="56"/>
        <v>2.7610192210837179E-273</v>
      </c>
      <c r="IO58" s="86">
        <f t="shared" si="56"/>
        <v>4.4361724273829781E-275</v>
      </c>
      <c r="IP58" s="86">
        <f t="shared" si="56"/>
        <v>3.6994065741631371E-246</v>
      </c>
      <c r="IQ58" s="86">
        <f t="shared" si="56"/>
        <v>3.26246092359648E-250</v>
      </c>
      <c r="IR58" s="86">
        <f t="shared" si="56"/>
        <v>6.0809380206710138E-241</v>
      </c>
      <c r="IS58" s="86">
        <f t="shared" si="56"/>
        <v>1.4101486545117216E-232</v>
      </c>
      <c r="IT58" s="86">
        <f t="shared" si="56"/>
        <v>1.870151930215881E-231</v>
      </c>
      <c r="IU58" s="86">
        <f t="shared" si="56"/>
        <v>1.1653183860104274E-207</v>
      </c>
      <c r="IV58" s="86">
        <f t="shared" si="56"/>
        <v>6.3754810847205714E-245</v>
      </c>
      <c r="IW58" s="86">
        <f t="shared" si="56"/>
        <v>5.104239021954089E-95</v>
      </c>
      <c r="IY58" s="86">
        <f t="shared" si="57"/>
        <v>1.9313071220871013E-4</v>
      </c>
      <c r="IZ58" s="86">
        <f t="shared" si="57"/>
        <v>1.0370692875011144E-4</v>
      </c>
      <c r="JA58" s="86">
        <f t="shared" si="57"/>
        <v>3.8679309060205569E-5</v>
      </c>
      <c r="JB58" s="86">
        <f t="shared" si="57"/>
        <v>3.6982502284802495E-5</v>
      </c>
      <c r="JC58" s="86">
        <f t="shared" si="57"/>
        <v>3.812549721929098E-5</v>
      </c>
      <c r="JD58" s="86">
        <f t="shared" si="57"/>
        <v>3.7790513923229426E-6</v>
      </c>
      <c r="JE58" s="86">
        <f t="shared" si="57"/>
        <v>3.3771336322969751E-6</v>
      </c>
      <c r="JF58" s="86">
        <f t="shared" si="57"/>
        <v>6.5107539804005237E-6</v>
      </c>
      <c r="JG58" s="86">
        <f t="shared" si="57"/>
        <v>3.8962379246602978E-6</v>
      </c>
      <c r="JH58" s="86">
        <f t="shared" si="57"/>
        <v>1.1822215476053155E-5</v>
      </c>
      <c r="JI58" s="86">
        <f t="shared" si="57"/>
        <v>1.8590034214885235E-5</v>
      </c>
      <c r="JJ58" s="86">
        <f t="shared" si="57"/>
        <v>2.944342362701845E-5</v>
      </c>
      <c r="JK58" s="86">
        <f t="shared" si="57"/>
        <v>6.1786637532348102E-5</v>
      </c>
      <c r="JL58" s="86">
        <f t="shared" si="57"/>
        <v>2.429260448089801E-6</v>
      </c>
      <c r="JM58" s="86">
        <f t="shared" si="57"/>
        <v>2.989045188888501E-7</v>
      </c>
    </row>
    <row r="59" spans="2:273" x14ac:dyDescent="0.25">
      <c r="B59" s="2">
        <v>32</v>
      </c>
      <c r="C59" s="37">
        <v>84.53</v>
      </c>
      <c r="D59" s="37">
        <v>84.548000000000002</v>
      </c>
      <c r="E59" s="37">
        <v>77.524000000000001</v>
      </c>
      <c r="F59" s="37">
        <v>74.762</v>
      </c>
      <c r="G59" s="37">
        <v>73.475999999999999</v>
      </c>
      <c r="H59" s="37">
        <v>73.016000000000005</v>
      </c>
      <c r="I59" s="37">
        <v>69.870999999999995</v>
      </c>
      <c r="J59" s="37">
        <v>74.587000000000003</v>
      </c>
      <c r="K59" s="37">
        <v>75.129000000000005</v>
      </c>
      <c r="L59" s="37">
        <v>76.516000000000005</v>
      </c>
      <c r="M59" s="37">
        <v>80.355000000000004</v>
      </c>
      <c r="N59" s="37">
        <v>84.355000000000004</v>
      </c>
      <c r="O59" s="37">
        <v>88.8</v>
      </c>
      <c r="P59" s="37">
        <v>81.968000000000004</v>
      </c>
      <c r="Q59" s="37">
        <v>83.641000000000005</v>
      </c>
      <c r="S59" s="4">
        <f t="shared" si="59"/>
        <v>85.23724416258699</v>
      </c>
      <c r="T59" s="4">
        <f t="shared" si="59"/>
        <v>84.602050564415507</v>
      </c>
      <c r="U59" s="4">
        <f t="shared" si="59"/>
        <v>77.543364395962882</v>
      </c>
      <c r="V59" s="4">
        <f t="shared" si="59"/>
        <v>75.032336375015632</v>
      </c>
      <c r="W59" s="4">
        <f t="shared" si="59"/>
        <v>72.874922163365056</v>
      </c>
      <c r="X59" s="4">
        <f t="shared" si="59"/>
        <v>72.342740325283728</v>
      </c>
      <c r="Y59" s="4">
        <f t="shared" si="59"/>
        <v>70.870980383442998</v>
      </c>
      <c r="Z59" s="4">
        <f t="shared" si="59"/>
        <v>73.989609920431661</v>
      </c>
      <c r="AA59" s="4">
        <f t="shared" si="59"/>
        <v>75.056424243185759</v>
      </c>
      <c r="AB59" s="4">
        <f t="shared" si="59"/>
        <v>76.416180165292261</v>
      </c>
      <c r="AC59" s="4">
        <f t="shared" si="59"/>
        <v>79.363273178981927</v>
      </c>
      <c r="AD59" s="4">
        <f t="shared" si="59"/>
        <v>81.446513132996358</v>
      </c>
      <c r="AE59" s="4">
        <f t="shared" si="59"/>
        <v>88.204106073261798</v>
      </c>
      <c r="AF59" s="4">
        <f t="shared" si="59"/>
        <v>82.772644476898265</v>
      </c>
      <c r="AG59" s="4">
        <f t="shared" si="59"/>
        <v>83.54201688796995</v>
      </c>
      <c r="AI59" s="4">
        <f t="shared" si="60"/>
        <v>-0.70724416258698852</v>
      </c>
      <c r="AJ59" s="4">
        <f t="shared" si="60"/>
        <v>-5.4050564415504709E-2</v>
      </c>
      <c r="AK59" s="4">
        <f t="shared" si="60"/>
        <v>-1.9364395962881531E-2</v>
      </c>
      <c r="AL59" s="4">
        <f t="shared" si="60"/>
        <v>-0.27033637501563135</v>
      </c>
      <c r="AM59" s="4">
        <f t="shared" si="60"/>
        <v>0.60107783663494274</v>
      </c>
      <c r="AN59" s="4">
        <f t="shared" si="60"/>
        <v>0.67325967471627735</v>
      </c>
      <c r="AO59" s="4">
        <f t="shared" si="60"/>
        <v>-0.99998038344300255</v>
      </c>
      <c r="AP59" s="4">
        <f t="shared" si="60"/>
        <v>0.597390079568342</v>
      </c>
      <c r="AQ59" s="4">
        <f t="shared" si="60"/>
        <v>7.2575756814245551E-2</v>
      </c>
      <c r="AR59" s="4">
        <f t="shared" si="60"/>
        <v>9.9819834707744803E-2</v>
      </c>
      <c r="AS59" s="4">
        <f t="shared" si="60"/>
        <v>0.99172682101807652</v>
      </c>
      <c r="AT59" s="4">
        <f t="shared" si="60"/>
        <v>2.9084868670036457</v>
      </c>
      <c r="AU59" s="4">
        <f t="shared" si="60"/>
        <v>0.5958939267381993</v>
      </c>
      <c r="AV59" s="4">
        <f t="shared" si="60"/>
        <v>-0.80464447689826102</v>
      </c>
      <c r="AW59" s="4">
        <f t="shared" si="60"/>
        <v>9.8983112030055054E-2</v>
      </c>
      <c r="AY59" s="2">
        <f t="shared" ref="AY59:BM75" si="65">IF(OR($B59 &lt; C$230, $B59 &gt; C$233), #N/A, ((1-FG59)*DK59) + (FG59 - FW59)*EA59 + (FW59*EQ59))</f>
        <v>84.985968887098792</v>
      </c>
      <c r="AZ59" s="2">
        <f t="shared" si="65"/>
        <v>84.433276750844087</v>
      </c>
      <c r="BA59" s="2">
        <f t="shared" si="65"/>
        <v>77.472245129033638</v>
      </c>
      <c r="BB59" s="2">
        <f t="shared" si="65"/>
        <v>74.964995330298834</v>
      </c>
      <c r="BC59" s="2">
        <f t="shared" si="65"/>
        <v>72.802602029547842</v>
      </c>
      <c r="BD59" s="2">
        <f t="shared" si="65"/>
        <v>72.332790301845066</v>
      </c>
      <c r="BE59" s="2">
        <f t="shared" si="65"/>
        <v>70.862622070510326</v>
      </c>
      <c r="BF59" s="2">
        <f t="shared" si="65"/>
        <v>73.974554848156146</v>
      </c>
      <c r="BG59" s="2">
        <f t="shared" si="65"/>
        <v>75.047112244892944</v>
      </c>
      <c r="BH59" s="2">
        <f t="shared" si="65"/>
        <v>76.390879467135704</v>
      </c>
      <c r="BI59" s="2">
        <f t="shared" si="65"/>
        <v>79.326176324030499</v>
      </c>
      <c r="BJ59" s="2">
        <f t="shared" si="65"/>
        <v>81.392921893713876</v>
      </c>
      <c r="BK59" s="2">
        <f t="shared" si="65"/>
        <v>88.103317087563667</v>
      </c>
      <c r="BL59" s="2">
        <f t="shared" si="65"/>
        <v>82.767567181535938</v>
      </c>
      <c r="BM59" s="2">
        <f t="shared" si="65"/>
        <v>83.541384699507645</v>
      </c>
      <c r="BO59" s="2">
        <f t="shared" si="10"/>
        <v>84.53</v>
      </c>
      <c r="BP59" s="2">
        <f t="shared" si="11"/>
        <v>84.548000000000002</v>
      </c>
      <c r="BQ59" s="2">
        <f t="shared" si="12"/>
        <v>77.524000000000001</v>
      </c>
      <c r="BR59" s="2">
        <f t="shared" si="13"/>
        <v>74.762</v>
      </c>
      <c r="BS59" s="2">
        <f t="shared" si="14"/>
        <v>73.475999999999999</v>
      </c>
      <c r="BT59" s="2">
        <f t="shared" si="15"/>
        <v>73.016000000000005</v>
      </c>
      <c r="BU59" s="2">
        <f t="shared" si="16"/>
        <v>69.870999999999995</v>
      </c>
      <c r="BV59" s="2">
        <f t="shared" si="17"/>
        <v>74.587000000000003</v>
      </c>
      <c r="BW59" s="2">
        <f t="shared" si="18"/>
        <v>75.129000000000005</v>
      </c>
      <c r="BX59" s="2">
        <f t="shared" si="19"/>
        <v>76.516000000000005</v>
      </c>
      <c r="BY59" s="2">
        <f t="shared" si="20"/>
        <v>80.355000000000004</v>
      </c>
      <c r="BZ59" s="2">
        <f t="shared" si="21"/>
        <v>84.355000000000004</v>
      </c>
      <c r="CA59" s="2">
        <f t="shared" si="22"/>
        <v>88.8</v>
      </c>
      <c r="CB59" s="2">
        <f t="shared" si="23"/>
        <v>81.968000000000004</v>
      </c>
      <c r="CC59" s="2">
        <f t="shared" si="24"/>
        <v>83.641000000000005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86.017551819139442</v>
      </c>
      <c r="DL59" s="2">
        <f t="shared" si="61"/>
        <v>85.73470930232557</v>
      </c>
      <c r="DM59" s="2">
        <f t="shared" si="61"/>
        <v>78.6452934460888</v>
      </c>
      <c r="DN59" s="2">
        <f t="shared" si="61"/>
        <v>75.562943763213525</v>
      </c>
      <c r="DO59" s="2">
        <f t="shared" si="61"/>
        <v>73.897503382663828</v>
      </c>
      <c r="DP59" s="2">
        <f t="shared" si="61"/>
        <v>73.396603785972218</v>
      </c>
      <c r="DQ59" s="2">
        <f t="shared" si="61"/>
        <v>70.811445234708387</v>
      </c>
      <c r="DR59" s="2">
        <f t="shared" si="61"/>
        <v>75.230479757085035</v>
      </c>
      <c r="DS59" s="2">
        <f t="shared" si="61"/>
        <v>75.861943454790847</v>
      </c>
      <c r="DT59" s="2">
        <f t="shared" si="61"/>
        <v>77.983358348968125</v>
      </c>
      <c r="DU59" s="2">
        <f t="shared" si="61"/>
        <v>81.012085017421597</v>
      </c>
      <c r="DV59" s="2">
        <f t="shared" si="61"/>
        <v>83.424432497734827</v>
      </c>
      <c r="DW59" s="2">
        <f t="shared" si="61"/>
        <v>90.019490033222596</v>
      </c>
      <c r="DX59" s="2">
        <f t="shared" si="61"/>
        <v>82.684491519859961</v>
      </c>
      <c r="DY59" s="2">
        <f t="shared" si="61"/>
        <v>83.426725713012502</v>
      </c>
      <c r="EA59" s="2">
        <f t="shared" si="62"/>
        <v>82.394485235012397</v>
      </c>
      <c r="EB59" s="2">
        <f t="shared" si="62"/>
        <v>80.923056509514794</v>
      </c>
      <c r="EC59" s="2">
        <f t="shared" si="62"/>
        <v>73.861637853178607</v>
      </c>
      <c r="ED59" s="2">
        <f t="shared" si="62"/>
        <v>73.117356896721475</v>
      </c>
      <c r="EE59" s="2">
        <f t="shared" si="62"/>
        <v>69.504085480093678</v>
      </c>
      <c r="EF59" s="2">
        <f t="shared" si="62"/>
        <v>68.592556599409278</v>
      </c>
      <c r="EG59" s="2">
        <f t="shared" si="62"/>
        <v>71.05077281411495</v>
      </c>
      <c r="EH59" s="2">
        <f t="shared" si="62"/>
        <v>69.601228012689674</v>
      </c>
      <c r="EI59" s="2">
        <f t="shared" si="62"/>
        <v>72.025478677297471</v>
      </c>
      <c r="EJ59" s="2">
        <f t="shared" si="62"/>
        <v>71.171634112996145</v>
      </c>
      <c r="EK59" s="2">
        <f t="shared" si="62"/>
        <v>73.972275249962905</v>
      </c>
      <c r="EL59" s="2">
        <f t="shared" si="62"/>
        <v>75.104439748072622</v>
      </c>
      <c r="EM59" s="2">
        <f t="shared" si="62"/>
        <v>82.642466881400722</v>
      </c>
      <c r="EN59" s="2">
        <f t="shared" si="62"/>
        <v>83.084335108128087</v>
      </c>
      <c r="EO59" s="2">
        <f t="shared" si="62"/>
        <v>84.013509987200166</v>
      </c>
      <c r="EQ59" s="2">
        <f t="shared" si="63"/>
        <v>80.472890736739814</v>
      </c>
      <c r="ER59" s="2">
        <f t="shared" si="63"/>
        <v>81.899915669631284</v>
      </c>
      <c r="ES59" s="2">
        <f t="shared" si="63"/>
        <v>73.0314647800421</v>
      </c>
      <c r="ET59" s="2">
        <f t="shared" si="63"/>
        <v>70.97694702751923</v>
      </c>
      <c r="EU59" s="2">
        <f t="shared" si="63"/>
        <v>67.419762803092254</v>
      </c>
      <c r="EV59" s="2">
        <f t="shared" si="63"/>
        <v>67.470823675316552</v>
      </c>
      <c r="EW59" s="2">
        <f t="shared" si="63"/>
        <v>68.820112522980395</v>
      </c>
      <c r="EX59" s="2">
        <f t="shared" si="63"/>
        <v>68.539186457685219</v>
      </c>
      <c r="EY59" s="2">
        <f t="shared" si="63"/>
        <v>72.99759976580124</v>
      </c>
      <c r="EZ59" s="2">
        <f t="shared" si="63"/>
        <v>70.524565499587851</v>
      </c>
      <c r="FA59" s="2">
        <f t="shared" si="63"/>
        <v>70.91273982046323</v>
      </c>
      <c r="FB59" s="2">
        <f t="shared" si="63"/>
        <v>75.456282059998216</v>
      </c>
      <c r="FC59" s="2">
        <f t="shared" si="63"/>
        <v>83.905336176815965</v>
      </c>
      <c r="FD59" s="2">
        <f t="shared" si="63"/>
        <v>83.386441047638158</v>
      </c>
      <c r="FE59" s="2">
        <f t="shared" si="63"/>
        <v>84.395361895671627</v>
      </c>
      <c r="FG59" s="2">
        <f t="shared" si="64"/>
        <v>0.28472277906754123</v>
      </c>
      <c r="FH59" s="2">
        <f t="shared" si="64"/>
        <v>0.27047723145044034</v>
      </c>
      <c r="FI59" s="2">
        <f t="shared" si="64"/>
        <v>0.2452183776745577</v>
      </c>
      <c r="FJ59" s="2">
        <f t="shared" si="64"/>
        <v>0.24449336161982618</v>
      </c>
      <c r="FK59" s="2">
        <f t="shared" si="64"/>
        <v>0.24920983785575163</v>
      </c>
      <c r="FL59" s="2">
        <f t="shared" si="64"/>
        <v>0.22143894582797491</v>
      </c>
      <c r="FM59" s="2">
        <f t="shared" si="64"/>
        <v>0.21391952211063284</v>
      </c>
      <c r="FN59" s="2">
        <f t="shared" si="64"/>
        <v>0.22310497368929705</v>
      </c>
      <c r="FO59" s="2">
        <f t="shared" si="64"/>
        <v>0.21239388948302074</v>
      </c>
      <c r="FP59" s="2">
        <f t="shared" si="64"/>
        <v>0.2337839076644157</v>
      </c>
      <c r="FQ59" s="2">
        <f t="shared" si="64"/>
        <v>0.23947780081725806</v>
      </c>
      <c r="FR59" s="2">
        <f t="shared" si="64"/>
        <v>0.24417251335727075</v>
      </c>
      <c r="FS59" s="2">
        <f t="shared" si="64"/>
        <v>0.25974997347270573</v>
      </c>
      <c r="FT59" s="2">
        <f t="shared" si="64"/>
        <v>0.20776601884364718</v>
      </c>
      <c r="FU59" s="2">
        <f t="shared" si="64"/>
        <v>0.19539927591946152</v>
      </c>
      <c r="FW59" s="2">
        <f t="shared" ref="FW59:GK75" si="67">POWER(10,($B59-C$232)/C$229)/(1+POWER(10,($B59-C$232)/C$229))</f>
        <v>6.9449934712732208E-6</v>
      </c>
      <c r="FX59" s="2">
        <f t="shared" si="67"/>
        <v>1.0210907732619679E-5</v>
      </c>
      <c r="FY59" s="2">
        <f t="shared" si="67"/>
        <v>9.700637329556721E-6</v>
      </c>
      <c r="FZ59" s="2">
        <f t="shared" si="67"/>
        <v>8.7267364176446862E-6</v>
      </c>
      <c r="GA59" s="2">
        <f t="shared" si="67"/>
        <v>8.8230023672186851E-6</v>
      </c>
      <c r="GB59" s="2">
        <f t="shared" si="67"/>
        <v>9.217369466946722E-6</v>
      </c>
      <c r="GC59" s="2">
        <f t="shared" si="67"/>
        <v>8.9684712165652856E-6</v>
      </c>
      <c r="GD59" s="2">
        <f t="shared" si="67"/>
        <v>1.0212976206447868E-5</v>
      </c>
      <c r="GE59" s="2">
        <f t="shared" si="67"/>
        <v>1.07662087064739E-5</v>
      </c>
      <c r="GF59" s="2">
        <f t="shared" si="67"/>
        <v>1.1392940913296613E-5</v>
      </c>
      <c r="GG59" s="2">
        <f t="shared" si="67"/>
        <v>9.979328215525461E-6</v>
      </c>
      <c r="GH59" s="2">
        <f t="shared" si="67"/>
        <v>8.3468595057136206E-6</v>
      </c>
      <c r="GI59" s="2">
        <f t="shared" si="67"/>
        <v>6.8275746189882966E-6</v>
      </c>
      <c r="GJ59" s="2">
        <f t="shared" si="67"/>
        <v>5.7965803068254879E-6</v>
      </c>
      <c r="GK59" s="2">
        <f t="shared" si="67"/>
        <v>4.6201103112837398E-6</v>
      </c>
      <c r="GM59" s="86">
        <f t="shared" ref="GM59:HA75" si="68" xml:space="preserve"> _xlfn.NORM.DIST($B59, C$7, ABS(C$11), TRUE) * _xlfn.NORM.DIST(($B59 - C$7)*C$15, 0, ABS(C$11), TRUE) * 2</f>
        <v>2.9892698805118306E-4</v>
      </c>
      <c r="GN59" s="86">
        <f t="shared" si="68"/>
        <v>1.6696136407572985E-4</v>
      </c>
      <c r="GO59" s="86">
        <f t="shared" si="68"/>
        <v>6.5262807922746634E-5</v>
      </c>
      <c r="GP59" s="86">
        <f t="shared" si="68"/>
        <v>6.2577479856494337E-5</v>
      </c>
      <c r="GQ59" s="86">
        <f t="shared" si="68"/>
        <v>6.5022713232052251E-5</v>
      </c>
      <c r="GR59" s="86">
        <f t="shared" si="68"/>
        <v>7.5253646463413211E-6</v>
      </c>
      <c r="GS59" s="86">
        <f t="shared" si="68"/>
        <v>6.6505346554255063E-6</v>
      </c>
      <c r="GT59" s="86">
        <f t="shared" si="68"/>
        <v>1.236960461607347E-5</v>
      </c>
      <c r="GU59" s="86">
        <f t="shared" si="68"/>
        <v>7.5401078460021319E-6</v>
      </c>
      <c r="GV59" s="86">
        <f t="shared" si="68"/>
        <v>2.1818845280080522E-5</v>
      </c>
      <c r="GW59" s="86">
        <f t="shared" si="68"/>
        <v>3.3291791215008554E-5</v>
      </c>
      <c r="GX59" s="86">
        <f t="shared" si="68"/>
        <v>5.0937971367519484E-5</v>
      </c>
      <c r="GY59" s="86">
        <f t="shared" si="68"/>
        <v>1.0268828819906306E-4</v>
      </c>
      <c r="GZ59" s="86">
        <f t="shared" si="68"/>
        <v>4.8439456909254469E-6</v>
      </c>
      <c r="HA59" s="86">
        <f t="shared" si="68"/>
        <v>6.9127141397952352E-7</v>
      </c>
      <c r="HC59" s="86">
        <f t="shared" si="58"/>
        <v>1.5788791663647284E-14</v>
      </c>
      <c r="HD59" s="86">
        <f t="shared" ref="HD59:HQ77" si="69" xml:space="preserve"> _xlfn.NORM.DIST($B59, D$8, ABS(D$12), TRUE) * _xlfn.NORM.DIST(($B59 - D$8)*D$16, 0, ABS(D$12), TRUE) * 2</f>
        <v>2.0477608963501996E-18</v>
      </c>
      <c r="HE59" s="86">
        <f t="shared" si="69"/>
        <v>3.1107822045091984E-16</v>
      </c>
      <c r="HF59" s="86">
        <f t="shared" si="69"/>
        <v>3.6263234419817653E-17</v>
      </c>
      <c r="HG59" s="86">
        <f t="shared" si="69"/>
        <v>1.1261037166966809E-16</v>
      </c>
      <c r="HH59" s="86">
        <f t="shared" si="69"/>
        <v>5.6977556553356821E-19</v>
      </c>
      <c r="HI59" s="86">
        <f t="shared" si="69"/>
        <v>2.0381721322019839E-19</v>
      </c>
      <c r="HJ59" s="86">
        <f t="shared" si="69"/>
        <v>9.172978435384398E-18</v>
      </c>
      <c r="HK59" s="86">
        <f t="shared" si="69"/>
        <v>2.3664545784552214E-18</v>
      </c>
      <c r="HL59" s="86">
        <f t="shared" si="69"/>
        <v>2.7521036111796506E-17</v>
      </c>
      <c r="HM59" s="86">
        <f t="shared" si="69"/>
        <v>1.1076866404165513E-16</v>
      </c>
      <c r="HN59" s="86">
        <f t="shared" si="69"/>
        <v>1.5399841822026087E-16</v>
      </c>
      <c r="HO59" s="86">
        <f t="shared" si="69"/>
        <v>5.7281550265568364E-15</v>
      </c>
      <c r="HP59" s="86">
        <f t="shared" si="69"/>
        <v>1.7304496949489312E-18</v>
      </c>
      <c r="HQ59" s="86">
        <f t="shared" si="69"/>
        <v>1.7718286305893937E-23</v>
      </c>
      <c r="HS59" s="86">
        <f t="shared" ref="HS59:IG75" si="70" xml:space="preserve"> _xlfn.NORM.DIST($B59, C$9, ABS(C$13), TRUE) * _xlfn.NORM.DIST(($B59 - C$9)*C$17, 0, ABS(C$13), TRUE) * 2</f>
        <v>6.0628442030564925E-72</v>
      </c>
      <c r="HT59" s="86">
        <f t="shared" si="70"/>
        <v>1.1387277429970922E-89</v>
      </c>
      <c r="HU59" s="86">
        <f t="shared" si="70"/>
        <v>8.9280889285340534E-77</v>
      </c>
      <c r="HV59" s="86">
        <f t="shared" si="70"/>
        <v>2.1779709050640072E-82</v>
      </c>
      <c r="HW59" s="86">
        <f t="shared" si="70"/>
        <v>7.0117468004081093E-82</v>
      </c>
      <c r="HX59" s="86">
        <f t="shared" si="70"/>
        <v>1.2964606334433148E-96</v>
      </c>
      <c r="HY59" s="86">
        <f t="shared" si="70"/>
        <v>1.6779409434639258E-97</v>
      </c>
      <c r="HZ59" s="86">
        <f t="shared" si="70"/>
        <v>2.1797078367789511E-88</v>
      </c>
      <c r="IA59" s="86">
        <f t="shared" si="70"/>
        <v>5.2942177171281448E-90</v>
      </c>
      <c r="IB59" s="86">
        <f t="shared" si="70"/>
        <v>1.7671044219114611E-86</v>
      </c>
      <c r="IC59" s="86">
        <f t="shared" si="70"/>
        <v>3.3244887798294996E-83</v>
      </c>
      <c r="ID59" s="86">
        <f t="shared" si="70"/>
        <v>5.4742332020982149E-83</v>
      </c>
      <c r="IE59" s="86">
        <f t="shared" si="70"/>
        <v>4.0974921246292991E-74</v>
      </c>
      <c r="IF59" s="86">
        <f t="shared" si="70"/>
        <v>3.0219763767148676E-64</v>
      </c>
      <c r="IG59" s="86">
        <f t="shared" si="70"/>
        <v>1.3817324563102247E-45</v>
      </c>
      <c r="II59" s="86">
        <f t="shared" ref="II59:IW75" si="71" xml:space="preserve"> _xlfn.NORM.DIST($B59, C$10, ABS(C$14), TRUE) * _xlfn.NORM.DIST(($B59 - C$10)*C$18, 0, ABS(C$14), TRUE) * 2</f>
        <v>1.2979927372255277E-198</v>
      </c>
      <c r="IJ59" s="86">
        <f t="shared" si="71"/>
        <v>5.9429250730142393E-245</v>
      </c>
      <c r="IK59" s="86">
        <f t="shared" si="71"/>
        <v>2.7120249608389925E-206</v>
      </c>
      <c r="IL59" s="86">
        <f t="shared" si="71"/>
        <v>1.0090422033790446E-226</v>
      </c>
      <c r="IM59" s="86">
        <f t="shared" si="71"/>
        <v>2.6715893395081667E-226</v>
      </c>
      <c r="IN59" s="86">
        <f t="shared" si="71"/>
        <v>4.98755159538619E-269</v>
      </c>
      <c r="IO59" s="86">
        <f t="shared" si="71"/>
        <v>8.3559701512101621E-271</v>
      </c>
      <c r="IP59" s="86">
        <f t="shared" si="71"/>
        <v>2.7114161642345145E-242</v>
      </c>
      <c r="IQ59" s="86">
        <f t="shared" si="71"/>
        <v>2.8885248623931299E-246</v>
      </c>
      <c r="IR59" s="86">
        <f t="shared" si="71"/>
        <v>4.0030738778268126E-237</v>
      </c>
      <c r="IS59" s="86">
        <f t="shared" si="71"/>
        <v>6.1968179136208371E-229</v>
      </c>
      <c r="IT59" s="86">
        <f t="shared" si="71"/>
        <v>6.9553927952485415E-228</v>
      </c>
      <c r="IU59" s="86">
        <f t="shared" si="71"/>
        <v>1.634455054442361E-204</v>
      </c>
      <c r="IV59" s="86">
        <f t="shared" si="71"/>
        <v>2.9609598179895651E-241</v>
      </c>
      <c r="IW59" s="86">
        <f t="shared" si="71"/>
        <v>1.2254326826302162E-93</v>
      </c>
      <c r="IY59" s="86">
        <f t="shared" ref="IY59:JM75" si="72">GM59+HC59+HS59+II59</f>
        <v>2.9892698806697186E-4</v>
      </c>
      <c r="IZ59" s="86">
        <f t="shared" si="72"/>
        <v>1.6696136407573191E-4</v>
      </c>
      <c r="JA59" s="86">
        <f t="shared" si="72"/>
        <v>6.5262807923057719E-5</v>
      </c>
      <c r="JB59" s="86">
        <f t="shared" si="72"/>
        <v>6.2577479856530603E-5</v>
      </c>
      <c r="JC59" s="86">
        <f t="shared" si="72"/>
        <v>6.5022713232164859E-5</v>
      </c>
      <c r="JD59" s="86">
        <f t="shared" si="72"/>
        <v>7.5253646463418911E-6</v>
      </c>
      <c r="JE59" s="86">
        <f t="shared" si="72"/>
        <v>6.6505346554257104E-6</v>
      </c>
      <c r="JF59" s="86">
        <f t="shared" si="72"/>
        <v>1.2369604616082643E-5</v>
      </c>
      <c r="JG59" s="86">
        <f t="shared" si="72"/>
        <v>7.5401078460044985E-6</v>
      </c>
      <c r="JH59" s="86">
        <f t="shared" si="72"/>
        <v>2.1818845280108044E-5</v>
      </c>
      <c r="JI59" s="86">
        <f t="shared" si="72"/>
        <v>3.3291791215119325E-5</v>
      </c>
      <c r="JJ59" s="86">
        <f t="shared" si="72"/>
        <v>5.0937971367673482E-5</v>
      </c>
      <c r="JK59" s="86">
        <f t="shared" si="72"/>
        <v>1.0268828820479121E-4</v>
      </c>
      <c r="JL59" s="86">
        <f t="shared" si="72"/>
        <v>4.8439456909271773E-6</v>
      </c>
      <c r="JM59" s="86">
        <f t="shared" si="72"/>
        <v>6.9127141397952352E-7</v>
      </c>
    </row>
    <row r="60" spans="2:273" x14ac:dyDescent="0.25">
      <c r="B60" s="2">
        <v>33</v>
      </c>
      <c r="C60" s="37">
        <v>86.061000000000007</v>
      </c>
      <c r="D60" s="37">
        <v>85</v>
      </c>
      <c r="E60" s="37">
        <v>78.063000000000002</v>
      </c>
      <c r="F60" s="37">
        <v>74.349000000000004</v>
      </c>
      <c r="G60" s="37">
        <v>73.951999999999998</v>
      </c>
      <c r="H60" s="37">
        <v>72.516000000000005</v>
      </c>
      <c r="I60" s="37">
        <v>69.757999999999996</v>
      </c>
      <c r="J60" s="37">
        <v>74.587000000000003</v>
      </c>
      <c r="K60" s="37">
        <v>74.644999999999996</v>
      </c>
      <c r="L60" s="37">
        <v>77.742000000000004</v>
      </c>
      <c r="M60" s="37">
        <v>80.403000000000006</v>
      </c>
      <c r="N60" s="37">
        <v>84.096999999999994</v>
      </c>
      <c r="O60" s="37">
        <v>90.016999999999996</v>
      </c>
      <c r="P60" s="37">
        <v>81.73</v>
      </c>
      <c r="Q60" s="37">
        <v>82.608999999999995</v>
      </c>
      <c r="S60" s="4">
        <f t="shared" si="59"/>
        <v>85.324105181270085</v>
      </c>
      <c r="T60" s="4">
        <f t="shared" si="59"/>
        <v>84.633479940611835</v>
      </c>
      <c r="U60" s="4">
        <f t="shared" si="59"/>
        <v>77.453809678612203</v>
      </c>
      <c r="V60" s="4">
        <f t="shared" si="59"/>
        <v>75.031618755327088</v>
      </c>
      <c r="W60" s="4">
        <f t="shared" si="59"/>
        <v>72.873512953200546</v>
      </c>
      <c r="X60" s="4">
        <f t="shared" si="59"/>
        <v>72.285997282068053</v>
      </c>
      <c r="Y60" s="4">
        <f t="shared" si="59"/>
        <v>70.843819309379541</v>
      </c>
      <c r="Z60" s="4">
        <f t="shared" si="59"/>
        <v>73.895431888489739</v>
      </c>
      <c r="AA60" s="4">
        <f t="shared" si="59"/>
        <v>75.002150264371352</v>
      </c>
      <c r="AB60" s="4">
        <f t="shared" si="59"/>
        <v>76.27267790168699</v>
      </c>
      <c r="AC60" s="4">
        <f t="shared" si="59"/>
        <v>79.238883906919739</v>
      </c>
      <c r="AD60" s="4">
        <f t="shared" si="59"/>
        <v>81.382070426079778</v>
      </c>
      <c r="AE60" s="4">
        <f t="shared" si="59"/>
        <v>88.079626179167747</v>
      </c>
      <c r="AF60" s="4">
        <f t="shared" si="59"/>
        <v>82.884906654047185</v>
      </c>
      <c r="AG60" s="4">
        <f t="shared" si="59"/>
        <v>83.629468634123967</v>
      </c>
      <c r="AI60" s="4">
        <f t="shared" si="60"/>
        <v>0.73689481872992246</v>
      </c>
      <c r="AJ60" s="4">
        <f t="shared" si="60"/>
        <v>0.36652005938816501</v>
      </c>
      <c r="AK60" s="4">
        <f t="shared" si="60"/>
        <v>0.60919032138779983</v>
      </c>
      <c r="AL60" s="4">
        <f t="shared" si="60"/>
        <v>-0.68261875532708416</v>
      </c>
      <c r="AM60" s="4">
        <f t="shared" si="60"/>
        <v>1.0784870467994523</v>
      </c>
      <c r="AN60" s="4">
        <f t="shared" si="60"/>
        <v>0.23000271793195282</v>
      </c>
      <c r="AO60" s="4">
        <f t="shared" si="60"/>
        <v>-1.085819309379545</v>
      </c>
      <c r="AP60" s="4">
        <f t="shared" si="60"/>
        <v>0.69156811151026432</v>
      </c>
      <c r="AQ60" s="4">
        <f t="shared" si="60"/>
        <v>-0.35715026437135577</v>
      </c>
      <c r="AR60" s="4">
        <f t="shared" si="60"/>
        <v>1.4693220983130146</v>
      </c>
      <c r="AS60" s="4">
        <f t="shared" si="60"/>
        <v>1.164116093080267</v>
      </c>
      <c r="AT60" s="4">
        <f t="shared" si="60"/>
        <v>2.7149295739202159</v>
      </c>
      <c r="AU60" s="4">
        <f t="shared" si="60"/>
        <v>1.9373738208322493</v>
      </c>
      <c r="AV60" s="4">
        <f t="shared" si="60"/>
        <v>-1.1549066540471813</v>
      </c>
      <c r="AW60" s="4">
        <f t="shared" si="60"/>
        <v>-1.0204686341239722</v>
      </c>
      <c r="AY60" s="2">
        <f t="shared" si="65"/>
        <v>84.950230095691509</v>
      </c>
      <c r="AZ60" s="2">
        <f t="shared" si="65"/>
        <v>84.372747767809813</v>
      </c>
      <c r="BA60" s="2">
        <f t="shared" si="65"/>
        <v>77.338775512632409</v>
      </c>
      <c r="BB60" s="2">
        <f t="shared" si="65"/>
        <v>74.922399270580101</v>
      </c>
      <c r="BC60" s="2">
        <f t="shared" si="65"/>
        <v>72.755408603041403</v>
      </c>
      <c r="BD60" s="2">
        <f t="shared" si="65"/>
        <v>72.267155974010194</v>
      </c>
      <c r="BE60" s="2">
        <f t="shared" si="65"/>
        <v>70.828141835470362</v>
      </c>
      <c r="BF60" s="2">
        <f t="shared" si="65"/>
        <v>73.868159375493022</v>
      </c>
      <c r="BG60" s="2">
        <f t="shared" si="65"/>
        <v>74.984964876333905</v>
      </c>
      <c r="BH60" s="2">
        <f t="shared" si="65"/>
        <v>76.228128528152013</v>
      </c>
      <c r="BI60" s="2">
        <f t="shared" si="65"/>
        <v>79.175416222268183</v>
      </c>
      <c r="BJ60" s="2">
        <f t="shared" si="65"/>
        <v>81.293334315153274</v>
      </c>
      <c r="BK60" s="2">
        <f t="shared" si="65"/>
        <v>87.919102550819872</v>
      </c>
      <c r="BL60" s="2">
        <f t="shared" si="65"/>
        <v>82.875263513041801</v>
      </c>
      <c r="BM60" s="2">
        <f t="shared" si="65"/>
        <v>83.628085355544869</v>
      </c>
      <c r="BO60" s="2">
        <f t="shared" si="10"/>
        <v>86.061000000000007</v>
      </c>
      <c r="BP60" s="2">
        <f t="shared" si="11"/>
        <v>85</v>
      </c>
      <c r="BQ60" s="2">
        <f t="shared" si="12"/>
        <v>78.063000000000002</v>
      </c>
      <c r="BR60" s="2">
        <f t="shared" si="13"/>
        <v>74.349000000000004</v>
      </c>
      <c r="BS60" s="2">
        <f t="shared" si="14"/>
        <v>73.951999999999998</v>
      </c>
      <c r="BT60" s="2">
        <f t="shared" si="15"/>
        <v>72.516000000000005</v>
      </c>
      <c r="BU60" s="2">
        <f t="shared" si="16"/>
        <v>69.757999999999996</v>
      </c>
      <c r="BV60" s="2">
        <f t="shared" si="17"/>
        <v>74.587000000000003</v>
      </c>
      <c r="BW60" s="2">
        <f t="shared" si="18"/>
        <v>74.644999999999996</v>
      </c>
      <c r="BX60" s="2">
        <f t="shared" si="19"/>
        <v>77.742000000000004</v>
      </c>
      <c r="BY60" s="2">
        <f t="shared" si="20"/>
        <v>80.403000000000006</v>
      </c>
      <c r="BZ60" s="2">
        <f t="shared" si="21"/>
        <v>84.096999999999994</v>
      </c>
      <c r="CA60" s="2">
        <f t="shared" si="22"/>
        <v>90.016999999999996</v>
      </c>
      <c r="CB60" s="2">
        <f t="shared" si="23"/>
        <v>81.73</v>
      </c>
      <c r="CC60" s="2">
        <f t="shared" si="24"/>
        <v>82.608999999999995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86.129531480431069</v>
      </c>
      <c r="DL60" s="2">
        <f t="shared" si="61"/>
        <v>85.835405919661724</v>
      </c>
      <c r="DM60" s="2">
        <f t="shared" si="61"/>
        <v>78.627552995066949</v>
      </c>
      <c r="DN60" s="2">
        <f t="shared" si="61"/>
        <v>75.619923255813944</v>
      </c>
      <c r="DO60" s="2">
        <f t="shared" si="61"/>
        <v>73.993705003523587</v>
      </c>
      <c r="DP60" s="2">
        <f t="shared" si="61"/>
        <v>73.460139402560458</v>
      </c>
      <c r="DQ60" s="2">
        <f t="shared" si="61"/>
        <v>70.815593172119478</v>
      </c>
      <c r="DR60" s="2">
        <f t="shared" si="61"/>
        <v>75.261372469635646</v>
      </c>
      <c r="DS60" s="2">
        <f t="shared" si="61"/>
        <v>75.905532321187607</v>
      </c>
      <c r="DT60" s="2">
        <f t="shared" si="61"/>
        <v>77.9687227954972</v>
      </c>
      <c r="DU60" s="2">
        <f t="shared" si="61"/>
        <v>81.028986062717763</v>
      </c>
      <c r="DV60" s="2">
        <f t="shared" si="61"/>
        <v>83.546205980066446</v>
      </c>
      <c r="DW60" s="2">
        <f t="shared" si="61"/>
        <v>90.024014497130779</v>
      </c>
      <c r="DX60" s="2">
        <f t="shared" si="61"/>
        <v>82.862576102418231</v>
      </c>
      <c r="DY60" s="2">
        <f t="shared" si="61"/>
        <v>83.563330993761156</v>
      </c>
      <c r="EA60" s="2">
        <f t="shared" si="62"/>
        <v>82.248329688214483</v>
      </c>
      <c r="EB60" s="2">
        <f t="shared" si="62"/>
        <v>80.774794789492105</v>
      </c>
      <c r="EC60" s="2">
        <f t="shared" si="62"/>
        <v>73.720994677093856</v>
      </c>
      <c r="ED60" s="2">
        <f t="shared" si="62"/>
        <v>72.95671714088806</v>
      </c>
      <c r="EE60" s="2">
        <f t="shared" si="62"/>
        <v>69.353140983606551</v>
      </c>
      <c r="EF60" s="2">
        <f t="shared" si="62"/>
        <v>68.441836304757842</v>
      </c>
      <c r="EG60" s="2">
        <f t="shared" si="62"/>
        <v>70.870290700527221</v>
      </c>
      <c r="EH60" s="2">
        <f t="shared" si="62"/>
        <v>69.44364284883514</v>
      </c>
      <c r="EI60" s="2">
        <f t="shared" si="62"/>
        <v>71.871603052358026</v>
      </c>
      <c r="EJ60" s="2">
        <f t="shared" si="62"/>
        <v>71.025395433881641</v>
      </c>
      <c r="EK60" s="2">
        <f t="shared" si="62"/>
        <v>73.807012501153068</v>
      </c>
      <c r="EL60" s="2">
        <f t="shared" si="62"/>
        <v>74.933245376416565</v>
      </c>
      <c r="EM60" s="2">
        <f t="shared" si="62"/>
        <v>82.448193178064088</v>
      </c>
      <c r="EN60" s="2">
        <f t="shared" si="62"/>
        <v>82.919376689644324</v>
      </c>
      <c r="EO60" s="2">
        <f t="shared" si="62"/>
        <v>83.871255545838849</v>
      </c>
      <c r="EQ60" s="2">
        <f t="shared" si="63"/>
        <v>80.348753928494816</v>
      </c>
      <c r="ER60" s="2">
        <f t="shared" si="63"/>
        <v>81.739101029340745</v>
      </c>
      <c r="ES60" s="2">
        <f t="shared" si="63"/>
        <v>72.900614695148363</v>
      </c>
      <c r="ET60" s="2">
        <f t="shared" si="63"/>
        <v>70.842034783960543</v>
      </c>
      <c r="EU60" s="2">
        <f t="shared" si="63"/>
        <v>67.294021458536704</v>
      </c>
      <c r="EV60" s="2">
        <f t="shared" si="63"/>
        <v>67.333935562685582</v>
      </c>
      <c r="EW60" s="2">
        <f t="shared" si="63"/>
        <v>68.668559120945147</v>
      </c>
      <c r="EX60" s="2">
        <f t="shared" si="63"/>
        <v>68.394642730673837</v>
      </c>
      <c r="EY60" s="2">
        <f t="shared" si="63"/>
        <v>72.831241866683797</v>
      </c>
      <c r="EZ60" s="2">
        <f t="shared" si="63"/>
        <v>70.386509115164429</v>
      </c>
      <c r="FA60" s="2">
        <f t="shared" si="63"/>
        <v>70.785881705082957</v>
      </c>
      <c r="FB60" s="2">
        <f t="shared" si="63"/>
        <v>75.279819143481006</v>
      </c>
      <c r="FC60" s="2">
        <f t="shared" si="63"/>
        <v>83.695545512497901</v>
      </c>
      <c r="FD60" s="2">
        <f t="shared" si="63"/>
        <v>83.217830666318747</v>
      </c>
      <c r="FE60" s="2">
        <f t="shared" si="63"/>
        <v>84.246903960380337</v>
      </c>
      <c r="FG60" s="2">
        <f t="shared" si="64"/>
        <v>0.30384581440222258</v>
      </c>
      <c r="FH60" s="2">
        <f t="shared" si="64"/>
        <v>0.2890301014299177</v>
      </c>
      <c r="FI60" s="2">
        <f t="shared" si="64"/>
        <v>0.26266247600065423</v>
      </c>
      <c r="FJ60" s="2">
        <f t="shared" si="64"/>
        <v>0.26190378079676047</v>
      </c>
      <c r="FK60" s="2">
        <f t="shared" si="64"/>
        <v>0.2668374953538456</v>
      </c>
      <c r="FL60" s="2">
        <f t="shared" si="64"/>
        <v>0.2377242283200233</v>
      </c>
      <c r="FM60" s="2">
        <f t="shared" si="64"/>
        <v>0.22981503806250111</v>
      </c>
      <c r="FN60" s="2">
        <f t="shared" si="64"/>
        <v>0.23947509388352578</v>
      </c>
      <c r="FO60" s="2">
        <f t="shared" si="64"/>
        <v>0.22820895259817869</v>
      </c>
      <c r="FP60" s="2">
        <f t="shared" si="64"/>
        <v>0.25068475036008853</v>
      </c>
      <c r="FQ60" s="2">
        <f t="shared" si="64"/>
        <v>0.25665239108363708</v>
      </c>
      <c r="FR60" s="2">
        <f t="shared" si="64"/>
        <v>0.2615679950806733</v>
      </c>
      <c r="FS60" s="2">
        <f t="shared" si="64"/>
        <v>0.27784727169374013</v>
      </c>
      <c r="FT60" s="2">
        <f t="shared" si="64"/>
        <v>0.2233341999303626</v>
      </c>
      <c r="FU60" s="2">
        <f t="shared" si="64"/>
        <v>0.21028676787555464</v>
      </c>
      <c r="FW60" s="2">
        <f t="shared" si="67"/>
        <v>7.6150288112305839E-6</v>
      </c>
      <c r="FX60" s="2">
        <f t="shared" si="67"/>
        <v>1.1196026662106033E-5</v>
      </c>
      <c r="FY60" s="2">
        <f t="shared" si="67"/>
        <v>1.0636527365825706E-5</v>
      </c>
      <c r="FZ60" s="2">
        <f t="shared" si="67"/>
        <v>9.5686681491936503E-6</v>
      </c>
      <c r="GA60" s="2">
        <f t="shared" si="67"/>
        <v>9.6742214852130461E-6</v>
      </c>
      <c r="GB60" s="2">
        <f t="shared" si="67"/>
        <v>1.0106635658722771E-5</v>
      </c>
      <c r="GC60" s="2">
        <f t="shared" si="67"/>
        <v>9.8337246329540682E-6</v>
      </c>
      <c r="GD60" s="2">
        <f t="shared" si="67"/>
        <v>1.1198294694088869E-5</v>
      </c>
      <c r="GE60" s="2">
        <f t="shared" si="67"/>
        <v>1.1804900839973185E-5</v>
      </c>
      <c r="GF60" s="2">
        <f t="shared" si="67"/>
        <v>1.249209757043362E-5</v>
      </c>
      <c r="GG60" s="2">
        <f t="shared" si="67"/>
        <v>1.0942105265557038E-5</v>
      </c>
      <c r="GH60" s="2">
        <f t="shared" si="67"/>
        <v>9.1521420841574513E-6</v>
      </c>
      <c r="GI60" s="2">
        <f t="shared" si="67"/>
        <v>7.4862817709570028E-6</v>
      </c>
      <c r="GJ60" s="2">
        <f t="shared" si="67"/>
        <v>6.3558203641751833E-6</v>
      </c>
      <c r="GK60" s="2">
        <f t="shared" si="67"/>
        <v>5.065847962048313E-6</v>
      </c>
      <c r="GM60" s="86">
        <f t="shared" si="68"/>
        <v>4.5725969620361104E-4</v>
      </c>
      <c r="GN60" s="86">
        <f t="shared" si="68"/>
        <v>2.6530638956193966E-4</v>
      </c>
      <c r="GO60" s="86">
        <f t="shared" si="68"/>
        <v>1.0855769959139198E-4</v>
      </c>
      <c r="GP60" s="86">
        <f t="shared" si="68"/>
        <v>1.043775877045269E-4</v>
      </c>
      <c r="GQ60" s="86">
        <f t="shared" si="68"/>
        <v>1.0926263079821839E-4</v>
      </c>
      <c r="GR60" s="86">
        <f t="shared" si="68"/>
        <v>1.4686169827667072E-5</v>
      </c>
      <c r="GS60" s="86">
        <f t="shared" si="68"/>
        <v>1.284586924756327E-5</v>
      </c>
      <c r="GT60" s="86">
        <f t="shared" si="68"/>
        <v>2.3074515351371125E-5</v>
      </c>
      <c r="GU60" s="86">
        <f t="shared" si="68"/>
        <v>1.4323432595644766E-5</v>
      </c>
      <c r="GV60" s="86">
        <f t="shared" si="68"/>
        <v>3.9567518135827804E-5</v>
      </c>
      <c r="GW60" s="86">
        <f t="shared" si="68"/>
        <v>5.8643056922184571E-5</v>
      </c>
      <c r="GX60" s="86">
        <f t="shared" si="68"/>
        <v>8.6789847948269325E-5</v>
      </c>
      <c r="GY60" s="86">
        <f t="shared" si="68"/>
        <v>1.6827743761999413E-4</v>
      </c>
      <c r="GZ60" s="86">
        <f t="shared" si="68"/>
        <v>9.4718379711372069E-6</v>
      </c>
      <c r="HA60" s="86">
        <f t="shared" si="68"/>
        <v>1.5594431731310816E-6</v>
      </c>
      <c r="HC60" s="86">
        <f t="shared" ref="HC60:HH122" si="73" xml:space="preserve"> _xlfn.NORM.DIST($B60, C$8, ABS(C$12), TRUE) * _xlfn.NORM.DIST(($B60 - C$8)*C$16, 0, ABS(C$12), TRUE) * 2</f>
        <v>4.5309189431842931E-14</v>
      </c>
      <c r="HD60" s="86">
        <f t="shared" si="69"/>
        <v>8.1019506032154029E-18</v>
      </c>
      <c r="HE60" s="86">
        <f t="shared" si="69"/>
        <v>1.0062389764627417E-15</v>
      </c>
      <c r="HF60" s="86">
        <f t="shared" si="69"/>
        <v>1.2746951020005995E-16</v>
      </c>
      <c r="HG60" s="86">
        <f t="shared" si="69"/>
        <v>3.8816085927034515E-16</v>
      </c>
      <c r="HH60" s="86">
        <f t="shared" si="69"/>
        <v>2.433166657858249E-18</v>
      </c>
      <c r="HI60" s="86">
        <f t="shared" si="69"/>
        <v>8.8762788686980464E-19</v>
      </c>
      <c r="HJ60" s="86">
        <f t="shared" si="69"/>
        <v>3.5090020843494999E-17</v>
      </c>
      <c r="HK60" s="86">
        <f t="shared" si="69"/>
        <v>9.4330329181981778E-18</v>
      </c>
      <c r="HL60" s="86">
        <f t="shared" si="69"/>
        <v>1.0306207110327832E-16</v>
      </c>
      <c r="HM60" s="86">
        <f t="shared" si="69"/>
        <v>3.8978727245387157E-16</v>
      </c>
      <c r="HN60" s="86">
        <f t="shared" si="69"/>
        <v>5.2713604840658809E-16</v>
      </c>
      <c r="HO60" s="86">
        <f t="shared" si="69"/>
        <v>1.6965118528330385E-14</v>
      </c>
      <c r="HP60" s="86">
        <f t="shared" si="69"/>
        <v>6.7048574877935173E-18</v>
      </c>
      <c r="HQ60" s="86">
        <f t="shared" si="69"/>
        <v>1.0679828568136804E-22</v>
      </c>
      <c r="HS60" s="86">
        <f t="shared" si="70"/>
        <v>1.6243222973416554E-70</v>
      </c>
      <c r="HT60" s="86">
        <f t="shared" si="70"/>
        <v>7.7913108996624077E-88</v>
      </c>
      <c r="HU60" s="86">
        <f t="shared" si="70"/>
        <v>3.1541673081968641E-75</v>
      </c>
      <c r="HV60" s="86">
        <f t="shared" si="70"/>
        <v>1.0136257862746611E-80</v>
      </c>
      <c r="HW60" s="86">
        <f t="shared" si="70"/>
        <v>3.2239188356346557E-80</v>
      </c>
      <c r="HX60" s="86">
        <f t="shared" si="70"/>
        <v>1.240082022382628E-94</v>
      </c>
      <c r="HY60" s="86">
        <f t="shared" si="70"/>
        <v>1.6467866979819795E-95</v>
      </c>
      <c r="HZ60" s="86">
        <f t="shared" si="70"/>
        <v>1.4132320909710072E-86</v>
      </c>
      <c r="IA60" s="86">
        <f t="shared" si="70"/>
        <v>3.7661474967137234E-88</v>
      </c>
      <c r="IB60" s="86">
        <f t="shared" si="70"/>
        <v>1.0879674918733825E-84</v>
      </c>
      <c r="IC60" s="86">
        <f t="shared" si="70"/>
        <v>1.681480908291146E-81</v>
      </c>
      <c r="ID60" s="86">
        <f t="shared" si="70"/>
        <v>2.5721445210051737E-81</v>
      </c>
      <c r="IE60" s="86">
        <f t="shared" si="70"/>
        <v>1.2073367103051023E-72</v>
      </c>
      <c r="IF60" s="86">
        <f t="shared" si="70"/>
        <v>5.1393528577663849E-63</v>
      </c>
      <c r="IG60" s="86">
        <f t="shared" si="70"/>
        <v>1.0030413508457278E-44</v>
      </c>
      <c r="II60" s="86">
        <f t="shared" si="71"/>
        <v>1.4105768378917591E-195</v>
      </c>
      <c r="IJ60" s="86">
        <f t="shared" si="71"/>
        <v>4.4731599976778656E-241</v>
      </c>
      <c r="IK60" s="86">
        <f t="shared" si="71"/>
        <v>4.7741585779564291E-203</v>
      </c>
      <c r="IL60" s="86">
        <f t="shared" si="71"/>
        <v>3.4801545886321678E-223</v>
      </c>
      <c r="IM60" s="86">
        <f t="shared" si="71"/>
        <v>9.1436684615425922E-223</v>
      </c>
      <c r="IN60" s="86">
        <f t="shared" si="71"/>
        <v>8.338316275437522E-265</v>
      </c>
      <c r="IO60" s="86">
        <f t="shared" si="71"/>
        <v>1.4564435846556581E-266</v>
      </c>
      <c r="IP60" s="86">
        <f t="shared" si="71"/>
        <v>1.8512371974312823E-238</v>
      </c>
      <c r="IQ60" s="86">
        <f t="shared" si="71"/>
        <v>2.3779862913565403E-242</v>
      </c>
      <c r="IR60" s="86">
        <f t="shared" si="71"/>
        <v>2.4552751919057137E-233</v>
      </c>
      <c r="IS60" s="86">
        <f t="shared" si="71"/>
        <v>2.5474505381500516E-225</v>
      </c>
      <c r="IT60" s="86">
        <f t="shared" si="71"/>
        <v>2.4255376944099027E-224</v>
      </c>
      <c r="IU60" s="86">
        <f t="shared" si="71"/>
        <v>2.1680998239419263E-201</v>
      </c>
      <c r="IV60" s="86">
        <f t="shared" si="71"/>
        <v>1.2897341787473782E-237</v>
      </c>
      <c r="IW60" s="86">
        <f t="shared" si="71"/>
        <v>2.8733330315045797E-92</v>
      </c>
      <c r="IY60" s="86">
        <f t="shared" si="72"/>
        <v>4.5725969624892023E-4</v>
      </c>
      <c r="IZ60" s="86">
        <f t="shared" si="72"/>
        <v>2.6530638956194773E-4</v>
      </c>
      <c r="JA60" s="86">
        <f t="shared" si="72"/>
        <v>1.0855769959239821E-4</v>
      </c>
      <c r="JB60" s="86">
        <f t="shared" si="72"/>
        <v>1.0437758770465437E-4</v>
      </c>
      <c r="JC60" s="86">
        <f t="shared" si="72"/>
        <v>1.0926263079860654E-4</v>
      </c>
      <c r="JD60" s="86">
        <f t="shared" si="72"/>
        <v>1.4686169827669505E-5</v>
      </c>
      <c r="JE60" s="86">
        <f t="shared" si="72"/>
        <v>1.2845869247564158E-5</v>
      </c>
      <c r="JF60" s="86">
        <f t="shared" si="72"/>
        <v>2.3074515351406216E-5</v>
      </c>
      <c r="JG60" s="86">
        <f t="shared" si="72"/>
        <v>1.4323432595654199E-5</v>
      </c>
      <c r="JH60" s="86">
        <f t="shared" si="72"/>
        <v>3.9567518135930864E-5</v>
      </c>
      <c r="JI60" s="86">
        <f t="shared" si="72"/>
        <v>5.8643056922574355E-5</v>
      </c>
      <c r="JJ60" s="86">
        <f t="shared" si="72"/>
        <v>8.6789847948796464E-5</v>
      </c>
      <c r="JK60" s="86">
        <f t="shared" si="72"/>
        <v>1.6827743763695924E-4</v>
      </c>
      <c r="JL60" s="86">
        <f t="shared" si="72"/>
        <v>9.471837971143912E-6</v>
      </c>
      <c r="JM60" s="86">
        <f t="shared" si="72"/>
        <v>1.5594431731310818E-6</v>
      </c>
    </row>
    <row r="61" spans="2:273" x14ac:dyDescent="0.25">
      <c r="B61" s="2">
        <v>34</v>
      </c>
      <c r="C61" s="37">
        <v>86.590999999999994</v>
      </c>
      <c r="D61" s="37">
        <v>84.257999999999996</v>
      </c>
      <c r="E61" s="37">
        <v>78.429000000000002</v>
      </c>
      <c r="F61" s="37">
        <v>76.475999999999999</v>
      </c>
      <c r="G61" s="37">
        <v>74.873000000000005</v>
      </c>
      <c r="H61" s="37">
        <v>72.548000000000002</v>
      </c>
      <c r="I61" s="37">
        <v>69.483999999999995</v>
      </c>
      <c r="J61" s="37">
        <v>74.81</v>
      </c>
      <c r="K61" s="37">
        <v>75.870999999999995</v>
      </c>
      <c r="L61" s="37">
        <v>77.742000000000004</v>
      </c>
      <c r="M61" s="37">
        <v>82.242000000000004</v>
      </c>
      <c r="N61" s="37">
        <v>83.870999999999995</v>
      </c>
      <c r="O61" s="37">
        <v>90</v>
      </c>
      <c r="P61" s="37">
        <v>82.221999999999994</v>
      </c>
      <c r="Q61" s="37">
        <v>83.516000000000005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85.451114050877337</v>
      </c>
      <c r="T61" s="4">
        <f t="shared" si="74"/>
        <v>84.696364246402652</v>
      </c>
      <c r="U61" s="4">
        <f t="shared" si="74"/>
        <v>77.380402666723867</v>
      </c>
      <c r="V61" s="4">
        <f t="shared" si="74"/>
        <v>75.044472878406651</v>
      </c>
      <c r="W61" s="4">
        <f t="shared" si="74"/>
        <v>72.885617699035507</v>
      </c>
      <c r="X61" s="4">
        <f t="shared" si="74"/>
        <v>72.225263691301564</v>
      </c>
      <c r="Y61" s="4">
        <f t="shared" si="74"/>
        <v>70.816506510536897</v>
      </c>
      <c r="Z61" s="4">
        <f t="shared" si="74"/>
        <v>73.799233070216431</v>
      </c>
      <c r="AA61" s="4">
        <f t="shared" si="74"/>
        <v>74.944246745164492</v>
      </c>
      <c r="AB61" s="4">
        <f t="shared" si="74"/>
        <v>76.132329558254384</v>
      </c>
      <c r="AC61" s="4">
        <f t="shared" si="74"/>
        <v>79.119295362992275</v>
      </c>
      <c r="AD61" s="4">
        <f t="shared" si="74"/>
        <v>81.321200269988751</v>
      </c>
      <c r="AE61" s="4">
        <f t="shared" si="74"/>
        <v>87.973719563784471</v>
      </c>
      <c r="AF61" s="4">
        <f t="shared" si="74"/>
        <v>82.989992391795582</v>
      </c>
      <c r="AG61" s="4">
        <f t="shared" si="74"/>
        <v>83.709456590889218</v>
      </c>
      <c r="AI61" s="4">
        <f t="shared" ref="AI61:AW77" si="75">IF(OR($B61 &lt; C$230, $B61 &gt; C$233), 0, C61-S61)</f>
        <v>1.1398859491226574</v>
      </c>
      <c r="AJ61" s="4">
        <f t="shared" si="75"/>
        <v>-0.43836424640265648</v>
      </c>
      <c r="AK61" s="4">
        <f t="shared" si="75"/>
        <v>1.0485973332761347</v>
      </c>
      <c r="AL61" s="4">
        <f t="shared" si="75"/>
        <v>1.4315271215933478</v>
      </c>
      <c r="AM61" s="4">
        <f t="shared" si="75"/>
        <v>1.987382300964498</v>
      </c>
      <c r="AN61" s="4">
        <f t="shared" si="75"/>
        <v>0.32273630869843828</v>
      </c>
      <c r="AO61" s="4">
        <f t="shared" si="75"/>
        <v>-1.3325065105369021</v>
      </c>
      <c r="AP61" s="4">
        <f t="shared" si="75"/>
        <v>1.0107669297835713</v>
      </c>
      <c r="AQ61" s="4">
        <f t="shared" si="75"/>
        <v>0.92675325483550353</v>
      </c>
      <c r="AR61" s="4">
        <f t="shared" si="75"/>
        <v>1.6096704417456209</v>
      </c>
      <c r="AS61" s="4">
        <f t="shared" si="75"/>
        <v>3.1227046370077289</v>
      </c>
      <c r="AT61" s="4">
        <f t="shared" si="75"/>
        <v>2.5497997300112445</v>
      </c>
      <c r="AU61" s="4">
        <f t="shared" si="75"/>
        <v>2.0262804362155293</v>
      </c>
      <c r="AV61" s="4">
        <f t="shared" si="75"/>
        <v>-0.76799239179558754</v>
      </c>
      <c r="AW61" s="4">
        <f t="shared" si="75"/>
        <v>-0.19345659088921252</v>
      </c>
      <c r="AY61" s="2">
        <f t="shared" si="65"/>
        <v>84.90170786286285</v>
      </c>
      <c r="AZ61" s="2">
        <f t="shared" si="65"/>
        <v>84.299079801726961</v>
      </c>
      <c r="BA61" s="2">
        <f t="shared" si="65"/>
        <v>77.197099421137764</v>
      </c>
      <c r="BB61" s="2">
        <f t="shared" si="65"/>
        <v>74.869977896084521</v>
      </c>
      <c r="BC61" s="2">
        <f t="shared" si="65"/>
        <v>72.695722820345964</v>
      </c>
      <c r="BD61" s="2">
        <f t="shared" si="65"/>
        <v>72.190327353933924</v>
      </c>
      <c r="BE61" s="2">
        <f t="shared" si="65"/>
        <v>70.787686550366459</v>
      </c>
      <c r="BF61" s="2">
        <f t="shared" si="65"/>
        <v>73.750761977408914</v>
      </c>
      <c r="BG61" s="2">
        <f t="shared" si="65"/>
        <v>74.913137827475239</v>
      </c>
      <c r="BH61" s="2">
        <f t="shared" si="65"/>
        <v>76.055312708909042</v>
      </c>
      <c r="BI61" s="2">
        <f t="shared" si="65"/>
        <v>79.012572017464365</v>
      </c>
      <c r="BJ61" s="2">
        <f t="shared" si="65"/>
        <v>81.176602025668871</v>
      </c>
      <c r="BK61" s="2">
        <f t="shared" si="65"/>
        <v>87.721818905651375</v>
      </c>
      <c r="BL61" s="2">
        <f t="shared" si="65"/>
        <v>82.97204586738485</v>
      </c>
      <c r="BM61" s="2">
        <f t="shared" si="65"/>
        <v>83.706506686150178</v>
      </c>
      <c r="BO61" s="2">
        <f t="shared" si="10"/>
        <v>86.590999999999994</v>
      </c>
      <c r="BP61" s="2">
        <f t="shared" si="11"/>
        <v>84.257999999999996</v>
      </c>
      <c r="BQ61" s="2">
        <f t="shared" si="12"/>
        <v>78.429000000000002</v>
      </c>
      <c r="BR61" s="2">
        <f t="shared" si="13"/>
        <v>76.475999999999999</v>
      </c>
      <c r="BS61" s="2">
        <f t="shared" si="14"/>
        <v>74.873000000000005</v>
      </c>
      <c r="BT61" s="2">
        <f t="shared" si="15"/>
        <v>72.548000000000002</v>
      </c>
      <c r="BU61" s="2">
        <f t="shared" si="16"/>
        <v>69.483999999999995</v>
      </c>
      <c r="BV61" s="2">
        <f t="shared" si="17"/>
        <v>74.81</v>
      </c>
      <c r="BW61" s="2">
        <f t="shared" si="18"/>
        <v>75.870999999999995</v>
      </c>
      <c r="BX61" s="2">
        <f t="shared" si="19"/>
        <v>77.742000000000004</v>
      </c>
      <c r="BY61" s="2">
        <f t="shared" si="20"/>
        <v>82.242000000000004</v>
      </c>
      <c r="BZ61" s="2">
        <f t="shared" si="21"/>
        <v>83.870999999999995</v>
      </c>
      <c r="CA61" s="2">
        <f t="shared" si="22"/>
        <v>90</v>
      </c>
      <c r="CB61" s="2">
        <f t="shared" si="23"/>
        <v>82.221999999999994</v>
      </c>
      <c r="CC61" s="2">
        <f t="shared" si="24"/>
        <v>83.516000000000005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86.241511141722697</v>
      </c>
      <c r="DL61" s="2">
        <f t="shared" si="76"/>
        <v>85.936102536997879</v>
      </c>
      <c r="DM61" s="2">
        <f t="shared" si="76"/>
        <v>78.609812544045113</v>
      </c>
      <c r="DN61" s="2">
        <f t="shared" si="76"/>
        <v>75.676902748414378</v>
      </c>
      <c r="DO61" s="2">
        <f t="shared" si="76"/>
        <v>74.08990662438336</v>
      </c>
      <c r="DP61" s="2">
        <f t="shared" si="76"/>
        <v>73.523675019148712</v>
      </c>
      <c r="DQ61" s="2">
        <f t="shared" si="76"/>
        <v>70.819741109530568</v>
      </c>
      <c r="DR61" s="2">
        <f t="shared" si="76"/>
        <v>75.292265182186256</v>
      </c>
      <c r="DS61" s="2">
        <f t="shared" si="76"/>
        <v>75.949121187584367</v>
      </c>
      <c r="DT61" s="2">
        <f t="shared" si="76"/>
        <v>77.954087242026276</v>
      </c>
      <c r="DU61" s="2">
        <f t="shared" si="76"/>
        <v>81.045887108013929</v>
      </c>
      <c r="DV61" s="2">
        <f t="shared" si="76"/>
        <v>83.667979462398065</v>
      </c>
      <c r="DW61" s="2">
        <f t="shared" si="76"/>
        <v>90.028538961038976</v>
      </c>
      <c r="DX61" s="2">
        <f t="shared" si="76"/>
        <v>83.040660684976501</v>
      </c>
      <c r="DY61" s="2">
        <f t="shared" si="76"/>
        <v>83.699936274509824</v>
      </c>
      <c r="EA61" s="2">
        <f t="shared" ref="EA61:EO77" si="77">CE$228*$B61+CE$229</f>
        <v>82.102174141416569</v>
      </c>
      <c r="EB61" s="2">
        <f t="shared" si="77"/>
        <v>80.626533069469417</v>
      </c>
      <c r="EC61" s="2">
        <f t="shared" si="77"/>
        <v>73.58035150100909</v>
      </c>
      <c r="ED61" s="2">
        <f t="shared" si="77"/>
        <v>72.796077385054645</v>
      </c>
      <c r="EE61" s="2">
        <f t="shared" si="77"/>
        <v>69.202196487119437</v>
      </c>
      <c r="EF61" s="2">
        <f t="shared" si="77"/>
        <v>68.291116010106407</v>
      </c>
      <c r="EG61" s="2">
        <f t="shared" si="77"/>
        <v>70.689808586939506</v>
      </c>
      <c r="EH61" s="2">
        <f t="shared" si="77"/>
        <v>69.286057684980591</v>
      </c>
      <c r="EI61" s="2">
        <f t="shared" si="77"/>
        <v>71.717727427418566</v>
      </c>
      <c r="EJ61" s="2">
        <f t="shared" si="77"/>
        <v>70.879156754767138</v>
      </c>
      <c r="EK61" s="2">
        <f t="shared" si="77"/>
        <v>73.641749752343216</v>
      </c>
      <c r="EL61" s="2">
        <f t="shared" si="77"/>
        <v>74.762051004760494</v>
      </c>
      <c r="EM61" s="2">
        <f t="shared" si="77"/>
        <v>82.253919474727439</v>
      </c>
      <c r="EN61" s="2">
        <f t="shared" si="77"/>
        <v>82.754418271160546</v>
      </c>
      <c r="EO61" s="2">
        <f t="shared" si="77"/>
        <v>83.729001104477533</v>
      </c>
      <c r="EQ61" s="2">
        <f t="shared" ref="EQ61:FE77" si="78">CU$228*$B61+CU$229</f>
        <v>80.224617120249818</v>
      </c>
      <c r="ER61" s="2">
        <f t="shared" si="78"/>
        <v>81.578286389050206</v>
      </c>
      <c r="ES61" s="2">
        <f t="shared" si="78"/>
        <v>72.76976461025464</v>
      </c>
      <c r="ET61" s="2">
        <f t="shared" si="78"/>
        <v>70.707122540401869</v>
      </c>
      <c r="EU61" s="2">
        <f t="shared" si="78"/>
        <v>67.168280113981154</v>
      </c>
      <c r="EV61" s="2">
        <f t="shared" si="78"/>
        <v>67.197047450054612</v>
      </c>
      <c r="EW61" s="2">
        <f t="shared" si="78"/>
        <v>68.517005718909914</v>
      </c>
      <c r="EX61" s="2">
        <f t="shared" si="78"/>
        <v>68.250099003662456</v>
      </c>
      <c r="EY61" s="2">
        <f t="shared" si="78"/>
        <v>72.664883967566354</v>
      </c>
      <c r="EZ61" s="2">
        <f t="shared" si="78"/>
        <v>70.248452730740993</v>
      </c>
      <c r="FA61" s="2">
        <f t="shared" si="78"/>
        <v>70.659023589702684</v>
      </c>
      <c r="FB61" s="2">
        <f t="shared" si="78"/>
        <v>75.103356226963811</v>
      </c>
      <c r="FC61" s="2">
        <f t="shared" si="78"/>
        <v>83.485754848179837</v>
      </c>
      <c r="FD61" s="2">
        <f t="shared" si="78"/>
        <v>83.04922028499935</v>
      </c>
      <c r="FE61" s="2">
        <f t="shared" si="78"/>
        <v>84.098446025089032</v>
      </c>
      <c r="FG61" s="2">
        <f t="shared" ref="FG61:FU77" si="79">POWER(10,($B61-C$231)/C$229)/(1+POWER(10,($B61-C$231)/C$229))</f>
        <v>0.32367202808321915</v>
      </c>
      <c r="FH61" s="2">
        <f t="shared" si="79"/>
        <v>0.30831773257382022</v>
      </c>
      <c r="FI61" s="2">
        <f t="shared" si="79"/>
        <v>0.28088569673383157</v>
      </c>
      <c r="FJ61" s="2">
        <f t="shared" si="79"/>
        <v>0.28009435963775775</v>
      </c>
      <c r="FK61" s="2">
        <f t="shared" si="79"/>
        <v>0.28523832019255685</v>
      </c>
      <c r="FL61" s="2">
        <f t="shared" si="79"/>
        <v>0.25481519439661737</v>
      </c>
      <c r="FM61" s="2">
        <f t="shared" si="79"/>
        <v>0.24652127410041319</v>
      </c>
      <c r="FN61" s="2">
        <f t="shared" si="79"/>
        <v>0.25664955553016333</v>
      </c>
      <c r="FO61" s="2">
        <f t="shared" si="79"/>
        <v>0.24483555032583659</v>
      </c>
      <c r="FP61" s="2">
        <f t="shared" si="79"/>
        <v>0.26837944169159667</v>
      </c>
      <c r="FQ61" s="2">
        <f t="shared" si="79"/>
        <v>0.27461393634712261</v>
      </c>
      <c r="FR61" s="2">
        <f t="shared" si="79"/>
        <v>0.2797440910980955</v>
      </c>
      <c r="FS61" s="2">
        <f t="shared" si="79"/>
        <v>0.29670007271962706</v>
      </c>
      <c r="FT61" s="2">
        <f t="shared" si="79"/>
        <v>0.23971594969563248</v>
      </c>
      <c r="FU61" s="2">
        <f t="shared" si="79"/>
        <v>0.22598995187378257</v>
      </c>
      <c r="FW61" s="2">
        <f t="shared" si="67"/>
        <v>8.3497069201183792E-6</v>
      </c>
      <c r="FX61" s="2">
        <f t="shared" si="67"/>
        <v>1.227618585803919E-5</v>
      </c>
      <c r="FY61" s="2">
        <f t="shared" si="67"/>
        <v>1.1662708371118829E-5</v>
      </c>
      <c r="FZ61" s="2">
        <f t="shared" si="67"/>
        <v>1.0491826306003945E-5</v>
      </c>
      <c r="GA61" s="2">
        <f t="shared" si="67"/>
        <v>1.0607563022611858E-5</v>
      </c>
      <c r="GB61" s="2">
        <f t="shared" si="67"/>
        <v>1.1081694830724801E-5</v>
      </c>
      <c r="GC61" s="2">
        <f t="shared" si="67"/>
        <v>1.0782454417164324E-5</v>
      </c>
      <c r="GD61" s="2">
        <f t="shared" si="67"/>
        <v>1.227867270028354E-5</v>
      </c>
      <c r="GE61" s="2">
        <f t="shared" si="67"/>
        <v>1.2943801636766148E-5</v>
      </c>
      <c r="GF61" s="2">
        <f t="shared" si="67"/>
        <v>1.3697296101886453E-5</v>
      </c>
      <c r="GG61" s="2">
        <f t="shared" si="67"/>
        <v>1.199776717784902E-5</v>
      </c>
      <c r="GH61" s="2">
        <f t="shared" si="67"/>
        <v>1.003511538245524E-5</v>
      </c>
      <c r="GI61" s="2">
        <f t="shared" si="67"/>
        <v>8.2085388033150002E-6</v>
      </c>
      <c r="GJ61" s="2">
        <f t="shared" si="67"/>
        <v>6.9690141745347985E-6</v>
      </c>
      <c r="GK61" s="2">
        <f t="shared" si="67"/>
        <v>5.5545891205909618E-6</v>
      </c>
      <c r="GM61" s="86">
        <f t="shared" si="68"/>
        <v>6.9128710417954787E-4</v>
      </c>
      <c r="GN61" s="86">
        <f t="shared" si="68"/>
        <v>4.1611911503957742E-4</v>
      </c>
      <c r="GO61" s="86">
        <f t="shared" si="68"/>
        <v>1.7802379752314448E-4</v>
      </c>
      <c r="GP61" s="86">
        <f t="shared" si="68"/>
        <v>1.7162424465785005E-4</v>
      </c>
      <c r="GQ61" s="86">
        <f t="shared" si="68"/>
        <v>1.8090511389431984E-4</v>
      </c>
      <c r="GR61" s="86">
        <f t="shared" si="68"/>
        <v>2.8089559219905946E-5</v>
      </c>
      <c r="GS61" s="86">
        <f t="shared" si="68"/>
        <v>2.4338104612913817E-5</v>
      </c>
      <c r="GT61" s="86">
        <f t="shared" si="68"/>
        <v>4.2264823479693459E-5</v>
      </c>
      <c r="GU61" s="86">
        <f t="shared" si="68"/>
        <v>2.6709821425607287E-5</v>
      </c>
      <c r="GV61" s="86">
        <f t="shared" si="68"/>
        <v>7.0507865433987638E-5</v>
      </c>
      <c r="GW61" s="86">
        <f t="shared" si="68"/>
        <v>1.0160974954265996E-4</v>
      </c>
      <c r="GX61" s="86">
        <f t="shared" si="68"/>
        <v>1.4564176892272233E-4</v>
      </c>
      <c r="GY61" s="86">
        <f t="shared" si="68"/>
        <v>2.7190981519977322E-4</v>
      </c>
      <c r="GZ61" s="86">
        <f t="shared" si="68"/>
        <v>1.8163369955764271E-5</v>
      </c>
      <c r="HA61" s="86">
        <f t="shared" si="68"/>
        <v>3.4317515859490648E-6</v>
      </c>
      <c r="HC61" s="86">
        <f t="shared" si="73"/>
        <v>1.2767197806400372E-13</v>
      </c>
      <c r="HD61" s="86">
        <f t="shared" si="69"/>
        <v>3.1289436974948241E-17</v>
      </c>
      <c r="HE61" s="86">
        <f t="shared" si="69"/>
        <v>3.1900371060592104E-15</v>
      </c>
      <c r="HF61" s="86">
        <f t="shared" si="69"/>
        <v>4.3843106696302091E-16</v>
      </c>
      <c r="HG61" s="86">
        <f t="shared" si="69"/>
        <v>1.3091947222172843E-15</v>
      </c>
      <c r="HH61" s="86">
        <f t="shared" si="69"/>
        <v>1.0122670830084345E-17</v>
      </c>
      <c r="HI61" s="86">
        <f t="shared" si="69"/>
        <v>3.7657471861293633E-18</v>
      </c>
      <c r="HJ61" s="86">
        <f t="shared" si="69"/>
        <v>1.3106125221553042E-16</v>
      </c>
      <c r="HK61" s="86">
        <f t="shared" si="69"/>
        <v>3.6690029308054594E-17</v>
      </c>
      <c r="HL61" s="86">
        <f t="shared" si="69"/>
        <v>3.7686138386913631E-16</v>
      </c>
      <c r="HM61" s="86">
        <f t="shared" si="69"/>
        <v>1.3411618962195032E-15</v>
      </c>
      <c r="HN61" s="86">
        <f t="shared" si="69"/>
        <v>1.7656829528838936E-15</v>
      </c>
      <c r="HO61" s="86">
        <f t="shared" si="69"/>
        <v>4.9311970404476381E-14</v>
      </c>
      <c r="HP61" s="86">
        <f t="shared" si="69"/>
        <v>2.5379355548092352E-17</v>
      </c>
      <c r="HQ61" s="86">
        <f t="shared" si="69"/>
        <v>6.2346825258009076E-22</v>
      </c>
      <c r="HS61" s="86">
        <f t="shared" si="70"/>
        <v>4.2078553263949937E-69</v>
      </c>
      <c r="HT61" s="86">
        <f t="shared" si="70"/>
        <v>5.099248285828074E-86</v>
      </c>
      <c r="HU61" s="86">
        <f t="shared" si="70"/>
        <v>1.0738366382945741E-73</v>
      </c>
      <c r="HV61" s="86">
        <f t="shared" si="70"/>
        <v>4.5325084413113482E-79</v>
      </c>
      <c r="HW61" s="86">
        <f t="shared" si="70"/>
        <v>1.4242219266629129E-78</v>
      </c>
      <c r="HX61" s="86">
        <f t="shared" si="70"/>
        <v>1.1305827021803543E-92</v>
      </c>
      <c r="HY61" s="86">
        <f t="shared" si="70"/>
        <v>1.540346640907674E-93</v>
      </c>
      <c r="HZ61" s="86">
        <f t="shared" si="70"/>
        <v>8.7688979803404746E-85</v>
      </c>
      <c r="IA61" s="86">
        <f t="shared" si="70"/>
        <v>2.5610217993757249E-86</v>
      </c>
      <c r="IB61" s="86">
        <f t="shared" si="70"/>
        <v>6.4111704578333125E-83</v>
      </c>
      <c r="IC61" s="86">
        <f t="shared" si="70"/>
        <v>8.160411420022578E-80</v>
      </c>
      <c r="ID61" s="86">
        <f t="shared" si="70"/>
        <v>1.161302319571618E-79</v>
      </c>
      <c r="IE61" s="86">
        <f t="shared" si="70"/>
        <v>3.4366450249650193E-71</v>
      </c>
      <c r="IF61" s="86">
        <f t="shared" si="70"/>
        <v>8.4987904054521755E-62</v>
      </c>
      <c r="IG61" s="86">
        <f t="shared" si="70"/>
        <v>7.1409862283572499E-44</v>
      </c>
      <c r="II61" s="86">
        <f t="shared" si="71"/>
        <v>1.4519067133622683E-192</v>
      </c>
      <c r="IJ61" s="86">
        <f t="shared" si="71"/>
        <v>3.1339394921242831E-237</v>
      </c>
      <c r="IK61" s="86">
        <f t="shared" si="71"/>
        <v>7.9169065079144006E-200</v>
      </c>
      <c r="IL61" s="86">
        <f t="shared" si="71"/>
        <v>1.1252805411508515E-219</v>
      </c>
      <c r="IM61" s="86">
        <f t="shared" si="71"/>
        <v>2.9338936005482534E-219</v>
      </c>
      <c r="IN61" s="86">
        <f t="shared" si="71"/>
        <v>1.2901575680848955E-260</v>
      </c>
      <c r="IO61" s="86">
        <f t="shared" si="71"/>
        <v>2.3490875997555795E-262</v>
      </c>
      <c r="IP61" s="86">
        <f t="shared" si="71"/>
        <v>1.1774166519657774E-234</v>
      </c>
      <c r="IQ61" s="86">
        <f t="shared" si="71"/>
        <v>1.8203105353432135E-238</v>
      </c>
      <c r="IR61" s="86">
        <f t="shared" si="71"/>
        <v>1.4031068641235824E-229</v>
      </c>
      <c r="IS61" s="86">
        <f t="shared" si="71"/>
        <v>9.7966235069035852E-222</v>
      </c>
      <c r="IT61" s="86">
        <f t="shared" si="71"/>
        <v>7.9311546021331448E-221</v>
      </c>
      <c r="IU61" s="86">
        <f t="shared" si="71"/>
        <v>2.7199685124024122E-198</v>
      </c>
      <c r="IV61" s="86">
        <f t="shared" si="71"/>
        <v>5.2688572789578166E-234</v>
      </c>
      <c r="IW61" s="86">
        <f t="shared" si="71"/>
        <v>6.5799240847280889E-91</v>
      </c>
      <c r="IY61" s="86">
        <f t="shared" si="72"/>
        <v>6.9128710430721983E-4</v>
      </c>
      <c r="IZ61" s="86">
        <f t="shared" si="72"/>
        <v>4.161191150396087E-4</v>
      </c>
      <c r="JA61" s="86">
        <f t="shared" si="72"/>
        <v>1.7802379752633452E-4</v>
      </c>
      <c r="JB61" s="86">
        <f t="shared" si="72"/>
        <v>1.7162424465828847E-4</v>
      </c>
      <c r="JC61" s="86">
        <f t="shared" si="72"/>
        <v>1.8090511389562904E-4</v>
      </c>
      <c r="JD61" s="86">
        <f t="shared" si="72"/>
        <v>2.8089559219916069E-5</v>
      </c>
      <c r="JE61" s="86">
        <f t="shared" si="72"/>
        <v>2.4338104612917582E-5</v>
      </c>
      <c r="JF61" s="86">
        <f t="shared" si="72"/>
        <v>4.2264823479824519E-5</v>
      </c>
      <c r="JG61" s="86">
        <f t="shared" si="72"/>
        <v>2.6709821425643977E-5</v>
      </c>
      <c r="JH61" s="86">
        <f t="shared" si="72"/>
        <v>7.0507865434364493E-5</v>
      </c>
      <c r="JI61" s="86">
        <f t="shared" si="72"/>
        <v>1.0160974954400112E-4</v>
      </c>
      <c r="JJ61" s="86">
        <f t="shared" si="72"/>
        <v>1.45641768924488E-4</v>
      </c>
      <c r="JK61" s="86">
        <f t="shared" si="72"/>
        <v>2.7190981524908517E-4</v>
      </c>
      <c r="JL61" s="86">
        <f t="shared" si="72"/>
        <v>1.8163369955789652E-5</v>
      </c>
      <c r="JM61" s="86">
        <f t="shared" si="72"/>
        <v>3.4317515859490652E-6</v>
      </c>
    </row>
    <row r="62" spans="2:273" x14ac:dyDescent="0.25">
      <c r="B62" s="2">
        <v>35</v>
      </c>
      <c r="C62" s="37">
        <v>86.347999999999999</v>
      </c>
      <c r="D62" s="37">
        <v>86.161000000000001</v>
      </c>
      <c r="E62" s="37">
        <v>79.332999999999998</v>
      </c>
      <c r="F62" s="37">
        <v>75.936999999999998</v>
      </c>
      <c r="G62" s="37">
        <v>73.762</v>
      </c>
      <c r="H62" s="37">
        <v>72.387</v>
      </c>
      <c r="I62" s="37">
        <v>70.742000000000004</v>
      </c>
      <c r="J62" s="37">
        <v>74.745999999999995</v>
      </c>
      <c r="K62" s="37">
        <v>75.387</v>
      </c>
      <c r="L62" s="37">
        <v>77.209999999999994</v>
      </c>
      <c r="M62" s="37">
        <v>80.855000000000004</v>
      </c>
      <c r="N62" s="37">
        <v>84.096999999999994</v>
      </c>
      <c r="O62" s="37">
        <v>90.15</v>
      </c>
      <c r="P62" s="37">
        <v>81.888999999999996</v>
      </c>
      <c r="Q62" s="37">
        <v>83.468999999999994</v>
      </c>
      <c r="S62" s="4">
        <f t="shared" si="74"/>
        <v>85.63742666005659</v>
      </c>
      <c r="T62" s="4">
        <f t="shared" si="74"/>
        <v>84.80902834327506</v>
      </c>
      <c r="U62" s="4">
        <f t="shared" si="74"/>
        <v>77.334830138666987</v>
      </c>
      <c r="V62" s="4">
        <f t="shared" si="74"/>
        <v>75.081928050690294</v>
      </c>
      <c r="W62" s="4">
        <f t="shared" si="74"/>
        <v>72.923739461377338</v>
      </c>
      <c r="X62" s="4">
        <f t="shared" si="74"/>
        <v>72.165310645981748</v>
      </c>
      <c r="Y62" s="4">
        <f t="shared" si="74"/>
        <v>70.792735398706469</v>
      </c>
      <c r="Z62" s="4">
        <f t="shared" si="74"/>
        <v>73.706534811985364</v>
      </c>
      <c r="AA62" s="4">
        <f t="shared" si="74"/>
        <v>74.886438298717877</v>
      </c>
      <c r="AB62" s="4">
        <f t="shared" si="74"/>
        <v>76.003011127377277</v>
      </c>
      <c r="AC62" s="4">
        <f t="shared" si="74"/>
        <v>79.013793963711407</v>
      </c>
      <c r="AD62" s="4">
        <f t="shared" si="74"/>
        <v>81.274190333062592</v>
      </c>
      <c r="AE62" s="4">
        <f t="shared" si="74"/>
        <v>87.900785840859115</v>
      </c>
      <c r="AF62" s="4">
        <f t="shared" si="74"/>
        <v>83.089810789988917</v>
      </c>
      <c r="AG62" s="4">
        <f t="shared" si="74"/>
        <v>83.782098232737923</v>
      </c>
      <c r="AI62" s="4">
        <f t="shared" si="75"/>
        <v>0.71057333994340866</v>
      </c>
      <c r="AJ62" s="4">
        <f t="shared" si="75"/>
        <v>1.3519716567249418</v>
      </c>
      <c r="AK62" s="4">
        <f t="shared" si="75"/>
        <v>1.998169861333011</v>
      </c>
      <c r="AL62" s="4">
        <f t="shared" si="75"/>
        <v>0.85507194930970343</v>
      </c>
      <c r="AM62" s="4">
        <f t="shared" si="75"/>
        <v>0.83826053862266292</v>
      </c>
      <c r="AN62" s="4">
        <f t="shared" si="75"/>
        <v>0.22168935401825252</v>
      </c>
      <c r="AO62" s="4">
        <f t="shared" si="75"/>
        <v>-5.0735398706464707E-2</v>
      </c>
      <c r="AP62" s="4">
        <f t="shared" si="75"/>
        <v>1.0394651880146313</v>
      </c>
      <c r="AQ62" s="4">
        <f t="shared" si="75"/>
        <v>0.50056170128212329</v>
      </c>
      <c r="AR62" s="4">
        <f t="shared" si="75"/>
        <v>1.2069888726227163</v>
      </c>
      <c r="AS62" s="4">
        <f t="shared" si="75"/>
        <v>1.8412060362885967</v>
      </c>
      <c r="AT62" s="4">
        <f t="shared" si="75"/>
        <v>2.8228096669374025</v>
      </c>
      <c r="AU62" s="4">
        <f t="shared" si="75"/>
        <v>2.249214159140891</v>
      </c>
      <c r="AV62" s="4">
        <f t="shared" si="75"/>
        <v>-1.2008107899889211</v>
      </c>
      <c r="AW62" s="4">
        <f t="shared" si="75"/>
        <v>-0.31309823273792858</v>
      </c>
      <c r="AY62" s="2">
        <f t="shared" si="65"/>
        <v>84.840073313530382</v>
      </c>
      <c r="AZ62" s="2">
        <f t="shared" si="65"/>
        <v>84.211957484478987</v>
      </c>
      <c r="BA62" s="2">
        <f t="shared" si="65"/>
        <v>77.047078907035029</v>
      </c>
      <c r="BB62" s="2">
        <f t="shared" si="65"/>
        <v>74.80731048759246</v>
      </c>
      <c r="BC62" s="2">
        <f t="shared" si="65"/>
        <v>72.623130934765626</v>
      </c>
      <c r="BD62" s="2">
        <f t="shared" si="65"/>
        <v>72.101876503861519</v>
      </c>
      <c r="BE62" s="2">
        <f t="shared" si="65"/>
        <v>70.740811117203506</v>
      </c>
      <c r="BF62" s="2">
        <f t="shared" si="65"/>
        <v>73.622015528558947</v>
      </c>
      <c r="BG62" s="2">
        <f t="shared" si="65"/>
        <v>74.831202636519365</v>
      </c>
      <c r="BH62" s="2">
        <f t="shared" si="65"/>
        <v>75.8722842322574</v>
      </c>
      <c r="BI62" s="2">
        <f t="shared" si="65"/>
        <v>78.837410681843835</v>
      </c>
      <c r="BJ62" s="2">
        <f t="shared" si="65"/>
        <v>81.042300510982471</v>
      </c>
      <c r="BK62" s="2">
        <f t="shared" si="65"/>
        <v>87.511306812120495</v>
      </c>
      <c r="BL62" s="2">
        <f t="shared" si="65"/>
        <v>83.057082905113688</v>
      </c>
      <c r="BM62" s="2">
        <f t="shared" si="65"/>
        <v>83.775967087765849</v>
      </c>
      <c r="BO62" s="2">
        <f t="shared" si="10"/>
        <v>86.347999999999999</v>
      </c>
      <c r="BP62" s="2">
        <f t="shared" si="11"/>
        <v>86.161000000000001</v>
      </c>
      <c r="BQ62" s="2">
        <f t="shared" si="12"/>
        <v>79.332999999999998</v>
      </c>
      <c r="BR62" s="2">
        <f t="shared" si="13"/>
        <v>75.936999999999998</v>
      </c>
      <c r="BS62" s="2">
        <f t="shared" si="14"/>
        <v>73.762</v>
      </c>
      <c r="BT62" s="2">
        <f t="shared" si="15"/>
        <v>72.387</v>
      </c>
      <c r="BU62" s="2">
        <f t="shared" si="16"/>
        <v>70.742000000000004</v>
      </c>
      <c r="BV62" s="2">
        <f t="shared" si="17"/>
        <v>74.745999999999995</v>
      </c>
      <c r="BW62" s="2">
        <f t="shared" si="18"/>
        <v>75.387</v>
      </c>
      <c r="BX62" s="2">
        <f t="shared" si="19"/>
        <v>77.209999999999994</v>
      </c>
      <c r="BY62" s="2">
        <f t="shared" si="20"/>
        <v>80.855000000000004</v>
      </c>
      <c r="BZ62" s="2">
        <f t="shared" si="21"/>
        <v>84.096999999999994</v>
      </c>
      <c r="CA62" s="2">
        <f t="shared" si="22"/>
        <v>90.15</v>
      </c>
      <c r="CB62" s="2">
        <f t="shared" si="23"/>
        <v>81.888999999999996</v>
      </c>
      <c r="CC62" s="2">
        <f t="shared" si="24"/>
        <v>83.468999999999994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86.353490803014324</v>
      </c>
      <c r="DL62" s="2">
        <f t="shared" si="76"/>
        <v>86.036799154334034</v>
      </c>
      <c r="DM62" s="2">
        <f t="shared" si="76"/>
        <v>78.592072093023262</v>
      </c>
      <c r="DN62" s="2">
        <f t="shared" si="76"/>
        <v>75.733882241014797</v>
      </c>
      <c r="DO62" s="2">
        <f t="shared" si="76"/>
        <v>74.186108245243119</v>
      </c>
      <c r="DP62" s="2">
        <f t="shared" si="76"/>
        <v>73.587210635736952</v>
      </c>
      <c r="DQ62" s="2">
        <f t="shared" si="76"/>
        <v>70.823889046941673</v>
      </c>
      <c r="DR62" s="2">
        <f t="shared" si="76"/>
        <v>75.323157894736866</v>
      </c>
      <c r="DS62" s="2">
        <f t="shared" si="76"/>
        <v>75.992710053981128</v>
      </c>
      <c r="DT62" s="2">
        <f t="shared" si="76"/>
        <v>77.939451688555366</v>
      </c>
      <c r="DU62" s="2">
        <f t="shared" si="76"/>
        <v>81.062788153310095</v>
      </c>
      <c r="DV62" s="2">
        <f t="shared" si="76"/>
        <v>83.789752944729699</v>
      </c>
      <c r="DW62" s="2">
        <f t="shared" si="76"/>
        <v>90.033063424947159</v>
      </c>
      <c r="DX62" s="2">
        <f t="shared" si="76"/>
        <v>83.218745267534771</v>
      </c>
      <c r="DY62" s="2">
        <f t="shared" si="76"/>
        <v>83.836541555258492</v>
      </c>
      <c r="EA62" s="2">
        <f t="shared" si="77"/>
        <v>81.956018594618655</v>
      </c>
      <c r="EB62" s="2">
        <f t="shared" si="77"/>
        <v>80.478271349446729</v>
      </c>
      <c r="EC62" s="2">
        <f t="shared" si="77"/>
        <v>73.439708324924325</v>
      </c>
      <c r="ED62" s="2">
        <f t="shared" si="77"/>
        <v>72.635437629221229</v>
      </c>
      <c r="EE62" s="2">
        <f t="shared" si="77"/>
        <v>69.051251990632323</v>
      </c>
      <c r="EF62" s="2">
        <f t="shared" si="77"/>
        <v>68.140395715454972</v>
      </c>
      <c r="EG62" s="2">
        <f t="shared" si="77"/>
        <v>70.509326473351777</v>
      </c>
      <c r="EH62" s="2">
        <f t="shared" si="77"/>
        <v>69.128472521126056</v>
      </c>
      <c r="EI62" s="2">
        <f t="shared" si="77"/>
        <v>71.563851802479121</v>
      </c>
      <c r="EJ62" s="2">
        <f t="shared" si="77"/>
        <v>70.732918075652634</v>
      </c>
      <c r="EK62" s="2">
        <f t="shared" si="77"/>
        <v>73.476487003533379</v>
      </c>
      <c r="EL62" s="2">
        <f t="shared" si="77"/>
        <v>74.590856633104437</v>
      </c>
      <c r="EM62" s="2">
        <f t="shared" si="77"/>
        <v>82.059645771390805</v>
      </c>
      <c r="EN62" s="2">
        <f t="shared" si="77"/>
        <v>82.589459852676782</v>
      </c>
      <c r="EO62" s="2">
        <f t="shared" si="77"/>
        <v>83.586746663116202</v>
      </c>
      <c r="EQ62" s="2">
        <f t="shared" si="78"/>
        <v>80.100480312004819</v>
      </c>
      <c r="ER62" s="2">
        <f t="shared" si="78"/>
        <v>81.417471748759667</v>
      </c>
      <c r="ES62" s="2">
        <f t="shared" si="78"/>
        <v>72.638914525360903</v>
      </c>
      <c r="ET62" s="2">
        <f t="shared" si="78"/>
        <v>70.572210296843181</v>
      </c>
      <c r="EU62" s="2">
        <f t="shared" si="78"/>
        <v>67.042538769425605</v>
      </c>
      <c r="EV62" s="2">
        <f t="shared" si="78"/>
        <v>67.060159337423642</v>
      </c>
      <c r="EW62" s="2">
        <f t="shared" si="78"/>
        <v>68.365452316874666</v>
      </c>
      <c r="EX62" s="2">
        <f t="shared" si="78"/>
        <v>68.105555276651074</v>
      </c>
      <c r="EY62" s="2">
        <f t="shared" si="78"/>
        <v>72.498526068448925</v>
      </c>
      <c r="EZ62" s="2">
        <f t="shared" si="78"/>
        <v>70.110396346317572</v>
      </c>
      <c r="FA62" s="2">
        <f t="shared" si="78"/>
        <v>70.532165474322412</v>
      </c>
      <c r="FB62" s="2">
        <f t="shared" si="78"/>
        <v>74.926893310446602</v>
      </c>
      <c r="FC62" s="2">
        <f t="shared" si="78"/>
        <v>83.27596418386176</v>
      </c>
      <c r="FD62" s="2">
        <f t="shared" si="78"/>
        <v>82.88060990367994</v>
      </c>
      <c r="FE62" s="2">
        <f t="shared" si="78"/>
        <v>83.949988089797742</v>
      </c>
      <c r="FG62" s="2">
        <f t="shared" si="79"/>
        <v>0.34415237432344054</v>
      </c>
      <c r="FH62" s="2">
        <f t="shared" si="79"/>
        <v>0.32829813505806571</v>
      </c>
      <c r="FI62" s="2">
        <f t="shared" si="79"/>
        <v>0.29985905791244682</v>
      </c>
      <c r="FJ62" s="2">
        <f t="shared" si="79"/>
        <v>0.29903649541810623</v>
      </c>
      <c r="FK62" s="2">
        <f t="shared" si="79"/>
        <v>0.30438124647241666</v>
      </c>
      <c r="FL62" s="2">
        <f t="shared" si="79"/>
        <v>0.27269533256633754</v>
      </c>
      <c r="FM62" s="2">
        <f t="shared" si="79"/>
        <v>0.26402563528014988</v>
      </c>
      <c r="FN62" s="2">
        <f t="shared" si="79"/>
        <v>0.27461097566026987</v>
      </c>
      <c r="FO62" s="2">
        <f t="shared" si="79"/>
        <v>0.26226187810499008</v>
      </c>
      <c r="FP62" s="2">
        <f t="shared" si="79"/>
        <v>0.28684499619737797</v>
      </c>
      <c r="FQ62" s="2">
        <f t="shared" si="79"/>
        <v>0.29333646188995405</v>
      </c>
      <c r="FR62" s="2">
        <f t="shared" si="79"/>
        <v>0.2986723665728141</v>
      </c>
      <c r="FS62" s="2">
        <f t="shared" si="79"/>
        <v>0.31627185102330757</v>
      </c>
      <c r="FT62" s="2">
        <f t="shared" si="79"/>
        <v>0.2569018499212205</v>
      </c>
      <c r="FU62" s="2">
        <f t="shared" si="79"/>
        <v>0.2425056785137874</v>
      </c>
      <c r="FW62" s="2">
        <f t="shared" si="67"/>
        <v>9.1552642069383636E-6</v>
      </c>
      <c r="FX62" s="2">
        <f t="shared" si="67"/>
        <v>1.3460554182672706E-5</v>
      </c>
      <c r="FY62" s="2">
        <f t="shared" si="67"/>
        <v>1.278789104801091E-5</v>
      </c>
      <c r="FZ62" s="2">
        <f t="shared" si="67"/>
        <v>1.1504047137484696E-5</v>
      </c>
      <c r="GA62" s="2">
        <f t="shared" si="67"/>
        <v>1.1630949665411621E-5</v>
      </c>
      <c r="GB62" s="2">
        <f t="shared" si="67"/>
        <v>1.2150823767247263E-5</v>
      </c>
      <c r="GC62" s="2">
        <f t="shared" si="67"/>
        <v>1.1822713870493199E-5</v>
      </c>
      <c r="GD62" s="2">
        <f t="shared" si="67"/>
        <v>1.3463280944511161E-5</v>
      </c>
      <c r="GE62" s="2">
        <f t="shared" si="67"/>
        <v>1.4192578546300627E-5</v>
      </c>
      <c r="GF62" s="2">
        <f t="shared" si="67"/>
        <v>1.5018766674679277E-5</v>
      </c>
      <c r="GG62" s="2">
        <f t="shared" si="67"/>
        <v>1.3155274885381425E-5</v>
      </c>
      <c r="GH62" s="2">
        <f t="shared" si="67"/>
        <v>1.1003274559604782E-5</v>
      </c>
      <c r="GI62" s="2">
        <f t="shared" si="67"/>
        <v>9.0004766921475017E-6</v>
      </c>
      <c r="GJ62" s="2">
        <f t="shared" si="67"/>
        <v>7.6413669532566367E-6</v>
      </c>
      <c r="GK62" s="2">
        <f t="shared" si="67"/>
        <v>6.0904825953923855E-6</v>
      </c>
      <c r="GM62" s="86">
        <f t="shared" si="68"/>
        <v>1.0329191725105887E-3</v>
      </c>
      <c r="GN62" s="86">
        <f t="shared" si="68"/>
        <v>6.4423092011620716E-4</v>
      </c>
      <c r="GO62" s="86">
        <f t="shared" si="68"/>
        <v>2.8782848690896709E-4</v>
      </c>
      <c r="GP62" s="86">
        <f t="shared" si="68"/>
        <v>2.7819416700518567E-4</v>
      </c>
      <c r="GQ62" s="86">
        <f t="shared" si="68"/>
        <v>2.9513409414581165E-4</v>
      </c>
      <c r="GR62" s="86">
        <f t="shared" si="68"/>
        <v>5.2657142587797771E-5</v>
      </c>
      <c r="GS62" s="86">
        <f t="shared" si="68"/>
        <v>4.5231954408647167E-5</v>
      </c>
      <c r="GT62" s="86">
        <f t="shared" si="68"/>
        <v>7.6017571254053624E-5</v>
      </c>
      <c r="GU62" s="86">
        <f t="shared" si="68"/>
        <v>4.8895319332488389E-5</v>
      </c>
      <c r="GV62" s="86">
        <f t="shared" si="68"/>
        <v>1.2346585878852986E-4</v>
      </c>
      <c r="GW62" s="86">
        <f t="shared" si="68"/>
        <v>1.7318552853078456E-4</v>
      </c>
      <c r="GX62" s="86">
        <f t="shared" si="68"/>
        <v>2.4071857197330553E-4</v>
      </c>
      <c r="GY62" s="86">
        <f t="shared" si="68"/>
        <v>4.3324579465233625E-4</v>
      </c>
      <c r="GZ62" s="86">
        <f t="shared" si="68"/>
        <v>3.4158943597407561E-5</v>
      </c>
      <c r="HA62" s="86">
        <f t="shared" si="68"/>
        <v>7.3673212606200631E-6</v>
      </c>
      <c r="HC62" s="86">
        <f t="shared" si="73"/>
        <v>3.5324913355149595E-13</v>
      </c>
      <c r="HD62" s="86">
        <f t="shared" si="69"/>
        <v>1.1795282356313491E-16</v>
      </c>
      <c r="HE62" s="86">
        <f t="shared" si="69"/>
        <v>9.9119165489486277E-15</v>
      </c>
      <c r="HF62" s="86">
        <f t="shared" si="69"/>
        <v>1.475556776617254E-15</v>
      </c>
      <c r="HG62" s="86">
        <f t="shared" si="69"/>
        <v>4.3207633794916081E-15</v>
      </c>
      <c r="HH62" s="86">
        <f t="shared" si="69"/>
        <v>4.1027831907985005E-17</v>
      </c>
      <c r="HI62" s="86">
        <f t="shared" si="69"/>
        <v>1.5563466624134989E-17</v>
      </c>
      <c r="HJ62" s="86">
        <f t="shared" si="69"/>
        <v>4.7795524967358952E-16</v>
      </c>
      <c r="HK62" s="86">
        <f t="shared" si="69"/>
        <v>1.3924931024658951E-16</v>
      </c>
      <c r="HL62" s="86">
        <f t="shared" si="69"/>
        <v>1.3456065273939818E-15</v>
      </c>
      <c r="HM62" s="86">
        <f t="shared" si="69"/>
        <v>4.5121381098596486E-15</v>
      </c>
      <c r="HN62" s="86">
        <f t="shared" si="69"/>
        <v>5.7874985862386794E-15</v>
      </c>
      <c r="HO62" s="86">
        <f t="shared" si="69"/>
        <v>1.4067128265701009E-13</v>
      </c>
      <c r="HP62" s="86">
        <f t="shared" si="69"/>
        <v>9.3850469186986307E-17</v>
      </c>
      <c r="HQ62" s="86">
        <f t="shared" si="69"/>
        <v>3.5251433767151797E-21</v>
      </c>
      <c r="HS62" s="86">
        <f t="shared" si="70"/>
        <v>1.0540061142249044E-67</v>
      </c>
      <c r="HT62" s="86">
        <f t="shared" si="70"/>
        <v>3.1923301550105814E-84</v>
      </c>
      <c r="HU62" s="86">
        <f t="shared" si="70"/>
        <v>3.5230594146090448E-72</v>
      </c>
      <c r="HV62" s="86">
        <f t="shared" si="70"/>
        <v>1.9473139854442406E-77</v>
      </c>
      <c r="HW62" s="86">
        <f t="shared" si="70"/>
        <v>6.0451618634426685E-77</v>
      </c>
      <c r="HX62" s="86">
        <f t="shared" si="70"/>
        <v>9.8246285355349736E-91</v>
      </c>
      <c r="HY62" s="86">
        <f t="shared" si="70"/>
        <v>1.3731596602202575E-91</v>
      </c>
      <c r="HZ62" s="86">
        <f t="shared" si="70"/>
        <v>5.2070757784111093E-83</v>
      </c>
      <c r="IA62" s="86">
        <f t="shared" si="70"/>
        <v>1.6647563974925466E-84</v>
      </c>
      <c r="IB62" s="86">
        <f t="shared" si="70"/>
        <v>3.6159922507762189E-81</v>
      </c>
      <c r="IC62" s="86">
        <f t="shared" si="70"/>
        <v>3.800023175497703E-78</v>
      </c>
      <c r="ID62" s="86">
        <f t="shared" si="70"/>
        <v>5.0381843621980228E-78</v>
      </c>
      <c r="IE62" s="86">
        <f t="shared" si="70"/>
        <v>9.4501319668204557E-70</v>
      </c>
      <c r="IF62" s="86">
        <f t="shared" si="70"/>
        <v>1.3665891228186365E-60</v>
      </c>
      <c r="IG62" s="86">
        <f t="shared" si="70"/>
        <v>4.9858918813872795E-43</v>
      </c>
      <c r="II62" s="86">
        <f t="shared" si="71"/>
        <v>1.4154631628702478E-189</v>
      </c>
      <c r="IJ62" s="86">
        <f t="shared" si="71"/>
        <v>2.0437569063551678E-233</v>
      </c>
      <c r="IK62" s="86">
        <f t="shared" si="71"/>
        <v>1.2367165188443866E-196</v>
      </c>
      <c r="IL62" s="86">
        <f t="shared" si="71"/>
        <v>3.4111167999305638E-216</v>
      </c>
      <c r="IM62" s="86">
        <f t="shared" si="71"/>
        <v>8.8255506216336898E-216</v>
      </c>
      <c r="IN62" s="86">
        <f t="shared" si="71"/>
        <v>1.8474854174158953E-256</v>
      </c>
      <c r="IO62" s="86">
        <f t="shared" si="71"/>
        <v>3.506016535682621E-258</v>
      </c>
      <c r="IP62" s="86">
        <f t="shared" si="71"/>
        <v>6.9759114009920844E-231</v>
      </c>
      <c r="IQ62" s="86">
        <f t="shared" si="71"/>
        <v>1.2956418964797111E-234</v>
      </c>
      <c r="IR62" s="86">
        <f t="shared" si="71"/>
        <v>7.4707774244955315E-226</v>
      </c>
      <c r="IS62" s="86">
        <f t="shared" si="71"/>
        <v>3.5243673037025975E-218</v>
      </c>
      <c r="IT62" s="86">
        <f t="shared" si="71"/>
        <v>2.4316846773101055E-217</v>
      </c>
      <c r="IU62" s="86">
        <f t="shared" si="71"/>
        <v>3.2272098147200927E-195</v>
      </c>
      <c r="IV62" s="86">
        <f t="shared" si="71"/>
        <v>2.0187455718204832E-230</v>
      </c>
      <c r="IW62" s="86">
        <f t="shared" si="71"/>
        <v>1.471616265827873E-89</v>
      </c>
      <c r="IY62" s="86">
        <f t="shared" si="72"/>
        <v>1.0329191728638378E-3</v>
      </c>
      <c r="IZ62" s="86">
        <f t="shared" si="72"/>
        <v>6.4423092011632512E-4</v>
      </c>
      <c r="JA62" s="86">
        <f t="shared" si="72"/>
        <v>2.8782848691887903E-4</v>
      </c>
      <c r="JB62" s="86">
        <f t="shared" si="72"/>
        <v>2.7819416700666121E-4</v>
      </c>
      <c r="JC62" s="86">
        <f t="shared" si="72"/>
        <v>2.9513409415013242E-4</v>
      </c>
      <c r="JD62" s="86">
        <f t="shared" si="72"/>
        <v>5.2657142587838801E-5</v>
      </c>
      <c r="JE62" s="86">
        <f t="shared" si="72"/>
        <v>4.5231954408662732E-5</v>
      </c>
      <c r="JF62" s="86">
        <f t="shared" si="72"/>
        <v>7.6017571254531581E-5</v>
      </c>
      <c r="JG62" s="86">
        <f t="shared" si="72"/>
        <v>4.8895319332627641E-5</v>
      </c>
      <c r="JH62" s="86">
        <f t="shared" si="72"/>
        <v>1.2346585878987546E-4</v>
      </c>
      <c r="JI62" s="86">
        <f t="shared" si="72"/>
        <v>1.7318552853529671E-4</v>
      </c>
      <c r="JJ62" s="86">
        <f t="shared" si="72"/>
        <v>2.4071857197909303E-4</v>
      </c>
      <c r="JK62" s="86">
        <f t="shared" si="72"/>
        <v>4.3324579479300752E-4</v>
      </c>
      <c r="JL62" s="86">
        <f t="shared" si="72"/>
        <v>3.4158943597501412E-5</v>
      </c>
      <c r="JM62" s="86">
        <f t="shared" si="72"/>
        <v>7.3673212606200664E-6</v>
      </c>
    </row>
    <row r="63" spans="2:273" x14ac:dyDescent="0.25">
      <c r="B63" s="2">
        <v>36</v>
      </c>
      <c r="C63" s="37">
        <v>86.53</v>
      </c>
      <c r="D63" s="37">
        <v>85.71</v>
      </c>
      <c r="E63" s="37">
        <v>79.713999999999999</v>
      </c>
      <c r="F63" s="37">
        <v>76.745999999999995</v>
      </c>
      <c r="G63" s="37">
        <v>75.159000000000006</v>
      </c>
      <c r="H63" s="37">
        <v>73.855000000000004</v>
      </c>
      <c r="I63" s="37">
        <v>70.096999999999994</v>
      </c>
      <c r="J63" s="37">
        <v>75.381</v>
      </c>
      <c r="K63" s="37">
        <v>75.387</v>
      </c>
      <c r="L63" s="37">
        <v>78.403000000000006</v>
      </c>
      <c r="M63" s="37">
        <v>81.483999999999995</v>
      </c>
      <c r="N63" s="37">
        <v>83.951999999999998</v>
      </c>
      <c r="O63" s="37">
        <v>91.216999999999999</v>
      </c>
      <c r="P63" s="37">
        <v>83.492000000000004</v>
      </c>
      <c r="Q63" s="37">
        <v>83.516000000000005</v>
      </c>
      <c r="S63" s="4">
        <f t="shared" si="74"/>
        <v>85.907964096855764</v>
      </c>
      <c r="T63" s="4">
        <f t="shared" si="74"/>
        <v>84.99620982299939</v>
      </c>
      <c r="U63" s="4">
        <f t="shared" si="74"/>
        <v>77.333646089563615</v>
      </c>
      <c r="V63" s="4">
        <f t="shared" si="74"/>
        <v>75.159763089517668</v>
      </c>
      <c r="W63" s="4">
        <f t="shared" si="74"/>
        <v>73.005820828293849</v>
      </c>
      <c r="X63" s="4">
        <f t="shared" si="74"/>
        <v>72.114222168220962</v>
      </c>
      <c r="Y63" s="4">
        <f t="shared" si="74"/>
        <v>70.778770818249427</v>
      </c>
      <c r="Z63" s="4">
        <f t="shared" si="74"/>
        <v>73.626232801181359</v>
      </c>
      <c r="AA63" s="4">
        <f t="shared" si="74"/>
        <v>74.834975749659051</v>
      </c>
      <c r="AB63" s="4">
        <f t="shared" si="74"/>
        <v>75.896833203631857</v>
      </c>
      <c r="AC63" s="4">
        <f t="shared" si="74"/>
        <v>78.93630218209131</v>
      </c>
      <c r="AD63" s="4">
        <f t="shared" si="74"/>
        <v>81.25610342714522</v>
      </c>
      <c r="AE63" s="4">
        <f t="shared" si="74"/>
        <v>87.880850275996337</v>
      </c>
      <c r="AF63" s="4">
        <f t="shared" si="74"/>
        <v>83.188047290657934</v>
      </c>
      <c r="AG63" s="4">
        <f t="shared" si="74"/>
        <v>83.848212150616177</v>
      </c>
      <c r="AI63" s="4">
        <f t="shared" si="75"/>
        <v>0.62203590314423707</v>
      </c>
      <c r="AJ63" s="4">
        <f t="shared" si="75"/>
        <v>0.71379017700060388</v>
      </c>
      <c r="AK63" s="4">
        <f t="shared" si="75"/>
        <v>2.3803539104363836</v>
      </c>
      <c r="AL63" s="4">
        <f t="shared" si="75"/>
        <v>1.5862369104823273</v>
      </c>
      <c r="AM63" s="4">
        <f t="shared" si="75"/>
        <v>2.1531791717061566</v>
      </c>
      <c r="AN63" s="4">
        <f t="shared" si="75"/>
        <v>1.7407778317790417</v>
      </c>
      <c r="AO63" s="4">
        <f t="shared" si="75"/>
        <v>-0.68177081824943286</v>
      </c>
      <c r="AP63" s="4">
        <f t="shared" si="75"/>
        <v>1.7547671988186408</v>
      </c>
      <c r="AQ63" s="4">
        <f t="shared" si="75"/>
        <v>0.55202425034094915</v>
      </c>
      <c r="AR63" s="4">
        <f t="shared" si="75"/>
        <v>2.5061667963681487</v>
      </c>
      <c r="AS63" s="4">
        <f t="shared" si="75"/>
        <v>2.5476978179086842</v>
      </c>
      <c r="AT63" s="4">
        <f t="shared" si="75"/>
        <v>2.6958965728547781</v>
      </c>
      <c r="AU63" s="4">
        <f t="shared" si="75"/>
        <v>3.3361497240036613</v>
      </c>
      <c r="AV63" s="4">
        <f t="shared" si="75"/>
        <v>0.30395270934207019</v>
      </c>
      <c r="AW63" s="4">
        <f t="shared" si="75"/>
        <v>-0.33221215061617215</v>
      </c>
      <c r="AY63" s="2">
        <f t="shared" si="65"/>
        <v>84.76509010517654</v>
      </c>
      <c r="AZ63" s="2">
        <f t="shared" si="65"/>
        <v>84.111160312397587</v>
      </c>
      <c r="BA63" s="2">
        <f t="shared" si="65"/>
        <v>76.888637947026524</v>
      </c>
      <c r="BB63" s="2">
        <f t="shared" si="65"/>
        <v>74.734031162175711</v>
      </c>
      <c r="BC63" s="2">
        <f t="shared" si="65"/>
        <v>72.53729879183976</v>
      </c>
      <c r="BD63" s="2">
        <f t="shared" si="65"/>
        <v>72.001437999029051</v>
      </c>
      <c r="BE63" s="2">
        <f t="shared" si="65"/>
        <v>70.687083885334275</v>
      </c>
      <c r="BF63" s="2">
        <f t="shared" si="65"/>
        <v>73.481640841874352</v>
      </c>
      <c r="BG63" s="2">
        <f t="shared" si="65"/>
        <v>74.738778350113876</v>
      </c>
      <c r="BH63" s="2">
        <f t="shared" si="65"/>
        <v>75.678972352614082</v>
      </c>
      <c r="BI63" s="2">
        <f t="shared" si="65"/>
        <v>78.649787672968827</v>
      </c>
      <c r="BJ63" s="2">
        <f t="shared" si="65"/>
        <v>80.890124235788278</v>
      </c>
      <c r="BK63" s="2">
        <f t="shared" si="65"/>
        <v>87.287510728457818</v>
      </c>
      <c r="BL63" s="2">
        <f t="shared" si="65"/>
        <v>83.129564071279987</v>
      </c>
      <c r="BM63" s="2">
        <f t="shared" si="65"/>
        <v>83.835792469859214</v>
      </c>
      <c r="BO63" s="2">
        <f t="shared" si="10"/>
        <v>86.53</v>
      </c>
      <c r="BP63" s="2">
        <f t="shared" si="11"/>
        <v>85.71</v>
      </c>
      <c r="BQ63" s="2">
        <f t="shared" si="12"/>
        <v>79.713999999999999</v>
      </c>
      <c r="BR63" s="2">
        <f t="shared" si="13"/>
        <v>76.745999999999995</v>
      </c>
      <c r="BS63" s="2">
        <f t="shared" si="14"/>
        <v>75.159000000000006</v>
      </c>
      <c r="BT63" s="2">
        <f t="shared" si="15"/>
        <v>73.855000000000004</v>
      </c>
      <c r="BU63" s="2">
        <f t="shared" si="16"/>
        <v>70.096999999999994</v>
      </c>
      <c r="BV63" s="2">
        <f t="shared" si="17"/>
        <v>75.381</v>
      </c>
      <c r="BW63" s="2">
        <f t="shared" si="18"/>
        <v>75.387</v>
      </c>
      <c r="BX63" s="2">
        <f t="shared" si="19"/>
        <v>78.403000000000006</v>
      </c>
      <c r="BY63" s="2">
        <f t="shared" si="20"/>
        <v>81.483999999999995</v>
      </c>
      <c r="BZ63" s="2">
        <f t="shared" si="21"/>
        <v>83.951999999999998</v>
      </c>
      <c r="CA63" s="2">
        <f t="shared" si="22"/>
        <v>91.216999999999999</v>
      </c>
      <c r="CB63" s="2">
        <f t="shared" si="23"/>
        <v>83.492000000000004</v>
      </c>
      <c r="CC63" s="2">
        <f t="shared" si="24"/>
        <v>83.516000000000005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86.465470464305952</v>
      </c>
      <c r="DL63" s="2">
        <f t="shared" si="76"/>
        <v>86.137495771670189</v>
      </c>
      <c r="DM63" s="2">
        <f t="shared" si="76"/>
        <v>78.574331642001411</v>
      </c>
      <c r="DN63" s="2">
        <f t="shared" si="76"/>
        <v>75.790861733615216</v>
      </c>
      <c r="DO63" s="2">
        <f t="shared" si="76"/>
        <v>74.282309866102878</v>
      </c>
      <c r="DP63" s="2">
        <f t="shared" si="76"/>
        <v>73.650746252325206</v>
      </c>
      <c r="DQ63" s="2">
        <f t="shared" si="76"/>
        <v>70.828036984352764</v>
      </c>
      <c r="DR63" s="2">
        <f t="shared" si="76"/>
        <v>75.354050607287476</v>
      </c>
      <c r="DS63" s="2">
        <f t="shared" si="76"/>
        <v>76.036298920377888</v>
      </c>
      <c r="DT63" s="2">
        <f t="shared" si="76"/>
        <v>77.924816135084441</v>
      </c>
      <c r="DU63" s="2">
        <f t="shared" si="76"/>
        <v>81.079689198606275</v>
      </c>
      <c r="DV63" s="2">
        <f t="shared" si="76"/>
        <v>83.911526427061318</v>
      </c>
      <c r="DW63" s="2">
        <f t="shared" si="76"/>
        <v>90.037587888855342</v>
      </c>
      <c r="DX63" s="2">
        <f t="shared" si="76"/>
        <v>83.396829850093027</v>
      </c>
      <c r="DY63" s="2">
        <f t="shared" si="76"/>
        <v>83.973146836007146</v>
      </c>
      <c r="EA63" s="2">
        <f t="shared" si="77"/>
        <v>81.809863047820741</v>
      </c>
      <c r="EB63" s="2">
        <f t="shared" si="77"/>
        <v>80.33000962942404</v>
      </c>
      <c r="EC63" s="2">
        <f t="shared" si="77"/>
        <v>73.29906514883956</v>
      </c>
      <c r="ED63" s="2">
        <f t="shared" si="77"/>
        <v>72.474797873387814</v>
      </c>
      <c r="EE63" s="2">
        <f t="shared" si="77"/>
        <v>68.900307494145196</v>
      </c>
      <c r="EF63" s="2">
        <f t="shared" si="77"/>
        <v>67.989675420803536</v>
      </c>
      <c r="EG63" s="2">
        <f t="shared" si="77"/>
        <v>70.328844359764048</v>
      </c>
      <c r="EH63" s="2">
        <f t="shared" si="77"/>
        <v>68.970887357271508</v>
      </c>
      <c r="EI63" s="2">
        <f t="shared" si="77"/>
        <v>71.409976177539662</v>
      </c>
      <c r="EJ63" s="2">
        <f t="shared" si="77"/>
        <v>70.586679396538131</v>
      </c>
      <c r="EK63" s="2">
        <f t="shared" si="77"/>
        <v>73.311224254723527</v>
      </c>
      <c r="EL63" s="2">
        <f t="shared" si="77"/>
        <v>74.419662261448366</v>
      </c>
      <c r="EM63" s="2">
        <f t="shared" si="77"/>
        <v>81.865372068054171</v>
      </c>
      <c r="EN63" s="2">
        <f t="shared" si="77"/>
        <v>82.424501434193004</v>
      </c>
      <c r="EO63" s="2">
        <f t="shared" si="77"/>
        <v>83.444492221754885</v>
      </c>
      <c r="EQ63" s="2">
        <f t="shared" si="78"/>
        <v>79.976343503759821</v>
      </c>
      <c r="ER63" s="2">
        <f t="shared" si="78"/>
        <v>81.256657108469128</v>
      </c>
      <c r="ES63" s="2">
        <f t="shared" si="78"/>
        <v>72.50806444046718</v>
      </c>
      <c r="ET63" s="2">
        <f t="shared" si="78"/>
        <v>70.437298053284493</v>
      </c>
      <c r="EU63" s="2">
        <f t="shared" si="78"/>
        <v>66.91679742487004</v>
      </c>
      <c r="EV63" s="2">
        <f t="shared" si="78"/>
        <v>66.923271224792671</v>
      </c>
      <c r="EW63" s="2">
        <f t="shared" si="78"/>
        <v>68.213898914839419</v>
      </c>
      <c r="EX63" s="2">
        <f t="shared" si="78"/>
        <v>67.961011549639693</v>
      </c>
      <c r="EY63" s="2">
        <f t="shared" si="78"/>
        <v>72.332168169331482</v>
      </c>
      <c r="EZ63" s="2">
        <f t="shared" si="78"/>
        <v>69.972339961894136</v>
      </c>
      <c r="FA63" s="2">
        <f t="shared" si="78"/>
        <v>70.405307358942153</v>
      </c>
      <c r="FB63" s="2">
        <f t="shared" si="78"/>
        <v>74.750430393929392</v>
      </c>
      <c r="FC63" s="2">
        <f t="shared" si="78"/>
        <v>83.066173519543696</v>
      </c>
      <c r="FD63" s="2">
        <f t="shared" si="78"/>
        <v>82.711999522360543</v>
      </c>
      <c r="FE63" s="2">
        <f t="shared" si="78"/>
        <v>83.801530154506452</v>
      </c>
      <c r="FG63" s="2">
        <f t="shared" si="79"/>
        <v>0.36522880929599233</v>
      </c>
      <c r="FH63" s="2">
        <f t="shared" si="79"/>
        <v>0.34892018443120337</v>
      </c>
      <c r="FI63" s="2">
        <f t="shared" si="79"/>
        <v>0.31954453979596237</v>
      </c>
      <c r="FJ63" s="2">
        <f t="shared" si="79"/>
        <v>0.31869255693450105</v>
      </c>
      <c r="FK63" s="2">
        <f t="shared" si="79"/>
        <v>0.32422612585895355</v>
      </c>
      <c r="FL63" s="2">
        <f t="shared" si="79"/>
        <v>0.29133958831699325</v>
      </c>
      <c r="FM63" s="2">
        <f t="shared" si="79"/>
        <v>0.28230722036830708</v>
      </c>
      <c r="FN63" s="2">
        <f t="shared" si="79"/>
        <v>0.29333338097615058</v>
      </c>
      <c r="FO63" s="2">
        <f t="shared" si="79"/>
        <v>0.28046787770462933</v>
      </c>
      <c r="FP63" s="2">
        <f t="shared" si="79"/>
        <v>0.30604957984764525</v>
      </c>
      <c r="FQ63" s="2">
        <f t="shared" si="79"/>
        <v>0.31278503886239445</v>
      </c>
      <c r="FR63" s="2">
        <f t="shared" si="79"/>
        <v>0.31831536242194158</v>
      </c>
      <c r="FS63" s="2">
        <f t="shared" si="79"/>
        <v>0.3365169338636908</v>
      </c>
      <c r="FT63" s="2">
        <f t="shared" si="79"/>
        <v>0.27487439765208294</v>
      </c>
      <c r="FU63" s="2">
        <f t="shared" si="79"/>
        <v>0.25982323197760687</v>
      </c>
      <c r="FW63" s="2">
        <f t="shared" si="67"/>
        <v>1.0038538715963675E-5</v>
      </c>
      <c r="FX63" s="2">
        <f t="shared" si="67"/>
        <v>1.4759185002289162E-5</v>
      </c>
      <c r="FY63" s="2">
        <f t="shared" si="67"/>
        <v>1.4021626409579691E-5</v>
      </c>
      <c r="FZ63" s="2">
        <f t="shared" si="67"/>
        <v>1.2613922853592152E-5</v>
      </c>
      <c r="GA63" s="2">
        <f t="shared" si="67"/>
        <v>1.2753068397923262E-5</v>
      </c>
      <c r="GB63" s="2">
        <f t="shared" si="67"/>
        <v>1.3323097707436684E-5</v>
      </c>
      <c r="GC63" s="2">
        <f t="shared" si="67"/>
        <v>1.29633331918154E-5</v>
      </c>
      <c r="GD63" s="2">
        <f t="shared" si="67"/>
        <v>1.4762174829424831E-5</v>
      </c>
      <c r="GE63" s="2">
        <f t="shared" si="67"/>
        <v>1.5561831614650863E-5</v>
      </c>
      <c r="GF63" s="2">
        <f t="shared" si="67"/>
        <v>1.6467726330283695E-5</v>
      </c>
      <c r="GG63" s="2">
        <f t="shared" si="67"/>
        <v>1.4424453768614563E-5</v>
      </c>
      <c r="GH63" s="2">
        <f t="shared" si="67"/>
        <v>1.2064837833040381E-5</v>
      </c>
      <c r="GI63" s="2">
        <f t="shared" si="67"/>
        <v>9.8688178782490922E-6</v>
      </c>
      <c r="GJ63" s="2">
        <f t="shared" si="67"/>
        <v>8.378586076069347E-6</v>
      </c>
      <c r="GK63" s="2">
        <f t="shared" si="67"/>
        <v>6.6780774458071825E-6</v>
      </c>
      <c r="GM63" s="86">
        <f t="shared" si="68"/>
        <v>1.5254646843331295E-3</v>
      </c>
      <c r="GN63" s="86">
        <f t="shared" si="68"/>
        <v>9.845464114484738E-4</v>
      </c>
      <c r="GO63" s="86">
        <f t="shared" si="68"/>
        <v>4.5882238514364826E-4</v>
      </c>
      <c r="GP63" s="86">
        <f t="shared" si="68"/>
        <v>4.4456196128792199E-4</v>
      </c>
      <c r="GQ63" s="86">
        <f t="shared" si="68"/>
        <v>4.7445516552057639E-4</v>
      </c>
      <c r="GR63" s="86">
        <f t="shared" si="68"/>
        <v>9.6753761263496766E-5</v>
      </c>
      <c r="GS63" s="86">
        <f t="shared" si="68"/>
        <v>8.2463121686614655E-5</v>
      </c>
      <c r="GT63" s="86">
        <f t="shared" si="68"/>
        <v>1.3426337225702292E-4</v>
      </c>
      <c r="GU63" s="86">
        <f t="shared" si="68"/>
        <v>8.7873003895793102E-5</v>
      </c>
      <c r="GV63" s="86">
        <f t="shared" si="68"/>
        <v>2.1246481349117516E-4</v>
      </c>
      <c r="GW63" s="86">
        <f t="shared" si="68"/>
        <v>2.9037865258825518E-4</v>
      </c>
      <c r="GX63" s="86">
        <f t="shared" si="68"/>
        <v>3.9188441863154724E-4</v>
      </c>
      <c r="GY63" s="86">
        <f t="shared" si="68"/>
        <v>6.8072533903918797E-4</v>
      </c>
      <c r="GZ63" s="86">
        <f t="shared" si="68"/>
        <v>6.3005483012299357E-5</v>
      </c>
      <c r="HA63" s="86">
        <f t="shared" si="68"/>
        <v>1.5430315481596748E-5</v>
      </c>
      <c r="HC63" s="86">
        <f t="shared" si="73"/>
        <v>9.5972628919662303E-13</v>
      </c>
      <c r="HD63" s="86">
        <f t="shared" si="69"/>
        <v>4.3403647952987459E-16</v>
      </c>
      <c r="HE63" s="86">
        <f t="shared" si="69"/>
        <v>3.018500739360522E-14</v>
      </c>
      <c r="HF63" s="86">
        <f t="shared" si="69"/>
        <v>4.8593113795816397E-15</v>
      </c>
      <c r="HG63" s="86">
        <f t="shared" si="69"/>
        <v>1.3953567678717662E-14</v>
      </c>
      <c r="HH63" s="86">
        <f t="shared" si="69"/>
        <v>1.6200463920643129E-16</v>
      </c>
      <c r="HI63" s="86">
        <f t="shared" si="69"/>
        <v>6.2661608514892269E-17</v>
      </c>
      <c r="HJ63" s="86">
        <f t="shared" si="69"/>
        <v>1.7018741774422897E-15</v>
      </c>
      <c r="HK63" s="86">
        <f t="shared" si="69"/>
        <v>5.1569311473369134E-16</v>
      </c>
      <c r="HL63" s="86">
        <f t="shared" si="69"/>
        <v>4.6915187357876496E-15</v>
      </c>
      <c r="HM63" s="86">
        <f t="shared" si="69"/>
        <v>1.484349769666251E-14</v>
      </c>
      <c r="HN63" s="86">
        <f t="shared" si="69"/>
        <v>1.8563595244680717E-14</v>
      </c>
      <c r="HO63" s="86">
        <f t="shared" si="69"/>
        <v>3.9384079172338934E-13</v>
      </c>
      <c r="HP63" s="86">
        <f t="shared" si="69"/>
        <v>3.3904840020891955E-16</v>
      </c>
      <c r="HQ63" s="86">
        <f t="shared" si="69"/>
        <v>1.9304419642554076E-20</v>
      </c>
      <c r="HS63" s="86">
        <f t="shared" si="70"/>
        <v>2.5528198501082846E-66</v>
      </c>
      <c r="HT63" s="86">
        <f t="shared" si="70"/>
        <v>1.911685822016302E-82</v>
      </c>
      <c r="HU63" s="86">
        <f t="shared" si="70"/>
        <v>1.1138609848034122E-70</v>
      </c>
      <c r="HV63" s="86">
        <f t="shared" si="70"/>
        <v>8.0384212433405729E-76</v>
      </c>
      <c r="HW63" s="86">
        <f t="shared" si="70"/>
        <v>2.465334963102705E-75</v>
      </c>
      <c r="HX63" s="86">
        <f t="shared" si="70"/>
        <v>8.1375352268802017E-89</v>
      </c>
      <c r="HY63" s="86">
        <f t="shared" si="70"/>
        <v>1.1666648503624902E-89</v>
      </c>
      <c r="HZ63" s="86">
        <f t="shared" si="70"/>
        <v>2.9591105987288945E-81</v>
      </c>
      <c r="IA63" s="86">
        <f t="shared" si="70"/>
        <v>1.0344527395533812E-82</v>
      </c>
      <c r="IB63" s="86">
        <f t="shared" si="70"/>
        <v>1.9520346287578728E-79</v>
      </c>
      <c r="IC63" s="86">
        <f t="shared" si="70"/>
        <v>1.6979135556743226E-76</v>
      </c>
      <c r="ID63" s="86">
        <f t="shared" si="70"/>
        <v>2.1003064419879663E-76</v>
      </c>
      <c r="IE63" s="86">
        <f t="shared" si="70"/>
        <v>2.5103771001229056E-68</v>
      </c>
      <c r="IF63" s="86">
        <f t="shared" si="70"/>
        <v>2.1367407446207333E-59</v>
      </c>
      <c r="IG63" s="86">
        <f t="shared" si="70"/>
        <v>3.4140798004498203E-42</v>
      </c>
      <c r="II63" s="86">
        <f t="shared" si="71"/>
        <v>1.3070034869779254E-186</v>
      </c>
      <c r="IJ63" s="86">
        <f t="shared" si="71"/>
        <v>1.2405971915528827E-229</v>
      </c>
      <c r="IK63" s="86">
        <f t="shared" si="71"/>
        <v>1.8198736596166423E-193</v>
      </c>
      <c r="IL63" s="86">
        <f t="shared" si="71"/>
        <v>9.694073994723136E-213</v>
      </c>
      <c r="IM63" s="86">
        <f t="shared" si="71"/>
        <v>2.4889333890781946E-212</v>
      </c>
      <c r="IN63" s="86">
        <f t="shared" si="71"/>
        <v>2.4484633985547883E-252</v>
      </c>
      <c r="IO63" s="86">
        <f t="shared" si="71"/>
        <v>4.8421514015076532E-254</v>
      </c>
      <c r="IP63" s="86">
        <f t="shared" si="71"/>
        <v>3.8501254929742626E-227</v>
      </c>
      <c r="IQ63" s="86">
        <f t="shared" si="71"/>
        <v>8.5748854028166002E-231</v>
      </c>
      <c r="IR63" s="86">
        <f t="shared" si="71"/>
        <v>3.7061739997561745E-222</v>
      </c>
      <c r="IS63" s="86">
        <f t="shared" si="71"/>
        <v>1.1860976996778053E-214</v>
      </c>
      <c r="IT63" s="86">
        <f t="shared" si="71"/>
        <v>6.9907054060187343E-214</v>
      </c>
      <c r="IU63" s="86">
        <f t="shared" si="71"/>
        <v>3.6213430855452157E-192</v>
      </c>
      <c r="IV63" s="86">
        <f t="shared" si="71"/>
        <v>7.2543093513505052E-227</v>
      </c>
      <c r="IW63" s="86">
        <f t="shared" si="71"/>
        <v>3.2144555980873685E-88</v>
      </c>
      <c r="IY63" s="86">
        <f t="shared" si="72"/>
        <v>1.5254646852928557E-3</v>
      </c>
      <c r="IZ63" s="86">
        <f t="shared" si="72"/>
        <v>9.8454641144890792E-4</v>
      </c>
      <c r="JA63" s="86">
        <f t="shared" si="72"/>
        <v>4.5882238517383326E-4</v>
      </c>
      <c r="JB63" s="86">
        <f t="shared" si="72"/>
        <v>4.4456196129278127E-4</v>
      </c>
      <c r="JC63" s="86">
        <f t="shared" si="72"/>
        <v>4.7445516553452997E-4</v>
      </c>
      <c r="JD63" s="86">
        <f t="shared" si="72"/>
        <v>9.6753761263658773E-5</v>
      </c>
      <c r="JE63" s="86">
        <f t="shared" si="72"/>
        <v>8.2463121686677322E-5</v>
      </c>
      <c r="JF63" s="86">
        <f t="shared" si="72"/>
        <v>1.3426337225872479E-4</v>
      </c>
      <c r="JG63" s="86">
        <f t="shared" si="72"/>
        <v>8.7873003896308789E-5</v>
      </c>
      <c r="JH63" s="86">
        <f t="shared" si="72"/>
        <v>2.1246481349586666E-4</v>
      </c>
      <c r="JI63" s="86">
        <f t="shared" si="72"/>
        <v>2.9037865260309867E-4</v>
      </c>
      <c r="JJ63" s="86">
        <f t="shared" si="72"/>
        <v>3.9188441865011084E-4</v>
      </c>
      <c r="JK63" s="86">
        <f t="shared" si="72"/>
        <v>6.8072533943302875E-4</v>
      </c>
      <c r="JL63" s="86">
        <f t="shared" si="72"/>
        <v>6.3005483012638401E-5</v>
      </c>
      <c r="JM63" s="86">
        <f t="shared" si="72"/>
        <v>1.5430315481596769E-5</v>
      </c>
    </row>
    <row r="64" spans="2:273" x14ac:dyDescent="0.25">
      <c r="B64" s="2">
        <v>37</v>
      </c>
      <c r="C64" s="37">
        <v>87.832999999999998</v>
      </c>
      <c r="D64" s="37">
        <v>85.935000000000002</v>
      </c>
      <c r="E64" s="37">
        <v>79.524000000000001</v>
      </c>
      <c r="F64" s="37">
        <v>76.364999999999995</v>
      </c>
      <c r="G64" s="37">
        <v>75.507999999999996</v>
      </c>
      <c r="H64" s="37">
        <v>73.613</v>
      </c>
      <c r="I64" s="37">
        <v>70.338999999999999</v>
      </c>
      <c r="J64" s="37">
        <v>75.983999999999995</v>
      </c>
      <c r="K64" s="37">
        <v>75.5</v>
      </c>
      <c r="L64" s="37">
        <v>78.209999999999994</v>
      </c>
      <c r="M64" s="37">
        <v>81.096999999999994</v>
      </c>
      <c r="N64" s="37">
        <v>83.322999999999993</v>
      </c>
      <c r="O64" s="37">
        <v>90.117000000000004</v>
      </c>
      <c r="P64" s="37">
        <v>82.873000000000005</v>
      </c>
      <c r="Q64" s="37">
        <v>83.766000000000005</v>
      </c>
      <c r="S64" s="4">
        <f t="shared" si="74"/>
        <v>86.294466223714636</v>
      </c>
      <c r="T64" s="4">
        <f t="shared" si="74"/>
        <v>85.29055001144215</v>
      </c>
      <c r="U64" s="4">
        <f t="shared" si="74"/>
        <v>77.399757307516992</v>
      </c>
      <c r="V64" s="4">
        <f t="shared" si="74"/>
        <v>75.299978818482302</v>
      </c>
      <c r="W64" s="4">
        <f t="shared" si="74"/>
        <v>73.156934655535494</v>
      </c>
      <c r="X64" s="4">
        <f t="shared" si="74"/>
        <v>72.085080124062031</v>
      </c>
      <c r="Y64" s="4">
        <f t="shared" si="74"/>
        <v>70.784768066078271</v>
      </c>
      <c r="Z64" s="4">
        <f t="shared" si="74"/>
        <v>73.572124884935036</v>
      </c>
      <c r="AA64" s="4">
        <f t="shared" si="74"/>
        <v>74.799871692141252</v>
      </c>
      <c r="AB64" s="4">
        <f t="shared" si="74"/>
        <v>75.831865550462808</v>
      </c>
      <c r="AC64" s="4">
        <f t="shared" si="74"/>
        <v>78.907089052390518</v>
      </c>
      <c r="AD64" s="4">
        <f t="shared" si="74"/>
        <v>81.288344380416433</v>
      </c>
      <c r="AE64" s="4">
        <f t="shared" si="74"/>
        <v>87.941096193064411</v>
      </c>
      <c r="AF64" s="4">
        <f t="shared" si="74"/>
        <v>83.29111894503761</v>
      </c>
      <c r="AG64" s="4">
        <f t="shared" si="74"/>
        <v>83.909846964100538</v>
      </c>
      <c r="AI64" s="4">
        <f t="shared" si="75"/>
        <v>1.5385337762853624</v>
      </c>
      <c r="AJ64" s="4">
        <f t="shared" si="75"/>
        <v>0.64444998855785229</v>
      </c>
      <c r="AK64" s="4">
        <f t="shared" si="75"/>
        <v>2.1242426924830085</v>
      </c>
      <c r="AL64" s="4">
        <f t="shared" si="75"/>
        <v>1.0650211815176931</v>
      </c>
      <c r="AM64" s="4">
        <f t="shared" si="75"/>
        <v>2.3510653444645015</v>
      </c>
      <c r="AN64" s="4">
        <f t="shared" si="75"/>
        <v>1.5279198759379682</v>
      </c>
      <c r="AO64" s="4">
        <f t="shared" si="75"/>
        <v>-0.4457680660782728</v>
      </c>
      <c r="AP64" s="4">
        <f t="shared" si="75"/>
        <v>2.4118751150649587</v>
      </c>
      <c r="AQ64" s="4">
        <f t="shared" si="75"/>
        <v>0.70012830785874769</v>
      </c>
      <c r="AR64" s="4">
        <f t="shared" si="75"/>
        <v>2.3781344495371854</v>
      </c>
      <c r="AS64" s="4">
        <f t="shared" si="75"/>
        <v>2.1899109476094765</v>
      </c>
      <c r="AT64" s="4">
        <f t="shared" si="75"/>
        <v>2.0346556195835603</v>
      </c>
      <c r="AU64" s="4">
        <f t="shared" si="75"/>
        <v>2.1759038069355938</v>
      </c>
      <c r="AV64" s="4">
        <f t="shared" si="75"/>
        <v>-0.41811894503760527</v>
      </c>
      <c r="AW64" s="4">
        <f t="shared" si="75"/>
        <v>-0.14384696410053266</v>
      </c>
      <c r="AY64" s="2">
        <f t="shared" si="65"/>
        <v>84.676624127488395</v>
      </c>
      <c r="AZ64" s="2">
        <f t="shared" si="65"/>
        <v>83.996572780620383</v>
      </c>
      <c r="BA64" s="2">
        <f t="shared" si="65"/>
        <v>76.721768610180717</v>
      </c>
      <c r="BB64" s="2">
        <f t="shared" si="65"/>
        <v>74.649839129976257</v>
      </c>
      <c r="BC64" s="2">
        <f t="shared" si="65"/>
        <v>72.437983420134714</v>
      </c>
      <c r="BD64" s="2">
        <f t="shared" si="65"/>
        <v>71.888720318070554</v>
      </c>
      <c r="BE64" s="2">
        <f t="shared" si="65"/>
        <v>70.626094630808922</v>
      </c>
      <c r="BF64" s="2">
        <f t="shared" si="65"/>
        <v>73.329437154459129</v>
      </c>
      <c r="BG64" s="2">
        <f t="shared" si="65"/>
        <v>74.635541938806426</v>
      </c>
      <c r="BH64" s="2">
        <f t="shared" si="65"/>
        <v>75.475391027695181</v>
      </c>
      <c r="BI64" s="2">
        <f t="shared" si="65"/>
        <v>78.449656536456388</v>
      </c>
      <c r="BJ64" s="2">
        <f t="shared" si="65"/>
        <v>80.719901099422671</v>
      </c>
      <c r="BK64" s="2">
        <f t="shared" si="65"/>
        <v>87.050487447331392</v>
      </c>
      <c r="BL64" s="2">
        <f t="shared" si="65"/>
        <v>83.188714135914296</v>
      </c>
      <c r="BM64" s="2">
        <f t="shared" si="65"/>
        <v>83.88532729902073</v>
      </c>
      <c r="BO64" s="2">
        <f t="shared" si="10"/>
        <v>87.832999999999998</v>
      </c>
      <c r="BP64" s="2">
        <f t="shared" si="11"/>
        <v>85.935000000000002</v>
      </c>
      <c r="BQ64" s="2">
        <f t="shared" si="12"/>
        <v>79.524000000000001</v>
      </c>
      <c r="BR64" s="2">
        <f t="shared" si="13"/>
        <v>76.364999999999995</v>
      </c>
      <c r="BS64" s="2">
        <f t="shared" si="14"/>
        <v>75.507999999999996</v>
      </c>
      <c r="BT64" s="2">
        <f t="shared" si="15"/>
        <v>73.613</v>
      </c>
      <c r="BU64" s="2">
        <f t="shared" si="16"/>
        <v>70.338999999999999</v>
      </c>
      <c r="BV64" s="2">
        <f t="shared" si="17"/>
        <v>75.983999999999995</v>
      </c>
      <c r="BW64" s="2">
        <f t="shared" si="18"/>
        <v>75.5</v>
      </c>
      <c r="BX64" s="2">
        <f t="shared" si="19"/>
        <v>78.209999999999994</v>
      </c>
      <c r="BY64" s="2">
        <f t="shared" si="20"/>
        <v>81.096999999999994</v>
      </c>
      <c r="BZ64" s="2">
        <f t="shared" si="21"/>
        <v>83.322999999999993</v>
      </c>
      <c r="CA64" s="2">
        <f t="shared" si="22"/>
        <v>90.117000000000004</v>
      </c>
      <c r="CB64" s="2">
        <f t="shared" si="23"/>
        <v>82.873000000000005</v>
      </c>
      <c r="CC64" s="2">
        <f t="shared" si="24"/>
        <v>83.766000000000005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86.577450125597579</v>
      </c>
      <c r="DL64" s="2">
        <f t="shared" si="76"/>
        <v>86.238192389006329</v>
      </c>
      <c r="DM64" s="2">
        <f t="shared" si="76"/>
        <v>78.556591190979574</v>
      </c>
      <c r="DN64" s="2">
        <f t="shared" si="76"/>
        <v>75.847841226215635</v>
      </c>
      <c r="DO64" s="2">
        <f t="shared" si="76"/>
        <v>74.378511486962637</v>
      </c>
      <c r="DP64" s="2">
        <f t="shared" si="76"/>
        <v>73.714281868913446</v>
      </c>
      <c r="DQ64" s="2">
        <f t="shared" si="76"/>
        <v>70.832184921763854</v>
      </c>
      <c r="DR64" s="2">
        <f t="shared" si="76"/>
        <v>75.384943319838072</v>
      </c>
      <c r="DS64" s="2">
        <f t="shared" si="76"/>
        <v>76.079887786774648</v>
      </c>
      <c r="DT64" s="2">
        <f t="shared" si="76"/>
        <v>77.910180581613517</v>
      </c>
      <c r="DU64" s="2">
        <f t="shared" si="76"/>
        <v>81.09659024390244</v>
      </c>
      <c r="DV64" s="2">
        <f t="shared" si="76"/>
        <v>84.033299909392937</v>
      </c>
      <c r="DW64" s="2">
        <f t="shared" si="76"/>
        <v>90.042112352763525</v>
      </c>
      <c r="DX64" s="2">
        <f t="shared" si="76"/>
        <v>83.574914432651298</v>
      </c>
      <c r="DY64" s="2">
        <f t="shared" si="76"/>
        <v>84.109752116755814</v>
      </c>
      <c r="EA64" s="2">
        <f t="shared" si="77"/>
        <v>81.663707501022841</v>
      </c>
      <c r="EB64" s="2">
        <f t="shared" si="77"/>
        <v>80.181747909401352</v>
      </c>
      <c r="EC64" s="2">
        <f t="shared" si="77"/>
        <v>73.158421972754795</v>
      </c>
      <c r="ED64" s="2">
        <f t="shared" si="77"/>
        <v>72.314158117554399</v>
      </c>
      <c r="EE64" s="2">
        <f t="shared" si="77"/>
        <v>68.749362997658082</v>
      </c>
      <c r="EF64" s="2">
        <f t="shared" si="77"/>
        <v>67.838955126152101</v>
      </c>
      <c r="EG64" s="2">
        <f t="shared" si="77"/>
        <v>70.148362246176333</v>
      </c>
      <c r="EH64" s="2">
        <f t="shared" si="77"/>
        <v>68.813302193416973</v>
      </c>
      <c r="EI64" s="2">
        <f t="shared" si="77"/>
        <v>71.256100552600202</v>
      </c>
      <c r="EJ64" s="2">
        <f t="shared" si="77"/>
        <v>70.440440717423627</v>
      </c>
      <c r="EK64" s="2">
        <f t="shared" si="77"/>
        <v>73.145961505913689</v>
      </c>
      <c r="EL64" s="2">
        <f t="shared" si="77"/>
        <v>74.248467889792295</v>
      </c>
      <c r="EM64" s="2">
        <f t="shared" si="77"/>
        <v>81.671098364717537</v>
      </c>
      <c r="EN64" s="2">
        <f t="shared" si="77"/>
        <v>82.259543015709241</v>
      </c>
      <c r="EO64" s="2">
        <f t="shared" si="77"/>
        <v>83.302237780393568</v>
      </c>
      <c r="EQ64" s="2">
        <f t="shared" si="78"/>
        <v>79.852206695514823</v>
      </c>
      <c r="ER64" s="2">
        <f t="shared" si="78"/>
        <v>81.095842468178589</v>
      </c>
      <c r="ES64" s="2">
        <f t="shared" si="78"/>
        <v>72.377214355573443</v>
      </c>
      <c r="ET64" s="2">
        <f t="shared" si="78"/>
        <v>70.302385809725806</v>
      </c>
      <c r="EU64" s="2">
        <f t="shared" si="78"/>
        <v>66.79105608031449</v>
      </c>
      <c r="EV64" s="2">
        <f t="shared" si="78"/>
        <v>66.786383112161715</v>
      </c>
      <c r="EW64" s="2">
        <f t="shared" si="78"/>
        <v>68.062345512804171</v>
      </c>
      <c r="EX64" s="2">
        <f t="shared" si="78"/>
        <v>67.816467822628312</v>
      </c>
      <c r="EY64" s="2">
        <f t="shared" si="78"/>
        <v>72.165810270214038</v>
      </c>
      <c r="EZ64" s="2">
        <f t="shared" si="78"/>
        <v>69.834283577470714</v>
      </c>
      <c r="FA64" s="2">
        <f t="shared" si="78"/>
        <v>70.27844924356188</v>
      </c>
      <c r="FB64" s="2">
        <f t="shared" si="78"/>
        <v>74.573967477412197</v>
      </c>
      <c r="FC64" s="2">
        <f t="shared" si="78"/>
        <v>82.856382855225633</v>
      </c>
      <c r="FD64" s="2">
        <f t="shared" si="78"/>
        <v>82.543389141041132</v>
      </c>
      <c r="FE64" s="2">
        <f t="shared" si="78"/>
        <v>83.653072219215147</v>
      </c>
      <c r="FG64" s="2">
        <f t="shared" si="79"/>
        <v>0.38683468062865906</v>
      </c>
      <c r="FH64" s="2">
        <f t="shared" si="79"/>
        <v>0.37012382575612701</v>
      </c>
      <c r="FI64" s="2">
        <f t="shared" si="79"/>
        <v>0.33989497106097488</v>
      </c>
      <c r="FJ64" s="2">
        <f t="shared" si="79"/>
        <v>0.33901576197726518</v>
      </c>
      <c r="FK64" s="2">
        <f t="shared" si="79"/>
        <v>0.34472366231577145</v>
      </c>
      <c r="FL64" s="2">
        <f t="shared" si="79"/>
        <v>0.31071398312070758</v>
      </c>
      <c r="FM64" s="2">
        <f t="shared" si="79"/>
        <v>0.30133636640185496</v>
      </c>
      <c r="FN64" s="2">
        <f t="shared" si="79"/>
        <v>0.3127818440929791</v>
      </c>
      <c r="FO64" s="2">
        <f t="shared" si="79"/>
        <v>0.29942476738595336</v>
      </c>
      <c r="FP64" s="2">
        <f t="shared" si="79"/>
        <v>0.32595226247837417</v>
      </c>
      <c r="FQ64" s="2">
        <f t="shared" si="79"/>
        <v>0.33291560225975159</v>
      </c>
      <c r="FR64" s="2">
        <f t="shared" si="79"/>
        <v>0.33862646893755477</v>
      </c>
      <c r="FS64" s="2">
        <f t="shared" si="79"/>
        <v>0.35738056770526322</v>
      </c>
      <c r="FT64" s="2">
        <f t="shared" si="79"/>
        <v>0.29360749324261065</v>
      </c>
      <c r="FU64" s="2">
        <f t="shared" si="79"/>
        <v>0.27792371796481763</v>
      </c>
      <c r="FW64" s="2">
        <f t="shared" si="67"/>
        <v>1.1007028162885415E-5</v>
      </c>
      <c r="FX64" s="2">
        <f t="shared" si="67"/>
        <v>1.6183101504095365E-5</v>
      </c>
      <c r="FY64" s="2">
        <f t="shared" si="67"/>
        <v>1.537438683438775E-5</v>
      </c>
      <c r="FZ64" s="2">
        <f t="shared" si="67"/>
        <v>1.3830874545057042E-5</v>
      </c>
      <c r="GA64" s="2">
        <f t="shared" si="67"/>
        <v>1.3983444227113177E-5</v>
      </c>
      <c r="GB64" s="2">
        <f t="shared" si="67"/>
        <v>1.4608467363734585E-5</v>
      </c>
      <c r="GC64" s="2">
        <f t="shared" si="67"/>
        <v>1.4213994417020464E-5</v>
      </c>
      <c r="GD64" s="2">
        <f t="shared" si="67"/>
        <v>1.6186379775022794E-5</v>
      </c>
      <c r="GE64" s="2">
        <f t="shared" si="67"/>
        <v>1.7063183439237669E-5</v>
      </c>
      <c r="GF64" s="2">
        <f t="shared" si="67"/>
        <v>1.8056474173506688E-5</v>
      </c>
      <c r="GG64" s="2">
        <f t="shared" si="67"/>
        <v>1.5816077038192302E-5</v>
      </c>
      <c r="GH64" s="2">
        <f t="shared" si="67"/>
        <v>1.3228816225672239E-5</v>
      </c>
      <c r="GI64" s="2">
        <f t="shared" si="67"/>
        <v>1.0820933322318952E-5</v>
      </c>
      <c r="GJ64" s="2">
        <f t="shared" si="67"/>
        <v>9.1869295206564256E-6</v>
      </c>
      <c r="GK64" s="2">
        <f t="shared" si="67"/>
        <v>7.3223615937670996E-6</v>
      </c>
      <c r="GM64" s="86">
        <f t="shared" si="68"/>
        <v>2.2268068212630355E-3</v>
      </c>
      <c r="GN64" s="86">
        <f t="shared" si="68"/>
        <v>1.4853182125512242E-3</v>
      </c>
      <c r="GO64" s="86">
        <f t="shared" si="68"/>
        <v>7.2115487788977162E-4</v>
      </c>
      <c r="GP64" s="86">
        <f t="shared" si="68"/>
        <v>7.0040554670531001E-4</v>
      </c>
      <c r="GQ64" s="86">
        <f t="shared" si="68"/>
        <v>7.5161845781970924E-4</v>
      </c>
      <c r="GR64" s="86">
        <f t="shared" si="68"/>
        <v>1.7426116788400075E-4</v>
      </c>
      <c r="GS64" s="86">
        <f t="shared" si="68"/>
        <v>1.4748643285756387E-4</v>
      </c>
      <c r="GT64" s="86">
        <f t="shared" si="68"/>
        <v>2.3287960900817992E-4</v>
      </c>
      <c r="GU64" s="86">
        <f t="shared" si="68"/>
        <v>1.5504454207712268E-4</v>
      </c>
      <c r="GV64" s="86">
        <f t="shared" si="68"/>
        <v>3.5931866827396759E-4</v>
      </c>
      <c r="GW64" s="86">
        <f t="shared" si="68"/>
        <v>4.7897795354690399E-4</v>
      </c>
      <c r="GX64" s="86">
        <f t="shared" si="68"/>
        <v>6.2842081812893534E-4</v>
      </c>
      <c r="GY64" s="86">
        <f t="shared" si="68"/>
        <v>1.0547667619949627E-3</v>
      </c>
      <c r="GZ64" s="86">
        <f t="shared" si="68"/>
        <v>1.1398292655204717E-4</v>
      </c>
      <c r="HA64" s="86">
        <f t="shared" si="68"/>
        <v>3.1530974782556368E-5</v>
      </c>
      <c r="HC64" s="86">
        <f t="shared" si="73"/>
        <v>2.5603493007680288E-12</v>
      </c>
      <c r="HD64" s="86">
        <f t="shared" si="69"/>
        <v>1.5590374145065431E-15</v>
      </c>
      <c r="HE64" s="86">
        <f t="shared" si="69"/>
        <v>9.0095137481824352E-14</v>
      </c>
      <c r="HF64" s="86">
        <f t="shared" si="69"/>
        <v>1.5658947451128599E-14</v>
      </c>
      <c r="HG64" s="86">
        <f t="shared" si="69"/>
        <v>4.4094421051757357E-14</v>
      </c>
      <c r="HH64" s="86">
        <f t="shared" si="69"/>
        <v>6.2322846937738369E-16</v>
      </c>
      <c r="HI64" s="86">
        <f t="shared" si="69"/>
        <v>2.4577748547712145E-16</v>
      </c>
      <c r="HJ64" s="86">
        <f t="shared" si="69"/>
        <v>5.9169823340835895E-15</v>
      </c>
      <c r="HK64" s="86">
        <f t="shared" si="69"/>
        <v>1.8635805343149478E-15</v>
      </c>
      <c r="HL64" s="86">
        <f t="shared" si="69"/>
        <v>1.5972514066621622E-14</v>
      </c>
      <c r="HM64" s="86">
        <f t="shared" si="69"/>
        <v>4.774722433626243E-14</v>
      </c>
      <c r="HN64" s="86">
        <f t="shared" si="69"/>
        <v>5.8268173833005758E-14</v>
      </c>
      <c r="HO64" s="86">
        <f t="shared" si="69"/>
        <v>1.0821883511327448E-12</v>
      </c>
      <c r="HP64" s="86">
        <f t="shared" si="69"/>
        <v>1.1966334882650468E-15</v>
      </c>
      <c r="HQ64" s="86">
        <f t="shared" si="69"/>
        <v>1.023904984633862E-19</v>
      </c>
      <c r="HS64" s="86">
        <f t="shared" si="70"/>
        <v>5.9785093701641839E-65</v>
      </c>
      <c r="HT64" s="86">
        <f t="shared" si="70"/>
        <v>1.0950486375112316E-80</v>
      </c>
      <c r="HU64" s="86">
        <f t="shared" si="70"/>
        <v>3.3936913465657122E-69</v>
      </c>
      <c r="HV64" s="86">
        <f t="shared" si="70"/>
        <v>3.1881886828489172E-74</v>
      </c>
      <c r="HW64" s="86">
        <f t="shared" si="70"/>
        <v>9.6601248761331875E-74</v>
      </c>
      <c r="HX64" s="86">
        <f t="shared" si="70"/>
        <v>6.4244161046403491E-87</v>
      </c>
      <c r="HY64" s="86">
        <f t="shared" si="70"/>
        <v>9.4470188498450755E-88</v>
      </c>
      <c r="HZ64" s="86">
        <f t="shared" si="70"/>
        <v>1.6093407778142213E-79</v>
      </c>
      <c r="IA64" s="86">
        <f t="shared" si="70"/>
        <v>6.1446092812252277E-81</v>
      </c>
      <c r="IB64" s="86">
        <f t="shared" si="70"/>
        <v>1.0085990084452544E-77</v>
      </c>
      <c r="IC64" s="86">
        <f t="shared" si="70"/>
        <v>7.2794931956717964E-75</v>
      </c>
      <c r="ID64" s="86">
        <f t="shared" si="70"/>
        <v>8.4134121396404404E-75</v>
      </c>
      <c r="IE64" s="86">
        <f t="shared" si="70"/>
        <v>6.442270344264129E-67</v>
      </c>
      <c r="IF64" s="86">
        <f t="shared" si="70"/>
        <v>3.2486253830802689E-58</v>
      </c>
      <c r="IG64" s="86">
        <f t="shared" si="70"/>
        <v>2.2927225494003327E-41</v>
      </c>
      <c r="II64" s="86">
        <f t="shared" si="71"/>
        <v>1.1430722236259575E-183</v>
      </c>
      <c r="IJ64" s="86">
        <f t="shared" si="71"/>
        <v>7.0096406920300345E-226</v>
      </c>
      <c r="IK64" s="86">
        <f t="shared" si="71"/>
        <v>2.5227210015852765E-190</v>
      </c>
      <c r="IL64" s="86">
        <f t="shared" si="71"/>
        <v>2.5827982913663774E-209</v>
      </c>
      <c r="IM64" s="86">
        <f t="shared" si="71"/>
        <v>6.5805048423146367E-209</v>
      </c>
      <c r="IN64" s="86">
        <f t="shared" si="71"/>
        <v>3.0031775916198198E-248</v>
      </c>
      <c r="IO64" s="86">
        <f t="shared" si="71"/>
        <v>6.1883218305204565E-250</v>
      </c>
      <c r="IP64" s="86">
        <f t="shared" si="71"/>
        <v>1.9794860382489964E-223</v>
      </c>
      <c r="IQ64" s="86">
        <f t="shared" si="71"/>
        <v>5.2768651503029568E-227</v>
      </c>
      <c r="IR64" s="86">
        <f t="shared" si="71"/>
        <v>1.7130548421467802E-218</v>
      </c>
      <c r="IS64" s="86">
        <f t="shared" si="71"/>
        <v>3.7341761132734822E-211</v>
      </c>
      <c r="IT64" s="86">
        <f t="shared" si="71"/>
        <v>1.8844217147739208E-210</v>
      </c>
      <c r="IU64" s="86">
        <f t="shared" si="71"/>
        <v>3.8431887891587753E-189</v>
      </c>
      <c r="IV64" s="86">
        <f t="shared" si="71"/>
        <v>2.4448955131639672E-223</v>
      </c>
      <c r="IW64" s="86">
        <f t="shared" si="71"/>
        <v>6.8574053664387611E-87</v>
      </c>
      <c r="IY64" s="86">
        <f t="shared" si="72"/>
        <v>2.226806823823385E-3</v>
      </c>
      <c r="IZ64" s="86">
        <f t="shared" si="72"/>
        <v>1.4853182125527833E-3</v>
      </c>
      <c r="JA64" s="86">
        <f t="shared" si="72"/>
        <v>7.2115487797986676E-4</v>
      </c>
      <c r="JB64" s="86">
        <f t="shared" si="72"/>
        <v>7.0040554672096893E-4</v>
      </c>
      <c r="JC64" s="86">
        <f t="shared" si="72"/>
        <v>7.5161845786380363E-4</v>
      </c>
      <c r="JD64" s="86">
        <f t="shared" si="72"/>
        <v>1.7426116788462397E-4</v>
      </c>
      <c r="JE64" s="86">
        <f t="shared" si="72"/>
        <v>1.4748643285780966E-4</v>
      </c>
      <c r="JF64" s="86">
        <f t="shared" si="72"/>
        <v>2.328796090140969E-4</v>
      </c>
      <c r="JG64" s="86">
        <f t="shared" si="72"/>
        <v>1.5504454207898626E-4</v>
      </c>
      <c r="JH64" s="86">
        <f t="shared" si="72"/>
        <v>3.5931866828994011E-4</v>
      </c>
      <c r="JI64" s="86">
        <f t="shared" si="72"/>
        <v>4.7897795359465122E-4</v>
      </c>
      <c r="JJ64" s="86">
        <f t="shared" si="72"/>
        <v>6.2842081818720351E-4</v>
      </c>
      <c r="JK64" s="86">
        <f t="shared" si="72"/>
        <v>1.0547667630771511E-3</v>
      </c>
      <c r="JL64" s="86">
        <f t="shared" si="72"/>
        <v>1.1398292655324381E-4</v>
      </c>
      <c r="JM64" s="86">
        <f t="shared" si="72"/>
        <v>3.153097478255647E-5</v>
      </c>
    </row>
    <row r="65" spans="2:273" x14ac:dyDescent="0.25">
      <c r="B65" s="2">
        <v>38</v>
      </c>
      <c r="C65" s="37">
        <v>88.575999999999993</v>
      </c>
      <c r="D65" s="37">
        <v>87</v>
      </c>
      <c r="E65" s="37">
        <v>78.856999999999999</v>
      </c>
      <c r="F65" s="37">
        <v>77.697999999999993</v>
      </c>
      <c r="G65" s="37">
        <v>74.254000000000005</v>
      </c>
      <c r="H65" s="37">
        <v>73.694000000000003</v>
      </c>
      <c r="I65" s="37">
        <v>70.742000000000004</v>
      </c>
      <c r="J65" s="37">
        <v>76.016000000000005</v>
      </c>
      <c r="K65" s="37">
        <v>75.677000000000007</v>
      </c>
      <c r="L65" s="37">
        <v>78.031999999999996</v>
      </c>
      <c r="M65" s="37">
        <v>81.725999999999999</v>
      </c>
      <c r="N65" s="37">
        <v>84.79</v>
      </c>
      <c r="O65" s="37">
        <v>89.783000000000001</v>
      </c>
      <c r="P65" s="37">
        <v>84.635000000000005</v>
      </c>
      <c r="Q65" s="37">
        <v>83.781000000000006</v>
      </c>
      <c r="S65" s="4">
        <f t="shared" si="74"/>
        <v>86.836503237004862</v>
      </c>
      <c r="T65" s="4">
        <f t="shared" si="74"/>
        <v>85.734155912804283</v>
      </c>
      <c r="U65" s="4">
        <f t="shared" si="74"/>
        <v>77.564144502678445</v>
      </c>
      <c r="V65" s="4">
        <f t="shared" si="74"/>
        <v>75.532510164120126</v>
      </c>
      <c r="W65" s="4">
        <f t="shared" si="74"/>
        <v>73.411242743155881</v>
      </c>
      <c r="X65" s="4">
        <f t="shared" si="74"/>
        <v>72.09827884085098</v>
      </c>
      <c r="Y65" s="4">
        <f t="shared" si="74"/>
        <v>70.826592106188897</v>
      </c>
      <c r="Z65" s="4">
        <f t="shared" si="74"/>
        <v>73.56492985388104</v>
      </c>
      <c r="AA65" s="4">
        <f t="shared" si="74"/>
        <v>74.796584087517303</v>
      </c>
      <c r="AB65" s="4">
        <f t="shared" si="74"/>
        <v>75.834326358813144</v>
      </c>
      <c r="AC65" s="4">
        <f t="shared" si="74"/>
        <v>78.954869078849811</v>
      </c>
      <c r="AD65" s="4">
        <f t="shared" si="74"/>
        <v>81.400513186454532</v>
      </c>
      <c r="AE65" s="4">
        <f t="shared" si="74"/>
        <v>88.117562007798142</v>
      </c>
      <c r="AF65" s="4">
        <f t="shared" si="74"/>
        <v>83.409513967722972</v>
      </c>
      <c r="AG65" s="4">
        <f t="shared" si="74"/>
        <v>83.971126094036748</v>
      </c>
      <c r="AI65" s="4">
        <f t="shared" si="75"/>
        <v>1.739496762995131</v>
      </c>
      <c r="AJ65" s="4">
        <f t="shared" si="75"/>
        <v>1.2658440871957168</v>
      </c>
      <c r="AK65" s="4">
        <f t="shared" si="75"/>
        <v>1.292855497321554</v>
      </c>
      <c r="AL65" s="4">
        <f t="shared" si="75"/>
        <v>2.1654898358798675</v>
      </c>
      <c r="AM65" s="4">
        <f t="shared" si="75"/>
        <v>0.8427572568441235</v>
      </c>
      <c r="AN65" s="4">
        <f t="shared" si="75"/>
        <v>1.5957211591490221</v>
      </c>
      <c r="AO65" s="4">
        <f t="shared" si="75"/>
        <v>-8.4592106188893013E-2</v>
      </c>
      <c r="AP65" s="4">
        <f t="shared" si="75"/>
        <v>2.4510701461189655</v>
      </c>
      <c r="AQ65" s="4">
        <f t="shared" si="75"/>
        <v>0.88041591248270379</v>
      </c>
      <c r="AR65" s="4">
        <f t="shared" si="75"/>
        <v>2.1976736411868529</v>
      </c>
      <c r="AS65" s="4">
        <f t="shared" si="75"/>
        <v>2.7711309211501884</v>
      </c>
      <c r="AT65" s="4">
        <f t="shared" si="75"/>
        <v>3.3894868135454743</v>
      </c>
      <c r="AU65" s="4">
        <f t="shared" si="75"/>
        <v>1.6654379922018592</v>
      </c>
      <c r="AV65" s="4">
        <f t="shared" si="75"/>
        <v>1.2254860322770327</v>
      </c>
      <c r="AW65" s="4">
        <f t="shared" si="75"/>
        <v>-0.19012609403674219</v>
      </c>
      <c r="AY65" s="2">
        <f t="shared" si="65"/>
        <v>84.574651325417037</v>
      </c>
      <c r="AZ65" s="2">
        <f t="shared" si="65"/>
        <v>83.8681926906673</v>
      </c>
      <c r="BA65" s="2">
        <f t="shared" si="65"/>
        <v>76.546536110116861</v>
      </c>
      <c r="BB65" s="2">
        <f t="shared" si="65"/>
        <v>74.554508299329072</v>
      </c>
      <c r="BC65" s="2">
        <f t="shared" si="65"/>
        <v>72.325043412033537</v>
      </c>
      <c r="BD65" s="2">
        <f t="shared" si="65"/>
        <v>71.763516635927971</v>
      </c>
      <c r="BE65" s="2">
        <f t="shared" si="65"/>
        <v>70.557462898174592</v>
      </c>
      <c r="BF65" s="2">
        <f t="shared" si="65"/>
        <v>73.165291796509152</v>
      </c>
      <c r="BG65" s="2">
        <f t="shared" si="65"/>
        <v>74.521238463589114</v>
      </c>
      <c r="BH65" s="2">
        <f t="shared" si="65"/>
        <v>75.261645262123935</v>
      </c>
      <c r="BI65" s="2">
        <f t="shared" si="65"/>
        <v>78.237077005580517</v>
      </c>
      <c r="BJ65" s="2">
        <f t="shared" si="65"/>
        <v>80.531604937586621</v>
      </c>
      <c r="BK65" s="2">
        <f t="shared" si="65"/>
        <v>86.800412551839472</v>
      </c>
      <c r="BL65" s="2">
        <f t="shared" si="65"/>
        <v>83.233808538499488</v>
      </c>
      <c r="BM65" s="2">
        <f t="shared" si="65"/>
        <v>83.92394653378399</v>
      </c>
      <c r="BO65" s="2">
        <f t="shared" si="10"/>
        <v>88.575999999999993</v>
      </c>
      <c r="BP65" s="2">
        <f t="shared" si="11"/>
        <v>87</v>
      </c>
      <c r="BQ65" s="2">
        <f t="shared" si="12"/>
        <v>78.856999999999999</v>
      </c>
      <c r="BR65" s="2">
        <f t="shared" si="13"/>
        <v>77.697999999999993</v>
      </c>
      <c r="BS65" s="2">
        <f t="shared" si="14"/>
        <v>74.254000000000005</v>
      </c>
      <c r="BT65" s="2">
        <f t="shared" si="15"/>
        <v>73.694000000000003</v>
      </c>
      <c r="BU65" s="2">
        <f t="shared" si="16"/>
        <v>70.742000000000004</v>
      </c>
      <c r="BV65" s="2">
        <f t="shared" si="17"/>
        <v>76.016000000000005</v>
      </c>
      <c r="BW65" s="2">
        <f t="shared" si="18"/>
        <v>75.677000000000007</v>
      </c>
      <c r="BX65" s="2">
        <f t="shared" si="19"/>
        <v>78.031999999999996</v>
      </c>
      <c r="BY65" s="2">
        <f t="shared" si="20"/>
        <v>81.725999999999999</v>
      </c>
      <c r="BZ65" s="2">
        <f t="shared" si="21"/>
        <v>84.79</v>
      </c>
      <c r="CA65" s="2">
        <f t="shared" si="22"/>
        <v>89.783000000000001</v>
      </c>
      <c r="CB65" s="2">
        <f t="shared" si="23"/>
        <v>84.635000000000005</v>
      </c>
      <c r="CC65" s="2">
        <f t="shared" si="24"/>
        <v>83.781000000000006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86.689429786889207</v>
      </c>
      <c r="DL65" s="2">
        <f t="shared" si="76"/>
        <v>86.338889006342484</v>
      </c>
      <c r="DM65" s="2">
        <f t="shared" si="76"/>
        <v>78.538850739957724</v>
      </c>
      <c r="DN65" s="2">
        <f t="shared" si="76"/>
        <v>75.904820718816069</v>
      </c>
      <c r="DO65" s="2">
        <f t="shared" si="76"/>
        <v>74.474713107822396</v>
      </c>
      <c r="DP65" s="2">
        <f t="shared" si="76"/>
        <v>73.7778174855017</v>
      </c>
      <c r="DQ65" s="2">
        <f t="shared" si="76"/>
        <v>70.836332859174945</v>
      </c>
      <c r="DR65" s="2">
        <f t="shared" si="76"/>
        <v>75.415836032388682</v>
      </c>
      <c r="DS65" s="2">
        <f t="shared" si="76"/>
        <v>76.123476653171409</v>
      </c>
      <c r="DT65" s="2">
        <f t="shared" si="76"/>
        <v>77.895545028142607</v>
      </c>
      <c r="DU65" s="2">
        <f t="shared" si="76"/>
        <v>81.113491289198606</v>
      </c>
      <c r="DV65" s="2">
        <f t="shared" si="76"/>
        <v>84.155073391724557</v>
      </c>
      <c r="DW65" s="2">
        <f t="shared" si="76"/>
        <v>90.046636816671707</v>
      </c>
      <c r="DX65" s="2">
        <f t="shared" si="76"/>
        <v>83.752999015209568</v>
      </c>
      <c r="DY65" s="2">
        <f t="shared" si="76"/>
        <v>84.246357397504482</v>
      </c>
      <c r="EA65" s="2">
        <f t="shared" si="77"/>
        <v>81.517551954224928</v>
      </c>
      <c r="EB65" s="2">
        <f t="shared" si="77"/>
        <v>80.033486189378678</v>
      </c>
      <c r="EC65" s="2">
        <f t="shared" si="77"/>
        <v>73.017778796670029</v>
      </c>
      <c r="ED65" s="2">
        <f t="shared" si="77"/>
        <v>72.153518361720984</v>
      </c>
      <c r="EE65" s="2">
        <f t="shared" si="77"/>
        <v>68.598418501170954</v>
      </c>
      <c r="EF65" s="2">
        <f t="shared" si="77"/>
        <v>67.688234831500665</v>
      </c>
      <c r="EG65" s="2">
        <f t="shared" si="77"/>
        <v>69.967880132588604</v>
      </c>
      <c r="EH65" s="2">
        <f t="shared" si="77"/>
        <v>68.655717029562425</v>
      </c>
      <c r="EI65" s="2">
        <f t="shared" si="77"/>
        <v>71.102224927660757</v>
      </c>
      <c r="EJ65" s="2">
        <f t="shared" si="77"/>
        <v>70.294202038309123</v>
      </c>
      <c r="EK65" s="2">
        <f t="shared" si="77"/>
        <v>72.980698757103838</v>
      </c>
      <c r="EL65" s="2">
        <f t="shared" si="77"/>
        <v>74.077273518136238</v>
      </c>
      <c r="EM65" s="2">
        <f t="shared" si="77"/>
        <v>81.476824661380903</v>
      </c>
      <c r="EN65" s="2">
        <f t="shared" si="77"/>
        <v>82.094584597225477</v>
      </c>
      <c r="EO65" s="2">
        <f t="shared" si="77"/>
        <v>83.159983339032237</v>
      </c>
      <c r="EQ65" s="2">
        <f t="shared" si="78"/>
        <v>79.728069887269825</v>
      </c>
      <c r="ER65" s="2">
        <f t="shared" si="78"/>
        <v>80.93502782788805</v>
      </c>
      <c r="ES65" s="2">
        <f t="shared" si="78"/>
        <v>72.24636427067972</v>
      </c>
      <c r="ET65" s="2">
        <f t="shared" si="78"/>
        <v>70.167473566167132</v>
      </c>
      <c r="EU65" s="2">
        <f t="shared" si="78"/>
        <v>66.66531473575894</v>
      </c>
      <c r="EV65" s="2">
        <f t="shared" si="78"/>
        <v>66.649494999530745</v>
      </c>
      <c r="EW65" s="2">
        <f t="shared" si="78"/>
        <v>67.910792110768924</v>
      </c>
      <c r="EX65" s="2">
        <f t="shared" si="78"/>
        <v>67.67192409561693</v>
      </c>
      <c r="EY65" s="2">
        <f t="shared" si="78"/>
        <v>71.999452371096609</v>
      </c>
      <c r="EZ65" s="2">
        <f t="shared" si="78"/>
        <v>69.696227193047292</v>
      </c>
      <c r="FA65" s="2">
        <f t="shared" si="78"/>
        <v>70.151591128181607</v>
      </c>
      <c r="FB65" s="2">
        <f t="shared" si="78"/>
        <v>74.397504560894987</v>
      </c>
      <c r="FC65" s="2">
        <f t="shared" si="78"/>
        <v>82.646592190907555</v>
      </c>
      <c r="FD65" s="2">
        <f t="shared" si="78"/>
        <v>82.374778759721735</v>
      </c>
      <c r="FE65" s="2">
        <f t="shared" si="78"/>
        <v>83.504614283923857</v>
      </c>
      <c r="FG65" s="2">
        <f t="shared" si="79"/>
        <v>0.40889536310001556</v>
      </c>
      <c r="FH65" s="2">
        <f t="shared" si="79"/>
        <v>0.39184051910763262</v>
      </c>
      <c r="FI65" s="2">
        <f t="shared" si="79"/>
        <v>0.36085413232535957</v>
      </c>
      <c r="FJ65" s="2">
        <f t="shared" si="79"/>
        <v>0.35995027116456557</v>
      </c>
      <c r="FK65" s="2">
        <f t="shared" si="79"/>
        <v>0.36581556921968195</v>
      </c>
      <c r="FL65" s="2">
        <f t="shared" si="79"/>
        <v>0.33077541198629823</v>
      </c>
      <c r="FM65" s="2">
        <f t="shared" si="79"/>
        <v>0.3210743568443819</v>
      </c>
      <c r="FN65" s="2">
        <f t="shared" si="79"/>
        <v>0.3329123014841322</v>
      </c>
      <c r="FO65" s="2">
        <f t="shared" si="79"/>
        <v>0.31909473249651787</v>
      </c>
      <c r="FP65" s="2">
        <f t="shared" si="79"/>
        <v>0.34650297066439228</v>
      </c>
      <c r="FQ65" s="2">
        <f t="shared" si="79"/>
        <v>0.35367497818291527</v>
      </c>
      <c r="FR65" s="2">
        <f t="shared" si="79"/>
        <v>0.35955001533761033</v>
      </c>
      <c r="FS65" s="2">
        <f t="shared" si="79"/>
        <v>0.3787992181379104</v>
      </c>
      <c r="FT65" s="2">
        <f t="shared" si="79"/>
        <v>0.31306607898981148</v>
      </c>
      <c r="FU65" s="2">
        <f t="shared" si="79"/>
        <v>0.29677957438367009</v>
      </c>
      <c r="FW65" s="2">
        <f t="shared" si="67"/>
        <v>1.2068953568454759E-5</v>
      </c>
      <c r="FX65" s="2">
        <f t="shared" si="67"/>
        <v>1.7744390240604325E-5</v>
      </c>
      <c r="FY65" s="2">
        <f t="shared" si="67"/>
        <v>1.6857654938133638E-5</v>
      </c>
      <c r="FZ65" s="2">
        <f t="shared" si="67"/>
        <v>1.516523213609733E-5</v>
      </c>
      <c r="GA65" s="2">
        <f t="shared" si="67"/>
        <v>1.5332521016948523E-5</v>
      </c>
      <c r="GB65" s="2">
        <f t="shared" si="67"/>
        <v>1.6017843367878588E-5</v>
      </c>
      <c r="GC65" s="2">
        <f t="shared" si="67"/>
        <v>1.5585313585591556E-5</v>
      </c>
      <c r="GD65" s="2">
        <f t="shared" si="67"/>
        <v>1.7747984781971716E-5</v>
      </c>
      <c r="GE65" s="2">
        <f t="shared" si="67"/>
        <v>1.8709377798067143E-5</v>
      </c>
      <c r="GF65" s="2">
        <f t="shared" si="67"/>
        <v>1.9798495740383195E-5</v>
      </c>
      <c r="GG65" s="2">
        <f t="shared" si="67"/>
        <v>1.7341957158692155E-5</v>
      </c>
      <c r="GH65" s="2">
        <f t="shared" si="67"/>
        <v>1.4505090039499676E-5</v>
      </c>
      <c r="GI65" s="2">
        <f t="shared" si="67"/>
        <v>1.1864905063069402E-5</v>
      </c>
      <c r="GJ65" s="2">
        <f t="shared" si="67"/>
        <v>1.0073258980587801E-5</v>
      </c>
      <c r="GK65" s="2">
        <f t="shared" si="67"/>
        <v>8.0288041599073312E-6</v>
      </c>
      <c r="GM65" s="86">
        <f t="shared" si="68"/>
        <v>3.2131074987814257E-3</v>
      </c>
      <c r="GN65" s="86">
        <f t="shared" si="68"/>
        <v>2.2121304054896207E-3</v>
      </c>
      <c r="GO65" s="86">
        <f t="shared" si="68"/>
        <v>1.1176476833107722E-3</v>
      </c>
      <c r="GP65" s="86">
        <f t="shared" si="68"/>
        <v>1.0879758353660469E-3</v>
      </c>
      <c r="GQ65" s="86">
        <f t="shared" si="68"/>
        <v>1.1734018402256049E-3</v>
      </c>
      <c r="GR65" s="86">
        <f t="shared" si="68"/>
        <v>3.0766742721441648E-4</v>
      </c>
      <c r="GS65" s="86">
        <f t="shared" si="68"/>
        <v>2.5878915100804964E-4</v>
      </c>
      <c r="GT65" s="86">
        <f t="shared" si="68"/>
        <v>3.9669720840951529E-4</v>
      </c>
      <c r="GU65" s="86">
        <f t="shared" si="68"/>
        <v>2.685918819562707E-4</v>
      </c>
      <c r="GV65" s="86">
        <f t="shared" si="68"/>
        <v>5.9723971765718255E-4</v>
      </c>
      <c r="GW65" s="86">
        <f t="shared" si="68"/>
        <v>7.7729627966007225E-4</v>
      </c>
      <c r="GX65" s="86">
        <f t="shared" si="68"/>
        <v>9.9267746012817902E-4</v>
      </c>
      <c r="GY65" s="86">
        <f t="shared" si="68"/>
        <v>1.6117888448031164E-3</v>
      </c>
      <c r="GZ65" s="86">
        <f t="shared" si="68"/>
        <v>2.0226099709161241E-4</v>
      </c>
      <c r="HA65" s="86">
        <f t="shared" si="68"/>
        <v>6.2867409357382728E-5</v>
      </c>
      <c r="HC65" s="86">
        <f t="shared" si="73"/>
        <v>6.7072054009900554E-12</v>
      </c>
      <c r="HD65" s="86">
        <f t="shared" si="69"/>
        <v>5.4664407776448846E-15</v>
      </c>
      <c r="HE65" s="86">
        <f t="shared" si="69"/>
        <v>2.6356803714022792E-13</v>
      </c>
      <c r="HF65" s="86">
        <f t="shared" si="69"/>
        <v>4.9376979912821575E-14</v>
      </c>
      <c r="HG65" s="86">
        <f t="shared" si="69"/>
        <v>1.3635182498430602E-13</v>
      </c>
      <c r="HH65" s="86">
        <f t="shared" si="69"/>
        <v>2.3358442713071198E-15</v>
      </c>
      <c r="HI65" s="86">
        <f t="shared" si="69"/>
        <v>9.3914713166093422E-16</v>
      </c>
      <c r="HJ65" s="86">
        <f t="shared" si="69"/>
        <v>2.00868259213277E-14</v>
      </c>
      <c r="HK65" s="86">
        <f t="shared" si="69"/>
        <v>6.5715694048108656E-15</v>
      </c>
      <c r="HL65" s="86">
        <f t="shared" si="69"/>
        <v>5.3101084455205732E-14</v>
      </c>
      <c r="HM65" s="86">
        <f t="shared" si="69"/>
        <v>1.5018399091220745E-13</v>
      </c>
      <c r="HN65" s="86">
        <f t="shared" si="69"/>
        <v>1.7897988424651823E-13</v>
      </c>
      <c r="HO65" s="86">
        <f t="shared" si="69"/>
        <v>2.9184813447283871E-12</v>
      </c>
      <c r="HP65" s="86">
        <f t="shared" si="69"/>
        <v>4.1261011139640966E-15</v>
      </c>
      <c r="HQ65" s="86">
        <f t="shared" si="69"/>
        <v>5.2600664028257735E-19</v>
      </c>
      <c r="HS65" s="86">
        <f t="shared" si="70"/>
        <v>1.3538245989663861E-63</v>
      </c>
      <c r="HT65" s="86">
        <f t="shared" si="70"/>
        <v>6.0001153522657506E-79</v>
      </c>
      <c r="HU65" s="86">
        <f t="shared" si="70"/>
        <v>9.9642610497198254E-68</v>
      </c>
      <c r="HV65" s="86">
        <f t="shared" si="70"/>
        <v>1.214945623912448E-72</v>
      </c>
      <c r="HW65" s="86">
        <f t="shared" si="70"/>
        <v>3.6368840536993027E-72</v>
      </c>
      <c r="HX65" s="86">
        <f t="shared" si="70"/>
        <v>4.8343669682118622E-85</v>
      </c>
      <c r="HY65" s="86">
        <f t="shared" si="70"/>
        <v>7.2906821087185849E-86</v>
      </c>
      <c r="HZ65" s="86">
        <f t="shared" si="70"/>
        <v>8.3763629711946676E-78</v>
      </c>
      <c r="IA65" s="86">
        <f t="shared" si="70"/>
        <v>3.489013878897344E-79</v>
      </c>
      <c r="IB65" s="86">
        <f t="shared" si="70"/>
        <v>4.9879457258642939E-76</v>
      </c>
      <c r="IC65" s="86">
        <f t="shared" si="70"/>
        <v>2.9946363101570793E-73</v>
      </c>
      <c r="ID65" s="86">
        <f t="shared" si="70"/>
        <v>3.2384979844360876E-73</v>
      </c>
      <c r="IE65" s="86">
        <f t="shared" si="70"/>
        <v>1.5971247655874744E-65</v>
      </c>
      <c r="IF65" s="86">
        <f t="shared" si="70"/>
        <v>4.8026649714827134E-57</v>
      </c>
      <c r="IG65" s="86">
        <f t="shared" si="70"/>
        <v>1.5100010813967171E-40</v>
      </c>
      <c r="II65" s="86">
        <f t="shared" si="71"/>
        <v>9.4686876811263735E-181</v>
      </c>
      <c r="IJ65" s="86">
        <f t="shared" si="71"/>
        <v>3.6865881357559297E-222</v>
      </c>
      <c r="IK65" s="86">
        <f t="shared" si="71"/>
        <v>3.2942351589215047E-187</v>
      </c>
      <c r="IL65" s="86">
        <f t="shared" si="71"/>
        <v>6.4513342434343809E-206</v>
      </c>
      <c r="IM65" s="86">
        <f t="shared" si="71"/>
        <v>1.6310981761953798E-205</v>
      </c>
      <c r="IN65" s="86">
        <f t="shared" si="71"/>
        <v>3.4091310431551059E-244</v>
      </c>
      <c r="IO65" s="86">
        <f t="shared" si="71"/>
        <v>7.3184316011774169E-246</v>
      </c>
      <c r="IP65" s="86">
        <f t="shared" si="71"/>
        <v>9.4805628653047498E-220</v>
      </c>
      <c r="IQ65" s="86">
        <f t="shared" si="71"/>
        <v>3.0194545556114248E-223</v>
      </c>
      <c r="IR65" s="86">
        <f t="shared" si="71"/>
        <v>7.3773891300198122E-215</v>
      </c>
      <c r="IS65" s="86">
        <f t="shared" si="71"/>
        <v>1.0997770493276911E-207</v>
      </c>
      <c r="IT65" s="86">
        <f t="shared" si="71"/>
        <v>4.7629829043975315E-207</v>
      </c>
      <c r="IU65" s="86">
        <f t="shared" si="71"/>
        <v>3.8573920885436033E-186</v>
      </c>
      <c r="IV65" s="86">
        <f t="shared" si="71"/>
        <v>7.7281351381284899E-220</v>
      </c>
      <c r="IW65" s="86">
        <f t="shared" si="71"/>
        <v>1.4287365291838282E-85</v>
      </c>
      <c r="IY65" s="86">
        <f t="shared" si="72"/>
        <v>3.2131075054886312E-3</v>
      </c>
      <c r="IZ65" s="86">
        <f t="shared" si="72"/>
        <v>2.2121304054950872E-3</v>
      </c>
      <c r="JA65" s="86">
        <f t="shared" si="72"/>
        <v>1.1176476835743402E-3</v>
      </c>
      <c r="JB65" s="86">
        <f t="shared" si="72"/>
        <v>1.0879758354154238E-3</v>
      </c>
      <c r="JC65" s="86">
        <f t="shared" si="72"/>
        <v>1.1734018403619568E-3</v>
      </c>
      <c r="JD65" s="86">
        <f t="shared" si="72"/>
        <v>3.0766742721675234E-4</v>
      </c>
      <c r="JE65" s="86">
        <f t="shared" si="72"/>
        <v>2.5878915100898878E-4</v>
      </c>
      <c r="JF65" s="86">
        <f t="shared" si="72"/>
        <v>3.9669720842960214E-4</v>
      </c>
      <c r="JG65" s="86">
        <f t="shared" si="72"/>
        <v>2.6859188196284227E-4</v>
      </c>
      <c r="JH65" s="86">
        <f t="shared" si="72"/>
        <v>5.9723971771028363E-4</v>
      </c>
      <c r="JI65" s="86">
        <f t="shared" si="72"/>
        <v>7.7729627981025626E-4</v>
      </c>
      <c r="JJ65" s="86">
        <f t="shared" si="72"/>
        <v>9.9267746030715889E-4</v>
      </c>
      <c r="JK65" s="86">
        <f t="shared" si="72"/>
        <v>1.6117888477215978E-3</v>
      </c>
      <c r="JL65" s="86">
        <f t="shared" si="72"/>
        <v>2.022609970957385E-4</v>
      </c>
      <c r="JM65" s="86">
        <f t="shared" si="72"/>
        <v>6.2867409357383257E-5</v>
      </c>
    </row>
    <row r="66" spans="2:273" x14ac:dyDescent="0.25">
      <c r="B66" s="2">
        <v>39</v>
      </c>
      <c r="C66" s="37">
        <v>89.712000000000003</v>
      </c>
      <c r="D66" s="37">
        <v>87.838999999999999</v>
      </c>
      <c r="E66" s="37">
        <v>79.555999999999997</v>
      </c>
      <c r="F66" s="37">
        <v>76.397000000000006</v>
      </c>
      <c r="G66" s="37">
        <v>74.602999999999994</v>
      </c>
      <c r="H66" s="37">
        <v>73.774000000000001</v>
      </c>
      <c r="I66" s="37">
        <v>70.870999999999995</v>
      </c>
      <c r="J66" s="37">
        <v>76.078999999999994</v>
      </c>
      <c r="K66" s="37">
        <v>76.274000000000001</v>
      </c>
      <c r="L66" s="37">
        <v>77.661000000000001</v>
      </c>
      <c r="M66" s="37">
        <v>82.21</v>
      </c>
      <c r="N66" s="37">
        <v>84.031999999999996</v>
      </c>
      <c r="O66" s="37">
        <v>90.3</v>
      </c>
      <c r="P66" s="37">
        <v>84.713999999999999</v>
      </c>
      <c r="Q66" s="37">
        <v>85.156000000000006</v>
      </c>
      <c r="S66" s="4">
        <f t="shared" si="74"/>
        <v>87.582338531204229</v>
      </c>
      <c r="T66" s="4">
        <f t="shared" si="74"/>
        <v>86.380112631249517</v>
      </c>
      <c r="U66" s="4">
        <f t="shared" si="74"/>
        <v>77.867757209934041</v>
      </c>
      <c r="V66" s="4">
        <f t="shared" si="74"/>
        <v>75.897118875489667</v>
      </c>
      <c r="W66" s="4">
        <f t="shared" si="74"/>
        <v>73.814146072728008</v>
      </c>
      <c r="X66" s="4">
        <f t="shared" si="74"/>
        <v>72.184570191925459</v>
      </c>
      <c r="Y66" s="4">
        <f t="shared" si="74"/>
        <v>70.928227189944792</v>
      </c>
      <c r="Z66" s="4">
        <f t="shared" si="74"/>
        <v>73.634844624009091</v>
      </c>
      <c r="AA66" s="4">
        <f t="shared" si="74"/>
        <v>74.848222573683344</v>
      </c>
      <c r="AB66" s="4">
        <f t="shared" si="74"/>
        <v>75.941236255505785</v>
      </c>
      <c r="AC66" s="4">
        <f t="shared" si="74"/>
        <v>79.119256521441244</v>
      </c>
      <c r="AD66" s="4">
        <f t="shared" si="74"/>
        <v>81.63248928572358</v>
      </c>
      <c r="AE66" s="4">
        <f t="shared" si="74"/>
        <v>88.456905301860843</v>
      </c>
      <c r="AF66" s="4">
        <f t="shared" si="74"/>
        <v>83.55959949628641</v>
      </c>
      <c r="AG66" s="4">
        <f t="shared" si="74"/>
        <v>84.039544779868251</v>
      </c>
      <c r="AI66" s="4">
        <f t="shared" si="75"/>
        <v>2.1296614687957742</v>
      </c>
      <c r="AJ66" s="4">
        <f t="shared" si="75"/>
        <v>1.4588873687504815</v>
      </c>
      <c r="AK66" s="4">
        <f t="shared" si="75"/>
        <v>1.6882427900659565</v>
      </c>
      <c r="AL66" s="4">
        <f t="shared" si="75"/>
        <v>0.49988112451033828</v>
      </c>
      <c r="AM66" s="4">
        <f t="shared" si="75"/>
        <v>0.78885392727198678</v>
      </c>
      <c r="AN66" s="4">
        <f t="shared" si="75"/>
        <v>1.5894298080745415</v>
      </c>
      <c r="AO66" s="4">
        <f t="shared" si="75"/>
        <v>-5.7227189944796919E-2</v>
      </c>
      <c r="AP66" s="4">
        <f t="shared" si="75"/>
        <v>2.4441553759909027</v>
      </c>
      <c r="AQ66" s="4">
        <f t="shared" si="75"/>
        <v>1.4257774263166567</v>
      </c>
      <c r="AR66" s="4">
        <f t="shared" si="75"/>
        <v>1.719763744494216</v>
      </c>
      <c r="AS66" s="4">
        <f t="shared" si="75"/>
        <v>3.0907434785587498</v>
      </c>
      <c r="AT66" s="4">
        <f t="shared" si="75"/>
        <v>2.3995107142764169</v>
      </c>
      <c r="AU66" s="4">
        <f t="shared" si="75"/>
        <v>1.8430946981391543</v>
      </c>
      <c r="AV66" s="4">
        <f t="shared" si="75"/>
        <v>1.1544005037135889</v>
      </c>
      <c r="AW66" s="4">
        <f t="shared" si="75"/>
        <v>1.1164552201317548</v>
      </c>
      <c r="AY66" s="2">
        <f t="shared" si="65"/>
        <v>84.459263220294119</v>
      </c>
      <c r="AZ66" s="2">
        <f t="shared" si="65"/>
        <v>83.726137177574088</v>
      </c>
      <c r="BA66" s="2">
        <f t="shared" si="65"/>
        <v>76.363082448957741</v>
      </c>
      <c r="BB66" s="2">
        <f t="shared" si="65"/>
        <v>74.447895825226979</v>
      </c>
      <c r="BC66" s="2">
        <f t="shared" si="65"/>
        <v>72.198447607484212</v>
      </c>
      <c r="BD66" s="2">
        <f t="shared" si="65"/>
        <v>71.625714574329308</v>
      </c>
      <c r="BE66" s="2">
        <f t="shared" si="65"/>
        <v>70.480846461494778</v>
      </c>
      <c r="BF66" s="2">
        <f t="shared" si="65"/>
        <v>72.989188611910492</v>
      </c>
      <c r="BG66" s="2">
        <f t="shared" si="65"/>
        <v>74.395690612292213</v>
      </c>
      <c r="BH66" s="2">
        <f t="shared" si="65"/>
        <v>75.037935755030659</v>
      </c>
      <c r="BI66" s="2">
        <f t="shared" si="65"/>
        <v>78.012221153851186</v>
      </c>
      <c r="BJ66" s="2">
        <f t="shared" si="65"/>
        <v>80.325365428680641</v>
      </c>
      <c r="BK66" s="2">
        <f t="shared" si="65"/>
        <v>86.53758436837991</v>
      </c>
      <c r="BL66" s="2">
        <f t="shared" si="65"/>
        <v>83.264189111698357</v>
      </c>
      <c r="BM66" s="2">
        <f t="shared" si="65"/>
        <v>83.951068165168934</v>
      </c>
      <c r="BO66" s="2">
        <f t="shared" si="10"/>
        <v>89.712000000000003</v>
      </c>
      <c r="BP66" s="2">
        <f t="shared" si="11"/>
        <v>87.838999999999999</v>
      </c>
      <c r="BQ66" s="2">
        <f t="shared" si="12"/>
        <v>79.555999999999997</v>
      </c>
      <c r="BR66" s="2">
        <f t="shared" si="13"/>
        <v>76.397000000000006</v>
      </c>
      <c r="BS66" s="2">
        <f t="shared" si="14"/>
        <v>74.602999999999994</v>
      </c>
      <c r="BT66" s="2">
        <f t="shared" si="15"/>
        <v>73.774000000000001</v>
      </c>
      <c r="BU66" s="2">
        <f t="shared" si="16"/>
        <v>70.870999999999995</v>
      </c>
      <c r="BV66" s="2">
        <f t="shared" si="17"/>
        <v>76.078999999999994</v>
      </c>
      <c r="BW66" s="2">
        <f t="shared" si="18"/>
        <v>76.274000000000001</v>
      </c>
      <c r="BX66" s="2">
        <f t="shared" si="19"/>
        <v>77.661000000000001</v>
      </c>
      <c r="BY66" s="2">
        <f t="shared" si="20"/>
        <v>82.21</v>
      </c>
      <c r="BZ66" s="2">
        <f t="shared" si="21"/>
        <v>84.031999999999996</v>
      </c>
      <c r="CA66" s="2">
        <f t="shared" si="22"/>
        <v>90.3</v>
      </c>
      <c r="CB66" s="2">
        <f t="shared" si="23"/>
        <v>84.713999999999999</v>
      </c>
      <c r="CC66" s="2">
        <f t="shared" si="24"/>
        <v>85.156000000000006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86.801409448180848</v>
      </c>
      <c r="DL66" s="2">
        <f t="shared" si="76"/>
        <v>86.439585623678639</v>
      </c>
      <c r="DM66" s="2">
        <f t="shared" si="76"/>
        <v>78.521110288935873</v>
      </c>
      <c r="DN66" s="2">
        <f t="shared" si="76"/>
        <v>75.961800211416488</v>
      </c>
      <c r="DO66" s="2">
        <f t="shared" si="76"/>
        <v>74.570914728682155</v>
      </c>
      <c r="DP66" s="2">
        <f t="shared" si="76"/>
        <v>73.841353102089954</v>
      </c>
      <c r="DQ66" s="2">
        <f t="shared" si="76"/>
        <v>70.84048079658605</v>
      </c>
      <c r="DR66" s="2">
        <f t="shared" si="76"/>
        <v>75.446728744939293</v>
      </c>
      <c r="DS66" s="2">
        <f t="shared" si="76"/>
        <v>76.167065519568169</v>
      </c>
      <c r="DT66" s="2">
        <f t="shared" si="76"/>
        <v>77.880909474671682</v>
      </c>
      <c r="DU66" s="2">
        <f t="shared" si="76"/>
        <v>81.130392334494772</v>
      </c>
      <c r="DV66" s="2">
        <f t="shared" si="76"/>
        <v>84.276846874056176</v>
      </c>
      <c r="DW66" s="2">
        <f t="shared" si="76"/>
        <v>90.05116128057989</v>
      </c>
      <c r="DX66" s="2">
        <f t="shared" si="76"/>
        <v>83.931083597767838</v>
      </c>
      <c r="DY66" s="2">
        <f t="shared" si="76"/>
        <v>84.382962678253136</v>
      </c>
      <c r="EA66" s="2">
        <f t="shared" si="77"/>
        <v>81.371396407427014</v>
      </c>
      <c r="EB66" s="2">
        <f t="shared" si="77"/>
        <v>79.88522446935599</v>
      </c>
      <c r="EC66" s="2">
        <f t="shared" si="77"/>
        <v>72.877135620585278</v>
      </c>
      <c r="ED66" s="2">
        <f t="shared" si="77"/>
        <v>71.992878605887569</v>
      </c>
      <c r="EE66" s="2">
        <f t="shared" si="77"/>
        <v>68.447474004683841</v>
      </c>
      <c r="EF66" s="2">
        <f t="shared" si="77"/>
        <v>67.53751453684923</v>
      </c>
      <c r="EG66" s="2">
        <f t="shared" si="77"/>
        <v>69.787398019000889</v>
      </c>
      <c r="EH66" s="2">
        <f t="shared" si="77"/>
        <v>68.49813186570789</v>
      </c>
      <c r="EI66" s="2">
        <f t="shared" si="77"/>
        <v>70.948349302721297</v>
      </c>
      <c r="EJ66" s="2">
        <f t="shared" si="77"/>
        <v>70.14796335919462</v>
      </c>
      <c r="EK66" s="2">
        <f t="shared" si="77"/>
        <v>72.815436008294</v>
      </c>
      <c r="EL66" s="2">
        <f t="shared" si="77"/>
        <v>73.906079146480167</v>
      </c>
      <c r="EM66" s="2">
        <f t="shared" si="77"/>
        <v>81.282550958044268</v>
      </c>
      <c r="EN66" s="2">
        <f t="shared" si="77"/>
        <v>81.9296261787417</v>
      </c>
      <c r="EO66" s="2">
        <f t="shared" si="77"/>
        <v>83.017728897670921</v>
      </c>
      <c r="EQ66" s="2">
        <f t="shared" si="78"/>
        <v>79.603933079024813</v>
      </c>
      <c r="ER66" s="2">
        <f t="shared" si="78"/>
        <v>80.77421318759751</v>
      </c>
      <c r="ES66" s="2">
        <f t="shared" si="78"/>
        <v>72.115514185785983</v>
      </c>
      <c r="ET66" s="2">
        <f t="shared" si="78"/>
        <v>70.032561322608444</v>
      </c>
      <c r="EU66" s="2">
        <f t="shared" si="78"/>
        <v>66.53957339120339</v>
      </c>
      <c r="EV66" s="2">
        <f t="shared" si="78"/>
        <v>66.512606886899775</v>
      </c>
      <c r="EW66" s="2">
        <f t="shared" si="78"/>
        <v>67.759238708733676</v>
      </c>
      <c r="EX66" s="2">
        <f t="shared" si="78"/>
        <v>67.527380368605549</v>
      </c>
      <c r="EY66" s="2">
        <f t="shared" si="78"/>
        <v>71.833094471979166</v>
      </c>
      <c r="EZ66" s="2">
        <f t="shared" si="78"/>
        <v>69.558170808623856</v>
      </c>
      <c r="FA66" s="2">
        <f t="shared" si="78"/>
        <v>70.024733012801335</v>
      </c>
      <c r="FB66" s="2">
        <f t="shared" si="78"/>
        <v>74.221041644377777</v>
      </c>
      <c r="FC66" s="2">
        <f t="shared" si="78"/>
        <v>82.436801526589491</v>
      </c>
      <c r="FD66" s="2">
        <f t="shared" si="78"/>
        <v>82.206168378402339</v>
      </c>
      <c r="FE66" s="2">
        <f t="shared" si="78"/>
        <v>83.356156348632567</v>
      </c>
      <c r="FG66" s="2">
        <f t="shared" si="79"/>
        <v>0.43132913694399022</v>
      </c>
      <c r="FH66" s="2">
        <f t="shared" si="79"/>
        <v>0.4139939314679783</v>
      </c>
      <c r="FI66" s="2">
        <f t="shared" si="79"/>
        <v>0.38235709565687753</v>
      </c>
      <c r="FJ66" s="2">
        <f t="shared" si="79"/>
        <v>0.38143151713894052</v>
      </c>
      <c r="FK66" s="2">
        <f t="shared" si="79"/>
        <v>0.38743496556630092</v>
      </c>
      <c r="FL66" s="2">
        <f t="shared" si="79"/>
        <v>0.35147164766098621</v>
      </c>
      <c r="FM66" s="2">
        <f t="shared" si="79"/>
        <v>0.34147332353274629</v>
      </c>
      <c r="FN66" s="2">
        <f t="shared" si="79"/>
        <v>0.35367158070603943</v>
      </c>
      <c r="FO66" s="2">
        <f t="shared" si="79"/>
        <v>0.33943080705616702</v>
      </c>
      <c r="FP66" s="2">
        <f t="shared" si="79"/>
        <v>0.36764266472693241</v>
      </c>
      <c r="FQ66" s="2">
        <f t="shared" si="79"/>
        <v>0.37500114167433302</v>
      </c>
      <c r="FR66" s="2">
        <f t="shared" si="79"/>
        <v>0.38102159439818695</v>
      </c>
      <c r="FS66" s="2">
        <f t="shared" si="79"/>
        <v>0.40070111446304424</v>
      </c>
      <c r="FT66" s="2">
        <f t="shared" si="79"/>
        <v>0.33320595989981067</v>
      </c>
      <c r="FU66" s="2">
        <f t="shared" si="79"/>
        <v>0.31635423803597196</v>
      </c>
      <c r="FW66" s="2">
        <f t="shared" si="67"/>
        <v>1.3233329029307626E-5</v>
      </c>
      <c r="FX66" s="2">
        <f t="shared" si="67"/>
        <v>1.945630369452248E-5</v>
      </c>
      <c r="FY66" s="2">
        <f t="shared" si="67"/>
        <v>1.8484021015428599E-5</v>
      </c>
      <c r="FZ66" s="2">
        <f t="shared" si="67"/>
        <v>1.6628322047545868E-5</v>
      </c>
      <c r="GA66" s="2">
        <f t="shared" si="67"/>
        <v>1.6811750118143078E-5</v>
      </c>
      <c r="GB66" s="2">
        <f t="shared" si="67"/>
        <v>1.7563188860444181E-5</v>
      </c>
      <c r="GC66" s="2">
        <f t="shared" si="67"/>
        <v>1.7088930831005082E-5</v>
      </c>
      <c r="GD66" s="2">
        <f t="shared" si="67"/>
        <v>1.9460245017260916E-5</v>
      </c>
      <c r="GE66" s="2">
        <f t="shared" si="67"/>
        <v>2.0514387789551444E-5</v>
      </c>
      <c r="GF66" s="2">
        <f t="shared" si="67"/>
        <v>2.1708577429707506E-5</v>
      </c>
      <c r="GG66" s="2">
        <f t="shared" si="67"/>
        <v>1.9015046088487126E-5</v>
      </c>
      <c r="GH66" s="2">
        <f t="shared" si="67"/>
        <v>1.5904492704261619E-5</v>
      </c>
      <c r="GI66" s="2">
        <f t="shared" si="67"/>
        <v>1.3009594808820962E-5</v>
      </c>
      <c r="GJ66" s="2">
        <f t="shared" si="67"/>
        <v>1.1045098102141069E-5</v>
      </c>
      <c r="GK66" s="2">
        <f t="shared" si="67"/>
        <v>8.8034018832870133E-6</v>
      </c>
      <c r="GM66" s="86">
        <f t="shared" si="68"/>
        <v>4.5829939361281191E-3</v>
      </c>
      <c r="GN66" s="86">
        <f t="shared" si="68"/>
        <v>3.252598432945343E-3</v>
      </c>
      <c r="GO66" s="86">
        <f t="shared" si="68"/>
        <v>1.7080258576670012E-3</v>
      </c>
      <c r="GP66" s="86">
        <f t="shared" si="68"/>
        <v>1.6663342984482169E-3</v>
      </c>
      <c r="GQ66" s="86">
        <f t="shared" si="68"/>
        <v>1.8053662077216343E-3</v>
      </c>
      <c r="GR66" s="86">
        <f t="shared" si="68"/>
        <v>5.3252333896640662E-4</v>
      </c>
      <c r="GS66" s="86">
        <f t="shared" si="68"/>
        <v>4.4552028548006643E-4</v>
      </c>
      <c r="GT66" s="86">
        <f t="shared" si="68"/>
        <v>6.6369091843531249E-4</v>
      </c>
      <c r="GU66" s="86">
        <f t="shared" si="68"/>
        <v>4.5686619103641471E-4</v>
      </c>
      <c r="GV66" s="86">
        <f t="shared" si="68"/>
        <v>9.7570623513406913E-4</v>
      </c>
      <c r="GW66" s="86">
        <f t="shared" si="68"/>
        <v>1.2410866256929469E-3</v>
      </c>
      <c r="GX66" s="86">
        <f t="shared" si="68"/>
        <v>1.544732247716344E-3</v>
      </c>
      <c r="GY66" s="86">
        <f t="shared" si="68"/>
        <v>2.4291188628194171E-3</v>
      </c>
      <c r="GZ66" s="86">
        <f t="shared" si="68"/>
        <v>3.5206315754404108E-4</v>
      </c>
      <c r="HA66" s="86">
        <f t="shared" si="68"/>
        <v>1.2231224788005111E-4</v>
      </c>
      <c r="HC66" s="86">
        <f t="shared" si="73"/>
        <v>1.7253604306662392E-11</v>
      </c>
      <c r="HD66" s="86">
        <f t="shared" si="69"/>
        <v>1.8710105766240925E-14</v>
      </c>
      <c r="HE66" s="86">
        <f t="shared" si="69"/>
        <v>7.5573688618740087E-13</v>
      </c>
      <c r="HF66" s="86">
        <f t="shared" si="69"/>
        <v>1.5235824208389519E-13</v>
      </c>
      <c r="HG66" s="86">
        <f t="shared" si="69"/>
        <v>4.1259390326351473E-13</v>
      </c>
      <c r="HH66" s="86">
        <f t="shared" si="69"/>
        <v>8.5294965839013054E-15</v>
      </c>
      <c r="HI66" s="86">
        <f t="shared" si="69"/>
        <v>3.4960858808449863E-15</v>
      </c>
      <c r="HJ66" s="86">
        <f t="shared" si="69"/>
        <v>6.6583480580966632E-14</v>
      </c>
      <c r="HK66" s="86">
        <f t="shared" si="69"/>
        <v>2.2613093882416526E-14</v>
      </c>
      <c r="HL66" s="86">
        <f t="shared" si="69"/>
        <v>1.7238915649858994E-13</v>
      </c>
      <c r="HM66" s="86">
        <f t="shared" si="69"/>
        <v>4.6192205967491728E-13</v>
      </c>
      <c r="HN66" s="86">
        <f t="shared" si="69"/>
        <v>5.3800486358937981E-13</v>
      </c>
      <c r="HO66" s="86">
        <f t="shared" si="69"/>
        <v>7.7248161810778477E-12</v>
      </c>
      <c r="HP66" s="86">
        <f t="shared" si="69"/>
        <v>1.3899627725003592E-14</v>
      </c>
      <c r="HQ66" s="86">
        <f t="shared" si="69"/>
        <v>2.6173240526280381E-18</v>
      </c>
      <c r="HS66" s="86">
        <f t="shared" si="70"/>
        <v>2.9643514638868955E-62</v>
      </c>
      <c r="HT66" s="86">
        <f t="shared" si="70"/>
        <v>3.1448233698370855E-77</v>
      </c>
      <c r="HU66" s="86">
        <f t="shared" si="70"/>
        <v>2.8193589882417445E-66</v>
      </c>
      <c r="HV66" s="86">
        <f t="shared" si="70"/>
        <v>4.4484669334679502E-71</v>
      </c>
      <c r="HW66" s="86">
        <f t="shared" si="70"/>
        <v>1.3155798747117916E-70</v>
      </c>
      <c r="HX66" s="86">
        <f t="shared" si="70"/>
        <v>3.4674635772932378E-83</v>
      </c>
      <c r="HY66" s="86">
        <f t="shared" si="70"/>
        <v>5.362501325077074E-84</v>
      </c>
      <c r="HZ66" s="86">
        <f t="shared" si="70"/>
        <v>4.1723889714165639E-76</v>
      </c>
      <c r="IA66" s="86">
        <f t="shared" si="70"/>
        <v>1.8938130948276058E-77</v>
      </c>
      <c r="IB66" s="86">
        <f t="shared" si="70"/>
        <v>2.3610124367103355E-74</v>
      </c>
      <c r="IC66" s="86">
        <f t="shared" si="70"/>
        <v>1.1820764707823337E-71</v>
      </c>
      <c r="ID66" s="86">
        <f t="shared" si="70"/>
        <v>1.1978382546903955E-71</v>
      </c>
      <c r="IE66" s="86">
        <f t="shared" si="70"/>
        <v>3.8250729325940397E-64</v>
      </c>
      <c r="IF66" s="86">
        <f t="shared" si="70"/>
        <v>6.9039996694572014E-56</v>
      </c>
      <c r="IG66" s="86">
        <f t="shared" si="70"/>
        <v>9.7533062678718714E-40</v>
      </c>
      <c r="II66" s="86">
        <f t="shared" si="71"/>
        <v>7.4289179537469984E-178</v>
      </c>
      <c r="IJ66" s="86">
        <f t="shared" si="71"/>
        <v>1.8047534971009108E-218</v>
      </c>
      <c r="IK66" s="86">
        <f t="shared" si="71"/>
        <v>4.052265229145736E-184</v>
      </c>
      <c r="IL66" s="86">
        <f t="shared" si="71"/>
        <v>1.5107199811003716E-202</v>
      </c>
      <c r="IM66" s="86">
        <f t="shared" si="71"/>
        <v>3.7903247987684761E-202</v>
      </c>
      <c r="IN66" s="86">
        <f t="shared" si="71"/>
        <v>3.581641805658992E-240</v>
      </c>
      <c r="IO66" s="86">
        <f t="shared" si="71"/>
        <v>8.008925126396885E-242</v>
      </c>
      <c r="IP66" s="86">
        <f t="shared" si="71"/>
        <v>4.2298058122620342E-216</v>
      </c>
      <c r="IQ66" s="86">
        <f t="shared" si="71"/>
        <v>1.6065207640791311E-219</v>
      </c>
      <c r="IR66" s="86">
        <f t="shared" si="71"/>
        <v>2.9601969057170563E-211</v>
      </c>
      <c r="IS66" s="86">
        <f t="shared" si="71"/>
        <v>3.0300551530926105E-204</v>
      </c>
      <c r="IT66" s="86">
        <f t="shared" si="71"/>
        <v>1.1288188357806356E-203</v>
      </c>
      <c r="IU66" s="86">
        <f t="shared" si="71"/>
        <v>3.6616457410122962E-183</v>
      </c>
      <c r="IV66" s="86">
        <f t="shared" si="71"/>
        <v>2.2910771792052827E-216</v>
      </c>
      <c r="IW66" s="86">
        <f t="shared" si="71"/>
        <v>2.9072662801941141E-84</v>
      </c>
      <c r="IY66" s="86">
        <f t="shared" si="72"/>
        <v>4.582993953381723E-3</v>
      </c>
      <c r="IZ66" s="86">
        <f t="shared" si="72"/>
        <v>3.2525984329640533E-3</v>
      </c>
      <c r="JA66" s="86">
        <f t="shared" si="72"/>
        <v>1.708025858422738E-3</v>
      </c>
      <c r="JB66" s="86">
        <f t="shared" si="72"/>
        <v>1.666334298600575E-3</v>
      </c>
      <c r="JC66" s="86">
        <f t="shared" si="72"/>
        <v>1.8053662081342283E-3</v>
      </c>
      <c r="JD66" s="86">
        <f t="shared" si="72"/>
        <v>5.3252333897493614E-4</v>
      </c>
      <c r="JE66" s="86">
        <f t="shared" si="72"/>
        <v>4.4552028548356249E-4</v>
      </c>
      <c r="JF66" s="86">
        <f t="shared" si="72"/>
        <v>6.6369091850189594E-4</v>
      </c>
      <c r="JG66" s="86">
        <f t="shared" si="72"/>
        <v>4.5686619105902781E-4</v>
      </c>
      <c r="JH66" s="86">
        <f t="shared" si="72"/>
        <v>9.7570623530645825E-4</v>
      </c>
      <c r="JI66" s="86">
        <f t="shared" si="72"/>
        <v>1.241086626154869E-3</v>
      </c>
      <c r="JJ66" s="86">
        <f t="shared" si="72"/>
        <v>1.544732248254349E-3</v>
      </c>
      <c r="JK66" s="86">
        <f t="shared" si="72"/>
        <v>2.4291188705442331E-3</v>
      </c>
      <c r="JL66" s="86">
        <f t="shared" si="72"/>
        <v>3.5206315755794071E-4</v>
      </c>
      <c r="JM66" s="86">
        <f t="shared" si="72"/>
        <v>1.2231224788005374E-4</v>
      </c>
    </row>
    <row r="67" spans="2:273" x14ac:dyDescent="0.25">
      <c r="B67" s="2">
        <v>40</v>
      </c>
      <c r="C67" s="37">
        <v>90.682000000000002</v>
      </c>
      <c r="D67" s="37">
        <v>88.805999999999997</v>
      </c>
      <c r="E67" s="37">
        <v>79.429000000000002</v>
      </c>
      <c r="F67" s="37">
        <v>75.667000000000002</v>
      </c>
      <c r="G67" s="37">
        <v>76.444000000000003</v>
      </c>
      <c r="H67" s="37">
        <v>74.403000000000006</v>
      </c>
      <c r="I67" s="37">
        <v>71.290000000000006</v>
      </c>
      <c r="J67" s="37">
        <v>77.143000000000001</v>
      </c>
      <c r="K67" s="37">
        <v>76.629000000000005</v>
      </c>
      <c r="L67" s="37">
        <v>78.742000000000004</v>
      </c>
      <c r="M67" s="37">
        <v>81.951999999999998</v>
      </c>
      <c r="N67" s="37">
        <v>83.805999999999997</v>
      </c>
      <c r="O67" s="37">
        <v>90.7</v>
      </c>
      <c r="P67" s="37">
        <v>83.825000000000003</v>
      </c>
      <c r="Q67" s="37">
        <v>83.641000000000005</v>
      </c>
      <c r="S67" s="4">
        <f t="shared" si="74"/>
        <v>88.589506610569387</v>
      </c>
      <c r="T67" s="4">
        <f t="shared" si="74"/>
        <v>87.293775215389388</v>
      </c>
      <c r="U67" s="4">
        <f t="shared" si="74"/>
        <v>78.363465741217425</v>
      </c>
      <c r="V67" s="4">
        <f t="shared" si="74"/>
        <v>76.44535323963828</v>
      </c>
      <c r="W67" s="4">
        <f t="shared" si="74"/>
        <v>74.424483411710654</v>
      </c>
      <c r="X67" s="4">
        <f t="shared" si="74"/>
        <v>72.38887523022197</v>
      </c>
      <c r="Y67" s="4">
        <f t="shared" si="74"/>
        <v>71.124825439759178</v>
      </c>
      <c r="Z67" s="4">
        <f t="shared" si="74"/>
        <v>73.824627635181272</v>
      </c>
      <c r="AA67" s="4">
        <f t="shared" si="74"/>
        <v>74.988314164620874</v>
      </c>
      <c r="AB67" s="4">
        <f t="shared" si="74"/>
        <v>76.203461631666997</v>
      </c>
      <c r="AC67" s="4">
        <f t="shared" si="74"/>
        <v>79.453468345131256</v>
      </c>
      <c r="AD67" s="4">
        <f t="shared" si="74"/>
        <v>82.036629121332652</v>
      </c>
      <c r="AE67" s="4">
        <f t="shared" si="74"/>
        <v>89.018078428977901</v>
      </c>
      <c r="AF67" s="4">
        <f t="shared" si="74"/>
        <v>83.765958095131552</v>
      </c>
      <c r="AG67" s="4">
        <f t="shared" si="74"/>
        <v>84.127876559444914</v>
      </c>
      <c r="AI67" s="4">
        <f t="shared" si="75"/>
        <v>2.092493389430615</v>
      </c>
      <c r="AJ67" s="4">
        <f t="shared" si="75"/>
        <v>1.5122247846106092</v>
      </c>
      <c r="AK67" s="4">
        <f t="shared" si="75"/>
        <v>1.0655342587825771</v>
      </c>
      <c r="AL67" s="4">
        <f t="shared" si="75"/>
        <v>-0.77835323963827818</v>
      </c>
      <c r="AM67" s="4">
        <f t="shared" si="75"/>
        <v>2.0195165882893491</v>
      </c>
      <c r="AN67" s="4">
        <f t="shared" si="75"/>
        <v>2.0141247697780358</v>
      </c>
      <c r="AO67" s="4">
        <f t="shared" si="75"/>
        <v>0.16517456024082833</v>
      </c>
      <c r="AP67" s="4">
        <f t="shared" si="75"/>
        <v>3.3183723648187282</v>
      </c>
      <c r="AQ67" s="4">
        <f t="shared" si="75"/>
        <v>1.6406858353791307</v>
      </c>
      <c r="AR67" s="4">
        <f t="shared" si="75"/>
        <v>2.5385383683330076</v>
      </c>
      <c r="AS67" s="4">
        <f t="shared" si="75"/>
        <v>2.4985316548687422</v>
      </c>
      <c r="AT67" s="4">
        <f t="shared" si="75"/>
        <v>1.7693708786673454</v>
      </c>
      <c r="AU67" s="4">
        <f t="shared" si="75"/>
        <v>1.6819215710221016</v>
      </c>
      <c r="AV67" s="4">
        <f t="shared" si="75"/>
        <v>5.9041904868450956E-2</v>
      </c>
      <c r="AW67" s="4">
        <f t="shared" si="75"/>
        <v>-0.48687655944490871</v>
      </c>
      <c r="AY67" s="2">
        <f t="shared" si="65"/>
        <v>84.330669778923024</v>
      </c>
      <c r="AZ67" s="2">
        <f t="shared" si="65"/>
        <v>83.570646069841018</v>
      </c>
      <c r="BA67" s="2">
        <f t="shared" si="65"/>
        <v>76.171628394979692</v>
      </c>
      <c r="BB67" s="2">
        <f t="shared" si="65"/>
        <v>74.329949200847494</v>
      </c>
      <c r="BC67" s="2">
        <f t="shared" si="65"/>
        <v>72.058281621424868</v>
      </c>
      <c r="BD67" s="2">
        <f t="shared" si="65"/>
        <v>71.475304456145352</v>
      </c>
      <c r="BE67" s="2">
        <f t="shared" si="65"/>
        <v>70.395949622895287</v>
      </c>
      <c r="BF67" s="2">
        <f t="shared" si="65"/>
        <v>72.801214702434351</v>
      </c>
      <c r="BG67" s="2">
        <f t="shared" si="65"/>
        <v>74.258807201938964</v>
      </c>
      <c r="BH67" s="2">
        <f t="shared" si="65"/>
        <v>74.804561519599304</v>
      </c>
      <c r="BI67" s="2">
        <f t="shared" si="65"/>
        <v>77.775377197364691</v>
      </c>
      <c r="BJ67" s="2">
        <f t="shared" si="65"/>
        <v>80.101474814325101</v>
      </c>
      <c r="BK67" s="2">
        <f t="shared" si="65"/>
        <v>86.26242507029194</v>
      </c>
      <c r="BL67" s="2">
        <f t="shared" si="65"/>
        <v>83.279279682501297</v>
      </c>
      <c r="BM67" s="2">
        <f t="shared" si="65"/>
        <v>83.966166007425599</v>
      </c>
      <c r="BO67" s="2">
        <f t="shared" si="10"/>
        <v>90.682000000000002</v>
      </c>
      <c r="BP67" s="2">
        <f t="shared" si="11"/>
        <v>88.805999999999997</v>
      </c>
      <c r="BQ67" s="2">
        <f t="shared" si="12"/>
        <v>79.429000000000002</v>
      </c>
      <c r="BR67" s="2">
        <f t="shared" si="13"/>
        <v>75.667000000000002</v>
      </c>
      <c r="BS67" s="2">
        <f t="shared" si="14"/>
        <v>76.444000000000003</v>
      </c>
      <c r="BT67" s="2">
        <f t="shared" si="15"/>
        <v>74.403000000000006</v>
      </c>
      <c r="BU67" s="2">
        <f t="shared" si="16"/>
        <v>71.290000000000006</v>
      </c>
      <c r="BV67" s="2">
        <f t="shared" si="17"/>
        <v>77.143000000000001</v>
      </c>
      <c r="BW67" s="2">
        <f t="shared" si="18"/>
        <v>76.629000000000005</v>
      </c>
      <c r="BX67" s="2">
        <f t="shared" si="19"/>
        <v>78.742000000000004</v>
      </c>
      <c r="BY67" s="2">
        <f t="shared" si="20"/>
        <v>81.951999999999998</v>
      </c>
      <c r="BZ67" s="2">
        <f t="shared" si="21"/>
        <v>83.805999999999997</v>
      </c>
      <c r="CA67" s="2">
        <f t="shared" si="22"/>
        <v>90.7</v>
      </c>
      <c r="CB67" s="2">
        <f t="shared" si="23"/>
        <v>83.825000000000003</v>
      </c>
      <c r="CC67" s="2">
        <f t="shared" si="24"/>
        <v>83.641000000000005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86.913389109472476</v>
      </c>
      <c r="DL67" s="2">
        <f t="shared" si="76"/>
        <v>86.540282241014793</v>
      </c>
      <c r="DM67" s="2">
        <f t="shared" si="76"/>
        <v>78.503369837914036</v>
      </c>
      <c r="DN67" s="2">
        <f t="shared" si="76"/>
        <v>76.018779704016907</v>
      </c>
      <c r="DO67" s="2">
        <f t="shared" si="76"/>
        <v>74.667116349541914</v>
      </c>
      <c r="DP67" s="2">
        <f t="shared" si="76"/>
        <v>73.904888718678194</v>
      </c>
      <c r="DQ67" s="2">
        <f t="shared" si="76"/>
        <v>70.844628733997141</v>
      </c>
      <c r="DR67" s="2">
        <f t="shared" si="76"/>
        <v>75.477621457489903</v>
      </c>
      <c r="DS67" s="2">
        <f t="shared" si="76"/>
        <v>76.210654385964929</v>
      </c>
      <c r="DT67" s="2">
        <f t="shared" si="76"/>
        <v>77.866273921200758</v>
      </c>
      <c r="DU67" s="2">
        <f t="shared" si="76"/>
        <v>81.147293379790938</v>
      </c>
      <c r="DV67" s="2">
        <f t="shared" si="76"/>
        <v>84.398620356387809</v>
      </c>
      <c r="DW67" s="2">
        <f t="shared" si="76"/>
        <v>90.055685744488073</v>
      </c>
      <c r="DX67" s="2">
        <f t="shared" si="76"/>
        <v>84.109168180326094</v>
      </c>
      <c r="DY67" s="2">
        <f t="shared" si="76"/>
        <v>84.519567959001805</v>
      </c>
      <c r="EA67" s="2">
        <f t="shared" si="77"/>
        <v>81.2252408606291</v>
      </c>
      <c r="EB67" s="2">
        <f t="shared" si="77"/>
        <v>79.736962749333301</v>
      </c>
      <c r="EC67" s="2">
        <f t="shared" si="77"/>
        <v>72.736492444500513</v>
      </c>
      <c r="ED67" s="2">
        <f t="shared" si="77"/>
        <v>71.832238850054154</v>
      </c>
      <c r="EE67" s="2">
        <f t="shared" si="77"/>
        <v>68.296529508196727</v>
      </c>
      <c r="EF67" s="2">
        <f t="shared" si="77"/>
        <v>67.386794242197794</v>
      </c>
      <c r="EG67" s="2">
        <f t="shared" si="77"/>
        <v>69.60691590541316</v>
      </c>
      <c r="EH67" s="2">
        <f t="shared" si="77"/>
        <v>68.340546701853341</v>
      </c>
      <c r="EI67" s="2">
        <f t="shared" si="77"/>
        <v>70.794473677781838</v>
      </c>
      <c r="EJ67" s="2">
        <f t="shared" si="77"/>
        <v>70.001724680080116</v>
      </c>
      <c r="EK67" s="2">
        <f t="shared" si="77"/>
        <v>72.650173259484149</v>
      </c>
      <c r="EL67" s="2">
        <f t="shared" si="77"/>
        <v>73.73488477482411</v>
      </c>
      <c r="EM67" s="2">
        <f t="shared" si="77"/>
        <v>81.08827725470762</v>
      </c>
      <c r="EN67" s="2">
        <f t="shared" si="77"/>
        <v>81.764667760257936</v>
      </c>
      <c r="EO67" s="2">
        <f t="shared" si="77"/>
        <v>82.875474456309604</v>
      </c>
      <c r="EQ67" s="2">
        <f t="shared" si="78"/>
        <v>79.479796270779815</v>
      </c>
      <c r="ER67" s="2">
        <f t="shared" si="78"/>
        <v>80.613398547306971</v>
      </c>
      <c r="ES67" s="2">
        <f t="shared" si="78"/>
        <v>71.98466410089226</v>
      </c>
      <c r="ET67" s="2">
        <f t="shared" si="78"/>
        <v>69.897649079049756</v>
      </c>
      <c r="EU67" s="2">
        <f t="shared" si="78"/>
        <v>66.41383204664784</v>
      </c>
      <c r="EV67" s="2">
        <f t="shared" si="78"/>
        <v>66.375718774268805</v>
      </c>
      <c r="EW67" s="2">
        <f t="shared" si="78"/>
        <v>67.607685306698428</v>
      </c>
      <c r="EX67" s="2">
        <f t="shared" si="78"/>
        <v>67.382836641594167</v>
      </c>
      <c r="EY67" s="2">
        <f t="shared" si="78"/>
        <v>71.666736572861737</v>
      </c>
      <c r="EZ67" s="2">
        <f t="shared" si="78"/>
        <v>69.420114424200435</v>
      </c>
      <c r="FA67" s="2">
        <f t="shared" si="78"/>
        <v>69.897874897421076</v>
      </c>
      <c r="FB67" s="2">
        <f t="shared" si="78"/>
        <v>74.044578727860582</v>
      </c>
      <c r="FC67" s="2">
        <f t="shared" si="78"/>
        <v>82.227010862271428</v>
      </c>
      <c r="FD67" s="2">
        <f t="shared" si="78"/>
        <v>82.037557997082928</v>
      </c>
      <c r="FE67" s="2">
        <f t="shared" si="78"/>
        <v>83.207698413341276</v>
      </c>
      <c r="FG67" s="2">
        <f t="shared" si="79"/>
        <v>0.45404829323970414</v>
      </c>
      <c r="FH67" s="2">
        <f t="shared" si="79"/>
        <v>0.43650086875037397</v>
      </c>
      <c r="FI67" s="2">
        <f t="shared" si="79"/>
        <v>0.40433080961188522</v>
      </c>
      <c r="FJ67" s="2">
        <f t="shared" si="79"/>
        <v>0.40338677909721227</v>
      </c>
      <c r="FK67" s="2">
        <f t="shared" si="79"/>
        <v>0.40950701843182524</v>
      </c>
      <c r="FL67" s="2">
        <f t="shared" si="79"/>
        <v>0.37274157353677401</v>
      </c>
      <c r="FM67" s="2">
        <f t="shared" si="79"/>
        <v>0.36247636765108648</v>
      </c>
      <c r="FN67" s="2">
        <f t="shared" si="79"/>
        <v>0.37499765819565867</v>
      </c>
      <c r="FO67" s="2">
        <f t="shared" si="79"/>
        <v>0.36037697216276598</v>
      </c>
      <c r="FP67" s="2">
        <f t="shared" si="79"/>
        <v>0.38930375584193361</v>
      </c>
      <c r="FQ67" s="2">
        <f t="shared" si="79"/>
        <v>0.39682371797933796</v>
      </c>
      <c r="FR67" s="2">
        <f t="shared" si="79"/>
        <v>0.40296863232568109</v>
      </c>
      <c r="FS67" s="2">
        <f t="shared" si="79"/>
        <v>0.42300703957382585</v>
      </c>
      <c r="FT67" s="2">
        <f t="shared" si="79"/>
        <v>0.35397383408933658</v>
      </c>
      <c r="FU67" s="2">
        <f t="shared" si="79"/>
        <v>0.33660199832805954</v>
      </c>
      <c r="FW67" s="2">
        <f t="shared" si="67"/>
        <v>1.451003821765655E-5</v>
      </c>
      <c r="FX67" s="2">
        <f t="shared" si="67"/>
        <v>2.1333372733516195E-5</v>
      </c>
      <c r="FY67" s="2">
        <f t="shared" si="67"/>
        <v>2.0267289877710385E-5</v>
      </c>
      <c r="FZ67" s="2">
        <f t="shared" si="67"/>
        <v>1.8232563313617314E-5</v>
      </c>
      <c r="GA67" s="2">
        <f t="shared" si="67"/>
        <v>1.8433687544712605E-5</v>
      </c>
      <c r="GB67" s="2">
        <f t="shared" si="67"/>
        <v>1.9257621008861365E-5</v>
      </c>
      <c r="GC67" s="2">
        <f t="shared" si="67"/>
        <v>1.8737609158727113E-5</v>
      </c>
      <c r="GD67" s="2">
        <f t="shared" si="67"/>
        <v>2.1337694291737162E-5</v>
      </c>
      <c r="GE67" s="2">
        <f t="shared" si="67"/>
        <v>2.2493534399465397E-5</v>
      </c>
      <c r="GF67" s="2">
        <f t="shared" si="67"/>
        <v>2.3802931967995097E-5</v>
      </c>
      <c r="GG67" s="2">
        <f t="shared" si="67"/>
        <v>2.0849545185414591E-5</v>
      </c>
      <c r="GH67" s="2">
        <f t="shared" si="67"/>
        <v>1.7438902712047726E-5</v>
      </c>
      <c r="GI67" s="2">
        <f t="shared" si="67"/>
        <v>1.4264719144278235E-5</v>
      </c>
      <c r="GJ67" s="2">
        <f t="shared" si="67"/>
        <v>1.2110696337967206E-5</v>
      </c>
      <c r="GK67" s="2">
        <f t="shared" si="67"/>
        <v>9.6527300184957186E-6</v>
      </c>
      <c r="GM67" s="86">
        <f t="shared" si="68"/>
        <v>6.462118795580874E-3</v>
      </c>
      <c r="GN67" s="86">
        <f t="shared" si="68"/>
        <v>4.7217258833925973E-3</v>
      </c>
      <c r="GO67" s="86">
        <f t="shared" si="68"/>
        <v>2.5740640369359535E-3</v>
      </c>
      <c r="GP67" s="86">
        <f t="shared" si="68"/>
        <v>2.5165211677493681E-3</v>
      </c>
      <c r="GQ67" s="86">
        <f t="shared" si="68"/>
        <v>2.7376434798501272E-3</v>
      </c>
      <c r="GR67" s="86">
        <f t="shared" si="68"/>
        <v>9.0365459629499672E-4</v>
      </c>
      <c r="GS67" s="86">
        <f t="shared" si="68"/>
        <v>7.5256525886759496E-4</v>
      </c>
      <c r="GT67" s="86">
        <f t="shared" si="68"/>
        <v>1.0906338774698185E-3</v>
      </c>
      <c r="GU67" s="86">
        <f t="shared" si="68"/>
        <v>7.6308199500666125E-4</v>
      </c>
      <c r="GV67" s="86">
        <f t="shared" si="68"/>
        <v>1.5668173870887652E-3</v>
      </c>
      <c r="GW67" s="86">
        <f t="shared" si="68"/>
        <v>1.9497914669720305E-3</v>
      </c>
      <c r="GX67" s="86">
        <f t="shared" si="68"/>
        <v>2.3681535358291805E-3</v>
      </c>
      <c r="GY67" s="86">
        <f t="shared" si="68"/>
        <v>3.6107850672560584E-3</v>
      </c>
      <c r="GZ67" s="86">
        <f t="shared" si="68"/>
        <v>6.0116319986397979E-4</v>
      </c>
      <c r="HA67" s="86">
        <f t="shared" si="68"/>
        <v>2.322222988068676E-4</v>
      </c>
      <c r="HC67" s="86">
        <f t="shared" si="73"/>
        <v>4.3583234710719804E-11</v>
      </c>
      <c r="HD67" s="86">
        <f t="shared" si="69"/>
        <v>6.2514004084472225E-14</v>
      </c>
      <c r="HE67" s="86">
        <f t="shared" si="69"/>
        <v>2.1239310869705039E-12</v>
      </c>
      <c r="HF67" s="86">
        <f t="shared" si="69"/>
        <v>4.6003671957742856E-13</v>
      </c>
      <c r="HG67" s="86">
        <f t="shared" si="69"/>
        <v>1.221729657226967E-12</v>
      </c>
      <c r="HH67" s="86">
        <f t="shared" si="69"/>
        <v>3.0345361682296974E-14</v>
      </c>
      <c r="HI67" s="86">
        <f t="shared" si="69"/>
        <v>1.2679254858471932E-14</v>
      </c>
      <c r="HJ67" s="86">
        <f t="shared" si="69"/>
        <v>2.1551229446642302E-13</v>
      </c>
      <c r="HK67" s="86">
        <f t="shared" si="69"/>
        <v>7.5932378365129179E-14</v>
      </c>
      <c r="HL67" s="86">
        <f t="shared" si="69"/>
        <v>5.4651167521101387E-13</v>
      </c>
      <c r="HM67" s="86">
        <f t="shared" si="69"/>
        <v>1.3892793041820799E-12</v>
      </c>
      <c r="HN67" s="86">
        <f t="shared" si="69"/>
        <v>1.5826442972051846E-12</v>
      </c>
      <c r="HO67" s="86">
        <f t="shared" si="69"/>
        <v>2.0067907343825049E-11</v>
      </c>
      <c r="HP67" s="86">
        <f t="shared" si="69"/>
        <v>4.5746373640271807E-14</v>
      </c>
      <c r="HQ67" s="86">
        <f t="shared" si="69"/>
        <v>1.2614349142940311E-17</v>
      </c>
      <c r="HS67" s="86">
        <f t="shared" si="70"/>
        <v>6.2761872595610285E-61</v>
      </c>
      <c r="HT67" s="86">
        <f t="shared" si="70"/>
        <v>1.5766837457214102E-75</v>
      </c>
      <c r="HU67" s="86">
        <f t="shared" si="70"/>
        <v>7.6875745310952584E-65</v>
      </c>
      <c r="HV67" s="86">
        <f t="shared" si="70"/>
        <v>1.5649690744462124E-69</v>
      </c>
      <c r="HW67" s="86">
        <f t="shared" si="70"/>
        <v>4.5724315830406591E-69</v>
      </c>
      <c r="HX67" s="86">
        <f t="shared" si="70"/>
        <v>2.3705643807333879E-81</v>
      </c>
      <c r="HY67" s="86">
        <f t="shared" si="70"/>
        <v>3.7591852561326283E-82</v>
      </c>
      <c r="HZ67" s="86">
        <f t="shared" si="70"/>
        <v>1.9890107485815076E-74</v>
      </c>
      <c r="IA67" s="86">
        <f t="shared" si="70"/>
        <v>9.8264976462772255E-76</v>
      </c>
      <c r="IB67" s="86">
        <f t="shared" si="70"/>
        <v>1.0696691096265385E-72</v>
      </c>
      <c r="IC67" s="86">
        <f t="shared" si="70"/>
        <v>4.4772033053741596E-70</v>
      </c>
      <c r="ID67" s="86">
        <f t="shared" si="70"/>
        <v>4.2573264792452574E-70</v>
      </c>
      <c r="IE67" s="86">
        <f t="shared" si="70"/>
        <v>8.8499877380804116E-63</v>
      </c>
      <c r="IF67" s="86">
        <f t="shared" si="70"/>
        <v>9.6506380697735548E-55</v>
      </c>
      <c r="IG67" s="86">
        <f t="shared" si="70"/>
        <v>6.1784034948558658E-39</v>
      </c>
      <c r="II67" s="86">
        <f t="shared" si="71"/>
        <v>5.5205385652666129E-175</v>
      </c>
      <c r="IJ67" s="86">
        <f t="shared" si="71"/>
        <v>8.2238671990125307E-215</v>
      </c>
      <c r="IK67" s="86">
        <f t="shared" si="71"/>
        <v>4.6956911932521749E-181</v>
      </c>
      <c r="IL67" s="86">
        <f t="shared" si="71"/>
        <v>3.3166090172609029E-199</v>
      </c>
      <c r="IM67" s="86">
        <f t="shared" si="71"/>
        <v>8.2575019610871226E-199</v>
      </c>
      <c r="IN67" s="86">
        <f t="shared" si="71"/>
        <v>3.482546191797668E-236</v>
      </c>
      <c r="IO67" s="86">
        <f t="shared" si="71"/>
        <v>8.1103956119682965E-238</v>
      </c>
      <c r="IP67" s="86">
        <f t="shared" si="71"/>
        <v>1.757971716599752E-212</v>
      </c>
      <c r="IQ67" s="86">
        <f t="shared" si="71"/>
        <v>7.9478572637349854E-216</v>
      </c>
      <c r="IR67" s="86">
        <f t="shared" si="71"/>
        <v>1.106688833403195E-207</v>
      </c>
      <c r="IS67" s="86">
        <f t="shared" si="71"/>
        <v>7.8096748977431017E-201</v>
      </c>
      <c r="IT67" s="86">
        <f t="shared" si="71"/>
        <v>2.5085009237856473E-200</v>
      </c>
      <c r="IU67" s="86">
        <f t="shared" si="71"/>
        <v>3.2873034896681848E-180</v>
      </c>
      <c r="IV67" s="86">
        <f t="shared" si="71"/>
        <v>6.3702398450989108E-213</v>
      </c>
      <c r="IW67" s="86">
        <f t="shared" si="71"/>
        <v>5.7777430351825063E-83</v>
      </c>
      <c r="IY67" s="86">
        <f t="shared" si="72"/>
        <v>6.4621188391641091E-3</v>
      </c>
      <c r="IZ67" s="86">
        <f t="shared" si="72"/>
        <v>4.7217258834551116E-3</v>
      </c>
      <c r="JA67" s="86">
        <f t="shared" si="72"/>
        <v>2.5740640390598847E-3</v>
      </c>
      <c r="JB67" s="86">
        <f t="shared" si="72"/>
        <v>2.5165211682094046E-3</v>
      </c>
      <c r="JC67" s="86">
        <f t="shared" si="72"/>
        <v>2.7376434810718569E-3</v>
      </c>
      <c r="JD67" s="86">
        <f t="shared" si="72"/>
        <v>9.0365459632534212E-4</v>
      </c>
      <c r="JE67" s="86">
        <f t="shared" si="72"/>
        <v>7.5256525888027417E-4</v>
      </c>
      <c r="JF67" s="86">
        <f t="shared" si="72"/>
        <v>1.0906338776853308E-3</v>
      </c>
      <c r="JG67" s="86">
        <f t="shared" si="72"/>
        <v>7.6308199508259367E-4</v>
      </c>
      <c r="JH67" s="86">
        <f t="shared" si="72"/>
        <v>1.5668173876352768E-3</v>
      </c>
      <c r="JI67" s="86">
        <f t="shared" si="72"/>
        <v>1.9497914683613098E-3</v>
      </c>
      <c r="JJ67" s="86">
        <f t="shared" si="72"/>
        <v>2.3681535374118247E-3</v>
      </c>
      <c r="JK67" s="86">
        <f t="shared" si="72"/>
        <v>3.6107850873239658E-3</v>
      </c>
      <c r="JL67" s="86">
        <f t="shared" si="72"/>
        <v>6.0116319990972619E-4</v>
      </c>
      <c r="JM67" s="86">
        <f t="shared" si="72"/>
        <v>2.322222988068802E-4</v>
      </c>
    </row>
    <row r="68" spans="2:273" x14ac:dyDescent="0.25">
      <c r="B68" s="2">
        <v>41</v>
      </c>
      <c r="C68" s="37">
        <v>92.379000000000005</v>
      </c>
      <c r="D68" s="37">
        <v>89.805999999999997</v>
      </c>
      <c r="E68" s="37">
        <v>80.683000000000007</v>
      </c>
      <c r="F68" s="37">
        <v>77.778000000000006</v>
      </c>
      <c r="G68" s="37">
        <v>76.016000000000005</v>
      </c>
      <c r="H68" s="37">
        <v>73.694000000000003</v>
      </c>
      <c r="I68" s="37">
        <v>71.694000000000003</v>
      </c>
      <c r="J68" s="37">
        <v>75.683000000000007</v>
      </c>
      <c r="K68" s="37">
        <v>76.096999999999994</v>
      </c>
      <c r="L68" s="37">
        <v>78.451999999999998</v>
      </c>
      <c r="M68" s="37">
        <v>81.838999999999999</v>
      </c>
      <c r="N68" s="37">
        <v>83.887</v>
      </c>
      <c r="O68" s="37">
        <v>91.65</v>
      </c>
      <c r="P68" s="37">
        <v>84.316999999999993</v>
      </c>
      <c r="Q68" s="37">
        <v>84.688000000000002</v>
      </c>
      <c r="S68" s="4">
        <f t="shared" si="74"/>
        <v>89.924943928781317</v>
      </c>
      <c r="T68" s="4">
        <f t="shared" si="74"/>
        <v>88.553617558769446</v>
      </c>
      <c r="U68" s="4">
        <f t="shared" si="74"/>
        <v>79.117887035054892</v>
      </c>
      <c r="V68" s="4">
        <f t="shared" si="74"/>
        <v>77.242394668855567</v>
      </c>
      <c r="W68" s="4">
        <f t="shared" si="74"/>
        <v>75.316554680200724</v>
      </c>
      <c r="X68" s="4">
        <f t="shared" si="74"/>
        <v>72.774778798323339</v>
      </c>
      <c r="Y68" s="4">
        <f t="shared" si="74"/>
        <v>71.466361286636172</v>
      </c>
      <c r="Z68" s="4">
        <f t="shared" si="74"/>
        <v>74.193099180162221</v>
      </c>
      <c r="AA68" s="4">
        <f t="shared" si="74"/>
        <v>75.264093242683771</v>
      </c>
      <c r="AB68" s="4">
        <f t="shared" si="74"/>
        <v>76.68896291294169</v>
      </c>
      <c r="AC68" s="4">
        <f t="shared" si="74"/>
        <v>80.027070356330853</v>
      </c>
      <c r="AD68" s="4">
        <f t="shared" si="74"/>
        <v>82.679880550529774</v>
      </c>
      <c r="AE68" s="4">
        <f t="shared" si="74"/>
        <v>89.873695717286552</v>
      </c>
      <c r="AF68" s="4">
        <f t="shared" si="74"/>
        <v>84.064260109605598</v>
      </c>
      <c r="AG68" s="4">
        <f t="shared" si="74"/>
        <v>84.256842667235929</v>
      </c>
      <c r="AI68" s="4">
        <f t="shared" si="75"/>
        <v>2.4540560712186874</v>
      </c>
      <c r="AJ68" s="4">
        <f t="shared" si="75"/>
        <v>1.2523824412305515</v>
      </c>
      <c r="AK68" s="4">
        <f t="shared" si="75"/>
        <v>1.565112964945115</v>
      </c>
      <c r="AL68" s="4">
        <f t="shared" si="75"/>
        <v>0.53560533114443842</v>
      </c>
      <c r="AM68" s="4">
        <f t="shared" si="75"/>
        <v>0.69944531979928115</v>
      </c>
      <c r="AN68" s="4">
        <f t="shared" si="75"/>
        <v>0.91922120167666321</v>
      </c>
      <c r="AO68" s="4">
        <f t="shared" si="75"/>
        <v>0.2276387133638309</v>
      </c>
      <c r="AP68" s="4">
        <f t="shared" si="75"/>
        <v>1.4899008198377857</v>
      </c>
      <c r="AQ68" s="4">
        <f t="shared" si="75"/>
        <v>0.83290675731622343</v>
      </c>
      <c r="AR68" s="4">
        <f t="shared" si="75"/>
        <v>1.7630370870583079</v>
      </c>
      <c r="AS68" s="4">
        <f t="shared" si="75"/>
        <v>1.8119296436691457</v>
      </c>
      <c r="AT68" s="4">
        <f t="shared" si="75"/>
        <v>1.2071194494702269</v>
      </c>
      <c r="AU68" s="4">
        <f t="shared" si="75"/>
        <v>1.7763042827134541</v>
      </c>
      <c r="AV68" s="4">
        <f t="shared" si="75"/>
        <v>0.25273989039439471</v>
      </c>
      <c r="AW68" s="4">
        <f t="shared" si="75"/>
        <v>0.43115733276407298</v>
      </c>
      <c r="AY68" s="2">
        <f t="shared" si="65"/>
        <v>84.189199383886177</v>
      </c>
      <c r="AZ68" s="2">
        <f t="shared" si="65"/>
        <v>83.402082292713715</v>
      </c>
      <c r="BA68" s="2">
        <f t="shared" si="65"/>
        <v>75.972473589957104</v>
      </c>
      <c r="BB68" s="2">
        <f t="shared" si="65"/>
        <v>74.200711521688149</v>
      </c>
      <c r="BC68" s="2">
        <f t="shared" si="65"/>
        <v>71.904751814749176</v>
      </c>
      <c r="BD68" s="2">
        <f t="shared" si="65"/>
        <v>71.312385627521252</v>
      </c>
      <c r="BE68" s="2">
        <f t="shared" si="65"/>
        <v>70.302531039918733</v>
      </c>
      <c r="BF68" s="2">
        <f t="shared" si="65"/>
        <v>72.601565097180369</v>
      </c>
      <c r="BG68" s="2">
        <f t="shared" si="65"/>
        <v>74.110590241610112</v>
      </c>
      <c r="BH68" s="2">
        <f t="shared" si="65"/>
        <v>74.561920203228397</v>
      </c>
      <c r="BI68" s="2">
        <f t="shared" si="65"/>
        <v>77.526950614120167</v>
      </c>
      <c r="BJ68" s="2">
        <f t="shared" si="65"/>
        <v>79.860390936924134</v>
      </c>
      <c r="BK68" s="2">
        <f t="shared" si="65"/>
        <v>85.975478692340616</v>
      </c>
      <c r="BL68" s="2">
        <f t="shared" si="65"/>
        <v>83.278600990456511</v>
      </c>
      <c r="BM68" s="2">
        <f t="shared" si="65"/>
        <v>83.968782322724678</v>
      </c>
      <c r="BO68" s="2">
        <f t="shared" si="10"/>
        <v>92.379000000000005</v>
      </c>
      <c r="BP68" s="2">
        <f t="shared" si="11"/>
        <v>89.805999999999997</v>
      </c>
      <c r="BQ68" s="2">
        <f t="shared" si="12"/>
        <v>80.683000000000007</v>
      </c>
      <c r="BR68" s="2">
        <f t="shared" si="13"/>
        <v>77.778000000000006</v>
      </c>
      <c r="BS68" s="2">
        <f t="shared" si="14"/>
        <v>76.016000000000005</v>
      </c>
      <c r="BT68" s="2">
        <f t="shared" si="15"/>
        <v>73.694000000000003</v>
      </c>
      <c r="BU68" s="2">
        <f t="shared" si="16"/>
        <v>71.694000000000003</v>
      </c>
      <c r="BV68" s="2">
        <f t="shared" si="17"/>
        <v>75.683000000000007</v>
      </c>
      <c r="BW68" s="2">
        <f t="shared" si="18"/>
        <v>76.096999999999994</v>
      </c>
      <c r="BX68" s="2">
        <f t="shared" si="19"/>
        <v>78.451999999999998</v>
      </c>
      <c r="BY68" s="2">
        <f t="shared" si="20"/>
        <v>81.838999999999999</v>
      </c>
      <c r="BZ68" s="2">
        <f t="shared" si="21"/>
        <v>83.887</v>
      </c>
      <c r="CA68" s="2">
        <f t="shared" si="22"/>
        <v>91.65</v>
      </c>
      <c r="CB68" s="2">
        <f t="shared" si="23"/>
        <v>84.316999999999993</v>
      </c>
      <c r="CC68" s="2">
        <f t="shared" si="24"/>
        <v>84.688000000000002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87.025368770764103</v>
      </c>
      <c r="DL68" s="2">
        <f t="shared" si="76"/>
        <v>86.640978858350948</v>
      </c>
      <c r="DM68" s="2">
        <f t="shared" si="76"/>
        <v>78.485629386892185</v>
      </c>
      <c r="DN68" s="2">
        <f t="shared" si="76"/>
        <v>76.075759196617327</v>
      </c>
      <c r="DO68" s="2">
        <f t="shared" si="76"/>
        <v>74.763317970401673</v>
      </c>
      <c r="DP68" s="2">
        <f t="shared" si="76"/>
        <v>73.968424335266448</v>
      </c>
      <c r="DQ68" s="2">
        <f t="shared" si="76"/>
        <v>70.848776671408231</v>
      </c>
      <c r="DR68" s="2">
        <f t="shared" si="76"/>
        <v>75.508514170040513</v>
      </c>
      <c r="DS68" s="2">
        <f t="shared" si="76"/>
        <v>76.25424325236169</v>
      </c>
      <c r="DT68" s="2">
        <f t="shared" si="76"/>
        <v>77.851638367729848</v>
      </c>
      <c r="DU68" s="2">
        <f t="shared" si="76"/>
        <v>81.164194425087103</v>
      </c>
      <c r="DV68" s="2">
        <f t="shared" si="76"/>
        <v>84.520393838719428</v>
      </c>
      <c r="DW68" s="2">
        <f t="shared" si="76"/>
        <v>90.060210208396271</v>
      </c>
      <c r="DX68" s="2">
        <f t="shared" si="76"/>
        <v>84.287252762884364</v>
      </c>
      <c r="DY68" s="2">
        <f t="shared" si="76"/>
        <v>84.656173239750473</v>
      </c>
      <c r="EA68" s="2">
        <f t="shared" si="77"/>
        <v>81.0790853138312</v>
      </c>
      <c r="EB68" s="2">
        <f t="shared" si="77"/>
        <v>79.588701029310613</v>
      </c>
      <c r="EC68" s="2">
        <f t="shared" si="77"/>
        <v>72.595849268415748</v>
      </c>
      <c r="ED68" s="2">
        <f t="shared" si="77"/>
        <v>71.671599094220738</v>
      </c>
      <c r="EE68" s="2">
        <f t="shared" si="77"/>
        <v>68.145585011709599</v>
      </c>
      <c r="EF68" s="2">
        <f t="shared" si="77"/>
        <v>67.236073947546359</v>
      </c>
      <c r="EG68" s="2">
        <f t="shared" si="77"/>
        <v>69.426433791825445</v>
      </c>
      <c r="EH68" s="2">
        <f t="shared" si="77"/>
        <v>68.182961537998807</v>
      </c>
      <c r="EI68" s="2">
        <f t="shared" si="77"/>
        <v>70.640598052842392</v>
      </c>
      <c r="EJ68" s="2">
        <f t="shared" si="77"/>
        <v>69.855486000965612</v>
      </c>
      <c r="EK68" s="2">
        <f t="shared" si="77"/>
        <v>72.484910510674311</v>
      </c>
      <c r="EL68" s="2">
        <f t="shared" si="77"/>
        <v>73.563690403168039</v>
      </c>
      <c r="EM68" s="2">
        <f t="shared" si="77"/>
        <v>80.894003551370986</v>
      </c>
      <c r="EN68" s="2">
        <f t="shared" si="77"/>
        <v>81.599709341774158</v>
      </c>
      <c r="EO68" s="2">
        <f t="shared" si="77"/>
        <v>82.733220014948273</v>
      </c>
      <c r="EQ68" s="2">
        <f t="shared" si="78"/>
        <v>79.355659462534817</v>
      </c>
      <c r="ER68" s="2">
        <f t="shared" si="78"/>
        <v>80.452583907016432</v>
      </c>
      <c r="ES68" s="2">
        <f t="shared" si="78"/>
        <v>71.853814015998523</v>
      </c>
      <c r="ET68" s="2">
        <f t="shared" si="78"/>
        <v>69.762736835491069</v>
      </c>
      <c r="EU68" s="2">
        <f t="shared" si="78"/>
        <v>66.28809070209229</v>
      </c>
      <c r="EV68" s="2">
        <f t="shared" si="78"/>
        <v>66.238830661637834</v>
      </c>
      <c r="EW68" s="2">
        <f t="shared" si="78"/>
        <v>67.456131904663181</v>
      </c>
      <c r="EX68" s="2">
        <f t="shared" si="78"/>
        <v>67.238292914582786</v>
      </c>
      <c r="EY68" s="2">
        <f t="shared" si="78"/>
        <v>71.500378673744294</v>
      </c>
      <c r="EZ68" s="2">
        <f t="shared" si="78"/>
        <v>69.282058039776999</v>
      </c>
      <c r="FA68" s="2">
        <f t="shared" si="78"/>
        <v>69.771016782040803</v>
      </c>
      <c r="FB68" s="2">
        <f t="shared" si="78"/>
        <v>73.868115811343372</v>
      </c>
      <c r="FC68" s="2">
        <f t="shared" si="78"/>
        <v>82.017220197953364</v>
      </c>
      <c r="FD68" s="2">
        <f t="shared" si="78"/>
        <v>81.868947615763531</v>
      </c>
      <c r="FE68" s="2">
        <f t="shared" si="78"/>
        <v>83.059240478049972</v>
      </c>
      <c r="FG68" s="2">
        <f t="shared" si="79"/>
        <v>0.47696043887830164</v>
      </c>
      <c r="FH68" s="2">
        <f t="shared" si="79"/>
        <v>0.45927242965981496</v>
      </c>
      <c r="FI68" s="2">
        <f t="shared" si="79"/>
        <v>0.42669492857639529</v>
      </c>
      <c r="FJ68" s="2">
        <f t="shared" si="79"/>
        <v>0.42573600191095096</v>
      </c>
      <c r="FK68" s="2">
        <f t="shared" si="79"/>
        <v>0.43194982777844748</v>
      </c>
      <c r="FL68" s="2">
        <f t="shared" si="79"/>
        <v>0.39451565908942643</v>
      </c>
      <c r="FM68" s="2">
        <f t="shared" si="79"/>
        <v>0.38401791776265887</v>
      </c>
      <c r="FN68" s="2">
        <f t="shared" si="79"/>
        <v>0.3968201604920174</v>
      </c>
      <c r="FO68" s="2">
        <f t="shared" si="79"/>
        <v>0.38186849005609624</v>
      </c>
      <c r="FP68" s="2">
        <f t="shared" si="79"/>
        <v>0.41141076952035072</v>
      </c>
      <c r="FQ68" s="2">
        <f t="shared" si="79"/>
        <v>0.41906472981402654</v>
      </c>
      <c r="FR68" s="2">
        <f t="shared" si="79"/>
        <v>0.42531120334041139</v>
      </c>
      <c r="FS68" s="2">
        <f t="shared" si="79"/>
        <v>0.44563135406511273</v>
      </c>
      <c r="FT68" s="2">
        <f t="shared" si="79"/>
        <v>0.37530755400888283</v>
      </c>
      <c r="FU68" s="2">
        <f t="shared" si="79"/>
        <v>0.35746806462048786</v>
      </c>
      <c r="FW68" s="2">
        <f t="shared" si="67"/>
        <v>1.5909918258533345E-5</v>
      </c>
      <c r="FX68" s="2">
        <f t="shared" si="67"/>
        <v>2.3391529907924764E-5</v>
      </c>
      <c r="FY68" s="2">
        <f t="shared" si="67"/>
        <v>2.2222597992831077E-5</v>
      </c>
      <c r="FZ68" s="2">
        <f t="shared" si="67"/>
        <v>1.999157296710866E-5</v>
      </c>
      <c r="GA68" s="2">
        <f t="shared" si="67"/>
        <v>2.0212100521105212E-5</v>
      </c>
      <c r="GB68" s="2">
        <f t="shared" si="67"/>
        <v>2.1115522314420542E-5</v>
      </c>
      <c r="GC68" s="2">
        <f t="shared" si="67"/>
        <v>2.0545342749127824E-5</v>
      </c>
      <c r="GD68" s="2">
        <f t="shared" si="67"/>
        <v>2.3396268382779912E-5</v>
      </c>
      <c r="GE68" s="2">
        <f t="shared" si="67"/>
        <v>2.4663616499817756E-5</v>
      </c>
      <c r="GF68" s="2">
        <f t="shared" si="67"/>
        <v>2.6099335971002313E-5</v>
      </c>
      <c r="GG68" s="2">
        <f t="shared" si="67"/>
        <v>2.2861025709749949E-5</v>
      </c>
      <c r="GH68" s="2">
        <f t="shared" si="67"/>
        <v>1.9121344417260152E-5</v>
      </c>
      <c r="GI68" s="2">
        <f t="shared" si="67"/>
        <v>1.5640931990219143E-5</v>
      </c>
      <c r="GJ68" s="2">
        <f t="shared" si="67"/>
        <v>1.3279098959152089E-5</v>
      </c>
      <c r="GK68" s="2">
        <f t="shared" si="67"/>
        <v>1.0583998141892945E-5</v>
      </c>
      <c r="GM68" s="86">
        <f t="shared" si="68"/>
        <v>9.007908640649211E-3</v>
      </c>
      <c r="GN68" s="86">
        <f t="shared" si="68"/>
        <v>6.7677672515642122E-3</v>
      </c>
      <c r="GO68" s="86">
        <f t="shared" si="68"/>
        <v>3.8256352039457843E-3</v>
      </c>
      <c r="GP68" s="86">
        <f t="shared" si="68"/>
        <v>3.7476468068140083E-3</v>
      </c>
      <c r="GQ68" s="86">
        <f t="shared" si="68"/>
        <v>4.0917317786132047E-3</v>
      </c>
      <c r="GR68" s="86">
        <f t="shared" si="68"/>
        <v>1.5035090552437957E-3</v>
      </c>
      <c r="GS68" s="86">
        <f t="shared" si="68"/>
        <v>1.2474015618491781E-3</v>
      </c>
      <c r="GT68" s="86">
        <f t="shared" si="68"/>
        <v>1.760467658100626E-3</v>
      </c>
      <c r="GU68" s="86">
        <f t="shared" si="68"/>
        <v>1.2516067690511849E-3</v>
      </c>
      <c r="GV68" s="86">
        <f t="shared" si="68"/>
        <v>2.4732967956198901E-3</v>
      </c>
      <c r="GW68" s="86">
        <f t="shared" si="68"/>
        <v>3.0142065663480715E-3</v>
      </c>
      <c r="GX68" s="86">
        <f t="shared" si="68"/>
        <v>3.5768777321607556E-3</v>
      </c>
      <c r="GY68" s="86">
        <f t="shared" si="68"/>
        <v>5.2940966561624975E-3</v>
      </c>
      <c r="GZ68" s="86">
        <f t="shared" si="68"/>
        <v>1.007064106151055E-3</v>
      </c>
      <c r="HA68" s="86">
        <f t="shared" si="68"/>
        <v>4.30292612940262E-4</v>
      </c>
      <c r="HC68" s="86">
        <f t="shared" si="73"/>
        <v>1.0811011840518975E-10</v>
      </c>
      <c r="HD68" s="86">
        <f t="shared" si="69"/>
        <v>2.038985789720356E-13</v>
      </c>
      <c r="HE68" s="86">
        <f t="shared" si="69"/>
        <v>5.8507006145202025E-12</v>
      </c>
      <c r="HF68" s="86">
        <f t="shared" si="69"/>
        <v>1.3592836944158892E-12</v>
      </c>
      <c r="HG68" s="86">
        <f t="shared" si="69"/>
        <v>3.5401701102760901E-12</v>
      </c>
      <c r="HH68" s="86">
        <f t="shared" si="69"/>
        <v>1.0518589492280493E-13</v>
      </c>
      <c r="HI68" s="86">
        <f t="shared" si="69"/>
        <v>4.4799707320771012E-14</v>
      </c>
      <c r="HJ68" s="86">
        <f t="shared" si="69"/>
        <v>6.8113717639334076E-13</v>
      </c>
      <c r="HK68" s="86">
        <f t="shared" si="69"/>
        <v>2.4881506799513319E-13</v>
      </c>
      <c r="HL68" s="86">
        <f t="shared" si="69"/>
        <v>1.6919158717905057E-12</v>
      </c>
      <c r="HM68" s="86">
        <f t="shared" si="69"/>
        <v>4.0859479724266161E-12</v>
      </c>
      <c r="HN68" s="86">
        <f t="shared" si="69"/>
        <v>4.5561905001909524E-12</v>
      </c>
      <c r="HO68" s="86">
        <f t="shared" si="69"/>
        <v>5.1168720214199538E-11</v>
      </c>
      <c r="HP68" s="86">
        <f t="shared" si="69"/>
        <v>1.4709784151941336E-13</v>
      </c>
      <c r="HQ68" s="86">
        <f t="shared" si="69"/>
        <v>5.8887081450707614E-17</v>
      </c>
      <c r="HS68" s="86">
        <f t="shared" si="70"/>
        <v>1.2848787136890952E-59</v>
      </c>
      <c r="HT68" s="86">
        <f t="shared" si="70"/>
        <v>7.5614632121131538E-74</v>
      </c>
      <c r="HU68" s="86">
        <f t="shared" si="70"/>
        <v>2.0200549076428826E-63</v>
      </c>
      <c r="HV68" s="86">
        <f t="shared" si="70"/>
        <v>5.2898605891428534E-68</v>
      </c>
      <c r="HW68" s="86">
        <f t="shared" si="70"/>
        <v>1.5269353803075164E-67</v>
      </c>
      <c r="HX68" s="86">
        <f t="shared" si="70"/>
        <v>1.5447578301242054E-79</v>
      </c>
      <c r="HY68" s="86">
        <f t="shared" si="70"/>
        <v>2.5115877005272804E-80</v>
      </c>
      <c r="HZ68" s="86">
        <f t="shared" si="70"/>
        <v>9.0743132233252548E-73</v>
      </c>
      <c r="IA68" s="86">
        <f t="shared" si="70"/>
        <v>4.8740377016927586E-74</v>
      </c>
      <c r="IB68" s="86">
        <f t="shared" si="70"/>
        <v>4.6384892181997333E-71</v>
      </c>
      <c r="IC68" s="86">
        <f t="shared" si="70"/>
        <v>1.6271555326127039E-68</v>
      </c>
      <c r="ID68" s="86">
        <f t="shared" si="70"/>
        <v>1.4539890969490082E-68</v>
      </c>
      <c r="IE68" s="86">
        <f t="shared" si="70"/>
        <v>1.9781026315369863E-61</v>
      </c>
      <c r="IF68" s="86">
        <f t="shared" si="70"/>
        <v>1.3117440630128732E-53</v>
      </c>
      <c r="IG68" s="86">
        <f t="shared" si="70"/>
        <v>3.8384108562804538E-38</v>
      </c>
      <c r="II68" s="86">
        <f t="shared" si="71"/>
        <v>3.88559854648034E-172</v>
      </c>
      <c r="IJ68" s="86">
        <f t="shared" si="71"/>
        <v>3.4881868698840097E-211</v>
      </c>
      <c r="IK68" s="86">
        <f t="shared" si="71"/>
        <v>5.1257818283260909E-178</v>
      </c>
      <c r="IL68" s="86">
        <f t="shared" si="71"/>
        <v>6.8262307354709486E-196</v>
      </c>
      <c r="IM68" s="86">
        <f t="shared" si="71"/>
        <v>1.6865428836925405E-195</v>
      </c>
      <c r="IN68" s="86">
        <f t="shared" si="71"/>
        <v>3.1339236950806442E-232</v>
      </c>
      <c r="IO68" s="86">
        <f t="shared" si="71"/>
        <v>7.6001462283176907E-234</v>
      </c>
      <c r="IP68" s="86">
        <f t="shared" si="71"/>
        <v>6.8062675394336983E-209</v>
      </c>
      <c r="IQ68" s="86">
        <f t="shared" si="71"/>
        <v>3.6561178421323684E-212</v>
      </c>
      <c r="IR68" s="86">
        <f t="shared" si="71"/>
        <v>3.8549435482974081E-204</v>
      </c>
      <c r="IS68" s="86">
        <f t="shared" si="71"/>
        <v>1.883009217823951E-197</v>
      </c>
      <c r="IT68" s="86">
        <f t="shared" si="71"/>
        <v>5.2269648416220464E-197</v>
      </c>
      <c r="IU68" s="86">
        <f t="shared" si="71"/>
        <v>2.7911597230175863E-177</v>
      </c>
      <c r="IV68" s="86">
        <f t="shared" si="71"/>
        <v>1.661205492985958E-209</v>
      </c>
      <c r="IW68" s="86">
        <f t="shared" si="71"/>
        <v>1.1214316405086262E-81</v>
      </c>
      <c r="IY68" s="86">
        <f t="shared" si="72"/>
        <v>9.0079087487593291E-3</v>
      </c>
      <c r="IZ68" s="86">
        <f t="shared" si="72"/>
        <v>6.7677672517681108E-3</v>
      </c>
      <c r="JA68" s="86">
        <f t="shared" si="72"/>
        <v>3.8256352097964848E-3</v>
      </c>
      <c r="JB68" s="86">
        <f t="shared" si="72"/>
        <v>3.7476468081732921E-3</v>
      </c>
      <c r="JC68" s="86">
        <f t="shared" si="72"/>
        <v>4.0917317821533745E-3</v>
      </c>
      <c r="JD68" s="86">
        <f t="shared" si="72"/>
        <v>1.5035090553489816E-3</v>
      </c>
      <c r="JE68" s="86">
        <f t="shared" si="72"/>
        <v>1.2474015618939777E-3</v>
      </c>
      <c r="JF68" s="86">
        <f t="shared" si="72"/>
        <v>1.7604676587817632E-3</v>
      </c>
      <c r="JG68" s="86">
        <f t="shared" si="72"/>
        <v>1.2516067692999999E-3</v>
      </c>
      <c r="JH68" s="86">
        <f t="shared" si="72"/>
        <v>2.4732967973118058E-3</v>
      </c>
      <c r="JI68" s="86">
        <f t="shared" si="72"/>
        <v>3.0142065704340196E-3</v>
      </c>
      <c r="JJ68" s="86">
        <f t="shared" si="72"/>
        <v>3.5768777367169461E-3</v>
      </c>
      <c r="JK68" s="86">
        <f t="shared" si="72"/>
        <v>5.2940967073312178E-3</v>
      </c>
      <c r="JL68" s="86">
        <f t="shared" si="72"/>
        <v>1.0070641062981528E-3</v>
      </c>
      <c r="JM68" s="86">
        <f t="shared" si="72"/>
        <v>4.3029261294032087E-4</v>
      </c>
    </row>
    <row r="69" spans="2:273" x14ac:dyDescent="0.25">
      <c r="B69" s="2">
        <v>42</v>
      </c>
      <c r="C69" s="37">
        <v>92.590999999999994</v>
      </c>
      <c r="D69" s="37">
        <v>91.274000000000001</v>
      </c>
      <c r="E69" s="37">
        <v>79.888999999999996</v>
      </c>
      <c r="F69" s="37">
        <v>78.793999999999997</v>
      </c>
      <c r="G69" s="37">
        <v>77.667000000000002</v>
      </c>
      <c r="H69" s="37">
        <v>74.757999999999996</v>
      </c>
      <c r="I69" s="37">
        <v>71.531999999999996</v>
      </c>
      <c r="J69" s="37">
        <v>76.174999999999997</v>
      </c>
      <c r="K69" s="37">
        <v>77.370999999999995</v>
      </c>
      <c r="L69" s="37">
        <v>79.194000000000003</v>
      </c>
      <c r="M69" s="37">
        <v>81.935000000000002</v>
      </c>
      <c r="N69" s="37">
        <v>85.516000000000005</v>
      </c>
      <c r="O69" s="37">
        <v>92.382999999999996</v>
      </c>
      <c r="P69" s="37">
        <v>85.094999999999999</v>
      </c>
      <c r="Q69" s="37">
        <v>84.203000000000003</v>
      </c>
      <c r="S69" s="4">
        <f t="shared" si="74"/>
        <v>91.664493264032629</v>
      </c>
      <c r="T69" s="4">
        <f t="shared" si="74"/>
        <v>90.251371160733214</v>
      </c>
      <c r="U69" s="4">
        <f t="shared" si="74"/>
        <v>80.212828326201645</v>
      </c>
      <c r="V69" s="4">
        <f t="shared" si="74"/>
        <v>78.368537539842677</v>
      </c>
      <c r="W69" s="4">
        <f t="shared" si="74"/>
        <v>76.581658087668572</v>
      </c>
      <c r="X69" s="4">
        <f t="shared" si="74"/>
        <v>73.429438917271028</v>
      </c>
      <c r="Y69" s="4">
        <f t="shared" si="74"/>
        <v>72.021727875184595</v>
      </c>
      <c r="Z69" s="4">
        <f t="shared" si="74"/>
        <v>74.818811390620965</v>
      </c>
      <c r="AA69" s="4">
        <f t="shared" si="74"/>
        <v>75.740168101527132</v>
      </c>
      <c r="AB69" s="4">
        <f t="shared" si="74"/>
        <v>77.485922933175672</v>
      </c>
      <c r="AC69" s="4">
        <f t="shared" si="74"/>
        <v>80.928441748611036</v>
      </c>
      <c r="AD69" s="4">
        <f t="shared" si="74"/>
        <v>83.645528588334827</v>
      </c>
      <c r="AE69" s="4">
        <f t="shared" si="74"/>
        <v>91.110808542986334</v>
      </c>
      <c r="AF69" s="4">
        <f t="shared" si="74"/>
        <v>84.504586425045375</v>
      </c>
      <c r="AG69" s="4">
        <f t="shared" si="74"/>
        <v>84.458647869339288</v>
      </c>
      <c r="AI69" s="4">
        <f t="shared" si="75"/>
        <v>0.9265067359673651</v>
      </c>
      <c r="AJ69" s="4">
        <f t="shared" si="75"/>
        <v>1.0226288392667868</v>
      </c>
      <c r="AK69" s="4">
        <f t="shared" si="75"/>
        <v>-0.32382832620164947</v>
      </c>
      <c r="AL69" s="4">
        <f t="shared" si="75"/>
        <v>0.42546246015731981</v>
      </c>
      <c r="AM69" s="4">
        <f t="shared" si="75"/>
        <v>1.0853419123314296</v>
      </c>
      <c r="AN69" s="4">
        <f t="shared" si="75"/>
        <v>1.3285610827289673</v>
      </c>
      <c r="AO69" s="4">
        <f t="shared" si="75"/>
        <v>-0.48972787518459882</v>
      </c>
      <c r="AP69" s="4">
        <f t="shared" si="75"/>
        <v>1.3561886093790321</v>
      </c>
      <c r="AQ69" s="4">
        <f t="shared" si="75"/>
        <v>1.6308318984728629</v>
      </c>
      <c r="AR69" s="4">
        <f t="shared" si="75"/>
        <v>1.7080770668243304</v>
      </c>
      <c r="AS69" s="4">
        <f t="shared" si="75"/>
        <v>1.0065582513889666</v>
      </c>
      <c r="AT69" s="4">
        <f t="shared" si="75"/>
        <v>1.8704714116651786</v>
      </c>
      <c r="AU69" s="4">
        <f t="shared" si="75"/>
        <v>1.2721914570136619</v>
      </c>
      <c r="AV69" s="4">
        <f t="shared" si="75"/>
        <v>0.59041357495462421</v>
      </c>
      <c r="AW69" s="4">
        <f t="shared" si="75"/>
        <v>-0.25564786933928474</v>
      </c>
      <c r="AY69" s="2">
        <f t="shared" si="65"/>
        <v>84.035295784095723</v>
      </c>
      <c r="AZ69" s="2">
        <f t="shared" si="65"/>
        <v>83.220929148405617</v>
      </c>
      <c r="BA69" s="2">
        <f t="shared" si="65"/>
        <v>75.765994654423181</v>
      </c>
      <c r="BB69" s="2">
        <f t="shared" si="65"/>
        <v>74.060324607606077</v>
      </c>
      <c r="BC69" s="2">
        <f t="shared" si="65"/>
        <v>71.738186398399719</v>
      </c>
      <c r="BD69" s="2">
        <f t="shared" si="65"/>
        <v>71.137170458134861</v>
      </c>
      <c r="BE69" s="2">
        <f t="shared" si="65"/>
        <v>70.200410761208886</v>
      </c>
      <c r="BF69" s="2">
        <f t="shared" si="65"/>
        <v>72.390545006698645</v>
      </c>
      <c r="BG69" s="2">
        <f t="shared" si="65"/>
        <v>73.951140173301837</v>
      </c>
      <c r="BH69" s="2">
        <f t="shared" si="65"/>
        <v>74.310505921248861</v>
      </c>
      <c r="BI69" s="2">
        <f t="shared" si="65"/>
        <v>77.267462346005956</v>
      </c>
      <c r="BJ69" s="2">
        <f t="shared" si="65"/>
        <v>79.602736230770986</v>
      </c>
      <c r="BK69" s="2">
        <f t="shared" si="65"/>
        <v>85.677405946738659</v>
      </c>
      <c r="BL69" s="2">
        <f t="shared" si="65"/>
        <v>83.261784330174308</v>
      </c>
      <c r="BM69" s="2">
        <f t="shared" si="65"/>
        <v>83.95853981889303</v>
      </c>
      <c r="BO69" s="2" t="str">
        <f t="shared" si="10"/>
        <v/>
      </c>
      <c r="BP69" s="2">
        <f t="shared" si="11"/>
        <v>91.274000000000001</v>
      </c>
      <c r="BQ69" s="2">
        <f t="shared" si="12"/>
        <v>79.888999999999996</v>
      </c>
      <c r="BR69" s="2">
        <f t="shared" si="13"/>
        <v>78.793999999999997</v>
      </c>
      <c r="BS69" s="2">
        <f t="shared" si="14"/>
        <v>77.667000000000002</v>
      </c>
      <c r="BT69" s="2">
        <f t="shared" si="15"/>
        <v>74.757999999999996</v>
      </c>
      <c r="BU69" s="2">
        <f t="shared" si="16"/>
        <v>71.531999999999996</v>
      </c>
      <c r="BV69" s="2">
        <f t="shared" si="17"/>
        <v>76.174999999999997</v>
      </c>
      <c r="BW69" s="2">
        <f t="shared" si="18"/>
        <v>77.370999999999995</v>
      </c>
      <c r="BX69" s="2">
        <f t="shared" si="19"/>
        <v>79.194000000000003</v>
      </c>
      <c r="BY69" s="2">
        <f t="shared" si="20"/>
        <v>81.935000000000002</v>
      </c>
      <c r="BZ69" s="2">
        <f t="shared" si="21"/>
        <v>85.516000000000005</v>
      </c>
      <c r="CA69" s="2">
        <f t="shared" si="22"/>
        <v>92.382999999999996</v>
      </c>
      <c r="CB69" s="2">
        <f t="shared" si="23"/>
        <v>85.094999999999999</v>
      </c>
      <c r="CC69" s="2">
        <f t="shared" si="24"/>
        <v>84.203000000000003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87.137348432055731</v>
      </c>
      <c r="DL69" s="2">
        <f t="shared" si="76"/>
        <v>86.741675475687089</v>
      </c>
      <c r="DM69" s="2">
        <f t="shared" si="76"/>
        <v>78.467888935870334</v>
      </c>
      <c r="DN69" s="2">
        <f t="shared" si="76"/>
        <v>76.13273868921776</v>
      </c>
      <c r="DO69" s="2">
        <f t="shared" si="76"/>
        <v>74.859519591261432</v>
      </c>
      <c r="DP69" s="2">
        <f t="shared" si="76"/>
        <v>74.031959951854688</v>
      </c>
      <c r="DQ69" s="2">
        <f t="shared" si="76"/>
        <v>70.852924608819336</v>
      </c>
      <c r="DR69" s="2">
        <f t="shared" si="76"/>
        <v>75.539406882591109</v>
      </c>
      <c r="DS69" s="2">
        <f t="shared" si="76"/>
        <v>76.29783211875845</v>
      </c>
      <c r="DT69" s="2">
        <f t="shared" si="76"/>
        <v>77.837002814258923</v>
      </c>
      <c r="DU69" s="2">
        <f t="shared" si="76"/>
        <v>81.181095470383269</v>
      </c>
      <c r="DV69" s="2">
        <f t="shared" si="76"/>
        <v>84.642167321051048</v>
      </c>
      <c r="DW69" s="2">
        <f t="shared" si="76"/>
        <v>90.064734672304454</v>
      </c>
      <c r="DX69" s="2">
        <f t="shared" si="76"/>
        <v>84.465337345442634</v>
      </c>
      <c r="DY69" s="2">
        <f t="shared" si="76"/>
        <v>84.792778520499127</v>
      </c>
      <c r="EA69" s="2">
        <f t="shared" si="77"/>
        <v>80.932929767033286</v>
      </c>
      <c r="EB69" s="2">
        <f t="shared" si="77"/>
        <v>79.440439309287925</v>
      </c>
      <c r="EC69" s="2">
        <f t="shared" si="77"/>
        <v>72.455206092330982</v>
      </c>
      <c r="ED69" s="2">
        <f t="shared" si="77"/>
        <v>71.510959338387323</v>
      </c>
      <c r="EE69" s="2">
        <f t="shared" si="77"/>
        <v>67.994640515222486</v>
      </c>
      <c r="EF69" s="2">
        <f t="shared" si="77"/>
        <v>67.085353652894923</v>
      </c>
      <c r="EG69" s="2">
        <f t="shared" si="77"/>
        <v>69.245951678237716</v>
      </c>
      <c r="EH69" s="2">
        <f t="shared" si="77"/>
        <v>68.025376374144258</v>
      </c>
      <c r="EI69" s="2">
        <f t="shared" si="77"/>
        <v>70.486722427902933</v>
      </c>
      <c r="EJ69" s="2">
        <f t="shared" si="77"/>
        <v>69.709247321851123</v>
      </c>
      <c r="EK69" s="2">
        <f t="shared" si="77"/>
        <v>72.319647761864474</v>
      </c>
      <c r="EL69" s="2">
        <f t="shared" si="77"/>
        <v>73.392496031511982</v>
      </c>
      <c r="EM69" s="2">
        <f t="shared" si="77"/>
        <v>80.699729848034352</v>
      </c>
      <c r="EN69" s="2">
        <f t="shared" si="77"/>
        <v>81.434750923290395</v>
      </c>
      <c r="EO69" s="2">
        <f t="shared" si="77"/>
        <v>82.590965573586956</v>
      </c>
      <c r="EQ69" s="2">
        <f t="shared" si="78"/>
        <v>79.231522654289819</v>
      </c>
      <c r="ER69" s="2">
        <f t="shared" si="78"/>
        <v>80.291769266725908</v>
      </c>
      <c r="ES69" s="2">
        <f t="shared" si="78"/>
        <v>71.7229639311048</v>
      </c>
      <c r="ET69" s="2">
        <f t="shared" si="78"/>
        <v>69.627824591932395</v>
      </c>
      <c r="EU69" s="2">
        <f t="shared" si="78"/>
        <v>66.162349357536726</v>
      </c>
      <c r="EV69" s="2">
        <f t="shared" si="78"/>
        <v>66.101942549006864</v>
      </c>
      <c r="EW69" s="2">
        <f t="shared" si="78"/>
        <v>67.304578502627948</v>
      </c>
      <c r="EX69" s="2">
        <f t="shared" si="78"/>
        <v>67.093749187571404</v>
      </c>
      <c r="EY69" s="2">
        <f t="shared" si="78"/>
        <v>71.33402077462685</v>
      </c>
      <c r="EZ69" s="2">
        <f t="shared" si="78"/>
        <v>69.144001655353577</v>
      </c>
      <c r="FA69" s="2">
        <f t="shared" si="78"/>
        <v>69.64415866666053</v>
      </c>
      <c r="FB69" s="2">
        <f t="shared" si="78"/>
        <v>73.691652894826163</v>
      </c>
      <c r="FC69" s="2">
        <f t="shared" si="78"/>
        <v>81.807429533635286</v>
      </c>
      <c r="FD69" s="2">
        <f t="shared" si="78"/>
        <v>81.70033723444412</v>
      </c>
      <c r="FE69" s="2">
        <f t="shared" si="78"/>
        <v>82.910782542758682</v>
      </c>
      <c r="FG69" s="2">
        <f t="shared" si="79"/>
        <v>0.49996996248060804</v>
      </c>
      <c r="FH69" s="2">
        <f t="shared" si="79"/>
        <v>0.4822153512309777</v>
      </c>
      <c r="FI69" s="2">
        <f t="shared" si="79"/>
        <v>0.44936287337041431</v>
      </c>
      <c r="FJ69" s="2">
        <f t="shared" si="79"/>
        <v>0.44839284731224055</v>
      </c>
      <c r="FK69" s="2">
        <f t="shared" si="79"/>
        <v>0.45467553774765046</v>
      </c>
      <c r="FL69" s="2">
        <f t="shared" si="79"/>
        <v>0.41671668157842195</v>
      </c>
      <c r="FM69" s="2">
        <f t="shared" si="79"/>
        <v>0.406024333675153</v>
      </c>
      <c r="FN69" s="2">
        <f t="shared" si="79"/>
        <v>0.41906111146479297</v>
      </c>
      <c r="FO69" s="2">
        <f t="shared" si="79"/>
        <v>0.40383248361046797</v>
      </c>
      <c r="FP69" s="2">
        <f t="shared" si="79"/>
        <v>0.43388125055068849</v>
      </c>
      <c r="FQ69" s="2">
        <f t="shared" si="79"/>
        <v>0.44163958167970879</v>
      </c>
      <c r="FR69" s="2">
        <f t="shared" si="79"/>
        <v>0.4479630766739342</v>
      </c>
      <c r="FS69" s="2">
        <f t="shared" si="79"/>
        <v>0.46848323143957554</v>
      </c>
      <c r="FT69" s="2">
        <f t="shared" si="79"/>
        <v>0.3971366312034515</v>
      </c>
      <c r="FU69" s="2">
        <f t="shared" si="79"/>
        <v>0.37888886714359199</v>
      </c>
      <c r="FW69" s="2">
        <f t="shared" si="67"/>
        <v>1.7444851695748894E-5</v>
      </c>
      <c r="FX69" s="2">
        <f t="shared" si="67"/>
        <v>2.5648244636214693E-5</v>
      </c>
      <c r="FY69" s="2">
        <f t="shared" si="67"/>
        <v>2.4366541919022115E-5</v>
      </c>
      <c r="FZ69" s="2">
        <f t="shared" si="67"/>
        <v>2.1920281586277363E-5</v>
      </c>
      <c r="GA69" s="2">
        <f t="shared" si="67"/>
        <v>2.2162084302983426E-5</v>
      </c>
      <c r="GB69" s="2">
        <f t="shared" si="67"/>
        <v>2.3152662651621971E-5</v>
      </c>
      <c r="GC69" s="2">
        <f t="shared" si="67"/>
        <v>2.252747570324928E-5</v>
      </c>
      <c r="GD69" s="2">
        <f t="shared" si="67"/>
        <v>2.5653440247123313E-5</v>
      </c>
      <c r="GE69" s="2">
        <f t="shared" si="67"/>
        <v>2.7043053381108668E-5</v>
      </c>
      <c r="GF69" s="2">
        <f t="shared" si="67"/>
        <v>2.8617280767224236E-5</v>
      </c>
      <c r="GG69" s="2">
        <f t="shared" si="67"/>
        <v>2.5066560945640381E-5</v>
      </c>
      <c r="GH69" s="2">
        <f t="shared" si="67"/>
        <v>2.0966098556361943E-5</v>
      </c>
      <c r="GI69" s="2">
        <f t="shared" si="67"/>
        <v>1.7149915015259249E-5</v>
      </c>
      <c r="GJ69" s="2">
        <f t="shared" si="67"/>
        <v>1.4560223819401617E-5</v>
      </c>
      <c r="GK69" s="2">
        <f t="shared" si="67"/>
        <v>1.1605111340335707E-5</v>
      </c>
      <c r="GM69" s="86">
        <f t="shared" si="68"/>
        <v>1.2414227533408881E-2</v>
      </c>
      <c r="GN69" s="86">
        <f t="shared" si="68"/>
        <v>9.5783317275117685E-3</v>
      </c>
      <c r="GO69" s="86">
        <f t="shared" si="68"/>
        <v>5.607545478105192E-3</v>
      </c>
      <c r="GP69" s="86">
        <f t="shared" si="68"/>
        <v>5.5037945401467357E-3</v>
      </c>
      <c r="GQ69" s="86">
        <f t="shared" si="68"/>
        <v>6.0281459941802593E-3</v>
      </c>
      <c r="GR69" s="86">
        <f t="shared" si="68"/>
        <v>2.452931297196875E-3</v>
      </c>
      <c r="GS69" s="86">
        <f t="shared" si="68"/>
        <v>2.0290211492485538E-3</v>
      </c>
      <c r="GT69" s="86">
        <f t="shared" si="68"/>
        <v>2.7915482483845361E-3</v>
      </c>
      <c r="GU69" s="86">
        <f t="shared" si="68"/>
        <v>2.0160901499662346E-3</v>
      </c>
      <c r="GV69" s="86">
        <f t="shared" si="68"/>
        <v>3.8381748292714854E-3</v>
      </c>
      <c r="GW69" s="86">
        <f t="shared" si="68"/>
        <v>4.5855046952239797E-3</v>
      </c>
      <c r="GX69" s="86">
        <f t="shared" si="68"/>
        <v>5.3230921181981325E-3</v>
      </c>
      <c r="GY69" s="86">
        <f t="shared" si="68"/>
        <v>7.6567855998551067E-3</v>
      </c>
      <c r="GZ69" s="86">
        <f t="shared" si="68"/>
        <v>1.6551860866244831E-3</v>
      </c>
      <c r="HA69" s="86">
        <f t="shared" si="68"/>
        <v>7.7819718060376946E-4</v>
      </c>
      <c r="HC69" s="86">
        <f t="shared" si="73"/>
        <v>2.6334595961337048E-10</v>
      </c>
      <c r="HD69" s="86">
        <f t="shared" si="69"/>
        <v>6.4922252302722087E-13</v>
      </c>
      <c r="HE69" s="86">
        <f t="shared" si="69"/>
        <v>1.5797160197149912E-11</v>
      </c>
      <c r="HF69" s="86">
        <f t="shared" si="69"/>
        <v>3.9302941999959237E-12</v>
      </c>
      <c r="HG69" s="86">
        <f t="shared" si="69"/>
        <v>1.0038676219053979E-11</v>
      </c>
      <c r="HH69" s="86">
        <f t="shared" si="69"/>
        <v>3.5524357443566269E-13</v>
      </c>
      <c r="HI69" s="86">
        <f t="shared" si="69"/>
        <v>1.5421742078182662E-13</v>
      </c>
      <c r="HJ69" s="86">
        <f t="shared" si="69"/>
        <v>2.1021372755649892E-12</v>
      </c>
      <c r="HK69" s="86">
        <f t="shared" si="69"/>
        <v>7.9563871876033006E-13</v>
      </c>
      <c r="HL69" s="86">
        <f t="shared" si="69"/>
        <v>5.1151123971471778E-12</v>
      </c>
      <c r="HM69" s="86">
        <f t="shared" si="69"/>
        <v>1.1751288326541774E-11</v>
      </c>
      <c r="HN69" s="86">
        <f t="shared" si="69"/>
        <v>1.2836556402522583E-11</v>
      </c>
      <c r="HO69" s="86">
        <f t="shared" si="69"/>
        <v>1.2805652388464078E-10</v>
      </c>
      <c r="HP69" s="86">
        <f t="shared" si="69"/>
        <v>4.6212376239088567E-13</v>
      </c>
      <c r="HQ69" s="86">
        <f t="shared" si="69"/>
        <v>2.6627487749706997E-16</v>
      </c>
      <c r="HS69" s="86">
        <f t="shared" si="70"/>
        <v>2.5434874057307525E-58</v>
      </c>
      <c r="HT69" s="86">
        <f t="shared" si="70"/>
        <v>3.4688163473834719E-72</v>
      </c>
      <c r="HU69" s="86">
        <f t="shared" si="70"/>
        <v>5.1153236447715401E-62</v>
      </c>
      <c r="HV69" s="86">
        <f t="shared" si="70"/>
        <v>1.7180152483124224E-66</v>
      </c>
      <c r="HW69" s="86">
        <f t="shared" si="70"/>
        <v>4.8993538581007757E-66</v>
      </c>
      <c r="HX69" s="86">
        <f t="shared" si="70"/>
        <v>9.5948713119826765E-78</v>
      </c>
      <c r="HY69" s="86">
        <f t="shared" si="70"/>
        <v>1.5993096153106441E-78</v>
      </c>
      <c r="HZ69" s="86">
        <f t="shared" si="70"/>
        <v>3.9620138877723655E-71</v>
      </c>
      <c r="IA69" s="86">
        <f t="shared" si="70"/>
        <v>2.3110472107134453E-72</v>
      </c>
      <c r="IB69" s="86">
        <f t="shared" si="70"/>
        <v>1.9252223949336521E-69</v>
      </c>
      <c r="IC69" s="86">
        <f t="shared" si="70"/>
        <v>5.6743173679225086E-67</v>
      </c>
      <c r="ID69" s="86">
        <f t="shared" si="70"/>
        <v>4.7716874341129021E-67</v>
      </c>
      <c r="IE69" s="86">
        <f t="shared" si="70"/>
        <v>4.2712927966101517E-60</v>
      </c>
      <c r="IF69" s="86">
        <f t="shared" si="70"/>
        <v>1.7337283317109313E-52</v>
      </c>
      <c r="IG69" s="86">
        <f t="shared" si="70"/>
        <v>2.3387211914845038E-37</v>
      </c>
      <c r="II69" s="86">
        <f t="shared" si="71"/>
        <v>2.5903323607582875E-169</v>
      </c>
      <c r="IJ69" s="86">
        <f t="shared" si="71"/>
        <v>1.3771758585043695E-207</v>
      </c>
      <c r="IK69" s="86">
        <f t="shared" si="71"/>
        <v>5.2708440448639927E-175</v>
      </c>
      <c r="IL69" s="86">
        <f t="shared" si="71"/>
        <v>1.31717826450055E-192</v>
      </c>
      <c r="IM69" s="86">
        <f t="shared" si="71"/>
        <v>3.2294090604483591E-192</v>
      </c>
      <c r="IN69" s="86">
        <f t="shared" si="71"/>
        <v>2.610100796631439E-228</v>
      </c>
      <c r="IO69" s="86">
        <f t="shared" si="71"/>
        <v>6.5904411874626445E-230</v>
      </c>
      <c r="IP69" s="86">
        <f t="shared" si="71"/>
        <v>2.4547788538919715E-205</v>
      </c>
      <c r="IQ69" s="86">
        <f t="shared" si="71"/>
        <v>1.5638578556444249E-208</v>
      </c>
      <c r="IR69" s="86">
        <f t="shared" si="71"/>
        <v>1.251119079959455E-200</v>
      </c>
      <c r="IS69" s="86">
        <f t="shared" si="71"/>
        <v>4.2472668442540326E-194</v>
      </c>
      <c r="IT69" s="86">
        <f t="shared" si="71"/>
        <v>1.0212467890399214E-193</v>
      </c>
      <c r="IU69" s="86">
        <f t="shared" si="71"/>
        <v>2.2413592842817519E-174</v>
      </c>
      <c r="IV69" s="86">
        <f t="shared" si="71"/>
        <v>4.0629633981614698E-206</v>
      </c>
      <c r="IW69" s="86">
        <f t="shared" si="71"/>
        <v>2.1258322482441216E-80</v>
      </c>
      <c r="IY69" s="86">
        <f t="shared" si="72"/>
        <v>1.2414227796754841E-2</v>
      </c>
      <c r="IZ69" s="86">
        <f t="shared" si="72"/>
        <v>9.5783317281609905E-3</v>
      </c>
      <c r="JA69" s="86">
        <f t="shared" si="72"/>
        <v>5.6075454939023524E-3</v>
      </c>
      <c r="JB69" s="86">
        <f t="shared" si="72"/>
        <v>5.5037945440770302E-3</v>
      </c>
      <c r="JC69" s="86">
        <f t="shared" si="72"/>
        <v>6.0281460042189358E-3</v>
      </c>
      <c r="JD69" s="86">
        <f t="shared" si="72"/>
        <v>2.4529312975521186E-3</v>
      </c>
      <c r="JE69" s="86">
        <f t="shared" si="72"/>
        <v>2.0290211494027712E-3</v>
      </c>
      <c r="JF69" s="86">
        <f t="shared" si="72"/>
        <v>2.7915482504866735E-3</v>
      </c>
      <c r="JG69" s="86">
        <f t="shared" si="72"/>
        <v>2.0160901507618734E-3</v>
      </c>
      <c r="JH69" s="86">
        <f t="shared" si="72"/>
        <v>3.8381748343865978E-3</v>
      </c>
      <c r="JI69" s="86">
        <f t="shared" si="72"/>
        <v>4.5855047069752681E-3</v>
      </c>
      <c r="JJ69" s="86">
        <f t="shared" si="72"/>
        <v>5.3230921310346889E-3</v>
      </c>
      <c r="JK69" s="86">
        <f t="shared" si="72"/>
        <v>7.6567857279116304E-3</v>
      </c>
      <c r="JL69" s="86">
        <f t="shared" si="72"/>
        <v>1.6551860870866069E-3</v>
      </c>
      <c r="JM69" s="86">
        <f t="shared" si="72"/>
        <v>7.7819718060403574E-4</v>
      </c>
    </row>
    <row r="70" spans="2:273" x14ac:dyDescent="0.25">
      <c r="B70" s="2">
        <v>43</v>
      </c>
      <c r="C70" s="37">
        <v>95.257999999999996</v>
      </c>
      <c r="D70" s="37">
        <v>94.257999999999996</v>
      </c>
      <c r="E70" s="37">
        <v>82.078999999999994</v>
      </c>
      <c r="F70" s="37">
        <v>79.968000000000004</v>
      </c>
      <c r="G70" s="37">
        <v>76.73</v>
      </c>
      <c r="H70" s="37">
        <v>74.983999999999995</v>
      </c>
      <c r="I70" s="37">
        <v>72.468000000000004</v>
      </c>
      <c r="J70" s="37">
        <v>77.048000000000002</v>
      </c>
      <c r="K70" s="37">
        <v>77.274000000000001</v>
      </c>
      <c r="L70" s="37">
        <v>80.355000000000004</v>
      </c>
      <c r="M70" s="37">
        <v>83.613</v>
      </c>
      <c r="N70" s="37">
        <v>86.983999999999995</v>
      </c>
      <c r="O70" s="37">
        <v>94.016999999999996</v>
      </c>
      <c r="P70" s="37">
        <v>86.19</v>
      </c>
      <c r="Q70" s="37">
        <v>85.906000000000006</v>
      </c>
      <c r="S70" s="4">
        <f t="shared" si="74"/>
        <v>93.891599104953499</v>
      </c>
      <c r="T70" s="4">
        <f t="shared" si="74"/>
        <v>92.491157505128086</v>
      </c>
      <c r="U70" s="4">
        <f t="shared" si="74"/>
        <v>81.746021752395308</v>
      </c>
      <c r="V70" s="4">
        <f t="shared" si="74"/>
        <v>79.919976695341376</v>
      </c>
      <c r="W70" s="4">
        <f t="shared" si="74"/>
        <v>78.328746936068967</v>
      </c>
      <c r="X70" s="4">
        <f t="shared" si="74"/>
        <v>74.468393571001172</v>
      </c>
      <c r="Y70" s="4">
        <f t="shared" si="74"/>
        <v>72.88292888784278</v>
      </c>
      <c r="Z70" s="4">
        <f t="shared" si="74"/>
        <v>75.803465939859095</v>
      </c>
      <c r="AA70" s="4">
        <f t="shared" si="74"/>
        <v>76.502260961349009</v>
      </c>
      <c r="AB70" s="4">
        <f t="shared" si="74"/>
        <v>78.705268850504083</v>
      </c>
      <c r="AC70" s="4">
        <f t="shared" si="74"/>
        <v>82.266504856998083</v>
      </c>
      <c r="AD70" s="4">
        <f t="shared" si="74"/>
        <v>85.03419740983766</v>
      </c>
      <c r="AE70" s="4">
        <f t="shared" si="74"/>
        <v>92.830751806710495</v>
      </c>
      <c r="AF70" s="4">
        <f t="shared" si="74"/>
        <v>85.154979226717145</v>
      </c>
      <c r="AG70" s="4">
        <f t="shared" si="74"/>
        <v>84.781365100817297</v>
      </c>
      <c r="AI70" s="4">
        <f t="shared" si="75"/>
        <v>1.3664008950464961</v>
      </c>
      <c r="AJ70" s="4">
        <f t="shared" si="75"/>
        <v>1.7668424948719093</v>
      </c>
      <c r="AK70" s="4">
        <f t="shared" si="75"/>
        <v>0.33297824760468586</v>
      </c>
      <c r="AL70" s="4">
        <f t="shared" si="75"/>
        <v>4.8023304658627808E-2</v>
      </c>
      <c r="AM70" s="4">
        <f t="shared" si="75"/>
        <v>-1.598746936068963</v>
      </c>
      <c r="AN70" s="4">
        <f t="shared" si="75"/>
        <v>0.51560642899882225</v>
      </c>
      <c r="AO70" s="4">
        <f t="shared" si="75"/>
        <v>-0.41492888784277682</v>
      </c>
      <c r="AP70" s="4">
        <f t="shared" si="75"/>
        <v>1.2445340601409072</v>
      </c>
      <c r="AQ70" s="4">
        <f t="shared" si="75"/>
        <v>0.77173903865099192</v>
      </c>
      <c r="AR70" s="4">
        <f t="shared" si="75"/>
        <v>1.6497311494959206</v>
      </c>
      <c r="AS70" s="4">
        <f t="shared" si="75"/>
        <v>1.346495143001917</v>
      </c>
      <c r="AT70" s="4">
        <f t="shared" si="75"/>
        <v>1.949802590162335</v>
      </c>
      <c r="AU70" s="4">
        <f t="shared" si="75"/>
        <v>1.1862481932895008</v>
      </c>
      <c r="AV70" s="4">
        <f t="shared" si="75"/>
        <v>1.0350207732828522</v>
      </c>
      <c r="AW70" s="4">
        <f t="shared" si="75"/>
        <v>1.1246348991827091</v>
      </c>
      <c r="AY70" s="2">
        <f t="shared" si="65"/>
        <v>83.869512044689102</v>
      </c>
      <c r="AZ70" s="2">
        <f t="shared" si="65"/>
        <v>83.027784448395167</v>
      </c>
      <c r="BA70" s="2">
        <f t="shared" si="65"/>
        <v>75.552641245806555</v>
      </c>
      <c r="BB70" s="2">
        <f t="shared" si="65"/>
        <v>73.909029748204176</v>
      </c>
      <c r="BC70" s="2">
        <f t="shared" si="65"/>
        <v>71.559033476685087</v>
      </c>
      <c r="BD70" s="2">
        <f t="shared" si="65"/>
        <v>70.94998570546403</v>
      </c>
      <c r="BE70" s="2">
        <f t="shared" si="65"/>
        <v>70.089476156573056</v>
      </c>
      <c r="BF70" s="2">
        <f t="shared" si="65"/>
        <v>72.168569406222687</v>
      </c>
      <c r="BG70" s="2">
        <f t="shared" si="65"/>
        <v>73.780658957370079</v>
      </c>
      <c r="BH70" s="2">
        <f t="shared" si="65"/>
        <v>74.050904521259582</v>
      </c>
      <c r="BI70" s="2">
        <f t="shared" si="65"/>
        <v>76.997543971334082</v>
      </c>
      <c r="BJ70" s="2">
        <f t="shared" si="65"/>
        <v>79.329292471199523</v>
      </c>
      <c r="BK70" s="2">
        <f t="shared" si="65"/>
        <v>85.368975878630124</v>
      </c>
      <c r="BL70" s="2">
        <f t="shared" si="65"/>
        <v>83.228583325118038</v>
      </c>
      <c r="BM70" s="2">
        <f t="shared" si="65"/>
        <v>83.935152536669179</v>
      </c>
      <c r="BO70" s="2" t="str">
        <f t="shared" si="10"/>
        <v/>
      </c>
      <c r="BP70" s="2" t="str">
        <f t="shared" si="11"/>
        <v/>
      </c>
      <c r="BQ70" s="2">
        <f t="shared" si="12"/>
        <v>82.078999999999994</v>
      </c>
      <c r="BR70" s="2">
        <f t="shared" si="13"/>
        <v>79.968000000000004</v>
      </c>
      <c r="BS70" s="2">
        <f t="shared" si="14"/>
        <v>76.73</v>
      </c>
      <c r="BT70" s="2">
        <f t="shared" si="15"/>
        <v>74.983999999999995</v>
      </c>
      <c r="BU70" s="2">
        <f t="shared" si="16"/>
        <v>72.468000000000004</v>
      </c>
      <c r="BV70" s="2">
        <f t="shared" si="17"/>
        <v>77.048000000000002</v>
      </c>
      <c r="BW70" s="2">
        <f t="shared" si="18"/>
        <v>77.274000000000001</v>
      </c>
      <c r="BX70" s="2">
        <f t="shared" si="19"/>
        <v>80.355000000000004</v>
      </c>
      <c r="BY70" s="2">
        <f t="shared" si="20"/>
        <v>83.613</v>
      </c>
      <c r="BZ70" s="2">
        <f t="shared" si="21"/>
        <v>86.983999999999995</v>
      </c>
      <c r="CA70" s="2" t="str">
        <f t="shared" si="22"/>
        <v/>
      </c>
      <c r="CB70" s="2">
        <f t="shared" si="23"/>
        <v>86.19</v>
      </c>
      <c r="CC70" s="2">
        <f t="shared" si="24"/>
        <v>85.906000000000006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87.249328093347359</v>
      </c>
      <c r="DL70" s="2">
        <f t="shared" si="76"/>
        <v>86.842372093023243</v>
      </c>
      <c r="DM70" s="2">
        <f t="shared" si="76"/>
        <v>78.450148484848484</v>
      </c>
      <c r="DN70" s="2">
        <f t="shared" si="76"/>
        <v>76.189718181818179</v>
      </c>
      <c r="DO70" s="2">
        <f t="shared" si="76"/>
        <v>74.955721212121205</v>
      </c>
      <c r="DP70" s="2">
        <f t="shared" si="76"/>
        <v>74.095495568442942</v>
      </c>
      <c r="DQ70" s="2">
        <f t="shared" si="76"/>
        <v>70.857072546230427</v>
      </c>
      <c r="DR70" s="2">
        <f t="shared" si="76"/>
        <v>75.570299595141719</v>
      </c>
      <c r="DS70" s="2">
        <f t="shared" si="76"/>
        <v>76.34142098515521</v>
      </c>
      <c r="DT70" s="2">
        <f t="shared" si="76"/>
        <v>77.822367260788013</v>
      </c>
      <c r="DU70" s="2">
        <f t="shared" si="76"/>
        <v>81.197996515679435</v>
      </c>
      <c r="DV70" s="2">
        <f t="shared" si="76"/>
        <v>84.763940803382667</v>
      </c>
      <c r="DW70" s="2">
        <f t="shared" si="76"/>
        <v>90.069259136212636</v>
      </c>
      <c r="DX70" s="2">
        <f t="shared" si="76"/>
        <v>84.643421928000905</v>
      </c>
      <c r="DY70" s="2">
        <f t="shared" si="76"/>
        <v>84.929383801247795</v>
      </c>
      <c r="EA70" s="2">
        <f t="shared" si="77"/>
        <v>80.786774220235372</v>
      </c>
      <c r="EB70" s="2">
        <f t="shared" si="77"/>
        <v>79.292177589265236</v>
      </c>
      <c r="EC70" s="2">
        <f t="shared" si="77"/>
        <v>72.314562916246217</v>
      </c>
      <c r="ED70" s="2">
        <f t="shared" si="77"/>
        <v>71.350319582553908</v>
      </c>
      <c r="EE70" s="2">
        <f t="shared" si="77"/>
        <v>67.843696018735358</v>
      </c>
      <c r="EF70" s="2">
        <f t="shared" si="77"/>
        <v>66.934633358243488</v>
      </c>
      <c r="EG70" s="2">
        <f t="shared" si="77"/>
        <v>69.065469564650002</v>
      </c>
      <c r="EH70" s="2">
        <f t="shared" si="77"/>
        <v>67.86779121028971</v>
      </c>
      <c r="EI70" s="2">
        <f t="shared" si="77"/>
        <v>70.332846802963488</v>
      </c>
      <c r="EJ70" s="2">
        <f t="shared" si="77"/>
        <v>69.563008642736619</v>
      </c>
      <c r="EK70" s="2">
        <f t="shared" si="77"/>
        <v>72.154385013054622</v>
      </c>
      <c r="EL70" s="2">
        <f t="shared" si="77"/>
        <v>73.221301659855911</v>
      </c>
      <c r="EM70" s="2">
        <f t="shared" si="77"/>
        <v>80.505456144697717</v>
      </c>
      <c r="EN70" s="2">
        <f t="shared" si="77"/>
        <v>81.269792504806631</v>
      </c>
      <c r="EO70" s="2">
        <f t="shared" si="77"/>
        <v>82.44871113222564</v>
      </c>
      <c r="EQ70" s="2">
        <f t="shared" si="78"/>
        <v>79.107385846044821</v>
      </c>
      <c r="ER70" s="2">
        <f t="shared" si="78"/>
        <v>80.130954626435368</v>
      </c>
      <c r="ES70" s="2">
        <f t="shared" si="78"/>
        <v>71.592113846211063</v>
      </c>
      <c r="ET70" s="2">
        <f t="shared" si="78"/>
        <v>69.492912348373707</v>
      </c>
      <c r="EU70" s="2">
        <f t="shared" si="78"/>
        <v>66.036608012981176</v>
      </c>
      <c r="EV70" s="2">
        <f t="shared" si="78"/>
        <v>65.965054436375908</v>
      </c>
      <c r="EW70" s="2">
        <f t="shared" si="78"/>
        <v>67.1530251005927</v>
      </c>
      <c r="EX70" s="2">
        <f t="shared" si="78"/>
        <v>66.949205460560023</v>
      </c>
      <c r="EY70" s="2">
        <f t="shared" si="78"/>
        <v>71.167662875509421</v>
      </c>
      <c r="EZ70" s="2">
        <f t="shared" si="78"/>
        <v>69.005945270930141</v>
      </c>
      <c r="FA70" s="2">
        <f t="shared" si="78"/>
        <v>69.517300551280258</v>
      </c>
      <c r="FB70" s="2">
        <f t="shared" si="78"/>
        <v>73.515189978308968</v>
      </c>
      <c r="FC70" s="2">
        <f t="shared" si="78"/>
        <v>81.597638869317223</v>
      </c>
      <c r="FD70" s="2">
        <f t="shared" si="78"/>
        <v>81.531726853124724</v>
      </c>
      <c r="FE70" s="2">
        <f t="shared" si="78"/>
        <v>82.762324607467392</v>
      </c>
      <c r="FG70" s="2">
        <f t="shared" si="79"/>
        <v>0.52297961330769427</v>
      </c>
      <c r="FH70" s="2">
        <f t="shared" si="79"/>
        <v>0.50523350509452536</v>
      </c>
      <c r="FI70" s="2">
        <f t="shared" si="79"/>
        <v>0.47224309802913361</v>
      </c>
      <c r="FJ70" s="2">
        <f t="shared" si="79"/>
        <v>0.4712659525641153</v>
      </c>
      <c r="FK70" s="2">
        <f t="shared" si="79"/>
        <v>0.47759164661179948</v>
      </c>
      <c r="FL70" s="2">
        <f t="shared" si="79"/>
        <v>0.43926068629630122</v>
      </c>
      <c r="FM70" s="2">
        <f t="shared" si="79"/>
        <v>0.42841475403798834</v>
      </c>
      <c r="FN70" s="2">
        <f t="shared" si="79"/>
        <v>0.44163591659188189</v>
      </c>
      <c r="FO70" s="2">
        <f t="shared" si="79"/>
        <v>0.42618876028446895</v>
      </c>
      <c r="FP70" s="2">
        <f t="shared" si="79"/>
        <v>0.45662689251371913</v>
      </c>
      <c r="FQ70" s="2">
        <f t="shared" si="79"/>
        <v>0.46445826019835518</v>
      </c>
      <c r="FR70" s="2">
        <f t="shared" si="79"/>
        <v>0.47083297162396542</v>
      </c>
      <c r="FS70" s="2">
        <f t="shared" si="79"/>
        <v>0.49146806972888479</v>
      </c>
      <c r="FT70" s="2">
        <f t="shared" si="79"/>
        <v>0.41938298703561766</v>
      </c>
      <c r="FU70" s="2">
        <f t="shared" si="79"/>
        <v>0.40079260260468252</v>
      </c>
      <c r="FW70" s="2">
        <f t="shared" si="67"/>
        <v>1.9127867326224653E-5</v>
      </c>
      <c r="FX70" s="2">
        <f t="shared" si="67"/>
        <v>2.8122671423507253E-5</v>
      </c>
      <c r="FY70" s="2">
        <f t="shared" si="67"/>
        <v>2.6717319121473894E-5</v>
      </c>
      <c r="FZ70" s="2">
        <f t="shared" si="67"/>
        <v>2.40350599826248E-5</v>
      </c>
      <c r="GA70" s="2">
        <f t="shared" si="67"/>
        <v>2.4300190261664281E-5</v>
      </c>
      <c r="GB70" s="2">
        <f t="shared" si="67"/>
        <v>2.5386333074021299E-5</v>
      </c>
      <c r="GC70" s="2">
        <f t="shared" si="67"/>
        <v>2.4700832237716971E-5</v>
      </c>
      <c r="GD70" s="2">
        <f t="shared" si="67"/>
        <v>2.8128368269387705E-5</v>
      </c>
      <c r="GE70" s="2">
        <f t="shared" si="67"/>
        <v>2.9652041025419214E-5</v>
      </c>
      <c r="GF70" s="2">
        <f t="shared" si="67"/>
        <v>3.1378137760899656E-5</v>
      </c>
      <c r="GG70" s="2">
        <f t="shared" si="67"/>
        <v>2.7484871060420394E-5</v>
      </c>
      <c r="GH70" s="2">
        <f t="shared" si="67"/>
        <v>2.2988823424106143E-5</v>
      </c>
      <c r="GI70" s="2">
        <f t="shared" si="67"/>
        <v>1.8804476766187298E-5</v>
      </c>
      <c r="GJ70" s="2">
        <f t="shared" si="67"/>
        <v>1.596494552227504E-5</v>
      </c>
      <c r="GK70" s="2">
        <f t="shared" si="67"/>
        <v>1.2724737301364617E-5</v>
      </c>
      <c r="GM70" s="86">
        <f t="shared" si="68"/>
        <v>1.6915589112797967E-2</v>
      </c>
      <c r="GN70" s="86">
        <f t="shared" si="68"/>
        <v>1.3386331411909204E-2</v>
      </c>
      <c r="GO70" s="86">
        <f t="shared" si="68"/>
        <v>8.1069001519499563E-3</v>
      </c>
      <c r="GP70" s="86">
        <f t="shared" si="68"/>
        <v>7.9714834672541743E-3</v>
      </c>
      <c r="GQ70" s="86">
        <f t="shared" si="68"/>
        <v>8.7546047519894976E-3</v>
      </c>
      <c r="GR70" s="86">
        <f t="shared" si="68"/>
        <v>3.924457766903938E-3</v>
      </c>
      <c r="GS70" s="86">
        <f t="shared" si="68"/>
        <v>3.2390720726996323E-3</v>
      </c>
      <c r="GT70" s="86">
        <f t="shared" si="68"/>
        <v>4.3487560234433459E-3</v>
      </c>
      <c r="GU70" s="86">
        <f t="shared" si="68"/>
        <v>3.1895601228825775E-3</v>
      </c>
      <c r="GV70" s="86">
        <f t="shared" si="68"/>
        <v>5.8559690101497187E-3</v>
      </c>
      <c r="GW70" s="86">
        <f t="shared" si="68"/>
        <v>6.8653643161492332E-3</v>
      </c>
      <c r="GX70" s="86">
        <f t="shared" si="68"/>
        <v>7.8058429364615675E-3</v>
      </c>
      <c r="GY70" s="86">
        <f t="shared" si="68"/>
        <v>1.0924325697680634E-2</v>
      </c>
      <c r="GZ70" s="86">
        <f t="shared" si="68"/>
        <v>2.6692936073477729E-3</v>
      </c>
      <c r="HA70" s="86">
        <f t="shared" si="68"/>
        <v>1.3738040030571211E-3</v>
      </c>
      <c r="HC70" s="86">
        <f t="shared" si="73"/>
        <v>6.2995123125506096E-10</v>
      </c>
      <c r="HD70" s="86">
        <f t="shared" si="69"/>
        <v>2.0180063543079236E-12</v>
      </c>
      <c r="HE70" s="86">
        <f t="shared" si="69"/>
        <v>4.180808135270072E-11</v>
      </c>
      <c r="HF70" s="86">
        <f t="shared" si="69"/>
        <v>1.1121003842271108E-11</v>
      </c>
      <c r="HG70" s="86">
        <f t="shared" si="69"/>
        <v>2.7857301121545235E-11</v>
      </c>
      <c r="HH70" s="86">
        <f t="shared" si="69"/>
        <v>1.1689776110884926E-12</v>
      </c>
      <c r="HI70" s="86">
        <f t="shared" si="69"/>
        <v>5.1722073569508596E-13</v>
      </c>
      <c r="HJ70" s="86">
        <f t="shared" si="69"/>
        <v>6.3351791778822527E-12</v>
      </c>
      <c r="HK70" s="86">
        <f t="shared" si="69"/>
        <v>2.4828586965682912E-12</v>
      </c>
      <c r="HL70" s="86">
        <f t="shared" si="69"/>
        <v>1.5102067291173724E-11</v>
      </c>
      <c r="HM70" s="86">
        <f t="shared" si="69"/>
        <v>3.3050261738499413E-11</v>
      </c>
      <c r="HN70" s="86">
        <f t="shared" si="69"/>
        <v>3.539405630387682E-11</v>
      </c>
      <c r="HO70" s="86">
        <f t="shared" si="69"/>
        <v>3.1455749743184571E-10</v>
      </c>
      <c r="HP70" s="86">
        <f t="shared" si="69"/>
        <v>1.4184671343012775E-12</v>
      </c>
      <c r="HQ70" s="86">
        <f t="shared" si="69"/>
        <v>1.1662802280614509E-15</v>
      </c>
      <c r="HS70" s="86">
        <f t="shared" si="70"/>
        <v>4.8685482381483276E-57</v>
      </c>
      <c r="HT70" s="86">
        <f t="shared" si="70"/>
        <v>1.5222020959819782E-70</v>
      </c>
      <c r="HU70" s="86">
        <f t="shared" si="70"/>
        <v>1.2483042289136113E-60</v>
      </c>
      <c r="HV70" s="86">
        <f t="shared" si="70"/>
        <v>5.3611185619201218E-65</v>
      </c>
      <c r="HW70" s="86">
        <f t="shared" si="70"/>
        <v>1.5104382233318415E-64</v>
      </c>
      <c r="HX70" s="86">
        <f t="shared" si="70"/>
        <v>5.6805363178578772E-76</v>
      </c>
      <c r="HY70" s="86">
        <f t="shared" si="70"/>
        <v>9.7061646440938127E-77</v>
      </c>
      <c r="HZ70" s="86">
        <f t="shared" si="70"/>
        <v>1.6555608754093298E-69</v>
      </c>
      <c r="IA70" s="86">
        <f t="shared" si="70"/>
        <v>1.0475141854795755E-70</v>
      </c>
      <c r="IB70" s="86">
        <f t="shared" si="70"/>
        <v>7.6482821340495372E-68</v>
      </c>
      <c r="IC70" s="86">
        <f t="shared" si="70"/>
        <v>1.8987239197142951E-65</v>
      </c>
      <c r="ID70" s="86">
        <f t="shared" si="70"/>
        <v>1.5047721285522358E-65</v>
      </c>
      <c r="IE70" s="86">
        <f t="shared" si="70"/>
        <v>8.9099536228009591E-59</v>
      </c>
      <c r="IF70" s="86">
        <f t="shared" si="70"/>
        <v>2.2281936242560402E-51</v>
      </c>
      <c r="IG70" s="86">
        <f t="shared" si="70"/>
        <v>1.3975208303185184E-36</v>
      </c>
      <c r="II70" s="86">
        <f t="shared" si="71"/>
        <v>1.6355907262633693E-166</v>
      </c>
      <c r="IJ70" s="86">
        <f t="shared" si="71"/>
        <v>5.0611082087984222E-204</v>
      </c>
      <c r="IK70" s="86">
        <f t="shared" si="71"/>
        <v>5.105758004465296E-172</v>
      </c>
      <c r="IL70" s="86">
        <f t="shared" si="71"/>
        <v>2.3827890055122922E-189</v>
      </c>
      <c r="IM70" s="86">
        <f t="shared" si="71"/>
        <v>5.7973061462174041E-189</v>
      </c>
      <c r="IN70" s="86">
        <f t="shared" si="71"/>
        <v>2.0118889893305916E-224</v>
      </c>
      <c r="IO70" s="86">
        <f t="shared" si="71"/>
        <v>5.2883501300615725E-226</v>
      </c>
      <c r="IP70" s="86">
        <f t="shared" si="71"/>
        <v>8.2475036295916901E-202</v>
      </c>
      <c r="IQ70" s="86">
        <f t="shared" si="71"/>
        <v>6.2198784807670861E-205</v>
      </c>
      <c r="IR70" s="86">
        <f t="shared" si="71"/>
        <v>3.7832755988054322E-197</v>
      </c>
      <c r="IS70" s="86">
        <f t="shared" si="71"/>
        <v>8.9619974398335172E-191</v>
      </c>
      <c r="IT70" s="86">
        <f t="shared" si="71"/>
        <v>1.8709327173831958E-190</v>
      </c>
      <c r="IU70" s="86">
        <f t="shared" si="71"/>
        <v>1.7022395125937003E-171</v>
      </c>
      <c r="IV70" s="86">
        <f t="shared" si="71"/>
        <v>9.3199786554516323E-203</v>
      </c>
      <c r="IW70" s="86">
        <f t="shared" si="71"/>
        <v>3.9357474415770269E-79</v>
      </c>
      <c r="IY70" s="86">
        <f t="shared" si="72"/>
        <v>1.6915589742749197E-2</v>
      </c>
      <c r="IZ70" s="86">
        <f t="shared" si="72"/>
        <v>1.338633141392721E-2</v>
      </c>
      <c r="JA70" s="86">
        <f t="shared" si="72"/>
        <v>8.1069001937580376E-3</v>
      </c>
      <c r="JB70" s="86">
        <f t="shared" si="72"/>
        <v>7.9714834783751777E-3</v>
      </c>
      <c r="JC70" s="86">
        <f t="shared" si="72"/>
        <v>8.7546047798467991E-3</v>
      </c>
      <c r="JD70" s="86">
        <f t="shared" si="72"/>
        <v>3.9244577680729153E-3</v>
      </c>
      <c r="JE70" s="86">
        <f t="shared" si="72"/>
        <v>3.2390720732168531E-3</v>
      </c>
      <c r="JF70" s="86">
        <f t="shared" si="72"/>
        <v>4.3487560297785248E-3</v>
      </c>
      <c r="JG70" s="86">
        <f t="shared" si="72"/>
        <v>3.1895601253654361E-3</v>
      </c>
      <c r="JH70" s="86">
        <f t="shared" si="72"/>
        <v>5.8559690252517858E-3</v>
      </c>
      <c r="JI70" s="86">
        <f t="shared" si="72"/>
        <v>6.8653643491994945E-3</v>
      </c>
      <c r="JJ70" s="86">
        <f t="shared" si="72"/>
        <v>7.8058429718556241E-3</v>
      </c>
      <c r="JK70" s="86">
        <f t="shared" si="72"/>
        <v>1.0924326012238132E-2</v>
      </c>
      <c r="JL70" s="86">
        <f t="shared" si="72"/>
        <v>2.6692936087662402E-3</v>
      </c>
      <c r="JM70" s="86">
        <f t="shared" si="72"/>
        <v>1.3738040030582875E-3</v>
      </c>
    </row>
    <row r="71" spans="2:273" x14ac:dyDescent="0.25">
      <c r="B71" s="2">
        <v>44</v>
      </c>
      <c r="C71" s="37">
        <v>97.847999999999999</v>
      </c>
      <c r="D71" s="37">
        <v>95.935000000000002</v>
      </c>
      <c r="E71" s="37">
        <v>83.302000000000007</v>
      </c>
      <c r="F71" s="37">
        <v>80.840999999999994</v>
      </c>
      <c r="G71" s="37">
        <v>79.143000000000001</v>
      </c>
      <c r="H71" s="37">
        <v>76.031999999999996</v>
      </c>
      <c r="I71" s="37">
        <v>72.903000000000006</v>
      </c>
      <c r="J71" s="37">
        <v>77.905000000000001</v>
      </c>
      <c r="K71" s="37">
        <v>78.177000000000007</v>
      </c>
      <c r="L71" s="37">
        <v>81.435000000000002</v>
      </c>
      <c r="M71" s="37">
        <v>85.064999999999998</v>
      </c>
      <c r="N71" s="37">
        <v>87.903000000000006</v>
      </c>
      <c r="O71" s="37">
        <v>96.367000000000004</v>
      </c>
      <c r="P71" s="37">
        <v>87.332999999999998</v>
      </c>
      <c r="Q71" s="37">
        <v>85.641000000000005</v>
      </c>
      <c r="S71" s="4">
        <f t="shared" si="74"/>
        <v>96.695028134663943</v>
      </c>
      <c r="T71" s="4">
        <f t="shared" si="74"/>
        <v>95.387315185878393</v>
      </c>
      <c r="U71" s="4">
        <f t="shared" si="74"/>
        <v>83.830766631582293</v>
      </c>
      <c r="V71" s="4">
        <f t="shared" si="74"/>
        <v>82.008518875323475</v>
      </c>
      <c r="W71" s="4">
        <f t="shared" si="74"/>
        <v>80.68374901490057</v>
      </c>
      <c r="X71" s="4">
        <f t="shared" si="74"/>
        <v>76.039451440655128</v>
      </c>
      <c r="Y71" s="4">
        <f t="shared" si="74"/>
        <v>74.168793203439677</v>
      </c>
      <c r="Z71" s="4">
        <f t="shared" si="74"/>
        <v>77.274461573091571</v>
      </c>
      <c r="AA71" s="4">
        <f t="shared" si="74"/>
        <v>77.660527669779057</v>
      </c>
      <c r="AB71" s="4">
        <f t="shared" si="74"/>
        <v>80.481938886775936</v>
      </c>
      <c r="AC71" s="4">
        <f t="shared" si="74"/>
        <v>84.171148791122391</v>
      </c>
      <c r="AD71" s="4">
        <f t="shared" si="74"/>
        <v>86.963658745970292</v>
      </c>
      <c r="AE71" s="4">
        <f t="shared" si="74"/>
        <v>95.147696813489489</v>
      </c>
      <c r="AF71" s="4">
        <f t="shared" si="74"/>
        <v>86.104819547782824</v>
      </c>
      <c r="AG71" s="4">
        <f t="shared" si="74"/>
        <v>85.293936772396492</v>
      </c>
      <c r="AI71" s="4">
        <f t="shared" si="75"/>
        <v>1.1529718653360561</v>
      </c>
      <c r="AJ71" s="4">
        <f t="shared" si="75"/>
        <v>0.54768481412160952</v>
      </c>
      <c r="AK71" s="4">
        <f t="shared" si="75"/>
        <v>-0.5287666315822861</v>
      </c>
      <c r="AL71" s="4">
        <f t="shared" si="75"/>
        <v>-1.1675188753234806</v>
      </c>
      <c r="AM71" s="4">
        <f t="shared" si="75"/>
        <v>-1.5407490149005696</v>
      </c>
      <c r="AN71" s="4">
        <f t="shared" si="75"/>
        <v>-7.4514406551315915E-3</v>
      </c>
      <c r="AO71" s="4">
        <f t="shared" si="75"/>
        <v>-1.2657932034396708</v>
      </c>
      <c r="AP71" s="4">
        <f t="shared" si="75"/>
        <v>0.63053842690842998</v>
      </c>
      <c r="AQ71" s="4">
        <f t="shared" si="75"/>
        <v>0.51647233022094952</v>
      </c>
      <c r="AR71" s="4">
        <f t="shared" si="75"/>
        <v>0.9530611132240665</v>
      </c>
      <c r="AS71" s="4">
        <f t="shared" si="75"/>
        <v>0.8938512088776065</v>
      </c>
      <c r="AT71" s="4">
        <f t="shared" si="75"/>
        <v>0.93934125402971347</v>
      </c>
      <c r="AU71" s="4">
        <f t="shared" si="75"/>
        <v>1.2193031865105155</v>
      </c>
      <c r="AV71" s="4">
        <f t="shared" si="75"/>
        <v>1.228180452217174</v>
      </c>
      <c r="AW71" s="4">
        <f t="shared" si="75"/>
        <v>0.34706322760351327</v>
      </c>
      <c r="AY71" s="2">
        <f t="shared" si="65"/>
        <v>83.692501659667499</v>
      </c>
      <c r="AZ71" s="2">
        <f t="shared" si="65"/>
        <v>82.823351623147147</v>
      </c>
      <c r="BA71" s="2">
        <f t="shared" si="65"/>
        <v>75.332930120244413</v>
      </c>
      <c r="BB71" s="2">
        <f t="shared" si="65"/>
        <v>73.747165937553703</v>
      </c>
      <c r="BC71" s="2">
        <f t="shared" si="65"/>
        <v>71.367855972485373</v>
      </c>
      <c r="BD71" s="2">
        <f t="shared" si="65"/>
        <v>70.751271031033966</v>
      </c>
      <c r="BE71" s="2">
        <f t="shared" si="65"/>
        <v>69.969686454010358</v>
      </c>
      <c r="BF71" s="2">
        <f t="shared" si="65"/>
        <v>71.936159801160187</v>
      </c>
      <c r="BG71" s="2">
        <f t="shared" si="65"/>
        <v>73.599450743898075</v>
      </c>
      <c r="BH71" s="2">
        <f t="shared" si="65"/>
        <v>73.78378631306272</v>
      </c>
      <c r="BI71" s="2">
        <f t="shared" si="65"/>
        <v>76.717929874447748</v>
      </c>
      <c r="BJ71" s="2">
        <f t="shared" si="65"/>
        <v>79.040991278785228</v>
      </c>
      <c r="BK71" s="2">
        <f t="shared" si="65"/>
        <v>85.051054552658272</v>
      </c>
      <c r="BL71" s="2">
        <f t="shared" si="65"/>
        <v>83.17888327598358</v>
      </c>
      <c r="BM71" s="2">
        <f t="shared" si="65"/>
        <v>83.89843514723276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>
        <f t="shared" si="15"/>
        <v>76.031999999999996</v>
      </c>
      <c r="BU71" s="2">
        <f t="shared" si="16"/>
        <v>72.903000000000006</v>
      </c>
      <c r="BV71" s="2">
        <f t="shared" si="17"/>
        <v>77.905000000000001</v>
      </c>
      <c r="BW71" s="2">
        <f t="shared" si="18"/>
        <v>78.177000000000007</v>
      </c>
      <c r="BX71" s="2">
        <f t="shared" si="19"/>
        <v>81.435000000000002</v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>
        <f t="shared" si="23"/>
        <v>87.332999999999998</v>
      </c>
      <c r="CC71" s="2">
        <f t="shared" si="24"/>
        <v>85.641000000000005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87.361307754638986</v>
      </c>
      <c r="DL71" s="2">
        <f t="shared" si="76"/>
        <v>86.943068710359398</v>
      </c>
      <c r="DM71" s="2">
        <f t="shared" si="76"/>
        <v>78.432408033826647</v>
      </c>
      <c r="DN71" s="2">
        <f t="shared" si="76"/>
        <v>76.246697674418598</v>
      </c>
      <c r="DO71" s="2">
        <f t="shared" si="76"/>
        <v>75.051922832980964</v>
      </c>
      <c r="DP71" s="2">
        <f t="shared" si="76"/>
        <v>74.159031185031182</v>
      </c>
      <c r="DQ71" s="2">
        <f t="shared" si="76"/>
        <v>70.861220483641517</v>
      </c>
      <c r="DR71" s="2">
        <f t="shared" si="76"/>
        <v>75.60119230769233</v>
      </c>
      <c r="DS71" s="2">
        <f t="shared" si="76"/>
        <v>76.38500985155197</v>
      </c>
      <c r="DT71" s="2">
        <f t="shared" si="76"/>
        <v>77.807731707317089</v>
      </c>
      <c r="DU71" s="2">
        <f t="shared" si="76"/>
        <v>81.214897560975601</v>
      </c>
      <c r="DV71" s="2">
        <f t="shared" si="76"/>
        <v>84.885714285714286</v>
      </c>
      <c r="DW71" s="2">
        <f t="shared" si="76"/>
        <v>90.073783600120819</v>
      </c>
      <c r="DX71" s="2">
        <f t="shared" si="76"/>
        <v>84.821506510559161</v>
      </c>
      <c r="DY71" s="2">
        <f t="shared" si="76"/>
        <v>85.065989081996463</v>
      </c>
      <c r="EA71" s="2">
        <f t="shared" si="77"/>
        <v>80.640618673437459</v>
      </c>
      <c r="EB71" s="2">
        <f t="shared" si="77"/>
        <v>79.143915869242562</v>
      </c>
      <c r="EC71" s="2">
        <f t="shared" si="77"/>
        <v>72.173919740161452</v>
      </c>
      <c r="ED71" s="2">
        <f t="shared" si="77"/>
        <v>71.189679826720493</v>
      </c>
      <c r="EE71" s="2">
        <f t="shared" si="77"/>
        <v>67.692751522248244</v>
      </c>
      <c r="EF71" s="2">
        <f t="shared" si="77"/>
        <v>66.783913063592053</v>
      </c>
      <c r="EG71" s="2">
        <f t="shared" si="77"/>
        <v>68.884987451062273</v>
      </c>
      <c r="EH71" s="2">
        <f t="shared" si="77"/>
        <v>67.710206046435175</v>
      </c>
      <c r="EI71" s="2">
        <f t="shared" si="77"/>
        <v>70.178971178024028</v>
      </c>
      <c r="EJ71" s="2">
        <f t="shared" si="77"/>
        <v>69.416769963622116</v>
      </c>
      <c r="EK71" s="2">
        <f t="shared" si="77"/>
        <v>71.989122264244784</v>
      </c>
      <c r="EL71" s="2">
        <f t="shared" si="77"/>
        <v>73.050107288199854</v>
      </c>
      <c r="EM71" s="2">
        <f t="shared" si="77"/>
        <v>80.311182441361083</v>
      </c>
      <c r="EN71" s="2">
        <f t="shared" si="77"/>
        <v>81.104834086322853</v>
      </c>
      <c r="EO71" s="2">
        <f t="shared" si="77"/>
        <v>82.306456690864309</v>
      </c>
      <c r="EQ71" s="2">
        <f t="shared" si="78"/>
        <v>78.983249037799823</v>
      </c>
      <c r="ER71" s="2">
        <f t="shared" si="78"/>
        <v>79.970139986144829</v>
      </c>
      <c r="ES71" s="2">
        <f t="shared" si="78"/>
        <v>71.46126376131734</v>
      </c>
      <c r="ET71" s="2">
        <f t="shared" si="78"/>
        <v>69.358000104815019</v>
      </c>
      <c r="EU71" s="2">
        <f t="shared" si="78"/>
        <v>65.910866668425626</v>
      </c>
      <c r="EV71" s="2">
        <f t="shared" si="78"/>
        <v>65.828166323744938</v>
      </c>
      <c r="EW71" s="2">
        <f t="shared" si="78"/>
        <v>67.001471698557452</v>
      </c>
      <c r="EX71" s="2">
        <f t="shared" si="78"/>
        <v>66.804661733548642</v>
      </c>
      <c r="EY71" s="2">
        <f t="shared" si="78"/>
        <v>71.001304976391978</v>
      </c>
      <c r="EZ71" s="2">
        <f t="shared" si="78"/>
        <v>68.867888886506719</v>
      </c>
      <c r="FA71" s="2">
        <f t="shared" si="78"/>
        <v>69.390442435899999</v>
      </c>
      <c r="FB71" s="2">
        <f t="shared" si="78"/>
        <v>73.338727061791758</v>
      </c>
      <c r="FC71" s="2">
        <f t="shared" si="78"/>
        <v>81.387848204999159</v>
      </c>
      <c r="FD71" s="2">
        <f t="shared" si="78"/>
        <v>81.363116471805313</v>
      </c>
      <c r="FE71" s="2">
        <f t="shared" si="78"/>
        <v>82.613866672176087</v>
      </c>
      <c r="FG71" s="2">
        <f t="shared" si="79"/>
        <v>0.54589213847200213</v>
      </c>
      <c r="FH71" s="2">
        <f t="shared" si="79"/>
        <v>0.52822949471960101</v>
      </c>
      <c r="FI71" s="2">
        <f t="shared" si="79"/>
        <v>0.49524052630192361</v>
      </c>
      <c r="FJ71" s="2">
        <f t="shared" si="79"/>
        <v>0.49426036061453765</v>
      </c>
      <c r="FK71" s="2">
        <f t="shared" si="79"/>
        <v>0.50060247647362222</v>
      </c>
      <c r="FL71" s="2">
        <f t="shared" si="79"/>
        <v>0.46205816560549207</v>
      </c>
      <c r="FM71" s="2">
        <f t="shared" si="79"/>
        <v>0.45110217371064931</v>
      </c>
      <c r="FN71" s="2">
        <f t="shared" si="79"/>
        <v>0.46445456326232515</v>
      </c>
      <c r="FO71" s="2">
        <f t="shared" si="79"/>
        <v>0.4488508677600197</v>
      </c>
      <c r="FP71" s="2">
        <f t="shared" si="79"/>
        <v>0.47955486304511374</v>
      </c>
      <c r="FQ71" s="2">
        <f t="shared" si="79"/>
        <v>0.48742671773651935</v>
      </c>
      <c r="FR71" s="2">
        <f t="shared" si="79"/>
        <v>0.49382598486964052</v>
      </c>
      <c r="FS71" s="2">
        <f t="shared" si="79"/>
        <v>0.51448903475510122</v>
      </c>
      <c r="FT71" s="2">
        <f t="shared" si="79"/>
        <v>0.44196194024140811</v>
      </c>
      <c r="FU71" s="2">
        <f t="shared" si="79"/>
        <v>0.4231000250682011</v>
      </c>
      <c r="FW71" s="2">
        <f t="shared" si="67"/>
        <v>2.0973250757423761E-5</v>
      </c>
      <c r="FX71" s="2">
        <f t="shared" si="67"/>
        <v>3.0835812368689799E-5</v>
      </c>
      <c r="FY71" s="2">
        <f t="shared" si="67"/>
        <v>2.9294882364471417E-5</v>
      </c>
      <c r="FZ71" s="2">
        <f t="shared" si="67"/>
        <v>2.6353858103054542E-5</v>
      </c>
      <c r="GA71" s="2">
        <f t="shared" si="67"/>
        <v>2.6644566317498143E-5</v>
      </c>
      <c r="GB71" s="2">
        <f t="shared" si="67"/>
        <v>2.7835492520235804E-5</v>
      </c>
      <c r="GC71" s="2">
        <f t="shared" si="67"/>
        <v>2.7083859431925696E-5</v>
      </c>
      <c r="GD71" s="2">
        <f t="shared" si="67"/>
        <v>3.0842058802085014E-5</v>
      </c>
      <c r="GE71" s="2">
        <f t="shared" si="67"/>
        <v>3.2512723443914973E-5</v>
      </c>
      <c r="GF71" s="2">
        <f t="shared" si="67"/>
        <v>3.4405339734907734E-5</v>
      </c>
      <c r="GG71" s="2">
        <f t="shared" si="67"/>
        <v>3.0136481928926457E-5</v>
      </c>
      <c r="GH71" s="2">
        <f t="shared" si="67"/>
        <v>2.5206687733095809E-5</v>
      </c>
      <c r="GI71" s="2">
        <f t="shared" si="67"/>
        <v>2.0618661357176511E-5</v>
      </c>
      <c r="GJ71" s="2">
        <f t="shared" si="67"/>
        <v>1.7505187705087838E-5</v>
      </c>
      <c r="GK71" s="2">
        <f t="shared" si="67"/>
        <v>1.3952379873821662E-5</v>
      </c>
      <c r="GM71" s="86">
        <f t="shared" si="68"/>
        <v>2.2790460140941816E-2</v>
      </c>
      <c r="GN71" s="86">
        <f t="shared" si="68"/>
        <v>1.8475237849508542E-2</v>
      </c>
      <c r="GO71" s="86">
        <f t="shared" si="68"/>
        <v>1.1560577217357195E-2</v>
      </c>
      <c r="GP71" s="86">
        <f t="shared" si="68"/>
        <v>1.1387268055016575E-2</v>
      </c>
      <c r="GQ71" s="86">
        <f t="shared" si="68"/>
        <v>1.2534232260094891E-2</v>
      </c>
      <c r="GR71" s="86">
        <f t="shared" si="68"/>
        <v>6.1578856649962344E-3</v>
      </c>
      <c r="GS71" s="86">
        <f t="shared" si="68"/>
        <v>5.0751292673944168E-3</v>
      </c>
      <c r="GT71" s="86">
        <f t="shared" si="68"/>
        <v>6.6561880271237281E-3</v>
      </c>
      <c r="GU71" s="86">
        <f t="shared" si="68"/>
        <v>4.956404916217785E-3</v>
      </c>
      <c r="GV71" s="86">
        <f t="shared" si="68"/>
        <v>8.7848856720879262E-3</v>
      </c>
      <c r="GW71" s="86">
        <f t="shared" si="68"/>
        <v>1.0116683255099117E-2</v>
      </c>
      <c r="GX71" s="86">
        <f t="shared" si="68"/>
        <v>1.1279875914680205E-2</v>
      </c>
      <c r="GY71" s="86">
        <f t="shared" si="68"/>
        <v>1.5376863829021713E-2</v>
      </c>
      <c r="GZ71" s="86">
        <f t="shared" si="68"/>
        <v>4.2241912088667047E-3</v>
      </c>
      <c r="HA71" s="86">
        <f t="shared" si="68"/>
        <v>2.367647549647581E-3</v>
      </c>
      <c r="HC71" s="86">
        <f t="shared" si="73"/>
        <v>1.4798375320729778E-9</v>
      </c>
      <c r="HD71" s="86">
        <f t="shared" si="69"/>
        <v>6.1236243988694855E-12</v>
      </c>
      <c r="HE71" s="86">
        <f t="shared" si="69"/>
        <v>1.0845716681768491E-10</v>
      </c>
      <c r="HF71" s="86">
        <f t="shared" si="69"/>
        <v>3.0794553501812029E-11</v>
      </c>
      <c r="HG71" s="86">
        <f t="shared" si="69"/>
        <v>7.5651803521051775E-11</v>
      </c>
      <c r="HH71" s="86">
        <f t="shared" si="69"/>
        <v>3.7480515897820686E-12</v>
      </c>
      <c r="HI71" s="86">
        <f t="shared" si="69"/>
        <v>1.6900926711359627E-12</v>
      </c>
      <c r="HJ71" s="86">
        <f t="shared" si="69"/>
        <v>1.8643862801168603E-11</v>
      </c>
      <c r="HK71" s="86">
        <f t="shared" si="69"/>
        <v>7.5612343647764178E-12</v>
      </c>
      <c r="HL71" s="86">
        <f t="shared" si="69"/>
        <v>4.3544228071032801E-11</v>
      </c>
      <c r="HM71" s="86">
        <f t="shared" si="69"/>
        <v>9.0901054493278888E-11</v>
      </c>
      <c r="HN71" s="86">
        <f t="shared" si="69"/>
        <v>9.5511296343302443E-11</v>
      </c>
      <c r="HO71" s="86">
        <f t="shared" si="69"/>
        <v>7.5841412057529049E-10</v>
      </c>
      <c r="HP71" s="86">
        <f t="shared" si="69"/>
        <v>4.2539875512192193E-12</v>
      </c>
      <c r="HQ71" s="86">
        <f t="shared" si="69"/>
        <v>4.9481884130214958E-15</v>
      </c>
      <c r="HS71" s="86">
        <f t="shared" si="70"/>
        <v>9.0110011623219927E-56</v>
      </c>
      <c r="HT71" s="86">
        <f t="shared" si="70"/>
        <v>6.3896967843843086E-69</v>
      </c>
      <c r="HU71" s="86">
        <f t="shared" si="70"/>
        <v>2.9356648263166961E-59</v>
      </c>
      <c r="HV71" s="86">
        <f t="shared" si="70"/>
        <v>1.607425130836827E-63</v>
      </c>
      <c r="HW71" s="86">
        <f t="shared" si="70"/>
        <v>4.4741906438522036E-63</v>
      </c>
      <c r="HX71" s="86">
        <f t="shared" si="70"/>
        <v>3.2056223025286677E-74</v>
      </c>
      <c r="HY71" s="86">
        <f t="shared" si="70"/>
        <v>5.6142924812367581E-75</v>
      </c>
      <c r="HZ71" s="86">
        <f t="shared" si="70"/>
        <v>6.6206806165402741E-68</v>
      </c>
      <c r="IA71" s="86">
        <f t="shared" si="70"/>
        <v>4.5388264512658243E-69</v>
      </c>
      <c r="IB71" s="86">
        <f t="shared" si="70"/>
        <v>2.9082180888909869E-66</v>
      </c>
      <c r="IC71" s="86">
        <f t="shared" si="70"/>
        <v>6.0964224185283996E-64</v>
      </c>
      <c r="ID71" s="86">
        <f t="shared" si="70"/>
        <v>4.5599356598101567E-64</v>
      </c>
      <c r="IE71" s="86">
        <f t="shared" si="70"/>
        <v>1.7955535787484081E-57</v>
      </c>
      <c r="IF71" s="86">
        <f t="shared" si="70"/>
        <v>2.7846195434070696E-50</v>
      </c>
      <c r="IG71" s="86">
        <f t="shared" si="70"/>
        <v>8.1901537720595536E-36</v>
      </c>
      <c r="II71" s="86">
        <f t="shared" si="71"/>
        <v>9.7817348717063363E-164</v>
      </c>
      <c r="IJ71" s="86">
        <f t="shared" si="71"/>
        <v>1.7312866617181882E-200</v>
      </c>
      <c r="IK71" s="86">
        <f t="shared" si="71"/>
        <v>4.6590874669309119E-169</v>
      </c>
      <c r="IL71" s="86">
        <f t="shared" si="71"/>
        <v>4.0411466330291902E-186</v>
      </c>
      <c r="IM71" s="86">
        <f t="shared" si="71"/>
        <v>9.7568014507699258E-186</v>
      </c>
      <c r="IN71" s="86">
        <f t="shared" si="71"/>
        <v>1.4352553714852379E-220</v>
      </c>
      <c r="IO71" s="86">
        <f t="shared" si="71"/>
        <v>3.9268077550707976E-222</v>
      </c>
      <c r="IP71" s="86">
        <f t="shared" si="71"/>
        <v>2.5813091242450397E-198</v>
      </c>
      <c r="IQ71" s="86">
        <f t="shared" si="71"/>
        <v>2.3002478866242246E-201</v>
      </c>
      <c r="IR71" s="86">
        <f t="shared" si="71"/>
        <v>1.0659249103347373E-193</v>
      </c>
      <c r="IS71" s="86">
        <f t="shared" si="71"/>
        <v>1.7690447576741375E-187</v>
      </c>
      <c r="IT71" s="86">
        <f t="shared" si="71"/>
        <v>3.2139011732857894E-187</v>
      </c>
      <c r="IU71" s="86">
        <f t="shared" si="71"/>
        <v>1.2226798869847806E-168</v>
      </c>
      <c r="IV71" s="86">
        <f t="shared" si="71"/>
        <v>2.0051177107306492E-199</v>
      </c>
      <c r="IW71" s="86">
        <f t="shared" si="71"/>
        <v>7.116524535818311E-78</v>
      </c>
      <c r="IY71" s="86">
        <f t="shared" si="72"/>
        <v>2.279046162077935E-2</v>
      </c>
      <c r="IZ71" s="86">
        <f t="shared" si="72"/>
        <v>1.8475237855632168E-2</v>
      </c>
      <c r="JA71" s="86">
        <f t="shared" si="72"/>
        <v>1.1560577325814362E-2</v>
      </c>
      <c r="JB71" s="86">
        <f t="shared" si="72"/>
        <v>1.1387268085811128E-2</v>
      </c>
      <c r="JC71" s="86">
        <f t="shared" si="72"/>
        <v>1.2534232335746695E-2</v>
      </c>
      <c r="JD71" s="86">
        <f t="shared" si="72"/>
        <v>6.1578856687442857E-3</v>
      </c>
      <c r="JE71" s="86">
        <f t="shared" si="72"/>
        <v>5.0751292690845093E-3</v>
      </c>
      <c r="JF71" s="86">
        <f t="shared" si="72"/>
        <v>6.6561880457675906E-3</v>
      </c>
      <c r="JG71" s="86">
        <f t="shared" si="72"/>
        <v>4.9564049237790196E-3</v>
      </c>
      <c r="JH71" s="86">
        <f t="shared" si="72"/>
        <v>8.7848857156321535E-3</v>
      </c>
      <c r="JI71" s="86">
        <f t="shared" si="72"/>
        <v>1.0116683346000171E-2</v>
      </c>
      <c r="JJ71" s="86">
        <f t="shared" si="72"/>
        <v>1.1279876010191502E-2</v>
      </c>
      <c r="JK71" s="86">
        <f t="shared" si="72"/>
        <v>1.5376864587435835E-2</v>
      </c>
      <c r="JL71" s="86">
        <f t="shared" si="72"/>
        <v>4.2241912131206925E-3</v>
      </c>
      <c r="JM71" s="86">
        <f t="shared" si="72"/>
        <v>2.3676475496525293E-3</v>
      </c>
    </row>
    <row r="72" spans="2:273" x14ac:dyDescent="0.25">
      <c r="B72" s="2">
        <v>45</v>
      </c>
      <c r="C72" s="37">
        <v>100.485</v>
      </c>
      <c r="D72" s="37">
        <v>97.742000000000004</v>
      </c>
      <c r="E72" s="37">
        <v>86.46</v>
      </c>
      <c r="F72" s="37">
        <v>82.492000000000004</v>
      </c>
      <c r="G72" s="37">
        <v>80.429000000000002</v>
      </c>
      <c r="H72" s="37">
        <v>78.031999999999996</v>
      </c>
      <c r="I72" s="37">
        <v>72.790000000000006</v>
      </c>
      <c r="J72" s="37">
        <v>79.540000000000006</v>
      </c>
      <c r="K72" s="37">
        <v>80.370999999999995</v>
      </c>
      <c r="L72" s="37">
        <v>82.225999999999999</v>
      </c>
      <c r="M72" s="37">
        <v>85.677000000000007</v>
      </c>
      <c r="N72" s="37">
        <v>89.774000000000001</v>
      </c>
      <c r="O72" s="37">
        <v>98</v>
      </c>
      <c r="P72" s="37">
        <v>87.635000000000005</v>
      </c>
      <c r="Q72" s="37">
        <v>86.438000000000002</v>
      </c>
      <c r="S72" s="4">
        <f t="shared" si="74"/>
        <v>100.1654900063136</v>
      </c>
      <c r="T72" s="4">
        <f t="shared" si="74"/>
        <v>99.060657346455358</v>
      </c>
      <c r="U72" s="4">
        <f t="shared" si="74"/>
        <v>86.594069477773573</v>
      </c>
      <c r="V72" s="4">
        <f t="shared" si="74"/>
        <v>84.75980544250163</v>
      </c>
      <c r="W72" s="4">
        <f t="shared" si="74"/>
        <v>83.787068102203563</v>
      </c>
      <c r="X72" s="4">
        <f t="shared" si="74"/>
        <v>78.32455107617713</v>
      </c>
      <c r="Y72" s="4">
        <f t="shared" si="74"/>
        <v>76.027394970800998</v>
      </c>
      <c r="Z72" s="4">
        <f t="shared" si="74"/>
        <v>79.385765549665464</v>
      </c>
      <c r="AA72" s="4">
        <f t="shared" si="74"/>
        <v>79.351757373081639</v>
      </c>
      <c r="AB72" s="4">
        <f t="shared" si="74"/>
        <v>82.974114721378712</v>
      </c>
      <c r="AC72" s="4">
        <f t="shared" si="74"/>
        <v>86.791694908314895</v>
      </c>
      <c r="AD72" s="4">
        <f t="shared" si="74"/>
        <v>89.566956369058062</v>
      </c>
      <c r="AE72" s="4">
        <f t="shared" si="74"/>
        <v>98.185555864168776</v>
      </c>
      <c r="AF72" s="4">
        <f t="shared" si="74"/>
        <v>87.467424515240069</v>
      </c>
      <c r="AG72" s="4">
        <f t="shared" si="74"/>
        <v>86.091244129088082</v>
      </c>
      <c r="AI72" s="4">
        <f t="shared" si="75"/>
        <v>0.31950999368639543</v>
      </c>
      <c r="AJ72" s="4">
        <f t="shared" si="75"/>
        <v>-1.3186573464553533</v>
      </c>
      <c r="AK72" s="4">
        <f t="shared" si="75"/>
        <v>-0.13406947777357914</v>
      </c>
      <c r="AL72" s="4">
        <f t="shared" si="75"/>
        <v>-2.2678054425016256</v>
      </c>
      <c r="AM72" s="4">
        <f t="shared" si="75"/>
        <v>-3.3580681022035606</v>
      </c>
      <c r="AN72" s="4">
        <f t="shared" si="75"/>
        <v>-0.2925510761771335</v>
      </c>
      <c r="AO72" s="4">
        <f t="shared" si="75"/>
        <v>-3.2373949708009917</v>
      </c>
      <c r="AP72" s="4">
        <f t="shared" si="75"/>
        <v>0.15423445033454186</v>
      </c>
      <c r="AQ72" s="4">
        <f t="shared" si="75"/>
        <v>1.0192426269183557</v>
      </c>
      <c r="AR72" s="4">
        <f t="shared" si="75"/>
        <v>-0.74811472137871249</v>
      </c>
      <c r="AS72" s="4">
        <f t="shared" si="75"/>
        <v>-1.1146949083148883</v>
      </c>
      <c r="AT72" s="4">
        <f t="shared" si="75"/>
        <v>0.20704363094193923</v>
      </c>
      <c r="AU72" s="4">
        <f t="shared" si="75"/>
        <v>-0.18555586416877645</v>
      </c>
      <c r="AV72" s="4">
        <f t="shared" si="75"/>
        <v>0.16757548475993644</v>
      </c>
      <c r="AW72" s="4">
        <f t="shared" si="75"/>
        <v>0.34675587091192028</v>
      </c>
      <c r="AY72" s="2">
        <f t="shared" si="65"/>
        <v>83.505007128264751</v>
      </c>
      <c r="AZ72" s="2">
        <f t="shared" si="65"/>
        <v>82.60842808235968</v>
      </c>
      <c r="BA72" s="2">
        <f t="shared" si="65"/>
        <v>75.107437347065712</v>
      </c>
      <c r="BB72" s="2">
        <f t="shared" si="65"/>
        <v>73.575165578907445</v>
      </c>
      <c r="BC72" s="2">
        <f t="shared" si="65"/>
        <v>71.165323524458358</v>
      </c>
      <c r="BD72" s="2">
        <f t="shared" si="65"/>
        <v>70.541574579956347</v>
      </c>
      <c r="BE72" s="2">
        <f t="shared" si="65"/>
        <v>69.84107564290855</v>
      </c>
      <c r="BF72" s="2">
        <f t="shared" si="65"/>
        <v>71.69393815427695</v>
      </c>
      <c r="BG72" s="2">
        <f t="shared" si="65"/>
        <v>73.407919968666192</v>
      </c>
      <c r="BH72" s="2">
        <f t="shared" si="65"/>
        <v>73.509896422946255</v>
      </c>
      <c r="BI72" s="2">
        <f t="shared" si="65"/>
        <v>76.429446584609735</v>
      </c>
      <c r="BJ72" s="2">
        <f t="shared" si="65"/>
        <v>78.738900579498647</v>
      </c>
      <c r="BK72" s="2">
        <f t="shared" si="65"/>
        <v>84.724591110917672</v>
      </c>
      <c r="BL72" s="2">
        <f t="shared" si="65"/>
        <v>83.112707601011877</v>
      </c>
      <c r="BM72" s="2">
        <f t="shared" si="65"/>
        <v>83.848310214998904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>
        <f t="shared" si="15"/>
        <v>78.031999999999996</v>
      </c>
      <c r="BU72" s="2">
        <f t="shared" si="16"/>
        <v>72.790000000000006</v>
      </c>
      <c r="BV72" s="2" t="str">
        <f t="shared" si="17"/>
        <v/>
      </c>
      <c r="BW72" s="2">
        <f t="shared" si="18"/>
        <v>80.370999999999995</v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>
        <f t="shared" si="23"/>
        <v>87.635000000000005</v>
      </c>
      <c r="CC72" s="2">
        <f t="shared" si="24"/>
        <v>86.438000000000002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87.473287415930614</v>
      </c>
      <c r="DL72" s="2">
        <f t="shared" si="76"/>
        <v>87.043765327695553</v>
      </c>
      <c r="DM72" s="2">
        <f t="shared" si="76"/>
        <v>78.414667582804796</v>
      </c>
      <c r="DN72" s="2">
        <f t="shared" si="76"/>
        <v>76.303677167019018</v>
      </c>
      <c r="DO72" s="2">
        <f t="shared" si="76"/>
        <v>75.148124453840722</v>
      </c>
      <c r="DP72" s="2">
        <f t="shared" si="76"/>
        <v>74.222566801619436</v>
      </c>
      <c r="DQ72" s="2">
        <f t="shared" si="76"/>
        <v>70.865368421052622</v>
      </c>
      <c r="DR72" s="2">
        <f t="shared" si="76"/>
        <v>75.63208502024294</v>
      </c>
      <c r="DS72" s="2">
        <f t="shared" si="76"/>
        <v>76.428598717948731</v>
      </c>
      <c r="DT72" s="2">
        <f t="shared" si="76"/>
        <v>77.793096153846164</v>
      </c>
      <c r="DU72" s="2">
        <f t="shared" si="76"/>
        <v>81.231798606271767</v>
      </c>
      <c r="DV72" s="2">
        <f t="shared" si="76"/>
        <v>85.007487768045905</v>
      </c>
      <c r="DW72" s="2">
        <f t="shared" si="76"/>
        <v>90.078308064029002</v>
      </c>
      <c r="DX72" s="2">
        <f t="shared" si="76"/>
        <v>84.999591093117431</v>
      </c>
      <c r="DY72" s="2">
        <f t="shared" si="76"/>
        <v>85.202594362745117</v>
      </c>
      <c r="EA72" s="2">
        <f t="shared" si="77"/>
        <v>80.494463126639545</v>
      </c>
      <c r="EB72" s="2">
        <f t="shared" si="77"/>
        <v>78.995654149219874</v>
      </c>
      <c r="EC72" s="2">
        <f t="shared" si="77"/>
        <v>72.033276564076701</v>
      </c>
      <c r="ED72" s="2">
        <f t="shared" si="77"/>
        <v>71.029040070887078</v>
      </c>
      <c r="EE72" s="2">
        <f t="shared" si="77"/>
        <v>67.54180702576113</v>
      </c>
      <c r="EF72" s="2">
        <f t="shared" si="77"/>
        <v>66.633192768940617</v>
      </c>
      <c r="EG72" s="2">
        <f t="shared" si="77"/>
        <v>68.704505337474558</v>
      </c>
      <c r="EH72" s="2">
        <f t="shared" si="77"/>
        <v>67.552620882580626</v>
      </c>
      <c r="EI72" s="2">
        <f t="shared" si="77"/>
        <v>70.025095553084569</v>
      </c>
      <c r="EJ72" s="2">
        <f t="shared" si="77"/>
        <v>69.270531284507612</v>
      </c>
      <c r="EK72" s="2">
        <f t="shared" si="77"/>
        <v>71.823859515434933</v>
      </c>
      <c r="EL72" s="2">
        <f t="shared" si="77"/>
        <v>72.878912916543783</v>
      </c>
      <c r="EM72" s="2">
        <f t="shared" si="77"/>
        <v>80.116908738024435</v>
      </c>
      <c r="EN72" s="2">
        <f t="shared" si="77"/>
        <v>80.93987566783909</v>
      </c>
      <c r="EO72" s="2">
        <f t="shared" si="77"/>
        <v>82.164202249502992</v>
      </c>
      <c r="EQ72" s="2">
        <f t="shared" si="78"/>
        <v>78.859112229554825</v>
      </c>
      <c r="ER72" s="2">
        <f t="shared" si="78"/>
        <v>79.80932534585429</v>
      </c>
      <c r="ES72" s="2">
        <f t="shared" si="78"/>
        <v>71.330413676423603</v>
      </c>
      <c r="ET72" s="2">
        <f t="shared" si="78"/>
        <v>69.223087861256346</v>
      </c>
      <c r="EU72" s="2">
        <f t="shared" si="78"/>
        <v>65.785125323870076</v>
      </c>
      <c r="EV72" s="2">
        <f t="shared" si="78"/>
        <v>65.691278211113968</v>
      </c>
      <c r="EW72" s="2">
        <f t="shared" si="78"/>
        <v>66.849918296522205</v>
      </c>
      <c r="EX72" s="2">
        <f t="shared" si="78"/>
        <v>66.66011800653726</v>
      </c>
      <c r="EY72" s="2">
        <f t="shared" si="78"/>
        <v>70.834947077274535</v>
      </c>
      <c r="EZ72" s="2">
        <f t="shared" si="78"/>
        <v>68.729832502083298</v>
      </c>
      <c r="FA72" s="2">
        <f t="shared" si="78"/>
        <v>69.263584320519726</v>
      </c>
      <c r="FB72" s="2">
        <f t="shared" si="78"/>
        <v>73.162264145274548</v>
      </c>
      <c r="FC72" s="2">
        <f t="shared" si="78"/>
        <v>81.178057540681095</v>
      </c>
      <c r="FD72" s="2">
        <f t="shared" si="78"/>
        <v>81.194506090485916</v>
      </c>
      <c r="FE72" s="2">
        <f t="shared" si="78"/>
        <v>82.465408736884797</v>
      </c>
      <c r="FG72" s="2">
        <f t="shared" si="79"/>
        <v>0.56861192022520812</v>
      </c>
      <c r="FH72" s="2">
        <f t="shared" si="79"/>
        <v>0.55110629783383114</v>
      </c>
      <c r="FI72" s="2">
        <f t="shared" si="79"/>
        <v>0.51825811164018809</v>
      </c>
      <c r="FJ72" s="2">
        <f t="shared" si="79"/>
        <v>0.51727907587653532</v>
      </c>
      <c r="FK72" s="2">
        <f t="shared" si="79"/>
        <v>0.52361075453265016</v>
      </c>
      <c r="FL72" s="2">
        <f t="shared" si="79"/>
        <v>0.48501542521245361</v>
      </c>
      <c r="FM72" s="2">
        <f t="shared" si="79"/>
        <v>0.47399472491233313</v>
      </c>
      <c r="FN72" s="2">
        <f t="shared" si="79"/>
        <v>0.48742300437387903</v>
      </c>
      <c r="FO72" s="2">
        <f t="shared" si="79"/>
        <v>0.47172735645110925</v>
      </c>
      <c r="FP72" s="2">
        <f t="shared" si="79"/>
        <v>0.50256928506054988</v>
      </c>
      <c r="FQ72" s="2">
        <f t="shared" si="79"/>
        <v>0.51044839617039006</v>
      </c>
      <c r="FR72" s="2">
        <f t="shared" si="79"/>
        <v>0.51684514435580564</v>
      </c>
      <c r="FS72" s="2">
        <f t="shared" si="79"/>
        <v>0.53744868248047117</v>
      </c>
      <c r="FT72" s="2">
        <f t="shared" si="79"/>
        <v>0.46478341012256508</v>
      </c>
      <c r="FU72" s="2">
        <f t="shared" si="79"/>
        <v>0.44572547099473309</v>
      </c>
      <c r="FW72" s="2">
        <f t="shared" si="67"/>
        <v>2.2996665624893418E-5</v>
      </c>
      <c r="FX72" s="2">
        <f t="shared" si="67"/>
        <v>3.3810695336368118E-5</v>
      </c>
      <c r="FY72" s="2">
        <f t="shared" si="67"/>
        <v>3.2121108986772948E-5</v>
      </c>
      <c r="FZ72" s="2">
        <f t="shared" si="67"/>
        <v>2.8896357323161632E-5</v>
      </c>
      <c r="GA72" s="2">
        <f t="shared" si="67"/>
        <v>2.9215110911888361E-5</v>
      </c>
      <c r="GB72" s="2">
        <f t="shared" si="67"/>
        <v>3.0520928662838692E-5</v>
      </c>
      <c r="GC72" s="2">
        <f t="shared" si="67"/>
        <v>2.9696783736761055E-5</v>
      </c>
      <c r="GD72" s="2">
        <f t="shared" si="67"/>
        <v>3.3817544373633897E-5</v>
      </c>
      <c r="GE72" s="2">
        <f t="shared" si="67"/>
        <v>3.5649380529617694E-5</v>
      </c>
      <c r="GF72" s="2">
        <f t="shared" si="67"/>
        <v>3.7724579628571458E-5</v>
      </c>
      <c r="GG72" s="2">
        <f t="shared" si="67"/>
        <v>3.3043899267950573E-5</v>
      </c>
      <c r="GH72" s="2">
        <f t="shared" si="67"/>
        <v>2.7638516282338829E-5</v>
      </c>
      <c r="GI72" s="2">
        <f t="shared" si="67"/>
        <v>2.2607867639075023E-5</v>
      </c>
      <c r="GJ72" s="2">
        <f t="shared" si="67"/>
        <v>1.9194024221831365E-5</v>
      </c>
      <c r="GK72" s="2">
        <f t="shared" si="67"/>
        <v>1.5298459722689053E-5</v>
      </c>
      <c r="GM72" s="86">
        <f t="shared" si="68"/>
        <v>3.0363122551655481E-2</v>
      </c>
      <c r="GN72" s="86">
        <f t="shared" si="68"/>
        <v>2.5182978195183673E-2</v>
      </c>
      <c r="GO72" s="86">
        <f t="shared" si="68"/>
        <v>1.6262195288034225E-2</v>
      </c>
      <c r="GP72" s="86">
        <f t="shared" si="68"/>
        <v>1.6044857869233778E-2</v>
      </c>
      <c r="GQ72" s="86">
        <f t="shared" si="68"/>
        <v>1.7693029657244629E-2</v>
      </c>
      <c r="GR72" s="86">
        <f t="shared" si="68"/>
        <v>9.4773727980189577E-3</v>
      </c>
      <c r="GS72" s="86">
        <f t="shared" si="68"/>
        <v>7.8056351796317357E-3</v>
      </c>
      <c r="GT72" s="86">
        <f t="shared" si="68"/>
        <v>1.001077971585547E-2</v>
      </c>
      <c r="GU72" s="86">
        <f t="shared" si="68"/>
        <v>7.5658449360548174E-3</v>
      </c>
      <c r="GV72" s="86">
        <f t="shared" si="68"/>
        <v>1.2959191850931412E-2</v>
      </c>
      <c r="GW72" s="86">
        <f t="shared" si="68"/>
        <v>1.4674039738100067E-2</v>
      </c>
      <c r="GX72" s="86">
        <f t="shared" si="68"/>
        <v>1.6063972907975337E-2</v>
      </c>
      <c r="GY72" s="86">
        <f t="shared" si="68"/>
        <v>2.1355012586684985E-2</v>
      </c>
      <c r="GZ72" s="86">
        <f t="shared" si="68"/>
        <v>6.5603918223139258E-3</v>
      </c>
      <c r="HA72" s="86">
        <f t="shared" si="68"/>
        <v>3.983996911853833E-3</v>
      </c>
      <c r="HC72" s="86">
        <f t="shared" si="73"/>
        <v>3.4139351396633389E-9</v>
      </c>
      <c r="HD72" s="86">
        <f t="shared" si="69"/>
        <v>1.8140930702687305E-11</v>
      </c>
      <c r="HE72" s="86">
        <f t="shared" si="69"/>
        <v>2.7579106750279249E-10</v>
      </c>
      <c r="HF72" s="86">
        <f t="shared" si="69"/>
        <v>8.344921285417965E-11</v>
      </c>
      <c r="HG72" s="86">
        <f t="shared" si="69"/>
        <v>2.0105968843149882E-10</v>
      </c>
      <c r="HH72" s="86">
        <f t="shared" si="69"/>
        <v>1.1709355808458953E-11</v>
      </c>
      <c r="HI72" s="86">
        <f t="shared" si="69"/>
        <v>5.3807839328085182E-12</v>
      </c>
      <c r="HJ72" s="86">
        <f t="shared" si="69"/>
        <v>5.3579710259738497E-11</v>
      </c>
      <c r="HK72" s="86">
        <f t="shared" si="69"/>
        <v>2.2472231651140176E-11</v>
      </c>
      <c r="HL72" s="86">
        <f t="shared" si="69"/>
        <v>1.2261580094494328E-10</v>
      </c>
      <c r="HM72" s="86">
        <f t="shared" si="69"/>
        <v>2.4449829463661908E-10</v>
      </c>
      <c r="HN72" s="86">
        <f t="shared" si="69"/>
        <v>2.5224910588304713E-10</v>
      </c>
      <c r="HO72" s="86">
        <f t="shared" si="69"/>
        <v>1.7948496212893333E-9</v>
      </c>
      <c r="HP72" s="86">
        <f t="shared" si="69"/>
        <v>1.2465121115329897E-11</v>
      </c>
      <c r="HQ72" s="86">
        <f t="shared" si="69"/>
        <v>2.0336147207795379E-14</v>
      </c>
      <c r="HS72" s="86">
        <f t="shared" si="70"/>
        <v>1.6126925996055946E-54</v>
      </c>
      <c r="HT72" s="86">
        <f t="shared" si="70"/>
        <v>2.5657039297764823E-67</v>
      </c>
      <c r="HU72" s="86">
        <f t="shared" si="70"/>
        <v>6.6532304223503691E-58</v>
      </c>
      <c r="HV72" s="86">
        <f t="shared" si="70"/>
        <v>4.6307829023541049E-62</v>
      </c>
      <c r="HW72" s="86">
        <f t="shared" si="70"/>
        <v>1.2734290611946459E-61</v>
      </c>
      <c r="HX72" s="86">
        <f t="shared" si="70"/>
        <v>1.7242872627590436E-72</v>
      </c>
      <c r="HY72" s="86">
        <f t="shared" si="70"/>
        <v>3.0951101239224238E-73</v>
      </c>
      <c r="HZ72" s="86">
        <f t="shared" si="70"/>
        <v>2.5339023943148749E-66</v>
      </c>
      <c r="IA72" s="86">
        <f t="shared" si="70"/>
        <v>1.8800147946647531E-67</v>
      </c>
      <c r="IB72" s="86">
        <f t="shared" si="70"/>
        <v>1.0584530650190051E-64</v>
      </c>
      <c r="IC72" s="86">
        <f t="shared" si="70"/>
        <v>1.8782558415871301E-62</v>
      </c>
      <c r="ID72" s="86">
        <f t="shared" si="70"/>
        <v>1.3278140959113978E-62</v>
      </c>
      <c r="IE72" s="86">
        <f t="shared" si="70"/>
        <v>3.4956618064270471E-56</v>
      </c>
      <c r="IF72" s="86">
        <f t="shared" si="70"/>
        <v>3.3839272564525114E-49</v>
      </c>
      <c r="IG72" s="86">
        <f t="shared" si="70"/>
        <v>4.7073974037054508E-35</v>
      </c>
      <c r="II72" s="86">
        <f t="shared" si="71"/>
        <v>5.5408929855165835E-161</v>
      </c>
      <c r="IJ72" s="86">
        <f t="shared" si="71"/>
        <v>5.5126455840969901E-197</v>
      </c>
      <c r="IK72" s="86">
        <f t="shared" si="71"/>
        <v>4.0050012584102593E-166</v>
      </c>
      <c r="IL72" s="86">
        <f t="shared" si="71"/>
        <v>6.4254298103151358E-183</v>
      </c>
      <c r="IM72" s="86">
        <f t="shared" si="71"/>
        <v>1.5394561411573165E-182</v>
      </c>
      <c r="IN72" s="86">
        <f t="shared" si="71"/>
        <v>9.4761811459324673E-217</v>
      </c>
      <c r="IO72" s="86">
        <f t="shared" si="71"/>
        <v>2.6981952582267464E-218</v>
      </c>
      <c r="IP72" s="86">
        <f t="shared" si="71"/>
        <v>7.5260217138623242E-195</v>
      </c>
      <c r="IQ72" s="86">
        <f t="shared" si="71"/>
        <v>7.9099929541026378E-198</v>
      </c>
      <c r="IR72" s="86">
        <f t="shared" si="71"/>
        <v>2.7981768096020669E-190</v>
      </c>
      <c r="IS72" s="86">
        <f t="shared" si="71"/>
        <v>3.2667217882846724E-184</v>
      </c>
      <c r="IT72" s="86">
        <f t="shared" si="71"/>
        <v>5.1767155997331995E-184</v>
      </c>
      <c r="IU72" s="86">
        <f t="shared" si="71"/>
        <v>8.3059307647285078E-166</v>
      </c>
      <c r="IV72" s="86">
        <f t="shared" si="71"/>
        <v>4.0459292047849292E-196</v>
      </c>
      <c r="IW72" s="86">
        <f t="shared" si="71"/>
        <v>1.256757953773107E-76</v>
      </c>
      <c r="IY72" s="86">
        <f t="shared" si="72"/>
        <v>3.0363125965590619E-2</v>
      </c>
      <c r="IZ72" s="86">
        <f t="shared" si="72"/>
        <v>2.5182978213324603E-2</v>
      </c>
      <c r="JA72" s="86">
        <f t="shared" si="72"/>
        <v>1.6262195563825292E-2</v>
      </c>
      <c r="JB72" s="86">
        <f t="shared" si="72"/>
        <v>1.6044857952682991E-2</v>
      </c>
      <c r="JC72" s="86">
        <f t="shared" si="72"/>
        <v>1.7693029858304319E-2</v>
      </c>
      <c r="JD72" s="86">
        <f t="shared" si="72"/>
        <v>9.4773728097283134E-3</v>
      </c>
      <c r="JE72" s="86">
        <f t="shared" si="72"/>
        <v>7.8056351850125201E-3</v>
      </c>
      <c r="JF72" s="86">
        <f t="shared" si="72"/>
        <v>1.001077976943518E-2</v>
      </c>
      <c r="JG72" s="86">
        <f t="shared" si="72"/>
        <v>7.5658449585270489E-3</v>
      </c>
      <c r="JH72" s="86">
        <f t="shared" si="72"/>
        <v>1.2959191973547213E-2</v>
      </c>
      <c r="JI72" s="86">
        <f t="shared" si="72"/>
        <v>1.4674039982598362E-2</v>
      </c>
      <c r="JJ72" s="86">
        <f t="shared" si="72"/>
        <v>1.6063973160224444E-2</v>
      </c>
      <c r="JK72" s="86">
        <f t="shared" si="72"/>
        <v>2.1355014381534605E-2</v>
      </c>
      <c r="JL72" s="86">
        <f t="shared" si="72"/>
        <v>6.5603918347790467E-3</v>
      </c>
      <c r="JM72" s="86">
        <f t="shared" si="72"/>
        <v>3.9839969118741691E-3</v>
      </c>
    </row>
    <row r="73" spans="2:273" x14ac:dyDescent="0.25">
      <c r="B73" s="2">
        <v>46</v>
      </c>
      <c r="C73" s="37">
        <v>105.258</v>
      </c>
      <c r="D73" s="37">
        <v>101.09699999999999</v>
      </c>
      <c r="E73" s="37">
        <v>87.492000000000004</v>
      </c>
      <c r="F73" s="37">
        <v>86.031999999999996</v>
      </c>
      <c r="G73" s="37">
        <v>82.635000000000005</v>
      </c>
      <c r="H73" s="37">
        <v>81.031999999999996</v>
      </c>
      <c r="I73" s="37">
        <v>75.161000000000001</v>
      </c>
      <c r="J73" s="37">
        <v>80.286000000000001</v>
      </c>
      <c r="K73" s="37">
        <v>81.177000000000007</v>
      </c>
      <c r="L73" s="37">
        <v>85.129000000000005</v>
      </c>
      <c r="M73" s="37">
        <v>87.935000000000002</v>
      </c>
      <c r="N73" s="37">
        <v>91.79</v>
      </c>
      <c r="O73" s="37">
        <v>101.267</v>
      </c>
      <c r="P73" s="37">
        <v>89.921000000000006</v>
      </c>
      <c r="Q73" s="37">
        <v>87.141000000000005</v>
      </c>
      <c r="S73" s="4">
        <f t="shared" si="74"/>
        <v>104.39110186552324</v>
      </c>
      <c r="T73" s="4">
        <f t="shared" si="74"/>
        <v>103.63297530849015</v>
      </c>
      <c r="U73" s="4">
        <f t="shared" si="74"/>
        <v>90.172891529087252</v>
      </c>
      <c r="V73" s="4">
        <f t="shared" si="74"/>
        <v>88.309651016521173</v>
      </c>
      <c r="W73" s="4">
        <f t="shared" si="74"/>
        <v>87.788823888488409</v>
      </c>
      <c r="X73" s="4">
        <f t="shared" si="74"/>
        <v>81.538231362698212</v>
      </c>
      <c r="Y73" s="4">
        <f t="shared" si="74"/>
        <v>78.636141628952771</v>
      </c>
      <c r="Z73" s="4">
        <f t="shared" si="74"/>
        <v>82.316166254660374</v>
      </c>
      <c r="AA73" s="4">
        <f t="shared" si="74"/>
        <v>81.739566524573874</v>
      </c>
      <c r="AB73" s="4">
        <f t="shared" si="74"/>
        <v>86.35958322565871</v>
      </c>
      <c r="AC73" s="4">
        <f t="shared" si="74"/>
        <v>90.292741297847485</v>
      </c>
      <c r="AD73" s="4">
        <f t="shared" si="74"/>
        <v>92.988372224715278</v>
      </c>
      <c r="AE73" s="4">
        <f t="shared" si="74"/>
        <v>102.07294692780576</v>
      </c>
      <c r="AF73" s="4">
        <f t="shared" si="74"/>
        <v>89.38105471826654</v>
      </c>
      <c r="AG73" s="4">
        <f t="shared" si="74"/>
        <v>87.298296094122179</v>
      </c>
      <c r="AI73" s="4">
        <f t="shared" si="75"/>
        <v>0.8668981344767559</v>
      </c>
      <c r="AJ73" s="4">
        <f t="shared" si="75"/>
        <v>-2.5359753084901513</v>
      </c>
      <c r="AK73" s="4">
        <f t="shared" si="75"/>
        <v>-2.6808915290872477</v>
      </c>
      <c r="AL73" s="4">
        <f t="shared" si="75"/>
        <v>-2.2776510165211761</v>
      </c>
      <c r="AM73" s="4">
        <f t="shared" si="75"/>
        <v>-5.1538238884884038</v>
      </c>
      <c r="AN73" s="4">
        <f t="shared" si="75"/>
        <v>-0.506231362698216</v>
      </c>
      <c r="AO73" s="4">
        <f t="shared" si="75"/>
        <v>-3.4751416289527697</v>
      </c>
      <c r="AP73" s="4">
        <f t="shared" si="75"/>
        <v>-2.0301662546603723</v>
      </c>
      <c r="AQ73" s="4">
        <f t="shared" si="75"/>
        <v>-0.56256652457386735</v>
      </c>
      <c r="AR73" s="4">
        <f t="shared" si="75"/>
        <v>-1.2305832256587053</v>
      </c>
      <c r="AS73" s="4">
        <f t="shared" si="75"/>
        <v>-2.3577412978474825</v>
      </c>
      <c r="AT73" s="4">
        <f t="shared" si="75"/>
        <v>-1.1983722247152713</v>
      </c>
      <c r="AU73" s="4">
        <f t="shared" si="75"/>
        <v>-0.80594692780576338</v>
      </c>
      <c r="AV73" s="4">
        <f t="shared" si="75"/>
        <v>0.53994528173346623</v>
      </c>
      <c r="AW73" s="4">
        <f t="shared" si="75"/>
        <v>-0.15729609412217371</v>
      </c>
      <c r="AY73" s="2">
        <f t="shared" si="65"/>
        <v>83.307846416305665</v>
      </c>
      <c r="AZ73" s="2">
        <f t="shared" si="65"/>
        <v>82.38389123272627</v>
      </c>
      <c r="BA73" s="2">
        <f t="shared" si="65"/>
        <v>74.87678891803786</v>
      </c>
      <c r="BB73" s="2">
        <f t="shared" si="65"/>
        <v>73.393547760780336</v>
      </c>
      <c r="BC73" s="2">
        <f t="shared" si="65"/>
        <v>70.952201593872374</v>
      </c>
      <c r="BD73" s="2">
        <f t="shared" si="65"/>
        <v>70.321545671815002</v>
      </c>
      <c r="BE73" s="2">
        <f t="shared" si="65"/>
        <v>69.703753567462286</v>
      </c>
      <c r="BF73" s="2">
        <f t="shared" si="65"/>
        <v>71.442618089472163</v>
      </c>
      <c r="BG73" s="2">
        <f t="shared" si="65"/>
        <v>73.206566826850491</v>
      </c>
      <c r="BH73" s="2">
        <f t="shared" si="65"/>
        <v>73.230043051493723</v>
      </c>
      <c r="BI73" s="2">
        <f t="shared" si="65"/>
        <v>76.132999598281245</v>
      </c>
      <c r="BJ73" s="2">
        <f t="shared" si="65"/>
        <v>78.42420742192553</v>
      </c>
      <c r="BK73" s="2">
        <f t="shared" si="65"/>
        <v>84.390601674615553</v>
      </c>
      <c r="BL73" s="2">
        <f t="shared" si="65"/>
        <v>83.030220995240271</v>
      </c>
      <c r="BM73" s="2">
        <f t="shared" si="65"/>
        <v>83.784813045499575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>
        <f t="shared" si="24"/>
        <v>87.141000000000005</v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87.585267077222255</v>
      </c>
      <c r="DL73" s="2">
        <f t="shared" si="76"/>
        <v>87.144461945031708</v>
      </c>
      <c r="DM73" s="2">
        <f t="shared" si="76"/>
        <v>78.396927131782945</v>
      </c>
      <c r="DN73" s="2">
        <f t="shared" si="76"/>
        <v>76.360656659619451</v>
      </c>
      <c r="DO73" s="2">
        <f t="shared" si="76"/>
        <v>75.244326074700481</v>
      </c>
      <c r="DP73" s="2">
        <f t="shared" si="76"/>
        <v>74.28610241820769</v>
      </c>
      <c r="DQ73" s="2">
        <f t="shared" si="76"/>
        <v>70.869516358463713</v>
      </c>
      <c r="DR73" s="2">
        <f t="shared" si="76"/>
        <v>75.66297773279355</v>
      </c>
      <c r="DS73" s="2">
        <f t="shared" si="76"/>
        <v>76.472187584345491</v>
      </c>
      <c r="DT73" s="2">
        <f t="shared" si="76"/>
        <v>77.778460600375254</v>
      </c>
      <c r="DU73" s="2">
        <f t="shared" si="76"/>
        <v>81.248699651567932</v>
      </c>
      <c r="DV73" s="2">
        <f t="shared" si="76"/>
        <v>85.129261250377539</v>
      </c>
      <c r="DW73" s="2">
        <f t="shared" si="76"/>
        <v>90.082832527937185</v>
      </c>
      <c r="DX73" s="2">
        <f t="shared" si="76"/>
        <v>85.177675675675701</v>
      </c>
      <c r="DY73" s="2">
        <f t="shared" si="76"/>
        <v>85.339199643493785</v>
      </c>
      <c r="EA73" s="2">
        <f t="shared" si="77"/>
        <v>80.348307579841645</v>
      </c>
      <c r="EB73" s="2">
        <f t="shared" si="77"/>
        <v>78.847392429197185</v>
      </c>
      <c r="EC73" s="2">
        <f t="shared" si="77"/>
        <v>71.892633387991935</v>
      </c>
      <c r="ED73" s="2">
        <f t="shared" si="77"/>
        <v>70.868400315053663</v>
      </c>
      <c r="EE73" s="2">
        <f t="shared" si="77"/>
        <v>67.390862529274003</v>
      </c>
      <c r="EF73" s="2">
        <f t="shared" si="77"/>
        <v>66.482472474289182</v>
      </c>
      <c r="EG73" s="2">
        <f t="shared" si="77"/>
        <v>68.524023223886829</v>
      </c>
      <c r="EH73" s="2">
        <f t="shared" si="77"/>
        <v>67.395035718726092</v>
      </c>
      <c r="EI73" s="2">
        <f t="shared" si="77"/>
        <v>69.871219928145123</v>
      </c>
      <c r="EJ73" s="2">
        <f t="shared" si="77"/>
        <v>69.124292605393109</v>
      </c>
      <c r="EK73" s="2">
        <f t="shared" si="77"/>
        <v>71.658596766625095</v>
      </c>
      <c r="EL73" s="2">
        <f t="shared" si="77"/>
        <v>72.707718544887726</v>
      </c>
      <c r="EM73" s="2">
        <f t="shared" si="77"/>
        <v>79.922635034687801</v>
      </c>
      <c r="EN73" s="2">
        <f t="shared" si="77"/>
        <v>80.774917249355312</v>
      </c>
      <c r="EO73" s="2">
        <f t="shared" si="77"/>
        <v>82.021947808141661</v>
      </c>
      <c r="EQ73" s="2">
        <f t="shared" si="78"/>
        <v>78.734975421309812</v>
      </c>
      <c r="ER73" s="2">
        <f t="shared" si="78"/>
        <v>79.648510705563751</v>
      </c>
      <c r="ES73" s="2">
        <f t="shared" si="78"/>
        <v>71.199563591529881</v>
      </c>
      <c r="ET73" s="2">
        <f t="shared" si="78"/>
        <v>69.088175617697658</v>
      </c>
      <c r="EU73" s="2">
        <f t="shared" si="78"/>
        <v>65.659383979314526</v>
      </c>
      <c r="EV73" s="2">
        <f t="shared" si="78"/>
        <v>65.554390098482997</v>
      </c>
      <c r="EW73" s="2">
        <f t="shared" si="78"/>
        <v>66.698364894486957</v>
      </c>
      <c r="EX73" s="2">
        <f t="shared" si="78"/>
        <v>66.515574279525879</v>
      </c>
      <c r="EY73" s="2">
        <f t="shared" si="78"/>
        <v>70.668589178157106</v>
      </c>
      <c r="EZ73" s="2">
        <f t="shared" si="78"/>
        <v>68.591776117659862</v>
      </c>
      <c r="FA73" s="2">
        <f t="shared" si="78"/>
        <v>69.136726205139453</v>
      </c>
      <c r="FB73" s="2">
        <f t="shared" si="78"/>
        <v>72.985801228757353</v>
      </c>
      <c r="FC73" s="2">
        <f t="shared" si="78"/>
        <v>80.968266876363018</v>
      </c>
      <c r="FD73" s="2">
        <f t="shared" si="78"/>
        <v>81.025895709166505</v>
      </c>
      <c r="FE73" s="2">
        <f t="shared" si="78"/>
        <v>82.316950801593507</v>
      </c>
      <c r="FG73" s="2">
        <f t="shared" si="79"/>
        <v>0.59104655509432835</v>
      </c>
      <c r="FH73" s="2">
        <f t="shared" si="79"/>
        <v>0.57376889547965182</v>
      </c>
      <c r="FI73" s="2">
        <f t="shared" si="79"/>
        <v>0.54119846711973996</v>
      </c>
      <c r="FJ73" s="2">
        <f t="shared" si="79"/>
        <v>0.54022469233265991</v>
      </c>
      <c r="FK73" s="2">
        <f t="shared" si="79"/>
        <v>0.5465192510843101</v>
      </c>
      <c r="FL73" s="2">
        <f t="shared" si="79"/>
        <v>0.50803609553558737</v>
      </c>
      <c r="FM73" s="2">
        <f t="shared" si="79"/>
        <v>0.49699712488057923</v>
      </c>
      <c r="FN73" s="2">
        <f t="shared" si="79"/>
        <v>0.5104446820794114</v>
      </c>
      <c r="FO73" s="2">
        <f t="shared" si="79"/>
        <v>0.49472321266448194</v>
      </c>
      <c r="FP73" s="2">
        <f t="shared" si="79"/>
        <v>0.52557282508169723</v>
      </c>
      <c r="FQ73" s="2">
        <f t="shared" si="79"/>
        <v>0.5334258394046919</v>
      </c>
      <c r="FR73" s="2">
        <f t="shared" si="79"/>
        <v>0.53979303655820354</v>
      </c>
      <c r="FS73" s="2">
        <f t="shared" si="79"/>
        <v>0.56025060312561159</v>
      </c>
      <c r="FT73" s="2">
        <f t="shared" si="79"/>
        <v>0.48775330248363469</v>
      </c>
      <c r="FU73" s="2">
        <f t="shared" si="79"/>
        <v>0.46857809525583793</v>
      </c>
      <c r="FW73" s="2">
        <f t="shared" si="67"/>
        <v>2.5215286497119531E-5</v>
      </c>
      <c r="FX73" s="2">
        <f t="shared" si="67"/>
        <v>3.7072569302235833E-5</v>
      </c>
      <c r="FY73" s="2">
        <f t="shared" si="67"/>
        <v>3.5219986493667437E-5</v>
      </c>
      <c r="FZ73" s="2">
        <f t="shared" si="67"/>
        <v>3.1684137421602733E-5</v>
      </c>
      <c r="GA73" s="2">
        <f t="shared" si="67"/>
        <v>3.203364182208844E-5</v>
      </c>
      <c r="GB73" s="2">
        <f t="shared" si="67"/>
        <v>3.3465434262387842E-5</v>
      </c>
      <c r="GC73" s="2">
        <f t="shared" si="67"/>
        <v>3.2561782570431229E-5</v>
      </c>
      <c r="GD73" s="2">
        <f t="shared" si="67"/>
        <v>3.7080079073263695E-5</v>
      </c>
      <c r="GE73" s="2">
        <f t="shared" si="67"/>
        <v>3.908863401576124E-5</v>
      </c>
      <c r="GF73" s="2">
        <f t="shared" si="67"/>
        <v>4.1364028472903111E-5</v>
      </c>
      <c r="GG73" s="2">
        <f t="shared" si="67"/>
        <v>3.623179955531034E-5</v>
      </c>
      <c r="GH73" s="2">
        <f t="shared" si="67"/>
        <v>3.0304949668754446E-5</v>
      </c>
      <c r="GI73" s="2">
        <f t="shared" si="67"/>
        <v>2.4788979858649657E-5</v>
      </c>
      <c r="GJ73" s="2">
        <f t="shared" si="67"/>
        <v>2.1045790082786476E-5</v>
      </c>
      <c r="GK73" s="2">
        <f t="shared" si="67"/>
        <v>1.6774402762024953E-5</v>
      </c>
      <c r="GM73" s="86">
        <f t="shared" si="68"/>
        <v>4.0003512253338265E-2</v>
      </c>
      <c r="GN73" s="86">
        <f t="shared" si="68"/>
        <v>3.3903696060117394E-2</v>
      </c>
      <c r="GO73" s="86">
        <f t="shared" si="68"/>
        <v>2.2567771138079038E-2</v>
      </c>
      <c r="GP73" s="86">
        <f t="shared" si="68"/>
        <v>2.2300943826780977E-2</v>
      </c>
      <c r="GQ73" s="86">
        <f t="shared" si="68"/>
        <v>2.462564892137771E-2</v>
      </c>
      <c r="GR73" s="86">
        <f t="shared" si="68"/>
        <v>1.4308686623712524E-2</v>
      </c>
      <c r="GS73" s="86">
        <f t="shared" si="68"/>
        <v>1.1785555757983807E-2</v>
      </c>
      <c r="GT73" s="86">
        <f t="shared" si="68"/>
        <v>1.4795745503314426E-2</v>
      </c>
      <c r="GU73" s="86">
        <f t="shared" si="68"/>
        <v>1.134607946127477E-2</v>
      </c>
      <c r="GV73" s="86">
        <f t="shared" si="68"/>
        <v>1.8800481357348745E-2</v>
      </c>
      <c r="GW73" s="86">
        <f t="shared" si="68"/>
        <v>2.0952720394876601E-2</v>
      </c>
      <c r="GX73" s="86">
        <f t="shared" si="68"/>
        <v>2.2547797481047478E-2</v>
      </c>
      <c r="GY73" s="86">
        <f t="shared" si="68"/>
        <v>2.9263585806742199E-2</v>
      </c>
      <c r="GZ73" s="86">
        <f t="shared" si="68"/>
        <v>1.0000000497708878E-2</v>
      </c>
      <c r="HA73" s="86">
        <f t="shared" si="68"/>
        <v>6.5461869341952869E-3</v>
      </c>
      <c r="HC73" s="86">
        <f t="shared" si="73"/>
        <v>7.7346081488557919E-9</v>
      </c>
      <c r="HD73" s="86">
        <f t="shared" si="69"/>
        <v>5.2466731733842574E-11</v>
      </c>
      <c r="HE73" s="86">
        <f t="shared" si="69"/>
        <v>6.8743809168834969E-10</v>
      </c>
      <c r="HF73" s="86">
        <f t="shared" si="69"/>
        <v>2.2130786643623575E-10</v>
      </c>
      <c r="HG73" s="86">
        <f t="shared" si="69"/>
        <v>5.2295519690648269E-10</v>
      </c>
      <c r="HH73" s="86">
        <f t="shared" si="69"/>
        <v>3.5644927769071355E-11</v>
      </c>
      <c r="HI73" s="86">
        <f t="shared" si="69"/>
        <v>1.6691289726658142E-11</v>
      </c>
      <c r="HJ73" s="86">
        <f t="shared" si="69"/>
        <v>1.50369966125282E-10</v>
      </c>
      <c r="HK73" s="86">
        <f t="shared" si="69"/>
        <v>6.5181031189136471E-11</v>
      </c>
      <c r="HL73" s="86">
        <f t="shared" si="69"/>
        <v>3.3720433278390431E-10</v>
      </c>
      <c r="HM73" s="86">
        <f t="shared" si="69"/>
        <v>6.4313841299207085E-10</v>
      </c>
      <c r="HN73" s="86">
        <f t="shared" si="69"/>
        <v>6.5202372248022446E-10</v>
      </c>
      <c r="HO73" s="86">
        <f t="shared" si="69"/>
        <v>4.1693915908757751E-9</v>
      </c>
      <c r="HP73" s="86">
        <f t="shared" si="69"/>
        <v>3.5688473502732684E-11</v>
      </c>
      <c r="HQ73" s="86">
        <f t="shared" si="69"/>
        <v>8.0961647999196684E-14</v>
      </c>
      <c r="HS73" s="86">
        <f t="shared" si="70"/>
        <v>2.7908497797667054E-53</v>
      </c>
      <c r="HT73" s="86">
        <f t="shared" si="70"/>
        <v>9.8549100735527841E-66</v>
      </c>
      <c r="HU73" s="86">
        <f t="shared" si="70"/>
        <v>1.453115519650851E-56</v>
      </c>
      <c r="HV73" s="86">
        <f t="shared" si="70"/>
        <v>1.281822359977815E-60</v>
      </c>
      <c r="HW73" s="86">
        <f t="shared" si="70"/>
        <v>3.4824527020153972E-60</v>
      </c>
      <c r="HX73" s="86">
        <f t="shared" si="70"/>
        <v>8.8406181993797948E-71</v>
      </c>
      <c r="HY73" s="86">
        <f t="shared" si="70"/>
        <v>1.6262688308003555E-71</v>
      </c>
      <c r="HZ73" s="86">
        <f t="shared" si="70"/>
        <v>9.2812907170184856E-65</v>
      </c>
      <c r="IA73" s="86">
        <f t="shared" si="70"/>
        <v>7.4441393007971876E-66</v>
      </c>
      <c r="IB73" s="86">
        <f t="shared" si="70"/>
        <v>3.6872224579903508E-63</v>
      </c>
      <c r="IC73" s="86">
        <f t="shared" si="70"/>
        <v>5.5526768490088031E-61</v>
      </c>
      <c r="ID73" s="86">
        <f t="shared" si="70"/>
        <v>3.7154192269440484E-61</v>
      </c>
      <c r="IE73" s="86">
        <f t="shared" si="70"/>
        <v>6.5746085449000465E-55</v>
      </c>
      <c r="IF73" s="86">
        <f t="shared" si="70"/>
        <v>3.9987069164759057E-48</v>
      </c>
      <c r="IG73" s="86">
        <f t="shared" si="70"/>
        <v>2.6535413754493004E-34</v>
      </c>
      <c r="II73" s="86">
        <f t="shared" si="71"/>
        <v>2.9728076232597029E-158</v>
      </c>
      <c r="IJ73" s="86">
        <f t="shared" si="71"/>
        <v>1.6338775110391625E-193</v>
      </c>
      <c r="IK73" s="86">
        <f t="shared" si="71"/>
        <v>3.2431437715851185E-163</v>
      </c>
      <c r="IL73" s="86">
        <f t="shared" si="71"/>
        <v>9.5780894833726417E-180</v>
      </c>
      <c r="IM73" s="86">
        <f t="shared" si="71"/>
        <v>2.2772272658370593E-179</v>
      </c>
      <c r="IN73" s="86">
        <f t="shared" si="71"/>
        <v>5.7905140828839531E-213</v>
      </c>
      <c r="IO73" s="86">
        <f t="shared" si="71"/>
        <v>1.7156235123702544E-214</v>
      </c>
      <c r="IP73" s="86">
        <f t="shared" si="71"/>
        <v>2.0440874532519178E-191</v>
      </c>
      <c r="IQ73" s="86">
        <f t="shared" si="71"/>
        <v>2.5292216106179881E-194</v>
      </c>
      <c r="IR73" s="86">
        <f t="shared" si="71"/>
        <v>6.8440666222300505E-187</v>
      </c>
      <c r="IS73" s="86">
        <f t="shared" si="71"/>
        <v>5.6431994702190506E-181</v>
      </c>
      <c r="IT73" s="86">
        <f t="shared" si="71"/>
        <v>7.8185119611021442E-181</v>
      </c>
      <c r="IU73" s="86">
        <f t="shared" si="71"/>
        <v>5.3363931942093045E-163</v>
      </c>
      <c r="IV73" s="86">
        <f t="shared" si="71"/>
        <v>7.6568590524129928E-193</v>
      </c>
      <c r="IW73" s="86">
        <f t="shared" si="71"/>
        <v>2.1675981489363927E-75</v>
      </c>
      <c r="IY73" s="86">
        <f t="shared" si="72"/>
        <v>4.0003519987946413E-2</v>
      </c>
      <c r="IZ73" s="86">
        <f t="shared" si="72"/>
        <v>3.3903696112584127E-2</v>
      </c>
      <c r="JA73" s="86">
        <f t="shared" si="72"/>
        <v>2.2567771825517131E-2</v>
      </c>
      <c r="JB73" s="86">
        <f t="shared" si="72"/>
        <v>2.2300944048088845E-2</v>
      </c>
      <c r="JC73" s="86">
        <f t="shared" si="72"/>
        <v>2.4625649444332907E-2</v>
      </c>
      <c r="JD73" s="86">
        <f t="shared" si="72"/>
        <v>1.4308686659357452E-2</v>
      </c>
      <c r="JE73" s="86">
        <f t="shared" si="72"/>
        <v>1.1785555774675096E-2</v>
      </c>
      <c r="JF73" s="86">
        <f t="shared" si="72"/>
        <v>1.4795745653684392E-2</v>
      </c>
      <c r="JG73" s="86">
        <f t="shared" si="72"/>
        <v>1.1346079526455801E-2</v>
      </c>
      <c r="JH73" s="86">
        <f t="shared" si="72"/>
        <v>1.8800481694553079E-2</v>
      </c>
      <c r="JI73" s="86">
        <f t="shared" si="72"/>
        <v>2.0952721038015015E-2</v>
      </c>
      <c r="JJ73" s="86">
        <f t="shared" si="72"/>
        <v>2.2547798133071201E-2</v>
      </c>
      <c r="JK73" s="86">
        <f t="shared" si="72"/>
        <v>2.9263589976133791E-2</v>
      </c>
      <c r="JL73" s="86">
        <f t="shared" si="72"/>
        <v>1.0000000533397351E-2</v>
      </c>
      <c r="JM73" s="86">
        <f t="shared" si="72"/>
        <v>6.5461869342762482E-3</v>
      </c>
    </row>
    <row r="74" spans="2:273" x14ac:dyDescent="0.25">
      <c r="B74" s="2">
        <v>47</v>
      </c>
      <c r="C74" s="37">
        <v>108.92400000000001</v>
      </c>
      <c r="D74" s="37">
        <v>106.09699999999999</v>
      </c>
      <c r="E74" s="37">
        <v>89.507999999999996</v>
      </c>
      <c r="F74" s="37">
        <v>87.856999999999999</v>
      </c>
      <c r="G74" s="37">
        <v>86.475999999999999</v>
      </c>
      <c r="H74" s="37">
        <v>83.144999999999996</v>
      </c>
      <c r="I74" s="37">
        <v>77.613</v>
      </c>
      <c r="J74" s="37">
        <v>83.19</v>
      </c>
      <c r="K74" s="37">
        <v>82.194000000000003</v>
      </c>
      <c r="L74" s="37">
        <v>86.468000000000004</v>
      </c>
      <c r="M74" s="37">
        <v>90.370999999999995</v>
      </c>
      <c r="N74" s="37">
        <v>94.129000000000005</v>
      </c>
      <c r="O74" s="37">
        <v>103.283</v>
      </c>
      <c r="P74" s="37">
        <v>92.126999999999995</v>
      </c>
      <c r="Q74" s="37">
        <v>88.828000000000003</v>
      </c>
      <c r="S74" s="4">
        <f t="shared" si="74"/>
        <v>109.45173418991047</v>
      </c>
      <c r="T74" s="4">
        <f t="shared" si="74"/>
        <v>109.21973519378332</v>
      </c>
      <c r="U74" s="4">
        <f t="shared" si="74"/>
        <v>94.708195025236861</v>
      </c>
      <c r="V74" s="4">
        <f t="shared" si="74"/>
        <v>92.798181808949991</v>
      </c>
      <c r="W74" s="4">
        <f t="shared" si="74"/>
        <v>92.841501956634019</v>
      </c>
      <c r="X74" s="4">
        <f t="shared" si="74"/>
        <v>85.92126282504158</v>
      </c>
      <c r="Y74" s="4">
        <f t="shared" si="74"/>
        <v>82.19835879272749</v>
      </c>
      <c r="Z74" s="4">
        <f t="shared" si="74"/>
        <v>86.26393249043069</v>
      </c>
      <c r="AA74" s="4">
        <f t="shared" si="74"/>
        <v>85.011585280735588</v>
      </c>
      <c r="AB74" s="4">
        <f t="shared" si="74"/>
        <v>90.828453145547797</v>
      </c>
      <c r="AC74" s="4">
        <f t="shared" si="74"/>
        <v>94.846815673157593</v>
      </c>
      <c r="AD74" s="4">
        <f t="shared" si="74"/>
        <v>97.37685273668427</v>
      </c>
      <c r="AE74" s="4">
        <f t="shared" si="74"/>
        <v>106.93605289097533</v>
      </c>
      <c r="AF74" s="4">
        <f t="shared" si="74"/>
        <v>92.007370010784385</v>
      </c>
      <c r="AG74" s="4">
        <f t="shared" si="74"/>
        <v>89.07216462795661</v>
      </c>
      <c r="AI74" s="4">
        <f t="shared" si="75"/>
        <v>-0.52773418991046128</v>
      </c>
      <c r="AJ74" s="4">
        <f t="shared" si="75"/>
        <v>-3.1227351937833276</v>
      </c>
      <c r="AK74" s="4">
        <f t="shared" si="75"/>
        <v>-5.2001950252368658</v>
      </c>
      <c r="AL74" s="4">
        <f t="shared" si="75"/>
        <v>-4.9411818089499917</v>
      </c>
      <c r="AM74" s="4">
        <f t="shared" si="75"/>
        <v>-6.3655019566340201</v>
      </c>
      <c r="AN74" s="4">
        <f t="shared" si="75"/>
        <v>-2.7762628250415844</v>
      </c>
      <c r="AO74" s="4">
        <f t="shared" si="75"/>
        <v>-4.5853587927274901</v>
      </c>
      <c r="AP74" s="4">
        <f t="shared" si="75"/>
        <v>-3.0739324904306926</v>
      </c>
      <c r="AQ74" s="4">
        <f t="shared" si="75"/>
        <v>-2.8175852807355852</v>
      </c>
      <c r="AR74" s="4">
        <f t="shared" si="75"/>
        <v>-4.360453145547794</v>
      </c>
      <c r="AS74" s="4">
        <f t="shared" si="75"/>
        <v>-4.475815673157598</v>
      </c>
      <c r="AT74" s="4">
        <f t="shared" si="75"/>
        <v>-3.2478527366842656</v>
      </c>
      <c r="AU74" s="4">
        <f t="shared" si="75"/>
        <v>-3.6530528909753315</v>
      </c>
      <c r="AV74" s="4">
        <f t="shared" si="75"/>
        <v>0.11962998921561052</v>
      </c>
      <c r="AW74" s="4">
        <f t="shared" si="75"/>
        <v>-0.24416462795660721</v>
      </c>
      <c r="AY74" s="2">
        <f t="shared" si="65"/>
        <v>83.101897817656706</v>
      </c>
      <c r="AZ74" s="2">
        <f t="shared" si="65"/>
        <v>82.150682669842638</v>
      </c>
      <c r="BA74" s="2">
        <f t="shared" si="65"/>
        <v>74.641650074131903</v>
      </c>
      <c r="BB74" s="2">
        <f t="shared" si="65"/>
        <v>73.20290932351044</v>
      </c>
      <c r="BC74" s="2">
        <f t="shared" si="65"/>
        <v>70.729338154954306</v>
      </c>
      <c r="BD74" s="2">
        <f t="shared" si="65"/>
        <v>70.091924791387129</v>
      </c>
      <c r="BE74" s="2">
        <f t="shared" si="65"/>
        <v>69.557905113737007</v>
      </c>
      <c r="BF74" s="2">
        <f t="shared" si="65"/>
        <v>71.182993621783268</v>
      </c>
      <c r="BG74" s="2">
        <f t="shared" si="65"/>
        <v>72.995980201520283</v>
      </c>
      <c r="BH74" s="2">
        <f t="shared" si="65"/>
        <v>72.945084021760493</v>
      </c>
      <c r="BI74" s="2">
        <f t="shared" si="65"/>
        <v>75.829558125934341</v>
      </c>
      <c r="BJ74" s="2">
        <f t="shared" si="65"/>
        <v>78.098197733658637</v>
      </c>
      <c r="BK74" s="2">
        <f t="shared" si="65"/>
        <v>84.050151666649214</v>
      </c>
      <c r="BL74" s="2">
        <f t="shared" si="65"/>
        <v>82.9317290752725</v>
      </c>
      <c r="BM74" s="2">
        <f t="shared" si="65"/>
        <v>83.708093831403374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87.697246738513883</v>
      </c>
      <c r="DL74" s="2">
        <f t="shared" si="76"/>
        <v>87.245158562367862</v>
      </c>
      <c r="DM74" s="2">
        <f t="shared" si="76"/>
        <v>78.379186680761109</v>
      </c>
      <c r="DN74" s="2">
        <f t="shared" si="76"/>
        <v>76.41763615221987</v>
      </c>
      <c r="DO74" s="2">
        <f t="shared" si="76"/>
        <v>75.34052769556024</v>
      </c>
      <c r="DP74" s="2">
        <f t="shared" si="76"/>
        <v>74.34963803479593</v>
      </c>
      <c r="DQ74" s="2">
        <f t="shared" si="76"/>
        <v>70.873664295874804</v>
      </c>
      <c r="DR74" s="2">
        <f t="shared" si="76"/>
        <v>75.693870445344146</v>
      </c>
      <c r="DS74" s="2">
        <f t="shared" si="76"/>
        <v>76.515776450742251</v>
      </c>
      <c r="DT74" s="2">
        <f t="shared" si="76"/>
        <v>77.76382504690433</v>
      </c>
      <c r="DU74" s="2">
        <f t="shared" si="76"/>
        <v>81.265600696864112</v>
      </c>
      <c r="DV74" s="2">
        <f t="shared" si="76"/>
        <v>85.251034732709158</v>
      </c>
      <c r="DW74" s="2">
        <f t="shared" si="76"/>
        <v>90.087356991845368</v>
      </c>
      <c r="DX74" s="2">
        <f t="shared" si="76"/>
        <v>85.355760258233971</v>
      </c>
      <c r="DY74" s="2">
        <f t="shared" si="76"/>
        <v>85.475804924242453</v>
      </c>
      <c r="EA74" s="2">
        <f t="shared" si="77"/>
        <v>80.202152033043731</v>
      </c>
      <c r="EB74" s="2">
        <f t="shared" si="77"/>
        <v>78.699130709174497</v>
      </c>
      <c r="EC74" s="2">
        <f t="shared" si="77"/>
        <v>71.75199021190717</v>
      </c>
      <c r="ED74" s="2">
        <f t="shared" si="77"/>
        <v>70.707760559220247</v>
      </c>
      <c r="EE74" s="2">
        <f t="shared" si="77"/>
        <v>67.239918032786889</v>
      </c>
      <c r="EF74" s="2">
        <f t="shared" si="77"/>
        <v>66.331752179637732</v>
      </c>
      <c r="EG74" s="2">
        <f t="shared" si="77"/>
        <v>68.3435411102991</v>
      </c>
      <c r="EH74" s="2">
        <f t="shared" si="77"/>
        <v>67.237450554871543</v>
      </c>
      <c r="EI74" s="2">
        <f t="shared" si="77"/>
        <v>69.717344303205664</v>
      </c>
      <c r="EJ74" s="2">
        <f t="shared" si="77"/>
        <v>68.978053926278605</v>
      </c>
      <c r="EK74" s="2">
        <f t="shared" si="77"/>
        <v>71.493334017815243</v>
      </c>
      <c r="EL74" s="2">
        <f t="shared" si="77"/>
        <v>72.536524173231655</v>
      </c>
      <c r="EM74" s="2">
        <f t="shared" si="77"/>
        <v>79.728361331351167</v>
      </c>
      <c r="EN74" s="2">
        <f t="shared" si="77"/>
        <v>80.609958830871548</v>
      </c>
      <c r="EO74" s="2">
        <f t="shared" si="77"/>
        <v>81.879693366780344</v>
      </c>
      <c r="EQ74" s="2">
        <f t="shared" si="78"/>
        <v>78.610838613064814</v>
      </c>
      <c r="ER74" s="2">
        <f t="shared" si="78"/>
        <v>79.487696065273212</v>
      </c>
      <c r="ES74" s="2">
        <f t="shared" si="78"/>
        <v>71.068713506636144</v>
      </c>
      <c r="ET74" s="2">
        <f t="shared" si="78"/>
        <v>68.95326337413897</v>
      </c>
      <c r="EU74" s="2">
        <f t="shared" si="78"/>
        <v>65.533642634758962</v>
      </c>
      <c r="EV74" s="2">
        <f t="shared" si="78"/>
        <v>65.417501985852027</v>
      </c>
      <c r="EW74" s="2">
        <f t="shared" si="78"/>
        <v>66.54681149245171</v>
      </c>
      <c r="EX74" s="2">
        <f t="shared" si="78"/>
        <v>66.371030552514497</v>
      </c>
      <c r="EY74" s="2">
        <f t="shared" si="78"/>
        <v>70.502231279039663</v>
      </c>
      <c r="EZ74" s="2">
        <f t="shared" si="78"/>
        <v>68.45371973323644</v>
      </c>
      <c r="FA74" s="2">
        <f t="shared" si="78"/>
        <v>69.009868089759181</v>
      </c>
      <c r="FB74" s="2">
        <f t="shared" si="78"/>
        <v>72.809338312240143</v>
      </c>
      <c r="FC74" s="2">
        <f t="shared" si="78"/>
        <v>80.758476212044954</v>
      </c>
      <c r="FD74" s="2">
        <f t="shared" si="78"/>
        <v>80.857285327847109</v>
      </c>
      <c r="FE74" s="2">
        <f t="shared" si="78"/>
        <v>82.168492866302216</v>
      </c>
      <c r="FG74" s="2">
        <f t="shared" si="79"/>
        <v>0.61310832016013217</v>
      </c>
      <c r="FH74" s="2">
        <f t="shared" si="79"/>
        <v>0.59612582997938557</v>
      </c>
      <c r="FI74" s="2">
        <f t="shared" si="79"/>
        <v>0.56396550751745578</v>
      </c>
      <c r="FJ74" s="2">
        <f t="shared" si="79"/>
        <v>0.56300103629406351</v>
      </c>
      <c r="FK74" s="2">
        <f t="shared" si="79"/>
        <v>0.56923241597985386</v>
      </c>
      <c r="FL74" s="2">
        <f t="shared" si="79"/>
        <v>0.5310227375178449</v>
      </c>
      <c r="FM74" s="2">
        <f t="shared" si="79"/>
        <v>0.52001224315527705</v>
      </c>
      <c r="FN74" s="2">
        <f t="shared" si="79"/>
        <v>0.53342214029595725</v>
      </c>
      <c r="FO74" s="2">
        <f t="shared" si="79"/>
        <v>0.5177414163788826</v>
      </c>
      <c r="FP74" s="2">
        <f t="shared" si="79"/>
        <v>0.54846833340298917</v>
      </c>
      <c r="FQ74" s="2">
        <f t="shared" si="79"/>
        <v>0.55626233792194246</v>
      </c>
      <c r="FR74" s="2">
        <f t="shared" si="79"/>
        <v>0.56257344951087485</v>
      </c>
      <c r="FS74" s="2">
        <f t="shared" si="79"/>
        <v>0.58280102841136616</v>
      </c>
      <c r="FT74" s="2">
        <f t="shared" si="79"/>
        <v>0.51077503503242105</v>
      </c>
      <c r="FU74" s="2">
        <f t="shared" si="79"/>
        <v>0.49156328339821964</v>
      </c>
      <c r="FW74" s="2">
        <f t="shared" si="67"/>
        <v>2.7647944593739403E-5</v>
      </c>
      <c r="FX74" s="2">
        <f t="shared" si="67"/>
        <v>4.0649118525425582E-5</v>
      </c>
      <c r="FY74" s="2">
        <f t="shared" si="67"/>
        <v>3.8617816036940068E-5</v>
      </c>
      <c r="FZ74" s="2">
        <f t="shared" si="67"/>
        <v>3.474085964954445E-5</v>
      </c>
      <c r="GA74" s="2">
        <f t="shared" si="67"/>
        <v>3.5124081248322087E-5</v>
      </c>
      <c r="GB74" s="2">
        <f t="shared" si="67"/>
        <v>3.6694000519812219E-5</v>
      </c>
      <c r="GC74" s="2">
        <f t="shared" si="67"/>
        <v>3.5703172454443724E-5</v>
      </c>
      <c r="GD74" s="2">
        <f t="shared" si="67"/>
        <v>4.0657352766706777E-5</v>
      </c>
      <c r="GE74" s="2">
        <f t="shared" si="67"/>
        <v>4.2859673282864578E-5</v>
      </c>
      <c r="GF74" s="2">
        <f t="shared" si="67"/>
        <v>4.535457432746641E-5</v>
      </c>
      <c r="GG74" s="2">
        <f t="shared" si="67"/>
        <v>3.9727239349737872E-5</v>
      </c>
      <c r="GH74" s="2">
        <f t="shared" si="67"/>
        <v>3.3228619394269077E-5</v>
      </c>
      <c r="GI74" s="2">
        <f t="shared" si="67"/>
        <v>2.7180510914839126E-5</v>
      </c>
      <c r="GJ74" s="2">
        <f t="shared" si="67"/>
        <v>2.3076203091077664E-5</v>
      </c>
      <c r="GK74" s="2">
        <f t="shared" si="67"/>
        <v>1.8392737115738591E-5</v>
      </c>
      <c r="GM74" s="86">
        <f t="shared" si="68"/>
        <v>5.2124442497365635E-2</v>
      </c>
      <c r="GN74" s="86">
        <f t="shared" si="68"/>
        <v>4.5086544750389812E-2</v>
      </c>
      <c r="GO74" s="86">
        <f t="shared" si="68"/>
        <v>3.0899093752026371E-2</v>
      </c>
      <c r="GP74" s="86">
        <f t="shared" si="68"/>
        <v>3.0578742983211591E-2</v>
      </c>
      <c r="GQ74" s="86">
        <f t="shared" si="68"/>
        <v>3.379831614222624E-2</v>
      </c>
      <c r="GR74" s="86">
        <f t="shared" si="68"/>
        <v>2.1194491529194018E-2</v>
      </c>
      <c r="GS74" s="86">
        <f t="shared" si="68"/>
        <v>1.7471205077399583E-2</v>
      </c>
      <c r="GT74" s="86">
        <f t="shared" si="68"/>
        <v>2.1492223274866763E-2</v>
      </c>
      <c r="GU74" s="86">
        <f t="shared" si="68"/>
        <v>1.671779105306373E-2</v>
      </c>
      <c r="GV74" s="86">
        <f t="shared" si="68"/>
        <v>2.6826133162470744E-2</v>
      </c>
      <c r="GW74" s="86">
        <f t="shared" si="68"/>
        <v>2.9454811626122495E-2</v>
      </c>
      <c r="GX74" s="86">
        <f t="shared" si="68"/>
        <v>3.1196038436302212E-2</v>
      </c>
      <c r="GY74" s="86">
        <f t="shared" si="68"/>
        <v>3.9572238715992983E-2</v>
      </c>
      <c r="GZ74" s="86">
        <f t="shared" si="68"/>
        <v>1.4962477547978208E-2</v>
      </c>
      <c r="HA74" s="86">
        <f t="shared" si="68"/>
        <v>1.0504830028996791E-2</v>
      </c>
      <c r="HC74" s="86">
        <f t="shared" si="73"/>
        <v>1.7209622647640791E-8</v>
      </c>
      <c r="HD74" s="86">
        <f t="shared" si="69"/>
        <v>1.4814630823833068E-10</v>
      </c>
      <c r="HE74" s="86">
        <f t="shared" si="69"/>
        <v>1.6796795213606729E-9</v>
      </c>
      <c r="HF74" s="86">
        <f t="shared" si="69"/>
        <v>5.7438893796335762E-10</v>
      </c>
      <c r="HG74" s="86">
        <f t="shared" si="69"/>
        <v>1.3312098236550984E-9</v>
      </c>
      <c r="HH74" s="86">
        <f t="shared" si="69"/>
        <v>1.0573276153898629E-10</v>
      </c>
      <c r="HI74" s="86">
        <f t="shared" si="69"/>
        <v>5.0449047517153775E-11</v>
      </c>
      <c r="HJ74" s="86">
        <f t="shared" si="69"/>
        <v>4.1212360206204968E-10</v>
      </c>
      <c r="HK74" s="86">
        <f t="shared" si="69"/>
        <v>1.8451302517687611E-10</v>
      </c>
      <c r="HL74" s="86">
        <f t="shared" si="69"/>
        <v>9.056919720754464E-10</v>
      </c>
      <c r="HM74" s="86">
        <f t="shared" si="69"/>
        <v>1.6544899179315216E-9</v>
      </c>
      <c r="HN74" s="86">
        <f t="shared" si="69"/>
        <v>1.6495478175091412E-9</v>
      </c>
      <c r="HO74" s="86">
        <f t="shared" si="69"/>
        <v>9.5071072307790413E-9</v>
      </c>
      <c r="HP74" s="86">
        <f t="shared" si="69"/>
        <v>9.983870253710038E-11</v>
      </c>
      <c r="HQ74" s="86">
        <f t="shared" si="69"/>
        <v>3.1223952849863176E-13</v>
      </c>
      <c r="HS74" s="86">
        <f t="shared" si="70"/>
        <v>4.6701307227375396E-52</v>
      </c>
      <c r="HT74" s="86">
        <f t="shared" si="70"/>
        <v>3.6209302854979704E-64</v>
      </c>
      <c r="HU74" s="86">
        <f t="shared" si="70"/>
        <v>3.0585153363052899E-55</v>
      </c>
      <c r="HV74" s="86">
        <f t="shared" si="70"/>
        <v>3.4092001629342643E-59</v>
      </c>
      <c r="HW74" s="86">
        <f t="shared" si="70"/>
        <v>9.1505540705817487E-59</v>
      </c>
      <c r="HX74" s="86">
        <f t="shared" si="70"/>
        <v>4.3204893277133389E-69</v>
      </c>
      <c r="HY74" s="86">
        <f t="shared" si="70"/>
        <v>8.1441404186360574E-70</v>
      </c>
      <c r="HZ74" s="86">
        <f t="shared" si="70"/>
        <v>3.2535663285704827E-63</v>
      </c>
      <c r="IA74" s="86">
        <f t="shared" si="70"/>
        <v>2.8177652885626541E-64</v>
      </c>
      <c r="IB74" s="86">
        <f t="shared" si="70"/>
        <v>1.2294525557320146E-61</v>
      </c>
      <c r="IC74" s="86">
        <f t="shared" si="70"/>
        <v>1.5751414007279222E-59</v>
      </c>
      <c r="ID74" s="86">
        <f t="shared" si="70"/>
        <v>9.9901456298229115E-60</v>
      </c>
      <c r="IE74" s="86">
        <f t="shared" si="70"/>
        <v>1.1945964536809945E-53</v>
      </c>
      <c r="IF74" s="86">
        <f t="shared" si="70"/>
        <v>4.5947592880196167E-47</v>
      </c>
      <c r="IG74" s="86">
        <f t="shared" si="70"/>
        <v>1.4669936888664971E-33</v>
      </c>
      <c r="II74" s="86">
        <f t="shared" si="71"/>
        <v>1.5106977178763541E-155</v>
      </c>
      <c r="IJ74" s="86">
        <f t="shared" si="71"/>
        <v>4.5076259943886194E-190</v>
      </c>
      <c r="IK74" s="86">
        <f t="shared" si="71"/>
        <v>2.4739567885933275E-160</v>
      </c>
      <c r="IL74" s="86">
        <f t="shared" si="71"/>
        <v>1.3385522294116296E-176</v>
      </c>
      <c r="IM74" s="86">
        <f t="shared" si="71"/>
        <v>3.1580952673624593E-176</v>
      </c>
      <c r="IN74" s="86">
        <f t="shared" si="71"/>
        <v>3.2747721613342832E-209</v>
      </c>
      <c r="IO74" s="86">
        <f t="shared" si="71"/>
        <v>1.009452956493497E-210</v>
      </c>
      <c r="IP74" s="86">
        <f t="shared" si="71"/>
        <v>5.1718111139822519E-188</v>
      </c>
      <c r="IQ74" s="86">
        <f t="shared" si="71"/>
        <v>7.5198232724418317E-191</v>
      </c>
      <c r="IR74" s="86">
        <f t="shared" si="71"/>
        <v>1.5597122397090398E-183</v>
      </c>
      <c r="IS74" s="86">
        <f t="shared" si="71"/>
        <v>9.1196715110254813E-178</v>
      </c>
      <c r="IT74" s="86">
        <f t="shared" si="71"/>
        <v>1.1072418709573564E-177</v>
      </c>
      <c r="IU74" s="86">
        <f t="shared" si="71"/>
        <v>3.2425887067998644E-160</v>
      </c>
      <c r="IV74" s="86">
        <f t="shared" si="71"/>
        <v>1.3590565332206905E-189</v>
      </c>
      <c r="IW74" s="86">
        <f t="shared" si="71"/>
        <v>3.6513194034065148E-74</v>
      </c>
      <c r="IY74" s="86">
        <f t="shared" si="72"/>
        <v>5.2124459706988285E-2</v>
      </c>
      <c r="IZ74" s="86">
        <f t="shared" si="72"/>
        <v>4.508654489853612E-2</v>
      </c>
      <c r="JA74" s="86">
        <f t="shared" si="72"/>
        <v>3.0899095431705891E-2</v>
      </c>
      <c r="JB74" s="86">
        <f t="shared" si="72"/>
        <v>3.057874355760053E-2</v>
      </c>
      <c r="JC74" s="86">
        <f t="shared" si="72"/>
        <v>3.3798317473436063E-2</v>
      </c>
      <c r="JD74" s="86">
        <f t="shared" si="72"/>
        <v>2.1194491634926781E-2</v>
      </c>
      <c r="JE74" s="86">
        <f t="shared" si="72"/>
        <v>1.7471205127848631E-2</v>
      </c>
      <c r="JF74" s="86">
        <f t="shared" si="72"/>
        <v>2.1492223686990365E-2</v>
      </c>
      <c r="JG74" s="86">
        <f t="shared" si="72"/>
        <v>1.6717791237576756E-2</v>
      </c>
      <c r="JH74" s="86">
        <f t="shared" si="72"/>
        <v>2.6826134068162717E-2</v>
      </c>
      <c r="JI74" s="86">
        <f t="shared" si="72"/>
        <v>2.9454813280612412E-2</v>
      </c>
      <c r="JJ74" s="86">
        <f t="shared" si="72"/>
        <v>3.119604008585003E-2</v>
      </c>
      <c r="JK74" s="86">
        <f t="shared" si="72"/>
        <v>3.9572248223100216E-2</v>
      </c>
      <c r="JL74" s="86">
        <f t="shared" si="72"/>
        <v>1.4962477647816911E-2</v>
      </c>
      <c r="JM74" s="86">
        <f t="shared" si="72"/>
        <v>1.0504830029309031E-2</v>
      </c>
    </row>
    <row r="75" spans="2:273" x14ac:dyDescent="0.25">
      <c r="B75" s="2">
        <v>48</v>
      </c>
      <c r="C75" s="37">
        <v>114.379</v>
      </c>
      <c r="D75" s="37">
        <v>112.726</v>
      </c>
      <c r="E75" s="37">
        <v>94.19</v>
      </c>
      <c r="F75" s="37">
        <v>93.048000000000002</v>
      </c>
      <c r="G75" s="37">
        <v>92.429000000000002</v>
      </c>
      <c r="H75" s="37">
        <v>87.403000000000006</v>
      </c>
      <c r="I75" s="37">
        <v>81.129000000000005</v>
      </c>
      <c r="J75" s="37">
        <v>86.094999999999999</v>
      </c>
      <c r="K75" s="37">
        <v>85.081000000000003</v>
      </c>
      <c r="L75" s="37">
        <v>91.274000000000001</v>
      </c>
      <c r="M75" s="37">
        <v>94.951999999999998</v>
      </c>
      <c r="N75" s="37">
        <v>98.644999999999996</v>
      </c>
      <c r="O75" s="37">
        <v>106.383</v>
      </c>
      <c r="P75" s="37">
        <v>93.364999999999995</v>
      </c>
      <c r="Q75" s="37">
        <v>89.796999999999997</v>
      </c>
      <c r="S75" s="4">
        <f t="shared" si="74"/>
        <v>115.41238656763113</v>
      </c>
      <c r="T75" s="4">
        <f t="shared" si="74"/>
        <v>115.92109433107584</v>
      </c>
      <c r="U75" s="4">
        <f t="shared" si="74"/>
        <v>100.33663339407065</v>
      </c>
      <c r="V75" s="4">
        <f t="shared" si="74"/>
        <v>98.361609729436935</v>
      </c>
      <c r="W75" s="4">
        <f t="shared" si="74"/>
        <v>99.089890653463172</v>
      </c>
      <c r="X75" s="4">
        <f t="shared" si="74"/>
        <v>91.728140264868557</v>
      </c>
      <c r="Y75" s="4">
        <f t="shared" si="74"/>
        <v>86.935226754002514</v>
      </c>
      <c r="Z75" s="4">
        <f t="shared" si="74"/>
        <v>91.437034633229956</v>
      </c>
      <c r="AA75" s="4">
        <f t="shared" si="74"/>
        <v>89.372646463461649</v>
      </c>
      <c r="AB75" s="4">
        <f t="shared" si="74"/>
        <v>96.571674333776116</v>
      </c>
      <c r="AC75" s="4">
        <f t="shared" si="74"/>
        <v>100.623487910443</v>
      </c>
      <c r="AD75" s="4">
        <f t="shared" si="74"/>
        <v>102.87669885222441</v>
      </c>
      <c r="AE75" s="4">
        <f t="shared" si="74"/>
        <v>112.88940248910698</v>
      </c>
      <c r="AF75" s="4">
        <f t="shared" si="74"/>
        <v>95.526330265310406</v>
      </c>
      <c r="AG75" s="4">
        <f t="shared" si="74"/>
        <v>91.599951395351525</v>
      </c>
      <c r="AI75" s="4">
        <f t="shared" si="75"/>
        <v>-1.0333865676311262</v>
      </c>
      <c r="AJ75" s="4">
        <f t="shared" si="75"/>
        <v>-3.1950943310758362</v>
      </c>
      <c r="AK75" s="4">
        <f t="shared" si="75"/>
        <v>-6.1466333940706477</v>
      </c>
      <c r="AL75" s="4">
        <f t="shared" si="75"/>
        <v>-5.3136097294369335</v>
      </c>
      <c r="AM75" s="4">
        <f t="shared" si="75"/>
        <v>-6.66089065346317</v>
      </c>
      <c r="AN75" s="4">
        <f t="shared" si="75"/>
        <v>-4.3251402648685513</v>
      </c>
      <c r="AO75" s="4">
        <f t="shared" si="75"/>
        <v>-5.806226754002509</v>
      </c>
      <c r="AP75" s="4">
        <f t="shared" si="75"/>
        <v>-5.3420346332299573</v>
      </c>
      <c r="AQ75" s="4">
        <f t="shared" si="75"/>
        <v>-4.291646463461646</v>
      </c>
      <c r="AR75" s="4">
        <f t="shared" si="75"/>
        <v>-5.297674333776115</v>
      </c>
      <c r="AS75" s="4">
        <f t="shared" si="75"/>
        <v>-5.6714879104430054</v>
      </c>
      <c r="AT75" s="4">
        <f t="shared" si="75"/>
        <v>-4.2316988522244117</v>
      </c>
      <c r="AU75" s="4">
        <f t="shared" si="75"/>
        <v>-6.5064024891069892</v>
      </c>
      <c r="AV75" s="4">
        <f t="shared" si="75"/>
        <v>-2.1613302653104114</v>
      </c>
      <c r="AW75" s="4">
        <f t="shared" si="75"/>
        <v>-1.8029513953515277</v>
      </c>
      <c r="AY75" s="2">
        <f t="shared" si="65"/>
        <v>82.88808379169069</v>
      </c>
      <c r="AZ75" s="2">
        <f t="shared" si="65"/>
        <v>81.909791138091748</v>
      </c>
      <c r="BA75" s="2">
        <f t="shared" si="65"/>
        <v>74.402713734367026</v>
      </c>
      <c r="BB75" s="2">
        <f t="shared" si="65"/>
        <v>73.003914041101439</v>
      </c>
      <c r="BC75" s="2">
        <f t="shared" si="65"/>
        <v>70.49764845707216</v>
      </c>
      <c r="BD75" s="2">
        <f t="shared" si="65"/>
        <v>69.853531201163506</v>
      </c>
      <c r="BE75" s="2">
        <f t="shared" si="65"/>
        <v>69.403787482350111</v>
      </c>
      <c r="BF75" s="2">
        <f t="shared" si="65"/>
        <v>70.915925786875903</v>
      </c>
      <c r="BG75" s="2">
        <f t="shared" si="65"/>
        <v>72.776828248413992</v>
      </c>
      <c r="BH75" s="2">
        <f t="shared" si="65"/>
        <v>72.655912090868952</v>
      </c>
      <c r="BI75" s="2">
        <f t="shared" si="65"/>
        <v>75.520138306591903</v>
      </c>
      <c r="BJ75" s="2">
        <f t="shared" si="65"/>
        <v>77.762233746491759</v>
      </c>
      <c r="BK75" s="2">
        <f t="shared" si="65"/>
        <v>83.704337201915578</v>
      </c>
      <c r="BL75" s="2">
        <f t="shared" si="65"/>
        <v>82.817674436671979</v>
      </c>
      <c r="BM75" s="2">
        <f t="shared" si="65"/>
        <v>83.618416926277973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87.80922639980551</v>
      </c>
      <c r="DL75" s="2">
        <f t="shared" si="76"/>
        <v>87.345855179704003</v>
      </c>
      <c r="DM75" s="2">
        <f t="shared" si="76"/>
        <v>78.361446229739258</v>
      </c>
      <c r="DN75" s="2">
        <f t="shared" si="76"/>
        <v>76.47461564482029</v>
      </c>
      <c r="DO75" s="2">
        <f t="shared" si="76"/>
        <v>75.436729316419999</v>
      </c>
      <c r="DP75" s="2">
        <f t="shared" si="76"/>
        <v>74.413173651384184</v>
      </c>
      <c r="DQ75" s="2">
        <f t="shared" si="76"/>
        <v>70.877812233285908</v>
      </c>
      <c r="DR75" s="2">
        <f t="shared" si="76"/>
        <v>75.724763157894756</v>
      </c>
      <c r="DS75" s="2">
        <f t="shared" si="76"/>
        <v>76.559365317139012</v>
      </c>
      <c r="DT75" s="2">
        <f t="shared" si="76"/>
        <v>77.749189493433406</v>
      </c>
      <c r="DU75" s="2">
        <f t="shared" si="76"/>
        <v>81.282501742160278</v>
      </c>
      <c r="DV75" s="2">
        <f t="shared" si="76"/>
        <v>85.372808215040777</v>
      </c>
      <c r="DW75" s="2">
        <f t="shared" si="76"/>
        <v>90.091881455753551</v>
      </c>
      <c r="DX75" s="2">
        <f t="shared" si="76"/>
        <v>85.533844840792227</v>
      </c>
      <c r="DY75" s="2">
        <f t="shared" si="76"/>
        <v>85.612410204991107</v>
      </c>
      <c r="EA75" s="2">
        <f t="shared" si="77"/>
        <v>80.055996486245817</v>
      </c>
      <c r="EB75" s="2">
        <f t="shared" si="77"/>
        <v>78.550868989151809</v>
      </c>
      <c r="EC75" s="2">
        <f t="shared" si="77"/>
        <v>71.611347035822405</v>
      </c>
      <c r="ED75" s="2">
        <f t="shared" si="77"/>
        <v>70.547120803386832</v>
      </c>
      <c r="EE75" s="2">
        <f t="shared" si="77"/>
        <v>67.088973536299761</v>
      </c>
      <c r="EF75" s="2">
        <f t="shared" si="77"/>
        <v>66.181031884986311</v>
      </c>
      <c r="EG75" s="2">
        <f t="shared" si="77"/>
        <v>68.163058996711385</v>
      </c>
      <c r="EH75" s="2">
        <f t="shared" si="77"/>
        <v>67.079865391017009</v>
      </c>
      <c r="EI75" s="2">
        <f t="shared" si="77"/>
        <v>69.563468678266219</v>
      </c>
      <c r="EJ75" s="2">
        <f t="shared" si="77"/>
        <v>68.831815247164101</v>
      </c>
      <c r="EK75" s="2">
        <f t="shared" si="77"/>
        <v>71.328071269005406</v>
      </c>
      <c r="EL75" s="2">
        <f t="shared" si="77"/>
        <v>72.365329801575598</v>
      </c>
      <c r="EM75" s="2">
        <f t="shared" si="77"/>
        <v>79.534087628014532</v>
      </c>
      <c r="EN75" s="2">
        <f t="shared" si="77"/>
        <v>80.445000412387785</v>
      </c>
      <c r="EO75" s="2">
        <f t="shared" si="77"/>
        <v>81.737438925419028</v>
      </c>
      <c r="EQ75" s="2">
        <f t="shared" si="78"/>
        <v>78.486701804819816</v>
      </c>
      <c r="ER75" s="2">
        <f t="shared" si="78"/>
        <v>79.326881424982673</v>
      </c>
      <c r="ES75" s="2">
        <f t="shared" si="78"/>
        <v>70.937863421742421</v>
      </c>
      <c r="ET75" s="2">
        <f t="shared" si="78"/>
        <v>68.818351130580282</v>
      </c>
      <c r="EU75" s="2">
        <f t="shared" si="78"/>
        <v>65.407901290203412</v>
      </c>
      <c r="EV75" s="2">
        <f t="shared" si="78"/>
        <v>65.280613873221057</v>
      </c>
      <c r="EW75" s="2">
        <f t="shared" si="78"/>
        <v>66.395258090416462</v>
      </c>
      <c r="EX75" s="2">
        <f t="shared" si="78"/>
        <v>66.226486825503116</v>
      </c>
      <c r="EY75" s="2">
        <f t="shared" si="78"/>
        <v>70.335873379922219</v>
      </c>
      <c r="EZ75" s="2">
        <f t="shared" si="78"/>
        <v>68.315663348813018</v>
      </c>
      <c r="FA75" s="2">
        <f t="shared" si="78"/>
        <v>68.883009974378922</v>
      </c>
      <c r="FB75" s="2">
        <f t="shared" si="78"/>
        <v>72.632875395722934</v>
      </c>
      <c r="FC75" s="2">
        <f t="shared" si="78"/>
        <v>80.54868554772689</v>
      </c>
      <c r="FD75" s="2">
        <f t="shared" si="78"/>
        <v>80.688674946527698</v>
      </c>
      <c r="FE75" s="2">
        <f t="shared" si="78"/>
        <v>82.020034931010912</v>
      </c>
      <c r="FG75" s="2">
        <f t="shared" si="79"/>
        <v>0.63471547849867749</v>
      </c>
      <c r="FH75" s="2">
        <f t="shared" si="79"/>
        <v>0.61809063837613332</v>
      </c>
      <c r="FI75" s="2">
        <f t="shared" si="79"/>
        <v>0.5864660450219491</v>
      </c>
      <c r="FJ75" s="2">
        <f t="shared" si="79"/>
        <v>0.58551476525234192</v>
      </c>
      <c r="FK75" s="2">
        <f t="shared" si="79"/>
        <v>0.59165795536904908</v>
      </c>
      <c r="FL75" s="2">
        <f t="shared" si="79"/>
        <v>0.55387848656685146</v>
      </c>
      <c r="FM75" s="2">
        <f t="shared" si="79"/>
        <v>0.54294273449540342</v>
      </c>
      <c r="FN75" s="2">
        <f t="shared" si="79"/>
        <v>0.55625866925353473</v>
      </c>
      <c r="FO75" s="2">
        <f t="shared" si="79"/>
        <v>0.54068457022108163</v>
      </c>
      <c r="FP75" s="2">
        <f t="shared" si="79"/>
        <v>0.57116047769531231</v>
      </c>
      <c r="FQ75" s="2">
        <f t="shared" si="79"/>
        <v>0.5788635466910691</v>
      </c>
      <c r="FR75" s="2">
        <f t="shared" si="79"/>
        <v>0.58509297301756236</v>
      </c>
      <c r="FS75" s="2">
        <f t="shared" si="79"/>
        <v>0.60501034552060629</v>
      </c>
      <c r="FT75" s="2">
        <f t="shared" si="79"/>
        <v>0.53375115075901303</v>
      </c>
      <c r="FU75" s="2">
        <f t="shared" si="79"/>
        <v>0.51458419534488575</v>
      </c>
      <c r="FW75" s="2">
        <f t="shared" si="67"/>
        <v>3.031528755148992E-5</v>
      </c>
      <c r="FX75" s="2">
        <f t="shared" si="67"/>
        <v>4.4570697360274976E-5</v>
      </c>
      <c r="FY75" s="2">
        <f t="shared" si="67"/>
        <v>4.2343435504965536E-5</v>
      </c>
      <c r="FZ75" s="2">
        <f t="shared" si="67"/>
        <v>3.8092467445121795E-5</v>
      </c>
      <c r="GA75" s="2">
        <f t="shared" si="67"/>
        <v>3.8512658740192087E-5</v>
      </c>
      <c r="GB75" s="2">
        <f t="shared" si="67"/>
        <v>4.0234029063898709E-5</v>
      </c>
      <c r="GC75" s="2">
        <f t="shared" si="67"/>
        <v>3.9147615282435857E-5</v>
      </c>
      <c r="GD75" s="2">
        <f t="shared" si="67"/>
        <v>4.4579725955478424E-5</v>
      </c>
      <c r="GE75" s="2">
        <f t="shared" si="67"/>
        <v>4.699450292508575E-5</v>
      </c>
      <c r="GF75" s="2">
        <f t="shared" si="67"/>
        <v>4.9730084240124276E-5</v>
      </c>
      <c r="GG75" s="2">
        <f t="shared" si="67"/>
        <v>4.3559884783083009E-5</v>
      </c>
      <c r="GH75" s="2">
        <f t="shared" si="67"/>
        <v>3.6434339851192439E-5</v>
      </c>
      <c r="GI75" s="2">
        <f t="shared" si="67"/>
        <v>2.9802759425582261E-5</v>
      </c>
      <c r="GJ75" s="2">
        <f t="shared" si="67"/>
        <v>2.5302497206912621E-5</v>
      </c>
      <c r="GK75" s="2">
        <f t="shared" si="67"/>
        <v>2.0167199428143801E-5</v>
      </c>
      <c r="GM75" s="86">
        <f t="shared" si="68"/>
        <v>6.7175648473417754E-2</v>
      </c>
      <c r="GN75" s="86">
        <f t="shared" si="68"/>
        <v>5.923069561406933E-2</v>
      </c>
      <c r="GO75" s="86">
        <f t="shared" si="68"/>
        <v>4.1743728854948481E-2</v>
      </c>
      <c r="GP75" s="86">
        <f t="shared" si="68"/>
        <v>4.1368154926022076E-2</v>
      </c>
      <c r="GQ75" s="86">
        <f t="shared" si="68"/>
        <v>4.5747640226982952E-2</v>
      </c>
      <c r="GR75" s="86">
        <f t="shared" si="68"/>
        <v>3.0804843902551587E-2</v>
      </c>
      <c r="GS75" s="86">
        <f t="shared" si="68"/>
        <v>2.5432067598587633E-2</v>
      </c>
      <c r="GT75" s="86">
        <f t="shared" si="68"/>
        <v>3.0687026911636946E-2</v>
      </c>
      <c r="GU75" s="86">
        <f t="shared" si="68"/>
        <v>2.4205158671114734E-2</v>
      </c>
      <c r="GV75" s="86">
        <f t="shared" si="68"/>
        <v>3.7652906762513184E-2</v>
      </c>
      <c r="GW75" s="86">
        <f t="shared" si="68"/>
        <v>4.0770607508777874E-2</v>
      </c>
      <c r="GX75" s="86">
        <f t="shared" si="68"/>
        <v>4.2548487347110912E-2</v>
      </c>
      <c r="GY75" s="86">
        <f t="shared" si="68"/>
        <v>5.281193592783695E-2</v>
      </c>
      <c r="GZ75" s="86">
        <f t="shared" si="68"/>
        <v>2.1978299703628832E-2</v>
      </c>
      <c r="HA75" s="86">
        <f t="shared" si="68"/>
        <v>1.6466120724237955E-2</v>
      </c>
      <c r="HC75" s="86">
        <f t="shared" si="73"/>
        <v>3.7606508002414258E-8</v>
      </c>
      <c r="HD75" s="86">
        <f t="shared" si="69"/>
        <v>4.0840357939494693E-10</v>
      </c>
      <c r="HE75" s="86">
        <f t="shared" si="69"/>
        <v>4.0231586448935891E-9</v>
      </c>
      <c r="HF75" s="86">
        <f t="shared" si="69"/>
        <v>1.4590115809430429E-9</v>
      </c>
      <c r="HG75" s="86">
        <f t="shared" si="69"/>
        <v>3.3165033392978741E-9</v>
      </c>
      <c r="HH75" s="86">
        <f t="shared" si="69"/>
        <v>3.0561802078540938E-10</v>
      </c>
      <c r="HI75" s="86">
        <f t="shared" si="69"/>
        <v>1.4857468300907363E-10</v>
      </c>
      <c r="HJ75" s="86">
        <f t="shared" si="69"/>
        <v>1.1030862729278404E-9</v>
      </c>
      <c r="HK75" s="86">
        <f t="shared" si="69"/>
        <v>5.0976904492992237E-10</v>
      </c>
      <c r="HL75" s="86">
        <f t="shared" si="69"/>
        <v>2.3758498558265984E-9</v>
      </c>
      <c r="HM75" s="86">
        <f t="shared" si="69"/>
        <v>4.1626012785663698E-9</v>
      </c>
      <c r="HN75" s="86">
        <f t="shared" si="69"/>
        <v>4.0845443330322949E-9</v>
      </c>
      <c r="HO75" s="86">
        <f t="shared" si="69"/>
        <v>2.1279616745551547E-8</v>
      </c>
      <c r="HP75" s="86">
        <f t="shared" si="69"/>
        <v>2.7290920665646797E-10</v>
      </c>
      <c r="HQ75" s="86">
        <f t="shared" si="69"/>
        <v>1.1665533556490351E-12</v>
      </c>
      <c r="HS75" s="86">
        <f t="shared" si="70"/>
        <v>7.5566752633091582E-51</v>
      </c>
      <c r="HT75" s="86">
        <f t="shared" si="70"/>
        <v>1.2726548103122183E-62</v>
      </c>
      <c r="HU75" s="86">
        <f t="shared" si="70"/>
        <v>6.2039122320749566E-54</v>
      </c>
      <c r="HV75" s="86">
        <f t="shared" si="70"/>
        <v>8.7122419474396341E-58</v>
      </c>
      <c r="HW75" s="86">
        <f t="shared" si="70"/>
        <v>2.3102703411049349E-57</v>
      </c>
      <c r="HX75" s="86">
        <f t="shared" si="70"/>
        <v>2.0126215682779808E-67</v>
      </c>
      <c r="HY75" s="86">
        <f t="shared" si="70"/>
        <v>3.887195891893775E-68</v>
      </c>
      <c r="HZ75" s="86">
        <f t="shared" si="70"/>
        <v>1.0915543088489078E-61</v>
      </c>
      <c r="IA75" s="86">
        <f t="shared" si="70"/>
        <v>1.0196094670646259E-62</v>
      </c>
      <c r="IB75" s="86">
        <f t="shared" si="70"/>
        <v>3.9238334200643696E-60</v>
      </c>
      <c r="IC75" s="86">
        <f t="shared" si="70"/>
        <v>4.287536079952844E-58</v>
      </c>
      <c r="ID75" s="86">
        <f t="shared" si="70"/>
        <v>2.5812541537252236E-58</v>
      </c>
      <c r="IE75" s="86">
        <f t="shared" si="70"/>
        <v>2.096934201612749E-52</v>
      </c>
      <c r="IF75" s="86">
        <f t="shared" si="70"/>
        <v>5.1339526997116977E-46</v>
      </c>
      <c r="IG75" s="86">
        <f t="shared" si="70"/>
        <v>7.9540668523769666E-33</v>
      </c>
      <c r="II75" s="86">
        <f t="shared" si="71"/>
        <v>7.2713095515403421E-153</v>
      </c>
      <c r="IJ75" s="86">
        <f t="shared" si="71"/>
        <v>1.1575662333218571E-186</v>
      </c>
      <c r="IK75" s="86">
        <f t="shared" si="71"/>
        <v>1.7777922500638221E-157</v>
      </c>
      <c r="IL75" s="86">
        <f t="shared" si="71"/>
        <v>1.7537677852172339E-173</v>
      </c>
      <c r="IM75" s="86">
        <f t="shared" si="71"/>
        <v>4.1060523986309426E-173</v>
      </c>
      <c r="IN75" s="86">
        <f t="shared" si="71"/>
        <v>1.7140594383527607E-205</v>
      </c>
      <c r="IO75" s="86">
        <f t="shared" si="71"/>
        <v>5.4962474239628228E-207</v>
      </c>
      <c r="IP75" s="86">
        <f t="shared" si="71"/>
        <v>1.2189773998510867E-184</v>
      </c>
      <c r="IQ75" s="86">
        <f t="shared" si="71"/>
        <v>2.078925835378374E-187</v>
      </c>
      <c r="IR75" s="86">
        <f t="shared" si="71"/>
        <v>3.3118188084645968E-180</v>
      </c>
      <c r="IS75" s="86">
        <f t="shared" si="71"/>
        <v>1.3787139340945431E-174</v>
      </c>
      <c r="IT75" s="86">
        <f t="shared" si="71"/>
        <v>1.470314008072656E-174</v>
      </c>
      <c r="IU75" s="86">
        <f t="shared" si="71"/>
        <v>1.8634639975389472E-157</v>
      </c>
      <c r="IV75" s="86">
        <f t="shared" si="71"/>
        <v>2.2624523030214819E-186</v>
      </c>
      <c r="IW75" s="86">
        <f t="shared" si="71"/>
        <v>6.0071060941893559E-73</v>
      </c>
      <c r="IY75" s="86">
        <f t="shared" si="72"/>
        <v>6.7175686079925759E-2</v>
      </c>
      <c r="IZ75" s="86">
        <f t="shared" si="72"/>
        <v>5.9230696022472912E-2</v>
      </c>
      <c r="JA75" s="86">
        <f t="shared" si="72"/>
        <v>4.1743732878107127E-2</v>
      </c>
      <c r="JB75" s="86">
        <f t="shared" si="72"/>
        <v>4.1368156385033654E-2</v>
      </c>
      <c r="JC75" s="86">
        <f t="shared" si="72"/>
        <v>4.5747643543486288E-2</v>
      </c>
      <c r="JD75" s="86">
        <f t="shared" si="72"/>
        <v>3.0804844208169608E-2</v>
      </c>
      <c r="JE75" s="86">
        <f t="shared" si="72"/>
        <v>2.5432067747162317E-2</v>
      </c>
      <c r="JF75" s="86">
        <f t="shared" si="72"/>
        <v>3.0687028014723217E-2</v>
      </c>
      <c r="JG75" s="86">
        <f t="shared" si="72"/>
        <v>2.4205159180883781E-2</v>
      </c>
      <c r="JH75" s="86">
        <f t="shared" si="72"/>
        <v>3.7652909138363042E-2</v>
      </c>
      <c r="JI75" s="86">
        <f t="shared" si="72"/>
        <v>4.0770611671379152E-2</v>
      </c>
      <c r="JJ75" s="86">
        <f t="shared" si="72"/>
        <v>4.2548491431655247E-2</v>
      </c>
      <c r="JK75" s="86">
        <f t="shared" si="72"/>
        <v>5.2811957207453693E-2</v>
      </c>
      <c r="JL75" s="86">
        <f t="shared" si="72"/>
        <v>2.1978299976538038E-2</v>
      </c>
      <c r="JM75" s="86">
        <f t="shared" si="72"/>
        <v>1.6466120725404508E-2</v>
      </c>
    </row>
    <row r="76" spans="2:273" x14ac:dyDescent="0.25">
      <c r="B76" s="2">
        <v>49</v>
      </c>
      <c r="C76" s="37">
        <v>119.60599999999999</v>
      </c>
      <c r="D76" s="37">
        <v>119.581</v>
      </c>
      <c r="E76" s="37">
        <v>100.01600000000001</v>
      </c>
      <c r="F76" s="37">
        <v>98.905000000000001</v>
      </c>
      <c r="G76" s="37">
        <v>101.254</v>
      </c>
      <c r="H76" s="37">
        <v>95</v>
      </c>
      <c r="I76" s="37">
        <v>85.661000000000001</v>
      </c>
      <c r="J76" s="37">
        <v>90.635000000000005</v>
      </c>
      <c r="K76" s="37">
        <v>88.305999999999997</v>
      </c>
      <c r="L76" s="37">
        <v>96.5</v>
      </c>
      <c r="M76" s="37">
        <v>101.806</v>
      </c>
      <c r="N76" s="37">
        <v>104.032</v>
      </c>
      <c r="O76" s="37">
        <v>113.383</v>
      </c>
      <c r="P76" s="37">
        <v>97.221999999999994</v>
      </c>
      <c r="Q76" s="37">
        <v>92.141000000000005</v>
      </c>
      <c r="S76" s="4">
        <f t="shared" si="74"/>
        <v>122.31584518983239</v>
      </c>
      <c r="T76" s="4">
        <f t="shared" si="74"/>
        <v>123.81158338422001</v>
      </c>
      <c r="U76" s="4">
        <f t="shared" si="74"/>
        <v>107.17995911711891</v>
      </c>
      <c r="V76" s="4">
        <f t="shared" si="74"/>
        <v>105.12170641736056</v>
      </c>
      <c r="W76" s="4">
        <f t="shared" si="74"/>
        <v>106.65847631541861</v>
      </c>
      <c r="X76" s="4">
        <f t="shared" si="74"/>
        <v>99.207610961424379</v>
      </c>
      <c r="Y76" s="4">
        <f t="shared" si="74"/>
        <v>93.072179512750381</v>
      </c>
      <c r="Z76" s="4">
        <f t="shared" si="74"/>
        <v>98.038419972148859</v>
      </c>
      <c r="AA76" s="4">
        <f t="shared" si="74"/>
        <v>95.033185675939237</v>
      </c>
      <c r="AB76" s="4">
        <f t="shared" si="74"/>
        <v>103.76521368354776</v>
      </c>
      <c r="AC76" s="4">
        <f t="shared" si="74"/>
        <v>107.77495645411872</v>
      </c>
      <c r="AD76" s="4">
        <f t="shared" si="74"/>
        <v>109.61560429557285</v>
      </c>
      <c r="AE76" s="4">
        <f t="shared" si="74"/>
        <v>120.02485254952438</v>
      </c>
      <c r="AF76" s="4">
        <f t="shared" si="74"/>
        <v>100.1266697678829</v>
      </c>
      <c r="AG76" s="4">
        <f t="shared" si="74"/>
        <v>95.09095838035789</v>
      </c>
      <c r="AI76" s="4">
        <f t="shared" si="75"/>
        <v>-2.709845189832393</v>
      </c>
      <c r="AJ76" s="4">
        <f t="shared" si="75"/>
        <v>-4.2305833842200116</v>
      </c>
      <c r="AK76" s="4">
        <f t="shared" si="75"/>
        <v>-7.1639591171189068</v>
      </c>
      <c r="AL76" s="4">
        <f t="shared" si="75"/>
        <v>-6.2167064173605553</v>
      </c>
      <c r="AM76" s="4">
        <f t="shared" si="75"/>
        <v>-5.4044763154186057</v>
      </c>
      <c r="AN76" s="4">
        <f t="shared" si="75"/>
        <v>-4.2076109614243791</v>
      </c>
      <c r="AO76" s="4">
        <f t="shared" si="75"/>
        <v>-7.4111795127503797</v>
      </c>
      <c r="AP76" s="4">
        <f t="shared" si="75"/>
        <v>-7.4034199721488534</v>
      </c>
      <c r="AQ76" s="4">
        <f t="shared" si="75"/>
        <v>-6.7271856759392392</v>
      </c>
      <c r="AR76" s="4">
        <f t="shared" si="75"/>
        <v>-7.2652136835477563</v>
      </c>
      <c r="AS76" s="4">
        <f t="shared" si="75"/>
        <v>-5.9689564541187252</v>
      </c>
      <c r="AT76" s="4">
        <f t="shared" si="75"/>
        <v>-5.5836042955728544</v>
      </c>
      <c r="AU76" s="4">
        <f t="shared" si="75"/>
        <v>-6.641852549524387</v>
      </c>
      <c r="AV76" s="4">
        <f t="shared" si="75"/>
        <v>-2.9046697678829076</v>
      </c>
      <c r="AW76" s="4">
        <f t="shared" si="75"/>
        <v>-2.9499583803578844</v>
      </c>
      <c r="AY76" s="2">
        <f t="shared" ref="AY76:BM92" si="80">IF(OR($B76 &lt; C$230, $B76 &gt; C$233), #N/A, ((1-FG76)*DK76) + (FG76 - FW76)*EA76 + (FW76*EQ76))</f>
        <v>82.667354377054281</v>
      </c>
      <c r="AZ76" s="2">
        <f t="shared" si="80"/>
        <v>81.662234891987453</v>
      </c>
      <c r="BA76" s="2">
        <f t="shared" si="80"/>
        <v>74.160688449492554</v>
      </c>
      <c r="BB76" s="2">
        <f t="shared" si="80"/>
        <v>72.797280328719879</v>
      </c>
      <c r="BC76" s="2">
        <f t="shared" si="80"/>
        <v>70.258098431018013</v>
      </c>
      <c r="BD76" s="2">
        <f t="shared" si="80"/>
        <v>69.607248613729411</v>
      </c>
      <c r="BE76" s="2">
        <f t="shared" si="80"/>
        <v>69.241725630001369</v>
      </c>
      <c r="BF76" s="2">
        <f t="shared" si="80"/>
        <v>70.642327646010216</v>
      </c>
      <c r="BG76" s="2">
        <f t="shared" si="80"/>
        <v>72.549846953800937</v>
      </c>
      <c r="BH76" s="2">
        <f t="shared" si="80"/>
        <v>72.36343955594748</v>
      </c>
      <c r="BI76" s="2">
        <f t="shared" si="80"/>
        <v>75.205785502362971</v>
      </c>
      <c r="BJ76" s="2">
        <f t="shared" si="80"/>
        <v>77.417729922756195</v>
      </c>
      <c r="BK76" s="2">
        <f t="shared" si="80"/>
        <v>83.354266221630681</v>
      </c>
      <c r="BL76" s="2">
        <f t="shared" si="80"/>
        <v>82.688629221114141</v>
      </c>
      <c r="BM76" s="2">
        <f t="shared" si="80"/>
        <v>83.516157207928885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87.921206061097138</v>
      </c>
      <c r="DL76" s="2">
        <f t="shared" si="76"/>
        <v>87.446551797040158</v>
      </c>
      <c r="DM76" s="2">
        <f t="shared" si="76"/>
        <v>78.343705778717407</v>
      </c>
      <c r="DN76" s="2">
        <f t="shared" si="76"/>
        <v>76.531595137420709</v>
      </c>
      <c r="DO76" s="2">
        <f t="shared" si="76"/>
        <v>75.532930937279758</v>
      </c>
      <c r="DP76" s="2">
        <f t="shared" si="76"/>
        <v>74.476709267972424</v>
      </c>
      <c r="DQ76" s="2">
        <f t="shared" si="76"/>
        <v>70.881960170696999</v>
      </c>
      <c r="DR76" s="2">
        <f t="shared" si="76"/>
        <v>75.755655870445366</v>
      </c>
      <c r="DS76" s="2">
        <f t="shared" si="76"/>
        <v>76.602954183535786</v>
      </c>
      <c r="DT76" s="2">
        <f t="shared" si="76"/>
        <v>77.734553939962495</v>
      </c>
      <c r="DU76" s="2">
        <f t="shared" si="76"/>
        <v>81.299402787456444</v>
      </c>
      <c r="DV76" s="2">
        <f t="shared" si="76"/>
        <v>85.494581697372396</v>
      </c>
      <c r="DW76" s="2">
        <f t="shared" si="76"/>
        <v>90.096405919661748</v>
      </c>
      <c r="DX76" s="2">
        <f t="shared" si="76"/>
        <v>85.711929423350497</v>
      </c>
      <c r="DY76" s="2">
        <f t="shared" si="76"/>
        <v>85.749015485739775</v>
      </c>
      <c r="EA76" s="2">
        <f t="shared" si="77"/>
        <v>79.909840939447903</v>
      </c>
      <c r="EB76" s="2">
        <f t="shared" si="77"/>
        <v>78.402607269129135</v>
      </c>
      <c r="EC76" s="2">
        <f t="shared" si="77"/>
        <v>71.47070385973764</v>
      </c>
      <c r="ED76" s="2">
        <f t="shared" si="77"/>
        <v>70.386481047553417</v>
      </c>
      <c r="EE76" s="2">
        <f t="shared" si="77"/>
        <v>66.938029039812648</v>
      </c>
      <c r="EF76" s="2">
        <f t="shared" si="77"/>
        <v>66.030311590334861</v>
      </c>
      <c r="EG76" s="2">
        <f t="shared" si="77"/>
        <v>67.982576883123656</v>
      </c>
      <c r="EH76" s="2">
        <f t="shared" si="77"/>
        <v>66.92228022716246</v>
      </c>
      <c r="EI76" s="2">
        <f t="shared" si="77"/>
        <v>69.409593053326759</v>
      </c>
      <c r="EJ76" s="2">
        <f t="shared" si="77"/>
        <v>68.685576568049598</v>
      </c>
      <c r="EK76" s="2">
        <f t="shared" si="77"/>
        <v>71.162808520195568</v>
      </c>
      <c r="EL76" s="2">
        <f t="shared" si="77"/>
        <v>72.194135429919527</v>
      </c>
      <c r="EM76" s="2">
        <f t="shared" si="77"/>
        <v>79.339813924677898</v>
      </c>
      <c r="EN76" s="2">
        <f t="shared" si="77"/>
        <v>80.280041993904007</v>
      </c>
      <c r="EO76" s="2">
        <f t="shared" si="77"/>
        <v>81.595184484057697</v>
      </c>
      <c r="EQ76" s="2">
        <f t="shared" si="78"/>
        <v>78.362564996574818</v>
      </c>
      <c r="ER76" s="2">
        <f t="shared" si="78"/>
        <v>79.166066784692134</v>
      </c>
      <c r="ES76" s="2">
        <f t="shared" si="78"/>
        <v>70.807013336848684</v>
      </c>
      <c r="ET76" s="2">
        <f t="shared" si="78"/>
        <v>68.683438887021609</v>
      </c>
      <c r="EU76" s="2">
        <f t="shared" si="78"/>
        <v>65.282159945647862</v>
      </c>
      <c r="EV76" s="2">
        <f t="shared" si="78"/>
        <v>65.143725760590101</v>
      </c>
      <c r="EW76" s="2">
        <f t="shared" si="78"/>
        <v>66.243704688381229</v>
      </c>
      <c r="EX76" s="2">
        <f t="shared" si="78"/>
        <v>66.081943098491735</v>
      </c>
      <c r="EY76" s="2">
        <f t="shared" si="78"/>
        <v>70.16951548080479</v>
      </c>
      <c r="EZ76" s="2">
        <f t="shared" si="78"/>
        <v>68.177606964389582</v>
      </c>
      <c r="FA76" s="2">
        <f t="shared" si="78"/>
        <v>68.756151858998649</v>
      </c>
      <c r="FB76" s="2">
        <f t="shared" si="78"/>
        <v>72.456412479205738</v>
      </c>
      <c r="FC76" s="2">
        <f t="shared" si="78"/>
        <v>80.338894883408813</v>
      </c>
      <c r="FD76" s="2">
        <f t="shared" si="78"/>
        <v>80.520064565208301</v>
      </c>
      <c r="FE76" s="2">
        <f t="shared" si="78"/>
        <v>81.871576995719622</v>
      </c>
      <c r="FG76" s="2">
        <f t="shared" si="79"/>
        <v>0.65579338513274732</v>
      </c>
      <c r="FH76" s="2">
        <f t="shared" si="79"/>
        <v>0.63958311530068335</v>
      </c>
      <c r="FI76" s="2">
        <f t="shared" si="79"/>
        <v>0.60861128287217936</v>
      </c>
      <c r="FJ76" s="2">
        <f t="shared" si="79"/>
        <v>0.60767686692815848</v>
      </c>
      <c r="FK76" s="2">
        <f t="shared" si="79"/>
        <v>0.61370829416386219</v>
      </c>
      <c r="FL76" s="2">
        <f t="shared" si="79"/>
        <v>0.5765086759886896</v>
      </c>
      <c r="FM76" s="2">
        <f t="shared" si="79"/>
        <v>0.56569267946608726</v>
      </c>
      <c r="FN76" s="2">
        <f t="shared" si="79"/>
        <v>0.57885992341275561</v>
      </c>
      <c r="FO76" s="2">
        <f t="shared" si="79"/>
        <v>0.56345654191598527</v>
      </c>
      <c r="FP76" s="2">
        <f t="shared" si="79"/>
        <v>0.5935573120424088</v>
      </c>
      <c r="FQ76" s="2">
        <f t="shared" si="79"/>
        <v>0.60113901938498382</v>
      </c>
      <c r="FR76" s="2">
        <f t="shared" si="79"/>
        <v>0.60726250006891203</v>
      </c>
      <c r="FS76" s="2">
        <f t="shared" si="79"/>
        <v>0.62679446697659169</v>
      </c>
      <c r="FT76" s="2">
        <f t="shared" si="79"/>
        <v>0.55658496251774237</v>
      </c>
      <c r="FU76" s="2">
        <f t="shared" si="79"/>
        <v>0.53754338795517453</v>
      </c>
      <c r="FW76" s="2">
        <f t="shared" ref="FW76:GK92" si="82">POWER(10,($B76-C$232)/C$229)/(1+POWER(10,($B76-C$232)/C$229))</f>
        <v>3.3239954590988468E-5</v>
      </c>
      <c r="FX76" s="2">
        <f t="shared" si="82"/>
        <v>4.887058769400041E-5</v>
      </c>
      <c r="FY76" s="2">
        <f t="shared" si="82"/>
        <v>4.6428464110579852E-5</v>
      </c>
      <c r="FZ76" s="2">
        <f t="shared" si="82"/>
        <v>4.1767406491785871E-5</v>
      </c>
      <c r="GA76" s="2">
        <f t="shared" si="82"/>
        <v>4.2228133679925741E-5</v>
      </c>
      <c r="GB76" s="2">
        <f t="shared" si="82"/>
        <v>4.4115564367881062E-5</v>
      </c>
      <c r="GC76" s="2">
        <f t="shared" si="82"/>
        <v>4.2924344467609213E-5</v>
      </c>
      <c r="GD76" s="2">
        <f t="shared" si="82"/>
        <v>4.888048726663567E-5</v>
      </c>
      <c r="GE76" s="2">
        <f t="shared" si="82"/>
        <v>5.1528214169861389E-5</v>
      </c>
      <c r="GF76" s="2">
        <f t="shared" si="82"/>
        <v>5.4527691444949387E-5</v>
      </c>
      <c r="GG76" s="2">
        <f t="shared" si="82"/>
        <v>4.7762263166470476E-5</v>
      </c>
      <c r="GH76" s="2">
        <f t="shared" si="82"/>
        <v>3.9949318811078137E-5</v>
      </c>
      <c r="GI76" s="2">
        <f t="shared" si="82"/>
        <v>3.267798193551208E-5</v>
      </c>
      <c r="GJ76" s="2">
        <f t="shared" si="82"/>
        <v>2.7743568769437793E-5</v>
      </c>
      <c r="GK76" s="2">
        <f t="shared" si="82"/>
        <v>2.2112851425366037E-5</v>
      </c>
      <c r="GM76" s="86">
        <f t="shared" ref="GM76:HA92" si="83" xml:space="preserve"> _xlfn.NORM.DIST($B76, C$7, ABS(C$11), TRUE) * _xlfn.NORM.DIST(($B76 - C$7)*C$15, 0, ABS(C$11), TRUE) * 2</f>
        <v>8.5634124808060083E-2</v>
      </c>
      <c r="GN76" s="86">
        <f t="shared" si="83"/>
        <v>7.6875851986315441E-2</v>
      </c>
      <c r="GO76" s="86">
        <f t="shared" si="83"/>
        <v>5.5650545593432958E-2</v>
      </c>
      <c r="GP76" s="86">
        <f t="shared" si="83"/>
        <v>5.522139562726705E-2</v>
      </c>
      <c r="GQ76" s="86">
        <f t="shared" si="83"/>
        <v>6.1074050796103951E-2</v>
      </c>
      <c r="GR76" s="86">
        <f t="shared" si="83"/>
        <v>4.3939495498205833E-2</v>
      </c>
      <c r="GS76" s="86">
        <f t="shared" si="83"/>
        <v>3.6356894847486117E-2</v>
      </c>
      <c r="GT76" s="86">
        <f t="shared" si="83"/>
        <v>4.3074049408549475E-2</v>
      </c>
      <c r="GU76" s="86">
        <f t="shared" si="83"/>
        <v>3.4442051609640756E-2</v>
      </c>
      <c r="GV76" s="86">
        <f t="shared" si="83"/>
        <v>5.1993428814641814E-2</v>
      </c>
      <c r="GW76" s="86">
        <f t="shared" si="83"/>
        <v>5.5573494794799047E-2</v>
      </c>
      <c r="GX76" s="86">
        <f t="shared" si="83"/>
        <v>5.7214652947319741E-2</v>
      </c>
      <c r="GY76" s="86">
        <f t="shared" si="83"/>
        <v>6.9566246053471309E-2</v>
      </c>
      <c r="GZ76" s="86">
        <f t="shared" si="83"/>
        <v>3.1697918359865691E-2</v>
      </c>
      <c r="HA76" s="86">
        <f t="shared" si="83"/>
        <v>2.5215821804060793E-2</v>
      </c>
      <c r="HC76" s="86">
        <f t="shared" si="73"/>
        <v>8.070909447137436E-8</v>
      </c>
      <c r="HD76" s="86">
        <f t="shared" si="69"/>
        <v>1.0992342526621014E-9</v>
      </c>
      <c r="HE76" s="86">
        <f t="shared" si="69"/>
        <v>9.4463659130119264E-9</v>
      </c>
      <c r="HF76" s="86">
        <f t="shared" si="69"/>
        <v>3.6271395531697625E-9</v>
      </c>
      <c r="HG76" s="86">
        <f t="shared" si="69"/>
        <v>8.0867905041945131E-9</v>
      </c>
      <c r="HH76" s="86">
        <f t="shared" si="69"/>
        <v>8.6082928115907599E-10</v>
      </c>
      <c r="HI76" s="86">
        <f t="shared" si="69"/>
        <v>4.2635966392118915E-10</v>
      </c>
      <c r="HJ76" s="86">
        <f t="shared" si="69"/>
        <v>2.883484983678298E-9</v>
      </c>
      <c r="HK76" s="86">
        <f t="shared" si="69"/>
        <v>1.3745831264890597E-9</v>
      </c>
      <c r="HL76" s="86">
        <f t="shared" si="69"/>
        <v>6.08722971411419E-9</v>
      </c>
      <c r="HM76" s="86">
        <f t="shared" si="69"/>
        <v>1.0242762713325406E-8</v>
      </c>
      <c r="HN76" s="86">
        <f t="shared" si="69"/>
        <v>9.899415479758897E-9</v>
      </c>
      <c r="HO76" s="86">
        <f t="shared" si="69"/>
        <v>4.6754999544598537E-8</v>
      </c>
      <c r="HP76" s="86">
        <f t="shared" si="69"/>
        <v>7.2894559582241861E-10</v>
      </c>
      <c r="HQ76" s="86">
        <f t="shared" si="69"/>
        <v>4.2222165921264097E-12</v>
      </c>
      <c r="HS76" s="86">
        <f t="shared" ref="HS76:IG92" si="84" xml:space="preserve"> _xlfn.NORM.DIST($B76, C$9, ABS(C$13), TRUE) * _xlfn.NORM.DIST(($B76 - C$9)*C$17, 0, ABS(C$13), TRUE) * 2</f>
        <v>1.1823419975977429E-49</v>
      </c>
      <c r="HT76" s="86">
        <f t="shared" si="84"/>
        <v>4.2788365392286673E-61</v>
      </c>
      <c r="HU76" s="86">
        <f t="shared" si="84"/>
        <v>1.2127370915734213E-52</v>
      </c>
      <c r="HV76" s="86">
        <f t="shared" si="84"/>
        <v>2.1392508591229892E-56</v>
      </c>
      <c r="HW76" s="86">
        <f t="shared" si="84"/>
        <v>5.6044508917753334E-56</v>
      </c>
      <c r="HX76" s="86">
        <f t="shared" si="84"/>
        <v>8.9365903269892276E-66</v>
      </c>
      <c r="HY76" s="86">
        <f t="shared" si="84"/>
        <v>1.7683470254387924E-66</v>
      </c>
      <c r="HZ76" s="86">
        <f t="shared" si="84"/>
        <v>3.5048310423510745E-60</v>
      </c>
      <c r="IA76" s="86">
        <f t="shared" si="84"/>
        <v>3.5269825190379402E-61</v>
      </c>
      <c r="IB76" s="86">
        <f t="shared" si="84"/>
        <v>1.1986638876801806E-58</v>
      </c>
      <c r="IC76" s="86">
        <f t="shared" si="84"/>
        <v>1.1198730159075595E-56</v>
      </c>
      <c r="ID76" s="86">
        <f t="shared" si="84"/>
        <v>6.4089404107738604E-57</v>
      </c>
      <c r="IE76" s="86">
        <f t="shared" si="84"/>
        <v>3.5560030675500299E-51</v>
      </c>
      <c r="IF76" s="86">
        <f t="shared" si="84"/>
        <v>5.5781242907115093E-45</v>
      </c>
      <c r="IG76" s="86">
        <f t="shared" si="84"/>
        <v>4.229705278943222E-32</v>
      </c>
      <c r="II76" s="86">
        <f t="shared" ref="II76:IW92" si="85" xml:space="preserve"> _xlfn.NORM.DIST($B76, C$10, ABS(C$14), TRUE) * _xlfn.NORM.DIST(($B76 - C$10)*C$18, 0, ABS(C$14), TRUE) * 2</f>
        <v>3.314916339252969E-150</v>
      </c>
      <c r="IJ76" s="86">
        <f t="shared" si="85"/>
        <v>2.7670313321734551E-183</v>
      </c>
      <c r="IK76" s="86">
        <f t="shared" si="85"/>
        <v>1.2034652192213652E-154</v>
      </c>
      <c r="IL76" s="86">
        <f t="shared" si="85"/>
        <v>2.1542188211208628E-170</v>
      </c>
      <c r="IM76" s="86">
        <f t="shared" si="85"/>
        <v>5.0050080971283309E-170</v>
      </c>
      <c r="IN76" s="86">
        <f t="shared" si="85"/>
        <v>8.3033266653151601E-202</v>
      </c>
      <c r="IO76" s="86">
        <f t="shared" si="85"/>
        <v>2.7692565682500732E-203</v>
      </c>
      <c r="IP76" s="86">
        <f t="shared" si="85"/>
        <v>2.6764499413310991E-181</v>
      </c>
      <c r="IQ76" s="86">
        <f t="shared" si="85"/>
        <v>5.3441868959481586E-184</v>
      </c>
      <c r="IR76" s="86">
        <f t="shared" si="85"/>
        <v>6.552109859000515E-177</v>
      </c>
      <c r="IS76" s="86">
        <f t="shared" si="85"/>
        <v>1.9498938135066566E-171</v>
      </c>
      <c r="IT76" s="86">
        <f t="shared" si="85"/>
        <v>1.8307435221448713E-171</v>
      </c>
      <c r="IU76" s="86">
        <f t="shared" si="85"/>
        <v>1.0128282958451825E-154</v>
      </c>
      <c r="IV76" s="86">
        <f t="shared" si="85"/>
        <v>3.5324574433830879E-183</v>
      </c>
      <c r="IW76" s="86">
        <f t="shared" si="85"/>
        <v>9.6521867246545139E-72</v>
      </c>
      <c r="IY76" s="86">
        <f t="shared" ref="IY76:JM92" si="86">GM76+HC76+HS76+II76</f>
        <v>8.563420551715456E-2</v>
      </c>
      <c r="IZ76" s="86">
        <f t="shared" si="86"/>
        <v>7.68758530855497E-2</v>
      </c>
      <c r="JA76" s="86">
        <f t="shared" si="86"/>
        <v>5.565055503979887E-2</v>
      </c>
      <c r="JB76" s="86">
        <f t="shared" si="86"/>
        <v>5.5221399254406604E-2</v>
      </c>
      <c r="JC76" s="86">
        <f t="shared" si="86"/>
        <v>6.1074058882894453E-2</v>
      </c>
      <c r="JD76" s="86">
        <f t="shared" si="86"/>
        <v>4.3939496359035116E-2</v>
      </c>
      <c r="JE76" s="86">
        <f t="shared" si="86"/>
        <v>3.635689527384578E-2</v>
      </c>
      <c r="JF76" s="86">
        <f t="shared" si="86"/>
        <v>4.3074052292034461E-2</v>
      </c>
      <c r="JG76" s="86">
        <f t="shared" si="86"/>
        <v>3.4442052984223884E-2</v>
      </c>
      <c r="JH76" s="86">
        <f t="shared" si="86"/>
        <v>5.1993434901871527E-2</v>
      </c>
      <c r="JI76" s="86">
        <f t="shared" si="86"/>
        <v>5.5573505037561761E-2</v>
      </c>
      <c r="JJ76" s="86">
        <f t="shared" si="86"/>
        <v>5.7214662846735223E-2</v>
      </c>
      <c r="JK76" s="86">
        <f t="shared" si="86"/>
        <v>6.9566292808470848E-2</v>
      </c>
      <c r="JL76" s="86">
        <f t="shared" si="86"/>
        <v>3.169791908881129E-2</v>
      </c>
      <c r="JM76" s="86">
        <f t="shared" si="86"/>
        <v>2.5215821808283009E-2</v>
      </c>
    </row>
    <row r="77" spans="2:273" x14ac:dyDescent="0.25">
      <c r="B77" s="2">
        <v>50</v>
      </c>
      <c r="C77" s="37">
        <v>127.303</v>
      </c>
      <c r="D77" s="37">
        <v>127.613</v>
      </c>
      <c r="E77" s="37">
        <v>108.68300000000001</v>
      </c>
      <c r="F77" s="37">
        <v>106.444</v>
      </c>
      <c r="G77" s="37">
        <v>110.524</v>
      </c>
      <c r="H77" s="37">
        <v>105.355</v>
      </c>
      <c r="I77" s="37">
        <v>94.257999999999996</v>
      </c>
      <c r="J77" s="37">
        <v>98.951999999999998</v>
      </c>
      <c r="K77" s="37">
        <v>95.855000000000004</v>
      </c>
      <c r="L77" s="37">
        <v>106.435</v>
      </c>
      <c r="M77" s="37">
        <v>111.194</v>
      </c>
      <c r="N77" s="37">
        <v>111.952</v>
      </c>
      <c r="O77" s="37">
        <v>120.93300000000001</v>
      </c>
      <c r="P77" s="37">
        <v>101.92100000000001</v>
      </c>
      <c r="Q77" s="37">
        <v>96.858999999999995</v>
      </c>
      <c r="S77" s="4">
        <f t="shared" si="74"/>
        <v>130.17491054165308</v>
      </c>
      <c r="T77" s="4">
        <f t="shared" si="74"/>
        <v>132.92903786268732</v>
      </c>
      <c r="U77" s="4">
        <f t="shared" si="74"/>
        <v>115.33251660224366</v>
      </c>
      <c r="V77" s="4">
        <f t="shared" si="74"/>
        <v>113.17333591401602</v>
      </c>
      <c r="W77" s="4">
        <f t="shared" si="74"/>
        <v>115.63683544328875</v>
      </c>
      <c r="X77" s="4">
        <f t="shared" si="74"/>
        <v>108.57622398013513</v>
      </c>
      <c r="Y77" s="4">
        <f t="shared" si="74"/>
        <v>100.81941301690213</v>
      </c>
      <c r="Z77" s="4">
        <f t="shared" si="74"/>
        <v>106.24639892457233</v>
      </c>
      <c r="AA77" s="4">
        <f t="shared" si="74"/>
        <v>102.19248773180171</v>
      </c>
      <c r="AB77" s="4">
        <f t="shared" si="74"/>
        <v>112.550328260676</v>
      </c>
      <c r="AC77" s="4">
        <f t="shared" si="74"/>
        <v>116.41861489648922</v>
      </c>
      <c r="AD77" s="4">
        <f t="shared" si="74"/>
        <v>117.69049096591344</v>
      </c>
      <c r="AE77" s="4">
        <f t="shared" si="74"/>
        <v>128.3993448960141</v>
      </c>
      <c r="AF77" s="4">
        <f t="shared" si="74"/>
        <v>105.99143234823227</v>
      </c>
      <c r="AG77" s="4">
        <f t="shared" si="74"/>
        <v>99.761516340281446</v>
      </c>
      <c r="AI77" s="4">
        <f t="shared" si="75"/>
        <v>-2.8719105416530795</v>
      </c>
      <c r="AJ77" s="4">
        <f t="shared" si="75"/>
        <v>-5.3160378626873239</v>
      </c>
      <c r="AK77" s="4">
        <f t="shared" si="75"/>
        <v>-6.6495166022436507</v>
      </c>
      <c r="AL77" s="4">
        <f t="shared" si="75"/>
        <v>-6.7293359140160192</v>
      </c>
      <c r="AM77" s="4">
        <f t="shared" si="75"/>
        <v>-5.1128354432887448</v>
      </c>
      <c r="AN77" s="4">
        <f t="shared" si="75"/>
        <v>-3.2212239801351217</v>
      </c>
      <c r="AO77" s="4">
        <f t="shared" si="75"/>
        <v>-6.5614130169021365</v>
      </c>
      <c r="AP77" s="4">
        <f t="shared" si="75"/>
        <v>-7.2943989245723344</v>
      </c>
      <c r="AQ77" s="4">
        <f t="shared" si="75"/>
        <v>-6.3374877318017013</v>
      </c>
      <c r="AR77" s="4">
        <f t="shared" si="75"/>
        <v>-6.1153282606759944</v>
      </c>
      <c r="AS77" s="4">
        <f t="shared" si="75"/>
        <v>-5.2246148964892143</v>
      </c>
      <c r="AT77" s="4">
        <f t="shared" si="75"/>
        <v>-5.7384909659134422</v>
      </c>
      <c r="AU77" s="4">
        <f t="shared" si="75"/>
        <v>-7.4663448960140926</v>
      </c>
      <c r="AV77" s="4">
        <f t="shared" si="75"/>
        <v>-4.0704323482322593</v>
      </c>
      <c r="AW77" s="4">
        <f t="shared" si="75"/>
        <v>-2.9025163402814513</v>
      </c>
      <c r="AY77" s="2">
        <f t="shared" si="80"/>
        <v>82.440670769938649</v>
      </c>
      <c r="AZ77" s="2">
        <f t="shared" si="80"/>
        <v>81.409044092993369</v>
      </c>
      <c r="BA77" s="2">
        <f t="shared" si="80"/>
        <v>73.916286315293689</v>
      </c>
      <c r="BB77" s="2">
        <f t="shared" si="80"/>
        <v>72.583767945491246</v>
      </c>
      <c r="BC77" s="2">
        <f t="shared" si="80"/>
        <v>70.011687359343114</v>
      </c>
      <c r="BD77" s="2">
        <f t="shared" si="80"/>
        <v>69.354009451761229</v>
      </c>
      <c r="BE77" s="2">
        <f t="shared" si="80"/>
        <v>69.072106050137108</v>
      </c>
      <c r="BF77" s="2">
        <f t="shared" si="80"/>
        <v>70.363148216324944</v>
      </c>
      <c r="BG77" s="2">
        <f t="shared" si="80"/>
        <v>72.3158270794857</v>
      </c>
      <c r="BH77" s="2">
        <f t="shared" si="80"/>
        <v>72.068582710545343</v>
      </c>
      <c r="BI77" s="2">
        <f t="shared" si="80"/>
        <v>74.887556316382685</v>
      </c>
      <c r="BJ77" s="2">
        <f t="shared" si="80"/>
        <v>77.066128265861366</v>
      </c>
      <c r="BK77" s="2">
        <f t="shared" si="80"/>
        <v>83.00104003614473</v>
      </c>
      <c r="BL77" s="2">
        <f t="shared" si="80"/>
        <v>82.545284457202456</v>
      </c>
      <c r="BM77" s="2">
        <f t="shared" si="80"/>
        <v>83.401793631518458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88.033185722388765</v>
      </c>
      <c r="DL77" s="2">
        <f t="shared" si="76"/>
        <v>87.547248414376313</v>
      </c>
      <c r="DM77" s="2">
        <f t="shared" si="76"/>
        <v>78.32596532769557</v>
      </c>
      <c r="DN77" s="2">
        <f t="shared" si="76"/>
        <v>76.588574630021142</v>
      </c>
      <c r="DO77" s="2">
        <f t="shared" si="76"/>
        <v>75.629132558139517</v>
      </c>
      <c r="DP77" s="2">
        <f t="shared" si="76"/>
        <v>74.540244884560678</v>
      </c>
      <c r="DQ77" s="2">
        <f t="shared" si="76"/>
        <v>70.88610810810809</v>
      </c>
      <c r="DR77" s="2">
        <f t="shared" si="76"/>
        <v>75.786548582995977</v>
      </c>
      <c r="DS77" s="2">
        <f t="shared" si="76"/>
        <v>76.646543049932546</v>
      </c>
      <c r="DT77" s="2">
        <f t="shared" si="76"/>
        <v>77.719918386491571</v>
      </c>
      <c r="DU77" s="2">
        <f t="shared" si="76"/>
        <v>81.31630383275261</v>
      </c>
      <c r="DV77" s="2">
        <f t="shared" si="76"/>
        <v>85.616355179704016</v>
      </c>
      <c r="DW77" s="2">
        <f t="shared" si="76"/>
        <v>90.100930383569931</v>
      </c>
      <c r="DX77" s="2">
        <f t="shared" si="76"/>
        <v>85.890014005908768</v>
      </c>
      <c r="DY77" s="2">
        <f t="shared" si="76"/>
        <v>85.885620766488444</v>
      </c>
      <c r="EA77" s="2">
        <f t="shared" si="77"/>
        <v>79.76368539264999</v>
      </c>
      <c r="EB77" s="2">
        <f t="shared" si="77"/>
        <v>78.254345549106446</v>
      </c>
      <c r="EC77" s="2">
        <f t="shared" si="77"/>
        <v>71.330060683652874</v>
      </c>
      <c r="ED77" s="2">
        <f t="shared" si="77"/>
        <v>70.225841291720002</v>
      </c>
      <c r="EE77" s="2">
        <f t="shared" si="77"/>
        <v>66.787084543325534</v>
      </c>
      <c r="EF77" s="2">
        <f t="shared" si="77"/>
        <v>65.879591295683426</v>
      </c>
      <c r="EG77" s="2">
        <f t="shared" si="77"/>
        <v>67.802094769535941</v>
      </c>
      <c r="EH77" s="2">
        <f t="shared" si="77"/>
        <v>66.764695063307926</v>
      </c>
      <c r="EI77" s="2">
        <f t="shared" si="77"/>
        <v>69.2557174283873</v>
      </c>
      <c r="EJ77" s="2">
        <f t="shared" si="77"/>
        <v>68.539337888935108</v>
      </c>
      <c r="EK77" s="2">
        <f t="shared" si="77"/>
        <v>70.997545771385717</v>
      </c>
      <c r="EL77" s="2">
        <f t="shared" si="77"/>
        <v>72.022941058263456</v>
      </c>
      <c r="EM77" s="2">
        <f t="shared" si="77"/>
        <v>79.14554022134125</v>
      </c>
      <c r="EN77" s="2">
        <f t="shared" si="77"/>
        <v>80.115083575420243</v>
      </c>
      <c r="EO77" s="2">
        <f t="shared" si="77"/>
        <v>81.45293004269638</v>
      </c>
      <c r="EQ77" s="2">
        <f t="shared" si="78"/>
        <v>78.23842818832982</v>
      </c>
      <c r="ER77" s="2">
        <f t="shared" si="78"/>
        <v>79.005252144401595</v>
      </c>
      <c r="ES77" s="2">
        <f t="shared" si="78"/>
        <v>70.676163251954961</v>
      </c>
      <c r="ET77" s="2">
        <f t="shared" si="78"/>
        <v>68.548526643462921</v>
      </c>
      <c r="EU77" s="2">
        <f t="shared" si="78"/>
        <v>65.156418601092312</v>
      </c>
      <c r="EV77" s="2">
        <f t="shared" si="78"/>
        <v>65.006837647959131</v>
      </c>
      <c r="EW77" s="2">
        <f t="shared" si="78"/>
        <v>66.092151286345981</v>
      </c>
      <c r="EX77" s="2">
        <f t="shared" si="78"/>
        <v>65.937399371480353</v>
      </c>
      <c r="EY77" s="2">
        <f t="shared" si="78"/>
        <v>70.003157581687347</v>
      </c>
      <c r="EZ77" s="2">
        <f t="shared" si="78"/>
        <v>68.039550579966161</v>
      </c>
      <c r="FA77" s="2">
        <f t="shared" si="78"/>
        <v>68.629293743618376</v>
      </c>
      <c r="FB77" s="2">
        <f t="shared" si="78"/>
        <v>72.279949562688529</v>
      </c>
      <c r="FC77" s="2">
        <f t="shared" si="78"/>
        <v>80.129104219090749</v>
      </c>
      <c r="FD77" s="2">
        <f t="shared" si="78"/>
        <v>80.35145418388889</v>
      </c>
      <c r="FE77" s="2">
        <f t="shared" si="78"/>
        <v>81.723119060428331</v>
      </c>
      <c r="FG77" s="2">
        <f t="shared" si="79"/>
        <v>0.67627536595435878</v>
      </c>
      <c r="FH77" s="2">
        <f t="shared" si="79"/>
        <v>0.66053036902648665</v>
      </c>
      <c r="FI77" s="2">
        <f t="shared" si="79"/>
        <v>0.63031815732755236</v>
      </c>
      <c r="FJ77" s="2">
        <f t="shared" si="79"/>
        <v>0.62940400859939394</v>
      </c>
      <c r="FK77" s="2">
        <f t="shared" si="79"/>
        <v>0.63530187646874026</v>
      </c>
      <c r="FL77" s="2">
        <f t="shared" si="79"/>
        <v>0.5988223825294835</v>
      </c>
      <c r="FM77" s="2">
        <f t="shared" si="79"/>
        <v>0.58816917426652493</v>
      </c>
      <c r="FN77" s="2">
        <f t="shared" si="79"/>
        <v>0.60113545570027904</v>
      </c>
      <c r="FO77" s="2">
        <f t="shared" si="79"/>
        <v>0.58596406166781256</v>
      </c>
      <c r="FP77" s="2">
        <f t="shared" si="79"/>
        <v>0.61557172731198007</v>
      </c>
      <c r="FQ77" s="2">
        <f t="shared" si="79"/>
        <v>0.62300360689604839</v>
      </c>
      <c r="FR77" s="2">
        <f t="shared" si="79"/>
        <v>0.62899857940764548</v>
      </c>
      <c r="FS77" s="2">
        <f t="shared" si="79"/>
        <v>0.64807601408611581</v>
      </c>
      <c r="FT77" s="2">
        <f t="shared" si="79"/>
        <v>0.57918217013908158</v>
      </c>
      <c r="FU77" s="2">
        <f t="shared" si="79"/>
        <v>0.5603444591108675</v>
      </c>
      <c r="FW77" s="2">
        <f t="shared" si="82"/>
        <v>3.6446768567541637E-5</v>
      </c>
      <c r="FX77" s="2">
        <f t="shared" si="82"/>
        <v>5.3585281187459895E-5</v>
      </c>
      <c r="FY77" s="2">
        <f t="shared" si="82"/>
        <v>5.0907570545631796E-5</v>
      </c>
      <c r="FZ77" s="2">
        <f t="shared" si="82"/>
        <v>4.5796865982624632E-5</v>
      </c>
      <c r="GA77" s="2">
        <f t="shared" si="82"/>
        <v>4.630203920499053E-5</v>
      </c>
      <c r="GB77" s="2">
        <f t="shared" si="82"/>
        <v>4.8371548561428102E-5</v>
      </c>
      <c r="GC77" s="2">
        <f t="shared" si="82"/>
        <v>4.7065412882204674E-5</v>
      </c>
      <c r="GD77" s="2">
        <f t="shared" si="82"/>
        <v>5.359613575063772E-5</v>
      </c>
      <c r="GE77" s="2">
        <f t="shared" si="82"/>
        <v>5.6499282445789334E-5</v>
      </c>
      <c r="GF77" s="2">
        <f t="shared" si="82"/>
        <v>5.9788110226107238E-5</v>
      </c>
      <c r="GG77" s="2">
        <f t="shared" si="82"/>
        <v>5.2370038838458764E-5</v>
      </c>
      <c r="GH77" s="2">
        <f t="shared" si="82"/>
        <v>4.3803388198427153E-5</v>
      </c>
      <c r="GI77" s="2">
        <f t="shared" si="82"/>
        <v>3.5830581722717991E-5</v>
      </c>
      <c r="GJ77" s="2">
        <f t="shared" si="82"/>
        <v>3.0420136814844529E-5</v>
      </c>
      <c r="GK77" s="2">
        <f t="shared" si="82"/>
        <v>2.4246207715413681E-5</v>
      </c>
      <c r="GM77" s="86">
        <f t="shared" si="83"/>
        <v>0.10799014181956652</v>
      </c>
      <c r="GN77" s="86">
        <f t="shared" si="83"/>
        <v>9.8587770187343049E-2</v>
      </c>
      <c r="GO77" s="86">
        <f t="shared" si="83"/>
        <v>7.3219758810962612E-2</v>
      </c>
      <c r="GP77" s="86">
        <f t="shared" si="83"/>
        <v>7.2743073903297817E-2</v>
      </c>
      <c r="GQ77" s="86">
        <f t="shared" si="83"/>
        <v>8.0428773221319499E-2</v>
      </c>
      <c r="GR77" s="86">
        <f t="shared" si="83"/>
        <v>6.1518322665629836E-2</v>
      </c>
      <c r="GS77" s="86">
        <f t="shared" si="83"/>
        <v>5.1051010072442962E-2</v>
      </c>
      <c r="GT77" s="86">
        <f t="shared" si="83"/>
        <v>5.944673169343466E-2</v>
      </c>
      <c r="GU77" s="86">
        <f t="shared" si="83"/>
        <v>4.8170760804857271E-2</v>
      </c>
      <c r="GV77" s="86">
        <f t="shared" si="83"/>
        <v>7.0643394230840234E-2</v>
      </c>
      <c r="GW77" s="86">
        <f t="shared" si="83"/>
        <v>7.4606604312253078E-2</v>
      </c>
      <c r="GX77" s="86">
        <f t="shared" si="83"/>
        <v>7.5861648614451382E-2</v>
      </c>
      <c r="GY77" s="86">
        <f t="shared" si="83"/>
        <v>9.0456677550635425E-2</v>
      </c>
      <c r="GZ77" s="86">
        <f t="shared" si="83"/>
        <v>4.4892951200688959E-2</v>
      </c>
      <c r="HA77" s="86">
        <f t="shared" si="83"/>
        <v>3.7732961992937311E-2</v>
      </c>
      <c r="HC77" s="86">
        <f t="shared" si="73"/>
        <v>1.7012161350491421E-7</v>
      </c>
      <c r="HD77" s="86">
        <f t="shared" si="69"/>
        <v>2.888708751400433E-9</v>
      </c>
      <c r="HE77" s="86">
        <f t="shared" si="69"/>
        <v>2.1743466417675819E-8</v>
      </c>
      <c r="HF77" s="86">
        <f t="shared" si="69"/>
        <v>8.8253642922117222E-9</v>
      </c>
      <c r="HG77" s="86">
        <f t="shared" ref="HG77:HQ100" si="87" xml:space="preserve"> _xlfn.NORM.DIST($B77, G$8, ABS(G$12), TRUE) * _xlfn.NORM.DIST(($B77 - G$8)*G$16, 0, ABS(G$12), TRUE) * 2</f>
        <v>1.9299424093929921E-8</v>
      </c>
      <c r="HH77" s="86">
        <f t="shared" si="87"/>
        <v>2.3628474761394855E-9</v>
      </c>
      <c r="HI77" s="86">
        <f t="shared" si="87"/>
        <v>1.1922251399467252E-9</v>
      </c>
      <c r="HJ77" s="86">
        <f t="shared" si="87"/>
        <v>7.3614513343099667E-9</v>
      </c>
      <c r="HK77" s="86">
        <f t="shared" si="87"/>
        <v>3.6176859194442717E-9</v>
      </c>
      <c r="HL77" s="86">
        <f t="shared" si="87"/>
        <v>1.5233317348832794E-8</v>
      </c>
      <c r="HM77" s="86">
        <f t="shared" si="87"/>
        <v>2.4650873720637013E-8</v>
      </c>
      <c r="HN77" s="86">
        <f t="shared" si="87"/>
        <v>2.3484072583877648E-8</v>
      </c>
      <c r="HO77" s="86">
        <f t="shared" si="87"/>
        <v>1.0084418698431777E-7</v>
      </c>
      <c r="HP77" s="86">
        <f t="shared" si="87"/>
        <v>1.902565788692924E-9</v>
      </c>
      <c r="HQ77" s="86">
        <f t="shared" si="87"/>
        <v>1.4804963171196313E-11</v>
      </c>
      <c r="HS77" s="86">
        <f t="shared" si="84"/>
        <v>1.7888241527082993E-48</v>
      </c>
      <c r="HT77" s="86">
        <f t="shared" si="84"/>
        <v>1.3761541771604589E-59</v>
      </c>
      <c r="HU77" s="86">
        <f t="shared" si="84"/>
        <v>2.2846271771127078E-51</v>
      </c>
      <c r="HV77" s="86">
        <f t="shared" si="84"/>
        <v>5.0471883511557229E-55</v>
      </c>
      <c r="HW77" s="86">
        <f t="shared" si="84"/>
        <v>1.3063509199401766E-54</v>
      </c>
      <c r="HX77" s="86">
        <f t="shared" si="84"/>
        <v>3.7823684877410048E-64</v>
      </c>
      <c r="HY77" s="86">
        <f t="shared" si="84"/>
        <v>7.6672594148900714E-65</v>
      </c>
      <c r="HZ77" s="86">
        <f t="shared" si="84"/>
        <v>1.0770270295114354E-58</v>
      </c>
      <c r="IA77" s="86">
        <f t="shared" si="84"/>
        <v>1.1663124317760635E-59</v>
      </c>
      <c r="IB77" s="86">
        <f t="shared" si="84"/>
        <v>3.5048879337833363E-57</v>
      </c>
      <c r="IC77" s="86">
        <f t="shared" si="84"/>
        <v>2.8067533109175786E-55</v>
      </c>
      <c r="ID77" s="86">
        <f t="shared" si="84"/>
        <v>1.5291139035483302E-55</v>
      </c>
      <c r="IE77" s="86">
        <f t="shared" si="84"/>
        <v>5.8257886706776611E-50</v>
      </c>
      <c r="IF77" s="86">
        <f t="shared" si="84"/>
        <v>5.8934974243091014E-44</v>
      </c>
      <c r="IG77" s="86">
        <f t="shared" si="84"/>
        <v>2.2059322468862182E-31</v>
      </c>
      <c r="II77" s="86">
        <f t="shared" si="85"/>
        <v>1.4313900348130346E-147</v>
      </c>
      <c r="IJ77" s="86">
        <f t="shared" si="85"/>
        <v>6.156774266247259E-180</v>
      </c>
      <c r="IK77" s="86">
        <f t="shared" si="85"/>
        <v>7.6745050621627675E-152</v>
      </c>
      <c r="IL77" s="86">
        <f t="shared" si="85"/>
        <v>2.4807851173274156E-167</v>
      </c>
      <c r="IM77" s="86">
        <f t="shared" si="85"/>
        <v>5.7196145676433257E-167</v>
      </c>
      <c r="IN77" s="86">
        <f t="shared" si="85"/>
        <v>3.7227209530211074E-198</v>
      </c>
      <c r="IO77" s="86">
        <f t="shared" si="85"/>
        <v>1.2911523573744077E-199</v>
      </c>
      <c r="IP77" s="86">
        <f t="shared" si="85"/>
        <v>5.4743649144361502E-178</v>
      </c>
      <c r="IQ77" s="86">
        <f t="shared" si="85"/>
        <v>1.2774274494674704E-180</v>
      </c>
      <c r="IR77" s="86">
        <f t="shared" si="85"/>
        <v>1.2077832002773213E-173</v>
      </c>
      <c r="IS77" s="86">
        <f t="shared" si="85"/>
        <v>2.5798250443939581E-168</v>
      </c>
      <c r="IT77" s="86">
        <f t="shared" si="85"/>
        <v>2.1374470699449919E-168</v>
      </c>
      <c r="IU77" s="86">
        <f t="shared" si="85"/>
        <v>5.2063926924390809E-152</v>
      </c>
      <c r="IV77" s="86">
        <f t="shared" si="85"/>
        <v>5.1728586724711609E-180</v>
      </c>
      <c r="IW77" s="86">
        <f t="shared" si="85"/>
        <v>1.514717306133692E-70</v>
      </c>
      <c r="IY77" s="86">
        <f t="shared" si="86"/>
        <v>0.10799031194118003</v>
      </c>
      <c r="IZ77" s="86">
        <f t="shared" si="86"/>
        <v>9.8587773076051807E-2</v>
      </c>
      <c r="JA77" s="86">
        <f t="shared" si="86"/>
        <v>7.3219780554429029E-2</v>
      </c>
      <c r="JB77" s="86">
        <f t="shared" si="86"/>
        <v>7.2743082728662103E-2</v>
      </c>
      <c r="JC77" s="86">
        <f t="shared" si="86"/>
        <v>8.04287925207436E-2</v>
      </c>
      <c r="JD77" s="86">
        <f t="shared" si="86"/>
        <v>6.1518325028477309E-2</v>
      </c>
      <c r="JE77" s="86">
        <f t="shared" si="86"/>
        <v>5.10510112646681E-2</v>
      </c>
      <c r="JF77" s="86">
        <f t="shared" si="86"/>
        <v>5.9446739054885997E-2</v>
      </c>
      <c r="JG77" s="86">
        <f t="shared" si="86"/>
        <v>4.8170764422543193E-2</v>
      </c>
      <c r="JH77" s="86">
        <f t="shared" si="86"/>
        <v>7.0643409464157578E-2</v>
      </c>
      <c r="JI77" s="86">
        <f t="shared" si="86"/>
        <v>7.4606628963126795E-2</v>
      </c>
      <c r="JJ77" s="86">
        <f t="shared" si="86"/>
        <v>7.5861672098523972E-2</v>
      </c>
      <c r="JK77" s="86">
        <f t="shared" si="86"/>
        <v>9.0456778394822412E-2</v>
      </c>
      <c r="JL77" s="86">
        <f t="shared" si="86"/>
        <v>4.4892953103254744E-2</v>
      </c>
      <c r="JM77" s="86">
        <f t="shared" si="86"/>
        <v>3.7732962007742274E-2</v>
      </c>
    </row>
    <row r="78" spans="2:273" x14ac:dyDescent="0.25">
      <c r="B78" s="2">
        <v>51</v>
      </c>
      <c r="C78" s="37">
        <v>135.40899999999999</v>
      </c>
      <c r="D78" s="37">
        <v>141.69399999999999</v>
      </c>
      <c r="E78" s="37">
        <v>118.857</v>
      </c>
      <c r="F78" s="37">
        <v>117</v>
      </c>
      <c r="G78" s="37">
        <v>124.349</v>
      </c>
      <c r="H78" s="37">
        <v>119.161</v>
      </c>
      <c r="I78" s="37">
        <v>104.839</v>
      </c>
      <c r="J78" s="37">
        <v>111.39700000000001</v>
      </c>
      <c r="K78" s="37">
        <v>104.82299999999999</v>
      </c>
      <c r="L78" s="37">
        <v>118.742</v>
      </c>
      <c r="M78" s="37">
        <v>122.419</v>
      </c>
      <c r="N78" s="37">
        <v>123.71</v>
      </c>
      <c r="O78" s="37">
        <v>132.71700000000001</v>
      </c>
      <c r="P78" s="37">
        <v>109.333</v>
      </c>
      <c r="Q78" s="37">
        <v>102.73399999999999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138.96433281639551</v>
      </c>
      <c r="T78" s="4">
        <f t="shared" si="88"/>
        <v>143.26357977048201</v>
      </c>
      <c r="U78" s="4">
        <f t="shared" si="88"/>
        <v>124.84752131665351</v>
      </c>
      <c r="V78" s="4">
        <f t="shared" si="88"/>
        <v>122.57074173510229</v>
      </c>
      <c r="W78" s="4">
        <f t="shared" si="88"/>
        <v>126.06396286120331</v>
      </c>
      <c r="X78" s="4">
        <f t="shared" si="88"/>
        <v>119.98588582337862</v>
      </c>
      <c r="Y78" s="4">
        <f t="shared" si="88"/>
        <v>110.3469697120385</v>
      </c>
      <c r="Z78" s="4">
        <f t="shared" si="88"/>
        <v>116.19096714935668</v>
      </c>
      <c r="AA78" s="4">
        <f t="shared" si="88"/>
        <v>111.01707743238759</v>
      </c>
      <c r="AB78" s="4">
        <f t="shared" si="88"/>
        <v>123.01109647594383</v>
      </c>
      <c r="AC78" s="4">
        <f t="shared" si="88"/>
        <v>126.61768417608947</v>
      </c>
      <c r="AD78" s="4">
        <f t="shared" si="88"/>
        <v>127.15200688008659</v>
      </c>
      <c r="AE78" s="4">
        <f t="shared" si="88"/>
        <v>138.02231472118163</v>
      </c>
      <c r="AF78" s="4">
        <f t="shared" si="88"/>
        <v>113.2786600933192</v>
      </c>
      <c r="AG78" s="4">
        <f t="shared" si="88"/>
        <v>105.81173108454701</v>
      </c>
      <c r="AI78" s="4">
        <f t="shared" ref="AI78:AW94" si="89">IF(OR($B78 &lt; C$230, $B78 &gt; C$233), 0, C78-S78)</f>
        <v>-3.55533281639552</v>
      </c>
      <c r="AJ78" s="4">
        <f t="shared" si="89"/>
        <v>-1.5695797704820222</v>
      </c>
      <c r="AK78" s="4">
        <f t="shared" si="89"/>
        <v>-5.9905213166535134</v>
      </c>
      <c r="AL78" s="4">
        <f t="shared" si="89"/>
        <v>-5.5707417351022883</v>
      </c>
      <c r="AM78" s="4">
        <f t="shared" si="89"/>
        <v>-1.7149628612033041</v>
      </c>
      <c r="AN78" s="4">
        <f t="shared" si="89"/>
        <v>-0.82488582337862226</v>
      </c>
      <c r="AO78" s="4">
        <f t="shared" si="89"/>
        <v>-5.5079697120385021</v>
      </c>
      <c r="AP78" s="4">
        <f t="shared" si="89"/>
        <v>-4.7939671493566749</v>
      </c>
      <c r="AQ78" s="4">
        <f t="shared" si="89"/>
        <v>-6.1940774323876013</v>
      </c>
      <c r="AR78" s="4">
        <f t="shared" si="89"/>
        <v>-4.2690964759438259</v>
      </c>
      <c r="AS78" s="4">
        <f t="shared" si="89"/>
        <v>-4.198684176089472</v>
      </c>
      <c r="AT78" s="4">
        <f t="shared" si="89"/>
        <v>-3.4420068800865948</v>
      </c>
      <c r="AU78" s="4">
        <f t="shared" si="89"/>
        <v>-5.3053147211816167</v>
      </c>
      <c r="AV78" s="4">
        <f t="shared" si="89"/>
        <v>-3.945660093319205</v>
      </c>
      <c r="AW78" s="4">
        <f t="shared" si="89"/>
        <v>-3.0777310845470112</v>
      </c>
      <c r="AY78" s="2">
        <f t="shared" si="80"/>
        <v>82.208989609727865</v>
      </c>
      <c r="AZ78" s="2">
        <f t="shared" si="80"/>
        <v>81.151243839267536</v>
      </c>
      <c r="BA78" s="2">
        <f t="shared" si="80"/>
        <v>73.670211266050188</v>
      </c>
      <c r="BB78" s="2">
        <f t="shared" si="80"/>
        <v>72.364164191560775</v>
      </c>
      <c r="BC78" s="2">
        <f t="shared" si="80"/>
        <v>69.759430439799544</v>
      </c>
      <c r="BD78" s="2">
        <f t="shared" si="80"/>
        <v>69.094778280064247</v>
      </c>
      <c r="BE78" s="2">
        <f t="shared" si="80"/>
        <v>68.895369139272645</v>
      </c>
      <c r="BF78" s="2">
        <f t="shared" si="80"/>
        <v>70.079355915894084</v>
      </c>
      <c r="BG78" s="2">
        <f t="shared" si="80"/>
        <v>72.075599980730942</v>
      </c>
      <c r="BH78" s="2">
        <f t="shared" si="80"/>
        <v>71.77224669891379</v>
      </c>
      <c r="BI78" s="2">
        <f t="shared" si="80"/>
        <v>74.566500969362451</v>
      </c>
      <c r="BJ78" s="2">
        <f t="shared" si="80"/>
        <v>76.708873894544723</v>
      </c>
      <c r="BK78" s="2">
        <f t="shared" si="80"/>
        <v>82.64573589033138</v>
      </c>
      <c r="BL78" s="2">
        <f t="shared" si="80"/>
        <v>82.388436589649359</v>
      </c>
      <c r="BM78" s="2">
        <f t="shared" si="80"/>
        <v>83.275900206743941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88.145165383680393</v>
      </c>
      <c r="DL78" s="2">
        <f t="shared" si="90"/>
        <v>87.647945031712467</v>
      </c>
      <c r="DM78" s="2">
        <f t="shared" si="90"/>
        <v>78.308224876673719</v>
      </c>
      <c r="DN78" s="2">
        <f t="shared" si="90"/>
        <v>76.645554122621562</v>
      </c>
      <c r="DO78" s="2">
        <f t="shared" si="90"/>
        <v>75.725334178999276</v>
      </c>
      <c r="DP78" s="2">
        <f t="shared" si="90"/>
        <v>74.603780501148933</v>
      </c>
      <c r="DQ78" s="2">
        <f t="shared" si="90"/>
        <v>70.890256045519195</v>
      </c>
      <c r="DR78" s="2">
        <f t="shared" si="90"/>
        <v>75.817441295546587</v>
      </c>
      <c r="DS78" s="2">
        <f t="shared" si="90"/>
        <v>76.690131916329307</v>
      </c>
      <c r="DT78" s="2">
        <f t="shared" si="90"/>
        <v>77.705282833020647</v>
      </c>
      <c r="DU78" s="2">
        <f t="shared" si="90"/>
        <v>81.333204878048775</v>
      </c>
      <c r="DV78" s="2">
        <f t="shared" si="90"/>
        <v>85.738128662035649</v>
      </c>
      <c r="DW78" s="2">
        <f t="shared" si="90"/>
        <v>90.105454847478114</v>
      </c>
      <c r="DX78" s="2">
        <f t="shared" si="90"/>
        <v>86.068098588467038</v>
      </c>
      <c r="DY78" s="2">
        <f t="shared" si="90"/>
        <v>86.022226047237098</v>
      </c>
      <c r="EA78" s="2">
        <f t="shared" ref="EA78:EO95" si="91">CE$228*$B78+CE$229</f>
        <v>79.61752984585209</v>
      </c>
      <c r="EB78" s="2">
        <f t="shared" si="91"/>
        <v>78.106083829083758</v>
      </c>
      <c r="EC78" s="2">
        <f t="shared" si="91"/>
        <v>71.189417507568123</v>
      </c>
      <c r="ED78" s="2">
        <f t="shared" si="91"/>
        <v>70.065201535886587</v>
      </c>
      <c r="EE78" s="2">
        <f t="shared" si="91"/>
        <v>66.636140046838406</v>
      </c>
      <c r="EF78" s="2">
        <f t="shared" si="91"/>
        <v>65.72887100103199</v>
      </c>
      <c r="EG78" s="2">
        <f t="shared" si="91"/>
        <v>67.621612655948212</v>
      </c>
      <c r="EH78" s="2">
        <f t="shared" si="91"/>
        <v>66.607109899453377</v>
      </c>
      <c r="EI78" s="2">
        <f t="shared" si="91"/>
        <v>69.101841803447854</v>
      </c>
      <c r="EJ78" s="2">
        <f t="shared" si="91"/>
        <v>68.393099209820605</v>
      </c>
      <c r="EK78" s="2">
        <f t="shared" si="91"/>
        <v>70.832283022575879</v>
      </c>
      <c r="EL78" s="2">
        <f t="shared" si="91"/>
        <v>71.851746686607399</v>
      </c>
      <c r="EM78" s="2">
        <f t="shared" si="91"/>
        <v>78.951266518004616</v>
      </c>
      <c r="EN78" s="2">
        <f t="shared" si="91"/>
        <v>79.950125156936465</v>
      </c>
      <c r="EO78" s="2">
        <f t="shared" si="91"/>
        <v>81.310675601335063</v>
      </c>
      <c r="EQ78" s="2">
        <f t="shared" ref="EQ78:FE94" si="92">CU$228*$B78+CU$229</f>
        <v>78.114291380084822</v>
      </c>
      <c r="ER78" s="2">
        <f t="shared" si="92"/>
        <v>78.844437504111056</v>
      </c>
      <c r="ES78" s="2">
        <f t="shared" si="92"/>
        <v>70.545313167061238</v>
      </c>
      <c r="ET78" s="2">
        <f t="shared" si="92"/>
        <v>68.413614399904233</v>
      </c>
      <c r="EU78" s="2">
        <f t="shared" si="92"/>
        <v>65.030677256536762</v>
      </c>
      <c r="EV78" s="2">
        <f t="shared" si="92"/>
        <v>64.869949535328161</v>
      </c>
      <c r="EW78" s="2">
        <f t="shared" si="92"/>
        <v>65.940597884310733</v>
      </c>
      <c r="EX78" s="2">
        <f t="shared" si="92"/>
        <v>65.792855644468972</v>
      </c>
      <c r="EY78" s="2">
        <f t="shared" si="92"/>
        <v>69.836799682569904</v>
      </c>
      <c r="EZ78" s="2">
        <f t="shared" si="92"/>
        <v>67.901494195542725</v>
      </c>
      <c r="FA78" s="2">
        <f t="shared" si="92"/>
        <v>68.502435628238104</v>
      </c>
      <c r="FB78" s="2">
        <f t="shared" si="92"/>
        <v>72.103486646171319</v>
      </c>
      <c r="FC78" s="2">
        <f t="shared" si="92"/>
        <v>79.919313554772685</v>
      </c>
      <c r="FD78" s="2">
        <f t="shared" si="92"/>
        <v>80.182843802569494</v>
      </c>
      <c r="FE78" s="2">
        <f t="shared" si="92"/>
        <v>81.574661125137027</v>
      </c>
      <c r="FG78" s="2">
        <f t="shared" ref="FG78:FU94" si="93">POWER(10,($B78-C$231)/C$229)/(1+POWER(10,($B78-C$231)/C$229))</f>
        <v>0.69610335406358292</v>
      </c>
      <c r="FH78" s="2">
        <f t="shared" si="93"/>
        <v>0.68086764587073434</v>
      </c>
      <c r="FI78" s="2">
        <f t="shared" si="93"/>
        <v>0.6515104872259192</v>
      </c>
      <c r="FJ78" s="2">
        <f t="shared" si="93"/>
        <v>0.65061969554215116</v>
      </c>
      <c r="FK78" s="2">
        <f t="shared" si="93"/>
        <v>0.65636426560974825</v>
      </c>
      <c r="FL78" s="2">
        <f t="shared" si="93"/>
        <v>0.62073384133650411</v>
      </c>
      <c r="FM78" s="2">
        <f t="shared" si="93"/>
        <v>0.6102838144479954</v>
      </c>
      <c r="FN78" s="2">
        <f t="shared" si="93"/>
        <v>0.62300011604997596</v>
      </c>
      <c r="FO78" s="2">
        <f t="shared" si="93"/>
        <v>0.60811821866527471</v>
      </c>
      <c r="FP78" s="2">
        <f t="shared" si="93"/>
        <v>0.63712273581854051</v>
      </c>
      <c r="FQ78" s="2">
        <f t="shared" si="93"/>
        <v>0.64437867613759614</v>
      </c>
      <c r="FR78" s="2">
        <f t="shared" si="93"/>
        <v>0.65022457788870591</v>
      </c>
      <c r="FS78" s="2">
        <f t="shared" si="93"/>
        <v>0.66878528215315614</v>
      </c>
      <c r="FT78" s="2">
        <f t="shared" si="93"/>
        <v>0.60145239306942522</v>
      </c>
      <c r="FU78" s="2">
        <f t="shared" si="93"/>
        <v>0.58289365468562826</v>
      </c>
      <c r="FW78" s="2">
        <f t="shared" si="82"/>
        <v>3.9962946531738508E-5</v>
      </c>
      <c r="FX78" s="2">
        <f t="shared" si="82"/>
        <v>5.8754788705082716E-5</v>
      </c>
      <c r="FY78" s="2">
        <f t="shared" si="82"/>
        <v>5.5818766969674694E-5</v>
      </c>
      <c r="FZ78" s="2">
        <f t="shared" si="82"/>
        <v>5.021504313154212E-5</v>
      </c>
      <c r="GA78" s="2">
        <f t="shared" si="82"/>
        <v>5.0768949633374492E-5</v>
      </c>
      <c r="GB78" s="2">
        <f t="shared" si="82"/>
        <v>5.3038100793091622E-5</v>
      </c>
      <c r="GC78" s="2">
        <f t="shared" si="82"/>
        <v>5.1605964686165028E-5</v>
      </c>
      <c r="GD78" s="2">
        <f t="shared" si="82"/>
        <v>5.8766690373864202E-5</v>
      </c>
      <c r="GE78" s="2">
        <f t="shared" si="82"/>
        <v>6.1949893613841804E-5</v>
      </c>
      <c r="GF78" s="2">
        <f t="shared" si="82"/>
        <v>6.5555981108307923E-5</v>
      </c>
      <c r="GG78" s="2">
        <f t="shared" si="82"/>
        <v>5.7422315587451923E-5</v>
      </c>
      <c r="GH78" s="2">
        <f t="shared" si="82"/>
        <v>4.8029257101678282E-5</v>
      </c>
      <c r="GI78" s="2">
        <f t="shared" si="82"/>
        <v>3.9287315802947742E-5</v>
      </c>
      <c r="GJ78" s="2">
        <f t="shared" si="82"/>
        <v>3.3354918848487835E-5</v>
      </c>
      <c r="GK78" s="2">
        <f t="shared" si="82"/>
        <v>2.6585375909790705E-5</v>
      </c>
      <c r="GM78" s="86">
        <f t="shared" si="83"/>
        <v>0.13472777543078959</v>
      </c>
      <c r="GN78" s="86">
        <f t="shared" si="83"/>
        <v>0.1249385804020255</v>
      </c>
      <c r="GO78" s="86">
        <f t="shared" si="83"/>
        <v>9.5086730294156555E-2</v>
      </c>
      <c r="GP78" s="86">
        <f t="shared" si="83"/>
        <v>9.4573927648547801E-2</v>
      </c>
      <c r="GQ78" s="86">
        <f t="shared" si="83"/>
        <v>0.10449358726183648</v>
      </c>
      <c r="GR78" s="86">
        <f t="shared" si="83"/>
        <v>8.4556159582270238E-2</v>
      </c>
      <c r="GS78" s="86">
        <f t="shared" si="83"/>
        <v>7.0421772259770435E-2</v>
      </c>
      <c r="GT78" s="86">
        <f t="shared" si="83"/>
        <v>8.0679230931152451E-2</v>
      </c>
      <c r="GU78" s="86">
        <f t="shared" si="83"/>
        <v>6.6230595317457189E-2</v>
      </c>
      <c r="GV78" s="86">
        <f t="shared" si="83"/>
        <v>9.4457713815349884E-2</v>
      </c>
      <c r="GW78" s="86">
        <f t="shared" si="83"/>
        <v>9.8659924583903505E-2</v>
      </c>
      <c r="GX78" s="86">
        <f t="shared" si="83"/>
        <v>9.9194424738703477E-2</v>
      </c>
      <c r="GY78" s="86">
        <f t="shared" si="83"/>
        <v>0.11612163973095248</v>
      </c>
      <c r="GZ78" s="86">
        <f t="shared" si="83"/>
        <v>6.2446391496947501E-2</v>
      </c>
      <c r="HA78" s="86">
        <f t="shared" si="83"/>
        <v>5.5186198626339195E-2</v>
      </c>
      <c r="HC78" s="86">
        <f t="shared" si="73"/>
        <v>3.5219600500533642E-7</v>
      </c>
      <c r="HD78" s="86">
        <f t="shared" si="73"/>
        <v>7.4121048956503857E-9</v>
      </c>
      <c r="HE78" s="86">
        <f t="shared" si="73"/>
        <v>4.9064723117278862E-8</v>
      </c>
      <c r="HF78" s="86">
        <f t="shared" si="73"/>
        <v>2.1017183139289801E-8</v>
      </c>
      <c r="HG78" s="86">
        <f t="shared" si="87"/>
        <v>4.5081273963398972E-8</v>
      </c>
      <c r="HH78" s="86">
        <f t="shared" si="87"/>
        <v>6.3204448894524315E-9</v>
      </c>
      <c r="HI78" s="86">
        <f t="shared" si="87"/>
        <v>3.2486542391067878E-9</v>
      </c>
      <c r="HJ78" s="86">
        <f t="shared" si="87"/>
        <v>1.8355187078570688E-8</v>
      </c>
      <c r="HK78" s="86">
        <f t="shared" si="87"/>
        <v>9.2931929134209504E-9</v>
      </c>
      <c r="HL78" s="86">
        <f t="shared" si="87"/>
        <v>3.7235404257392546E-8</v>
      </c>
      <c r="HM78" s="86">
        <f t="shared" si="87"/>
        <v>5.8025979933794032E-8</v>
      </c>
      <c r="HN78" s="86">
        <f t="shared" si="87"/>
        <v>5.4531393478379615E-8</v>
      </c>
      <c r="HO78" s="86">
        <f t="shared" si="87"/>
        <v>2.1352196762203962E-7</v>
      </c>
      <c r="HP78" s="86">
        <f t="shared" si="87"/>
        <v>4.8524660031316105E-9</v>
      </c>
      <c r="HQ78" s="86">
        <f t="shared" si="87"/>
        <v>5.0294169875686843E-11</v>
      </c>
      <c r="HS78" s="86">
        <f t="shared" si="84"/>
        <v>2.6170134802672425E-47</v>
      </c>
      <c r="HT78" s="86">
        <f t="shared" si="84"/>
        <v>4.2338609554261866E-58</v>
      </c>
      <c r="HU78" s="86">
        <f t="shared" si="84"/>
        <v>4.1477576174845217E-50</v>
      </c>
      <c r="HV78" s="86">
        <f t="shared" si="84"/>
        <v>1.144181785574817E-53</v>
      </c>
      <c r="HW78" s="86">
        <f t="shared" si="84"/>
        <v>2.9258017507995019E-53</v>
      </c>
      <c r="HX78" s="86">
        <f t="shared" si="84"/>
        <v>1.5259484733837522E-62</v>
      </c>
      <c r="HY78" s="86">
        <f t="shared" si="84"/>
        <v>3.1685179534012099E-63</v>
      </c>
      <c r="HZ78" s="86">
        <f t="shared" si="84"/>
        <v>3.1675660847464635E-57</v>
      </c>
      <c r="IA78" s="86">
        <f t="shared" si="84"/>
        <v>3.6869773129028308E-58</v>
      </c>
      <c r="IB78" s="86">
        <f t="shared" si="84"/>
        <v>9.8094025759548055E-56</v>
      </c>
      <c r="IC78" s="86">
        <f t="shared" si="84"/>
        <v>6.7501894702975317E-54</v>
      </c>
      <c r="ID78" s="86">
        <f t="shared" si="84"/>
        <v>3.5058494284191514E-54</v>
      </c>
      <c r="IE78" s="86">
        <f t="shared" si="84"/>
        <v>9.2207063783531144E-49</v>
      </c>
      <c r="IF78" s="86">
        <f t="shared" si="84"/>
        <v>6.0549143828780666E-43</v>
      </c>
      <c r="IG78" s="86">
        <f t="shared" si="84"/>
        <v>1.1283316765186956E-30</v>
      </c>
      <c r="II78" s="86">
        <f t="shared" si="85"/>
        <v>5.8542262310601994E-145</v>
      </c>
      <c r="IJ78" s="86">
        <f t="shared" si="85"/>
        <v>1.2751580155324426E-176</v>
      </c>
      <c r="IK78" s="86">
        <f t="shared" si="85"/>
        <v>4.6103318840959056E-149</v>
      </c>
      <c r="IL78" s="86">
        <f t="shared" si="85"/>
        <v>2.6783710665147548E-164</v>
      </c>
      <c r="IM78" s="86">
        <f t="shared" si="85"/>
        <v>6.1278917926764111E-164</v>
      </c>
      <c r="IN78" s="86">
        <f t="shared" si="85"/>
        <v>1.5447266178886423E-194</v>
      </c>
      <c r="IO78" s="86">
        <f t="shared" si="85"/>
        <v>5.5707008495510562E-196</v>
      </c>
      <c r="IP78" s="86">
        <f t="shared" si="85"/>
        <v>1.0430862078432302E-174</v>
      </c>
      <c r="IQ78" s="86">
        <f t="shared" si="85"/>
        <v>2.8392492527395371E-177</v>
      </c>
      <c r="IR78" s="86">
        <f t="shared" si="85"/>
        <v>2.0743915118782933E-170</v>
      </c>
      <c r="IS78" s="86">
        <f t="shared" si="85"/>
        <v>3.1931015623654313E-165</v>
      </c>
      <c r="IT78" s="86">
        <f t="shared" si="85"/>
        <v>2.3399918013592231E-165</v>
      </c>
      <c r="IU78" s="86">
        <f t="shared" si="85"/>
        <v>2.5311909410540881E-149</v>
      </c>
      <c r="IV78" s="86">
        <f t="shared" si="85"/>
        <v>7.1046230954660032E-177</v>
      </c>
      <c r="IW78" s="86">
        <f t="shared" si="85"/>
        <v>2.3215789523811607E-69</v>
      </c>
      <c r="IY78" s="86">
        <f t="shared" si="86"/>
        <v>0.13472812762679459</v>
      </c>
      <c r="IZ78" s="86">
        <f t="shared" si="86"/>
        <v>0.12493858781413041</v>
      </c>
      <c r="JA78" s="86">
        <f t="shared" si="86"/>
        <v>9.5086779358879672E-2</v>
      </c>
      <c r="JB78" s="86">
        <f t="shared" si="86"/>
        <v>9.4573948665730934E-2</v>
      </c>
      <c r="JC78" s="86">
        <f t="shared" si="86"/>
        <v>0.10449363234311045</v>
      </c>
      <c r="JD78" s="86">
        <f t="shared" si="86"/>
        <v>8.4556165902715127E-2</v>
      </c>
      <c r="JE78" s="86">
        <f t="shared" si="86"/>
        <v>7.0421775508424669E-2</v>
      </c>
      <c r="JF78" s="86">
        <f t="shared" si="86"/>
        <v>8.067924928633953E-2</v>
      </c>
      <c r="JG78" s="86">
        <f t="shared" si="86"/>
        <v>6.6230604610650098E-2</v>
      </c>
      <c r="JH78" s="86">
        <f t="shared" si="86"/>
        <v>9.4457751050754143E-2</v>
      </c>
      <c r="JI78" s="86">
        <f t="shared" si="86"/>
        <v>9.8659982609883443E-2</v>
      </c>
      <c r="JJ78" s="86">
        <f t="shared" si="86"/>
        <v>9.9194479270096961E-2</v>
      </c>
      <c r="JK78" s="86">
        <f t="shared" si="86"/>
        <v>0.1161218532529201</v>
      </c>
      <c r="JL78" s="86">
        <f t="shared" si="86"/>
        <v>6.2446396349413506E-2</v>
      </c>
      <c r="JM78" s="86">
        <f t="shared" si="86"/>
        <v>5.5186198676633366E-2</v>
      </c>
    </row>
    <row r="79" spans="2:273" x14ac:dyDescent="0.25">
      <c r="B79" s="2">
        <v>52</v>
      </c>
      <c r="C79" s="37">
        <v>146.21199999999999</v>
      </c>
      <c r="D79" s="37">
        <v>156.226</v>
      </c>
      <c r="E79" s="37">
        <v>133.143</v>
      </c>
      <c r="F79" s="37">
        <v>130.92099999999999</v>
      </c>
      <c r="G79" s="37">
        <v>139.31700000000001</v>
      </c>
      <c r="H79" s="37">
        <v>136.113</v>
      </c>
      <c r="I79" s="37">
        <v>118.694</v>
      </c>
      <c r="J79" s="37">
        <v>126.937</v>
      </c>
      <c r="K79" s="37">
        <v>117.339</v>
      </c>
      <c r="L79" s="37">
        <v>134.51599999999999</v>
      </c>
      <c r="M79" s="37">
        <v>138.21</v>
      </c>
      <c r="N79" s="37">
        <v>136.887</v>
      </c>
      <c r="O79" s="37">
        <v>147.61699999999999</v>
      </c>
      <c r="P79" s="37">
        <v>118.571</v>
      </c>
      <c r="Q79" s="37">
        <v>111.203</v>
      </c>
      <c r="S79" s="4">
        <f t="shared" si="88"/>
        <v>148.61204996728642</v>
      </c>
      <c r="T79" s="4">
        <f t="shared" si="88"/>
        <v>154.74755135483383</v>
      </c>
      <c r="U79" s="4">
        <f t="shared" si="88"/>
        <v>135.72315607406134</v>
      </c>
      <c r="V79" s="4">
        <f t="shared" si="88"/>
        <v>133.31362199340549</v>
      </c>
      <c r="W79" s="4">
        <f t="shared" si="88"/>
        <v>137.91282606510364</v>
      </c>
      <c r="X79" s="4">
        <f t="shared" si="88"/>
        <v>133.48704597071281</v>
      </c>
      <c r="Y79" s="4">
        <f t="shared" si="88"/>
        <v>121.75591020942079</v>
      </c>
      <c r="Z79" s="4">
        <f t="shared" si="88"/>
        <v>127.92777373181012</v>
      </c>
      <c r="AA79" s="4">
        <f t="shared" si="88"/>
        <v>121.61540647640828</v>
      </c>
      <c r="AB79" s="4">
        <f t="shared" si="88"/>
        <v>135.15111830203074</v>
      </c>
      <c r="AC79" s="4">
        <f t="shared" si="88"/>
        <v>138.36158476723799</v>
      </c>
      <c r="AD79" s="4">
        <f t="shared" si="88"/>
        <v>137.98896899216669</v>
      </c>
      <c r="AE79" s="4">
        <f t="shared" si="88"/>
        <v>148.84389633906838</v>
      </c>
      <c r="AF79" s="4">
        <f t="shared" si="88"/>
        <v>122.09814595657835</v>
      </c>
      <c r="AG79" s="4">
        <f t="shared" si="88"/>
        <v>113.39477155398046</v>
      </c>
      <c r="AI79" s="4">
        <f t="shared" si="89"/>
        <v>-2.400049967286435</v>
      </c>
      <c r="AJ79" s="4">
        <f t="shared" si="89"/>
        <v>1.4784486451661678</v>
      </c>
      <c r="AK79" s="4">
        <f t="shared" si="89"/>
        <v>-2.5801560740613354</v>
      </c>
      <c r="AL79" s="4">
        <f t="shared" si="89"/>
        <v>-2.3926219934054984</v>
      </c>
      <c r="AM79" s="4">
        <f t="shared" si="89"/>
        <v>1.4041739348963631</v>
      </c>
      <c r="AN79" s="4">
        <f t="shared" si="89"/>
        <v>2.6259540292871861</v>
      </c>
      <c r="AO79" s="4">
        <f t="shared" si="89"/>
        <v>-3.0619102094207875</v>
      </c>
      <c r="AP79" s="4">
        <f t="shared" si="89"/>
        <v>-0.99077373181012263</v>
      </c>
      <c r="AQ79" s="4">
        <f t="shared" si="89"/>
        <v>-4.2764064764082832</v>
      </c>
      <c r="AR79" s="4">
        <f t="shared" si="89"/>
        <v>-0.63511830203074737</v>
      </c>
      <c r="AS79" s="4">
        <f t="shared" si="89"/>
        <v>-0.15158476723797776</v>
      </c>
      <c r="AT79" s="4">
        <f t="shared" si="89"/>
        <v>-1.1019689921666895</v>
      </c>
      <c r="AU79" s="4">
        <f t="shared" si="89"/>
        <v>-1.2268963390683894</v>
      </c>
      <c r="AV79" s="4">
        <f t="shared" si="89"/>
        <v>-3.5271459565783516</v>
      </c>
      <c r="AW79" s="4">
        <f t="shared" si="89"/>
        <v>-2.191771553980459</v>
      </c>
      <c r="AY79" s="2">
        <f t="shared" si="80"/>
        <v>81.973248442196081</v>
      </c>
      <c r="AZ79" s="2">
        <f t="shared" si="80"/>
        <v>80.889838357267593</v>
      </c>
      <c r="BA79" s="2">
        <f t="shared" si="80"/>
        <v>73.423148130382344</v>
      </c>
      <c r="BB79" s="2">
        <f t="shared" si="80"/>
        <v>72.139270096948309</v>
      </c>
      <c r="BC79" s="2">
        <f t="shared" si="80"/>
        <v>69.502341842693838</v>
      </c>
      <c r="BD79" s="2">
        <f t="shared" si="80"/>
        <v>68.830535014232495</v>
      </c>
      <c r="BE79" s="2">
        <f t="shared" si="80"/>
        <v>68.712000455353049</v>
      </c>
      <c r="BF79" s="2">
        <f t="shared" si="80"/>
        <v>69.791922116257339</v>
      </c>
      <c r="BG79" s="2">
        <f t="shared" si="80"/>
        <v>71.830022824003635</v>
      </c>
      <c r="BH79" s="2">
        <f t="shared" si="80"/>
        <v>71.475311274681047</v>
      </c>
      <c r="BI79" s="2">
        <f t="shared" si="80"/>
        <v>74.2436466246007</v>
      </c>
      <c r="BJ79" s="2">
        <f t="shared" si="80"/>
        <v>76.347391705191214</v>
      </c>
      <c r="BK79" s="2">
        <f t="shared" si="80"/>
        <v>82.289391082546075</v>
      </c>
      <c r="BL79" s="2">
        <f t="shared" si="80"/>
        <v>82.218971735100283</v>
      </c>
      <c r="BM79" s="2">
        <f t="shared" si="80"/>
        <v>83.139134752922644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88.25714504497202</v>
      </c>
      <c r="DL79" s="2">
        <f t="shared" si="90"/>
        <v>87.748641649048622</v>
      </c>
      <c r="DM79" s="2">
        <f t="shared" si="90"/>
        <v>78.290484425651869</v>
      </c>
      <c r="DN79" s="2">
        <f t="shared" si="90"/>
        <v>76.702533615221981</v>
      </c>
      <c r="DO79" s="2">
        <f t="shared" si="90"/>
        <v>75.821535799859049</v>
      </c>
      <c r="DP79" s="2">
        <f t="shared" si="90"/>
        <v>74.667316117737172</v>
      </c>
      <c r="DQ79" s="2">
        <f t="shared" si="90"/>
        <v>70.894403982930285</v>
      </c>
      <c r="DR79" s="2">
        <f t="shared" si="90"/>
        <v>75.848334008097183</v>
      </c>
      <c r="DS79" s="2">
        <f t="shared" si="90"/>
        <v>76.733720782726067</v>
      </c>
      <c r="DT79" s="2">
        <f t="shared" si="90"/>
        <v>77.690647279549736</v>
      </c>
      <c r="DU79" s="2">
        <f t="shared" si="90"/>
        <v>81.350105923344941</v>
      </c>
      <c r="DV79" s="2">
        <f t="shared" si="90"/>
        <v>85.859902144367268</v>
      </c>
      <c r="DW79" s="2">
        <f t="shared" si="90"/>
        <v>90.109979311386297</v>
      </c>
      <c r="DX79" s="2">
        <f t="shared" si="90"/>
        <v>86.246183171025308</v>
      </c>
      <c r="DY79" s="2">
        <f t="shared" si="90"/>
        <v>86.158831327985766</v>
      </c>
      <c r="EA79" s="2">
        <f t="shared" si="91"/>
        <v>79.471374299054176</v>
      </c>
      <c r="EB79" s="2">
        <f t="shared" si="91"/>
        <v>77.95782210906107</v>
      </c>
      <c r="EC79" s="2">
        <f t="shared" si="91"/>
        <v>71.048774331483358</v>
      </c>
      <c r="ED79" s="2">
        <f t="shared" si="91"/>
        <v>69.904561780053172</v>
      </c>
      <c r="EE79" s="2">
        <f t="shared" si="91"/>
        <v>66.485195550351293</v>
      </c>
      <c r="EF79" s="2">
        <f t="shared" si="91"/>
        <v>65.578150706380555</v>
      </c>
      <c r="EG79" s="2">
        <f t="shared" si="91"/>
        <v>67.441130542360497</v>
      </c>
      <c r="EH79" s="2">
        <f t="shared" si="91"/>
        <v>66.449524735598828</v>
      </c>
      <c r="EI79" s="2">
        <f t="shared" si="91"/>
        <v>68.947966178508395</v>
      </c>
      <c r="EJ79" s="2">
        <f t="shared" si="91"/>
        <v>68.246860530706101</v>
      </c>
      <c r="EK79" s="2">
        <f t="shared" si="91"/>
        <v>70.667020273766028</v>
      </c>
      <c r="EL79" s="2">
        <f t="shared" si="91"/>
        <v>71.680552314951342</v>
      </c>
      <c r="EM79" s="2">
        <f t="shared" si="91"/>
        <v>78.756992814667981</v>
      </c>
      <c r="EN79" s="2">
        <f t="shared" si="91"/>
        <v>79.785166738452702</v>
      </c>
      <c r="EO79" s="2">
        <f t="shared" si="91"/>
        <v>81.168421159973732</v>
      </c>
      <c r="EQ79" s="2">
        <f t="shared" si="92"/>
        <v>77.990154571839824</v>
      </c>
      <c r="ER79" s="2">
        <f t="shared" si="92"/>
        <v>78.683622863820517</v>
      </c>
      <c r="ES79" s="2">
        <f t="shared" si="92"/>
        <v>70.414463082167501</v>
      </c>
      <c r="ET79" s="2">
        <f t="shared" si="92"/>
        <v>68.27870215634556</v>
      </c>
      <c r="EU79" s="2">
        <f t="shared" si="92"/>
        <v>64.904935911981212</v>
      </c>
      <c r="EV79" s="2">
        <f t="shared" si="92"/>
        <v>64.73306142269719</v>
      </c>
      <c r="EW79" s="2">
        <f t="shared" si="92"/>
        <v>65.789044482275486</v>
      </c>
      <c r="EX79" s="2">
        <f t="shared" si="92"/>
        <v>65.64831191745759</v>
      </c>
      <c r="EY79" s="2">
        <f t="shared" si="92"/>
        <v>69.670441783452475</v>
      </c>
      <c r="EZ79" s="2">
        <f t="shared" si="92"/>
        <v>67.763437811119303</v>
      </c>
      <c r="FA79" s="2">
        <f t="shared" si="92"/>
        <v>68.375577512857831</v>
      </c>
      <c r="FB79" s="2">
        <f t="shared" si="92"/>
        <v>71.927023729654124</v>
      </c>
      <c r="FC79" s="2">
        <f t="shared" si="92"/>
        <v>79.709522890454622</v>
      </c>
      <c r="FD79" s="2">
        <f t="shared" si="92"/>
        <v>80.014233421250083</v>
      </c>
      <c r="FE79" s="2">
        <f t="shared" si="92"/>
        <v>81.426203189845737</v>
      </c>
      <c r="FG79" s="2">
        <f t="shared" si="93"/>
        <v>0.71522827990019444</v>
      </c>
      <c r="FH79" s="2">
        <f t="shared" si="93"/>
        <v>0.70053891015102088</v>
      </c>
      <c r="FI79" s="2">
        <f t="shared" si="93"/>
        <v>0.67211990120589071</v>
      </c>
      <c r="FJ79" s="2">
        <f t="shared" si="93"/>
        <v>0.67125520817210993</v>
      </c>
      <c r="FK79" s="2">
        <f t="shared" si="93"/>
        <v>0.67682901654561756</v>
      </c>
      <c r="FL79" s="2">
        <f t="shared" si="93"/>
        <v>0.64216368536914692</v>
      </c>
      <c r="FM79" s="2">
        <f t="shared" si="93"/>
        <v>0.63195402351294949</v>
      </c>
      <c r="FN79" s="2">
        <f t="shared" si="93"/>
        <v>0.64437527023647423</v>
      </c>
      <c r="FO79" s="2">
        <f t="shared" si="93"/>
        <v>0.62983580694437102</v>
      </c>
      <c r="FP79" s="2">
        <f t="shared" si="93"/>
        <v>0.65813655280644068</v>
      </c>
      <c r="FQ79" s="2">
        <f t="shared" si="93"/>
        <v>0.66519311536906767</v>
      </c>
      <c r="FR79" s="2">
        <f t="shared" si="93"/>
        <v>0.6708716220058194</v>
      </c>
      <c r="FS79" s="2">
        <f t="shared" si="93"/>
        <v>0.68886096744112524</v>
      </c>
      <c r="FT79" s="2">
        <f t="shared" si="93"/>
        <v>0.62331056662192763</v>
      </c>
      <c r="FU79" s="2">
        <f t="shared" si="93"/>
        <v>0.60510138201053332</v>
      </c>
      <c r="FW79" s="2">
        <f t="shared" si="82"/>
        <v>4.3818330581791514E-5</v>
      </c>
      <c r="FX79" s="2">
        <f t="shared" si="82"/>
        <v>6.4422979548853923E-5</v>
      </c>
      <c r="FY79" s="2">
        <f t="shared" si="82"/>
        <v>6.1203731317761818E-5</v>
      </c>
      <c r="FZ79" s="2">
        <f t="shared" si="82"/>
        <v>5.5059433168069389E-5</v>
      </c>
      <c r="GA79" s="2">
        <f t="shared" si="82"/>
        <v>5.5666773652847398E-5</v>
      </c>
      <c r="GB79" s="2">
        <f t="shared" si="82"/>
        <v>5.8154823505057588E-5</v>
      </c>
      <c r="GC79" s="2">
        <f t="shared" si="82"/>
        <v>5.6584533343389593E-5</v>
      </c>
      <c r="GD79" s="2">
        <f t="shared" si="82"/>
        <v>6.443602932120843E-5</v>
      </c>
      <c r="GE79" s="2">
        <f t="shared" si="82"/>
        <v>6.7926301618097848E-5</v>
      </c>
      <c r="GF79" s="2">
        <f t="shared" si="82"/>
        <v>7.1880249289382346E-5</v>
      </c>
      <c r="GG79" s="2">
        <f t="shared" si="82"/>
        <v>6.2961968204300298E-5</v>
      </c>
      <c r="GH79" s="2">
        <f t="shared" si="82"/>
        <v>5.2662789161372357E-5</v>
      </c>
      <c r="GI79" s="2">
        <f t="shared" si="82"/>
        <v>4.307752188320473E-5</v>
      </c>
      <c r="GJ79" s="2">
        <f t="shared" si="82"/>
        <v>3.65728235593267E-5</v>
      </c>
      <c r="GK79" s="2">
        <f t="shared" si="82"/>
        <v>2.9150210253715907E-5</v>
      </c>
      <c r="GM79" s="86">
        <f t="shared" si="83"/>
        <v>0.16629702900492668</v>
      </c>
      <c r="GN79" s="86">
        <f t="shared" si="83"/>
        <v>0.15648191438418949</v>
      </c>
      <c r="GO79" s="86">
        <f t="shared" si="83"/>
        <v>0.12189916737722509</v>
      </c>
      <c r="GP79" s="86">
        <f t="shared" si="83"/>
        <v>0.12136784633338554</v>
      </c>
      <c r="GQ79" s="86">
        <f t="shared" si="83"/>
        <v>0.13395306914849953</v>
      </c>
      <c r="GR79" s="86">
        <f t="shared" si="83"/>
        <v>0.11411774075782199</v>
      </c>
      <c r="GS79" s="86">
        <f t="shared" si="83"/>
        <v>9.5449663453564676E-2</v>
      </c>
      <c r="GT79" s="86">
        <f t="shared" si="83"/>
        <v>0.10769455263125473</v>
      </c>
      <c r="GU79" s="86">
        <f t="shared" si="83"/>
        <v>8.9534036990727359E-2</v>
      </c>
      <c r="GV79" s="86">
        <f t="shared" si="83"/>
        <v>0.12431460517909636</v>
      </c>
      <c r="GW79" s="86">
        <f t="shared" si="83"/>
        <v>0.12853727566857545</v>
      </c>
      <c r="GX79" s="86">
        <f t="shared" si="83"/>
        <v>0.1279279684328585</v>
      </c>
      <c r="GY79" s="86">
        <f t="shared" si="83"/>
        <v>0.14718912526129788</v>
      </c>
      <c r="GZ79" s="86">
        <f t="shared" si="83"/>
        <v>8.5328913814420981E-2</v>
      </c>
      <c r="HA79" s="86">
        <f t="shared" si="83"/>
        <v>7.8905688366782537E-2</v>
      </c>
      <c r="HC79" s="86">
        <f t="shared" si="73"/>
        <v>7.1615709555294779E-7</v>
      </c>
      <c r="HD79" s="86">
        <f t="shared" si="73"/>
        <v>1.8570172477053683E-8</v>
      </c>
      <c r="HE79" s="86">
        <f t="shared" si="73"/>
        <v>1.0854186269766228E-7</v>
      </c>
      <c r="HF79" s="86">
        <f t="shared" si="73"/>
        <v>4.8989297270934223E-8</v>
      </c>
      <c r="HG79" s="86">
        <f t="shared" si="87"/>
        <v>1.0307271338618713E-7</v>
      </c>
      <c r="HH79" s="86">
        <f t="shared" si="87"/>
        <v>1.6476559318969223E-8</v>
      </c>
      <c r="HI79" s="86">
        <f t="shared" si="87"/>
        <v>8.6263046512290342E-9</v>
      </c>
      <c r="HJ79" s="86">
        <f t="shared" si="87"/>
        <v>4.4700946278456867E-8</v>
      </c>
      <c r="HK79" s="86">
        <f t="shared" si="87"/>
        <v>2.3301616384995009E-8</v>
      </c>
      <c r="HL79" s="86">
        <f t="shared" si="87"/>
        <v>8.8903326950352269E-8</v>
      </c>
      <c r="HM79" s="86">
        <f t="shared" si="87"/>
        <v>1.3359816445371872E-7</v>
      </c>
      <c r="HN79" s="86">
        <f t="shared" si="87"/>
        <v>1.2394849481853464E-7</v>
      </c>
      <c r="HO79" s="86">
        <f t="shared" si="87"/>
        <v>4.4382741864848041E-7</v>
      </c>
      <c r="HP79" s="86">
        <f t="shared" si="87"/>
        <v>1.2094137103171986E-8</v>
      </c>
      <c r="HQ79" s="86">
        <f t="shared" si="87"/>
        <v>1.655331235579228E-10</v>
      </c>
      <c r="HS79" s="86">
        <f t="shared" si="84"/>
        <v>3.702198522437147E-46</v>
      </c>
      <c r="HT79" s="86">
        <f t="shared" si="84"/>
        <v>1.2460516277680766E-56</v>
      </c>
      <c r="HU79" s="86">
        <f t="shared" si="84"/>
        <v>7.2570899739968595E-49</v>
      </c>
      <c r="HV79" s="86">
        <f t="shared" si="84"/>
        <v>2.492298434841755E-52</v>
      </c>
      <c r="HW79" s="86">
        <f t="shared" si="84"/>
        <v>6.2963662839240251E-52</v>
      </c>
      <c r="HX79" s="86">
        <f t="shared" si="84"/>
        <v>5.8681580237543622E-61</v>
      </c>
      <c r="HY79" s="86">
        <f t="shared" si="84"/>
        <v>1.2480080012489051E-61</v>
      </c>
      <c r="HZ79" s="86">
        <f t="shared" si="84"/>
        <v>8.9159205301258196E-56</v>
      </c>
      <c r="IA79" s="86">
        <f t="shared" si="84"/>
        <v>1.11422236592554E-56</v>
      </c>
      <c r="IB79" s="86">
        <f t="shared" si="84"/>
        <v>2.6278744456446371E-54</v>
      </c>
      <c r="IC79" s="86">
        <f t="shared" si="84"/>
        <v>1.5577788122825922E-52</v>
      </c>
      <c r="ID79" s="86">
        <f t="shared" si="84"/>
        <v>7.7241063741693294E-53</v>
      </c>
      <c r="IE79" s="86">
        <f t="shared" si="84"/>
        <v>1.4099125433547573E-47</v>
      </c>
      <c r="IF79" s="86">
        <f t="shared" si="84"/>
        <v>6.0491502572118828E-42</v>
      </c>
      <c r="IG79" s="86">
        <f t="shared" si="84"/>
        <v>5.6603768426549328E-30</v>
      </c>
      <c r="II79" s="86">
        <f t="shared" si="85"/>
        <v>2.2678156148731911E-142</v>
      </c>
      <c r="IJ79" s="86">
        <f t="shared" si="85"/>
        <v>2.4583692400936062E-173</v>
      </c>
      <c r="IK79" s="86">
        <f t="shared" si="85"/>
        <v>2.6090336667805065E-146</v>
      </c>
      <c r="IL79" s="86">
        <f t="shared" si="85"/>
        <v>2.7110360090538637E-161</v>
      </c>
      <c r="IM79" s="86">
        <f t="shared" si="85"/>
        <v>6.1551471292674952E-161</v>
      </c>
      <c r="IN79" s="86">
        <f t="shared" si="85"/>
        <v>5.9323430309519077E-191</v>
      </c>
      <c r="IO79" s="86">
        <f t="shared" si="85"/>
        <v>2.2241338253664122E-192</v>
      </c>
      <c r="IP79" s="86">
        <f t="shared" si="85"/>
        <v>1.851480815789882E-171</v>
      </c>
      <c r="IQ79" s="86">
        <f t="shared" si="85"/>
        <v>5.8679200906381398E-174</v>
      </c>
      <c r="IR79" s="86">
        <f t="shared" si="85"/>
        <v>3.3196105380860271E-167</v>
      </c>
      <c r="IS79" s="86">
        <f t="shared" si="85"/>
        <v>3.6972524234813101E-162</v>
      </c>
      <c r="IT79" s="86">
        <f t="shared" si="85"/>
        <v>2.4020667775537237E-162</v>
      </c>
      <c r="IU79" s="86">
        <f t="shared" si="85"/>
        <v>1.1638591189360822E-146</v>
      </c>
      <c r="IV79" s="86">
        <f t="shared" si="85"/>
        <v>9.1518486893148889E-174</v>
      </c>
      <c r="IW79" s="86">
        <f t="shared" si="85"/>
        <v>3.4752165974050529E-68</v>
      </c>
      <c r="IY79" s="86">
        <f t="shared" si="86"/>
        <v>0.16629774516202223</v>
      </c>
      <c r="IZ79" s="86">
        <f t="shared" si="86"/>
        <v>0.15648193295436197</v>
      </c>
      <c r="JA79" s="86">
        <f t="shared" si="86"/>
        <v>0.12189927591908778</v>
      </c>
      <c r="JB79" s="86">
        <f t="shared" si="86"/>
        <v>0.12136789532268281</v>
      </c>
      <c r="JC79" s="86">
        <f t="shared" si="86"/>
        <v>0.13395317222121292</v>
      </c>
      <c r="JD79" s="86">
        <f t="shared" si="86"/>
        <v>0.11411775723438132</v>
      </c>
      <c r="JE79" s="86">
        <f t="shared" si="86"/>
        <v>9.5449672079869333E-2</v>
      </c>
      <c r="JF79" s="86">
        <f t="shared" si="86"/>
        <v>0.10769459733220101</v>
      </c>
      <c r="JG79" s="86">
        <f t="shared" si="86"/>
        <v>8.9534060292343745E-2</v>
      </c>
      <c r="JH79" s="86">
        <f t="shared" si="86"/>
        <v>0.12431469408242331</v>
      </c>
      <c r="JI79" s="86">
        <f t="shared" si="86"/>
        <v>0.1285374092667399</v>
      </c>
      <c r="JJ79" s="86">
        <f t="shared" si="86"/>
        <v>0.12792809238135333</v>
      </c>
      <c r="JK79" s="86">
        <f t="shared" si="86"/>
        <v>0.14718956908871653</v>
      </c>
      <c r="JL79" s="86">
        <f t="shared" si="86"/>
        <v>8.532892590855809E-2</v>
      </c>
      <c r="JM79" s="86">
        <f t="shared" si="86"/>
        <v>7.8905688532315665E-2</v>
      </c>
    </row>
    <row r="80" spans="2:273" x14ac:dyDescent="0.25">
      <c r="B80" s="2">
        <v>53</v>
      </c>
      <c r="C80" s="37">
        <v>156.636</v>
      </c>
      <c r="D80" s="37">
        <v>173.32300000000001</v>
      </c>
      <c r="E80" s="37">
        <v>149.952</v>
      </c>
      <c r="F80" s="37">
        <v>146.36500000000001</v>
      </c>
      <c r="G80" s="37">
        <v>157.01599999999999</v>
      </c>
      <c r="H80" s="37">
        <v>154.12899999999999</v>
      </c>
      <c r="I80" s="37">
        <v>137.74199999999999</v>
      </c>
      <c r="J80" s="37">
        <v>145.429</v>
      </c>
      <c r="K80" s="37">
        <v>134.726</v>
      </c>
      <c r="L80" s="37">
        <v>153.46799999999999</v>
      </c>
      <c r="M80" s="37">
        <v>155.935</v>
      </c>
      <c r="N80" s="37">
        <v>154.548</v>
      </c>
      <c r="O80" s="37">
        <v>164.833</v>
      </c>
      <c r="P80" s="37">
        <v>131.286</v>
      </c>
      <c r="Q80" s="37">
        <v>122.10899999999999</v>
      </c>
      <c r="S80" s="4">
        <f t="shared" si="88"/>
        <v>158.98816719590562</v>
      </c>
      <c r="T80" s="4">
        <f t="shared" si="88"/>
        <v>167.24699791347024</v>
      </c>
      <c r="U80" s="4">
        <f t="shared" si="88"/>
        <v>147.88974743465272</v>
      </c>
      <c r="V80" s="4">
        <f t="shared" si="88"/>
        <v>145.33428843832837</v>
      </c>
      <c r="W80" s="4">
        <f t="shared" si="88"/>
        <v>151.07651256193577</v>
      </c>
      <c r="X80" s="4">
        <f t="shared" si="88"/>
        <v>148.98803466614169</v>
      </c>
      <c r="Y80" s="4">
        <f t="shared" si="88"/>
        <v>135.04818927985573</v>
      </c>
      <c r="Z80" s="4">
        <f t="shared" si="88"/>
        <v>141.41222939290108</v>
      </c>
      <c r="AA80" s="4">
        <f t="shared" si="88"/>
        <v>134.01089558901845</v>
      </c>
      <c r="AB80" s="4">
        <f t="shared" si="88"/>
        <v>148.87182950740811</v>
      </c>
      <c r="AC80" s="4">
        <f t="shared" si="88"/>
        <v>151.54818126302777</v>
      </c>
      <c r="AD80" s="4">
        <f t="shared" si="88"/>
        <v>150.11437635077056</v>
      </c>
      <c r="AE80" s="4">
        <f t="shared" si="88"/>
        <v>160.74523790011065</v>
      </c>
      <c r="AF80" s="4">
        <f t="shared" si="88"/>
        <v>132.48604147451158</v>
      </c>
      <c r="AG80" s="4">
        <f t="shared" si="88"/>
        <v>122.58107311699739</v>
      </c>
      <c r="AI80" s="4">
        <f t="shared" si="89"/>
        <v>-2.3521671959056221</v>
      </c>
      <c r="AJ80" s="4">
        <f t="shared" si="89"/>
        <v>6.076002086529769</v>
      </c>
      <c r="AK80" s="4">
        <f t="shared" si="89"/>
        <v>2.0622525653472792</v>
      </c>
      <c r="AL80" s="4">
        <f t="shared" si="89"/>
        <v>1.0307115616716374</v>
      </c>
      <c r="AM80" s="4">
        <f t="shared" si="89"/>
        <v>5.9394874380642193</v>
      </c>
      <c r="AN80" s="4">
        <f t="shared" si="89"/>
        <v>5.1409653338583041</v>
      </c>
      <c r="AO80" s="4">
        <f t="shared" si="89"/>
        <v>2.6938107201442563</v>
      </c>
      <c r="AP80" s="4">
        <f t="shared" si="89"/>
        <v>4.0167706070989198</v>
      </c>
      <c r="AQ80" s="4">
        <f t="shared" si="89"/>
        <v>0.71510441098155297</v>
      </c>
      <c r="AR80" s="4">
        <f t="shared" si="89"/>
        <v>4.5961704925918809</v>
      </c>
      <c r="AS80" s="4">
        <f t="shared" si="89"/>
        <v>4.3868187369722307</v>
      </c>
      <c r="AT80" s="4">
        <f t="shared" si="89"/>
        <v>4.4336236492294461</v>
      </c>
      <c r="AU80" s="4">
        <f t="shared" si="89"/>
        <v>4.0877620998893462</v>
      </c>
      <c r="AV80" s="4">
        <f t="shared" si="89"/>
        <v>-1.2000414745115791</v>
      </c>
      <c r="AW80" s="4">
        <f t="shared" si="89"/>
        <v>-0.47207311699739307</v>
      </c>
      <c r="AY80" s="2">
        <f t="shared" si="80"/>
        <v>81.734352737995664</v>
      </c>
      <c r="AZ80" s="2">
        <f t="shared" si="80"/>
        <v>80.625796791180477</v>
      </c>
      <c r="BA80" s="2">
        <f t="shared" si="80"/>
        <v>73.175752773632283</v>
      </c>
      <c r="BB80" s="2">
        <f t="shared" si="80"/>
        <v>71.90988706949571</v>
      </c>
      <c r="BC80" s="2">
        <f t="shared" si="80"/>
        <v>69.241418801819762</v>
      </c>
      <c r="BD80" s="2">
        <f t="shared" si="80"/>
        <v>68.562258494068345</v>
      </c>
      <c r="BE80" s="2">
        <f t="shared" si="80"/>
        <v>68.522521214061584</v>
      </c>
      <c r="BF80" s="2">
        <f t="shared" si="80"/>
        <v>69.501805363227973</v>
      </c>
      <c r="BG80" s="2">
        <f t="shared" si="80"/>
        <v>71.579963739820386</v>
      </c>
      <c r="BH80" s="2">
        <f t="shared" si="80"/>
        <v>71.178617902085691</v>
      </c>
      <c r="BI80" s="2">
        <f t="shared" si="80"/>
        <v>73.919982174179012</v>
      </c>
      <c r="BJ80" s="2">
        <f t="shared" si="80"/>
        <v>75.983064846959564</v>
      </c>
      <c r="BK80" s="2">
        <f t="shared" si="80"/>
        <v>81.932989060739942</v>
      </c>
      <c r="BL80" s="2">
        <f t="shared" si="80"/>
        <v>82.037848290674987</v>
      </c>
      <c r="BM80" s="2">
        <f t="shared" si="80"/>
        <v>82.992225882045872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88.369124706263662</v>
      </c>
      <c r="DL80" s="2">
        <f t="shared" si="90"/>
        <v>87.849338266384763</v>
      </c>
      <c r="DM80" s="2">
        <f t="shared" si="90"/>
        <v>78.272743974630032</v>
      </c>
      <c r="DN80" s="2">
        <f t="shared" si="90"/>
        <v>76.7595131078224</v>
      </c>
      <c r="DO80" s="2">
        <f t="shared" si="90"/>
        <v>75.917737420718808</v>
      </c>
      <c r="DP80" s="2">
        <f t="shared" si="90"/>
        <v>74.730851734325427</v>
      </c>
      <c r="DQ80" s="2">
        <f t="shared" si="90"/>
        <v>70.898551920341376</v>
      </c>
      <c r="DR80" s="2">
        <f t="shared" si="90"/>
        <v>75.879226720647793</v>
      </c>
      <c r="DS80" s="2">
        <f t="shared" si="90"/>
        <v>76.777309649122827</v>
      </c>
      <c r="DT80" s="2">
        <f t="shared" si="90"/>
        <v>77.676011726078812</v>
      </c>
      <c r="DU80" s="2">
        <f t="shared" si="90"/>
        <v>81.367006968641107</v>
      </c>
      <c r="DV80" s="2">
        <f t="shared" si="90"/>
        <v>85.981675626698888</v>
      </c>
      <c r="DW80" s="2">
        <f t="shared" si="90"/>
        <v>90.11450377529448</v>
      </c>
      <c r="DX80" s="2">
        <f t="shared" si="90"/>
        <v>86.424267753583564</v>
      </c>
      <c r="DY80" s="2">
        <f t="shared" si="90"/>
        <v>86.295436608734434</v>
      </c>
      <c r="EA80" s="2">
        <f t="shared" si="91"/>
        <v>79.325218752256262</v>
      </c>
      <c r="EB80" s="2">
        <f t="shared" si="91"/>
        <v>77.809560389038381</v>
      </c>
      <c r="EC80" s="2">
        <f t="shared" si="91"/>
        <v>70.908131155398593</v>
      </c>
      <c r="ED80" s="2">
        <f t="shared" si="91"/>
        <v>69.743922024219756</v>
      </c>
      <c r="EE80" s="2">
        <f t="shared" si="91"/>
        <v>66.334251053864165</v>
      </c>
      <c r="EF80" s="2">
        <f t="shared" si="91"/>
        <v>65.427430411729119</v>
      </c>
      <c r="EG80" s="2">
        <f t="shared" si="91"/>
        <v>67.260648428772768</v>
      </c>
      <c r="EH80" s="2">
        <f t="shared" si="91"/>
        <v>66.291939571744294</v>
      </c>
      <c r="EI80" s="2">
        <f t="shared" si="91"/>
        <v>68.794090553568935</v>
      </c>
      <c r="EJ80" s="2">
        <f t="shared" si="91"/>
        <v>68.100621851591598</v>
      </c>
      <c r="EK80" s="2">
        <f t="shared" si="91"/>
        <v>70.50175752495619</v>
      </c>
      <c r="EL80" s="2">
        <f t="shared" si="91"/>
        <v>71.509357943295271</v>
      </c>
      <c r="EM80" s="2">
        <f t="shared" si="91"/>
        <v>78.562719111331347</v>
      </c>
      <c r="EN80" s="2">
        <f t="shared" si="91"/>
        <v>79.620208319968938</v>
      </c>
      <c r="EO80" s="2">
        <f t="shared" si="91"/>
        <v>81.026166718612416</v>
      </c>
      <c r="EQ80" s="2">
        <f t="shared" si="92"/>
        <v>77.866017763594812</v>
      </c>
      <c r="ER80" s="2">
        <f t="shared" si="92"/>
        <v>78.522808223529978</v>
      </c>
      <c r="ES80" s="2">
        <f t="shared" si="92"/>
        <v>70.283612997273778</v>
      </c>
      <c r="ET80" s="2">
        <f t="shared" si="92"/>
        <v>68.143789912786872</v>
      </c>
      <c r="EU80" s="2">
        <f t="shared" si="92"/>
        <v>64.779194567425648</v>
      </c>
      <c r="EV80" s="2">
        <f t="shared" si="92"/>
        <v>64.59617331006622</v>
      </c>
      <c r="EW80" s="2">
        <f t="shared" si="92"/>
        <v>65.637491080240238</v>
      </c>
      <c r="EX80" s="2">
        <f t="shared" si="92"/>
        <v>65.503768190446209</v>
      </c>
      <c r="EY80" s="2">
        <f t="shared" si="92"/>
        <v>69.504083884335031</v>
      </c>
      <c r="EZ80" s="2">
        <f t="shared" si="92"/>
        <v>67.625381426695867</v>
      </c>
      <c r="FA80" s="2">
        <f t="shared" si="92"/>
        <v>68.248719397477572</v>
      </c>
      <c r="FB80" s="2">
        <f t="shared" si="92"/>
        <v>71.750560813136914</v>
      </c>
      <c r="FC80" s="2">
        <f t="shared" si="92"/>
        <v>79.499732226136544</v>
      </c>
      <c r="FD80" s="2">
        <f t="shared" si="92"/>
        <v>79.845623039930686</v>
      </c>
      <c r="FE80" s="2">
        <f t="shared" si="92"/>
        <v>81.277745254554446</v>
      </c>
      <c r="FG80" s="2">
        <f t="shared" si="93"/>
        <v>0.73361022259207931</v>
      </c>
      <c r="FH80" s="2">
        <f t="shared" si="93"/>
        <v>0.71949717870459762</v>
      </c>
      <c r="FI80" s="2">
        <f t="shared" si="93"/>
        <v>0.69208652455198127</v>
      </c>
      <c r="FJ80" s="2">
        <f t="shared" si="93"/>
        <v>0.69125029932973514</v>
      </c>
      <c r="FK80" s="2">
        <f t="shared" si="93"/>
        <v>0.69663830543848893</v>
      </c>
      <c r="FL80" s="2">
        <f t="shared" si="93"/>
        <v>0.66303997434264927</v>
      </c>
      <c r="FM80" s="2">
        <f t="shared" si="93"/>
        <v>0.65310418641866652</v>
      </c>
      <c r="FN80" s="2">
        <f t="shared" si="93"/>
        <v>0.66518980523685323</v>
      </c>
      <c r="FO80" s="2">
        <f t="shared" si="93"/>
        <v>0.6510404796414665</v>
      </c>
      <c r="FP80" s="2">
        <f t="shared" si="93"/>
        <v>0.67854744854102489</v>
      </c>
      <c r="FQ80" s="2">
        <f t="shared" si="93"/>
        <v>0.68538410390906734</v>
      </c>
      <c r="FR80" s="2">
        <f t="shared" si="93"/>
        <v>0.69087929979983131</v>
      </c>
      <c r="FS80" s="2">
        <f t="shared" si="93"/>
        <v>0.70825064791609105</v>
      </c>
      <c r="FT80" s="2">
        <f t="shared" si="93"/>
        <v>0.64467815795820194</v>
      </c>
      <c r="FU80" s="2">
        <f t="shared" si="93"/>
        <v>0.62688357906184522</v>
      </c>
      <c r="FW80" s="2">
        <f t="shared" si="82"/>
        <v>4.8045640960733076E-5</v>
      </c>
      <c r="FX80" s="2">
        <f t="shared" si="82"/>
        <v>7.0637953361853121E-5</v>
      </c>
      <c r="FY80" s="2">
        <f t="shared" si="82"/>
        <v>6.71081606505471E-5</v>
      </c>
      <c r="FZ80" s="2">
        <f t="shared" si="82"/>
        <v>6.0371147267156188E-5</v>
      </c>
      <c r="GA80" s="2">
        <f t="shared" si="82"/>
        <v>6.1037075752440703E-5</v>
      </c>
      <c r="GB80" s="2">
        <f t="shared" si="82"/>
        <v>6.3765138208545394E-5</v>
      </c>
      <c r="GC80" s="2">
        <f t="shared" si="82"/>
        <v>6.2043368344438679E-5</v>
      </c>
      <c r="GD80" s="2">
        <f t="shared" si="82"/>
        <v>7.0652261974817992E-5</v>
      </c>
      <c r="GE80" s="2">
        <f t="shared" si="82"/>
        <v>7.4479220576240666E-5</v>
      </c>
      <c r="GF80" s="2">
        <f t="shared" si="82"/>
        <v>7.8814579509746242E-5</v>
      </c>
      <c r="GG80" s="2">
        <f t="shared" si="82"/>
        <v>6.9036005966017903E-5</v>
      </c>
      <c r="GH80" s="2">
        <f t="shared" si="82"/>
        <v>5.7743306680708402E-5</v>
      </c>
      <c r="GI80" s="2">
        <f t="shared" si="82"/>
        <v>4.7233367184975689E-5</v>
      </c>
      <c r="GJ80" s="2">
        <f t="shared" si="82"/>
        <v>4.0101162108043231E-5</v>
      </c>
      <c r="GK80" s="2">
        <f t="shared" si="82"/>
        <v>3.1962480066198054E-5</v>
      </c>
      <c r="GM80" s="86">
        <f t="shared" si="83"/>
        <v>0.20307045898658466</v>
      </c>
      <c r="GN80" s="86">
        <f t="shared" si="83"/>
        <v>0.19372229023743195</v>
      </c>
      <c r="GO80" s="86">
        <f t="shared" si="83"/>
        <v>0.15428778805314827</v>
      </c>
      <c r="GP80" s="86">
        <f t="shared" si="83"/>
        <v>0.15376230318603254</v>
      </c>
      <c r="GQ80" s="86">
        <f t="shared" si="83"/>
        <v>0.16945918721233372</v>
      </c>
      <c r="GR80" s="86">
        <f t="shared" si="83"/>
        <v>0.15124446075058923</v>
      </c>
      <c r="GS80" s="86">
        <f t="shared" si="83"/>
        <v>0.1271435019450072</v>
      </c>
      <c r="GT80" s="86">
        <f t="shared" si="83"/>
        <v>0.14141879902552842</v>
      </c>
      <c r="GU80" s="86">
        <f t="shared" si="83"/>
        <v>0.11902890571138183</v>
      </c>
      <c r="GV80" s="86">
        <f t="shared" si="83"/>
        <v>0.16106746702505362</v>
      </c>
      <c r="GW80" s="86">
        <f t="shared" si="83"/>
        <v>0.1650134257930832</v>
      </c>
      <c r="GX80" s="86">
        <f t="shared" si="83"/>
        <v>0.16275182409125163</v>
      </c>
      <c r="GY80" s="86">
        <f t="shared" si="83"/>
        <v>0.18424378510619549</v>
      </c>
      <c r="GZ80" s="86">
        <f t="shared" si="83"/>
        <v>0.11455906590347943</v>
      </c>
      <c r="HA80" s="86">
        <f t="shared" si="83"/>
        <v>0.11032445450966076</v>
      </c>
      <c r="HC80" s="86">
        <f t="shared" si="73"/>
        <v>1.4303517861182576E-6</v>
      </c>
      <c r="HD80" s="86">
        <f t="shared" si="73"/>
        <v>4.5429717431075624E-8</v>
      </c>
      <c r="HE80" s="86">
        <f t="shared" si="73"/>
        <v>2.3540952918729659E-7</v>
      </c>
      <c r="HF80" s="86">
        <f t="shared" si="73"/>
        <v>1.1176989609403083E-7</v>
      </c>
      <c r="HG80" s="86">
        <f t="shared" si="87"/>
        <v>2.3067460151568636E-7</v>
      </c>
      <c r="HH80" s="86">
        <f t="shared" si="87"/>
        <v>4.1860741046053539E-8</v>
      </c>
      <c r="HI80" s="86">
        <f t="shared" si="87"/>
        <v>2.2322155885940006E-8</v>
      </c>
      <c r="HJ80" s="86">
        <f t="shared" si="87"/>
        <v>1.0632881394288237E-7</v>
      </c>
      <c r="HK80" s="86">
        <f t="shared" si="87"/>
        <v>5.7030581738297129E-8</v>
      </c>
      <c r="HL80" s="86">
        <f t="shared" si="87"/>
        <v>2.0734561141787285E-7</v>
      </c>
      <c r="HM80" s="86">
        <f t="shared" si="87"/>
        <v>3.0087085344462638E-7</v>
      </c>
      <c r="HN80" s="86">
        <f t="shared" si="87"/>
        <v>2.7578484067207727E-7</v>
      </c>
      <c r="HO80" s="86">
        <f t="shared" si="87"/>
        <v>9.0568520887493113E-7</v>
      </c>
      <c r="HP80" s="86">
        <f t="shared" si="87"/>
        <v>2.9457027588206114E-8</v>
      </c>
      <c r="HQ80" s="86">
        <f t="shared" si="87"/>
        <v>5.2786585646917534E-10</v>
      </c>
      <c r="HS80" s="86">
        <f t="shared" si="84"/>
        <v>5.0644303243812428E-45</v>
      </c>
      <c r="HT80" s="86">
        <f t="shared" si="84"/>
        <v>3.5080627015532748E-55</v>
      </c>
      <c r="HU80" s="86">
        <f t="shared" si="84"/>
        <v>1.2236707352455882E-47</v>
      </c>
      <c r="HV80" s="86">
        <f t="shared" si="84"/>
        <v>5.216346128678015E-51</v>
      </c>
      <c r="HW80" s="86">
        <f t="shared" si="84"/>
        <v>1.301958043273856E-50</v>
      </c>
      <c r="HX80" s="86">
        <f t="shared" si="84"/>
        <v>2.1510552081135794E-59</v>
      </c>
      <c r="HY80" s="86">
        <f t="shared" si="84"/>
        <v>4.685173197259548E-60</v>
      </c>
      <c r="HZ80" s="86">
        <f t="shared" si="84"/>
        <v>2.4018730321862591E-54</v>
      </c>
      <c r="IA80" s="86">
        <f t="shared" si="84"/>
        <v>3.2190007795931004E-55</v>
      </c>
      <c r="IB80" s="86">
        <f t="shared" si="84"/>
        <v>6.7384854805355109E-53</v>
      </c>
      <c r="IC80" s="86">
        <f t="shared" si="84"/>
        <v>3.4496549571377999E-51</v>
      </c>
      <c r="ID80" s="86">
        <f t="shared" si="84"/>
        <v>1.6353345321464496E-51</v>
      </c>
      <c r="IE80" s="86">
        <f t="shared" si="84"/>
        <v>2.08276553388063E-46</v>
      </c>
      <c r="IF80" s="86">
        <f t="shared" si="84"/>
        <v>5.8767025214776057E-41</v>
      </c>
      <c r="IG80" s="86">
        <f t="shared" si="84"/>
        <v>2.7849622839201662E-29</v>
      </c>
      <c r="II80" s="86">
        <f t="shared" si="85"/>
        <v>8.3209585696587874E-140</v>
      </c>
      <c r="IJ80" s="86">
        <f t="shared" si="85"/>
        <v>4.411672737327494E-170</v>
      </c>
      <c r="IK80" s="86">
        <f t="shared" si="85"/>
        <v>1.3908925354002322E-143</v>
      </c>
      <c r="IL80" s="86">
        <f t="shared" si="85"/>
        <v>2.5726663726542184E-158</v>
      </c>
      <c r="IM80" s="86">
        <f t="shared" si="85"/>
        <v>5.7962821286154881E-158</v>
      </c>
      <c r="IN80" s="86">
        <f t="shared" si="85"/>
        <v>2.1085556714181095E-187</v>
      </c>
      <c r="IO80" s="86">
        <f t="shared" si="85"/>
        <v>8.217343317665191E-189</v>
      </c>
      <c r="IP80" s="86">
        <f t="shared" si="85"/>
        <v>3.0614806395690201E-168</v>
      </c>
      <c r="IQ80" s="86">
        <f t="shared" si="85"/>
        <v>1.1276621466827806E-170</v>
      </c>
      <c r="IR80" s="86">
        <f t="shared" si="85"/>
        <v>4.9497010192940655E-164</v>
      </c>
      <c r="IS80" s="86">
        <f t="shared" si="85"/>
        <v>4.0048853893897204E-159</v>
      </c>
      <c r="IT80" s="86">
        <f t="shared" si="85"/>
        <v>2.3121088737931055E-159</v>
      </c>
      <c r="IU80" s="86">
        <f t="shared" si="85"/>
        <v>5.0613233957687389E-144</v>
      </c>
      <c r="IV80" s="86">
        <f t="shared" si="85"/>
        <v>1.1056930901674905E-170</v>
      </c>
      <c r="IW80" s="86">
        <f t="shared" si="85"/>
        <v>5.0807451748122394E-67</v>
      </c>
      <c r="IY80" s="86">
        <f t="shared" si="86"/>
        <v>0.20307188933837078</v>
      </c>
      <c r="IZ80" s="86">
        <f t="shared" si="86"/>
        <v>0.19372233566714939</v>
      </c>
      <c r="JA80" s="86">
        <f t="shared" si="86"/>
        <v>0.15428802346267745</v>
      </c>
      <c r="JB80" s="86">
        <f t="shared" si="86"/>
        <v>0.15376241495592863</v>
      </c>
      <c r="JC80" s="86">
        <f t="shared" si="86"/>
        <v>0.16945941788693522</v>
      </c>
      <c r="JD80" s="86">
        <f t="shared" si="86"/>
        <v>0.15124450261133027</v>
      </c>
      <c r="JE80" s="86">
        <f t="shared" si="86"/>
        <v>0.12714352426716308</v>
      </c>
      <c r="JF80" s="86">
        <f t="shared" si="86"/>
        <v>0.14141890535434237</v>
      </c>
      <c r="JG80" s="86">
        <f t="shared" si="86"/>
        <v>0.11902896274196358</v>
      </c>
      <c r="JH80" s="86">
        <f t="shared" si="86"/>
        <v>0.16106767437066505</v>
      </c>
      <c r="JI80" s="86">
        <f t="shared" si="86"/>
        <v>0.16501372666393666</v>
      </c>
      <c r="JJ80" s="86">
        <f t="shared" si="86"/>
        <v>0.16275209987609229</v>
      </c>
      <c r="JK80" s="86">
        <f t="shared" si="86"/>
        <v>0.18424469079140438</v>
      </c>
      <c r="JL80" s="86">
        <f t="shared" si="86"/>
        <v>0.11455909536050703</v>
      </c>
      <c r="JM80" s="86">
        <f t="shared" si="86"/>
        <v>0.11032445503752662</v>
      </c>
    </row>
    <row r="81" spans="2:273" x14ac:dyDescent="0.25">
      <c r="B81" s="2">
        <v>54</v>
      </c>
      <c r="C81" s="37">
        <v>170.01499999999999</v>
      </c>
      <c r="D81" s="37">
        <v>189.952</v>
      </c>
      <c r="E81" s="37">
        <v>168.31700000000001</v>
      </c>
      <c r="F81" s="37">
        <v>163.952</v>
      </c>
      <c r="G81" s="37">
        <v>173.31700000000001</v>
      </c>
      <c r="H81" s="37">
        <v>174.35499999999999</v>
      </c>
      <c r="I81" s="37">
        <v>158.24199999999999</v>
      </c>
      <c r="J81" s="37">
        <v>165.238</v>
      </c>
      <c r="K81" s="37">
        <v>153.274</v>
      </c>
      <c r="L81" s="37">
        <v>172.613</v>
      </c>
      <c r="M81" s="37">
        <v>174.35499999999999</v>
      </c>
      <c r="N81" s="37">
        <v>171.82300000000001</v>
      </c>
      <c r="O81" s="37">
        <v>180.983</v>
      </c>
      <c r="P81" s="37">
        <v>146.25399999999999</v>
      </c>
      <c r="Q81" s="37">
        <v>135.547</v>
      </c>
      <c r="S81" s="4">
        <f t="shared" si="88"/>
        <v>169.88840164138199</v>
      </c>
      <c r="T81" s="4">
        <f t="shared" si="88"/>
        <v>180.55374409431951</v>
      </c>
      <c r="U81" s="4">
        <f t="shared" si="88"/>
        <v>161.19913774037371</v>
      </c>
      <c r="V81" s="4">
        <f t="shared" si="88"/>
        <v>158.48717763906495</v>
      </c>
      <c r="W81" s="4">
        <f t="shared" si="88"/>
        <v>165.35641743324891</v>
      </c>
      <c r="X81" s="4">
        <f t="shared" si="88"/>
        <v>166.20587128202584</v>
      </c>
      <c r="Y81" s="4">
        <f t="shared" si="88"/>
        <v>150.09860997773583</v>
      </c>
      <c r="Z81" s="4">
        <f t="shared" si="88"/>
        <v>156.4762615892972</v>
      </c>
      <c r="AA81" s="4">
        <f t="shared" si="88"/>
        <v>148.1159631378838</v>
      </c>
      <c r="AB81" s="4">
        <f t="shared" si="88"/>
        <v>163.95438102858299</v>
      </c>
      <c r="AC81" s="4">
        <f t="shared" si="88"/>
        <v>165.96994859909771</v>
      </c>
      <c r="AD81" s="4">
        <f t="shared" si="88"/>
        <v>163.35473996878446</v>
      </c>
      <c r="AE81" s="4">
        <f t="shared" si="88"/>
        <v>173.53209263107442</v>
      </c>
      <c r="AF81" s="4">
        <f t="shared" si="88"/>
        <v>144.3795892119397</v>
      </c>
      <c r="AG81" s="4">
        <f t="shared" si="88"/>
        <v>133.3212470807737</v>
      </c>
      <c r="AI81" s="4">
        <f t="shared" si="89"/>
        <v>0.12659835861799706</v>
      </c>
      <c r="AJ81" s="4">
        <f t="shared" si="89"/>
        <v>9.398255905680486</v>
      </c>
      <c r="AK81" s="4">
        <f t="shared" si="89"/>
        <v>7.1178622596262926</v>
      </c>
      <c r="AL81" s="4">
        <f t="shared" si="89"/>
        <v>5.4648223609350453</v>
      </c>
      <c r="AM81" s="4">
        <f t="shared" si="89"/>
        <v>7.9605825667510999</v>
      </c>
      <c r="AN81" s="4">
        <f t="shared" si="89"/>
        <v>8.1491287179741505</v>
      </c>
      <c r="AO81" s="4">
        <f t="shared" si="89"/>
        <v>8.1433900222641569</v>
      </c>
      <c r="AP81" s="4">
        <f t="shared" si="89"/>
        <v>8.7617384107028045</v>
      </c>
      <c r="AQ81" s="4">
        <f t="shared" si="89"/>
        <v>5.1580368621162052</v>
      </c>
      <c r="AR81" s="4">
        <f t="shared" si="89"/>
        <v>8.6586189714170132</v>
      </c>
      <c r="AS81" s="4">
        <f t="shared" si="89"/>
        <v>8.3850514009022845</v>
      </c>
      <c r="AT81" s="4">
        <f t="shared" si="89"/>
        <v>8.46826003121555</v>
      </c>
      <c r="AU81" s="4">
        <f t="shared" si="89"/>
        <v>7.4509073689255843</v>
      </c>
      <c r="AV81" s="4">
        <f t="shared" si="89"/>
        <v>1.8744107880602883</v>
      </c>
      <c r="AW81" s="4">
        <f t="shared" si="89"/>
        <v>2.225752919226295</v>
      </c>
      <c r="AY81" s="2">
        <f t="shared" si="80"/>
        <v>81.493164740499296</v>
      </c>
      <c r="AZ81" s="2">
        <f t="shared" si="80"/>
        <v>80.360040917568256</v>
      </c>
      <c r="BA81" s="2">
        <f t="shared" si="80"/>
        <v>72.928643578711416</v>
      </c>
      <c r="BB81" s="2">
        <f t="shared" si="80"/>
        <v>71.676804414519296</v>
      </c>
      <c r="BC81" s="2">
        <f t="shared" si="80"/>
        <v>68.977627191577952</v>
      </c>
      <c r="BD81" s="2">
        <f t="shared" si="80"/>
        <v>68.290910960048507</v>
      </c>
      <c r="BE81" s="2">
        <f t="shared" si="80"/>
        <v>68.327478386236848</v>
      </c>
      <c r="BF81" s="2">
        <f t="shared" si="80"/>
        <v>69.209936764034694</v>
      </c>
      <c r="BG81" s="2">
        <f t="shared" si="80"/>
        <v>71.326287422452808</v>
      </c>
      <c r="BH81" s="2">
        <f t="shared" si="80"/>
        <v>70.882958548819317</v>
      </c>
      <c r="BI81" s="2">
        <f t="shared" si="80"/>
        <v>73.596444897974749</v>
      </c>
      <c r="BJ81" s="2">
        <f t="shared" si="80"/>
        <v>75.617215600823059</v>
      </c>
      <c r="BK81" s="2">
        <f t="shared" si="80"/>
        <v>81.577447797310811</v>
      </c>
      <c r="BL81" s="2">
        <f t="shared" si="80"/>
        <v>81.846078568284511</v>
      </c>
      <c r="BM81" s="2">
        <f t="shared" si="80"/>
        <v>82.835958726186163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88.48110436755529</v>
      </c>
      <c r="DL81" s="2">
        <f t="shared" si="90"/>
        <v>87.950034883720917</v>
      </c>
      <c r="DM81" s="2">
        <f t="shared" si="90"/>
        <v>78.255003523608181</v>
      </c>
      <c r="DN81" s="2">
        <f t="shared" si="90"/>
        <v>76.816492600422833</v>
      </c>
      <c r="DO81" s="2">
        <f t="shared" si="90"/>
        <v>76.013939041578567</v>
      </c>
      <c r="DP81" s="2">
        <f t="shared" si="90"/>
        <v>74.794387350913667</v>
      </c>
      <c r="DQ81" s="2">
        <f t="shared" si="90"/>
        <v>70.902699857752481</v>
      </c>
      <c r="DR81" s="2">
        <f t="shared" si="90"/>
        <v>75.910119433198403</v>
      </c>
      <c r="DS81" s="2">
        <f t="shared" si="90"/>
        <v>76.820898515519588</v>
      </c>
      <c r="DT81" s="2">
        <f t="shared" si="90"/>
        <v>77.661376172607902</v>
      </c>
      <c r="DU81" s="2">
        <f t="shared" si="90"/>
        <v>81.383908013937273</v>
      </c>
      <c r="DV81" s="2">
        <f t="shared" si="90"/>
        <v>86.103449109030507</v>
      </c>
      <c r="DW81" s="2">
        <f t="shared" si="90"/>
        <v>90.119028239202663</v>
      </c>
      <c r="DX81" s="2">
        <f t="shared" si="90"/>
        <v>86.602352336141834</v>
      </c>
      <c r="DY81" s="2">
        <f t="shared" si="90"/>
        <v>86.432041889483088</v>
      </c>
      <c r="EA81" s="2">
        <f t="shared" si="91"/>
        <v>79.179063205458348</v>
      </c>
      <c r="EB81" s="2">
        <f t="shared" si="91"/>
        <v>77.661298669015693</v>
      </c>
      <c r="EC81" s="2">
        <f t="shared" si="91"/>
        <v>70.767487979313827</v>
      </c>
      <c r="ED81" s="2">
        <f t="shared" si="91"/>
        <v>69.583282268386341</v>
      </c>
      <c r="EE81" s="2">
        <f t="shared" si="91"/>
        <v>66.183306557377051</v>
      </c>
      <c r="EF81" s="2">
        <f t="shared" si="91"/>
        <v>65.276710117077684</v>
      </c>
      <c r="EG81" s="2">
        <f t="shared" si="91"/>
        <v>67.080166315185053</v>
      </c>
      <c r="EH81" s="2">
        <f t="shared" si="91"/>
        <v>66.134354407889745</v>
      </c>
      <c r="EI81" s="2">
        <f t="shared" si="91"/>
        <v>68.64021492862949</v>
      </c>
      <c r="EJ81" s="2">
        <f t="shared" si="91"/>
        <v>67.954383172477094</v>
      </c>
      <c r="EK81" s="2">
        <f t="shared" si="91"/>
        <v>70.336494776146338</v>
      </c>
      <c r="EL81" s="2">
        <f t="shared" si="91"/>
        <v>71.3381635716392</v>
      </c>
      <c r="EM81" s="2">
        <f t="shared" si="91"/>
        <v>78.368445407994713</v>
      </c>
      <c r="EN81" s="2">
        <f t="shared" si="91"/>
        <v>79.455249901485161</v>
      </c>
      <c r="EO81" s="2">
        <f t="shared" si="91"/>
        <v>80.883912277251099</v>
      </c>
      <c r="EQ81" s="2">
        <f t="shared" si="92"/>
        <v>77.741880955349814</v>
      </c>
      <c r="ER81" s="2">
        <f t="shared" si="92"/>
        <v>78.361993583239439</v>
      </c>
      <c r="ES81" s="2">
        <f t="shared" si="92"/>
        <v>70.152762912380041</v>
      </c>
      <c r="ET81" s="2">
        <f t="shared" si="92"/>
        <v>68.008877669228184</v>
      </c>
      <c r="EU81" s="2">
        <f t="shared" si="92"/>
        <v>64.653453222870098</v>
      </c>
      <c r="EV81" s="2">
        <f t="shared" si="92"/>
        <v>64.459285197435264</v>
      </c>
      <c r="EW81" s="2">
        <f t="shared" si="92"/>
        <v>65.485937678204991</v>
      </c>
      <c r="EX81" s="2">
        <f t="shared" si="92"/>
        <v>65.359224463434828</v>
      </c>
      <c r="EY81" s="2">
        <f t="shared" si="92"/>
        <v>69.337725985217602</v>
      </c>
      <c r="EZ81" s="2">
        <f t="shared" si="92"/>
        <v>67.487325042272445</v>
      </c>
      <c r="FA81" s="2">
        <f t="shared" si="92"/>
        <v>68.121861282097299</v>
      </c>
      <c r="FB81" s="2">
        <f t="shared" si="92"/>
        <v>71.574097896619719</v>
      </c>
      <c r="FC81" s="2">
        <f t="shared" si="92"/>
        <v>79.28994156181848</v>
      </c>
      <c r="FD81" s="2">
        <f t="shared" si="92"/>
        <v>79.677012658611289</v>
      </c>
      <c r="FE81" s="2">
        <f t="shared" si="92"/>
        <v>81.129287319263156</v>
      </c>
      <c r="FG81" s="2">
        <f t="shared" si="93"/>
        <v>0.75121833944205307</v>
      </c>
      <c r="FH81" s="2">
        <f t="shared" si="93"/>
        <v>0.73770461972198709</v>
      </c>
      <c r="FI81" s="2">
        <f t="shared" si="93"/>
        <v>0.7113594196352897</v>
      </c>
      <c r="FJ81" s="2">
        <f t="shared" si="93"/>
        <v>0.7105536451797031</v>
      </c>
      <c r="FK81" s="2">
        <f t="shared" si="93"/>
        <v>0.71574331307961614</v>
      </c>
      <c r="FL81" s="2">
        <f t="shared" si="93"/>
        <v>0.68329898981340897</v>
      </c>
      <c r="FM81" s="2">
        <f t="shared" si="93"/>
        <v>0.67366655894286109</v>
      </c>
      <c r="FN81" s="2">
        <f t="shared" si="93"/>
        <v>0.68538089898285548</v>
      </c>
      <c r="FO81" s="2">
        <f t="shared" si="93"/>
        <v>0.67166368145478128</v>
      </c>
      <c r="FP81" s="2">
        <f t="shared" si="93"/>
        <v>0.69829835681926278</v>
      </c>
      <c r="FQ81" s="2">
        <f t="shared" si="93"/>
        <v>0.70489763617158507</v>
      </c>
      <c r="FR81" s="2">
        <f t="shared" si="93"/>
        <v>0.710196116396139</v>
      </c>
      <c r="FS81" s="2">
        <f t="shared" si="93"/>
        <v>0.72691102126474838</v>
      </c>
      <c r="FT81" s="2">
        <f t="shared" si="93"/>
        <v>0.66548416819599732</v>
      </c>
      <c r="FU81" s="2">
        <f t="shared" si="93"/>
        <v>0.64816289705915819</v>
      </c>
      <c r="FW81" s="2">
        <f t="shared" si="82"/>
        <v>5.268075353908011E-5</v>
      </c>
      <c r="FX81" s="2">
        <f t="shared" si="82"/>
        <v>7.7452447841290354E-5</v>
      </c>
      <c r="FY81" s="2">
        <f t="shared" si="82"/>
        <v>7.3582158530805604E-5</v>
      </c>
      <c r="FZ81" s="2">
        <f t="shared" si="82"/>
        <v>6.6195261100328233E-5</v>
      </c>
      <c r="GA81" s="2">
        <f t="shared" si="82"/>
        <v>6.6925428611976247E-5</v>
      </c>
      <c r="GB81" s="2">
        <f t="shared" si="82"/>
        <v>6.9916653596283594E-5</v>
      </c>
      <c r="GC81" s="2">
        <f t="shared" si="82"/>
        <v>6.8028793396011006E-5</v>
      </c>
      <c r="GD81" s="2">
        <f t="shared" si="82"/>
        <v>7.7468136709561041E-5</v>
      </c>
      <c r="GE81" s="2">
        <f t="shared" si="82"/>
        <v>8.1664254619215912E-5</v>
      </c>
      <c r="GF81" s="2">
        <f t="shared" si="82"/>
        <v>8.6417810859235343E-5</v>
      </c>
      <c r="GG81" s="2">
        <f t="shared" si="82"/>
        <v>7.5695971119855808E-5</v>
      </c>
      <c r="GH81" s="2">
        <f t="shared" si="82"/>
        <v>6.3313924028630191E-5</v>
      </c>
      <c r="GI81" s="2">
        <f t="shared" si="82"/>
        <v>5.179012124168293E-5</v>
      </c>
      <c r="GJ81" s="2">
        <f t="shared" si="82"/>
        <v>4.3969879776942038E-5</v>
      </c>
      <c r="GK81" s="2">
        <f t="shared" si="82"/>
        <v>3.5046054416345402E-5</v>
      </c>
      <c r="GM81" s="86">
        <f t="shared" si="83"/>
        <v>0.24526952157597512</v>
      </c>
      <c r="GN81" s="86">
        <f t="shared" si="83"/>
        <v>0.23707443913377862</v>
      </c>
      <c r="GO81" s="86">
        <f t="shared" si="83"/>
        <v>0.19283039144846917</v>
      </c>
      <c r="GP81" s="86">
        <f t="shared" si="83"/>
        <v>0.19234247952214326</v>
      </c>
      <c r="GQ81" s="86">
        <f t="shared" si="83"/>
        <v>0.21158625153577162</v>
      </c>
      <c r="GR81" s="86">
        <f t="shared" si="83"/>
        <v>0.19683021988929547</v>
      </c>
      <c r="GS81" s="86">
        <f t="shared" si="83"/>
        <v>0.16647937538512456</v>
      </c>
      <c r="GT81" s="86">
        <f t="shared" si="83"/>
        <v>0.18272060854577182</v>
      </c>
      <c r="GU81" s="86">
        <f t="shared" si="83"/>
        <v>0.15564562267950494</v>
      </c>
      <c r="GV81" s="86">
        <f t="shared" si="83"/>
        <v>0.20548355923149511</v>
      </c>
      <c r="GW81" s="86">
        <f t="shared" si="83"/>
        <v>0.20878188488435251</v>
      </c>
      <c r="GX81" s="86">
        <f t="shared" si="83"/>
        <v>0.20428795957895871</v>
      </c>
      <c r="GY81" s="86">
        <f t="shared" si="83"/>
        <v>0.22778922193623918</v>
      </c>
      <c r="GZ81" s="86">
        <f t="shared" si="83"/>
        <v>0.15114543615713871</v>
      </c>
      <c r="HA81" s="86">
        <f t="shared" si="83"/>
        <v>0.15088452269552546</v>
      </c>
      <c r="HC81" s="86">
        <f t="shared" si="73"/>
        <v>2.8060838551868475E-6</v>
      </c>
      <c r="HD81" s="86">
        <f t="shared" si="73"/>
        <v>1.0852453036957002E-7</v>
      </c>
      <c r="HE81" s="86">
        <f t="shared" si="73"/>
        <v>5.0056667024587305E-7</v>
      </c>
      <c r="HF81" s="86">
        <f t="shared" si="73"/>
        <v>2.4960791342824342E-7</v>
      </c>
      <c r="HG81" s="86">
        <f t="shared" si="87"/>
        <v>5.0533354202015607E-7</v>
      </c>
      <c r="HH81" s="86">
        <f t="shared" si="87"/>
        <v>1.0365361852407429E-7</v>
      </c>
      <c r="HI81" s="86">
        <f t="shared" si="87"/>
        <v>5.6292753749901903E-8</v>
      </c>
      <c r="HJ81" s="86">
        <f t="shared" si="87"/>
        <v>2.4704517792565815E-7</v>
      </c>
      <c r="HK81" s="86">
        <f t="shared" si="87"/>
        <v>1.3625261439469059E-7</v>
      </c>
      <c r="HL81" s="86">
        <f t="shared" si="87"/>
        <v>4.7239160172637262E-7</v>
      </c>
      <c r="HM81" s="86">
        <f t="shared" si="87"/>
        <v>6.6279026349905971E-7</v>
      </c>
      <c r="HN81" s="86">
        <f t="shared" si="87"/>
        <v>6.00686526377664E-7</v>
      </c>
      <c r="HO81" s="86">
        <f t="shared" si="87"/>
        <v>1.8144478588055073E-6</v>
      </c>
      <c r="HP81" s="86">
        <f t="shared" si="87"/>
        <v>7.0116061373498543E-8</v>
      </c>
      <c r="HQ81" s="86">
        <f t="shared" si="87"/>
        <v>1.6309819166083423E-9</v>
      </c>
      <c r="HS81" s="86">
        <f t="shared" si="84"/>
        <v>6.6991613394161389E-44</v>
      </c>
      <c r="HT81" s="86">
        <f t="shared" si="84"/>
        <v>9.447839683618939E-54</v>
      </c>
      <c r="HU81" s="86">
        <f t="shared" si="84"/>
        <v>1.988481065858989E-46</v>
      </c>
      <c r="HV81" s="86">
        <f t="shared" si="84"/>
        <v>1.0490495824731189E-49</v>
      </c>
      <c r="HW81" s="86">
        <f t="shared" si="84"/>
        <v>2.586829750414436E-49</v>
      </c>
      <c r="HX81" s="86">
        <f t="shared" si="84"/>
        <v>7.5160756214665983E-58</v>
      </c>
      <c r="HY81" s="86">
        <f t="shared" si="84"/>
        <v>1.6764205994749971E-58</v>
      </c>
      <c r="HZ81" s="86">
        <f t="shared" si="84"/>
        <v>6.1926888824261536E-53</v>
      </c>
      <c r="IA81" s="86">
        <f t="shared" si="84"/>
        <v>8.8903760296762466E-54</v>
      </c>
      <c r="IB81" s="86">
        <f t="shared" si="84"/>
        <v>1.6539321691484414E-51</v>
      </c>
      <c r="IC81" s="86">
        <f t="shared" si="84"/>
        <v>7.3303981124536381E-50</v>
      </c>
      <c r="ID81" s="86">
        <f t="shared" si="84"/>
        <v>3.3271334863896655E-50</v>
      </c>
      <c r="IE81" s="86">
        <f t="shared" si="84"/>
        <v>2.97242285711425E-45</v>
      </c>
      <c r="IF81" s="86">
        <f t="shared" si="84"/>
        <v>5.5517203085926989E-40</v>
      </c>
      <c r="IG81" s="86">
        <f t="shared" si="84"/>
        <v>1.3438791106692244E-28</v>
      </c>
      <c r="II81" s="86">
        <f t="shared" si="85"/>
        <v>2.8917918194491573E-137</v>
      </c>
      <c r="IJ81" s="86">
        <f t="shared" si="85"/>
        <v>7.3694196092725744E-167</v>
      </c>
      <c r="IK81" s="86">
        <f t="shared" si="85"/>
        <v>6.9851318798800619E-141</v>
      </c>
      <c r="IL81" s="86">
        <f t="shared" si="85"/>
        <v>2.2888430541417171E-155</v>
      </c>
      <c r="IM81" s="86">
        <f t="shared" si="85"/>
        <v>5.117349054163692E-155</v>
      </c>
      <c r="IN81" s="86">
        <f t="shared" si="85"/>
        <v>6.936315057984534E-184</v>
      </c>
      <c r="IO81" s="86">
        <f t="shared" si="85"/>
        <v>2.8094552186620124E-185</v>
      </c>
      <c r="IP81" s="86">
        <f t="shared" si="85"/>
        <v>4.7158269527002651E-165</v>
      </c>
      <c r="IQ81" s="86">
        <f t="shared" si="85"/>
        <v>2.0150634299864309E-167</v>
      </c>
      <c r="IR81" s="86">
        <f t="shared" si="85"/>
        <v>6.8764929745886979E-161</v>
      </c>
      <c r="IS81" s="86">
        <f t="shared" si="85"/>
        <v>4.0583215120809321E-156</v>
      </c>
      <c r="IT81" s="86">
        <f t="shared" si="85"/>
        <v>2.0868183920771839E-156</v>
      </c>
      <c r="IU81" s="86">
        <f t="shared" si="85"/>
        <v>2.0816925827499336E-141</v>
      </c>
      <c r="IV81" s="86">
        <f t="shared" si="85"/>
        <v>1.2529073932070136E-167</v>
      </c>
      <c r="IW81" s="86">
        <f t="shared" si="85"/>
        <v>7.2547198375888783E-66</v>
      </c>
      <c r="IY81" s="86">
        <f t="shared" si="86"/>
        <v>0.24527232765983031</v>
      </c>
      <c r="IZ81" s="86">
        <f t="shared" si="86"/>
        <v>0.23707454765830899</v>
      </c>
      <c r="JA81" s="86">
        <f t="shared" si="86"/>
        <v>0.19283089201513942</v>
      </c>
      <c r="JB81" s="86">
        <f t="shared" si="86"/>
        <v>0.19234272913005668</v>
      </c>
      <c r="JC81" s="86">
        <f t="shared" si="86"/>
        <v>0.21158675686931364</v>
      </c>
      <c r="JD81" s="86">
        <f t="shared" si="86"/>
        <v>0.19683032354291399</v>
      </c>
      <c r="JE81" s="86">
        <f t="shared" si="86"/>
        <v>0.16647943167787829</v>
      </c>
      <c r="JF81" s="86">
        <f t="shared" si="86"/>
        <v>0.18272085559094975</v>
      </c>
      <c r="JG81" s="86">
        <f t="shared" si="86"/>
        <v>0.15564575893211932</v>
      </c>
      <c r="JH81" s="86">
        <f t="shared" si="86"/>
        <v>0.20548403162309684</v>
      </c>
      <c r="JI81" s="86">
        <f t="shared" si="86"/>
        <v>0.20878254767461601</v>
      </c>
      <c r="JJ81" s="86">
        <f t="shared" si="86"/>
        <v>0.20428856026548509</v>
      </c>
      <c r="JK81" s="86">
        <f t="shared" si="86"/>
        <v>0.22779103638409798</v>
      </c>
      <c r="JL81" s="86">
        <f t="shared" si="86"/>
        <v>0.15114550627320009</v>
      </c>
      <c r="JM81" s="86">
        <f t="shared" si="86"/>
        <v>0.15088452432650737</v>
      </c>
    </row>
    <row r="82" spans="2:273" x14ac:dyDescent="0.25">
      <c r="B82" s="2">
        <v>55</v>
      </c>
      <c r="C82" s="37">
        <v>182.47</v>
      </c>
      <c r="D82" s="37">
        <v>204.08099999999999</v>
      </c>
      <c r="E82" s="37">
        <v>186.93700000000001</v>
      </c>
      <c r="F82" s="37">
        <v>180.60300000000001</v>
      </c>
      <c r="G82" s="37">
        <v>191.333</v>
      </c>
      <c r="H82" s="37">
        <v>192.065</v>
      </c>
      <c r="I82" s="37">
        <v>178.09700000000001</v>
      </c>
      <c r="J82" s="37">
        <v>183.15899999999999</v>
      </c>
      <c r="K82" s="37">
        <v>172.40299999999999</v>
      </c>
      <c r="L82" s="37">
        <v>189.935</v>
      </c>
      <c r="M82" s="37">
        <v>192.113</v>
      </c>
      <c r="N82" s="37">
        <v>188.35499999999999</v>
      </c>
      <c r="O82" s="37">
        <v>195.5</v>
      </c>
      <c r="P82" s="37">
        <v>162.06299999999999</v>
      </c>
      <c r="Q82" s="37">
        <v>148.65600000000001</v>
      </c>
      <c r="S82" s="4">
        <f t="shared" si="88"/>
        <v>181.007393122194</v>
      </c>
      <c r="T82" s="4">
        <f t="shared" si="88"/>
        <v>194.37247449892328</v>
      </c>
      <c r="U82" s="4">
        <f t="shared" si="88"/>
        <v>175.41589150663842</v>
      </c>
      <c r="V82" s="4">
        <f t="shared" si="88"/>
        <v>172.54088945939975</v>
      </c>
      <c r="W82" s="4">
        <f t="shared" si="88"/>
        <v>180.44899884189175</v>
      </c>
      <c r="X82" s="4">
        <f t="shared" si="88"/>
        <v>184.59329649942399</v>
      </c>
      <c r="Y82" s="4">
        <f t="shared" si="88"/>
        <v>166.63120459536449</v>
      </c>
      <c r="Z82" s="4">
        <f t="shared" si="88"/>
        <v>172.80722512015993</v>
      </c>
      <c r="AA82" s="4">
        <f t="shared" si="88"/>
        <v>163.70864102566068</v>
      </c>
      <c r="AB82" s="4">
        <f t="shared" si="88"/>
        <v>180.04270568271772</v>
      </c>
      <c r="AC82" s="4">
        <f t="shared" si="88"/>
        <v>181.30382563175633</v>
      </c>
      <c r="AD82" s="4">
        <f t="shared" si="88"/>
        <v>177.44378326481544</v>
      </c>
      <c r="AE82" s="4">
        <f t="shared" si="88"/>
        <v>186.93146549243562</v>
      </c>
      <c r="AF82" s="4">
        <f t="shared" si="88"/>
        <v>157.5928821966809</v>
      </c>
      <c r="AG82" s="4">
        <f t="shared" si="88"/>
        <v>145.41002669660998</v>
      </c>
      <c r="AI82" s="4">
        <f t="shared" si="89"/>
        <v>1.462606877805996</v>
      </c>
      <c r="AJ82" s="4">
        <f t="shared" si="89"/>
        <v>9.7085255010767071</v>
      </c>
      <c r="AK82" s="4">
        <f t="shared" si="89"/>
        <v>11.521108493361595</v>
      </c>
      <c r="AL82" s="4">
        <f t="shared" si="89"/>
        <v>8.0621105406002584</v>
      </c>
      <c r="AM82" s="4">
        <f t="shared" si="89"/>
        <v>10.884001158108248</v>
      </c>
      <c r="AN82" s="4">
        <f t="shared" si="89"/>
        <v>7.4717035005760124</v>
      </c>
      <c r="AO82" s="4">
        <f t="shared" si="89"/>
        <v>11.465795404635514</v>
      </c>
      <c r="AP82" s="4">
        <f t="shared" si="89"/>
        <v>10.351774879840065</v>
      </c>
      <c r="AQ82" s="4">
        <f t="shared" si="89"/>
        <v>8.694358974339309</v>
      </c>
      <c r="AR82" s="4">
        <f t="shared" si="89"/>
        <v>9.8922943172822784</v>
      </c>
      <c r="AS82" s="4">
        <f t="shared" si="89"/>
        <v>10.809174368243674</v>
      </c>
      <c r="AT82" s="4">
        <f t="shared" si="89"/>
        <v>10.911216735184553</v>
      </c>
      <c r="AU82" s="4">
        <f t="shared" si="89"/>
        <v>8.5685345075643795</v>
      </c>
      <c r="AV82" s="4">
        <f t="shared" si="89"/>
        <v>4.4701178033190843</v>
      </c>
      <c r="AW82" s="4">
        <f t="shared" si="89"/>
        <v>3.2459733033900307</v>
      </c>
      <c r="AY82" s="2">
        <f t="shared" si="80"/>
        <v>81.250494310483859</v>
      </c>
      <c r="AZ82" s="2">
        <f t="shared" si="80"/>
        <v>80.093434997608256</v>
      </c>
      <c r="BA82" s="2">
        <f t="shared" si="80"/>
        <v>72.682394437352883</v>
      </c>
      <c r="BB82" s="2">
        <f t="shared" si="80"/>
        <v>71.440788065684217</v>
      </c>
      <c r="BC82" s="2">
        <f t="shared" si="80"/>
        <v>68.711888938439259</v>
      </c>
      <c r="BD82" s="2">
        <f t="shared" si="80"/>
        <v>68.017423893775089</v>
      </c>
      <c r="BE82" s="2">
        <f t="shared" si="80"/>
        <v>68.127434754673345</v>
      </c>
      <c r="BF82" s="2">
        <f t="shared" si="80"/>
        <v>68.917206951954782</v>
      </c>
      <c r="BG82" s="2">
        <f t="shared" si="80"/>
        <v>71.069841636495028</v>
      </c>
      <c r="BH82" s="2">
        <f t="shared" si="80"/>
        <v>70.589066417676705</v>
      </c>
      <c r="BI82" s="2">
        <f t="shared" si="80"/>
        <v>73.273909291262441</v>
      </c>
      <c r="BJ82" s="2">
        <f t="shared" si="80"/>
        <v>75.251089098453477</v>
      </c>
      <c r="BK82" s="2">
        <f t="shared" si="80"/>
        <v>81.22361061761039</v>
      </c>
      <c r="BL82" s="2">
        <f t="shared" si="80"/>
        <v>81.644710132822212</v>
      </c>
      <c r="BM82" s="2">
        <f t="shared" si="80"/>
        <v>82.671159958475798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88.593084028846917</v>
      </c>
      <c r="DL82" s="2">
        <f t="shared" si="90"/>
        <v>88.050731501057072</v>
      </c>
      <c r="DM82" s="2">
        <f t="shared" si="90"/>
        <v>78.23726307258633</v>
      </c>
      <c r="DN82" s="2">
        <f t="shared" si="90"/>
        <v>76.873472093023253</v>
      </c>
      <c r="DO82" s="2">
        <f t="shared" si="90"/>
        <v>76.110140662438326</v>
      </c>
      <c r="DP82" s="2">
        <f t="shared" si="90"/>
        <v>74.857922967501921</v>
      </c>
      <c r="DQ82" s="2">
        <f t="shared" si="90"/>
        <v>70.906847795163571</v>
      </c>
      <c r="DR82" s="2">
        <f t="shared" si="90"/>
        <v>75.941012145749013</v>
      </c>
      <c r="DS82" s="2">
        <f t="shared" si="90"/>
        <v>76.864487381916348</v>
      </c>
      <c r="DT82" s="2">
        <f t="shared" si="90"/>
        <v>77.646740619136978</v>
      </c>
      <c r="DU82" s="2">
        <f t="shared" si="90"/>
        <v>81.400809059233438</v>
      </c>
      <c r="DV82" s="2">
        <f t="shared" si="90"/>
        <v>86.225222591362126</v>
      </c>
      <c r="DW82" s="2">
        <f t="shared" si="90"/>
        <v>90.123552703110846</v>
      </c>
      <c r="DX82" s="2">
        <f t="shared" si="90"/>
        <v>86.780436918700104</v>
      </c>
      <c r="DY82" s="2">
        <f t="shared" si="90"/>
        <v>86.568647170231756</v>
      </c>
      <c r="EA82" s="2">
        <f t="shared" si="91"/>
        <v>79.032907658660434</v>
      </c>
      <c r="EB82" s="2">
        <f t="shared" si="91"/>
        <v>77.513036948993005</v>
      </c>
      <c r="EC82" s="2">
        <f t="shared" si="91"/>
        <v>70.626844803229062</v>
      </c>
      <c r="ED82" s="2">
        <f t="shared" si="91"/>
        <v>69.422642512552926</v>
      </c>
      <c r="EE82" s="2">
        <f t="shared" si="91"/>
        <v>66.032362060889938</v>
      </c>
      <c r="EF82" s="2">
        <f t="shared" si="91"/>
        <v>65.125989822426249</v>
      </c>
      <c r="EG82" s="2">
        <f t="shared" si="91"/>
        <v>66.899684201597324</v>
      </c>
      <c r="EH82" s="2">
        <f t="shared" si="91"/>
        <v>65.976769244035211</v>
      </c>
      <c r="EI82" s="2">
        <f t="shared" si="91"/>
        <v>68.486339303690031</v>
      </c>
      <c r="EJ82" s="2">
        <f t="shared" si="91"/>
        <v>67.80814449336259</v>
      </c>
      <c r="EK82" s="2">
        <f t="shared" si="91"/>
        <v>70.171232027336501</v>
      </c>
      <c r="EL82" s="2">
        <f t="shared" si="91"/>
        <v>71.166969199983143</v>
      </c>
      <c r="EM82" s="2">
        <f t="shared" si="91"/>
        <v>78.174171704658079</v>
      </c>
      <c r="EN82" s="2">
        <f t="shared" si="91"/>
        <v>79.290291483001397</v>
      </c>
      <c r="EO82" s="2">
        <f t="shared" si="91"/>
        <v>80.741657835889768</v>
      </c>
      <c r="EQ82" s="2">
        <f t="shared" si="92"/>
        <v>77.617744147104816</v>
      </c>
      <c r="ER82" s="2">
        <f t="shared" si="92"/>
        <v>78.2011789429489</v>
      </c>
      <c r="ES82" s="2">
        <f t="shared" si="92"/>
        <v>70.021912827486318</v>
      </c>
      <c r="ET82" s="2">
        <f t="shared" si="92"/>
        <v>67.873965425669496</v>
      </c>
      <c r="EU82" s="2">
        <f t="shared" si="92"/>
        <v>64.527711878314548</v>
      </c>
      <c r="EV82" s="2">
        <f t="shared" si="92"/>
        <v>64.322397084804294</v>
      </c>
      <c r="EW82" s="2">
        <f t="shared" si="92"/>
        <v>65.334384276169743</v>
      </c>
      <c r="EX82" s="2">
        <f t="shared" si="92"/>
        <v>65.214680736423446</v>
      </c>
      <c r="EY82" s="2">
        <f t="shared" si="92"/>
        <v>69.171368086100159</v>
      </c>
      <c r="EZ82" s="2">
        <f t="shared" si="92"/>
        <v>67.349268657849024</v>
      </c>
      <c r="FA82" s="2">
        <f t="shared" si="92"/>
        <v>67.995003166717026</v>
      </c>
      <c r="FB82" s="2">
        <f t="shared" si="92"/>
        <v>71.397634980102509</v>
      </c>
      <c r="FC82" s="2">
        <f t="shared" si="92"/>
        <v>79.080150897500417</v>
      </c>
      <c r="FD82" s="2">
        <f t="shared" si="92"/>
        <v>79.508402277291879</v>
      </c>
      <c r="FE82" s="2">
        <f t="shared" si="92"/>
        <v>80.980829383971852</v>
      </c>
      <c r="FG82" s="2">
        <f t="shared" si="93"/>
        <v>0.76803059796732931</v>
      </c>
      <c r="FH82" s="2">
        <f t="shared" si="93"/>
        <v>0.75513243471812963</v>
      </c>
      <c r="FI82" s="2">
        <f t="shared" si="93"/>
        <v>0.72989678521200352</v>
      </c>
      <c r="FJ82" s="2">
        <f t="shared" si="93"/>
        <v>0.72912305453099135</v>
      </c>
      <c r="FK82" s="2">
        <f t="shared" si="93"/>
        <v>0.73410436987814665</v>
      </c>
      <c r="FL82" s="2">
        <f t="shared" si="93"/>
        <v>0.70288578508247301</v>
      </c>
      <c r="FM82" s="2">
        <f t="shared" si="93"/>
        <v>0.69358193579320027</v>
      </c>
      <c r="FN82" s="2">
        <f t="shared" si="93"/>
        <v>0.70489454443692878</v>
      </c>
      <c r="FO82" s="2">
        <f t="shared" si="93"/>
        <v>0.69164534100096209</v>
      </c>
      <c r="FP82" s="2">
        <f t="shared" si="93"/>
        <v>0.71734123758178869</v>
      </c>
      <c r="FQ82" s="2">
        <f t="shared" si="93"/>
        <v>0.72368880158414617</v>
      </c>
      <c r="FR82" s="2">
        <f t="shared" si="93"/>
        <v>0.7287797077748227</v>
      </c>
      <c r="FS82" s="2">
        <f t="shared" si="93"/>
        <v>0.74480791381574396</v>
      </c>
      <c r="FT82" s="2">
        <f t="shared" si="93"/>
        <v>0.68566589867757022</v>
      </c>
      <c r="FU82" s="2">
        <f t="shared" si="93"/>
        <v>0.66886966472647347</v>
      </c>
      <c r="FW82" s="2">
        <f t="shared" si="82"/>
        <v>5.7763004028980487E-5</v>
      </c>
      <c r="FX82" s="2">
        <f t="shared" si="82"/>
        <v>8.4924285701506658E-5</v>
      </c>
      <c r="FY82" s="2">
        <f t="shared" si="82"/>
        <v>8.0680659696212215E-5</v>
      </c>
      <c r="FZ82" s="2">
        <f t="shared" si="82"/>
        <v>7.2581196952003631E-5</v>
      </c>
      <c r="GA82" s="2">
        <f t="shared" si="82"/>
        <v>7.3381799425691735E-5</v>
      </c>
      <c r="GB82" s="2">
        <f t="shared" si="82"/>
        <v>7.6661569100172088E-5</v>
      </c>
      <c r="GC82" s="2">
        <f t="shared" si="82"/>
        <v>7.4591599101965782E-5</v>
      </c>
      <c r="GD82" s="2">
        <f t="shared" si="82"/>
        <v>8.4941487946373884E-5</v>
      </c>
      <c r="GE82" s="2">
        <f t="shared" si="82"/>
        <v>8.9542369106049277E-5</v>
      </c>
      <c r="GF82" s="2">
        <f t="shared" si="82"/>
        <v>9.4754455356511728E-5</v>
      </c>
      <c r="GG82" s="2">
        <f t="shared" si="82"/>
        <v>8.2998375730775994E-5</v>
      </c>
      <c r="GH82" s="2">
        <f t="shared" si="82"/>
        <v>6.9421913151929734E-5</v>
      </c>
      <c r="GI82" s="2">
        <f t="shared" si="82"/>
        <v>5.6786454976924111E-5</v>
      </c>
      <c r="GJ82" s="2">
        <f t="shared" si="82"/>
        <v>4.8211809941462887E-5</v>
      </c>
      <c r="GK82" s="2">
        <f t="shared" si="82"/>
        <v>3.8427104599408531E-5</v>
      </c>
      <c r="GM82" s="86">
        <f t="shared" si="83"/>
        <v>0.29283556531317639</v>
      </c>
      <c r="GN82" s="86">
        <f t="shared" si="83"/>
        <v>0.28679476787871871</v>
      </c>
      <c r="GO82" s="86">
        <f t="shared" si="83"/>
        <v>0.2380060361084706</v>
      </c>
      <c r="GP82" s="86">
        <f t="shared" si="83"/>
        <v>0.23759714983106223</v>
      </c>
      <c r="GQ82" s="86">
        <f t="shared" si="83"/>
        <v>0.26076435364038619</v>
      </c>
      <c r="GR82" s="86">
        <f t="shared" si="83"/>
        <v>0.25138875740483424</v>
      </c>
      <c r="GS82" s="86">
        <f t="shared" si="83"/>
        <v>0.2143209584246891</v>
      </c>
      <c r="GT82" s="86">
        <f t="shared" si="83"/>
        <v>0.23232815174118532</v>
      </c>
      <c r="GU82" s="86">
        <f t="shared" si="83"/>
        <v>0.20022635696021951</v>
      </c>
      <c r="GV82" s="86">
        <f t="shared" si="83"/>
        <v>0.25815827026710858</v>
      </c>
      <c r="GW82" s="86">
        <f t="shared" si="83"/>
        <v>0.26038909124998411</v>
      </c>
      <c r="GX82" s="86">
        <f t="shared" si="83"/>
        <v>0.25304209731633232</v>
      </c>
      <c r="GY82" s="86">
        <f t="shared" si="83"/>
        <v>0.27820332575310341</v>
      </c>
      <c r="GZ82" s="86">
        <f t="shared" si="83"/>
        <v>0.19600479259698531</v>
      </c>
      <c r="HA82" s="86">
        <f t="shared" si="83"/>
        <v>0.20189652647295095</v>
      </c>
      <c r="HC82" s="86">
        <f t="shared" si="73"/>
        <v>5.4074812659141353E-6</v>
      </c>
      <c r="HD82" s="86">
        <f t="shared" si="73"/>
        <v>2.5315974670353472E-7</v>
      </c>
      <c r="HE82" s="86">
        <f t="shared" si="73"/>
        <v>1.0435759148939754E-6</v>
      </c>
      <c r="HF82" s="86">
        <f t="shared" si="73"/>
        <v>5.4565174184908116E-7</v>
      </c>
      <c r="HG82" s="86">
        <f t="shared" si="87"/>
        <v>1.0836610317713663E-6</v>
      </c>
      <c r="HH82" s="86">
        <f t="shared" si="87"/>
        <v>2.5015893819901936E-7</v>
      </c>
      <c r="HI82" s="86">
        <f t="shared" si="87"/>
        <v>1.3835343242644239E-7</v>
      </c>
      <c r="HJ82" s="86">
        <f t="shared" si="87"/>
        <v>5.6067196462489129E-7</v>
      </c>
      <c r="HK82" s="86">
        <f t="shared" si="87"/>
        <v>3.1776998524992535E-7</v>
      </c>
      <c r="HL82" s="86">
        <f t="shared" si="87"/>
        <v>1.051372758580786E-6</v>
      </c>
      <c r="HM82" s="86">
        <f t="shared" si="87"/>
        <v>1.4282502940390845E-6</v>
      </c>
      <c r="HN82" s="86">
        <f t="shared" si="87"/>
        <v>1.2808215926136735E-6</v>
      </c>
      <c r="HO82" s="86">
        <f t="shared" si="87"/>
        <v>3.5688567571070535E-6</v>
      </c>
      <c r="HP82" s="86">
        <f t="shared" si="87"/>
        <v>1.6310770384292093E-7</v>
      </c>
      <c r="HQ82" s="86">
        <f t="shared" si="87"/>
        <v>4.8829055851721046E-9</v>
      </c>
      <c r="HS82" s="86">
        <f t="shared" si="84"/>
        <v>8.569018236815065E-43</v>
      </c>
      <c r="HT82" s="86">
        <f t="shared" si="84"/>
        <v>2.4340730857783537E-52</v>
      </c>
      <c r="HU82" s="86">
        <f t="shared" si="84"/>
        <v>3.1141184829447622E-45</v>
      </c>
      <c r="HV82" s="86">
        <f t="shared" si="84"/>
        <v>2.0271733066121662E-48</v>
      </c>
      <c r="HW82" s="86">
        <f t="shared" si="84"/>
        <v>4.9386082128170704E-48</v>
      </c>
      <c r="HX82" s="86">
        <f t="shared" si="84"/>
        <v>2.503356119579202E-56</v>
      </c>
      <c r="HY82" s="86">
        <f t="shared" si="84"/>
        <v>5.7173060326185009E-57</v>
      </c>
      <c r="HZ82" s="86">
        <f t="shared" si="84"/>
        <v>1.5281145917636697E-51</v>
      </c>
      <c r="IA82" s="86">
        <f t="shared" si="84"/>
        <v>2.3473137054162304E-52</v>
      </c>
      <c r="IB82" s="86">
        <f t="shared" si="84"/>
        <v>3.8857331172653518E-50</v>
      </c>
      <c r="IC82" s="86">
        <f t="shared" si="84"/>
        <v>1.4947328731345946E-48</v>
      </c>
      <c r="ID82" s="86">
        <f t="shared" si="84"/>
        <v>6.504906442974783E-49</v>
      </c>
      <c r="IE82" s="86">
        <f t="shared" si="84"/>
        <v>4.0983085111157913E-44</v>
      </c>
      <c r="IF82" s="86">
        <f t="shared" si="84"/>
        <v>5.1000873029278442E-39</v>
      </c>
      <c r="IG82" s="86">
        <f t="shared" si="84"/>
        <v>6.3601822529784451E-28</v>
      </c>
      <c r="II82" s="86">
        <f t="shared" si="85"/>
        <v>9.5189582879741485E-135</v>
      </c>
      <c r="IJ82" s="86">
        <f t="shared" si="85"/>
        <v>1.1458766800122973E-163</v>
      </c>
      <c r="IK82" s="86">
        <f t="shared" si="85"/>
        <v>3.3046353646596791E-138</v>
      </c>
      <c r="IL82" s="86">
        <f t="shared" si="85"/>
        <v>1.9091218900886983E-152</v>
      </c>
      <c r="IM82" s="86">
        <f t="shared" si="85"/>
        <v>4.2357054764502601E-152</v>
      </c>
      <c r="IN82" s="86">
        <f t="shared" si="85"/>
        <v>2.11182645675416E-180</v>
      </c>
      <c r="IO82" s="86">
        <f t="shared" si="85"/>
        <v>8.8886070635007332E-182</v>
      </c>
      <c r="IP82" s="86">
        <f t="shared" si="85"/>
        <v>6.7670443324749524E-162</v>
      </c>
      <c r="IQ82" s="86">
        <f t="shared" si="85"/>
        <v>3.3482211691752226E-164</v>
      </c>
      <c r="IR82" s="86">
        <f t="shared" si="85"/>
        <v>8.9012715234553624E-158</v>
      </c>
      <c r="IS82" s="86">
        <f t="shared" si="85"/>
        <v>3.8472370506595462E-153</v>
      </c>
      <c r="IT82" s="86">
        <f t="shared" si="85"/>
        <v>1.7660985363460052E-153</v>
      </c>
      <c r="IU82" s="86">
        <f t="shared" si="85"/>
        <v>8.0976428639458149E-139</v>
      </c>
      <c r="IV82" s="86">
        <f t="shared" si="85"/>
        <v>1.3315657419147724E-164</v>
      </c>
      <c r="IW82" s="86">
        <f t="shared" si="85"/>
        <v>1.0117242747797432E-64</v>
      </c>
      <c r="IY82" s="86">
        <f t="shared" si="86"/>
        <v>0.29284097279444232</v>
      </c>
      <c r="IZ82" s="86">
        <f t="shared" si="86"/>
        <v>0.28679502103846544</v>
      </c>
      <c r="JA82" s="86">
        <f t="shared" si="86"/>
        <v>0.2380070796843855</v>
      </c>
      <c r="JB82" s="86">
        <f t="shared" si="86"/>
        <v>0.23759769548280407</v>
      </c>
      <c r="JC82" s="86">
        <f t="shared" si="86"/>
        <v>0.26076543730141799</v>
      </c>
      <c r="JD82" s="86">
        <f t="shared" si="86"/>
        <v>0.25138900756377242</v>
      </c>
      <c r="JE82" s="86">
        <f t="shared" si="86"/>
        <v>0.21432109677812153</v>
      </c>
      <c r="JF82" s="86">
        <f t="shared" si="86"/>
        <v>0.23232871241314995</v>
      </c>
      <c r="JG82" s="86">
        <f t="shared" si="86"/>
        <v>0.20022667473020475</v>
      </c>
      <c r="JH82" s="86">
        <f t="shared" si="86"/>
        <v>0.25815932163986716</v>
      </c>
      <c r="JI82" s="86">
        <f t="shared" si="86"/>
        <v>0.26039051950027814</v>
      </c>
      <c r="JJ82" s="86">
        <f t="shared" si="86"/>
        <v>0.25304337813792493</v>
      </c>
      <c r="JK82" s="86">
        <f t="shared" si="86"/>
        <v>0.27820689460986053</v>
      </c>
      <c r="JL82" s="86">
        <f t="shared" si="86"/>
        <v>0.19600495570468915</v>
      </c>
      <c r="JM82" s="86">
        <f t="shared" si="86"/>
        <v>0.20189653135585653</v>
      </c>
    </row>
    <row r="83" spans="2:273" x14ac:dyDescent="0.25">
      <c r="B83" s="2">
        <v>56</v>
      </c>
      <c r="C83" s="37">
        <v>194.56100000000001</v>
      </c>
      <c r="D83" s="37">
        <v>216.5</v>
      </c>
      <c r="E83" s="37">
        <v>202.286</v>
      </c>
      <c r="F83" s="37">
        <v>197.55600000000001</v>
      </c>
      <c r="G83" s="37">
        <v>205.17500000000001</v>
      </c>
      <c r="H83" s="37">
        <v>207.87100000000001</v>
      </c>
      <c r="I83" s="37">
        <v>195.58099999999999</v>
      </c>
      <c r="J83" s="37">
        <v>200.60300000000001</v>
      </c>
      <c r="K83" s="37">
        <v>191.274</v>
      </c>
      <c r="L83" s="37">
        <v>205.226</v>
      </c>
      <c r="M83" s="37">
        <v>206.80600000000001</v>
      </c>
      <c r="N83" s="37">
        <v>203.29</v>
      </c>
      <c r="O83" s="37">
        <v>210.15</v>
      </c>
      <c r="P83" s="37">
        <v>178.952</v>
      </c>
      <c r="Q83" s="37">
        <v>162.78100000000001</v>
      </c>
      <c r="S83" s="4">
        <f t="shared" si="88"/>
        <v>191.89884504509232</v>
      </c>
      <c r="T83" s="4">
        <f t="shared" si="88"/>
        <v>208.28749023269418</v>
      </c>
      <c r="U83" s="4">
        <f t="shared" si="88"/>
        <v>190.20459151282665</v>
      </c>
      <c r="V83" s="4">
        <f t="shared" si="88"/>
        <v>187.16833754782397</v>
      </c>
      <c r="W83" s="4">
        <f t="shared" si="88"/>
        <v>195.91706207292344</v>
      </c>
      <c r="X83" s="4">
        <f t="shared" si="88"/>
        <v>203.21806699736067</v>
      </c>
      <c r="Y83" s="4">
        <f t="shared" si="88"/>
        <v>184.19467314958104</v>
      </c>
      <c r="Z83" s="4">
        <f t="shared" si="88"/>
        <v>189.9166423843304</v>
      </c>
      <c r="AA83" s="4">
        <f t="shared" si="88"/>
        <v>180.4070526845544</v>
      </c>
      <c r="AB83" s="4">
        <f t="shared" si="88"/>
        <v>196.61020722942169</v>
      </c>
      <c r="AC83" s="4">
        <f t="shared" si="88"/>
        <v>197.09441901166622</v>
      </c>
      <c r="AD83" s="4">
        <f t="shared" si="88"/>
        <v>192.0174069414729</v>
      </c>
      <c r="AE83" s="4">
        <f t="shared" si="88"/>
        <v>200.58486542732453</v>
      </c>
      <c r="AF83" s="4">
        <f t="shared" si="88"/>
        <v>171.78774339115623</v>
      </c>
      <c r="AG83" s="4">
        <f t="shared" si="88"/>
        <v>158.44201866315674</v>
      </c>
      <c r="AI83" s="4">
        <f t="shared" si="89"/>
        <v>2.6621549549076917</v>
      </c>
      <c r="AJ83" s="4">
        <f t="shared" si="89"/>
        <v>8.2125097673058178</v>
      </c>
      <c r="AK83" s="4">
        <f t="shared" si="89"/>
        <v>12.081408487173348</v>
      </c>
      <c r="AL83" s="4">
        <f t="shared" si="89"/>
        <v>10.387662452176045</v>
      </c>
      <c r="AM83" s="4">
        <f t="shared" si="89"/>
        <v>9.2579379270765685</v>
      </c>
      <c r="AN83" s="4">
        <f t="shared" si="89"/>
        <v>4.6529330026393438</v>
      </c>
      <c r="AO83" s="4">
        <f t="shared" si="89"/>
        <v>11.386326850418953</v>
      </c>
      <c r="AP83" s="4">
        <f t="shared" si="89"/>
        <v>10.686357615669607</v>
      </c>
      <c r="AQ83" s="4">
        <f t="shared" si="89"/>
        <v>10.8669473154456</v>
      </c>
      <c r="AR83" s="4">
        <f t="shared" si="89"/>
        <v>8.6157927705783095</v>
      </c>
      <c r="AS83" s="4">
        <f t="shared" si="89"/>
        <v>9.7115809883337931</v>
      </c>
      <c r="AT83" s="4">
        <f t="shared" si="89"/>
        <v>11.272593058527093</v>
      </c>
      <c r="AU83" s="4">
        <f t="shared" si="89"/>
        <v>9.5651345726754755</v>
      </c>
      <c r="AV83" s="4">
        <f t="shared" si="89"/>
        <v>7.1642566088437718</v>
      </c>
      <c r="AW83" s="4">
        <f t="shared" si="89"/>
        <v>4.3389813368432613</v>
      </c>
      <c r="AY83" s="2">
        <f t="shared" si="80"/>
        <v>81.007091833113165</v>
      </c>
      <c r="AZ83" s="2">
        <f t="shared" si="80"/>
        <v>79.826777866375423</v>
      </c>
      <c r="BA83" s="2">
        <f t="shared" si="80"/>
        <v>72.437529342279163</v>
      </c>
      <c r="BB83" s="2">
        <f t="shared" si="80"/>
        <v>71.202570782078425</v>
      </c>
      <c r="BC83" s="2">
        <f t="shared" si="80"/>
        <v>68.445071502121905</v>
      </c>
      <c r="BD83" s="2">
        <f t="shared" si="80"/>
        <v>67.742685586298251</v>
      </c>
      <c r="BE83" s="2">
        <f t="shared" si="80"/>
        <v>67.922959263615226</v>
      </c>
      <c r="BF83" s="2">
        <f t="shared" si="80"/>
        <v>68.624454936763684</v>
      </c>
      <c r="BG83" s="2">
        <f t="shared" si="80"/>
        <v>70.811445016138549</v>
      </c>
      <c r="BH83" s="2">
        <f t="shared" si="80"/>
        <v>70.297608757956439</v>
      </c>
      <c r="BI83" s="2">
        <f t="shared" si="80"/>
        <v>72.953178235576971</v>
      </c>
      <c r="BJ83" s="2">
        <f t="shared" si="80"/>
        <v>74.885840153112468</v>
      </c>
      <c r="BK83" s="2">
        <f t="shared" si="80"/>
        <v>80.87223953486523</v>
      </c>
      <c r="BL83" s="2">
        <f t="shared" si="80"/>
        <v>81.434807488057061</v>
      </c>
      <c r="BM83" s="2">
        <f t="shared" si="80"/>
        <v>82.498682655799797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88.705063690138545</v>
      </c>
      <c r="DL83" s="2">
        <f t="shared" si="90"/>
        <v>88.151428118393227</v>
      </c>
      <c r="DM83" s="2">
        <f t="shared" si="90"/>
        <v>78.219522621564494</v>
      </c>
      <c r="DN83" s="2">
        <f t="shared" si="90"/>
        <v>76.930451585623672</v>
      </c>
      <c r="DO83" s="2">
        <f t="shared" si="90"/>
        <v>76.206342283298085</v>
      </c>
      <c r="DP83" s="2">
        <f t="shared" si="90"/>
        <v>74.921458584090161</v>
      </c>
      <c r="DQ83" s="2">
        <f t="shared" si="90"/>
        <v>70.910995732574662</v>
      </c>
      <c r="DR83" s="2">
        <f t="shared" si="90"/>
        <v>75.971904858299624</v>
      </c>
      <c r="DS83" s="2">
        <f t="shared" si="90"/>
        <v>76.908076248313108</v>
      </c>
      <c r="DT83" s="2">
        <f t="shared" si="90"/>
        <v>77.632105065666053</v>
      </c>
      <c r="DU83" s="2">
        <f t="shared" si="90"/>
        <v>81.417710104529604</v>
      </c>
      <c r="DV83" s="2">
        <f t="shared" si="90"/>
        <v>86.346996073693759</v>
      </c>
      <c r="DW83" s="2">
        <f t="shared" si="90"/>
        <v>90.128077167019043</v>
      </c>
      <c r="DX83" s="2">
        <f t="shared" si="90"/>
        <v>86.95852150125836</v>
      </c>
      <c r="DY83" s="2">
        <f t="shared" si="90"/>
        <v>86.705252450980424</v>
      </c>
      <c r="EA83" s="2">
        <f t="shared" si="91"/>
        <v>78.886752111862535</v>
      </c>
      <c r="EB83" s="2">
        <f t="shared" si="91"/>
        <v>77.364775228970331</v>
      </c>
      <c r="EC83" s="2">
        <f t="shared" si="91"/>
        <v>70.486201627144297</v>
      </c>
      <c r="ED83" s="2">
        <f t="shared" si="91"/>
        <v>69.262002756719511</v>
      </c>
      <c r="EE83" s="2">
        <f t="shared" si="91"/>
        <v>65.88141756440281</v>
      </c>
      <c r="EF83" s="2">
        <f t="shared" si="91"/>
        <v>64.975269527774813</v>
      </c>
      <c r="EG83" s="2">
        <f t="shared" si="91"/>
        <v>66.719202088009609</v>
      </c>
      <c r="EH83" s="2">
        <f t="shared" si="91"/>
        <v>65.819184080180662</v>
      </c>
      <c r="EI83" s="2">
        <f t="shared" si="91"/>
        <v>68.332463678750585</v>
      </c>
      <c r="EJ83" s="2">
        <f t="shared" si="91"/>
        <v>67.661905814248087</v>
      </c>
      <c r="EK83" s="2">
        <f t="shared" si="91"/>
        <v>70.005969278526663</v>
      </c>
      <c r="EL83" s="2">
        <f t="shared" si="91"/>
        <v>70.995774828327072</v>
      </c>
      <c r="EM83" s="2">
        <f t="shared" si="91"/>
        <v>77.97989800132143</v>
      </c>
      <c r="EN83" s="2">
        <f t="shared" si="91"/>
        <v>79.125333064517619</v>
      </c>
      <c r="EO83" s="2">
        <f t="shared" si="91"/>
        <v>80.599403394528451</v>
      </c>
      <c r="EQ83" s="2">
        <f t="shared" si="92"/>
        <v>77.493607338859817</v>
      </c>
      <c r="ER83" s="2">
        <f t="shared" si="92"/>
        <v>78.040364302658361</v>
      </c>
      <c r="ES83" s="2">
        <f t="shared" si="92"/>
        <v>69.891062742592581</v>
      </c>
      <c r="ET83" s="2">
        <f t="shared" si="92"/>
        <v>67.739053182110823</v>
      </c>
      <c r="EU83" s="2">
        <f t="shared" si="92"/>
        <v>64.401970533758998</v>
      </c>
      <c r="EV83" s="2">
        <f t="shared" si="92"/>
        <v>64.185508972173324</v>
      </c>
      <c r="EW83" s="2">
        <f t="shared" si="92"/>
        <v>65.18283087413451</v>
      </c>
      <c r="EX83" s="2">
        <f t="shared" si="92"/>
        <v>65.070137009412065</v>
      </c>
      <c r="EY83" s="2">
        <f t="shared" si="92"/>
        <v>69.005010186982716</v>
      </c>
      <c r="EZ83" s="2">
        <f t="shared" si="92"/>
        <v>67.211212273425588</v>
      </c>
      <c r="FA83" s="2">
        <f t="shared" si="92"/>
        <v>67.868145051336754</v>
      </c>
      <c r="FB83" s="2">
        <f t="shared" si="92"/>
        <v>71.2211720635853</v>
      </c>
      <c r="FC83" s="2">
        <f t="shared" si="92"/>
        <v>78.870360233182339</v>
      </c>
      <c r="FD83" s="2">
        <f t="shared" si="92"/>
        <v>79.339791895972468</v>
      </c>
      <c r="FE83" s="2">
        <f t="shared" si="92"/>
        <v>80.832371448680561</v>
      </c>
      <c r="FG83" s="2">
        <f t="shared" si="93"/>
        <v>0.78403334016278337</v>
      </c>
      <c r="FH83" s="2">
        <f t="shared" si="93"/>
        <v>0.77176054945803763</v>
      </c>
      <c r="FI83" s="2">
        <f t="shared" si="93"/>
        <v>0.74766592970251711</v>
      </c>
      <c r="FJ83" s="2">
        <f t="shared" si="93"/>
        <v>0.74692545131719201</v>
      </c>
      <c r="FK83" s="2">
        <f t="shared" si="93"/>
        <v>0.75169087956879399</v>
      </c>
      <c r="FL83" s="2">
        <f t="shared" si="93"/>
        <v>0.72175449030280847</v>
      </c>
      <c r="FM83" s="2">
        <f t="shared" si="93"/>
        <v>0.71280007233028064</v>
      </c>
      <c r="FN83" s="2">
        <f t="shared" si="93"/>
        <v>0.72368582954906246</v>
      </c>
      <c r="FO83" s="2">
        <f t="shared" si="93"/>
        <v>0.71093431677448238</v>
      </c>
      <c r="FP83" s="2">
        <f t="shared" si="93"/>
        <v>0.7356372022104658</v>
      </c>
      <c r="FQ83" s="2">
        <f t="shared" si="93"/>
        <v>0.74172183235934175</v>
      </c>
      <c r="FR83" s="2">
        <f t="shared" si="93"/>
        <v>0.74659682734207033</v>
      </c>
      <c r="FS83" s="2">
        <f t="shared" si="93"/>
        <v>0.76191608226475238</v>
      </c>
      <c r="FT83" s="2">
        <f t="shared" si="93"/>
        <v>0.70516947150407705</v>
      </c>
      <c r="FU83" s="2">
        <f t="shared" si="93"/>
        <v>0.68894261424421399</v>
      </c>
      <c r="FW83" s="2">
        <f t="shared" si="82"/>
        <v>6.3335521500852907E-5</v>
      </c>
      <c r="FX83" s="2">
        <f t="shared" si="82"/>
        <v>9.3116864656428292E-5</v>
      </c>
      <c r="FY83" s="2">
        <f t="shared" si="82"/>
        <v>8.84638956110595E-5</v>
      </c>
      <c r="FZ83" s="2">
        <f t="shared" si="82"/>
        <v>7.9583142626654682E-5</v>
      </c>
      <c r="GA83" s="2">
        <f t="shared" si="82"/>
        <v>8.0460973420958733E-5</v>
      </c>
      <c r="GB83" s="2">
        <f t="shared" si="82"/>
        <v>8.4057117299741912E-5</v>
      </c>
      <c r="GC83" s="2">
        <f t="shared" si="82"/>
        <v>8.1787473450238319E-5</v>
      </c>
      <c r="GD83" s="2">
        <f t="shared" si="82"/>
        <v>9.3135726233738641E-5</v>
      </c>
      <c r="GE83" s="2">
        <f t="shared" si="82"/>
        <v>9.8180407186418682E-5</v>
      </c>
      <c r="GF83" s="2">
        <f t="shared" si="82"/>
        <v>1.0389524450263666E-4</v>
      </c>
      <c r="GG83" s="2">
        <f t="shared" si="82"/>
        <v>9.1005180577056726E-5</v>
      </c>
      <c r="GH83" s="2">
        <f t="shared" si="82"/>
        <v>7.6119104282639525E-5</v>
      </c>
      <c r="GI83" s="2">
        <f t="shared" si="82"/>
        <v>6.2264768591294246E-5</v>
      </c>
      <c r="GJ83" s="2">
        <f t="shared" si="82"/>
        <v>5.2862952511286225E-5</v>
      </c>
      <c r="GK83" s="2">
        <f t="shared" si="82"/>
        <v>4.2134326126302389E-5</v>
      </c>
      <c r="GM83" s="86">
        <f t="shared" si="83"/>
        <v>0.34521409723283847</v>
      </c>
      <c r="GN83" s="86">
        <f t="shared" si="83"/>
        <v>0.34283255293988851</v>
      </c>
      <c r="GO83" s="86">
        <f t="shared" si="83"/>
        <v>0.29012138485730171</v>
      </c>
      <c r="GP83" s="86">
        <f t="shared" si="83"/>
        <v>0.2898522259135688</v>
      </c>
      <c r="GQ83" s="86">
        <f t="shared" si="83"/>
        <v>0.31714732098840998</v>
      </c>
      <c r="GR83" s="86">
        <f t="shared" si="83"/>
        <v>0.31460177226460667</v>
      </c>
      <c r="GS83" s="86">
        <f t="shared" si="83"/>
        <v>0.27130028019345798</v>
      </c>
      <c r="GT83" s="86">
        <f t="shared" si="83"/>
        <v>0.2906840439464487</v>
      </c>
      <c r="GU83" s="86">
        <f t="shared" si="83"/>
        <v>0.25341702683117107</v>
      </c>
      <c r="GV83" s="86">
        <f t="shared" si="83"/>
        <v>0.31934963600060612</v>
      </c>
      <c r="GW83" s="86">
        <f t="shared" si="83"/>
        <v>0.32012279625526296</v>
      </c>
      <c r="GX83" s="86">
        <f t="shared" si="83"/>
        <v>0.30933806700152378</v>
      </c>
      <c r="GY83" s="86">
        <f t="shared" si="83"/>
        <v>0.33566616614508588</v>
      </c>
      <c r="GZ83" s="86">
        <f t="shared" si="83"/>
        <v>0.24982867135774933</v>
      </c>
      <c r="HA83" s="86">
        <f t="shared" si="83"/>
        <v>0.26429565192074911</v>
      </c>
      <c r="HC83" s="86">
        <f t="shared" si="73"/>
        <v>1.0236236137533245E-5</v>
      </c>
      <c r="HD83" s="86">
        <f t="shared" si="73"/>
        <v>5.7670860351085552E-7</v>
      </c>
      <c r="HE83" s="86">
        <f t="shared" si="73"/>
        <v>2.133164789124609E-6</v>
      </c>
      <c r="HF83" s="86">
        <f t="shared" si="73"/>
        <v>1.1676461279368985E-6</v>
      </c>
      <c r="HG83" s="86">
        <f t="shared" si="87"/>
        <v>2.2748959509993294E-6</v>
      </c>
      <c r="HH83" s="86">
        <f t="shared" si="87"/>
        <v>5.8846372914578537E-7</v>
      </c>
      <c r="HI83" s="86">
        <f t="shared" si="87"/>
        <v>3.3141011019364052E-7</v>
      </c>
      <c r="HJ83" s="86">
        <f t="shared" si="87"/>
        <v>1.2429836540720257E-6</v>
      </c>
      <c r="HK83" s="86">
        <f t="shared" si="87"/>
        <v>7.234837073283768E-7</v>
      </c>
      <c r="HL83" s="86">
        <f t="shared" si="87"/>
        <v>2.2860015114884482E-6</v>
      </c>
      <c r="HM83" s="86">
        <f t="shared" si="87"/>
        <v>3.0107986836363708E-6</v>
      </c>
      <c r="HN83" s="86">
        <f t="shared" si="87"/>
        <v>2.6736748900828776E-6</v>
      </c>
      <c r="HO83" s="86">
        <f t="shared" si="87"/>
        <v>6.8920021720216502E-6</v>
      </c>
      <c r="HP83" s="86">
        <f t="shared" si="87"/>
        <v>3.7082978124649966E-7</v>
      </c>
      <c r="HQ83" s="86">
        <f t="shared" si="87"/>
        <v>1.4165408547408283E-8</v>
      </c>
      <c r="HS83" s="86">
        <f t="shared" si="84"/>
        <v>1.0598988379281234E-41</v>
      </c>
      <c r="HT83" s="86">
        <f t="shared" si="84"/>
        <v>5.9989162789576412E-51</v>
      </c>
      <c r="HU83" s="86">
        <f t="shared" si="84"/>
        <v>4.7001057996545564E-44</v>
      </c>
      <c r="HV83" s="86">
        <f t="shared" si="84"/>
        <v>3.7640298880424036E-47</v>
      </c>
      <c r="HW83" s="86">
        <f t="shared" si="84"/>
        <v>9.0596050880663012E-47</v>
      </c>
      <c r="HX83" s="86">
        <f t="shared" si="84"/>
        <v>7.9478233786132711E-55</v>
      </c>
      <c r="HY83" s="86">
        <f t="shared" si="84"/>
        <v>1.8584596640767409E-55</v>
      </c>
      <c r="HZ83" s="86">
        <f t="shared" si="84"/>
        <v>3.6089610919649462E-50</v>
      </c>
      <c r="IA83" s="86">
        <f t="shared" si="84"/>
        <v>5.9248355114177356E-51</v>
      </c>
      <c r="IB83" s="86">
        <f t="shared" si="84"/>
        <v>8.7383688780052027E-49</v>
      </c>
      <c r="IC83" s="86">
        <f t="shared" si="84"/>
        <v>2.9247307909775992E-47</v>
      </c>
      <c r="ID83" s="86">
        <f t="shared" si="84"/>
        <v>1.2221404772966377E-47</v>
      </c>
      <c r="IE83" s="86">
        <f t="shared" si="84"/>
        <v>5.4591429250373635E-43</v>
      </c>
      <c r="IF83" s="86">
        <f t="shared" si="84"/>
        <v>4.5560185874086586E-38</v>
      </c>
      <c r="IG83" s="86">
        <f t="shared" si="84"/>
        <v>2.9522219566191314E-27</v>
      </c>
      <c r="II83" s="86">
        <f t="shared" si="85"/>
        <v>2.9678453222047156E-132</v>
      </c>
      <c r="IJ83" s="86">
        <f t="shared" si="85"/>
        <v>1.6585091589302482E-160</v>
      </c>
      <c r="IK83" s="86">
        <f t="shared" si="85"/>
        <v>1.4727911601188768E-135</v>
      </c>
      <c r="IL83" s="86">
        <f t="shared" si="85"/>
        <v>1.4929221414819524E-149</v>
      </c>
      <c r="IM83" s="86">
        <f t="shared" si="85"/>
        <v>3.2869448572238733E-149</v>
      </c>
      <c r="IN83" s="86">
        <f t="shared" si="85"/>
        <v>5.9507827083467531E-177</v>
      </c>
      <c r="IO83" s="86">
        <f t="shared" si="85"/>
        <v>2.6023576447253561E-178</v>
      </c>
      <c r="IP83" s="86">
        <f t="shared" si="85"/>
        <v>9.0459836967629693E-159</v>
      </c>
      <c r="IQ83" s="86">
        <f t="shared" si="85"/>
        <v>5.173161834430046E-161</v>
      </c>
      <c r="IR83" s="86">
        <f t="shared" si="85"/>
        <v>1.0735812794636556E-154</v>
      </c>
      <c r="IS83" s="86">
        <f t="shared" si="85"/>
        <v>3.4119163412703062E-150</v>
      </c>
      <c r="IT83" s="86">
        <f t="shared" si="85"/>
        <v>1.4015217908069353E-150</v>
      </c>
      <c r="IU83" s="86">
        <f t="shared" si="85"/>
        <v>2.979139658272541E-136</v>
      </c>
      <c r="IV83" s="86">
        <f t="shared" si="85"/>
        <v>1.3272911247273258E-161</v>
      </c>
      <c r="IW83" s="86">
        <f t="shared" si="85"/>
        <v>1.378010731827903E-63</v>
      </c>
      <c r="IY83" s="86">
        <f t="shared" si="86"/>
        <v>0.34522433346897602</v>
      </c>
      <c r="IZ83" s="86">
        <f t="shared" si="86"/>
        <v>0.342833129648492</v>
      </c>
      <c r="JA83" s="86">
        <f t="shared" si="86"/>
        <v>0.29012351802209085</v>
      </c>
      <c r="JB83" s="86">
        <f t="shared" si="86"/>
        <v>0.28985339355969675</v>
      </c>
      <c r="JC83" s="86">
        <f t="shared" si="86"/>
        <v>0.31714959588436098</v>
      </c>
      <c r="JD83" s="86">
        <f t="shared" si="86"/>
        <v>0.31460236072833581</v>
      </c>
      <c r="JE83" s="86">
        <f t="shared" si="86"/>
        <v>0.27130061160356816</v>
      </c>
      <c r="JF83" s="86">
        <f t="shared" si="86"/>
        <v>0.29068528693010276</v>
      </c>
      <c r="JG83" s="86">
        <f t="shared" si="86"/>
        <v>0.2534177503148784</v>
      </c>
      <c r="JH83" s="86">
        <f t="shared" si="86"/>
        <v>0.31935192200211759</v>
      </c>
      <c r="JI83" s="86">
        <f t="shared" si="86"/>
        <v>0.32012580705394661</v>
      </c>
      <c r="JJ83" s="86">
        <f t="shared" si="86"/>
        <v>0.30934074067641387</v>
      </c>
      <c r="JK83" s="86">
        <f t="shared" si="86"/>
        <v>0.3356730581472579</v>
      </c>
      <c r="JL83" s="86">
        <f t="shared" si="86"/>
        <v>0.24982904218753058</v>
      </c>
      <c r="JM83" s="86">
        <f t="shared" si="86"/>
        <v>0.26429566608615768</v>
      </c>
    </row>
    <row r="84" spans="2:273" x14ac:dyDescent="0.25">
      <c r="B84" s="2">
        <v>57</v>
      </c>
      <c r="C84" s="37">
        <v>203.95500000000001</v>
      </c>
      <c r="D84" s="37">
        <v>226.048</v>
      </c>
      <c r="E84" s="37">
        <v>213.619</v>
      </c>
      <c r="F84" s="37">
        <v>211.27</v>
      </c>
      <c r="G84" s="37">
        <v>216.22200000000001</v>
      </c>
      <c r="H84" s="37">
        <v>219.64500000000001</v>
      </c>
      <c r="I84" s="37">
        <v>210.03200000000001</v>
      </c>
      <c r="J84" s="37">
        <v>213.714</v>
      </c>
      <c r="K84" s="37">
        <v>206.387</v>
      </c>
      <c r="L84" s="37">
        <v>217.51599999999999</v>
      </c>
      <c r="M84" s="37">
        <v>219</v>
      </c>
      <c r="N84" s="37">
        <v>214.71</v>
      </c>
      <c r="O84" s="37">
        <v>220.167</v>
      </c>
      <c r="P84" s="37">
        <v>193.34899999999999</v>
      </c>
      <c r="Q84" s="37">
        <v>174.51599999999999</v>
      </c>
      <c r="S84" s="4">
        <f t="shared" si="88"/>
        <v>201.92754705422499</v>
      </c>
      <c r="T84" s="4">
        <f t="shared" si="88"/>
        <v>221.68203438629504</v>
      </c>
      <c r="U84" s="4">
        <f t="shared" si="88"/>
        <v>205.09403170615371</v>
      </c>
      <c r="V84" s="4">
        <f t="shared" si="88"/>
        <v>201.9175365283173</v>
      </c>
      <c r="W84" s="4">
        <f t="shared" si="88"/>
        <v>211.11333808271425</v>
      </c>
      <c r="X84" s="4">
        <f t="shared" si="88"/>
        <v>220.58916921496316</v>
      </c>
      <c r="Y84" s="4">
        <f t="shared" si="88"/>
        <v>202.10592717448017</v>
      </c>
      <c r="Z84" s="4">
        <f t="shared" si="88"/>
        <v>207.0585066583476</v>
      </c>
      <c r="AA84" s="4">
        <f t="shared" si="88"/>
        <v>197.61856718239019</v>
      </c>
      <c r="AB84" s="4">
        <f t="shared" si="88"/>
        <v>212.85959821633654</v>
      </c>
      <c r="AC84" s="4">
        <f t="shared" si="88"/>
        <v>212.69124447136466</v>
      </c>
      <c r="AD84" s="4">
        <f t="shared" si="88"/>
        <v>206.59067951513606</v>
      </c>
      <c r="AE84" s="4">
        <f t="shared" si="88"/>
        <v>214.01189358738279</v>
      </c>
      <c r="AF84" s="4">
        <f t="shared" si="88"/>
        <v>186.41677532216235</v>
      </c>
      <c r="AG84" s="4">
        <f t="shared" si="88"/>
        <v>171.71829359191443</v>
      </c>
      <c r="AI84" s="4">
        <f t="shared" si="89"/>
        <v>2.0274529457750248</v>
      </c>
      <c r="AJ84" s="4">
        <f t="shared" si="89"/>
        <v>4.3659656137049581</v>
      </c>
      <c r="AK84" s="4">
        <f t="shared" si="89"/>
        <v>8.5249682938462854</v>
      </c>
      <c r="AL84" s="4">
        <f t="shared" si="89"/>
        <v>9.3524634716827109</v>
      </c>
      <c r="AM84" s="4">
        <f t="shared" si="89"/>
        <v>5.1086619172857581</v>
      </c>
      <c r="AN84" s="4">
        <f t="shared" si="89"/>
        <v>-0.94416921496315354</v>
      </c>
      <c r="AO84" s="4">
        <f t="shared" si="89"/>
        <v>7.9260728255198387</v>
      </c>
      <c r="AP84" s="4">
        <f t="shared" si="89"/>
        <v>6.6554933416524023</v>
      </c>
      <c r="AQ84" s="4">
        <f t="shared" si="89"/>
        <v>8.7684328176098063</v>
      </c>
      <c r="AR84" s="4">
        <f t="shared" si="89"/>
        <v>4.6564017836634548</v>
      </c>
      <c r="AS84" s="4">
        <f t="shared" si="89"/>
        <v>6.3087555286353449</v>
      </c>
      <c r="AT84" s="4">
        <f t="shared" si="89"/>
        <v>8.1193204848639482</v>
      </c>
      <c r="AU84" s="4">
        <f t="shared" si="89"/>
        <v>6.155106412617215</v>
      </c>
      <c r="AV84" s="4">
        <f t="shared" si="89"/>
        <v>6.9322246778376382</v>
      </c>
      <c r="AW84" s="4">
        <f t="shared" si="89"/>
        <v>2.7977064080855598</v>
      </c>
      <c r="AY84" s="2">
        <f t="shared" si="80"/>
        <v>80.76364316114848</v>
      </c>
      <c r="AZ84" s="2">
        <f t="shared" si="80"/>
        <v>79.560797254930677</v>
      </c>
      <c r="BA84" s="2">
        <f t="shared" si="80"/>
        <v>72.194518593621197</v>
      </c>
      <c r="BB84" s="2">
        <f t="shared" si="80"/>
        <v>70.962843977557341</v>
      </c>
      <c r="BC84" s="2">
        <f t="shared" si="80"/>
        <v>68.177979549347612</v>
      </c>
      <c r="BD84" s="2">
        <f t="shared" si="80"/>
        <v>67.467530690139867</v>
      </c>
      <c r="BE84" s="2">
        <f t="shared" si="80"/>
        <v>67.714617952801348</v>
      </c>
      <c r="BF84" s="2">
        <f t="shared" si="80"/>
        <v>68.332459039296381</v>
      </c>
      <c r="BG84" s="2">
        <f t="shared" si="80"/>
        <v>70.55187645367657</v>
      </c>
      <c r="BH84" s="2">
        <f t="shared" si="80"/>
        <v>70.009181794670525</v>
      </c>
      <c r="BI84" s="2">
        <f t="shared" si="80"/>
        <v>72.634976570034212</v>
      </c>
      <c r="BJ84" s="2">
        <f t="shared" si="80"/>
        <v>74.522523314485525</v>
      </c>
      <c r="BK84" s="2">
        <f t="shared" si="80"/>
        <v>80.524011034179281</v>
      </c>
      <c r="BL84" s="2">
        <f t="shared" si="80"/>
        <v>81.217434686275141</v>
      </c>
      <c r="BM84" s="2">
        <f t="shared" si="80"/>
        <v>82.319391518944073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88.817043351430172</v>
      </c>
      <c r="DL84" s="2">
        <f t="shared" si="90"/>
        <v>88.252124735729382</v>
      </c>
      <c r="DM84" s="2">
        <f t="shared" si="90"/>
        <v>78.201782170542643</v>
      </c>
      <c r="DN84" s="2">
        <f t="shared" si="90"/>
        <v>76.987431078224091</v>
      </c>
      <c r="DO84" s="2">
        <f t="shared" si="90"/>
        <v>76.302543904157844</v>
      </c>
      <c r="DP84" s="2">
        <f t="shared" si="90"/>
        <v>74.984994200678415</v>
      </c>
      <c r="DQ84" s="2">
        <f t="shared" si="90"/>
        <v>70.915143669985767</v>
      </c>
      <c r="DR84" s="2">
        <f t="shared" si="90"/>
        <v>76.00279757085022</v>
      </c>
      <c r="DS84" s="2">
        <f t="shared" si="90"/>
        <v>76.951665114709868</v>
      </c>
      <c r="DT84" s="2">
        <f t="shared" si="90"/>
        <v>77.617469512195143</v>
      </c>
      <c r="DU84" s="2">
        <f t="shared" si="90"/>
        <v>81.434611149825784</v>
      </c>
      <c r="DV84" s="2">
        <f t="shared" si="90"/>
        <v>86.468769556025379</v>
      </c>
      <c r="DW84" s="2">
        <f t="shared" si="90"/>
        <v>90.132601630927226</v>
      </c>
      <c r="DX84" s="2">
        <f t="shared" si="90"/>
        <v>87.136606083816631</v>
      </c>
      <c r="DY84" s="2">
        <f t="shared" si="90"/>
        <v>86.841857731729078</v>
      </c>
      <c r="EA84" s="2">
        <f>CE$228*$B84+CE$229</f>
        <v>78.740596565064621</v>
      </c>
      <c r="EB84" s="2">
        <f t="shared" si="91"/>
        <v>77.216513508947642</v>
      </c>
      <c r="EC84" s="2">
        <f t="shared" si="91"/>
        <v>70.345558451059546</v>
      </c>
      <c r="ED84" s="2">
        <f t="shared" si="91"/>
        <v>69.101363000886096</v>
      </c>
      <c r="EE84" s="2">
        <f t="shared" si="91"/>
        <v>65.730473067915696</v>
      </c>
      <c r="EF84" s="2">
        <f t="shared" si="91"/>
        <v>64.824549233123378</v>
      </c>
      <c r="EG84" s="2">
        <f t="shared" si="91"/>
        <v>66.53871997442188</v>
      </c>
      <c r="EH84" s="2">
        <f t="shared" si="91"/>
        <v>65.661598916326128</v>
      </c>
      <c r="EI84" s="2">
        <f t="shared" si="91"/>
        <v>68.178588053811126</v>
      </c>
      <c r="EJ84" s="2">
        <f t="shared" si="91"/>
        <v>67.515667135133583</v>
      </c>
      <c r="EK84" s="2">
        <f t="shared" si="91"/>
        <v>69.840706529716812</v>
      </c>
      <c r="EL84" s="2">
        <f t="shared" si="91"/>
        <v>70.824580456671015</v>
      </c>
      <c r="EM84" s="2">
        <f t="shared" si="91"/>
        <v>77.785624297984796</v>
      </c>
      <c r="EN84" s="2">
        <f t="shared" si="91"/>
        <v>78.960374646033856</v>
      </c>
      <c r="EO84" s="2">
        <f t="shared" si="91"/>
        <v>80.457148953167135</v>
      </c>
      <c r="EQ84" s="2">
        <f t="shared" si="92"/>
        <v>77.369470530614819</v>
      </c>
      <c r="ER84" s="2">
        <f t="shared" si="92"/>
        <v>77.879549662367822</v>
      </c>
      <c r="ES84" s="2">
        <f t="shared" si="92"/>
        <v>69.760212657698858</v>
      </c>
      <c r="ET84" s="2">
        <f t="shared" si="92"/>
        <v>67.604140938552135</v>
      </c>
      <c r="EU84" s="2">
        <f t="shared" si="92"/>
        <v>64.276229189203448</v>
      </c>
      <c r="EV84" s="2">
        <f t="shared" si="92"/>
        <v>64.048620859542353</v>
      </c>
      <c r="EW84" s="2">
        <f t="shared" si="92"/>
        <v>65.031277472099262</v>
      </c>
      <c r="EX84" s="2">
        <f t="shared" si="92"/>
        <v>64.925593282400683</v>
      </c>
      <c r="EY84" s="2">
        <f t="shared" si="92"/>
        <v>68.838652287865287</v>
      </c>
      <c r="EZ84" s="2">
        <f t="shared" si="92"/>
        <v>67.073155889002166</v>
      </c>
      <c r="FA84" s="2">
        <f t="shared" si="92"/>
        <v>67.741286935956495</v>
      </c>
      <c r="FB84" s="2">
        <f t="shared" si="92"/>
        <v>71.04470914706809</v>
      </c>
      <c r="FC84" s="2">
        <f t="shared" si="92"/>
        <v>78.660569568864275</v>
      </c>
      <c r="FD84" s="2">
        <f t="shared" si="92"/>
        <v>79.171181514653071</v>
      </c>
      <c r="FE84" s="2">
        <f t="shared" si="92"/>
        <v>80.683913513389271</v>
      </c>
      <c r="FG84" s="2">
        <f t="shared" si="93"/>
        <v>0.79922071166164299</v>
      </c>
      <c r="FH84" s="2">
        <f t="shared" si="93"/>
        <v>0.78757714439004234</v>
      </c>
      <c r="FI84" s="2">
        <f t="shared" si="93"/>
        <v>0.76464304150456863</v>
      </c>
      <c r="FJ84" s="2">
        <f t="shared" si="93"/>
        <v>0.76393665299660796</v>
      </c>
      <c r="FK84" s="2">
        <f t="shared" si="93"/>
        <v>0.76848104622745483</v>
      </c>
      <c r="FL84" s="2">
        <f t="shared" si="93"/>
        <v>0.73986838374609787</v>
      </c>
      <c r="FM84" s="2">
        <f t="shared" si="93"/>
        <v>0.73127986597665173</v>
      </c>
      <c r="FN84" s="2">
        <f t="shared" si="93"/>
        <v>0.74171898506432188</v>
      </c>
      <c r="FO84" s="2">
        <f t="shared" si="93"/>
        <v>0.72948860173189689</v>
      </c>
      <c r="FP84" s="2">
        <f t="shared" si="93"/>
        <v>0.75315641938560385</v>
      </c>
      <c r="FQ84" s="2">
        <f t="shared" si="93"/>
        <v>0.75896993971924198</v>
      </c>
      <c r="FR84" s="2">
        <f t="shared" si="93"/>
        <v>0.76362312793094711</v>
      </c>
      <c r="FS84" s="2">
        <f t="shared" si="93"/>
        <v>0.77821883619906163</v>
      </c>
      <c r="FT84" s="2">
        <f t="shared" si="93"/>
        <v>0.72395010605260279</v>
      </c>
      <c r="FU84" s="2">
        <f t="shared" si="93"/>
        <v>0.70832936097374077</v>
      </c>
      <c r="FW84" s="2">
        <f t="shared" si="82"/>
        <v>6.9445594019958463E-5</v>
      </c>
      <c r="FX84" s="2">
        <f t="shared" si="82"/>
        <v>1.020996945511514E-4</v>
      </c>
      <c r="FY84" s="2">
        <f t="shared" si="82"/>
        <v>9.6997904822099671E-5</v>
      </c>
      <c r="FZ84" s="2">
        <f t="shared" si="82"/>
        <v>8.7260510681159349E-5</v>
      </c>
      <c r="GA84" s="2">
        <f t="shared" si="82"/>
        <v>8.8223018145105507E-5</v>
      </c>
      <c r="GB84" s="2">
        <f t="shared" si="82"/>
        <v>9.2166048912740921E-5</v>
      </c>
      <c r="GC84" s="2">
        <f t="shared" si="82"/>
        <v>8.9677473737074934E-5</v>
      </c>
      <c r="GD84" s="2">
        <f t="shared" si="82"/>
        <v>1.0212037548779337E-4</v>
      </c>
      <c r="GE84" s="2">
        <f t="shared" si="82"/>
        <v>1.0765165606296798E-4</v>
      </c>
      <c r="GF84" s="2">
        <f t="shared" si="82"/>
        <v>1.1391772841142714E-4</v>
      </c>
      <c r="GG84" s="2">
        <f t="shared" si="82"/>
        <v>9.9784320130922373E-5</v>
      </c>
      <c r="GH84" s="2">
        <f t="shared" si="82"/>
        <v>8.3462325222412431E-5</v>
      </c>
      <c r="GI84" s="2">
        <f t="shared" si="82"/>
        <v>6.8271551027901948E-5</v>
      </c>
      <c r="GJ84" s="2">
        <f t="shared" si="82"/>
        <v>5.7962779195115147E-5</v>
      </c>
      <c r="GK84" s="2">
        <f t="shared" si="82"/>
        <v>4.6199182104978818E-5</v>
      </c>
      <c r="GM84" s="86">
        <f t="shared" si="83"/>
        <v>0.40103388643180454</v>
      </c>
      <c r="GN84" s="86">
        <f t="shared" si="83"/>
        <v>0.40448824415069828</v>
      </c>
      <c r="GO84" s="86">
        <f t="shared" si="83"/>
        <v>0.34914690114739638</v>
      </c>
      <c r="GP84" s="86">
        <f t="shared" si="83"/>
        <v>0.34912596482385938</v>
      </c>
      <c r="GQ84" s="86">
        <f t="shared" si="83"/>
        <v>0.38029941300648074</v>
      </c>
      <c r="GR84" s="86">
        <f t="shared" si="83"/>
        <v>0.38451823423730619</v>
      </c>
      <c r="GS84" s="86">
        <f t="shared" si="83"/>
        <v>0.33756211420579607</v>
      </c>
      <c r="GT84" s="86">
        <f t="shared" si="83"/>
        <v>0.35760386832592894</v>
      </c>
      <c r="GU84" s="86">
        <f t="shared" si="83"/>
        <v>0.31544706737900807</v>
      </c>
      <c r="GV84" s="86">
        <f t="shared" si="83"/>
        <v>0.38855616717767455</v>
      </c>
      <c r="GW84" s="86">
        <f t="shared" si="83"/>
        <v>0.38772418875588971</v>
      </c>
      <c r="GX84" s="86">
        <f t="shared" si="83"/>
        <v>0.37317378766878206</v>
      </c>
      <c r="GY84" s="86">
        <f t="shared" si="83"/>
        <v>0.39996978486300744</v>
      </c>
      <c r="GZ84" s="86">
        <f t="shared" si="83"/>
        <v>0.31280490647088882</v>
      </c>
      <c r="HA84" s="86">
        <f t="shared" si="83"/>
        <v>0.33808040251966059</v>
      </c>
      <c r="HC84" s="86">
        <f t="shared" si="73"/>
        <v>1.9034950960048227E-5</v>
      </c>
      <c r="HD84" s="86">
        <f t="shared" si="73"/>
        <v>1.2830117780660766E-6</v>
      </c>
      <c r="HE84" s="86">
        <f t="shared" si="73"/>
        <v>4.2754123553409026E-6</v>
      </c>
      <c r="HF84" s="86">
        <f t="shared" si="73"/>
        <v>2.4460274135850149E-6</v>
      </c>
      <c r="HG84" s="86">
        <f t="shared" si="87"/>
        <v>4.6751903158671231E-6</v>
      </c>
      <c r="HH84" s="86">
        <f t="shared" si="87"/>
        <v>1.349320191155763E-6</v>
      </c>
      <c r="HI84" s="86">
        <f t="shared" si="87"/>
        <v>7.7374624251523704E-7</v>
      </c>
      <c r="HJ84" s="86">
        <f t="shared" si="87"/>
        <v>2.6919344328316559E-6</v>
      </c>
      <c r="HK84" s="86">
        <f t="shared" si="87"/>
        <v>1.6080910425703429E-6</v>
      </c>
      <c r="HL84" s="86">
        <f t="shared" si="87"/>
        <v>4.8560253224903761E-6</v>
      </c>
      <c r="HM84" s="86">
        <f t="shared" si="87"/>
        <v>6.2090703077153417E-6</v>
      </c>
      <c r="HN84" s="86">
        <f t="shared" si="87"/>
        <v>5.4641787086564865E-6</v>
      </c>
      <c r="HO84" s="86">
        <f t="shared" si="87"/>
        <v>1.3067984682648437E-5</v>
      </c>
      <c r="HP84" s="86">
        <f t="shared" si="87"/>
        <v>8.2401246467099406E-7</v>
      </c>
      <c r="HQ84" s="86">
        <f t="shared" si="87"/>
        <v>3.9821800716578233E-8</v>
      </c>
      <c r="HS84" s="86">
        <f t="shared" si="84"/>
        <v>1.2677175001851093E-40</v>
      </c>
      <c r="HT84" s="86">
        <f t="shared" si="84"/>
        <v>1.414335104253408E-49</v>
      </c>
      <c r="HU84" s="86">
        <f t="shared" si="84"/>
        <v>6.8366144987290616E-43</v>
      </c>
      <c r="HV84" s="86">
        <f t="shared" si="84"/>
        <v>6.7155984992759514E-46</v>
      </c>
      <c r="HW84" s="86">
        <f t="shared" si="84"/>
        <v>1.5969234798296323E-45</v>
      </c>
      <c r="HX84" s="86">
        <f t="shared" si="84"/>
        <v>2.4053047762109308E-53</v>
      </c>
      <c r="HY84" s="86">
        <f t="shared" si="84"/>
        <v>5.7579821445033668E-54</v>
      </c>
      <c r="HZ84" s="86">
        <f t="shared" si="84"/>
        <v>8.1575614492771286E-49</v>
      </c>
      <c r="IA84" s="86">
        <f t="shared" si="84"/>
        <v>1.4296769477161311E-49</v>
      </c>
      <c r="IB84" s="86">
        <f t="shared" si="84"/>
        <v>1.8810149937094081E-47</v>
      </c>
      <c r="IC84" s="86">
        <f t="shared" si="84"/>
        <v>5.4915728793765623E-46</v>
      </c>
      <c r="ID84" s="86">
        <f t="shared" si="84"/>
        <v>2.2065438379407297E-46</v>
      </c>
      <c r="IE84" s="86">
        <f t="shared" si="84"/>
        <v>7.0254157951841153E-42</v>
      </c>
      <c r="IF84" s="86">
        <f t="shared" si="84"/>
        <v>3.9577919131468135E-37</v>
      </c>
      <c r="IG84" s="86">
        <f t="shared" si="84"/>
        <v>1.344002925304057E-26</v>
      </c>
      <c r="II84" s="86">
        <f t="shared" si="85"/>
        <v>8.7644217496620639E-130</v>
      </c>
      <c r="IJ84" s="86">
        <f t="shared" si="85"/>
        <v>2.2344677347116942E-157</v>
      </c>
      <c r="IK84" s="86">
        <f t="shared" si="85"/>
        <v>6.1834134329153635E-133</v>
      </c>
      <c r="IL84" s="86">
        <f t="shared" si="85"/>
        <v>1.0945290716376576E-146</v>
      </c>
      <c r="IM84" s="86">
        <f t="shared" si="85"/>
        <v>2.3913647166870958E-146</v>
      </c>
      <c r="IN84" s="86">
        <f t="shared" si="85"/>
        <v>1.5519481475797929E-173</v>
      </c>
      <c r="IO84" s="86">
        <f t="shared" si="85"/>
        <v>7.0505456175989431E-175</v>
      </c>
      <c r="IP84" s="86">
        <f t="shared" si="85"/>
        <v>1.126494356280945E-155</v>
      </c>
      <c r="IQ84" s="86">
        <f t="shared" si="85"/>
        <v>7.4321649422687908E-158</v>
      </c>
      <c r="IR84" s="86">
        <f t="shared" si="85"/>
        <v>1.2064699207080731E-151</v>
      </c>
      <c r="IS84" s="86">
        <f t="shared" si="85"/>
        <v>2.8307111022529593E-147</v>
      </c>
      <c r="IT84" s="86">
        <f t="shared" si="85"/>
        <v>1.0428940711125218E-147</v>
      </c>
      <c r="IU84" s="86">
        <f t="shared" si="85"/>
        <v>1.036606791067069E-133</v>
      </c>
      <c r="IV84" s="86">
        <f t="shared" si="85"/>
        <v>1.2408817377178517E-158</v>
      </c>
      <c r="IW84" s="86">
        <f t="shared" si="85"/>
        <v>1.8331270347348478E-62</v>
      </c>
      <c r="IY84" s="86">
        <f t="shared" si="86"/>
        <v>0.4010529213827646</v>
      </c>
      <c r="IZ84" s="86">
        <f t="shared" si="86"/>
        <v>0.40448952716247633</v>
      </c>
      <c r="JA84" s="86">
        <f t="shared" si="86"/>
        <v>0.3491511765597517</v>
      </c>
      <c r="JB84" s="86">
        <f t="shared" si="86"/>
        <v>0.34912841085127294</v>
      </c>
      <c r="JC84" s="86">
        <f t="shared" si="86"/>
        <v>0.38030408819679662</v>
      </c>
      <c r="JD84" s="86">
        <f t="shared" si="86"/>
        <v>0.38451958355749732</v>
      </c>
      <c r="JE84" s="86">
        <f t="shared" si="86"/>
        <v>0.33756288795203859</v>
      </c>
      <c r="JF84" s="86">
        <f t="shared" si="86"/>
        <v>0.35760656026036175</v>
      </c>
      <c r="JG84" s="86">
        <f t="shared" si="86"/>
        <v>0.31544867547005062</v>
      </c>
      <c r="JH84" s="86">
        <f t="shared" si="86"/>
        <v>0.38856102320299701</v>
      </c>
      <c r="JI84" s="86">
        <f t="shared" si="86"/>
        <v>0.38773039782619745</v>
      </c>
      <c r="JJ84" s="86">
        <f t="shared" si="86"/>
        <v>0.37317925184749073</v>
      </c>
      <c r="JK84" s="86">
        <f t="shared" si="86"/>
        <v>0.39998285284769008</v>
      </c>
      <c r="JL84" s="86">
        <f t="shared" si="86"/>
        <v>0.31280573048335347</v>
      </c>
      <c r="JM84" s="86">
        <f t="shared" si="86"/>
        <v>0.33808044234146128</v>
      </c>
    </row>
    <row r="85" spans="2:273" x14ac:dyDescent="0.25">
      <c r="B85" s="2">
        <v>58</v>
      </c>
      <c r="C85" s="37">
        <v>210.98500000000001</v>
      </c>
      <c r="D85" s="37">
        <v>232.69399999999999</v>
      </c>
      <c r="E85" s="37">
        <v>223.84100000000001</v>
      </c>
      <c r="F85" s="37">
        <v>219.96799999999999</v>
      </c>
      <c r="G85" s="37">
        <v>224.74600000000001</v>
      </c>
      <c r="H85" s="37">
        <v>227.17699999999999</v>
      </c>
      <c r="I85" s="37">
        <v>221.887</v>
      </c>
      <c r="J85" s="37">
        <v>223.333</v>
      </c>
      <c r="K85" s="37">
        <v>218.40299999999999</v>
      </c>
      <c r="L85" s="37">
        <v>225.91900000000001</v>
      </c>
      <c r="M85" s="37">
        <v>227.12899999999999</v>
      </c>
      <c r="N85" s="37">
        <v>223.37100000000001</v>
      </c>
      <c r="O85" s="37">
        <v>226.93299999999999</v>
      </c>
      <c r="P85" s="37">
        <v>204.762</v>
      </c>
      <c r="Q85" s="37">
        <v>184.21899999999999</v>
      </c>
      <c r="S85" s="4">
        <f t="shared" si="88"/>
        <v>210.23481604997392</v>
      </c>
      <c r="T85" s="4">
        <f t="shared" si="88"/>
        <v>233.58815316821276</v>
      </c>
      <c r="U85" s="4">
        <f t="shared" si="88"/>
        <v>219.37882033905117</v>
      </c>
      <c r="V85" s="4">
        <f t="shared" si="88"/>
        <v>216.12183607309174</v>
      </c>
      <c r="W85" s="4">
        <f t="shared" si="88"/>
        <v>225.01526627998857</v>
      </c>
      <c r="X85" s="4">
        <f t="shared" si="88"/>
        <v>234.50588822844253</v>
      </c>
      <c r="Y85" s="4">
        <f t="shared" si="88"/>
        <v>219.28260621717385</v>
      </c>
      <c r="Z85" s="4">
        <f t="shared" si="88"/>
        <v>223.02655574509848</v>
      </c>
      <c r="AA85" s="4">
        <f t="shared" si="88"/>
        <v>214.40971532366399</v>
      </c>
      <c r="AB85" s="4">
        <f t="shared" si="88"/>
        <v>227.47883678654972</v>
      </c>
      <c r="AC85" s="4">
        <f t="shared" si="88"/>
        <v>227.05524157468804</v>
      </c>
      <c r="AD85" s="4">
        <f t="shared" si="88"/>
        <v>220.45657148956749</v>
      </c>
      <c r="AE85" s="4">
        <f t="shared" si="88"/>
        <v>226.47903103299416</v>
      </c>
      <c r="AF85" s="4">
        <f t="shared" si="88"/>
        <v>200.59420233884228</v>
      </c>
      <c r="AG85" s="4">
        <f t="shared" si="88"/>
        <v>184.02941001449807</v>
      </c>
      <c r="AI85" s="4">
        <f t="shared" si="89"/>
        <v>0.7501839500260985</v>
      </c>
      <c r="AJ85" s="4">
        <f t="shared" si="89"/>
        <v>-0.89415316821276747</v>
      </c>
      <c r="AK85" s="4">
        <f t="shared" si="89"/>
        <v>4.4621796609488342</v>
      </c>
      <c r="AL85" s="4">
        <f t="shared" si="89"/>
        <v>3.8461639269082468</v>
      </c>
      <c r="AM85" s="4">
        <f t="shared" si="89"/>
        <v>-0.26926627998855679</v>
      </c>
      <c r="AN85" s="4">
        <f t="shared" si="89"/>
        <v>-7.328888228442537</v>
      </c>
      <c r="AO85" s="4">
        <f t="shared" si="89"/>
        <v>2.6043937828261505</v>
      </c>
      <c r="AP85" s="4">
        <f t="shared" si="89"/>
        <v>0.30644425490152116</v>
      </c>
      <c r="AQ85" s="4">
        <f t="shared" si="89"/>
        <v>3.9932846763360033</v>
      </c>
      <c r="AR85" s="4">
        <f t="shared" si="89"/>
        <v>-1.5598367865497096</v>
      </c>
      <c r="AS85" s="4">
        <f t="shared" si="89"/>
        <v>7.3758425311950759E-2</v>
      </c>
      <c r="AT85" s="4">
        <f t="shared" si="89"/>
        <v>2.9144285104325149</v>
      </c>
      <c r="AU85" s="4">
        <f t="shared" si="89"/>
        <v>0.45396896700583511</v>
      </c>
      <c r="AV85" s="4">
        <f t="shared" si="89"/>
        <v>4.1677976611577208</v>
      </c>
      <c r="AW85" s="4">
        <f t="shared" si="89"/>
        <v>0.18958998550192518</v>
      </c>
      <c r="AY85" s="2">
        <f t="shared" si="80"/>
        <v>80.520766491467811</v>
      </c>
      <c r="AZ85" s="2">
        <f t="shared" si="80"/>
        <v>79.296146251871434</v>
      </c>
      <c r="BA85" s="2">
        <f t="shared" si="80"/>
        <v>71.953776564585311</v>
      </c>
      <c r="BB85" s="2">
        <f t="shared" si="80"/>
        <v>70.722251261636373</v>
      </c>
      <c r="BC85" s="2">
        <f t="shared" si="80"/>
        <v>67.911348838227866</v>
      </c>
      <c r="BD85" s="2">
        <f t="shared" si="80"/>
        <v>67.192731900401668</v>
      </c>
      <c r="BE85" s="2">
        <f t="shared" si="80"/>
        <v>67.502965714581009</v>
      </c>
      <c r="BF85" s="2">
        <f t="shared" si="80"/>
        <v>68.041929999513158</v>
      </c>
      <c r="BG85" s="2">
        <f t="shared" si="80"/>
        <v>70.29186627702947</v>
      </c>
      <c r="BH85" s="2">
        <f t="shared" si="80"/>
        <v>69.724307720636673</v>
      </c>
      <c r="BI85" s="2">
        <f t="shared" si="80"/>
        <v>72.319947013854261</v>
      </c>
      <c r="BJ85" s="2">
        <f t="shared" si="80"/>
        <v>74.162086112910615</v>
      </c>
      <c r="BK85" s="2">
        <f t="shared" si="80"/>
        <v>80.17951415577464</v>
      </c>
      <c r="BL85" s="2">
        <f t="shared" si="80"/>
        <v>80.993639344480613</v>
      </c>
      <c r="BM85" s="2">
        <f t="shared" si="80"/>
        <v>82.134148907256503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88.9290230127218</v>
      </c>
      <c r="DL85" s="2">
        <f t="shared" si="90"/>
        <v>88.352821353065536</v>
      </c>
      <c r="DM85" s="2">
        <f t="shared" si="90"/>
        <v>78.184041719520792</v>
      </c>
      <c r="DN85" s="2">
        <f t="shared" si="90"/>
        <v>77.044410570824525</v>
      </c>
      <c r="DO85" s="2">
        <f t="shared" si="90"/>
        <v>76.398745525017603</v>
      </c>
      <c r="DP85" s="2">
        <f t="shared" si="90"/>
        <v>75.048529817266669</v>
      </c>
      <c r="DQ85" s="2">
        <f t="shared" si="90"/>
        <v>70.919291607396858</v>
      </c>
      <c r="DR85" s="2">
        <f t="shared" si="90"/>
        <v>76.03369028340083</v>
      </c>
      <c r="DS85" s="2">
        <f t="shared" si="90"/>
        <v>76.995253981106629</v>
      </c>
      <c r="DT85" s="2">
        <f t="shared" si="90"/>
        <v>77.602833958724219</v>
      </c>
      <c r="DU85" s="2">
        <f t="shared" si="90"/>
        <v>81.45151219512195</v>
      </c>
      <c r="DV85" s="2">
        <f t="shared" si="90"/>
        <v>86.590543038356998</v>
      </c>
      <c r="DW85" s="2">
        <f t="shared" si="90"/>
        <v>90.137126094835409</v>
      </c>
      <c r="DX85" s="2">
        <f t="shared" si="90"/>
        <v>87.314690666374901</v>
      </c>
      <c r="DY85" s="2">
        <f t="shared" si="90"/>
        <v>86.978463012477746</v>
      </c>
      <c r="EA85" s="2">
        <f t="shared" ref="EA85:EL116" si="94">CE$228*$B85+CE$229</f>
        <v>78.594441018266707</v>
      </c>
      <c r="EB85" s="2">
        <f t="shared" si="91"/>
        <v>77.068251788924954</v>
      </c>
      <c r="EC85" s="2">
        <f t="shared" si="91"/>
        <v>70.20491527497478</v>
      </c>
      <c r="ED85" s="2">
        <f t="shared" si="91"/>
        <v>68.940723245052681</v>
      </c>
      <c r="EE85" s="2">
        <f t="shared" si="91"/>
        <v>65.579528571428568</v>
      </c>
      <c r="EF85" s="2">
        <f t="shared" si="91"/>
        <v>64.673828938471942</v>
      </c>
      <c r="EG85" s="2">
        <f t="shared" si="91"/>
        <v>66.358237860834151</v>
      </c>
      <c r="EH85" s="2">
        <f t="shared" si="91"/>
        <v>65.504013752471579</v>
      </c>
      <c r="EI85" s="2">
        <f t="shared" si="91"/>
        <v>68.024712428871666</v>
      </c>
      <c r="EJ85" s="2">
        <f t="shared" si="91"/>
        <v>67.369428456019079</v>
      </c>
      <c r="EK85" s="2">
        <f t="shared" si="91"/>
        <v>69.675443780906974</v>
      </c>
      <c r="EL85" s="2">
        <f t="shared" si="91"/>
        <v>70.653386085014944</v>
      </c>
      <c r="EM85" s="2">
        <f t="shared" si="91"/>
        <v>77.591350594648162</v>
      </c>
      <c r="EN85" s="2">
        <f t="shared" si="91"/>
        <v>78.795416227550078</v>
      </c>
      <c r="EO85" s="2">
        <f t="shared" si="91"/>
        <v>80.314894511805804</v>
      </c>
      <c r="EQ85" s="2">
        <f t="shared" si="92"/>
        <v>77.245333722369821</v>
      </c>
      <c r="ER85" s="2">
        <f t="shared" si="92"/>
        <v>77.718735022077283</v>
      </c>
      <c r="ES85" s="2">
        <f t="shared" si="92"/>
        <v>69.629362572805121</v>
      </c>
      <c r="ET85" s="2">
        <f t="shared" si="92"/>
        <v>67.469228694993447</v>
      </c>
      <c r="EU85" s="2">
        <f t="shared" si="92"/>
        <v>64.150487844647884</v>
      </c>
      <c r="EV85" s="2">
        <f t="shared" si="92"/>
        <v>63.91173274691139</v>
      </c>
      <c r="EW85" s="2">
        <f t="shared" si="92"/>
        <v>64.879724070064015</v>
      </c>
      <c r="EX85" s="2">
        <f t="shared" si="92"/>
        <v>64.781049555389302</v>
      </c>
      <c r="EY85" s="2">
        <f t="shared" si="92"/>
        <v>68.672294388747844</v>
      </c>
      <c r="EZ85" s="2">
        <f t="shared" si="92"/>
        <v>66.935099504578744</v>
      </c>
      <c r="FA85" s="2">
        <f t="shared" si="92"/>
        <v>67.614428820576222</v>
      </c>
      <c r="FB85" s="2">
        <f t="shared" si="92"/>
        <v>70.868246230550895</v>
      </c>
      <c r="FC85" s="2">
        <f t="shared" si="92"/>
        <v>78.450778904546212</v>
      </c>
      <c r="FD85" s="2">
        <f t="shared" si="92"/>
        <v>79.002571133333674</v>
      </c>
      <c r="FE85" s="2">
        <f t="shared" si="92"/>
        <v>80.535455578097981</v>
      </c>
      <c r="FG85" s="2">
        <f t="shared" si="93"/>
        <v>0.813593989374364</v>
      </c>
      <c r="FH85" s="2">
        <f t="shared" si="93"/>
        <v>0.80257805764364787</v>
      </c>
      <c r="FI85" s="2">
        <f t="shared" si="93"/>
        <v>0.7808127851179989</v>
      </c>
      <c r="FJ85" s="2">
        <f t="shared" si="93"/>
        <v>0.7801409734525091</v>
      </c>
      <c r="FK85" s="2">
        <f t="shared" si="93"/>
        <v>0.78446143437813531</v>
      </c>
      <c r="FL85" s="2">
        <f t="shared" si="93"/>
        <v>0.75719974902037568</v>
      </c>
      <c r="FM85" s="2">
        <f t="shared" si="93"/>
        <v>0.74898931311260086</v>
      </c>
      <c r="FN85" s="2">
        <f t="shared" si="93"/>
        <v>0.75896722077935852</v>
      </c>
      <c r="FO85" s="2">
        <f t="shared" si="93"/>
        <v>0.74727530142192178</v>
      </c>
      <c r="FP85" s="2">
        <f t="shared" si="93"/>
        <v>0.76987782662456539</v>
      </c>
      <c r="FQ85" s="2">
        <f t="shared" si="93"/>
        <v>0.77541496566250556</v>
      </c>
      <c r="FR85" s="2">
        <f t="shared" si="93"/>
        <v>0.77984276772315453</v>
      </c>
      <c r="FS85" s="2">
        <f t="shared" si="93"/>
        <v>0.79370751324239608</v>
      </c>
      <c r="FT85" s="2">
        <f t="shared" si="93"/>
        <v>0.74197216358331275</v>
      </c>
      <c r="FU85" s="2">
        <f t="shared" si="93"/>
        <v>0.72698664049324879</v>
      </c>
      <c r="FW85" s="2">
        <f t="shared" si="82"/>
        <v>7.6145069490223888E-5</v>
      </c>
      <c r="FX85" s="2">
        <f t="shared" si="82"/>
        <v>1.11948986166555E-4</v>
      </c>
      <c r="FY85" s="2">
        <f t="shared" si="82"/>
        <v>1.0635509241859815E-4</v>
      </c>
      <c r="FZ85" s="2">
        <f t="shared" si="82"/>
        <v>9.5678441854604203E-5</v>
      </c>
      <c r="GA85" s="2">
        <f t="shared" si="82"/>
        <v>9.6733792434932489E-5</v>
      </c>
      <c r="GB85" s="2">
        <f t="shared" si="82"/>
        <v>1.0105716445575111E-4</v>
      </c>
      <c r="GC85" s="2">
        <f t="shared" si="82"/>
        <v>9.8328543907121732E-5</v>
      </c>
      <c r="GD85" s="2">
        <f t="shared" si="82"/>
        <v>1.1197166191588114E-4</v>
      </c>
      <c r="GE85" s="2">
        <f t="shared" si="82"/>
        <v>1.1803646772055928E-4</v>
      </c>
      <c r="GF85" s="2">
        <f t="shared" si="82"/>
        <v>1.2490693255803775E-4</v>
      </c>
      <c r="GG85" s="2">
        <f t="shared" si="82"/>
        <v>1.0941027804655483E-4</v>
      </c>
      <c r="GH85" s="2">
        <f t="shared" si="82"/>
        <v>9.1513882909042944E-5</v>
      </c>
      <c r="GI85" s="2">
        <f t="shared" si="82"/>
        <v>7.4857774052066277E-5</v>
      </c>
      <c r="GJ85" s="2">
        <f t="shared" si="82"/>
        <v>6.3554568168984457E-5</v>
      </c>
      <c r="GK85" s="2">
        <f t="shared" si="82"/>
        <v>5.0656170072379862E-5</v>
      </c>
      <c r="GM85" s="86">
        <f t="shared" si="83"/>
        <v>0.45771464993364275</v>
      </c>
      <c r="GN85" s="86">
        <f t="shared" si="83"/>
        <v>0.46972248698521574</v>
      </c>
      <c r="GO85" s="86">
        <f t="shared" si="83"/>
        <v>0.41431010241559008</v>
      </c>
      <c r="GP85" s="86">
        <f t="shared" si="83"/>
        <v>0.41475197032668565</v>
      </c>
      <c r="GQ85" s="86">
        <f t="shared" si="83"/>
        <v>0.44849531829377287</v>
      </c>
      <c r="GR85" s="86">
        <f t="shared" si="83"/>
        <v>0.45642302911936961</v>
      </c>
      <c r="GS85" s="86">
        <f t="shared" si="83"/>
        <v>0.41208434861107013</v>
      </c>
      <c r="GT85" s="86">
        <f t="shared" si="83"/>
        <v>0.43143750397974368</v>
      </c>
      <c r="GU85" s="86">
        <f t="shared" si="83"/>
        <v>0.38559515869277111</v>
      </c>
      <c r="GV85" s="86">
        <f t="shared" si="83"/>
        <v>0.46347435076665083</v>
      </c>
      <c r="GW85" s="86">
        <f t="shared" si="83"/>
        <v>0.46157948705576785</v>
      </c>
      <c r="GX85" s="86">
        <f t="shared" si="83"/>
        <v>0.4437779167228818</v>
      </c>
      <c r="GY85" s="86">
        <f t="shared" si="83"/>
        <v>0.46994353685325907</v>
      </c>
      <c r="GZ85" s="86">
        <f t="shared" si="83"/>
        <v>0.38397526103693508</v>
      </c>
      <c r="HA85" s="86">
        <f t="shared" si="83"/>
        <v>0.42093313674525384</v>
      </c>
      <c r="HC85" s="86">
        <f t="shared" si="73"/>
        <v>3.4773292468189777E-5</v>
      </c>
      <c r="HD85" s="86">
        <f t="shared" si="73"/>
        <v>2.7876356736074276E-6</v>
      </c>
      <c r="HE85" s="86">
        <f t="shared" si="73"/>
        <v>8.4023531429033597E-6</v>
      </c>
      <c r="HF85" s="86">
        <f t="shared" si="73"/>
        <v>5.0162921446150925E-6</v>
      </c>
      <c r="HG85" s="86">
        <f t="shared" si="87"/>
        <v>9.4064319849268466E-6</v>
      </c>
      <c r="HH85" s="86">
        <f t="shared" si="87"/>
        <v>3.0159425421628278E-6</v>
      </c>
      <c r="HI85" s="86">
        <f t="shared" si="87"/>
        <v>1.7607934430125422E-6</v>
      </c>
      <c r="HJ85" s="86">
        <f t="shared" si="87"/>
        <v>5.6954206834091867E-6</v>
      </c>
      <c r="HK85" s="86">
        <f t="shared" si="87"/>
        <v>3.4896193318244091E-6</v>
      </c>
      <c r="HL85" s="86">
        <f t="shared" si="87"/>
        <v>1.0078384596372352E-5</v>
      </c>
      <c r="HM85" s="86">
        <f t="shared" si="87"/>
        <v>1.252733167105504E-5</v>
      </c>
      <c r="HN85" s="86">
        <f t="shared" si="87"/>
        <v>1.0933418008239462E-5</v>
      </c>
      <c r="HO85" s="86">
        <f t="shared" si="87"/>
        <v>2.4329607355026881E-5</v>
      </c>
      <c r="HP85" s="86">
        <f t="shared" si="87"/>
        <v>1.7896539208114039E-6</v>
      </c>
      <c r="HQ85" s="86">
        <f t="shared" si="87"/>
        <v>1.0848624726285386E-7</v>
      </c>
      <c r="HS85" s="86">
        <f t="shared" si="84"/>
        <v>1.4662477452960637E-39</v>
      </c>
      <c r="HT85" s="86">
        <f t="shared" si="84"/>
        <v>3.1898812278011047E-48</v>
      </c>
      <c r="HU85" s="86">
        <f t="shared" si="84"/>
        <v>9.5837994643174489E-42</v>
      </c>
      <c r="HV85" s="86">
        <f t="shared" si="84"/>
        <v>1.1512989340140987E-44</v>
      </c>
      <c r="HW85" s="86">
        <f t="shared" si="84"/>
        <v>2.7047763699135729E-44</v>
      </c>
      <c r="HX85" s="86">
        <f t="shared" si="84"/>
        <v>6.9389012181002712E-52</v>
      </c>
      <c r="HY85" s="86">
        <f t="shared" si="84"/>
        <v>1.7003772240323518E-52</v>
      </c>
      <c r="HZ85" s="86">
        <f t="shared" si="84"/>
        <v>1.7647888016164423E-47</v>
      </c>
      <c r="IA85" s="86">
        <f t="shared" si="84"/>
        <v>3.2980586610817083E-48</v>
      </c>
      <c r="IB85" s="86">
        <f t="shared" si="84"/>
        <v>3.8757973893222334E-46</v>
      </c>
      <c r="IC85" s="86">
        <f t="shared" si="84"/>
        <v>9.8946058356299413E-45</v>
      </c>
      <c r="ID85" s="86">
        <f t="shared" si="84"/>
        <v>3.8284021446960603E-45</v>
      </c>
      <c r="IE85" s="86">
        <f t="shared" si="84"/>
        <v>8.7347287355221543E-41</v>
      </c>
      <c r="IF85" s="86">
        <f t="shared" si="84"/>
        <v>3.3433499218268883E-36</v>
      </c>
      <c r="IG85" s="86">
        <f t="shared" si="84"/>
        <v>6.0010178981148742E-26</v>
      </c>
      <c r="II85" s="86">
        <f t="shared" si="85"/>
        <v>2.451524210175153E-127</v>
      </c>
      <c r="IJ85" s="86">
        <f t="shared" si="85"/>
        <v>2.8022531741139179E-154</v>
      </c>
      <c r="IK85" s="86">
        <f t="shared" si="85"/>
        <v>2.4456016912797493E-130</v>
      </c>
      <c r="IL85" s="86">
        <f t="shared" si="85"/>
        <v>7.5232395172762696E-144</v>
      </c>
      <c r="IM85" s="86">
        <f t="shared" si="85"/>
        <v>1.6311231766442869E-143</v>
      </c>
      <c r="IN85" s="86">
        <f t="shared" si="85"/>
        <v>3.7460053310800984E-170</v>
      </c>
      <c r="IO85" s="86">
        <f t="shared" si="85"/>
        <v>1.7676723021898572E-171</v>
      </c>
      <c r="IP85" s="86">
        <f t="shared" si="85"/>
        <v>1.3068313001157716E-152</v>
      </c>
      <c r="IQ85" s="86">
        <f t="shared" si="85"/>
        <v>9.9287099536370041E-155</v>
      </c>
      <c r="IR85" s="86">
        <f t="shared" si="85"/>
        <v>1.2632742192815544E-148</v>
      </c>
      <c r="IS85" s="86">
        <f t="shared" si="85"/>
        <v>2.1970569267717371E-144</v>
      </c>
      <c r="IT85" s="86">
        <f t="shared" si="85"/>
        <v>7.2767382947825048E-145</v>
      </c>
      <c r="IU85" s="86">
        <f t="shared" si="85"/>
        <v>3.411370761570598E-131</v>
      </c>
      <c r="IV85" s="86">
        <f t="shared" si="85"/>
        <v>1.0880677301720471E-155</v>
      </c>
      <c r="IW85" s="86">
        <f t="shared" si="85"/>
        <v>2.3816761265759667E-61</v>
      </c>
      <c r="IY85" s="86">
        <f t="shared" si="86"/>
        <v>0.45774942322611095</v>
      </c>
      <c r="IZ85" s="86">
        <f t="shared" si="86"/>
        <v>0.46972527462088937</v>
      </c>
      <c r="JA85" s="86">
        <f t="shared" si="86"/>
        <v>0.414318504768733</v>
      </c>
      <c r="JB85" s="86">
        <f t="shared" si="86"/>
        <v>0.41475698661883026</v>
      </c>
      <c r="JC85" s="86">
        <f t="shared" si="86"/>
        <v>0.44850472472575781</v>
      </c>
      <c r="JD85" s="86">
        <f t="shared" si="86"/>
        <v>0.45642604506191176</v>
      </c>
      <c r="JE85" s="86">
        <f t="shared" si="86"/>
        <v>0.41208610940451312</v>
      </c>
      <c r="JF85" s="86">
        <f t="shared" si="86"/>
        <v>0.43144319940042708</v>
      </c>
      <c r="JG85" s="86">
        <f t="shared" si="86"/>
        <v>0.38559864831210294</v>
      </c>
      <c r="JH85" s="86">
        <f t="shared" si="86"/>
        <v>0.46348442915124721</v>
      </c>
      <c r="JI85" s="86">
        <f t="shared" si="86"/>
        <v>0.46159201438743891</v>
      </c>
      <c r="JJ85" s="86">
        <f t="shared" si="86"/>
        <v>0.44378885014089003</v>
      </c>
      <c r="JK85" s="86">
        <f t="shared" si="86"/>
        <v>0.46996786646061411</v>
      </c>
      <c r="JL85" s="86">
        <f t="shared" si="86"/>
        <v>0.38397705069085591</v>
      </c>
      <c r="JM85" s="86">
        <f t="shared" si="86"/>
        <v>0.42093324523150111</v>
      </c>
    </row>
    <row r="86" spans="2:273" x14ac:dyDescent="0.25">
      <c r="B86" s="2">
        <v>59</v>
      </c>
      <c r="C86" s="37">
        <v>215.136</v>
      </c>
      <c r="D86" s="37">
        <v>234.87100000000001</v>
      </c>
      <c r="E86" s="37">
        <v>229.68299999999999</v>
      </c>
      <c r="F86" s="37">
        <v>227.476</v>
      </c>
      <c r="G86" s="37">
        <v>229.46</v>
      </c>
      <c r="H86" s="37">
        <v>231.91900000000001</v>
      </c>
      <c r="I86" s="37">
        <v>228.08099999999999</v>
      </c>
      <c r="J86" s="37">
        <v>228.93700000000001</v>
      </c>
      <c r="K86" s="37">
        <v>226.17699999999999</v>
      </c>
      <c r="L86" s="37">
        <v>230.67699999999999</v>
      </c>
      <c r="M86" s="37">
        <v>230.96799999999999</v>
      </c>
      <c r="N86" s="37">
        <v>227.59700000000001</v>
      </c>
      <c r="O86" s="37">
        <v>231.85</v>
      </c>
      <c r="P86" s="37">
        <v>211.762</v>
      </c>
      <c r="Q86" s="37">
        <v>189.953</v>
      </c>
      <c r="S86" s="4">
        <f t="shared" si="88"/>
        <v>215.75858211071261</v>
      </c>
      <c r="T86" s="4">
        <f t="shared" si="88"/>
        <v>242.5036783112065</v>
      </c>
      <c r="U86" s="4">
        <f t="shared" si="88"/>
        <v>231.91836498461774</v>
      </c>
      <c r="V86" s="4">
        <f t="shared" si="88"/>
        <v>228.6967089242292</v>
      </c>
      <c r="W86" s="4">
        <f t="shared" si="88"/>
        <v>235.98175365937277</v>
      </c>
      <c r="X86" s="4">
        <f t="shared" si="88"/>
        <v>242.13984946079165</v>
      </c>
      <c r="Y86" s="4">
        <f t="shared" si="88"/>
        <v>233.87557107243762</v>
      </c>
      <c r="Z86" s="4">
        <f t="shared" si="88"/>
        <v>235.80820359587327</v>
      </c>
      <c r="AA86" s="4">
        <f t="shared" si="88"/>
        <v>229.24037298216118</v>
      </c>
      <c r="AB86" s="4">
        <f t="shared" si="88"/>
        <v>238.26162693044859</v>
      </c>
      <c r="AC86" s="4">
        <f t="shared" si="88"/>
        <v>238.36772715329246</v>
      </c>
      <c r="AD86" s="4">
        <f t="shared" si="88"/>
        <v>232.40082590144314</v>
      </c>
      <c r="AE86" s="4">
        <f t="shared" si="88"/>
        <v>236.69308142423691</v>
      </c>
      <c r="AF86" s="4">
        <f t="shared" si="88"/>
        <v>212.86777113165712</v>
      </c>
      <c r="AG86" s="4">
        <f t="shared" si="88"/>
        <v>193.31953884508275</v>
      </c>
      <c r="AI86" s="4">
        <f t="shared" si="89"/>
        <v>-0.62258211071261371</v>
      </c>
      <c r="AJ86" s="4">
        <f t="shared" si="89"/>
        <v>-7.6326783112064902</v>
      </c>
      <c r="AK86" s="4">
        <f t="shared" si="89"/>
        <v>-2.2353649846177461</v>
      </c>
      <c r="AL86" s="4">
        <f t="shared" si="89"/>
        <v>-1.2207089242292</v>
      </c>
      <c r="AM86" s="4">
        <f t="shared" si="89"/>
        <v>-6.521753659372763</v>
      </c>
      <c r="AN86" s="4">
        <f t="shared" si="89"/>
        <v>-10.220849460791641</v>
      </c>
      <c r="AO86" s="4">
        <f t="shared" si="89"/>
        <v>-5.794571072437634</v>
      </c>
      <c r="AP86" s="4">
        <f t="shared" si="89"/>
        <v>-6.8712035958732542</v>
      </c>
      <c r="AQ86" s="4">
        <f t="shared" si="89"/>
        <v>-3.0633729821611837</v>
      </c>
      <c r="AR86" s="4">
        <f t="shared" si="89"/>
        <v>-7.5846269304485929</v>
      </c>
      <c r="AS86" s="4">
        <f t="shared" si="89"/>
        <v>-7.3997271532924742</v>
      </c>
      <c r="AT86" s="4">
        <f t="shared" si="89"/>
        <v>-4.8038259014431333</v>
      </c>
      <c r="AU86" s="4">
        <f t="shared" si="89"/>
        <v>-4.8430814242369138</v>
      </c>
      <c r="AV86" s="4">
        <f t="shared" si="89"/>
        <v>-1.1057711316571215</v>
      </c>
      <c r="AW86" s="4">
        <f t="shared" si="89"/>
        <v>-3.3665388450827436</v>
      </c>
      <c r="AY86" s="2">
        <f t="shared" si="80"/>
        <v>80.27901101214232</v>
      </c>
      <c r="AZ86" s="2">
        <f t="shared" si="80"/>
        <v>79.033401739796716</v>
      </c>
      <c r="BA86" s="2">
        <f t="shared" si="80"/>
        <v>71.715660915054102</v>
      </c>
      <c r="BB86" s="2">
        <f t="shared" si="80"/>
        <v>70.481383691887928</v>
      </c>
      <c r="BC86" s="2">
        <f t="shared" si="80"/>
        <v>67.645842239885653</v>
      </c>
      <c r="BD86" s="2">
        <f t="shared" si="80"/>
        <v>66.918993805216658</v>
      </c>
      <c r="BE86" s="2">
        <f t="shared" si="80"/>
        <v>67.288539052410641</v>
      </c>
      <c r="BF86" s="2">
        <f t="shared" si="80"/>
        <v>67.753506246836594</v>
      </c>
      <c r="BG86" s="2">
        <f t="shared" si="80"/>
        <v>70.032089319369348</v>
      </c>
      <c r="BH86" s="2">
        <f t="shared" si="80"/>
        <v>69.443433618255682</v>
      </c>
      <c r="BI86" s="2">
        <f t="shared" si="80"/>
        <v>72.008648300873247</v>
      </c>
      <c r="BJ86" s="2">
        <f t="shared" si="80"/>
        <v>73.805365333327529</v>
      </c>
      <c r="BK86" s="2">
        <f t="shared" si="80"/>
        <v>79.839250655953421</v>
      </c>
      <c r="BL86" s="2">
        <f t="shared" si="80"/>
        <v>80.764438440529034</v>
      </c>
      <c r="BM86" s="2">
        <f t="shared" si="80"/>
        <v>81.943802066671807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89.041002674013427</v>
      </c>
      <c r="DL86" s="2">
        <f t="shared" si="90"/>
        <v>88.453517970401677</v>
      </c>
      <c r="DM86" s="2">
        <f t="shared" si="90"/>
        <v>78.166301268498955</v>
      </c>
      <c r="DN86" s="2">
        <f t="shared" si="90"/>
        <v>77.101390063424944</v>
      </c>
      <c r="DO86" s="2">
        <f t="shared" si="90"/>
        <v>76.494947145877362</v>
      </c>
      <c r="DP86" s="2">
        <f t="shared" si="90"/>
        <v>75.112065433854909</v>
      </c>
      <c r="DQ86" s="2">
        <f t="shared" si="90"/>
        <v>70.923439544807948</v>
      </c>
      <c r="DR86" s="2">
        <f t="shared" si="90"/>
        <v>76.06458299595144</v>
      </c>
      <c r="DS86" s="2">
        <f t="shared" si="90"/>
        <v>77.038842847503389</v>
      </c>
      <c r="DT86" s="2">
        <f t="shared" si="90"/>
        <v>77.588198405253294</v>
      </c>
      <c r="DU86" s="2">
        <f t="shared" si="90"/>
        <v>81.468413240418116</v>
      </c>
      <c r="DV86" s="2">
        <f t="shared" si="90"/>
        <v>86.712316520688617</v>
      </c>
      <c r="DW86" s="2">
        <f t="shared" si="90"/>
        <v>90.141650558743592</v>
      </c>
      <c r="DX86" s="2">
        <f t="shared" si="90"/>
        <v>87.492775248933171</v>
      </c>
      <c r="DY86" s="2">
        <f t="shared" si="90"/>
        <v>87.115068293226415</v>
      </c>
      <c r="EA86" s="2">
        <f t="shared" si="94"/>
        <v>78.448285471468793</v>
      </c>
      <c r="EB86" s="2">
        <f t="shared" si="91"/>
        <v>76.919990068902266</v>
      </c>
      <c r="EC86" s="2">
        <f t="shared" si="91"/>
        <v>70.064272098890015</v>
      </c>
      <c r="ED86" s="2">
        <f t="shared" si="91"/>
        <v>68.780083489219265</v>
      </c>
      <c r="EE86" s="2">
        <f t="shared" si="91"/>
        <v>65.428584074941455</v>
      </c>
      <c r="EF86" s="2">
        <f t="shared" si="91"/>
        <v>64.523108643820507</v>
      </c>
      <c r="EG86" s="2">
        <f t="shared" si="91"/>
        <v>66.177755747246437</v>
      </c>
      <c r="EH86" s="2">
        <f t="shared" si="91"/>
        <v>65.346428588617044</v>
      </c>
      <c r="EI86" s="2">
        <f t="shared" si="91"/>
        <v>67.870836803932221</v>
      </c>
      <c r="EJ86" s="2">
        <f t="shared" si="91"/>
        <v>67.223189776904576</v>
      </c>
      <c r="EK86" s="2">
        <f t="shared" si="91"/>
        <v>69.510181032097123</v>
      </c>
      <c r="EL86" s="2">
        <f t="shared" si="91"/>
        <v>70.482191713358887</v>
      </c>
      <c r="EM86" s="2">
        <f t="shared" si="91"/>
        <v>77.397076891311528</v>
      </c>
      <c r="EN86" s="2">
        <f t="shared" si="91"/>
        <v>78.630457809066314</v>
      </c>
      <c r="EO86" s="2">
        <f t="shared" si="91"/>
        <v>80.172640070444487</v>
      </c>
      <c r="EQ86" s="2">
        <f t="shared" si="92"/>
        <v>77.121196914124823</v>
      </c>
      <c r="ER86" s="2">
        <f t="shared" si="92"/>
        <v>77.557920381786744</v>
      </c>
      <c r="ES86" s="2">
        <f t="shared" si="92"/>
        <v>69.498512487911398</v>
      </c>
      <c r="ET86" s="2">
        <f t="shared" si="92"/>
        <v>67.334316451434773</v>
      </c>
      <c r="EU86" s="2">
        <f t="shared" si="92"/>
        <v>64.024746500092334</v>
      </c>
      <c r="EV86" s="2">
        <f t="shared" si="92"/>
        <v>63.77484463428042</v>
      </c>
      <c r="EW86" s="2">
        <f t="shared" si="92"/>
        <v>64.728170668028767</v>
      </c>
      <c r="EX86" s="2">
        <f t="shared" si="92"/>
        <v>64.636505828377921</v>
      </c>
      <c r="EY86" s="2">
        <f t="shared" si="92"/>
        <v>68.5059364896304</v>
      </c>
      <c r="EZ86" s="2">
        <f t="shared" si="92"/>
        <v>66.797043120155308</v>
      </c>
      <c r="FA86" s="2">
        <f t="shared" si="92"/>
        <v>67.487570705195949</v>
      </c>
      <c r="FB86" s="2">
        <f t="shared" si="92"/>
        <v>70.691783314033685</v>
      </c>
      <c r="FC86" s="2">
        <f t="shared" si="92"/>
        <v>78.240988240228148</v>
      </c>
      <c r="FD86" s="2">
        <f t="shared" si="92"/>
        <v>78.833960752014264</v>
      </c>
      <c r="FE86" s="2">
        <f t="shared" si="92"/>
        <v>80.386997642806676</v>
      </c>
      <c r="FG86" s="2">
        <f t="shared" si="93"/>
        <v>0.82716084028822012</v>
      </c>
      <c r="FH86" s="2">
        <f t="shared" si="93"/>
        <v>0.81676609411415024</v>
      </c>
      <c r="FI86" s="2">
        <f t="shared" si="93"/>
        <v>0.79616775531651218</v>
      </c>
      <c r="FJ86" s="2">
        <f t="shared" si="93"/>
        <v>0.79553068252679604</v>
      </c>
      <c r="FK86" s="2">
        <f t="shared" si="93"/>
        <v>0.79962639491665577</v>
      </c>
      <c r="FL86" s="2">
        <f t="shared" si="93"/>
        <v>0.77372954475403122</v>
      </c>
      <c r="FM86" s="2">
        <f t="shared" si="93"/>
        <v>0.76590526502858325</v>
      </c>
      <c r="FN86" s="2">
        <f t="shared" si="93"/>
        <v>0.77541237733684243</v>
      </c>
      <c r="FO86" s="2">
        <f t="shared" si="93"/>
        <v>0.76427040856015926</v>
      </c>
      <c r="FP86" s="2">
        <f t="shared" si="93"/>
        <v>0.78578867762318083</v>
      </c>
      <c r="FQ86" s="2">
        <f t="shared" si="93"/>
        <v>0.79104688158548075</v>
      </c>
      <c r="FR86" s="2">
        <f t="shared" si="93"/>
        <v>0.7952478721785099</v>
      </c>
      <c r="FS86" s="2">
        <f t="shared" si="93"/>
        <v>0.80838084029367951</v>
      </c>
      <c r="FT86" s="2">
        <f t="shared" si="93"/>
        <v>0.75920898064386044</v>
      </c>
      <c r="FU86" s="2">
        <f t="shared" si="93"/>
        <v>0.74488031661198728</v>
      </c>
      <c r="FW86" s="2">
        <f t="shared" si="82"/>
        <v>8.3490795088158251E-5</v>
      </c>
      <c r="FX86" s="2">
        <f t="shared" si="82"/>
        <v>1.2274829665226067E-4</v>
      </c>
      <c r="FY86" s="2">
        <f t="shared" si="82"/>
        <v>1.1661484330700533E-4</v>
      </c>
      <c r="FZ86" s="2">
        <f t="shared" si="82"/>
        <v>1.049083569377082E-4</v>
      </c>
      <c r="GA86" s="2">
        <f t="shared" si="82"/>
        <v>1.0606550435742074E-4</v>
      </c>
      <c r="GB86" s="2">
        <f t="shared" si="82"/>
        <v>1.1080589705301887E-4</v>
      </c>
      <c r="GC86" s="2">
        <f t="shared" si="82"/>
        <v>1.0781408166785352E-4</v>
      </c>
      <c r="GD86" s="2">
        <f t="shared" si="82"/>
        <v>1.2277315957984981E-4</v>
      </c>
      <c r="GE86" s="2">
        <f t="shared" si="82"/>
        <v>1.2942293934397434E-4</v>
      </c>
      <c r="GF86" s="2">
        <f t="shared" si="82"/>
        <v>1.3695607766732581E-4</v>
      </c>
      <c r="GG86" s="2">
        <f t="shared" si="82"/>
        <v>1.1996471799968529E-4</v>
      </c>
      <c r="GH86" s="2">
        <f t="shared" si="82"/>
        <v>1.0034209132437494E-4</v>
      </c>
      <c r="GI86" s="2">
        <f t="shared" si="82"/>
        <v>8.2079324271285996E-5</v>
      </c>
      <c r="GJ86" s="2">
        <f t="shared" si="82"/>
        <v>6.9685770975216741E-5</v>
      </c>
      <c r="GK86" s="2">
        <f t="shared" si="82"/>
        <v>5.5543114533292288E-5</v>
      </c>
      <c r="GM86" s="86">
        <f t="shared" si="83"/>
        <v>0.51113572145334463</v>
      </c>
      <c r="GN86" s="86">
        <f t="shared" si="83"/>
        <v>0.53406923809002682</v>
      </c>
      <c r="GO86" s="86">
        <f t="shared" si="83"/>
        <v>0.4832062947660925</v>
      </c>
      <c r="GP86" s="86">
        <f t="shared" si="83"/>
        <v>0.48449365646476278</v>
      </c>
      <c r="GQ86" s="86">
        <f t="shared" si="83"/>
        <v>0.51747112244608606</v>
      </c>
      <c r="GR86" s="86">
        <f t="shared" si="83"/>
        <v>0.52183689907144781</v>
      </c>
      <c r="GS86" s="86">
        <f t="shared" si="83"/>
        <v>0.49106969114236665</v>
      </c>
      <c r="GT86" s="86">
        <f t="shared" si="83"/>
        <v>0.50738768911125864</v>
      </c>
      <c r="GU86" s="86">
        <f t="shared" si="83"/>
        <v>0.46100586641703434</v>
      </c>
      <c r="GV86" s="86">
        <f t="shared" si="83"/>
        <v>0.53801530453149204</v>
      </c>
      <c r="GW86" s="86">
        <f t="shared" si="83"/>
        <v>0.5368899302493193</v>
      </c>
      <c r="GX86" s="86">
        <f t="shared" si="83"/>
        <v>0.51836547734345562</v>
      </c>
      <c r="GY86" s="86">
        <f t="shared" si="83"/>
        <v>0.54202006722922513</v>
      </c>
      <c r="GZ86" s="86">
        <f t="shared" si="83"/>
        <v>0.45993342912513924</v>
      </c>
      <c r="HA86" s="86">
        <f t="shared" si="83"/>
        <v>0.50551346773074968</v>
      </c>
      <c r="HC86" s="86">
        <f t="shared" si="73"/>
        <v>6.2407966192905902E-5</v>
      </c>
      <c r="HD86" s="86">
        <f t="shared" si="73"/>
        <v>5.9155172180712845E-6</v>
      </c>
      <c r="HE86" s="86">
        <f t="shared" si="73"/>
        <v>1.6192370376937795E-5</v>
      </c>
      <c r="HF86" s="86">
        <f t="shared" si="73"/>
        <v>1.0071498038329455E-5</v>
      </c>
      <c r="HG86" s="86">
        <f t="shared" si="87"/>
        <v>1.8529256495129757E-5</v>
      </c>
      <c r="HH86" s="86">
        <f t="shared" si="87"/>
        <v>6.5715319457135607E-6</v>
      </c>
      <c r="HI86" s="86">
        <f t="shared" si="87"/>
        <v>3.9058630729081388E-6</v>
      </c>
      <c r="HJ86" s="86">
        <f t="shared" si="87"/>
        <v>1.1772555826688022E-5</v>
      </c>
      <c r="HK86" s="86">
        <f t="shared" si="87"/>
        <v>7.393534620177302E-6</v>
      </c>
      <c r="HL86" s="86">
        <f t="shared" si="87"/>
        <v>2.0437560755449329E-5</v>
      </c>
      <c r="HM86" s="86">
        <f t="shared" si="87"/>
        <v>2.4728565579367175E-5</v>
      </c>
      <c r="HN86" s="86">
        <f t="shared" si="87"/>
        <v>2.1420105248198762E-5</v>
      </c>
      <c r="HO86" s="86">
        <f t="shared" si="87"/>
        <v>4.4477707631136143E-5</v>
      </c>
      <c r="HP86" s="86">
        <f t="shared" si="87"/>
        <v>3.7992578844618179E-6</v>
      </c>
      <c r="HQ86" s="86">
        <f t="shared" si="87"/>
        <v>2.8642650829116492E-7</v>
      </c>
      <c r="HS86" s="86">
        <f t="shared" si="84"/>
        <v>1.6399144648258946E-38</v>
      </c>
      <c r="HT86" s="86">
        <f t="shared" si="84"/>
        <v>6.8824301816682978E-47</v>
      </c>
      <c r="HU86" s="86">
        <f t="shared" si="84"/>
        <v>1.2947914297899181E-40</v>
      </c>
      <c r="HV86" s="86">
        <f t="shared" si="84"/>
        <v>1.896555416678068E-43</v>
      </c>
      <c r="HW86" s="86">
        <f t="shared" si="84"/>
        <v>4.4020341168840373E-43</v>
      </c>
      <c r="HX86" s="86">
        <f t="shared" si="84"/>
        <v>1.9081496473210545E-50</v>
      </c>
      <c r="HY86" s="86">
        <f t="shared" si="84"/>
        <v>4.7860854723482499E-51</v>
      </c>
      <c r="HZ86" s="86">
        <f t="shared" si="84"/>
        <v>3.6541116281775714E-46</v>
      </c>
      <c r="IA86" s="86">
        <f t="shared" si="84"/>
        <v>7.2734452514909E-47</v>
      </c>
      <c r="IB86" s="86">
        <f t="shared" si="84"/>
        <v>7.6443286590583509E-45</v>
      </c>
      <c r="IC86" s="86">
        <f t="shared" si="84"/>
        <v>1.7107777208611992E-43</v>
      </c>
      <c r="ID86" s="86">
        <f t="shared" si="84"/>
        <v>6.3831991105920023E-44</v>
      </c>
      <c r="IE86" s="86">
        <f t="shared" si="84"/>
        <v>1.0492012173420425E-39</v>
      </c>
      <c r="IF86" s="86">
        <f t="shared" si="84"/>
        <v>2.7464645641885557E-35</v>
      </c>
      <c r="IG86" s="86">
        <f t="shared" si="84"/>
        <v>2.627997407200927E-25</v>
      </c>
      <c r="II86" s="86">
        <f t="shared" si="85"/>
        <v>6.4950244020129124E-125</v>
      </c>
      <c r="IJ86" s="86">
        <f t="shared" si="85"/>
        <v>3.2712865865411219E-151</v>
      </c>
      <c r="IK86" s="86">
        <f t="shared" si="85"/>
        <v>9.1120133562223003E-128</v>
      </c>
      <c r="IL86" s="86">
        <f t="shared" si="85"/>
        <v>4.848090852281499E-141</v>
      </c>
      <c r="IM86" s="86">
        <f t="shared" si="85"/>
        <v>1.0430762915217226E-140</v>
      </c>
      <c r="IN86" s="86">
        <f t="shared" si="85"/>
        <v>8.3685167713222782E-167</v>
      </c>
      <c r="IO86" s="86">
        <f t="shared" si="85"/>
        <v>4.1011429808033631E-168</v>
      </c>
      <c r="IP86" s="86">
        <f t="shared" si="85"/>
        <v>1.4123040232622758E-149</v>
      </c>
      <c r="IQ86" s="86">
        <f t="shared" si="85"/>
        <v>1.2333587147158606E-151</v>
      </c>
      <c r="IR86" s="86">
        <f t="shared" si="85"/>
        <v>1.2324781769858632E-145</v>
      </c>
      <c r="IS86" s="86">
        <f t="shared" si="85"/>
        <v>1.5952785446718377E-141</v>
      </c>
      <c r="IT86" s="86">
        <f t="shared" si="85"/>
        <v>4.7609140805332074E-142</v>
      </c>
      <c r="IU86" s="86">
        <f t="shared" si="85"/>
        <v>1.0617841728002484E-128</v>
      </c>
      <c r="IV86" s="86">
        <f t="shared" si="85"/>
        <v>8.9483617182254698E-153</v>
      </c>
      <c r="IW86" s="86">
        <f t="shared" si="85"/>
        <v>3.0222033728480903E-60</v>
      </c>
      <c r="IY86" s="86">
        <f t="shared" si="86"/>
        <v>0.51119812941953757</v>
      </c>
      <c r="IZ86" s="86">
        <f t="shared" si="86"/>
        <v>0.53407515360724489</v>
      </c>
      <c r="JA86" s="86">
        <f t="shared" si="86"/>
        <v>0.48322248713646943</v>
      </c>
      <c r="JB86" s="86">
        <f t="shared" si="86"/>
        <v>0.48450372796280111</v>
      </c>
      <c r="JC86" s="86">
        <f t="shared" si="86"/>
        <v>0.51748965170258121</v>
      </c>
      <c r="JD86" s="86">
        <f t="shared" si="86"/>
        <v>0.52184347060339353</v>
      </c>
      <c r="JE86" s="86">
        <f t="shared" si="86"/>
        <v>0.49107359700543957</v>
      </c>
      <c r="JF86" s="86">
        <f t="shared" si="86"/>
        <v>0.50739946166708538</v>
      </c>
      <c r="JG86" s="86">
        <f t="shared" si="86"/>
        <v>0.46101325995165454</v>
      </c>
      <c r="JH86" s="86">
        <f t="shared" si="86"/>
        <v>0.53803574209224747</v>
      </c>
      <c r="JI86" s="86">
        <f t="shared" si="86"/>
        <v>0.53691465881489864</v>
      </c>
      <c r="JJ86" s="86">
        <f t="shared" si="86"/>
        <v>0.51838689744870381</v>
      </c>
      <c r="JK86" s="86">
        <f t="shared" si="86"/>
        <v>0.5420645449368563</v>
      </c>
      <c r="JL86" s="86">
        <f t="shared" si="86"/>
        <v>0.4599372283830237</v>
      </c>
      <c r="JM86" s="86">
        <f t="shared" si="86"/>
        <v>0.50551375415725797</v>
      </c>
    </row>
    <row r="87" spans="2:273" x14ac:dyDescent="0.25">
      <c r="B87" s="2">
        <v>60</v>
      </c>
      <c r="C87" s="37">
        <v>215.364</v>
      </c>
      <c r="D87" s="37">
        <v>235.548</v>
      </c>
      <c r="E87" s="37">
        <v>232.01599999999999</v>
      </c>
      <c r="F87" s="37">
        <v>230.68299999999999</v>
      </c>
      <c r="G87" s="37">
        <v>231.048</v>
      </c>
      <c r="H87" s="37">
        <v>231.661</v>
      </c>
      <c r="I87" s="37">
        <v>231.30600000000001</v>
      </c>
      <c r="J87" s="37">
        <v>230.49199999999999</v>
      </c>
      <c r="K87" s="37">
        <v>230.35499999999999</v>
      </c>
      <c r="L87" s="37">
        <v>230.62899999999999</v>
      </c>
      <c r="M87" s="37">
        <v>231.548</v>
      </c>
      <c r="N87" s="37">
        <v>229.435</v>
      </c>
      <c r="O87" s="37">
        <v>233.43299999999999</v>
      </c>
      <c r="P87" s="37">
        <v>216.30199999999999</v>
      </c>
      <c r="Q87" s="37">
        <v>192.672</v>
      </c>
      <c r="S87" s="4">
        <f t="shared" si="88"/>
        <v>217.35654991105054</v>
      </c>
      <c r="T87" s="4">
        <f t="shared" si="88"/>
        <v>246.33999257198278</v>
      </c>
      <c r="U87" s="4">
        <f t="shared" si="88"/>
        <v>240.87711691338737</v>
      </c>
      <c r="V87" s="4">
        <f t="shared" si="88"/>
        <v>237.84356061818707</v>
      </c>
      <c r="W87" s="4">
        <f t="shared" si="88"/>
        <v>241.60680948982912</v>
      </c>
      <c r="X87" s="4">
        <f t="shared" si="88"/>
        <v>240.61940709712027</v>
      </c>
      <c r="Y87" s="4">
        <f t="shared" si="88"/>
        <v>242.82430641850124</v>
      </c>
      <c r="Z87" s="4">
        <f t="shared" si="88"/>
        <v>242.32658723957928</v>
      </c>
      <c r="AA87" s="4">
        <f t="shared" si="88"/>
        <v>239.63735568515494</v>
      </c>
      <c r="AB87" s="4">
        <f t="shared" si="88"/>
        <v>241.92499926059571</v>
      </c>
      <c r="AC87" s="4">
        <f t="shared" si="88"/>
        <v>243.6397483238519</v>
      </c>
      <c r="AD87" s="4">
        <f t="shared" si="88"/>
        <v>240.21949619279556</v>
      </c>
      <c r="AE87" s="4">
        <f t="shared" si="88"/>
        <v>242.38995379485172</v>
      </c>
      <c r="AF87" s="4">
        <f t="shared" si="88"/>
        <v>221.00210927223659</v>
      </c>
      <c r="AG87" s="4">
        <f t="shared" si="88"/>
        <v>196.58162213394013</v>
      </c>
      <c r="AI87" s="4">
        <f t="shared" si="89"/>
        <v>-1.9925499110505314</v>
      </c>
      <c r="AJ87" s="4">
        <f t="shared" si="89"/>
        <v>-10.791992571982775</v>
      </c>
      <c r="AK87" s="4">
        <f t="shared" si="89"/>
        <v>-8.8611169133873773</v>
      </c>
      <c r="AL87" s="4">
        <f t="shared" si="89"/>
        <v>-7.1605606181870769</v>
      </c>
      <c r="AM87" s="4">
        <f t="shared" si="89"/>
        <v>-10.558809489829116</v>
      </c>
      <c r="AN87" s="4">
        <f t="shared" si="89"/>
        <v>-8.9584070971202721</v>
      </c>
      <c r="AO87" s="4">
        <f t="shared" si="89"/>
        <v>-11.518306418501226</v>
      </c>
      <c r="AP87" s="4">
        <f t="shared" si="89"/>
        <v>-11.834587239579292</v>
      </c>
      <c r="AQ87" s="4">
        <f t="shared" si="89"/>
        <v>-9.282355685154954</v>
      </c>
      <c r="AR87" s="4">
        <f t="shared" si="89"/>
        <v>-11.295999260595721</v>
      </c>
      <c r="AS87" s="4">
        <f t="shared" si="89"/>
        <v>-12.091748323851903</v>
      </c>
      <c r="AT87" s="4">
        <f t="shared" si="89"/>
        <v>-10.784496192795558</v>
      </c>
      <c r="AU87" s="4">
        <f t="shared" si="89"/>
        <v>-8.9569537948517279</v>
      </c>
      <c r="AV87" s="4">
        <f t="shared" si="89"/>
        <v>-4.7001092722366025</v>
      </c>
      <c r="AW87" s="4">
        <f t="shared" si="89"/>
        <v>-3.9096221339401325</v>
      </c>
      <c r="AY87" s="2">
        <f t="shared" si="80"/>
        <v>80.038857115148801</v>
      </c>
      <c r="AZ87" s="2">
        <f t="shared" si="80"/>
        <v>78.773064590230305</v>
      </c>
      <c r="BA87" s="2">
        <f t="shared" si="80"/>
        <v>71.480473099277688</v>
      </c>
      <c r="BB87" s="2">
        <f t="shared" si="80"/>
        <v>70.24077666986912</v>
      </c>
      <c r="BC87" s="2">
        <f t="shared" si="80"/>
        <v>67.382047749562958</v>
      </c>
      <c r="BD87" s="2">
        <f t="shared" si="80"/>
        <v>66.64694885217952</v>
      </c>
      <c r="BE87" s="2">
        <f t="shared" si="80"/>
        <v>67.071849956862252</v>
      </c>
      <c r="BF87" s="2">
        <f t="shared" si="80"/>
        <v>67.467751234634534</v>
      </c>
      <c r="BG87" s="2">
        <f t="shared" si="80"/>
        <v>69.773159893661145</v>
      </c>
      <c r="BH87" s="2">
        <f t="shared" si="80"/>
        <v>69.166932117144867</v>
      </c>
      <c r="BI87" s="2">
        <f t="shared" si="80"/>
        <v>71.701555316676391</v>
      </c>
      <c r="BJ87" s="2">
        <f t="shared" si="80"/>
        <v>73.453086060238121</v>
      </c>
      <c r="BK87" s="2">
        <f t="shared" si="80"/>
        <v>79.503636974541209</v>
      </c>
      <c r="BL87" s="2">
        <f t="shared" si="80"/>
        <v>80.530806146283808</v>
      </c>
      <c r="BM87" s="2">
        <f t="shared" si="80"/>
        <v>81.749171839789113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89.152982335305069</v>
      </c>
      <c r="DL87" s="2">
        <f t="shared" si="90"/>
        <v>88.554214587737832</v>
      </c>
      <c r="DM87" s="2">
        <f t="shared" si="90"/>
        <v>78.148560817477104</v>
      </c>
      <c r="DN87" s="2">
        <f t="shared" si="90"/>
        <v>77.158369556025363</v>
      </c>
      <c r="DO87" s="2">
        <f t="shared" si="90"/>
        <v>76.59114876673712</v>
      </c>
      <c r="DP87" s="2">
        <f t="shared" si="90"/>
        <v>75.175601050443163</v>
      </c>
      <c r="DQ87" s="2">
        <f t="shared" si="90"/>
        <v>70.927587482219053</v>
      </c>
      <c r="DR87" s="2">
        <f t="shared" si="90"/>
        <v>76.09547570850205</v>
      </c>
      <c r="DS87" s="2">
        <f t="shared" si="90"/>
        <v>77.082431713900149</v>
      </c>
      <c r="DT87" s="2">
        <f t="shared" si="90"/>
        <v>77.573562851782384</v>
      </c>
      <c r="DU87" s="2">
        <f t="shared" si="90"/>
        <v>81.485314285714281</v>
      </c>
      <c r="DV87" s="2">
        <f t="shared" si="90"/>
        <v>86.834090003020236</v>
      </c>
      <c r="DW87" s="2">
        <f t="shared" si="90"/>
        <v>90.146175022651775</v>
      </c>
      <c r="DX87" s="2">
        <f t="shared" si="90"/>
        <v>87.670859831491441</v>
      </c>
      <c r="DY87" s="2">
        <f t="shared" si="90"/>
        <v>87.251673573975069</v>
      </c>
      <c r="EA87" s="2">
        <f t="shared" si="94"/>
        <v>78.302129924670879</v>
      </c>
      <c r="EB87" s="2">
        <f t="shared" si="91"/>
        <v>76.771728348879577</v>
      </c>
      <c r="EC87" s="2">
        <f t="shared" si="91"/>
        <v>69.92362892280525</v>
      </c>
      <c r="ED87" s="2">
        <f t="shared" si="91"/>
        <v>68.61944373338585</v>
      </c>
      <c r="EE87" s="2">
        <f t="shared" si="91"/>
        <v>65.277639578454327</v>
      </c>
      <c r="EF87" s="2">
        <f t="shared" si="91"/>
        <v>64.372388349169071</v>
      </c>
      <c r="EG87" s="2">
        <f t="shared" si="91"/>
        <v>65.997273633658708</v>
      </c>
      <c r="EH87" s="2">
        <f t="shared" si="91"/>
        <v>65.188843424762496</v>
      </c>
      <c r="EI87" s="2">
        <f t="shared" si="91"/>
        <v>67.716961178992761</v>
      </c>
      <c r="EJ87" s="2">
        <f t="shared" si="91"/>
        <v>67.076951097790072</v>
      </c>
      <c r="EK87" s="2">
        <f t="shared" si="91"/>
        <v>69.344918283287285</v>
      </c>
      <c r="EL87" s="2">
        <f t="shared" si="91"/>
        <v>70.310997341702816</v>
      </c>
      <c r="EM87" s="2">
        <f t="shared" si="91"/>
        <v>77.202803187974894</v>
      </c>
      <c r="EN87" s="2">
        <f t="shared" si="91"/>
        <v>78.465499390582551</v>
      </c>
      <c r="EO87" s="2">
        <f t="shared" si="91"/>
        <v>80.03038562908317</v>
      </c>
      <c r="EQ87" s="2">
        <f t="shared" si="92"/>
        <v>76.997060105879811</v>
      </c>
      <c r="ER87" s="2">
        <f t="shared" si="92"/>
        <v>77.397105741496205</v>
      </c>
      <c r="ES87" s="2">
        <f t="shared" si="92"/>
        <v>69.367662403017661</v>
      </c>
      <c r="ET87" s="2">
        <f t="shared" si="92"/>
        <v>67.199404207876086</v>
      </c>
      <c r="EU87" s="2">
        <f t="shared" si="92"/>
        <v>63.899005155536784</v>
      </c>
      <c r="EV87" s="2">
        <f t="shared" si="92"/>
        <v>63.63795652164945</v>
      </c>
      <c r="EW87" s="2">
        <f t="shared" si="92"/>
        <v>64.576617265993519</v>
      </c>
      <c r="EX87" s="2">
        <f t="shared" si="92"/>
        <v>64.491962101366539</v>
      </c>
      <c r="EY87" s="2">
        <f t="shared" si="92"/>
        <v>68.339578590512971</v>
      </c>
      <c r="EZ87" s="2">
        <f t="shared" si="92"/>
        <v>66.658986735731887</v>
      </c>
      <c r="FA87" s="2">
        <f t="shared" si="92"/>
        <v>67.360712589815677</v>
      </c>
      <c r="FB87" s="2">
        <f t="shared" si="92"/>
        <v>70.51532039751649</v>
      </c>
      <c r="FC87" s="2">
        <f t="shared" si="92"/>
        <v>78.03119757591007</v>
      </c>
      <c r="FD87" s="2">
        <f t="shared" si="92"/>
        <v>78.665350370694867</v>
      </c>
      <c r="FE87" s="2">
        <f t="shared" si="92"/>
        <v>80.238539707515386</v>
      </c>
      <c r="FG87" s="2">
        <f t="shared" si="93"/>
        <v>0.83993454177650573</v>
      </c>
      <c r="FH87" s="2">
        <f t="shared" si="93"/>
        <v>0.83015027289532917</v>
      </c>
      <c r="FI87" s="2">
        <f t="shared" si="93"/>
        <v>0.81070782291921339</v>
      </c>
      <c r="FJ87" s="2">
        <f t="shared" si="93"/>
        <v>0.8101053557242095</v>
      </c>
      <c r="FK87" s="2">
        <f t="shared" si="93"/>
        <v>0.8139773904297678</v>
      </c>
      <c r="FL87" s="2">
        <f t="shared" si="93"/>
        <v>0.78944691772093956</v>
      </c>
      <c r="FM87" s="2">
        <f t="shared" si="93"/>
        <v>0.78201301205500451</v>
      </c>
      <c r="FN87" s="2">
        <f t="shared" si="93"/>
        <v>0.79104442486861426</v>
      </c>
      <c r="FO87" s="2">
        <f t="shared" si="93"/>
        <v>0.78045840272249678</v>
      </c>
      <c r="FP87" s="2">
        <f t="shared" si="93"/>
        <v>0.80088395827650194</v>
      </c>
      <c r="FQ87" s="2">
        <f t="shared" si="93"/>
        <v>0.8058631670886317</v>
      </c>
      <c r="FR87" s="2">
        <f t="shared" si="93"/>
        <v>0.80983788550126445</v>
      </c>
      <c r="FS87" s="2">
        <f t="shared" si="93"/>
        <v>0.82224421406193093</v>
      </c>
      <c r="FT87" s="2">
        <f t="shared" si="93"/>
        <v>0.77564251843670651</v>
      </c>
      <c r="FU87" s="2">
        <f t="shared" si="93"/>
        <v>0.76198518229304102</v>
      </c>
      <c r="FW87" s="2">
        <f t="shared" si="82"/>
        <v>9.1545098993270373E-5</v>
      </c>
      <c r="FX87" s="2">
        <f t="shared" si="82"/>
        <v>1.3458923701527151E-4</v>
      </c>
      <c r="FY87" s="2">
        <f t="shared" si="82"/>
        <v>1.2786419445961998E-4</v>
      </c>
      <c r="FZ87" s="2">
        <f t="shared" si="82"/>
        <v>1.150285617288805E-4</v>
      </c>
      <c r="GA87" s="2">
        <f t="shared" si="82"/>
        <v>1.1629732281934474E-4</v>
      </c>
      <c r="GB87" s="2">
        <f t="shared" si="82"/>
        <v>1.2149495129879618E-4</v>
      </c>
      <c r="GC87" s="2">
        <f t="shared" si="82"/>
        <v>1.1821456015265179E-4</v>
      </c>
      <c r="GD87" s="2">
        <f t="shared" si="82"/>
        <v>1.3461649802751715E-4</v>
      </c>
      <c r="GE87" s="2">
        <f t="shared" si="82"/>
        <v>1.4190765914261786E-4</v>
      </c>
      <c r="GF87" s="2">
        <f t="shared" si="82"/>
        <v>1.5016736878872678E-4</v>
      </c>
      <c r="GG87" s="2">
        <f t="shared" si="82"/>
        <v>1.3153717518453939E-4</v>
      </c>
      <c r="GH87" s="2">
        <f t="shared" si="82"/>
        <v>1.1002185019042115E-4</v>
      </c>
      <c r="GI87" s="2">
        <f t="shared" si="82"/>
        <v>8.9997476739749375E-5</v>
      </c>
      <c r="GJ87" s="2">
        <f t="shared" si="82"/>
        <v>7.6408414749947512E-5</v>
      </c>
      <c r="GK87" s="2">
        <f t="shared" si="82"/>
        <v>6.0901487678867143E-5</v>
      </c>
      <c r="GM87" s="86">
        <f t="shared" si="83"/>
        <v>0.55560994815772835</v>
      </c>
      <c r="GN87" s="86">
        <f t="shared" si="83"/>
        <v>0.58954590931030215</v>
      </c>
      <c r="GO87" s="86">
        <f t="shared" si="83"/>
        <v>0.55032565263960509</v>
      </c>
      <c r="GP87" s="86">
        <f t="shared" si="83"/>
        <v>0.55295780559444385</v>
      </c>
      <c r="GQ87" s="86">
        <f t="shared" si="83"/>
        <v>0.57892934237546068</v>
      </c>
      <c r="GR87" s="86">
        <f t="shared" si="83"/>
        <v>0.56870583660403484</v>
      </c>
      <c r="GS87" s="86">
        <f t="shared" si="83"/>
        <v>0.5652514776240315</v>
      </c>
      <c r="GT87" s="86">
        <f t="shared" si="83"/>
        <v>0.57526615411421544</v>
      </c>
      <c r="GU87" s="86">
        <f t="shared" si="83"/>
        <v>0.53472541955938935</v>
      </c>
      <c r="GV87" s="86">
        <f t="shared" si="83"/>
        <v>0.6000049856661579</v>
      </c>
      <c r="GW87" s="86">
        <f t="shared" si="83"/>
        <v>0.60293821159606398</v>
      </c>
      <c r="GX87" s="86">
        <f t="shared" si="83"/>
        <v>0.58960717941153484</v>
      </c>
      <c r="GY87" s="86">
        <f t="shared" si="83"/>
        <v>0.60775140975872155</v>
      </c>
      <c r="GZ87" s="86">
        <f t="shared" si="83"/>
        <v>0.53290383008514031</v>
      </c>
      <c r="HA87" s="86">
        <f t="shared" si="83"/>
        <v>0.57630808929330368</v>
      </c>
      <c r="HC87" s="86">
        <f t="shared" si="73"/>
        <v>1.1004068640884044E-4</v>
      </c>
      <c r="HD87" s="86">
        <f t="shared" si="73"/>
        <v>1.2260905818904079E-5</v>
      </c>
      <c r="HE87" s="86">
        <f t="shared" si="73"/>
        <v>3.0600254904803935E-5</v>
      </c>
      <c r="HF87" s="86">
        <f t="shared" si="73"/>
        <v>1.9797702723784619E-5</v>
      </c>
      <c r="HG87" s="86">
        <f t="shared" si="87"/>
        <v>3.5737125680901985E-5</v>
      </c>
      <c r="HH87" s="86">
        <f t="shared" si="87"/>
        <v>1.3959516624159778E-5</v>
      </c>
      <c r="HI87" s="86">
        <f t="shared" si="87"/>
        <v>8.4459365879503953E-6</v>
      </c>
      <c r="HJ87" s="86">
        <f t="shared" si="87"/>
        <v>2.3775102566091822E-5</v>
      </c>
      <c r="HK87" s="86">
        <f t="shared" si="87"/>
        <v>1.5295215272824867E-5</v>
      </c>
      <c r="HL87" s="86">
        <f t="shared" si="87"/>
        <v>4.0496714080198604E-5</v>
      </c>
      <c r="HM87" s="86">
        <f t="shared" si="87"/>
        <v>4.7760683203658208E-5</v>
      </c>
      <c r="HN87" s="86">
        <f t="shared" si="87"/>
        <v>4.1090669359009702E-5</v>
      </c>
      <c r="HO87" s="86">
        <f t="shared" si="87"/>
        <v>7.9845297584431156E-5</v>
      </c>
      <c r="HP87" s="86">
        <f t="shared" si="87"/>
        <v>7.8839287655417581E-6</v>
      </c>
      <c r="HQ87" s="86">
        <f t="shared" si="87"/>
        <v>7.3292766858931788E-7</v>
      </c>
      <c r="HS87" s="86">
        <f t="shared" si="84"/>
        <v>1.7736431967336425E-37</v>
      </c>
      <c r="HT87" s="86">
        <f t="shared" si="84"/>
        <v>1.4205507945416156E-45</v>
      </c>
      <c r="HU87" s="86">
        <f t="shared" si="84"/>
        <v>1.6858921446952069E-39</v>
      </c>
      <c r="HV87" s="86">
        <f t="shared" si="84"/>
        <v>3.0020606496815169E-42</v>
      </c>
      <c r="HW87" s="86">
        <f t="shared" si="84"/>
        <v>6.8841875513124315E-42</v>
      </c>
      <c r="HX87" s="86">
        <f t="shared" si="84"/>
        <v>5.0019327485887412E-49</v>
      </c>
      <c r="HY87" s="86">
        <f t="shared" si="84"/>
        <v>1.2840393844406399E-49</v>
      </c>
      <c r="HZ87" s="86">
        <f t="shared" si="84"/>
        <v>7.2415265336636209E-45</v>
      </c>
      <c r="IA87" s="86">
        <f t="shared" si="84"/>
        <v>1.5335075161696196E-45</v>
      </c>
      <c r="IB87" s="86">
        <f t="shared" si="84"/>
        <v>1.4432108134731485E-43</v>
      </c>
      <c r="IC87" s="86">
        <f t="shared" si="84"/>
        <v>2.8384716955033936E-42</v>
      </c>
      <c r="ID87" s="86">
        <f t="shared" si="84"/>
        <v>1.0227687950234826E-42</v>
      </c>
      <c r="IE87" s="86">
        <f t="shared" si="84"/>
        <v>1.2175936230712194E-38</v>
      </c>
      <c r="IF87" s="86">
        <f t="shared" si="84"/>
        <v>2.193973685876892E-34</v>
      </c>
      <c r="IG87" s="86">
        <f t="shared" si="84"/>
        <v>1.1287613122698442E-24</v>
      </c>
      <c r="II87" s="86">
        <f t="shared" si="85"/>
        <v>1.6298883692412801E-122</v>
      </c>
      <c r="IJ87" s="86">
        <f t="shared" si="85"/>
        <v>3.5547466780765208E-148</v>
      </c>
      <c r="IK87" s="86">
        <f t="shared" si="85"/>
        <v>3.1982693176121082E-125</v>
      </c>
      <c r="IL87" s="86">
        <f t="shared" si="85"/>
        <v>2.9290429378727694E-138</v>
      </c>
      <c r="IM87" s="86">
        <f t="shared" si="85"/>
        <v>6.253665107447115E-138</v>
      </c>
      <c r="IN87" s="86">
        <f t="shared" si="85"/>
        <v>1.7302879264240134E-163</v>
      </c>
      <c r="IO87" s="86">
        <f t="shared" si="85"/>
        <v>8.8050748362439321E-165</v>
      </c>
      <c r="IP87" s="86">
        <f t="shared" si="85"/>
        <v>1.4218570164870822E-146</v>
      </c>
      <c r="IQ87" s="86">
        <f t="shared" si="85"/>
        <v>1.4246428539445474E-148</v>
      </c>
      <c r="IR87" s="86">
        <f t="shared" si="85"/>
        <v>1.1203719988441585E-142</v>
      </c>
      <c r="IS87" s="86">
        <f t="shared" si="85"/>
        <v>1.0836326539419063E-138</v>
      </c>
      <c r="IT87" s="86">
        <f t="shared" si="85"/>
        <v>2.9207998899898779E-139</v>
      </c>
      <c r="IU87" s="86">
        <f t="shared" si="85"/>
        <v>3.1256245579095229E-126</v>
      </c>
      <c r="IV87" s="86">
        <f t="shared" si="85"/>
        <v>6.902301821965653E-150</v>
      </c>
      <c r="IW87" s="86">
        <f t="shared" si="85"/>
        <v>3.7455551080854471E-59</v>
      </c>
      <c r="IY87" s="86">
        <f t="shared" si="86"/>
        <v>0.5557199888441372</v>
      </c>
      <c r="IZ87" s="86">
        <f t="shared" si="86"/>
        <v>0.589558170216121</v>
      </c>
      <c r="JA87" s="86">
        <f t="shared" si="86"/>
        <v>0.55035625289450985</v>
      </c>
      <c r="JB87" s="86">
        <f t="shared" si="86"/>
        <v>0.55297760329716761</v>
      </c>
      <c r="JC87" s="86">
        <f t="shared" si="86"/>
        <v>0.57896507950114162</v>
      </c>
      <c r="JD87" s="86">
        <f t="shared" si="86"/>
        <v>0.56871979612065904</v>
      </c>
      <c r="JE87" s="86">
        <f t="shared" si="86"/>
        <v>0.56525992356061949</v>
      </c>
      <c r="JF87" s="86">
        <f t="shared" si="86"/>
        <v>0.57528992921678157</v>
      </c>
      <c r="JG87" s="86">
        <f t="shared" si="86"/>
        <v>0.53474071477466212</v>
      </c>
      <c r="JH87" s="86">
        <f t="shared" si="86"/>
        <v>0.60004548238023814</v>
      </c>
      <c r="JI87" s="86">
        <f t="shared" si="86"/>
        <v>0.60298597227926765</v>
      </c>
      <c r="JJ87" s="86">
        <f t="shared" si="86"/>
        <v>0.58964827008089382</v>
      </c>
      <c r="JK87" s="86">
        <f t="shared" si="86"/>
        <v>0.60783125505630597</v>
      </c>
      <c r="JL87" s="86">
        <f t="shared" si="86"/>
        <v>0.5329117140139058</v>
      </c>
      <c r="JM87" s="86">
        <f t="shared" si="86"/>
        <v>0.57630882222097224</v>
      </c>
    </row>
    <row r="88" spans="2:273" x14ac:dyDescent="0.25">
      <c r="B88" s="2">
        <v>61</v>
      </c>
      <c r="C88" s="37">
        <v>212.90899999999999</v>
      </c>
      <c r="D88" s="37">
        <v>232.17699999999999</v>
      </c>
      <c r="E88" s="37">
        <v>231.68299999999999</v>
      </c>
      <c r="F88" s="37">
        <v>230.286</v>
      </c>
      <c r="G88" s="37">
        <v>229.03200000000001</v>
      </c>
      <c r="H88" s="37">
        <v>227.67699999999999</v>
      </c>
      <c r="I88" s="37">
        <v>230.25800000000001</v>
      </c>
      <c r="J88" s="37">
        <v>228.46</v>
      </c>
      <c r="K88" s="37">
        <v>231.435</v>
      </c>
      <c r="L88" s="37">
        <v>227.19399999999999</v>
      </c>
      <c r="M88" s="37">
        <v>228.91900000000001</v>
      </c>
      <c r="N88" s="37">
        <v>228.41900000000001</v>
      </c>
      <c r="O88" s="37">
        <v>231.017</v>
      </c>
      <c r="P88" s="37">
        <v>215.69800000000001</v>
      </c>
      <c r="Q88" s="37">
        <v>188.64099999999999</v>
      </c>
      <c r="S88" s="4">
        <f t="shared" si="88"/>
        <v>214.05534867157567</v>
      </c>
      <c r="T88" s="4">
        <f t="shared" si="88"/>
        <v>242.77100102773497</v>
      </c>
      <c r="U88" s="4">
        <f t="shared" si="88"/>
        <v>243.65662305607512</v>
      </c>
      <c r="V88" s="4">
        <f t="shared" si="88"/>
        <v>240.90897737141546</v>
      </c>
      <c r="W88" s="4">
        <f t="shared" si="88"/>
        <v>239.04230187342355</v>
      </c>
      <c r="X88" s="4">
        <f t="shared" si="88"/>
        <v>228.1686905766914</v>
      </c>
      <c r="Y88" s="4">
        <f t="shared" si="88"/>
        <v>241.98350681224861</v>
      </c>
      <c r="Z88" s="4">
        <f t="shared" si="88"/>
        <v>238.88043181420738</v>
      </c>
      <c r="AA88" s="4">
        <f t="shared" si="88"/>
        <v>242.20415536342028</v>
      </c>
      <c r="AB88" s="4">
        <f t="shared" si="88"/>
        <v>234.82948838751835</v>
      </c>
      <c r="AC88" s="4">
        <f t="shared" si="88"/>
        <v>239.03284255893266</v>
      </c>
      <c r="AD88" s="4">
        <f t="shared" si="88"/>
        <v>240.46406854279331</v>
      </c>
      <c r="AE88" s="4">
        <f t="shared" si="88"/>
        <v>240.3098602442781</v>
      </c>
      <c r="AF88" s="4">
        <f t="shared" si="88"/>
        <v>222.13358433248473</v>
      </c>
      <c r="AG88" s="4">
        <f t="shared" si="88"/>
        <v>190.71319823139035</v>
      </c>
      <c r="AI88" s="4">
        <f t="shared" si="89"/>
        <v>-1.1463486715756801</v>
      </c>
      <c r="AJ88" s="4">
        <f t="shared" si="89"/>
        <v>-10.594001027734976</v>
      </c>
      <c r="AK88" s="4">
        <f t="shared" si="89"/>
        <v>-11.973623056075127</v>
      </c>
      <c r="AL88" s="4">
        <f t="shared" si="89"/>
        <v>-10.622977371415459</v>
      </c>
      <c r="AM88" s="4">
        <f t="shared" si="89"/>
        <v>-10.010301873423543</v>
      </c>
      <c r="AN88" s="4">
        <f t="shared" si="89"/>
        <v>-0.49169057669141125</v>
      </c>
      <c r="AO88" s="4">
        <f t="shared" si="89"/>
        <v>-11.725506812248597</v>
      </c>
      <c r="AP88" s="4">
        <f t="shared" si="89"/>
        <v>-10.420431814207376</v>
      </c>
      <c r="AQ88" s="4">
        <f t="shared" si="89"/>
        <v>-10.769155363420282</v>
      </c>
      <c r="AR88" s="4">
        <f t="shared" si="89"/>
        <v>-7.6354883875183646</v>
      </c>
      <c r="AS88" s="4">
        <f t="shared" si="89"/>
        <v>-10.113842558932646</v>
      </c>
      <c r="AT88" s="4">
        <f t="shared" si="89"/>
        <v>-12.045068542793302</v>
      </c>
      <c r="AU88" s="4">
        <f t="shared" si="89"/>
        <v>-9.2928602442781028</v>
      </c>
      <c r="AV88" s="4">
        <f t="shared" si="89"/>
        <v>-6.4355843324847228</v>
      </c>
      <c r="AW88" s="4">
        <f t="shared" si="89"/>
        <v>-2.0721982313903595</v>
      </c>
      <c r="AY88" s="2">
        <f t="shared" si="80"/>
        <v>79.800717944534554</v>
      </c>
      <c r="AZ88" s="2">
        <f t="shared" si="80"/>
        <v>78.515561367640984</v>
      </c>
      <c r="BA88" s="2">
        <f t="shared" si="80"/>
        <v>71.248459985460954</v>
      </c>
      <c r="BB88" s="2">
        <f t="shared" si="80"/>
        <v>70.000908358447504</v>
      </c>
      <c r="BC88" s="2">
        <f t="shared" si="80"/>
        <v>67.120478283973469</v>
      </c>
      <c r="BD88" s="2">
        <f t="shared" si="80"/>
        <v>66.377155299592317</v>
      </c>
      <c r="BE88" s="2">
        <f t="shared" si="80"/>
        <v>66.853380955444251</v>
      </c>
      <c r="BF88" s="2">
        <f t="shared" si="80"/>
        <v>67.18515267109764</v>
      </c>
      <c r="BG88" s="2">
        <f t="shared" si="80"/>
        <v>69.515628606094623</v>
      </c>
      <c r="BH88" s="2">
        <f t="shared" si="80"/>
        <v>68.895103551885541</v>
      </c>
      <c r="BI88" s="2">
        <f t="shared" si="80"/>
        <v>71.399060979875159</v>
      </c>
      <c r="BJ88" s="2">
        <f t="shared" si="80"/>
        <v>73.105863163955831</v>
      </c>
      <c r="BK88" s="2">
        <f t="shared" si="80"/>
        <v>79.173007709076984</v>
      </c>
      <c r="BL88" s="2">
        <f t="shared" si="80"/>
        <v>80.293663840334546</v>
      </c>
      <c r="BM88" s="2">
        <f t="shared" si="80"/>
        <v>81.551043052122026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89.264961996596696</v>
      </c>
      <c r="DL88" s="2">
        <f t="shared" si="90"/>
        <v>88.654911205073986</v>
      </c>
      <c r="DM88" s="2">
        <f t="shared" si="90"/>
        <v>78.130820366455254</v>
      </c>
      <c r="DN88" s="2">
        <f t="shared" si="90"/>
        <v>77.215349048625782</v>
      </c>
      <c r="DO88" s="2">
        <f t="shared" si="90"/>
        <v>76.687350387596894</v>
      </c>
      <c r="DP88" s="2">
        <f t="shared" si="90"/>
        <v>75.239136667031403</v>
      </c>
      <c r="DQ88" s="2">
        <f t="shared" si="90"/>
        <v>70.931735419630144</v>
      </c>
      <c r="DR88" s="2">
        <f t="shared" si="90"/>
        <v>76.126368421052661</v>
      </c>
      <c r="DS88" s="2">
        <f t="shared" si="90"/>
        <v>77.12602058029691</v>
      </c>
      <c r="DT88" s="2">
        <f t="shared" si="90"/>
        <v>77.55892729831146</v>
      </c>
      <c r="DU88" s="2">
        <f t="shared" si="90"/>
        <v>81.502215331010447</v>
      </c>
      <c r="DV88" s="2">
        <f t="shared" si="90"/>
        <v>86.95586348535187</v>
      </c>
      <c r="DW88" s="2">
        <f t="shared" si="90"/>
        <v>90.150699486559958</v>
      </c>
      <c r="DX88" s="2">
        <f t="shared" si="90"/>
        <v>87.848944414049697</v>
      </c>
      <c r="DY88" s="2">
        <f t="shared" si="90"/>
        <v>87.388278854723737</v>
      </c>
      <c r="EA88" s="2">
        <f t="shared" si="94"/>
        <v>78.15597437787298</v>
      </c>
      <c r="EB88" s="2">
        <f t="shared" si="91"/>
        <v>76.623466628856903</v>
      </c>
      <c r="EC88" s="2">
        <f t="shared" si="91"/>
        <v>69.782985746720485</v>
      </c>
      <c r="ED88" s="2">
        <f t="shared" si="91"/>
        <v>68.458803977552435</v>
      </c>
      <c r="EE88" s="2">
        <f t="shared" si="91"/>
        <v>65.126695081967213</v>
      </c>
      <c r="EF88" s="2">
        <f t="shared" si="91"/>
        <v>64.221668054517636</v>
      </c>
      <c r="EG88" s="2">
        <f t="shared" si="91"/>
        <v>65.816791520070993</v>
      </c>
      <c r="EH88" s="2">
        <f t="shared" si="91"/>
        <v>65.031258260907947</v>
      </c>
      <c r="EI88" s="2">
        <f t="shared" si="91"/>
        <v>67.563085554053316</v>
      </c>
      <c r="EJ88" s="2">
        <f t="shared" si="91"/>
        <v>66.930712418675583</v>
      </c>
      <c r="EK88" s="2">
        <f t="shared" si="91"/>
        <v>69.179655534477433</v>
      </c>
      <c r="EL88" s="2">
        <f t="shared" si="91"/>
        <v>70.139802970046759</v>
      </c>
      <c r="EM88" s="2">
        <f t="shared" si="91"/>
        <v>77.008529484638245</v>
      </c>
      <c r="EN88" s="2">
        <f t="shared" si="91"/>
        <v>78.300540972098773</v>
      </c>
      <c r="EO88" s="2">
        <f t="shared" si="91"/>
        <v>79.888131187721839</v>
      </c>
      <c r="EQ88" s="2">
        <f t="shared" si="92"/>
        <v>76.872923297634813</v>
      </c>
      <c r="ER88" s="2">
        <f t="shared" si="92"/>
        <v>77.236291101205666</v>
      </c>
      <c r="ES88" s="2">
        <f t="shared" si="92"/>
        <v>69.236812318123938</v>
      </c>
      <c r="ET88" s="2">
        <f t="shared" si="92"/>
        <v>67.064491964317398</v>
      </c>
      <c r="EU88" s="2">
        <f t="shared" si="92"/>
        <v>63.773263810981234</v>
      </c>
      <c r="EV88" s="2">
        <f t="shared" si="92"/>
        <v>63.501068409018487</v>
      </c>
      <c r="EW88" s="2">
        <f t="shared" si="92"/>
        <v>64.425063863958272</v>
      </c>
      <c r="EX88" s="2">
        <f t="shared" si="92"/>
        <v>64.347418374355158</v>
      </c>
      <c r="EY88" s="2">
        <f t="shared" si="92"/>
        <v>68.173220691395528</v>
      </c>
      <c r="EZ88" s="2">
        <f t="shared" si="92"/>
        <v>66.520930351308451</v>
      </c>
      <c r="FA88" s="2">
        <f t="shared" si="92"/>
        <v>67.233854474435418</v>
      </c>
      <c r="FB88" s="2">
        <f t="shared" si="92"/>
        <v>70.33885748099928</v>
      </c>
      <c r="FC88" s="2">
        <f t="shared" si="92"/>
        <v>77.821406911592007</v>
      </c>
      <c r="FD88" s="2">
        <f t="shared" si="92"/>
        <v>78.496739989375456</v>
      </c>
      <c r="FE88" s="2">
        <f t="shared" si="92"/>
        <v>80.090081772224096</v>
      </c>
      <c r="FG88" s="2">
        <f t="shared" si="93"/>
        <v>0.85193319039864057</v>
      </c>
      <c r="FH88" s="2">
        <f t="shared" si="93"/>
        <v>0.84274504271587725</v>
      </c>
      <c r="FI88" s="2">
        <f t="shared" si="93"/>
        <v>0.82443940515897862</v>
      </c>
      <c r="FJ88" s="2">
        <f t="shared" si="93"/>
        <v>0.82387114714143383</v>
      </c>
      <c r="FK88" s="2">
        <f t="shared" si="93"/>
        <v>0.82752225254547895</v>
      </c>
      <c r="FL88" s="2">
        <f t="shared" si="93"/>
        <v>0.80434859262401959</v>
      </c>
      <c r="FM88" s="2">
        <f t="shared" si="93"/>
        <v>0.79730572827801494</v>
      </c>
      <c r="FN88" s="2">
        <f t="shared" si="93"/>
        <v>0.80586084181873041</v>
      </c>
      <c r="FO88" s="2">
        <f t="shared" si="93"/>
        <v>0.7958317073391431</v>
      </c>
      <c r="FP88" s="2">
        <f t="shared" si="93"/>
        <v>0.81516570494228624</v>
      </c>
      <c r="FQ88" s="2">
        <f t="shared" si="93"/>
        <v>0.81986810234310725</v>
      </c>
      <c r="FR88" s="2">
        <f t="shared" si="93"/>
        <v>0.82361884472210289</v>
      </c>
      <c r="FS88" s="2">
        <f t="shared" si="93"/>
        <v>0.83530893224985037</v>
      </c>
      <c r="FT88" s="2">
        <f t="shared" si="93"/>
        <v>0.79126285950434216</v>
      </c>
      <c r="FU88" s="2">
        <f t="shared" si="93"/>
        <v>0.77828458150091262</v>
      </c>
      <c r="FW88" s="2">
        <f t="shared" si="82"/>
        <v>1.0037631847560403E-4</v>
      </c>
      <c r="FX88" s="2">
        <f t="shared" si="82"/>
        <v>1.4757224760795869E-4</v>
      </c>
      <c r="FY88" s="2">
        <f t="shared" si="82"/>
        <v>1.4019857178782611E-4</v>
      </c>
      <c r="FZ88" s="2">
        <f t="shared" si="82"/>
        <v>1.2612491016694057E-4</v>
      </c>
      <c r="GA88" s="2">
        <f t="shared" si="82"/>
        <v>1.2751604799129596E-4</v>
      </c>
      <c r="GB88" s="2">
        <f t="shared" si="82"/>
        <v>1.3321500354579192E-4</v>
      </c>
      <c r="GC88" s="2">
        <f t="shared" si="82"/>
        <v>1.2961820936183298E-4</v>
      </c>
      <c r="GD88" s="2">
        <f t="shared" si="82"/>
        <v>1.4760213793715943E-4</v>
      </c>
      <c r="GE88" s="2">
        <f t="shared" si="82"/>
        <v>1.5559652384437373E-4</v>
      </c>
      <c r="GF88" s="2">
        <f t="shared" si="82"/>
        <v>1.6465286017866855E-4</v>
      </c>
      <c r="GG88" s="2">
        <f t="shared" si="82"/>
        <v>1.4422581427883281E-4</v>
      </c>
      <c r="GH88" s="2">
        <f t="shared" si="82"/>
        <v>1.2063527932466599E-4</v>
      </c>
      <c r="GI88" s="2">
        <f t="shared" si="82"/>
        <v>9.8679414139992544E-5</v>
      </c>
      <c r="GJ88" s="2">
        <f t="shared" si="82"/>
        <v>8.3779543173668518E-5</v>
      </c>
      <c r="GK88" s="2">
        <f t="shared" si="82"/>
        <v>6.6776760994638262E-5</v>
      </c>
      <c r="GM88" s="86">
        <f t="shared" si="83"/>
        <v>0.58444499619381396</v>
      </c>
      <c r="GN88" s="86">
        <f t="shared" si="83"/>
        <v>0.62464470994543875</v>
      </c>
      <c r="GO88" s="86">
        <f t="shared" si="83"/>
        <v>0.60558833178747984</v>
      </c>
      <c r="GP88" s="86">
        <f t="shared" si="83"/>
        <v>0.60983676586605562</v>
      </c>
      <c r="GQ88" s="86">
        <f t="shared" si="83"/>
        <v>0.62006531485004879</v>
      </c>
      <c r="GR88" s="86">
        <f t="shared" si="83"/>
        <v>0.58394590451052997</v>
      </c>
      <c r="GS88" s="86">
        <f t="shared" si="83"/>
        <v>0.61777721094530391</v>
      </c>
      <c r="GT88" s="86">
        <f t="shared" si="83"/>
        <v>0.61862716898250292</v>
      </c>
      <c r="GU88" s="86">
        <f t="shared" si="83"/>
        <v>0.59389001782136508</v>
      </c>
      <c r="GV88" s="86">
        <f t="shared" si="83"/>
        <v>0.63118394622480356</v>
      </c>
      <c r="GW88" s="86">
        <f t="shared" si="83"/>
        <v>0.64171190264751332</v>
      </c>
      <c r="GX88" s="86">
        <f t="shared" si="83"/>
        <v>0.64273566165406493</v>
      </c>
      <c r="GY88" s="86">
        <f t="shared" si="83"/>
        <v>0.65172043598913332</v>
      </c>
      <c r="GZ88" s="86">
        <f t="shared" si="83"/>
        <v>0.58937271273936087</v>
      </c>
      <c r="HA88" s="86">
        <f t="shared" si="83"/>
        <v>0.61003600102114486</v>
      </c>
      <c r="HC88" s="86">
        <f t="shared" si="73"/>
        <v>1.9063642972292296E-4</v>
      </c>
      <c r="HD88" s="86">
        <f t="shared" si="73"/>
        <v>2.4822702801980028E-5</v>
      </c>
      <c r="HE88" s="86">
        <f t="shared" si="73"/>
        <v>5.6710662908241135E-5</v>
      </c>
      <c r="HF88" s="86">
        <f t="shared" si="73"/>
        <v>3.8103622306861001E-5</v>
      </c>
      <c r="HG88" s="86">
        <f t="shared" si="87"/>
        <v>6.7488935268348406E-5</v>
      </c>
      <c r="HH88" s="86">
        <f t="shared" si="87"/>
        <v>2.8910866253717205E-5</v>
      </c>
      <c r="HI88" s="86">
        <f t="shared" si="87"/>
        <v>1.7804354657767432E-5</v>
      </c>
      <c r="HJ88" s="86">
        <f t="shared" si="87"/>
        <v>4.691434927630029E-5</v>
      </c>
      <c r="HK88" s="86">
        <f t="shared" si="87"/>
        <v>3.0896776333469681E-5</v>
      </c>
      <c r="HL88" s="86">
        <f t="shared" si="87"/>
        <v>7.8413273073190304E-5</v>
      </c>
      <c r="HM88" s="86">
        <f t="shared" si="87"/>
        <v>9.0260588649294286E-5</v>
      </c>
      <c r="HN88" s="86">
        <f t="shared" si="87"/>
        <v>7.7186949353962172E-5</v>
      </c>
      <c r="HO88" s="86">
        <f t="shared" si="87"/>
        <v>1.4075901090629462E-4</v>
      </c>
      <c r="HP88" s="86">
        <f t="shared" si="87"/>
        <v>1.5992712300695832E-5</v>
      </c>
      <c r="HQ88" s="86">
        <f t="shared" si="87"/>
        <v>1.8177962560058023E-6</v>
      </c>
      <c r="HS88" s="86">
        <f t="shared" si="84"/>
        <v>1.8550041567035871E-36</v>
      </c>
      <c r="HT88" s="86">
        <f t="shared" si="84"/>
        <v>2.8049299751162867E-44</v>
      </c>
      <c r="HU88" s="86">
        <f t="shared" si="84"/>
        <v>2.1155833119913884E-38</v>
      </c>
      <c r="HV88" s="86">
        <f t="shared" si="84"/>
        <v>4.5661735639914359E-41</v>
      </c>
      <c r="HW88" s="86">
        <f t="shared" si="84"/>
        <v>1.0345031165005058E-40</v>
      </c>
      <c r="HX88" s="86">
        <f t="shared" si="84"/>
        <v>1.2498837507370653E-47</v>
      </c>
      <c r="HY88" s="86">
        <f t="shared" si="84"/>
        <v>3.2835345424321282E-48</v>
      </c>
      <c r="HZ88" s="86">
        <f t="shared" si="84"/>
        <v>1.3735369839925302E-43</v>
      </c>
      <c r="IA88" s="86">
        <f t="shared" si="84"/>
        <v>3.0909949358463839E-44</v>
      </c>
      <c r="IB88" s="86">
        <f t="shared" si="84"/>
        <v>2.6081653171380178E-42</v>
      </c>
      <c r="IC88" s="86">
        <f t="shared" si="84"/>
        <v>4.5193305594883699E-41</v>
      </c>
      <c r="ID88" s="86">
        <f t="shared" si="84"/>
        <v>1.5748430259196344E-41</v>
      </c>
      <c r="IE88" s="86">
        <f t="shared" si="84"/>
        <v>1.3651566632344992E-37</v>
      </c>
      <c r="IF88" s="86">
        <f t="shared" si="84"/>
        <v>1.7043395047270594E-33</v>
      </c>
      <c r="IG88" s="86">
        <f t="shared" si="84"/>
        <v>4.755086424864926E-24</v>
      </c>
      <c r="II88" s="86">
        <f t="shared" si="85"/>
        <v>3.8740767616317705E-120</v>
      </c>
      <c r="IJ88" s="86">
        <f t="shared" si="85"/>
        <v>3.5956589310694054E-145</v>
      </c>
      <c r="IK88" s="86">
        <f t="shared" si="85"/>
        <v>1.0575202373030582E-122</v>
      </c>
      <c r="IL88" s="86">
        <f t="shared" si="85"/>
        <v>1.6590930078698855E-135</v>
      </c>
      <c r="IM88" s="86">
        <f t="shared" si="85"/>
        <v>3.5151452846314895E-135</v>
      </c>
      <c r="IN88" s="86">
        <f t="shared" si="85"/>
        <v>3.3111507106467508E-160</v>
      </c>
      <c r="IO88" s="86">
        <f t="shared" si="85"/>
        <v>1.7493917310166393E-161</v>
      </c>
      <c r="IP88" s="86">
        <f t="shared" si="85"/>
        <v>1.3335326169891616E-143</v>
      </c>
      <c r="IQ88" s="86">
        <f t="shared" si="85"/>
        <v>1.5301836582468461E-145</v>
      </c>
      <c r="IR88" s="86">
        <f t="shared" si="85"/>
        <v>9.4895937082638985E-140</v>
      </c>
      <c r="IS88" s="86">
        <f t="shared" si="85"/>
        <v>6.8861884993227798E-136</v>
      </c>
      <c r="IT88" s="86">
        <f t="shared" si="85"/>
        <v>1.6802426395190524E-136</v>
      </c>
      <c r="IU88" s="86">
        <f t="shared" si="85"/>
        <v>8.7022473338486975E-124</v>
      </c>
      <c r="IV88" s="86">
        <f t="shared" si="85"/>
        <v>4.9935332580284724E-147</v>
      </c>
      <c r="IW88" s="86">
        <f t="shared" si="85"/>
        <v>4.5337849806398964E-58</v>
      </c>
      <c r="IY88" s="86">
        <f t="shared" si="86"/>
        <v>0.5846356326235369</v>
      </c>
      <c r="IZ88" s="86">
        <f t="shared" si="86"/>
        <v>0.62466953264824077</v>
      </c>
      <c r="JA88" s="86">
        <f t="shared" si="86"/>
        <v>0.60564504245038808</v>
      </c>
      <c r="JB88" s="86">
        <f t="shared" si="86"/>
        <v>0.60987486948836245</v>
      </c>
      <c r="JC88" s="86">
        <f t="shared" si="86"/>
        <v>0.6201328037853171</v>
      </c>
      <c r="JD88" s="86">
        <f t="shared" si="86"/>
        <v>0.58397481537678364</v>
      </c>
      <c r="JE88" s="86">
        <f t="shared" si="86"/>
        <v>0.61779501529996173</v>
      </c>
      <c r="JF88" s="86">
        <f t="shared" si="86"/>
        <v>0.6186740833317792</v>
      </c>
      <c r="JG88" s="86">
        <f t="shared" si="86"/>
        <v>0.59392091459769858</v>
      </c>
      <c r="JH88" s="86">
        <f t="shared" si="86"/>
        <v>0.63126235949787679</v>
      </c>
      <c r="JI88" s="86">
        <f t="shared" si="86"/>
        <v>0.64180216323616257</v>
      </c>
      <c r="JJ88" s="86">
        <f t="shared" si="86"/>
        <v>0.64281284860341892</v>
      </c>
      <c r="JK88" s="86">
        <f t="shared" si="86"/>
        <v>0.65186119500003958</v>
      </c>
      <c r="JL88" s="86">
        <f t="shared" si="86"/>
        <v>0.58938870545166155</v>
      </c>
      <c r="JM88" s="86">
        <f t="shared" si="86"/>
        <v>0.61003781881740082</v>
      </c>
    </row>
    <row r="89" spans="2:273" x14ac:dyDescent="0.25">
      <c r="B89" s="2">
        <v>62</v>
      </c>
      <c r="C89" s="37">
        <v>205.28800000000001</v>
      </c>
      <c r="D89" s="37">
        <v>224.935</v>
      </c>
      <c r="E89" s="37">
        <v>227.15899999999999</v>
      </c>
      <c r="F89" s="37">
        <v>226.22200000000001</v>
      </c>
      <c r="G89" s="37">
        <v>221.54</v>
      </c>
      <c r="H89" s="37">
        <v>213.80600000000001</v>
      </c>
      <c r="I89" s="37">
        <v>223.17699999999999</v>
      </c>
      <c r="J89" s="37">
        <v>220.17500000000001</v>
      </c>
      <c r="K89" s="37">
        <v>226.17699999999999</v>
      </c>
      <c r="L89" s="37">
        <v>215.90299999999999</v>
      </c>
      <c r="M89" s="37">
        <v>219.46799999999999</v>
      </c>
      <c r="N89" s="37">
        <v>221.41900000000001</v>
      </c>
      <c r="O89" s="37">
        <v>223.9</v>
      </c>
      <c r="P89" s="37">
        <v>210.68299999999999</v>
      </c>
      <c r="Q89" s="37">
        <v>175.547</v>
      </c>
      <c r="S89" s="4">
        <f t="shared" si="88"/>
        <v>205.38379800119057</v>
      </c>
      <c r="T89" s="4">
        <f t="shared" si="88"/>
        <v>230.1367126958684</v>
      </c>
      <c r="U89" s="4">
        <f t="shared" si="88"/>
        <v>237.4458804199204</v>
      </c>
      <c r="V89" s="4">
        <f t="shared" si="88"/>
        <v>234.89268307569722</v>
      </c>
      <c r="W89" s="4">
        <f t="shared" si="88"/>
        <v>226.08998257080651</v>
      </c>
      <c r="X89" s="4">
        <f t="shared" si="88"/>
        <v>205.34294374656227</v>
      </c>
      <c r="Y89" s="4">
        <f t="shared" si="88"/>
        <v>227.73202763822525</v>
      </c>
      <c r="Z89" s="4">
        <f t="shared" si="88"/>
        <v>222.81425353405183</v>
      </c>
      <c r="AA89" s="4">
        <f t="shared" si="88"/>
        <v>233.58310893179947</v>
      </c>
      <c r="AB89" s="4">
        <f t="shared" si="88"/>
        <v>214.99537836515916</v>
      </c>
      <c r="AC89" s="4">
        <f t="shared" si="88"/>
        <v>221.66393814750086</v>
      </c>
      <c r="AD89" s="4">
        <f t="shared" si="88"/>
        <v>229.37230690246091</v>
      </c>
      <c r="AE89" s="4">
        <f t="shared" si="88"/>
        <v>227.34379397970915</v>
      </c>
      <c r="AF89" s="4">
        <f t="shared" si="88"/>
        <v>213.72562018320471</v>
      </c>
      <c r="AG89" s="4">
        <f t="shared" si="88"/>
        <v>174.58587741915468</v>
      </c>
      <c r="AI89" s="4">
        <f t="shared" si="89"/>
        <v>-9.5798001190559035E-2</v>
      </c>
      <c r="AJ89" s="4">
        <f t="shared" si="89"/>
        <v>-5.2017126958683946</v>
      </c>
      <c r="AK89" s="4">
        <f t="shared" si="89"/>
        <v>-10.286880419920408</v>
      </c>
      <c r="AL89" s="4">
        <f t="shared" si="89"/>
        <v>-8.6706830756972124</v>
      </c>
      <c r="AM89" s="4">
        <f t="shared" si="89"/>
        <v>-4.5499825708065202</v>
      </c>
      <c r="AN89" s="4">
        <f t="shared" si="89"/>
        <v>8.4630562534377418</v>
      </c>
      <c r="AO89" s="4">
        <f t="shared" si="89"/>
        <v>-4.5550276382252548</v>
      </c>
      <c r="AP89" s="4">
        <f t="shared" si="89"/>
        <v>-2.639253534051818</v>
      </c>
      <c r="AQ89" s="4">
        <f t="shared" si="89"/>
        <v>-7.4061089317994799</v>
      </c>
      <c r="AR89" s="4">
        <f t="shared" si="89"/>
        <v>0.90762163484083658</v>
      </c>
      <c r="AS89" s="4">
        <f t="shared" si="89"/>
        <v>-2.1959381475008684</v>
      </c>
      <c r="AT89" s="4">
        <f t="shared" si="89"/>
        <v>-7.9533069024608949</v>
      </c>
      <c r="AU89" s="4">
        <f t="shared" si="89"/>
        <v>-3.4437939797091417</v>
      </c>
      <c r="AV89" s="4">
        <f t="shared" si="89"/>
        <v>-3.0426201832047184</v>
      </c>
      <c r="AW89" s="4">
        <f t="shared" si="89"/>
        <v>0.96112258084531277</v>
      </c>
      <c r="AY89" s="2">
        <f t="shared" si="80"/>
        <v>79.564942039707134</v>
      </c>
      <c r="AZ89" s="2">
        <f t="shared" si="80"/>
        <v>78.261247277703731</v>
      </c>
      <c r="BA89" s="2">
        <f t="shared" si="80"/>
        <v>71.019816390154134</v>
      </c>
      <c r="BB89" s="2">
        <f t="shared" si="80"/>
        <v>69.762199458927057</v>
      </c>
      <c r="BC89" s="2">
        <f t="shared" si="80"/>
        <v>66.861573025088234</v>
      </c>
      <c r="BD89" s="2">
        <f t="shared" si="80"/>
        <v>66.110096961771333</v>
      </c>
      <c r="BE89" s="2">
        <f t="shared" si="80"/>
        <v>66.633581338499908</v>
      </c>
      <c r="BF89" s="2">
        <f t="shared" si="80"/>
        <v>66.90612342800739</v>
      </c>
      <c r="BG89" s="2">
        <f t="shared" si="80"/>
        <v>69.259980878238935</v>
      </c>
      <c r="BH89" s="2">
        <f t="shared" si="80"/>
        <v>68.628179360423943</v>
      </c>
      <c r="BI89" s="2">
        <f t="shared" si="80"/>
        <v>71.101479580426954</v>
      </c>
      <c r="BJ89" s="2">
        <f t="shared" si="80"/>
        <v>72.764204854930853</v>
      </c>
      <c r="BK89" s="2">
        <f t="shared" si="80"/>
        <v>78.847620286610578</v>
      </c>
      <c r="BL89" s="2">
        <f t="shared" si="80"/>
        <v>80.053872337080819</v>
      </c>
      <c r="BM89" s="2">
        <f t="shared" si="80"/>
        <v>81.350156676457644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89.376941657888324</v>
      </c>
      <c r="DL89" s="2">
        <f t="shared" si="90"/>
        <v>88.755607822410141</v>
      </c>
      <c r="DM89" s="2">
        <f t="shared" si="90"/>
        <v>78.113079915433403</v>
      </c>
      <c r="DN89" s="2">
        <f t="shared" si="90"/>
        <v>77.272328541226216</v>
      </c>
      <c r="DO89" s="2">
        <f t="shared" si="90"/>
        <v>76.783552008456653</v>
      </c>
      <c r="DP89" s="2">
        <f t="shared" si="90"/>
        <v>75.302672283619657</v>
      </c>
      <c r="DQ89" s="2">
        <f t="shared" si="90"/>
        <v>70.935883357041234</v>
      </c>
      <c r="DR89" s="2">
        <f t="shared" si="90"/>
        <v>76.157261133603257</v>
      </c>
      <c r="DS89" s="2">
        <f t="shared" si="90"/>
        <v>77.16960944669367</v>
      </c>
      <c r="DT89" s="2">
        <f t="shared" si="90"/>
        <v>77.544291744840535</v>
      </c>
      <c r="DU89" s="2">
        <f t="shared" si="90"/>
        <v>81.519116376306613</v>
      </c>
      <c r="DV89" s="2">
        <f t="shared" si="90"/>
        <v>87.077636967683489</v>
      </c>
      <c r="DW89" s="2">
        <f t="shared" si="90"/>
        <v>90.155223950468141</v>
      </c>
      <c r="DX89" s="2">
        <f t="shared" si="90"/>
        <v>88.027028996607967</v>
      </c>
      <c r="DY89" s="2">
        <f t="shared" si="90"/>
        <v>87.524884135472405</v>
      </c>
      <c r="EA89" s="2">
        <f t="shared" si="94"/>
        <v>78.009818831075066</v>
      </c>
      <c r="EB89" s="2">
        <f t="shared" si="91"/>
        <v>76.475204908834215</v>
      </c>
      <c r="EC89" s="2">
        <f t="shared" si="91"/>
        <v>69.642342570635719</v>
      </c>
      <c r="ED89" s="2">
        <f t="shared" si="91"/>
        <v>68.29816422171902</v>
      </c>
      <c r="EE89" s="2">
        <f t="shared" si="91"/>
        <v>64.9757505854801</v>
      </c>
      <c r="EF89" s="2">
        <f t="shared" si="91"/>
        <v>64.0709477598662</v>
      </c>
      <c r="EG89" s="2">
        <f t="shared" si="91"/>
        <v>65.636309406483264</v>
      </c>
      <c r="EH89" s="2">
        <f t="shared" si="91"/>
        <v>64.873673097053413</v>
      </c>
      <c r="EI89" s="2">
        <f t="shared" si="91"/>
        <v>67.409209929113857</v>
      </c>
      <c r="EJ89" s="2">
        <f t="shared" si="91"/>
        <v>66.784473739561079</v>
      </c>
      <c r="EK89" s="2">
        <f t="shared" si="91"/>
        <v>69.014392785667596</v>
      </c>
      <c r="EL89" s="2">
        <f t="shared" si="91"/>
        <v>69.968608598390688</v>
      </c>
      <c r="EM89" s="2">
        <f t="shared" si="91"/>
        <v>76.814255781301611</v>
      </c>
      <c r="EN89" s="2">
        <f t="shared" si="91"/>
        <v>78.135582553615009</v>
      </c>
      <c r="EO89" s="2">
        <f t="shared" si="91"/>
        <v>79.745876746360523</v>
      </c>
      <c r="EQ89" s="2">
        <f t="shared" si="92"/>
        <v>76.748786489389815</v>
      </c>
      <c r="ER89" s="2">
        <f t="shared" si="92"/>
        <v>77.075476460915127</v>
      </c>
      <c r="ES89" s="2">
        <f t="shared" si="92"/>
        <v>69.105962233230201</v>
      </c>
      <c r="ET89" s="2">
        <f t="shared" si="92"/>
        <v>66.92957972075871</v>
      </c>
      <c r="EU89" s="2">
        <f t="shared" si="92"/>
        <v>63.647522466425684</v>
      </c>
      <c r="EV89" s="2">
        <f t="shared" si="92"/>
        <v>63.364180296387516</v>
      </c>
      <c r="EW89" s="2">
        <f t="shared" si="92"/>
        <v>64.273510461923024</v>
      </c>
      <c r="EX89" s="2">
        <f t="shared" si="92"/>
        <v>64.202874647343776</v>
      </c>
      <c r="EY89" s="2">
        <f t="shared" si="92"/>
        <v>68.006862792278099</v>
      </c>
      <c r="EZ89" s="2">
        <f t="shared" si="92"/>
        <v>66.382873966885029</v>
      </c>
      <c r="FA89" s="2">
        <f t="shared" si="92"/>
        <v>67.106996359055145</v>
      </c>
      <c r="FB89" s="2">
        <f t="shared" si="92"/>
        <v>70.162394564482071</v>
      </c>
      <c r="FC89" s="2">
        <f t="shared" si="92"/>
        <v>77.611616247273943</v>
      </c>
      <c r="FD89" s="2">
        <f t="shared" si="92"/>
        <v>78.328129608056059</v>
      </c>
      <c r="FE89" s="2">
        <f t="shared" si="92"/>
        <v>79.941623836932791</v>
      </c>
      <c r="FG89" s="2">
        <f t="shared" si="93"/>
        <v>0.86317892216317016</v>
      </c>
      <c r="FH89" s="2">
        <f t="shared" si="93"/>
        <v>0.85456949148735606</v>
      </c>
      <c r="FI89" s="2">
        <f t="shared" si="93"/>
        <v>0.83737469157353472</v>
      </c>
      <c r="FJ89" s="2">
        <f t="shared" si="93"/>
        <v>0.83684001666077446</v>
      </c>
      <c r="FK89" s="2">
        <f t="shared" si="93"/>
        <v>0.84027440158293898</v>
      </c>
      <c r="FL89" s="2">
        <f t="shared" si="93"/>
        <v>0.81843817199097013</v>
      </c>
      <c r="FM89" s="2">
        <f t="shared" si="93"/>
        <v>0.81178381041359216</v>
      </c>
      <c r="FN89" s="2">
        <f t="shared" si="93"/>
        <v>0.819865907321356</v>
      </c>
      <c r="FO89" s="2">
        <f t="shared" si="93"/>
        <v>0.81039003753425065</v>
      </c>
      <c r="FP89" s="2">
        <f t="shared" si="93"/>
        <v>0.82864225743083364</v>
      </c>
      <c r="FQ89" s="2">
        <f t="shared" si="93"/>
        <v>0.83307200579191731</v>
      </c>
      <c r="FR89" s="2">
        <f t="shared" si="93"/>
        <v>0.83660260748529092</v>
      </c>
      <c r="FS89" s="2">
        <f t="shared" si="93"/>
        <v>0.84759140370592201</v>
      </c>
      <c r="FT89" s="2">
        <f t="shared" si="93"/>
        <v>0.80606758507751108</v>
      </c>
      <c r="FU89" s="2">
        <f t="shared" si="93"/>
        <v>0.79376988380582669</v>
      </c>
      <c r="FW89" s="2">
        <f t="shared" si="82"/>
        <v>1.1005937878871701E-4</v>
      </c>
      <c r="FX89" s="2">
        <f t="shared" si="82"/>
        <v>1.6180744812373959E-4</v>
      </c>
      <c r="FY89" s="2">
        <f t="shared" si="82"/>
        <v>1.5372259782771993E-4</v>
      </c>
      <c r="FZ89" s="2">
        <f t="shared" si="82"/>
        <v>1.3829153121520043E-4</v>
      </c>
      <c r="GA89" s="2">
        <f t="shared" si="82"/>
        <v>1.3981684618149661E-4</v>
      </c>
      <c r="GB89" s="2">
        <f t="shared" si="82"/>
        <v>1.4606546950354809E-4</v>
      </c>
      <c r="GC89" s="2">
        <f t="shared" si="82"/>
        <v>1.4212176310867853E-4</v>
      </c>
      <c r="GD89" s="2">
        <f t="shared" si="82"/>
        <v>1.6184022128466679E-4</v>
      </c>
      <c r="GE89" s="2">
        <f t="shared" si="82"/>
        <v>1.7060563471520867E-4</v>
      </c>
      <c r="GF89" s="2">
        <f t="shared" si="82"/>
        <v>1.8053540323945315E-4</v>
      </c>
      <c r="GG89" s="2">
        <f t="shared" si="82"/>
        <v>1.5813826023976349E-4</v>
      </c>
      <c r="GH89" s="2">
        <f t="shared" si="82"/>
        <v>1.3227241398961476E-4</v>
      </c>
      <c r="GI89" s="2">
        <f t="shared" si="82"/>
        <v>1.0819879591558421E-4</v>
      </c>
      <c r="GJ89" s="2">
        <f t="shared" si="82"/>
        <v>9.1861699863903708E-5</v>
      </c>
      <c r="GK89" s="2">
        <f t="shared" si="82"/>
        <v>7.32187907275206E-5</v>
      </c>
      <c r="GM89" s="86">
        <f t="shared" si="83"/>
        <v>0.59123457812974023</v>
      </c>
      <c r="GN89" s="86">
        <f t="shared" si="83"/>
        <v>0.62675823132083774</v>
      </c>
      <c r="GO89" s="86">
        <f t="shared" si="83"/>
        <v>0.6346070543074509</v>
      </c>
      <c r="GP89" s="86">
        <f t="shared" si="83"/>
        <v>0.63988183216685213</v>
      </c>
      <c r="GQ89" s="86">
        <f t="shared" si="83"/>
        <v>0.62605113282631875</v>
      </c>
      <c r="GR89" s="86">
        <f t="shared" si="83"/>
        <v>0.55837615624634207</v>
      </c>
      <c r="GS89" s="86">
        <f t="shared" si="83"/>
        <v>0.62687069369604909</v>
      </c>
      <c r="GT89" s="86">
        <f t="shared" si="83"/>
        <v>0.61857129305700931</v>
      </c>
      <c r="GU89" s="86">
        <f t="shared" si="83"/>
        <v>0.62065476232176819</v>
      </c>
      <c r="GV89" s="86">
        <f t="shared" si="83"/>
        <v>0.61300462683478729</v>
      </c>
      <c r="GW89" s="86">
        <f t="shared" si="83"/>
        <v>0.63227876999696597</v>
      </c>
      <c r="GX89" s="86">
        <f t="shared" si="83"/>
        <v>0.65624293877613427</v>
      </c>
      <c r="GY89" s="86">
        <f t="shared" si="83"/>
        <v>0.65371514533312869</v>
      </c>
      <c r="GZ89" s="86">
        <f t="shared" si="83"/>
        <v>0.611793812864313</v>
      </c>
      <c r="HA89" s="86">
        <f t="shared" si="83"/>
        <v>0.58467215624507962</v>
      </c>
      <c r="HC89" s="86">
        <f t="shared" si="73"/>
        <v>3.2450373352229821E-4</v>
      </c>
      <c r="HD89" s="86">
        <f t="shared" si="73"/>
        <v>4.9090534325089063E-5</v>
      </c>
      <c r="HE89" s="86">
        <f t="shared" si="73"/>
        <v>1.0307443404156832E-4</v>
      </c>
      <c r="HF89" s="86">
        <f t="shared" si="73"/>
        <v>7.180776681628118E-5</v>
      </c>
      <c r="HG89" s="86">
        <f t="shared" si="87"/>
        <v>1.2480198260857102E-4</v>
      </c>
      <c r="HH89" s="86">
        <f t="shared" si="87"/>
        <v>5.8380509766468424E-5</v>
      </c>
      <c r="HI89" s="86">
        <f t="shared" si="87"/>
        <v>3.659147048580206E-5</v>
      </c>
      <c r="HJ89" s="86">
        <f t="shared" si="87"/>
        <v>9.0458152530779857E-5</v>
      </c>
      <c r="HK89" s="86">
        <f t="shared" si="87"/>
        <v>6.0946893262666684E-5</v>
      </c>
      <c r="HL89" s="86">
        <f t="shared" si="87"/>
        <v>1.4837720489017703E-4</v>
      </c>
      <c r="HM89" s="86">
        <f t="shared" si="87"/>
        <v>1.6692010245527957E-4</v>
      </c>
      <c r="HN89" s="86">
        <f t="shared" si="87"/>
        <v>1.4198698343154034E-4</v>
      </c>
      <c r="HO89" s="86">
        <f t="shared" si="87"/>
        <v>2.4369398078527625E-4</v>
      </c>
      <c r="HP89" s="86">
        <f t="shared" si="87"/>
        <v>3.1714662752035193E-5</v>
      </c>
      <c r="HQ89" s="86">
        <f t="shared" si="87"/>
        <v>4.3701328814949028E-6</v>
      </c>
      <c r="HS89" s="86">
        <f t="shared" si="84"/>
        <v>1.8761153279396283E-35</v>
      </c>
      <c r="HT89" s="86">
        <f t="shared" si="84"/>
        <v>5.2983464362790778E-43</v>
      </c>
      <c r="HU89" s="86">
        <f t="shared" si="84"/>
        <v>2.5586062833961117E-37</v>
      </c>
      <c r="HV89" s="86">
        <f t="shared" si="84"/>
        <v>6.6737056196026426E-40</v>
      </c>
      <c r="HW89" s="86">
        <f t="shared" si="84"/>
        <v>1.4938033053137345E-39</v>
      </c>
      <c r="HX89" s="86">
        <f t="shared" si="84"/>
        <v>2.9772173170876238E-46</v>
      </c>
      <c r="HY89" s="86">
        <f t="shared" si="84"/>
        <v>8.0033705704832302E-47</v>
      </c>
      <c r="HZ89" s="86">
        <f t="shared" si="84"/>
        <v>2.4935339914340704E-42</v>
      </c>
      <c r="IA89" s="86">
        <f t="shared" si="84"/>
        <v>5.9563493438536693E-43</v>
      </c>
      <c r="IB89" s="86">
        <f t="shared" si="84"/>
        <v>4.5118876597217707E-41</v>
      </c>
      <c r="IC89" s="86">
        <f t="shared" si="84"/>
        <v>6.9050207525181758E-40</v>
      </c>
      <c r="ID89" s="86">
        <f t="shared" si="84"/>
        <v>2.3303459233459931E-40</v>
      </c>
      <c r="IE89" s="86">
        <f t="shared" si="84"/>
        <v>1.4787733061105842E-36</v>
      </c>
      <c r="IF89" s="86">
        <f t="shared" si="84"/>
        <v>1.2875087931162992E-32</v>
      </c>
      <c r="IG89" s="86">
        <f t="shared" si="84"/>
        <v>1.9646982010403764E-23</v>
      </c>
      <c r="II89" s="86">
        <f t="shared" si="85"/>
        <v>8.7219322444878649E-118</v>
      </c>
      <c r="IJ89" s="86">
        <f t="shared" si="85"/>
        <v>3.3855485580340098E-142</v>
      </c>
      <c r="IK89" s="86">
        <f t="shared" si="85"/>
        <v>3.2940959905675795E-120</v>
      </c>
      <c r="IL89" s="86">
        <f t="shared" si="85"/>
        <v>8.8106234437044612E-133</v>
      </c>
      <c r="IM89" s="86">
        <f t="shared" si="85"/>
        <v>1.8524349275378734E-132</v>
      </c>
      <c r="IN89" s="86">
        <f t="shared" si="85"/>
        <v>5.8645018817878841E-157</v>
      </c>
      <c r="IO89" s="86">
        <f t="shared" si="85"/>
        <v>3.2163839148355971E-158</v>
      </c>
      <c r="IP89" s="86">
        <f t="shared" si="85"/>
        <v>1.1651244177160528E-140</v>
      </c>
      <c r="IQ89" s="86">
        <f t="shared" si="85"/>
        <v>1.5282804135787286E-142</v>
      </c>
      <c r="IR89" s="86">
        <f t="shared" si="85"/>
        <v>7.4892158558638638E-137</v>
      </c>
      <c r="IS89" s="86">
        <f t="shared" si="85"/>
        <v>4.0938124432633802E-133</v>
      </c>
      <c r="IT89" s="86">
        <f t="shared" si="85"/>
        <v>9.0636229598152468E-134</v>
      </c>
      <c r="IU89" s="86">
        <f t="shared" si="85"/>
        <v>2.2915055749784961E-121</v>
      </c>
      <c r="IV89" s="86">
        <f t="shared" si="85"/>
        <v>3.388334888009372E-144</v>
      </c>
      <c r="IW89" s="86">
        <f t="shared" si="85"/>
        <v>5.3599234899475145E-57</v>
      </c>
      <c r="IY89" s="86">
        <f t="shared" si="86"/>
        <v>0.59155908186326256</v>
      </c>
      <c r="IZ89" s="86">
        <f t="shared" si="86"/>
        <v>0.62680732185516286</v>
      </c>
      <c r="JA89" s="86">
        <f t="shared" si="86"/>
        <v>0.63471012874149246</v>
      </c>
      <c r="JB89" s="86">
        <f t="shared" si="86"/>
        <v>0.63995363993366838</v>
      </c>
      <c r="JC89" s="86">
        <f t="shared" si="86"/>
        <v>0.6261759348089273</v>
      </c>
      <c r="JD89" s="86">
        <f t="shared" si="86"/>
        <v>0.55843453675610855</v>
      </c>
      <c r="JE89" s="86">
        <f t="shared" si="86"/>
        <v>0.62690728516653493</v>
      </c>
      <c r="JF89" s="86">
        <f t="shared" si="86"/>
        <v>0.61866175120954003</v>
      </c>
      <c r="JG89" s="86">
        <f t="shared" si="86"/>
        <v>0.62071570921503083</v>
      </c>
      <c r="JH89" s="86">
        <f t="shared" si="86"/>
        <v>0.61315300403967743</v>
      </c>
      <c r="JI89" s="86">
        <f t="shared" si="86"/>
        <v>0.6324456900994212</v>
      </c>
      <c r="JJ89" s="86">
        <f t="shared" si="86"/>
        <v>0.65638492575956575</v>
      </c>
      <c r="JK89" s="86">
        <f t="shared" si="86"/>
        <v>0.65395883931391396</v>
      </c>
      <c r="JL89" s="86">
        <f t="shared" si="86"/>
        <v>0.61182552752706498</v>
      </c>
      <c r="JM89" s="86">
        <f t="shared" si="86"/>
        <v>0.58467652637796108</v>
      </c>
    </row>
    <row r="90" spans="2:273" x14ac:dyDescent="0.25">
      <c r="B90" s="2">
        <v>63</v>
      </c>
      <c r="C90" s="37">
        <v>193.62100000000001</v>
      </c>
      <c r="D90" s="37">
        <v>212.35499999999999</v>
      </c>
      <c r="E90" s="37">
        <v>218.20599999999999</v>
      </c>
      <c r="F90" s="37">
        <v>216.11099999999999</v>
      </c>
      <c r="G90" s="37">
        <v>206.571</v>
      </c>
      <c r="H90" s="37">
        <v>189.69399999999999</v>
      </c>
      <c r="I90" s="37">
        <v>206.435</v>
      </c>
      <c r="J90" s="37">
        <v>202.333</v>
      </c>
      <c r="K90" s="37">
        <v>214.64500000000001</v>
      </c>
      <c r="L90" s="37">
        <v>194.58099999999999</v>
      </c>
      <c r="M90" s="37">
        <v>201.274</v>
      </c>
      <c r="N90" s="37">
        <v>207.41900000000001</v>
      </c>
      <c r="O90" s="37">
        <v>208.55</v>
      </c>
      <c r="P90" s="37">
        <v>198.50800000000001</v>
      </c>
      <c r="Q90" s="37">
        <v>155.125</v>
      </c>
      <c r="S90" s="4">
        <f t="shared" si="88"/>
        <v>191.67046974476608</v>
      </c>
      <c r="T90" s="4">
        <f t="shared" si="88"/>
        <v>208.60767441005325</v>
      </c>
      <c r="U90" s="4">
        <f t="shared" si="88"/>
        <v>220.58393585735649</v>
      </c>
      <c r="V90" s="4">
        <f t="shared" si="88"/>
        <v>217.90367305572443</v>
      </c>
      <c r="W90" s="4">
        <f t="shared" si="88"/>
        <v>202.761110184779</v>
      </c>
      <c r="X90" s="4">
        <f t="shared" si="88"/>
        <v>175.49683458851021</v>
      </c>
      <c r="Y90" s="4">
        <f t="shared" si="88"/>
        <v>199.8719423435758</v>
      </c>
      <c r="Z90" s="4">
        <f t="shared" si="88"/>
        <v>194.83996427431416</v>
      </c>
      <c r="AA90" s="4">
        <f t="shared" si="88"/>
        <v>212.47033258453558</v>
      </c>
      <c r="AB90" s="4">
        <f t="shared" si="88"/>
        <v>184.38659753875706</v>
      </c>
      <c r="AC90" s="4">
        <f t="shared" si="88"/>
        <v>192.33697790711693</v>
      </c>
      <c r="AD90" s="4">
        <f t="shared" si="88"/>
        <v>205.43996341972522</v>
      </c>
      <c r="AE90" s="4">
        <f t="shared" si="88"/>
        <v>202.88958248740559</v>
      </c>
      <c r="AF90" s="4">
        <f t="shared" si="88"/>
        <v>195.21004459525184</v>
      </c>
      <c r="AG90" s="4">
        <f t="shared" si="88"/>
        <v>150.92864186365804</v>
      </c>
      <c r="AI90" s="4">
        <f t="shared" si="89"/>
        <v>1.9505302552339288</v>
      </c>
      <c r="AJ90" s="4">
        <f t="shared" si="89"/>
        <v>3.7473255899467404</v>
      </c>
      <c r="AK90" s="4">
        <f t="shared" si="89"/>
        <v>-2.3779358573565048</v>
      </c>
      <c r="AL90" s="4">
        <f t="shared" si="89"/>
        <v>-1.7926730557244355</v>
      </c>
      <c r="AM90" s="4">
        <f t="shared" si="89"/>
        <v>3.8098898152209983</v>
      </c>
      <c r="AN90" s="4">
        <f t="shared" si="89"/>
        <v>14.197165411489777</v>
      </c>
      <c r="AO90" s="4">
        <f t="shared" si="89"/>
        <v>6.5630576564242062</v>
      </c>
      <c r="AP90" s="4">
        <f t="shared" si="89"/>
        <v>7.4930357256858429</v>
      </c>
      <c r="AQ90" s="4">
        <f t="shared" si="89"/>
        <v>2.1746674154644268</v>
      </c>
      <c r="AR90" s="4">
        <f t="shared" si="89"/>
        <v>10.19440246124293</v>
      </c>
      <c r="AS90" s="4">
        <f t="shared" si="89"/>
        <v>8.937022092883069</v>
      </c>
      <c r="AT90" s="4">
        <f t="shared" si="89"/>
        <v>1.9790365802747942</v>
      </c>
      <c r="AU90" s="4">
        <f t="shared" si="89"/>
        <v>5.6604175125944209</v>
      </c>
      <c r="AV90" s="4">
        <f t="shared" si="89"/>
        <v>3.2979554047481656</v>
      </c>
      <c r="AW90" s="4">
        <f t="shared" si="89"/>
        <v>4.1963581363419564</v>
      </c>
      <c r="AY90" s="2">
        <f t="shared" si="80"/>
        <v>79.331816836048674</v>
      </c>
      <c r="AZ90" s="2">
        <f t="shared" si="80"/>
        <v>78.01041009437489</v>
      </c>
      <c r="BA90" s="2">
        <f t="shared" si="80"/>
        <v>70.794688327343337</v>
      </c>
      <c r="BB90" s="2">
        <f t="shared" si="80"/>
        <v>69.525014161280268</v>
      </c>
      <c r="BC90" s="2">
        <f t="shared" si="80"/>
        <v>66.605700051567396</v>
      </c>
      <c r="BD90" s="2">
        <f t="shared" si="80"/>
        <v>65.846184516866487</v>
      </c>
      <c r="BE90" s="2">
        <f t="shared" si="80"/>
        <v>66.412864517617891</v>
      </c>
      <c r="BF90" s="2">
        <f t="shared" si="80"/>
        <v>66.631003876925362</v>
      </c>
      <c r="BG90" s="2">
        <f t="shared" si="80"/>
        <v>69.006636999911692</v>
      </c>
      <c r="BH90" s="2">
        <f t="shared" si="80"/>
        <v>68.366326456374779</v>
      </c>
      <c r="BI90" s="2">
        <f t="shared" si="80"/>
        <v>70.809051277803434</v>
      </c>
      <c r="BJ90" s="2">
        <f t="shared" si="80"/>
        <v>72.428517914558171</v>
      </c>
      <c r="BK90" s="2">
        <f t="shared" si="80"/>
        <v>78.527660530597927</v>
      </c>
      <c r="BL90" s="2">
        <f t="shared" si="80"/>
        <v>79.812226277295153</v>
      </c>
      <c r="BM90" s="2">
        <f t="shared" si="80"/>
        <v>81.147203792997402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89.488921319179951</v>
      </c>
      <c r="DL90" s="2">
        <f t="shared" si="90"/>
        <v>88.856304439746296</v>
      </c>
      <c r="DM90" s="2">
        <f t="shared" si="90"/>
        <v>78.095339464411566</v>
      </c>
      <c r="DN90" s="2">
        <f t="shared" si="90"/>
        <v>77.329308033826635</v>
      </c>
      <c r="DO90" s="2">
        <f t="shared" si="90"/>
        <v>76.879753629316411</v>
      </c>
      <c r="DP90" s="2">
        <f t="shared" si="90"/>
        <v>75.366207900207911</v>
      </c>
      <c r="DQ90" s="2">
        <f t="shared" si="90"/>
        <v>70.940031294452339</v>
      </c>
      <c r="DR90" s="2">
        <f t="shared" si="90"/>
        <v>76.188153846153867</v>
      </c>
      <c r="DS90" s="2">
        <f t="shared" si="90"/>
        <v>77.21319831309043</v>
      </c>
      <c r="DT90" s="2">
        <f t="shared" si="90"/>
        <v>77.529656191369625</v>
      </c>
      <c r="DU90" s="2">
        <f t="shared" si="90"/>
        <v>81.536017421602779</v>
      </c>
      <c r="DV90" s="2">
        <f t="shared" si="90"/>
        <v>87.199410450015108</v>
      </c>
      <c r="DW90" s="2">
        <f t="shared" si="90"/>
        <v>90.159748414376338</v>
      </c>
      <c r="DX90" s="2">
        <f t="shared" si="90"/>
        <v>88.205113579166238</v>
      </c>
      <c r="DY90" s="2">
        <f t="shared" si="90"/>
        <v>87.661489416221059</v>
      </c>
      <c r="EA90" s="2">
        <f t="shared" si="94"/>
        <v>77.863663284277152</v>
      </c>
      <c r="EB90" s="2">
        <f t="shared" si="91"/>
        <v>76.326943188811526</v>
      </c>
      <c r="EC90" s="2">
        <f t="shared" si="91"/>
        <v>69.501699394550968</v>
      </c>
      <c r="ED90" s="2">
        <f t="shared" si="91"/>
        <v>68.137524465885605</v>
      </c>
      <c r="EE90" s="2">
        <f t="shared" si="91"/>
        <v>64.824806088992972</v>
      </c>
      <c r="EF90" s="2">
        <f t="shared" si="91"/>
        <v>63.920227465214765</v>
      </c>
      <c r="EG90" s="2">
        <f t="shared" si="91"/>
        <v>65.455827292895549</v>
      </c>
      <c r="EH90" s="2">
        <f t="shared" si="91"/>
        <v>64.716087933198864</v>
      </c>
      <c r="EI90" s="2">
        <f t="shared" si="91"/>
        <v>67.255334304174397</v>
      </c>
      <c r="EJ90" s="2">
        <f t="shared" si="91"/>
        <v>66.638235060446576</v>
      </c>
      <c r="EK90" s="2">
        <f t="shared" si="91"/>
        <v>68.849130036857758</v>
      </c>
      <c r="EL90" s="2">
        <f t="shared" si="91"/>
        <v>69.797414226734631</v>
      </c>
      <c r="EM90" s="2">
        <f t="shared" si="91"/>
        <v>76.619982077964977</v>
      </c>
      <c r="EN90" s="2">
        <f t="shared" si="91"/>
        <v>77.970624135131231</v>
      </c>
      <c r="EO90" s="2">
        <f t="shared" si="91"/>
        <v>79.603622304999206</v>
      </c>
      <c r="EQ90" s="2">
        <f t="shared" si="92"/>
        <v>76.624649681144817</v>
      </c>
      <c r="ER90" s="2">
        <f t="shared" si="92"/>
        <v>76.914661820624588</v>
      </c>
      <c r="ES90" s="2">
        <f t="shared" si="92"/>
        <v>68.975112148336478</v>
      </c>
      <c r="ET90" s="2">
        <f t="shared" si="92"/>
        <v>66.794667477200036</v>
      </c>
      <c r="EU90" s="2">
        <f t="shared" si="92"/>
        <v>63.521781121870127</v>
      </c>
      <c r="EV90" s="2">
        <f t="shared" si="92"/>
        <v>63.227292183756546</v>
      </c>
      <c r="EW90" s="2">
        <f t="shared" si="92"/>
        <v>64.121957059887791</v>
      </c>
      <c r="EX90" s="2">
        <f t="shared" si="92"/>
        <v>64.058330920332395</v>
      </c>
      <c r="EY90" s="2">
        <f t="shared" si="92"/>
        <v>67.840504893160656</v>
      </c>
      <c r="EZ90" s="2">
        <f t="shared" si="92"/>
        <v>66.244817582461593</v>
      </c>
      <c r="FA90" s="2">
        <f t="shared" si="92"/>
        <v>66.980138243674872</v>
      </c>
      <c r="FB90" s="2">
        <f t="shared" si="92"/>
        <v>69.985931647964861</v>
      </c>
      <c r="FC90" s="2">
        <f t="shared" si="92"/>
        <v>77.401825582955865</v>
      </c>
      <c r="FD90" s="2">
        <f t="shared" si="92"/>
        <v>78.159519226736649</v>
      </c>
      <c r="FE90" s="2">
        <f t="shared" si="92"/>
        <v>79.793165901641501</v>
      </c>
      <c r="FG90" s="2">
        <f t="shared" si="93"/>
        <v>0.87369716292758837</v>
      </c>
      <c r="FH90" s="2">
        <f t="shared" si="93"/>
        <v>0.86564657196693351</v>
      </c>
      <c r="FI90" s="2">
        <f t="shared" si="93"/>
        <v>0.84953085315706367</v>
      </c>
      <c r="FJ90" s="2">
        <f t="shared" si="93"/>
        <v>0.84902893929935586</v>
      </c>
      <c r="FK90" s="2">
        <f t="shared" si="93"/>
        <v>0.85225205537988635</v>
      </c>
      <c r="FL90" s="2">
        <f t="shared" si="93"/>
        <v>0.83172537819016834</v>
      </c>
      <c r="FM90" s="2">
        <f t="shared" si="93"/>
        <v>0.82545414372744497</v>
      </c>
      <c r="FN90" s="2">
        <f t="shared" si="93"/>
        <v>0.83306993890833858</v>
      </c>
      <c r="FO90" s="2">
        <f t="shared" si="93"/>
        <v>0.82413967183876113</v>
      </c>
      <c r="FP90" s="2">
        <f t="shared" si="93"/>
        <v>0.84132747673418151</v>
      </c>
      <c r="FQ90" s="2">
        <f t="shared" si="93"/>
        <v>0.84549044610588697</v>
      </c>
      <c r="FR90" s="2">
        <f t="shared" si="93"/>
        <v>0.84880606149935522</v>
      </c>
      <c r="FS90" s="2">
        <f t="shared" si="93"/>
        <v>0.85911236204880326</v>
      </c>
      <c r="FT90" s="2">
        <f t="shared" si="93"/>
        <v>0.82006106644915455</v>
      </c>
      <c r="FU90" s="2">
        <f t="shared" si="93"/>
        <v>0.80843984522108292</v>
      </c>
      <c r="FW90" s="2">
        <f t="shared" si="82"/>
        <v>1.2067642774071861E-4</v>
      </c>
      <c r="FX90" s="2">
        <f t="shared" si="82"/>
        <v>1.7741556922618712E-4</v>
      </c>
      <c r="FY90" s="2">
        <f t="shared" si="82"/>
        <v>1.6855097701344677E-4</v>
      </c>
      <c r="FZ90" s="2">
        <f t="shared" si="82"/>
        <v>1.5163162560176063E-4</v>
      </c>
      <c r="GA90" s="2">
        <f t="shared" si="82"/>
        <v>1.5330405533063208E-4</v>
      </c>
      <c r="GB90" s="2">
        <f t="shared" si="82"/>
        <v>1.601553455896244E-4</v>
      </c>
      <c r="GC90" s="2">
        <f t="shared" si="82"/>
        <v>1.55831277741945E-4</v>
      </c>
      <c r="GD90" s="2">
        <f t="shared" si="82"/>
        <v>1.7745150316051869E-4</v>
      </c>
      <c r="GE90" s="2">
        <f t="shared" si="82"/>
        <v>1.8706227961092257E-4</v>
      </c>
      <c r="GF90" s="2">
        <f t="shared" si="82"/>
        <v>1.9794968544979447E-4</v>
      </c>
      <c r="GG90" s="2">
        <f t="shared" si="82"/>
        <v>1.7339250889777323E-4</v>
      </c>
      <c r="GH90" s="2">
        <f t="shared" si="82"/>
        <v>1.4503196707932686E-4</v>
      </c>
      <c r="GI90" s="2">
        <f t="shared" si="82"/>
        <v>1.1863638214599346E-4</v>
      </c>
      <c r="GJ90" s="2">
        <f t="shared" si="82"/>
        <v>1.0072345828455182E-4</v>
      </c>
      <c r="GK90" s="2">
        <f t="shared" si="82"/>
        <v>8.0282240465597441E-5</v>
      </c>
      <c r="GM90" s="86">
        <f t="shared" si="83"/>
        <v>0.57167865226151526</v>
      </c>
      <c r="GN90" s="86">
        <f t="shared" si="83"/>
        <v>0.58727802860374523</v>
      </c>
      <c r="GO90" s="86">
        <f t="shared" si="83"/>
        <v>0.62269425312818494</v>
      </c>
      <c r="GP90" s="86">
        <f t="shared" si="83"/>
        <v>0.62711082330264767</v>
      </c>
      <c r="GQ90" s="86">
        <f t="shared" si="83"/>
        <v>0.58622863117991486</v>
      </c>
      <c r="GR90" s="86">
        <f t="shared" si="83"/>
        <v>0.49192704877570642</v>
      </c>
      <c r="GS90" s="86">
        <f t="shared" si="83"/>
        <v>0.57639537751815784</v>
      </c>
      <c r="GT90" s="86">
        <f t="shared" si="83"/>
        <v>0.56335166683715543</v>
      </c>
      <c r="GU90" s="86">
        <f t="shared" si="83"/>
        <v>0.5984894623650503</v>
      </c>
      <c r="GV90" s="86">
        <f t="shared" si="83"/>
        <v>0.53790979188180854</v>
      </c>
      <c r="GW90" s="86">
        <f t="shared" si="83"/>
        <v>0.56267797677482623</v>
      </c>
      <c r="GX90" s="86">
        <f t="shared" si="83"/>
        <v>0.61094643666829951</v>
      </c>
      <c r="GY90" s="86">
        <f t="shared" si="83"/>
        <v>0.59834231606102894</v>
      </c>
      <c r="GZ90" s="86">
        <f t="shared" si="83"/>
        <v>0.58529710761947895</v>
      </c>
      <c r="HA90" s="86">
        <f t="shared" si="83"/>
        <v>0.49522422700742902</v>
      </c>
      <c r="HC90" s="86">
        <f t="shared" si="73"/>
        <v>5.4277302044109421E-4</v>
      </c>
      <c r="HD90" s="86">
        <f t="shared" si="73"/>
        <v>9.4841036005256755E-5</v>
      </c>
      <c r="HE90" s="86">
        <f t="shared" si="73"/>
        <v>1.8374136270636103E-4</v>
      </c>
      <c r="HF90" s="86">
        <f t="shared" si="73"/>
        <v>1.3251196148329178E-4</v>
      </c>
      <c r="HG90" s="86">
        <f t="shared" si="87"/>
        <v>2.260023700882696E-4</v>
      </c>
      <c r="HH90" s="86">
        <f t="shared" si="87"/>
        <v>1.149535456289326E-4</v>
      </c>
      <c r="HI90" s="86">
        <f t="shared" si="87"/>
        <v>7.3322740220060635E-5</v>
      </c>
      <c r="HJ90" s="86">
        <f t="shared" si="87"/>
        <v>1.7044247397474691E-4</v>
      </c>
      <c r="HK90" s="86">
        <f t="shared" si="87"/>
        <v>1.1740857921312578E-4</v>
      </c>
      <c r="HL90" s="86">
        <f t="shared" si="87"/>
        <v>2.7439982362443898E-4</v>
      </c>
      <c r="HM90" s="86">
        <f t="shared" si="87"/>
        <v>3.0208632736237621E-4</v>
      </c>
      <c r="HN90" s="86">
        <f t="shared" si="87"/>
        <v>2.5579037345066735E-4</v>
      </c>
      <c r="HO90" s="86">
        <f t="shared" si="87"/>
        <v>4.1436079423644187E-4</v>
      </c>
      <c r="HP90" s="86">
        <f t="shared" si="87"/>
        <v>6.1486747635811076E-5</v>
      </c>
      <c r="HQ90" s="86">
        <f t="shared" si="87"/>
        <v>1.0184536087003412E-5</v>
      </c>
      <c r="HS90" s="86">
        <f t="shared" si="84"/>
        <v>1.8349014380241923E-34</v>
      </c>
      <c r="HT90" s="86">
        <f t="shared" si="84"/>
        <v>9.5744678056359489E-42</v>
      </c>
      <c r="HU90" s="86">
        <f t="shared" si="84"/>
        <v>2.9823080358827789E-36</v>
      </c>
      <c r="HV90" s="86">
        <f t="shared" si="84"/>
        <v>9.3727302410052177E-39</v>
      </c>
      <c r="HW90" s="86">
        <f t="shared" si="84"/>
        <v>2.0727185432455879E-38</v>
      </c>
      <c r="HX90" s="86">
        <f t="shared" si="84"/>
        <v>6.7602615686926197E-45</v>
      </c>
      <c r="HY90" s="86">
        <f t="shared" si="84"/>
        <v>1.8594102405319248E-45</v>
      </c>
      <c r="HZ90" s="86">
        <f t="shared" si="84"/>
        <v>4.3326922687590735E-41</v>
      </c>
      <c r="IA90" s="86">
        <f t="shared" si="84"/>
        <v>1.0973229784644595E-41</v>
      </c>
      <c r="IB90" s="86">
        <f t="shared" si="84"/>
        <v>7.4714052939672852E-40</v>
      </c>
      <c r="IC90" s="86">
        <f t="shared" si="84"/>
        <v>1.0124185936248637E-38</v>
      </c>
      <c r="ID90" s="86">
        <f t="shared" si="84"/>
        <v>3.3138247988647602E-39</v>
      </c>
      <c r="IE90" s="86">
        <f t="shared" si="84"/>
        <v>1.5476124948708744E-35</v>
      </c>
      <c r="IF90" s="86">
        <f t="shared" si="84"/>
        <v>9.4583611931156338E-32</v>
      </c>
      <c r="IG90" s="86">
        <f t="shared" si="84"/>
        <v>7.9618962039771228E-23</v>
      </c>
      <c r="II90" s="86">
        <f t="shared" si="85"/>
        <v>1.8599110950871523E-115</v>
      </c>
      <c r="IJ90" s="86">
        <f t="shared" si="85"/>
        <v>2.9672990382667699E-139</v>
      </c>
      <c r="IK90" s="86">
        <f t="shared" si="85"/>
        <v>9.6662647969013841E-118</v>
      </c>
      <c r="IL90" s="86">
        <f t="shared" si="85"/>
        <v>4.3866642398292027E-130</v>
      </c>
      <c r="IM90" s="86">
        <f t="shared" si="85"/>
        <v>9.152391775219058E-130</v>
      </c>
      <c r="IN90" s="86">
        <f t="shared" si="85"/>
        <v>9.6133748265581764E-154</v>
      </c>
      <c r="IO90" s="86">
        <f t="shared" si="85"/>
        <v>5.4723823512395737E-155</v>
      </c>
      <c r="IP90" s="86">
        <f t="shared" si="85"/>
        <v>9.4833743792820795E-138</v>
      </c>
      <c r="IQ90" s="86">
        <f t="shared" si="85"/>
        <v>1.4193368274572154E-139</v>
      </c>
      <c r="IR90" s="86">
        <f t="shared" si="85"/>
        <v>5.5071823615776081E-134</v>
      </c>
      <c r="IS90" s="86">
        <f t="shared" si="85"/>
        <v>2.276827697736553E-130</v>
      </c>
      <c r="IT90" s="86">
        <f t="shared" si="85"/>
        <v>4.584502477905529E-131</v>
      </c>
      <c r="IU90" s="86">
        <f t="shared" si="85"/>
        <v>5.7069774527992911E-119</v>
      </c>
      <c r="IV90" s="86">
        <f t="shared" si="85"/>
        <v>2.1564028957556E-141</v>
      </c>
      <c r="IW90" s="86">
        <f t="shared" si="85"/>
        <v>6.1888498231599882E-56</v>
      </c>
      <c r="IY90" s="86">
        <f t="shared" si="86"/>
        <v>0.57222142528195641</v>
      </c>
      <c r="IZ90" s="86">
        <f t="shared" si="86"/>
        <v>0.58737286963975044</v>
      </c>
      <c r="JA90" s="86">
        <f t="shared" si="86"/>
        <v>0.62287799449089132</v>
      </c>
      <c r="JB90" s="86">
        <f t="shared" si="86"/>
        <v>0.62724333526413101</v>
      </c>
      <c r="JC90" s="86">
        <f t="shared" si="86"/>
        <v>0.58645463355000316</v>
      </c>
      <c r="JD90" s="86">
        <f t="shared" si="86"/>
        <v>0.49204200232133538</v>
      </c>
      <c r="JE90" s="86">
        <f t="shared" si="86"/>
        <v>0.57646870025837793</v>
      </c>
      <c r="JF90" s="86">
        <f t="shared" si="86"/>
        <v>0.56352210931113023</v>
      </c>
      <c r="JG90" s="86">
        <f t="shared" si="86"/>
        <v>0.59860687094426346</v>
      </c>
      <c r="JH90" s="86">
        <f t="shared" si="86"/>
        <v>0.53818419170543297</v>
      </c>
      <c r="JI90" s="86">
        <f t="shared" si="86"/>
        <v>0.56298006310218862</v>
      </c>
      <c r="JJ90" s="86">
        <f t="shared" si="86"/>
        <v>0.6112022270417502</v>
      </c>
      <c r="JK90" s="86">
        <f t="shared" si="86"/>
        <v>0.59875667685526535</v>
      </c>
      <c r="JL90" s="86">
        <f t="shared" si="86"/>
        <v>0.58535859436711479</v>
      </c>
      <c r="JM90" s="86">
        <f t="shared" si="86"/>
        <v>0.495234411543516</v>
      </c>
    </row>
    <row r="91" spans="2:273" x14ac:dyDescent="0.25">
      <c r="B91" s="2">
        <v>64</v>
      </c>
      <c r="C91" s="37">
        <v>177.56100000000001</v>
      </c>
      <c r="D91" s="37">
        <v>192.64500000000001</v>
      </c>
      <c r="E91" s="37">
        <v>202.11099999999999</v>
      </c>
      <c r="F91" s="37">
        <v>198.22200000000001</v>
      </c>
      <c r="G91" s="37">
        <v>183.31700000000001</v>
      </c>
      <c r="H91" s="37">
        <v>151.435</v>
      </c>
      <c r="I91" s="37">
        <v>175.90299999999999</v>
      </c>
      <c r="J91" s="37">
        <v>171.571</v>
      </c>
      <c r="K91" s="37">
        <v>192.80600000000001</v>
      </c>
      <c r="L91" s="37">
        <v>158.774</v>
      </c>
      <c r="M91" s="37">
        <v>168.51599999999999</v>
      </c>
      <c r="N91" s="37">
        <v>181.661</v>
      </c>
      <c r="O91" s="37">
        <v>181.35</v>
      </c>
      <c r="P91" s="37">
        <v>176.01599999999999</v>
      </c>
      <c r="Q91" s="37">
        <v>128.14099999999999</v>
      </c>
      <c r="S91" s="4">
        <f t="shared" si="88"/>
        <v>174.14993677378556</v>
      </c>
      <c r="T91" s="4">
        <f t="shared" si="88"/>
        <v>180.83285669630519</v>
      </c>
      <c r="U91" s="4">
        <f t="shared" si="88"/>
        <v>194.13299586167346</v>
      </c>
      <c r="V91" s="4">
        <f t="shared" si="88"/>
        <v>190.95206328782032</v>
      </c>
      <c r="W91" s="4">
        <f t="shared" si="88"/>
        <v>172.22270299936531</v>
      </c>
      <c r="X91" s="4">
        <f t="shared" si="88"/>
        <v>143.88017561855506</v>
      </c>
      <c r="Y91" s="4">
        <f t="shared" si="88"/>
        <v>163.49702529700218</v>
      </c>
      <c r="Z91" s="4">
        <f t="shared" si="88"/>
        <v>160.05159402878891</v>
      </c>
      <c r="AA91" s="4">
        <f t="shared" si="88"/>
        <v>181.47577012587399</v>
      </c>
      <c r="AB91" s="4">
        <f t="shared" si="88"/>
        <v>149.2241629631603</v>
      </c>
      <c r="AC91" s="4">
        <f t="shared" si="88"/>
        <v>156.75354677713159</v>
      </c>
      <c r="AD91" s="4">
        <f t="shared" si="88"/>
        <v>171.98876223685033</v>
      </c>
      <c r="AE91" s="4">
        <f t="shared" si="88"/>
        <v>170.69755059960974</v>
      </c>
      <c r="AF91" s="4">
        <f t="shared" si="88"/>
        <v>169.22112436975434</v>
      </c>
      <c r="AG91" s="4">
        <f t="shared" si="88"/>
        <v>125.73917021387355</v>
      </c>
      <c r="AI91" s="4">
        <f t="shared" si="89"/>
        <v>3.411063226214452</v>
      </c>
      <c r="AJ91" s="4">
        <f t="shared" si="89"/>
        <v>11.812143303694825</v>
      </c>
      <c r="AK91" s="4">
        <f t="shared" si="89"/>
        <v>7.9780041383265257</v>
      </c>
      <c r="AL91" s="4">
        <f t="shared" si="89"/>
        <v>7.2699367121796854</v>
      </c>
      <c r="AM91" s="4">
        <f t="shared" si="89"/>
        <v>11.094297000634697</v>
      </c>
      <c r="AN91" s="4">
        <f t="shared" si="89"/>
        <v>7.5548243814449449</v>
      </c>
      <c r="AO91" s="4">
        <f t="shared" si="89"/>
        <v>12.40597470299781</v>
      </c>
      <c r="AP91" s="4">
        <f t="shared" si="89"/>
        <v>11.519405971211086</v>
      </c>
      <c r="AQ91" s="4">
        <f t="shared" si="89"/>
        <v>11.330229874126019</v>
      </c>
      <c r="AR91" s="4">
        <f t="shared" si="89"/>
        <v>9.5498370368397048</v>
      </c>
      <c r="AS91" s="4">
        <f t="shared" si="89"/>
        <v>11.762453222868402</v>
      </c>
      <c r="AT91" s="4">
        <f t="shared" si="89"/>
        <v>9.672237763149667</v>
      </c>
      <c r="AU91" s="4">
        <f t="shared" si="89"/>
        <v>10.652449400390253</v>
      </c>
      <c r="AV91" s="4">
        <f t="shared" si="89"/>
        <v>6.7948756302456559</v>
      </c>
      <c r="AW91" s="4">
        <f t="shared" si="89"/>
        <v>2.4018297861264415</v>
      </c>
      <c r="AY91" s="2">
        <f t="shared" si="80"/>
        <v>79.101572797500097</v>
      </c>
      <c r="AZ91" s="2">
        <f t="shared" si="80"/>
        <v>77.763274811737432</v>
      </c>
      <c r="BA91" s="2">
        <f t="shared" si="80"/>
        <v>70.57317677892992</v>
      </c>
      <c r="BB91" s="2">
        <f t="shared" si="80"/>
        <v>69.28966206879187</v>
      </c>
      <c r="BC91" s="2">
        <f t="shared" si="80"/>
        <v>66.353159995384615</v>
      </c>
      <c r="BD91" s="2">
        <f t="shared" si="80"/>
        <v>65.585758122753916</v>
      </c>
      <c r="BE91" s="2">
        <f t="shared" si="80"/>
        <v>66.19160643671772</v>
      </c>
      <c r="BF91" s="2">
        <f t="shared" si="80"/>
        <v>66.360065387703656</v>
      </c>
      <c r="BG91" s="2">
        <f t="shared" si="80"/>
        <v>68.755953503310963</v>
      </c>
      <c r="BH91" s="2">
        <f t="shared" si="80"/>
        <v>68.109652315008418</v>
      </c>
      <c r="BI91" s="2">
        <f t="shared" si="80"/>
        <v>70.521947467367568</v>
      </c>
      <c r="BJ91" s="2">
        <f t="shared" si="80"/>
        <v>72.099114213910482</v>
      </c>
      <c r="BK91" s="2">
        <f t="shared" si="80"/>
        <v>78.213248839515586</v>
      </c>
      <c r="BL91" s="2">
        <f t="shared" si="80"/>
        <v>79.569450550865142</v>
      </c>
      <c r="BM91" s="2">
        <f t="shared" si="80"/>
        <v>80.942821290595234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89.600900980471579</v>
      </c>
      <c r="DL91" s="2">
        <f t="shared" si="90"/>
        <v>88.957001057082437</v>
      </c>
      <c r="DM91" s="2">
        <f t="shared" si="90"/>
        <v>78.077599013389715</v>
      </c>
      <c r="DN91" s="2">
        <f t="shared" si="90"/>
        <v>77.386287526427054</v>
      </c>
      <c r="DO91" s="2">
        <f t="shared" si="90"/>
        <v>76.97595525017617</v>
      </c>
      <c r="DP91" s="2">
        <f t="shared" si="90"/>
        <v>75.429743516796151</v>
      </c>
      <c r="DQ91" s="2">
        <f t="shared" si="90"/>
        <v>70.94417923186343</v>
      </c>
      <c r="DR91" s="2">
        <f t="shared" si="90"/>
        <v>76.219046558704477</v>
      </c>
      <c r="DS91" s="2">
        <f t="shared" si="90"/>
        <v>77.256787179487191</v>
      </c>
      <c r="DT91" s="2">
        <f t="shared" si="90"/>
        <v>77.515020637898701</v>
      </c>
      <c r="DU91" s="2">
        <f t="shared" si="90"/>
        <v>81.552918466898944</v>
      </c>
      <c r="DV91" s="2">
        <f t="shared" si="90"/>
        <v>87.321183932346727</v>
      </c>
      <c r="DW91" s="2">
        <f t="shared" si="90"/>
        <v>90.164272878284521</v>
      </c>
      <c r="DX91" s="2">
        <f t="shared" si="90"/>
        <v>88.383198161724508</v>
      </c>
      <c r="DY91" s="2">
        <f t="shared" si="90"/>
        <v>87.798094696969727</v>
      </c>
      <c r="EA91" s="2">
        <f t="shared" si="94"/>
        <v>77.717507737479238</v>
      </c>
      <c r="EB91" s="2">
        <f t="shared" si="91"/>
        <v>76.178681468788838</v>
      </c>
      <c r="EC91" s="2">
        <f t="shared" si="91"/>
        <v>69.361056218466203</v>
      </c>
      <c r="ED91" s="2">
        <f t="shared" si="91"/>
        <v>67.97688471005219</v>
      </c>
      <c r="EE91" s="2">
        <f t="shared" si="91"/>
        <v>64.673861592505858</v>
      </c>
      <c r="EF91" s="2">
        <f t="shared" si="91"/>
        <v>63.76950717056333</v>
      </c>
      <c r="EG91" s="2">
        <f t="shared" si="91"/>
        <v>65.27534517930782</v>
      </c>
      <c r="EH91" s="2">
        <f t="shared" si="91"/>
        <v>64.558502769344329</v>
      </c>
      <c r="EI91" s="2">
        <f t="shared" si="91"/>
        <v>67.101458679234952</v>
      </c>
      <c r="EJ91" s="2">
        <f t="shared" si="91"/>
        <v>66.491996381332072</v>
      </c>
      <c r="EK91" s="2">
        <f t="shared" si="91"/>
        <v>68.683867288047907</v>
      </c>
      <c r="EL91" s="2">
        <f t="shared" si="91"/>
        <v>69.62621985507856</v>
      </c>
      <c r="EM91" s="2">
        <f t="shared" si="91"/>
        <v>76.425708374628343</v>
      </c>
      <c r="EN91" s="2">
        <f t="shared" si="91"/>
        <v>77.805665716647468</v>
      </c>
      <c r="EO91" s="2">
        <f t="shared" si="91"/>
        <v>79.461367863637875</v>
      </c>
      <c r="EQ91" s="2">
        <f t="shared" si="92"/>
        <v>76.500512872899819</v>
      </c>
      <c r="ER91" s="2">
        <f t="shared" si="92"/>
        <v>76.753847180334049</v>
      </c>
      <c r="ES91" s="2">
        <f t="shared" si="92"/>
        <v>68.844262063442741</v>
      </c>
      <c r="ET91" s="2">
        <f t="shared" si="92"/>
        <v>66.659755233641349</v>
      </c>
      <c r="EU91" s="2">
        <f t="shared" si="92"/>
        <v>63.396039777314577</v>
      </c>
      <c r="EV91" s="2">
        <f t="shared" si="92"/>
        <v>63.090404071125583</v>
      </c>
      <c r="EW91" s="2">
        <f t="shared" si="92"/>
        <v>63.970403657852536</v>
      </c>
      <c r="EX91" s="2">
        <f t="shared" si="92"/>
        <v>63.913787193321021</v>
      </c>
      <c r="EY91" s="2">
        <f t="shared" si="92"/>
        <v>67.674146994043213</v>
      </c>
      <c r="EZ91" s="2">
        <f t="shared" si="92"/>
        <v>66.106761198038171</v>
      </c>
      <c r="FA91" s="2">
        <f t="shared" si="92"/>
        <v>66.8532801282946</v>
      </c>
      <c r="FB91" s="2">
        <f t="shared" si="92"/>
        <v>69.809468731447666</v>
      </c>
      <c r="FC91" s="2">
        <f t="shared" si="92"/>
        <v>77.192034918637802</v>
      </c>
      <c r="FD91" s="2">
        <f t="shared" si="92"/>
        <v>77.990908845417252</v>
      </c>
      <c r="FE91" s="2">
        <f t="shared" si="92"/>
        <v>79.644707966350211</v>
      </c>
      <c r="FG91" s="2">
        <f t="shared" si="93"/>
        <v>0.88351592331649886</v>
      </c>
      <c r="FH91" s="2">
        <f t="shared" si="93"/>
        <v>0.87600236121777486</v>
      </c>
      <c r="FI91" s="2">
        <f t="shared" si="93"/>
        <v>0.86092925860221825</v>
      </c>
      <c r="FJ91" s="2">
        <f t="shared" si="93"/>
        <v>0.86045912071977215</v>
      </c>
      <c r="FK91" s="2">
        <f t="shared" si="93"/>
        <v>0.86347745015395061</v>
      </c>
      <c r="FL91" s="2">
        <f t="shared" si="93"/>
        <v>0.84422526683285348</v>
      </c>
      <c r="FM91" s="2">
        <f t="shared" si="93"/>
        <v>0.83832932571761654</v>
      </c>
      <c r="FN91" s="2">
        <f t="shared" si="93"/>
        <v>0.84548850446717505</v>
      </c>
      <c r="FO91" s="2">
        <f t="shared" si="93"/>
        <v>0.83709267876267091</v>
      </c>
      <c r="FP91" s="2">
        <f t="shared" si="93"/>
        <v>0.85323995404848629</v>
      </c>
      <c r="FQ91" s="2">
        <f t="shared" si="93"/>
        <v>0.85714345360804667</v>
      </c>
      <c r="FR91" s="2">
        <f t="shared" si="93"/>
        <v>0.86025033973503706</v>
      </c>
      <c r="FS91" s="2">
        <f t="shared" si="93"/>
        <v>0.86989610303864495</v>
      </c>
      <c r="FT91" s="2">
        <f t="shared" si="93"/>
        <v>0.83325370211585315</v>
      </c>
      <c r="FU91" s="2">
        <f t="shared" si="93"/>
        <v>0.82229988847098656</v>
      </c>
      <c r="FW91" s="2">
        <f t="shared" si="82"/>
        <v>1.3231753128022618E-4</v>
      </c>
      <c r="FX91" s="2">
        <f t="shared" si="82"/>
        <v>1.945289736121328E-4</v>
      </c>
      <c r="FY91" s="2">
        <f t="shared" si="82"/>
        <v>1.8480946595581264E-4</v>
      </c>
      <c r="FZ91" s="2">
        <f t="shared" si="82"/>
        <v>1.6625833910060769E-4</v>
      </c>
      <c r="GA91" s="2">
        <f t="shared" si="82"/>
        <v>1.6809206788485158E-4</v>
      </c>
      <c r="GB91" s="2">
        <f t="shared" si="82"/>
        <v>1.75604131087771E-4</v>
      </c>
      <c r="GC91" s="2">
        <f t="shared" si="82"/>
        <v>1.7086302951161458E-4</v>
      </c>
      <c r="GD91" s="2">
        <f t="shared" si="82"/>
        <v>1.9456837303870152E-4</v>
      </c>
      <c r="GE91" s="2">
        <f t="shared" si="82"/>
        <v>2.0510600927760406E-4</v>
      </c>
      <c r="GF91" s="2">
        <f t="shared" si="82"/>
        <v>2.1704336897204656E-4</v>
      </c>
      <c r="GG91" s="2">
        <f t="shared" si="82"/>
        <v>1.9011792497492032E-4</v>
      </c>
      <c r="GH91" s="2">
        <f t="shared" si="82"/>
        <v>1.5902216454091451E-4</v>
      </c>
      <c r="GI91" s="2">
        <f t="shared" si="82"/>
        <v>1.3008071741137608E-4</v>
      </c>
      <c r="GJ91" s="2">
        <f t="shared" si="82"/>
        <v>1.1044000263543925E-4</v>
      </c>
      <c r="GK91" s="2">
        <f t="shared" si="82"/>
        <v>8.8027044395834342E-5</v>
      </c>
      <c r="GM91" s="86">
        <f t="shared" si="83"/>
        <v>0.52532274860979389</v>
      </c>
      <c r="GN91" s="86">
        <f t="shared" si="83"/>
        <v>0.50716648339226156</v>
      </c>
      <c r="GO91" s="86">
        <f t="shared" si="83"/>
        <v>0.56240591585603839</v>
      </c>
      <c r="GP91" s="86">
        <f t="shared" si="83"/>
        <v>0.56331147999165243</v>
      </c>
      <c r="GQ91" s="86">
        <f t="shared" si="83"/>
        <v>0.50135328323021855</v>
      </c>
      <c r="GR91" s="86">
        <f t="shared" si="83"/>
        <v>0.39564173657706569</v>
      </c>
      <c r="GS91" s="86">
        <f t="shared" si="83"/>
        <v>0.46944424138534641</v>
      </c>
      <c r="GT91" s="86">
        <f t="shared" si="83"/>
        <v>0.45853998902157989</v>
      </c>
      <c r="GU91" s="86">
        <f t="shared" si="83"/>
        <v>0.5224278833979612</v>
      </c>
      <c r="GV91" s="86">
        <f t="shared" si="83"/>
        <v>0.41836827880774846</v>
      </c>
      <c r="GW91" s="86">
        <f t="shared" si="83"/>
        <v>0.44217507768643249</v>
      </c>
      <c r="GX91" s="86">
        <f t="shared" si="83"/>
        <v>0.5051206983701253</v>
      </c>
      <c r="GY91" s="86">
        <f t="shared" si="83"/>
        <v>0.48803892789594988</v>
      </c>
      <c r="GZ91" s="86">
        <f t="shared" si="83"/>
        <v>0.50717369948917235</v>
      </c>
      <c r="HA91" s="86">
        <f t="shared" si="83"/>
        <v>0.36312286748851513</v>
      </c>
      <c r="HC91" s="86">
        <f t="shared" si="73"/>
        <v>8.9212761212388168E-4</v>
      </c>
      <c r="HD91" s="86">
        <f t="shared" si="73"/>
        <v>1.7900893208017468E-4</v>
      </c>
      <c r="HE91" s="86">
        <f t="shared" si="73"/>
        <v>3.2126076630554086E-4</v>
      </c>
      <c r="HF91" s="86">
        <f t="shared" si="73"/>
        <v>2.3946613929740177E-4</v>
      </c>
      <c r="HG91" s="86">
        <f t="shared" si="87"/>
        <v>4.0080764243319907E-4</v>
      </c>
      <c r="HH91" s="86">
        <f t="shared" si="87"/>
        <v>2.2072884104336351E-4</v>
      </c>
      <c r="HI91" s="86">
        <f t="shared" si="87"/>
        <v>1.4326343971556482E-4</v>
      </c>
      <c r="HJ91" s="86">
        <f t="shared" si="87"/>
        <v>3.1385423347644778E-4</v>
      </c>
      <c r="HK91" s="86">
        <f t="shared" si="87"/>
        <v>2.2089684673822724E-4</v>
      </c>
      <c r="HL91" s="86">
        <f t="shared" si="87"/>
        <v>4.9599067330729672E-4</v>
      </c>
      <c r="HM91" s="86">
        <f t="shared" si="87"/>
        <v>5.3505330165745755E-4</v>
      </c>
      <c r="HN91" s="86">
        <f t="shared" si="87"/>
        <v>4.5131540410506618E-4</v>
      </c>
      <c r="HO91" s="86">
        <f t="shared" si="87"/>
        <v>6.9199533842445582E-4</v>
      </c>
      <c r="HP91" s="86">
        <f t="shared" si="87"/>
        <v>1.1655029829275413E-4</v>
      </c>
      <c r="HQ91" s="86">
        <f t="shared" si="87"/>
        <v>2.301016903918384E-5</v>
      </c>
      <c r="HS91" s="86">
        <f t="shared" si="84"/>
        <v>1.7354302974891923E-33</v>
      </c>
      <c r="HT91" s="86">
        <f t="shared" si="84"/>
        <v>1.6551902565451717E-40</v>
      </c>
      <c r="HU91" s="86">
        <f t="shared" si="84"/>
        <v>3.3502721405497154E-35</v>
      </c>
      <c r="HV91" s="86">
        <f t="shared" si="84"/>
        <v>1.2648892985504545E-37</v>
      </c>
      <c r="HW91" s="86">
        <f t="shared" si="84"/>
        <v>2.7636018804631055E-37</v>
      </c>
      <c r="HX91" s="86">
        <f t="shared" si="84"/>
        <v>1.4632938701874401E-43</v>
      </c>
      <c r="HY91" s="86">
        <f t="shared" si="84"/>
        <v>4.1176692588434797E-44</v>
      </c>
      <c r="HZ91" s="86">
        <f t="shared" si="84"/>
        <v>7.2056150462372778E-40</v>
      </c>
      <c r="IA91" s="86">
        <f t="shared" si="84"/>
        <v>1.9326994622007413E-40</v>
      </c>
      <c r="IB91" s="86">
        <f t="shared" si="84"/>
        <v>1.184323491639393E-38</v>
      </c>
      <c r="IC91" s="86">
        <f t="shared" si="84"/>
        <v>1.4245002119862344E-37</v>
      </c>
      <c r="ID91" s="86">
        <f t="shared" si="84"/>
        <v>4.5286373982160283E-38</v>
      </c>
      <c r="IE91" s="86">
        <f t="shared" si="84"/>
        <v>1.5648294557750125E-34</v>
      </c>
      <c r="IF91" s="86">
        <f t="shared" si="84"/>
        <v>6.7570241984200154E-31</v>
      </c>
      <c r="IG91" s="86">
        <f t="shared" si="84"/>
        <v>3.1646274303240454E-22</v>
      </c>
      <c r="II91" s="86">
        <f t="shared" si="85"/>
        <v>3.75670887939271E-113</v>
      </c>
      <c r="IJ91" s="86">
        <f t="shared" si="85"/>
        <v>2.4208970065811261E-136</v>
      </c>
      <c r="IK91" s="86">
        <f t="shared" si="85"/>
        <v>2.672126390147767E-115</v>
      </c>
      <c r="IL91" s="86">
        <f t="shared" si="85"/>
        <v>2.0476463800265317E-127</v>
      </c>
      <c r="IM91" s="86">
        <f t="shared" si="85"/>
        <v>4.2395442228882897E-127</v>
      </c>
      <c r="IN91" s="86">
        <f t="shared" si="85"/>
        <v>1.458525983526984E-150</v>
      </c>
      <c r="IO91" s="86">
        <f t="shared" si="85"/>
        <v>8.6161589234406983E-152</v>
      </c>
      <c r="IP91" s="86">
        <f t="shared" si="85"/>
        <v>7.1907871813952861E-135</v>
      </c>
      <c r="IQ91" s="86">
        <f t="shared" si="85"/>
        <v>1.2257216836791354E-136</v>
      </c>
      <c r="IR91" s="86">
        <f t="shared" si="85"/>
        <v>3.7733579376887403E-131</v>
      </c>
      <c r="IS91" s="86">
        <f t="shared" si="85"/>
        <v>1.1846405324525047E-127</v>
      </c>
      <c r="IT91" s="86">
        <f t="shared" si="85"/>
        <v>2.1744233006295585E-128</v>
      </c>
      <c r="IU91" s="86">
        <f t="shared" si="85"/>
        <v>1.3442746961040473E-116</v>
      </c>
      <c r="IV91" s="86">
        <f t="shared" si="85"/>
        <v>1.2871807181809562E-138</v>
      </c>
      <c r="IW91" s="86">
        <f t="shared" si="85"/>
        <v>6.9793622893708848E-55</v>
      </c>
      <c r="IY91" s="86">
        <f t="shared" si="86"/>
        <v>0.52621487622191776</v>
      </c>
      <c r="IZ91" s="86">
        <f t="shared" si="86"/>
        <v>0.50734549232434178</v>
      </c>
      <c r="JA91" s="86">
        <f t="shared" si="86"/>
        <v>0.56272717662234395</v>
      </c>
      <c r="JB91" s="86">
        <f t="shared" si="86"/>
        <v>0.5635509461309498</v>
      </c>
      <c r="JC91" s="86">
        <f t="shared" si="86"/>
        <v>0.50175409087265177</v>
      </c>
      <c r="JD91" s="86">
        <f t="shared" si="86"/>
        <v>0.39586246541810904</v>
      </c>
      <c r="JE91" s="86">
        <f t="shared" si="86"/>
        <v>0.46958750482506195</v>
      </c>
      <c r="JF91" s="86">
        <f t="shared" si="86"/>
        <v>0.45885384325505635</v>
      </c>
      <c r="JG91" s="86">
        <f t="shared" si="86"/>
        <v>0.52264878024469941</v>
      </c>
      <c r="JH91" s="86">
        <f t="shared" si="86"/>
        <v>0.41886426948105576</v>
      </c>
      <c r="JI91" s="86">
        <f t="shared" si="86"/>
        <v>0.44271013098808998</v>
      </c>
      <c r="JJ91" s="86">
        <f t="shared" si="86"/>
        <v>0.50557201377423033</v>
      </c>
      <c r="JK91" s="86">
        <f t="shared" si="86"/>
        <v>0.48873092323437434</v>
      </c>
      <c r="JL91" s="86">
        <f t="shared" si="86"/>
        <v>0.50729024978746506</v>
      </c>
      <c r="JM91" s="86">
        <f t="shared" si="86"/>
        <v>0.36314587765755429</v>
      </c>
    </row>
    <row r="92" spans="2:273" x14ac:dyDescent="0.25">
      <c r="B92" s="2">
        <v>65</v>
      </c>
      <c r="C92" s="37">
        <v>158.57599999999999</v>
      </c>
      <c r="D92" s="37">
        <v>162.952</v>
      </c>
      <c r="E92" s="37">
        <v>175.571</v>
      </c>
      <c r="F92" s="37">
        <v>171.238</v>
      </c>
      <c r="G92" s="37">
        <v>149.11099999999999</v>
      </c>
      <c r="H92" s="37">
        <v>109.161</v>
      </c>
      <c r="I92" s="37">
        <v>133.048</v>
      </c>
      <c r="J92" s="37">
        <v>130.69800000000001</v>
      </c>
      <c r="K92" s="37">
        <v>156.661</v>
      </c>
      <c r="L92" s="37">
        <v>116.17700000000001</v>
      </c>
      <c r="M92" s="37">
        <v>125.306</v>
      </c>
      <c r="N92" s="37">
        <v>144.41900000000001</v>
      </c>
      <c r="O92" s="37">
        <v>142.11699999999999</v>
      </c>
      <c r="P92" s="37">
        <v>147.55600000000001</v>
      </c>
      <c r="Q92" s="37">
        <v>103.547</v>
      </c>
      <c r="S92" s="4">
        <f t="shared" si="88"/>
        <v>154.77556740760042</v>
      </c>
      <c r="T92" s="4">
        <f t="shared" si="88"/>
        <v>151.36234609248675</v>
      </c>
      <c r="U92" s="4">
        <f t="shared" si="88"/>
        <v>162.36151345222603</v>
      </c>
      <c r="V92" s="4">
        <f t="shared" si="88"/>
        <v>158.56215316357418</v>
      </c>
      <c r="W92" s="4">
        <f t="shared" si="88"/>
        <v>140.05442910789938</v>
      </c>
      <c r="X92" s="4">
        <f t="shared" si="88"/>
        <v>115.69067557498138</v>
      </c>
      <c r="Y92" s="4">
        <f t="shared" si="88"/>
        <v>127.25471071734202</v>
      </c>
      <c r="Z92" s="4">
        <f t="shared" si="88"/>
        <v>126.05764385684571</v>
      </c>
      <c r="AA92" s="4">
        <f t="shared" si="88"/>
        <v>146.91447304624086</v>
      </c>
      <c r="AB92" s="4">
        <f t="shared" si="88"/>
        <v>117.24413827026206</v>
      </c>
      <c r="AC92" s="4">
        <f t="shared" si="88"/>
        <v>123.18259407779843</v>
      </c>
      <c r="AD92" s="4">
        <f t="shared" si="88"/>
        <v>136.71657666949343</v>
      </c>
      <c r="AE92" s="4">
        <f t="shared" si="88"/>
        <v>137.90456411806846</v>
      </c>
      <c r="AF92" s="4">
        <f t="shared" si="88"/>
        <v>141.06570469165533</v>
      </c>
      <c r="AG92" s="4">
        <f t="shared" si="88"/>
        <v>104.9954524228428</v>
      </c>
      <c r="AI92" s="4">
        <f t="shared" si="89"/>
        <v>3.8004325923995737</v>
      </c>
      <c r="AJ92" s="4">
        <f t="shared" si="89"/>
        <v>11.589653907513252</v>
      </c>
      <c r="AK92" s="4">
        <f t="shared" si="89"/>
        <v>13.209486547773963</v>
      </c>
      <c r="AL92" s="4">
        <f t="shared" si="89"/>
        <v>12.675846836425819</v>
      </c>
      <c r="AM92" s="4">
        <f t="shared" si="89"/>
        <v>9.0565708921006092</v>
      </c>
      <c r="AN92" s="4">
        <f t="shared" si="89"/>
        <v>-6.5296755749813826</v>
      </c>
      <c r="AO92" s="4">
        <f t="shared" si="89"/>
        <v>5.7932892826579803</v>
      </c>
      <c r="AP92" s="4">
        <f t="shared" si="89"/>
        <v>4.6403561431542926</v>
      </c>
      <c r="AQ92" s="4">
        <f t="shared" si="89"/>
        <v>9.7465269537591439</v>
      </c>
      <c r="AR92" s="4">
        <f t="shared" si="89"/>
        <v>-1.0671382702620491</v>
      </c>
      <c r="AS92" s="4">
        <f t="shared" si="89"/>
        <v>2.1234059222015702</v>
      </c>
      <c r="AT92" s="4">
        <f t="shared" si="89"/>
        <v>7.7024233305065763</v>
      </c>
      <c r="AU92" s="4">
        <f t="shared" si="89"/>
        <v>4.2124358819315262</v>
      </c>
      <c r="AV92" s="4">
        <f t="shared" si="89"/>
        <v>6.4902953083446846</v>
      </c>
      <c r="AW92" s="4">
        <f t="shared" si="89"/>
        <v>-1.4484524228428057</v>
      </c>
      <c r="AY92" s="2">
        <f t="shared" si="80"/>
        <v>78.874387975352136</v>
      </c>
      <c r="AZ92" s="2">
        <f t="shared" si="80"/>
        <v>77.520008786808205</v>
      </c>
      <c r="BA92" s="2">
        <f t="shared" si="80"/>
        <v>70.355341807556684</v>
      </c>
      <c r="BB92" s="2">
        <f t="shared" si="80"/>
        <v>69.056400897603282</v>
      </c>
      <c r="BC92" s="2">
        <f t="shared" si="80"/>
        <v>66.104190469981674</v>
      </c>
      <c r="BD92" s="2">
        <f t="shared" si="80"/>
        <v>65.329091079569082</v>
      </c>
      <c r="BE92" s="2">
        <f t="shared" si="80"/>
        <v>65.970144929667782</v>
      </c>
      <c r="BF92" s="2">
        <f t="shared" si="80"/>
        <v>66.093514724526997</v>
      </c>
      <c r="BG92" s="2">
        <f t="shared" si="80"/>
        <v>68.508225632800404</v>
      </c>
      <c r="BH92" s="2">
        <f t="shared" si="80"/>
        <v>67.858210530019008</v>
      </c>
      <c r="BI92" s="2">
        <f t="shared" si="80"/>
        <v>70.240276741148577</v>
      </c>
      <c r="BJ92" s="2">
        <f t="shared" si="80"/>
        <v>71.776218151884237</v>
      </c>
      <c r="BK92" s="2">
        <f t="shared" si="80"/>
        <v>77.904446721844948</v>
      </c>
      <c r="BL92" s="2">
        <f t="shared" si="80"/>
        <v>79.32619856663743</v>
      </c>
      <c r="BM92" s="2">
        <f t="shared" si="80"/>
        <v>80.737589196333687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89.712880641763206</v>
      </c>
      <c r="DL92" s="2">
        <f t="shared" si="90"/>
        <v>89.057697674418591</v>
      </c>
      <c r="DM92" s="2">
        <f t="shared" si="90"/>
        <v>78.059858562367864</v>
      </c>
      <c r="DN92" s="2">
        <f t="shared" si="90"/>
        <v>77.443267019027473</v>
      </c>
      <c r="DO92" s="2">
        <f t="shared" si="90"/>
        <v>77.072156871035929</v>
      </c>
      <c r="DP92" s="2">
        <f t="shared" si="90"/>
        <v>75.493279133384405</v>
      </c>
      <c r="DQ92" s="2">
        <f t="shared" si="90"/>
        <v>70.948327169274521</v>
      </c>
      <c r="DR92" s="2">
        <f t="shared" si="90"/>
        <v>76.249939271255087</v>
      </c>
      <c r="DS92" s="2">
        <f t="shared" si="90"/>
        <v>77.300376045883951</v>
      </c>
      <c r="DT92" s="2">
        <f t="shared" si="90"/>
        <v>77.500385084427776</v>
      </c>
      <c r="DU92" s="2">
        <f t="shared" si="90"/>
        <v>81.56981951219511</v>
      </c>
      <c r="DV92" s="2">
        <f t="shared" si="90"/>
        <v>87.442957414678347</v>
      </c>
      <c r="DW92" s="2">
        <f t="shared" si="90"/>
        <v>90.168797342192704</v>
      </c>
      <c r="DX92" s="2">
        <f t="shared" si="90"/>
        <v>88.561282744282764</v>
      </c>
      <c r="DY92" s="2">
        <f t="shared" si="90"/>
        <v>87.934699977718381</v>
      </c>
      <c r="EA92" s="2">
        <f t="shared" si="94"/>
        <v>77.571352190681324</v>
      </c>
      <c r="EB92" s="2">
        <f t="shared" si="91"/>
        <v>76.03041974876615</v>
      </c>
      <c r="EC92" s="2">
        <f t="shared" si="91"/>
        <v>69.220413042381438</v>
      </c>
      <c r="ED92" s="2">
        <f t="shared" si="91"/>
        <v>67.816244954218774</v>
      </c>
      <c r="EE92" s="2">
        <f t="shared" si="91"/>
        <v>64.52291709601873</v>
      </c>
      <c r="EF92" s="2">
        <f t="shared" si="91"/>
        <v>63.618786875911894</v>
      </c>
      <c r="EG92" s="2">
        <f t="shared" si="91"/>
        <v>65.094863065720105</v>
      </c>
      <c r="EH92" s="2">
        <f t="shared" si="91"/>
        <v>64.400917605489781</v>
      </c>
      <c r="EI92" s="2">
        <f t="shared" si="91"/>
        <v>66.947583054295492</v>
      </c>
      <c r="EJ92" s="2">
        <f t="shared" si="91"/>
        <v>66.345757702217568</v>
      </c>
      <c r="EK92" s="2">
        <f t="shared" si="91"/>
        <v>68.518604539238055</v>
      </c>
      <c r="EL92" s="2">
        <f t="shared" si="91"/>
        <v>69.455025483422503</v>
      </c>
      <c r="EM92" s="2">
        <f t="shared" si="91"/>
        <v>76.231434671291709</v>
      </c>
      <c r="EN92" s="2">
        <f t="shared" si="91"/>
        <v>77.640707298163704</v>
      </c>
      <c r="EO92" s="2">
        <f t="shared" si="91"/>
        <v>79.319113422276558</v>
      </c>
      <c r="EQ92" s="2">
        <f t="shared" si="92"/>
        <v>76.376376064654821</v>
      </c>
      <c r="ER92" s="2">
        <f t="shared" si="92"/>
        <v>76.593032540043509</v>
      </c>
      <c r="ES92" s="2">
        <f t="shared" si="92"/>
        <v>68.713411978549018</v>
      </c>
      <c r="ET92" s="2">
        <f t="shared" si="92"/>
        <v>66.524842990082661</v>
      </c>
      <c r="EU92" s="2">
        <f t="shared" si="92"/>
        <v>63.27029843275902</v>
      </c>
      <c r="EV92" s="2">
        <f t="shared" si="92"/>
        <v>62.953515958494613</v>
      </c>
      <c r="EW92" s="2">
        <f t="shared" si="92"/>
        <v>63.818850255817296</v>
      </c>
      <c r="EX92" s="2">
        <f t="shared" si="92"/>
        <v>63.769243466309639</v>
      </c>
      <c r="EY92" s="2">
        <f t="shared" si="92"/>
        <v>67.507789094925784</v>
      </c>
      <c r="EZ92" s="2">
        <f t="shared" si="92"/>
        <v>65.96870481361475</v>
      </c>
      <c r="FA92" s="2">
        <f t="shared" si="92"/>
        <v>66.726422012914341</v>
      </c>
      <c r="FB92" s="2">
        <f t="shared" si="92"/>
        <v>69.633005814930456</v>
      </c>
      <c r="FC92" s="2">
        <f t="shared" si="92"/>
        <v>76.982244254319738</v>
      </c>
      <c r="FD92" s="2">
        <f t="shared" si="92"/>
        <v>77.822298464097841</v>
      </c>
      <c r="FE92" s="2">
        <f t="shared" si="92"/>
        <v>79.496250031058906</v>
      </c>
      <c r="FG92" s="2">
        <f t="shared" si="93"/>
        <v>0.89266514847996892</v>
      </c>
      <c r="FH92" s="2">
        <f t="shared" si="93"/>
        <v>0.88566536729322676</v>
      </c>
      <c r="FI92" s="2">
        <f t="shared" si="93"/>
        <v>0.87159471719754023</v>
      </c>
      <c r="FJ92" s="2">
        <f t="shared" si="93"/>
        <v>0.87115523865171518</v>
      </c>
      <c r="FK92" s="2">
        <f t="shared" si="93"/>
        <v>0.87397609195255321</v>
      </c>
      <c r="FL92" s="2">
        <f t="shared" si="93"/>
        <v>0.85595743719215744</v>
      </c>
      <c r="FM92" s="2">
        <f t="shared" si="93"/>
        <v>0.85042687501996195</v>
      </c>
      <c r="FN92" s="2">
        <f t="shared" si="93"/>
        <v>0.85714163366367457</v>
      </c>
      <c r="FO92" s="2">
        <f t="shared" si="93"/>
        <v>0.84926612604551099</v>
      </c>
      <c r="FP92" s="2">
        <f t="shared" si="93"/>
        <v>0.86440223358481438</v>
      </c>
      <c r="FQ92" s="2">
        <f t="shared" si="93"/>
        <v>0.86805475219882922</v>
      </c>
      <c r="FR92" s="2">
        <f t="shared" si="93"/>
        <v>0.87096006120179637</v>
      </c>
      <c r="FS92" s="2">
        <f t="shared" si="93"/>
        <v>0.87996976164538054</v>
      </c>
      <c r="FT92" s="2">
        <f t="shared" si="93"/>
        <v>0.84566112955935835</v>
      </c>
      <c r="FU92" s="2">
        <f t="shared" si="93"/>
        <v>0.83536133403153146</v>
      </c>
      <c r="FW92" s="2">
        <f t="shared" si="82"/>
        <v>1.4508143594194368E-4</v>
      </c>
      <c r="FX92" s="2">
        <f t="shared" si="82"/>
        <v>2.1329277504671928E-4</v>
      </c>
      <c r="FY92" s="2">
        <f t="shared" si="82"/>
        <v>2.0263593684565886E-4</v>
      </c>
      <c r="FZ92" s="2">
        <f t="shared" si="82"/>
        <v>1.8229571967191656E-4</v>
      </c>
      <c r="GA92" s="2">
        <f t="shared" si="82"/>
        <v>1.8430629844466383E-4</v>
      </c>
      <c r="GB92" s="2">
        <f t="shared" si="82"/>
        <v>1.9254283883544921E-4</v>
      </c>
      <c r="GC92" s="2">
        <f t="shared" si="82"/>
        <v>1.8734449809542118E-4</v>
      </c>
      <c r="GD92" s="2">
        <f t="shared" si="82"/>
        <v>2.133359740372125E-4</v>
      </c>
      <c r="GE92" s="2">
        <f t="shared" si="82"/>
        <v>2.2488981689316285E-4</v>
      </c>
      <c r="GF92" s="2">
        <f t="shared" si="82"/>
        <v>2.3797833844015312E-4</v>
      </c>
      <c r="GG92" s="2">
        <f t="shared" si="82"/>
        <v>2.0845633587599979E-4</v>
      </c>
      <c r="GH92" s="2">
        <f t="shared" si="82"/>
        <v>1.7436166103608578E-4</v>
      </c>
      <c r="GI92" s="2">
        <f t="shared" si="82"/>
        <v>1.4262888039449605E-4</v>
      </c>
      <c r="GJ92" s="2">
        <f t="shared" si="82"/>
        <v>1.2109376461136751E-4</v>
      </c>
      <c r="GK92" s="2">
        <f t="shared" si="82"/>
        <v>9.6518915145690903E-5</v>
      </c>
      <c r="GM92" s="86">
        <f t="shared" si="83"/>
        <v>0.45640724940266764</v>
      </c>
      <c r="GN92" s="86">
        <f t="shared" si="83"/>
        <v>0.39906354796582966</v>
      </c>
      <c r="GO92" s="86">
        <f t="shared" si="83"/>
        <v>0.46030677615468124</v>
      </c>
      <c r="GP92" s="86">
        <f t="shared" si="83"/>
        <v>0.4558590206139731</v>
      </c>
      <c r="GQ92" s="86">
        <f t="shared" si="83"/>
        <v>0.3864334058234461</v>
      </c>
      <c r="GR92" s="86">
        <f t="shared" si="83"/>
        <v>0.28831896577681626</v>
      </c>
      <c r="GS92" s="86">
        <f t="shared" si="83"/>
        <v>0.33226409948387814</v>
      </c>
      <c r="GT92" s="86">
        <f t="shared" si="83"/>
        <v>0.32833214437302194</v>
      </c>
      <c r="GU92" s="86">
        <f t="shared" si="83"/>
        <v>0.40596086196020253</v>
      </c>
      <c r="GV92" s="86">
        <f t="shared" si="83"/>
        <v>0.28392838432289852</v>
      </c>
      <c r="GW92" s="86">
        <f t="shared" si="83"/>
        <v>0.30117327033394187</v>
      </c>
      <c r="GX92" s="86">
        <f t="shared" si="83"/>
        <v>0.36253583796576655</v>
      </c>
      <c r="GY92" s="86">
        <f t="shared" si="83"/>
        <v>0.347635598857302</v>
      </c>
      <c r="GZ92" s="86">
        <f t="shared" si="83"/>
        <v>0.39211700434132335</v>
      </c>
      <c r="HA92" s="86">
        <f t="shared" si="83"/>
        <v>0.22680016283636031</v>
      </c>
      <c r="HC92" s="86">
        <f t="shared" si="73"/>
        <v>1.4410311188829533E-3</v>
      </c>
      <c r="HD92" s="86">
        <f t="shared" si="73"/>
        <v>3.3011532361244139E-4</v>
      </c>
      <c r="HE92" s="86">
        <f t="shared" si="73"/>
        <v>5.5097301043990216E-4</v>
      </c>
      <c r="HF92" s="86">
        <f t="shared" si="73"/>
        <v>4.238065218591975E-4</v>
      </c>
      <c r="HG92" s="86">
        <f t="shared" si="87"/>
        <v>6.9618049502917934E-4</v>
      </c>
      <c r="HH92" s="86">
        <f t="shared" si="87"/>
        <v>4.1334787895605881E-4</v>
      </c>
      <c r="HI92" s="86">
        <f t="shared" si="87"/>
        <v>2.7296411736928324E-4</v>
      </c>
      <c r="HJ92" s="86">
        <f t="shared" si="87"/>
        <v>5.6484982080899084E-4</v>
      </c>
      <c r="HK92" s="86">
        <f t="shared" si="87"/>
        <v>4.0593360976782388E-4</v>
      </c>
      <c r="HL92" s="86">
        <f t="shared" si="87"/>
        <v>8.7634135976514648E-4</v>
      </c>
      <c r="HM92" s="86">
        <f t="shared" si="87"/>
        <v>9.2755777221926702E-4</v>
      </c>
      <c r="HN92" s="86">
        <f t="shared" si="87"/>
        <v>7.799526217160545E-4</v>
      </c>
      <c r="HO92" s="86">
        <f t="shared" si="87"/>
        <v>1.1351305074566527E-3</v>
      </c>
      <c r="HP92" s="86">
        <f t="shared" si="87"/>
        <v>2.1601554031292592E-4</v>
      </c>
      <c r="HQ92" s="86">
        <f t="shared" si="87"/>
        <v>5.0404394777330787E-5</v>
      </c>
      <c r="HS92" s="86">
        <f t="shared" si="84"/>
        <v>1.5872510039672759E-32</v>
      </c>
      <c r="HT92" s="86">
        <f t="shared" si="84"/>
        <v>2.7374320453321131E-39</v>
      </c>
      <c r="HU92" s="86">
        <f t="shared" si="84"/>
        <v>3.6273477633665101E-34</v>
      </c>
      <c r="HV92" s="86">
        <f t="shared" si="84"/>
        <v>1.6403225876453256E-36</v>
      </c>
      <c r="HW92" s="86">
        <f t="shared" si="84"/>
        <v>3.5408042262722527E-36</v>
      </c>
      <c r="HX92" s="86">
        <f t="shared" si="84"/>
        <v>3.0193807145842207E-42</v>
      </c>
      <c r="HY92" s="86">
        <f t="shared" si="84"/>
        <v>8.6917010676058011E-43</v>
      </c>
      <c r="HZ92" s="86">
        <f t="shared" si="84"/>
        <v>1.1469859943719841E-38</v>
      </c>
      <c r="IA92" s="86">
        <f t="shared" si="84"/>
        <v>3.2544151810754746E-39</v>
      </c>
      <c r="IB92" s="86">
        <f t="shared" si="84"/>
        <v>1.7970731023647808E-37</v>
      </c>
      <c r="IC92" s="86">
        <f t="shared" si="84"/>
        <v>1.9234255502920031E-36</v>
      </c>
      <c r="ID92" s="86">
        <f t="shared" si="84"/>
        <v>5.947539884391397E-37</v>
      </c>
      <c r="IE92" s="86">
        <f t="shared" si="84"/>
        <v>1.5286875106461428E-33</v>
      </c>
      <c r="IF92" s="86">
        <f t="shared" si="84"/>
        <v>4.694305268457665E-30</v>
      </c>
      <c r="IG92" s="86">
        <f t="shared" si="84"/>
        <v>1.2337192647405872E-21</v>
      </c>
      <c r="II92" s="86">
        <f t="shared" si="85"/>
        <v>7.1871994057106932E-111</v>
      </c>
      <c r="IJ92" s="86">
        <f t="shared" si="85"/>
        <v>1.8385484980408671E-133</v>
      </c>
      <c r="IK92" s="86">
        <f t="shared" si="85"/>
        <v>6.9587655250116875E-113</v>
      </c>
      <c r="IL92" s="86">
        <f t="shared" si="85"/>
        <v>8.9612650916685624E-125</v>
      </c>
      <c r="IM92" s="86">
        <f t="shared" si="85"/>
        <v>1.8411859875543075E-124</v>
      </c>
      <c r="IN92" s="86">
        <f t="shared" si="85"/>
        <v>2.0480805318325672E-147</v>
      </c>
      <c r="IO92" s="86">
        <f t="shared" si="85"/>
        <v>1.2553958522179435E-148</v>
      </c>
      <c r="IP92" s="86">
        <f t="shared" si="85"/>
        <v>5.0794182343238844E-132</v>
      </c>
      <c r="IQ92" s="86">
        <f t="shared" si="85"/>
        <v>9.8429053736220557E-134</v>
      </c>
      <c r="IR92" s="86">
        <f t="shared" si="85"/>
        <v>2.4089793531749574E-128</v>
      </c>
      <c r="IS92" s="86">
        <f t="shared" si="85"/>
        <v>5.7663134738677016E-125</v>
      </c>
      <c r="IT92" s="86">
        <f t="shared" si="85"/>
        <v>9.6707120856969959E-126</v>
      </c>
      <c r="IU92" s="86">
        <f t="shared" si="85"/>
        <v>2.9947972931836283E-114</v>
      </c>
      <c r="IV92" s="86">
        <f t="shared" si="85"/>
        <v>7.2063616350894715E-136</v>
      </c>
      <c r="IW92" s="86">
        <f t="shared" si="85"/>
        <v>7.6873520108412993E-54</v>
      </c>
      <c r="IY92" s="86">
        <f t="shared" si="86"/>
        <v>0.45784828052155058</v>
      </c>
      <c r="IZ92" s="86">
        <f t="shared" si="86"/>
        <v>0.39939366328944209</v>
      </c>
      <c r="JA92" s="86">
        <f t="shared" si="86"/>
        <v>0.46085774916512112</v>
      </c>
      <c r="JB92" s="86">
        <f t="shared" si="86"/>
        <v>0.45628282713583229</v>
      </c>
      <c r="JC92" s="86">
        <f t="shared" si="86"/>
        <v>0.38712958631847527</v>
      </c>
      <c r="JD92" s="86">
        <f t="shared" si="86"/>
        <v>0.28873231365577234</v>
      </c>
      <c r="JE92" s="86">
        <f t="shared" si="86"/>
        <v>0.33253706360124741</v>
      </c>
      <c r="JF92" s="86">
        <f t="shared" si="86"/>
        <v>0.32889699419383095</v>
      </c>
      <c r="JG92" s="86">
        <f t="shared" si="86"/>
        <v>0.40636679556997035</v>
      </c>
      <c r="JH92" s="86">
        <f t="shared" si="86"/>
        <v>0.28480472568266368</v>
      </c>
      <c r="JI92" s="86">
        <f t="shared" si="86"/>
        <v>0.30210082810616112</v>
      </c>
      <c r="JJ92" s="86">
        <f t="shared" si="86"/>
        <v>0.36331579058748259</v>
      </c>
      <c r="JK92" s="86">
        <f t="shared" si="86"/>
        <v>0.34877072936475867</v>
      </c>
      <c r="JL92" s="86">
        <f t="shared" si="86"/>
        <v>0.39233301988163627</v>
      </c>
      <c r="JM92" s="86">
        <f t="shared" si="86"/>
        <v>0.22685056723113764</v>
      </c>
    </row>
    <row r="93" spans="2:273" x14ac:dyDescent="0.25">
      <c r="B93" s="2">
        <v>66</v>
      </c>
      <c r="C93" s="37">
        <v>138.24199999999999</v>
      </c>
      <c r="D93" s="37">
        <v>125.32299999999999</v>
      </c>
      <c r="E93" s="37">
        <v>138.81</v>
      </c>
      <c r="F93" s="37">
        <v>132.44399999999999</v>
      </c>
      <c r="G93" s="37">
        <v>111.095</v>
      </c>
      <c r="H93" s="37">
        <v>79.161000000000001</v>
      </c>
      <c r="I93" s="37">
        <v>91.79</v>
      </c>
      <c r="J93" s="37">
        <v>92.697999999999993</v>
      </c>
      <c r="K93" s="37">
        <v>114.742</v>
      </c>
      <c r="L93" s="37">
        <v>83.661000000000001</v>
      </c>
      <c r="M93" s="37">
        <v>88.468000000000004</v>
      </c>
      <c r="N93" s="37">
        <v>106.48399999999999</v>
      </c>
      <c r="O93" s="37">
        <v>102.467</v>
      </c>
      <c r="P93" s="37">
        <v>115.968</v>
      </c>
      <c r="Q93" s="37">
        <v>87.093999999999994</v>
      </c>
      <c r="S93" s="4">
        <f t="shared" si="88"/>
        <v>135.77045348521582</v>
      </c>
      <c r="T93" s="4">
        <f t="shared" si="88"/>
        <v>124.95615295503796</v>
      </c>
      <c r="U93" s="4">
        <f t="shared" si="88"/>
        <v>131.29733719533007</v>
      </c>
      <c r="V93" s="4">
        <f t="shared" si="88"/>
        <v>127.16613521784294</v>
      </c>
      <c r="W93" s="4">
        <f t="shared" si="88"/>
        <v>111.95782046946944</v>
      </c>
      <c r="X93" s="4">
        <f t="shared" si="88"/>
        <v>94.239059639364584</v>
      </c>
      <c r="Y93" s="4">
        <f t="shared" si="88"/>
        <v>98.709071674566133</v>
      </c>
      <c r="Z93" s="4">
        <f t="shared" si="88"/>
        <v>99.227504021102575</v>
      </c>
      <c r="AA93" s="4">
        <f t="shared" si="88"/>
        <v>116.01138461024156</v>
      </c>
      <c r="AB93" s="4">
        <f t="shared" si="88"/>
        <v>93.801917894684181</v>
      </c>
      <c r="AC93" s="4">
        <f t="shared" si="88"/>
        <v>98.011290542829016</v>
      </c>
      <c r="AD93" s="4">
        <f t="shared" si="88"/>
        <v>107.6024471385</v>
      </c>
      <c r="AE93" s="4">
        <f t="shared" si="88"/>
        <v>111.33440146930829</v>
      </c>
      <c r="AF93" s="4">
        <f t="shared" si="88"/>
        <v>116.36133417437507</v>
      </c>
      <c r="AG93" s="4">
        <f t="shared" si="88"/>
        <v>91.494880195035535</v>
      </c>
      <c r="AI93" s="4">
        <f t="shared" si="89"/>
        <v>2.4715465147841655</v>
      </c>
      <c r="AJ93" s="4">
        <f t="shared" si="89"/>
        <v>0.36684704496202869</v>
      </c>
      <c r="AK93" s="4">
        <f t="shared" si="89"/>
        <v>7.5126628046699295</v>
      </c>
      <c r="AL93" s="4">
        <f t="shared" si="89"/>
        <v>5.277864782157053</v>
      </c>
      <c r="AM93" s="4">
        <f t="shared" si="89"/>
        <v>-0.86282046946944035</v>
      </c>
      <c r="AN93" s="4">
        <f t="shared" si="89"/>
        <v>-15.078059639364582</v>
      </c>
      <c r="AO93" s="4">
        <f t="shared" si="89"/>
        <v>-6.9190716745661263</v>
      </c>
      <c r="AP93" s="4">
        <f t="shared" si="89"/>
        <v>-6.5295040211025821</v>
      </c>
      <c r="AQ93" s="4">
        <f t="shared" si="89"/>
        <v>-1.2693846102415591</v>
      </c>
      <c r="AR93" s="4">
        <f t="shared" si="89"/>
        <v>-10.140917894684179</v>
      </c>
      <c r="AS93" s="4">
        <f t="shared" si="89"/>
        <v>-9.5432905428290127</v>
      </c>
      <c r="AT93" s="4">
        <f t="shared" si="89"/>
        <v>-1.1184471385000023</v>
      </c>
      <c r="AU93" s="4">
        <f t="shared" si="89"/>
        <v>-8.867401469308291</v>
      </c>
      <c r="AV93" s="4">
        <f t="shared" si="89"/>
        <v>-0.39333417437507023</v>
      </c>
      <c r="AW93" s="4">
        <f t="shared" si="89"/>
        <v>-4.4008801950355405</v>
      </c>
      <c r="AY93" s="2">
        <f t="shared" ref="AY93:BM109" si="125">IF(OR($B93 &lt; C$230, $B93 &gt; C$233), #N/A, ((1-FG93)*DK93) + (FG93 - FW93)*EA93 + (FW93*EQ93))</f>
        <v>78.6503928116434</v>
      </c>
      <c r="AZ93" s="2">
        <f t="shared" si="125"/>
        <v>77.280727165619879</v>
      </c>
      <c r="BA93" s="2">
        <f t="shared" si="125"/>
        <v>70.141206852169176</v>
      </c>
      <c r="BB93" s="2">
        <f t="shared" si="125"/>
        <v>68.825439759770845</v>
      </c>
      <c r="BC93" s="2">
        <f t="shared" si="125"/>
        <v>65.858971034486146</v>
      </c>
      <c r="BD93" s="2">
        <f t="shared" si="125"/>
        <v>65.07639428365934</v>
      </c>
      <c r="BE93" s="2">
        <f t="shared" si="125"/>
        <v>65.748779901568113</v>
      </c>
      <c r="BF93" s="2">
        <f t="shared" si="125"/>
        <v>65.83149908701057</v>
      </c>
      <c r="BG93" s="2">
        <f t="shared" si="125"/>
        <v>68.26369068189463</v>
      </c>
      <c r="BH93" s="2">
        <f t="shared" si="125"/>
        <v>67.612006623142094</v>
      </c>
      <c r="BI93" s="2">
        <f t="shared" si="125"/>
        <v>69.964091195827564</v>
      </c>
      <c r="BJ93" s="2">
        <f t="shared" si="125"/>
        <v>71.459974676722979</v>
      </c>
      <c r="BK93" s="2">
        <f t="shared" si="125"/>
        <v>77.601263465625024</v>
      </c>
      <c r="BL93" s="2">
        <f t="shared" si="125"/>
        <v>79.08305214690354</v>
      </c>
      <c r="BM93" s="2">
        <f t="shared" si="125"/>
        <v>80.532029477768674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89.824860303054834</v>
      </c>
      <c r="DL93" s="2">
        <f t="shared" si="90"/>
        <v>89.158394291754746</v>
      </c>
      <c r="DM93" s="2">
        <f t="shared" si="90"/>
        <v>78.042118111346028</v>
      </c>
      <c r="DN93" s="2">
        <f t="shared" si="90"/>
        <v>77.500246511627907</v>
      </c>
      <c r="DO93" s="2">
        <f t="shared" si="90"/>
        <v>77.168358491895688</v>
      </c>
      <c r="DP93" s="2">
        <f t="shared" si="90"/>
        <v>75.556814749972645</v>
      </c>
      <c r="DQ93" s="2">
        <f t="shared" si="90"/>
        <v>70.952475106685625</v>
      </c>
      <c r="DR93" s="2">
        <f t="shared" si="90"/>
        <v>76.280831983805683</v>
      </c>
      <c r="DS93" s="2">
        <f t="shared" si="90"/>
        <v>77.343964912280711</v>
      </c>
      <c r="DT93" s="2">
        <f t="shared" si="90"/>
        <v>77.485749530956866</v>
      </c>
      <c r="DU93" s="2">
        <f t="shared" si="90"/>
        <v>81.586720557491276</v>
      </c>
      <c r="DV93" s="2">
        <f t="shared" si="90"/>
        <v>87.56473089700998</v>
      </c>
      <c r="DW93" s="2">
        <f t="shared" si="90"/>
        <v>90.173321806100887</v>
      </c>
      <c r="DX93" s="2">
        <f t="shared" si="90"/>
        <v>88.739367326841034</v>
      </c>
      <c r="DY93" s="2">
        <f t="shared" si="90"/>
        <v>88.071305258467049</v>
      </c>
      <c r="EA93" s="2">
        <f t="shared" si="94"/>
        <v>77.425196643883424</v>
      </c>
      <c r="EB93" s="2">
        <f t="shared" si="91"/>
        <v>75.882158028743476</v>
      </c>
      <c r="EC93" s="2">
        <f t="shared" si="91"/>
        <v>69.079769866296672</v>
      </c>
      <c r="ED93" s="2">
        <f t="shared" si="91"/>
        <v>67.655605198385359</v>
      </c>
      <c r="EE93" s="2">
        <f t="shared" si="91"/>
        <v>64.371972599531617</v>
      </c>
      <c r="EF93" s="2">
        <f t="shared" si="91"/>
        <v>63.468066581260459</v>
      </c>
      <c r="EG93" s="2">
        <f t="shared" si="91"/>
        <v>64.914380952132376</v>
      </c>
      <c r="EH93" s="2">
        <f t="shared" si="91"/>
        <v>64.243332441635246</v>
      </c>
      <c r="EI93" s="2">
        <f t="shared" si="91"/>
        <v>66.793707429356033</v>
      </c>
      <c r="EJ93" s="2">
        <f t="shared" si="91"/>
        <v>66.199519023103065</v>
      </c>
      <c r="EK93" s="2">
        <f t="shared" si="91"/>
        <v>68.353341790428217</v>
      </c>
      <c r="EL93" s="2">
        <f t="shared" si="91"/>
        <v>69.283831111766432</v>
      </c>
      <c r="EM93" s="2">
        <f t="shared" si="91"/>
        <v>76.03716096795506</v>
      </c>
      <c r="EN93" s="2">
        <f t="shared" si="91"/>
        <v>77.475748879679927</v>
      </c>
      <c r="EO93" s="2">
        <f t="shared" si="91"/>
        <v>79.176858980915242</v>
      </c>
      <c r="EQ93" s="2">
        <f t="shared" si="92"/>
        <v>76.252239256409808</v>
      </c>
      <c r="ER93" s="2">
        <f t="shared" si="92"/>
        <v>76.43221789975297</v>
      </c>
      <c r="ES93" s="2">
        <f t="shared" si="92"/>
        <v>68.582561893655281</v>
      </c>
      <c r="ET93" s="2">
        <f t="shared" si="92"/>
        <v>66.389930746523987</v>
      </c>
      <c r="EU93" s="2">
        <f t="shared" si="92"/>
        <v>63.14455708820347</v>
      </c>
      <c r="EV93" s="2">
        <f t="shared" si="92"/>
        <v>62.81662784586365</v>
      </c>
      <c r="EW93" s="2">
        <f t="shared" si="92"/>
        <v>63.667296853782048</v>
      </c>
      <c r="EX93" s="2">
        <f t="shared" si="92"/>
        <v>63.624699739298258</v>
      </c>
      <c r="EY93" s="2">
        <f t="shared" si="92"/>
        <v>67.34143119580834</v>
      </c>
      <c r="EZ93" s="2">
        <f t="shared" si="92"/>
        <v>65.830648429191314</v>
      </c>
      <c r="FA93" s="2">
        <f t="shared" si="92"/>
        <v>66.599563897534068</v>
      </c>
      <c r="FB93" s="2">
        <f t="shared" si="92"/>
        <v>69.456542898413261</v>
      </c>
      <c r="FC93" s="2">
        <f t="shared" si="92"/>
        <v>76.772453590001675</v>
      </c>
      <c r="FD93" s="2">
        <f t="shared" si="92"/>
        <v>77.653688082778444</v>
      </c>
      <c r="FE93" s="2">
        <f t="shared" si="92"/>
        <v>79.347792095767616</v>
      </c>
      <c r="FG93" s="2">
        <f t="shared" si="93"/>
        <v>0.90117612934625724</v>
      </c>
      <c r="FH93" s="2">
        <f t="shared" si="93"/>
        <v>0.89466589258921347</v>
      </c>
      <c r="FI93" s="2">
        <f t="shared" si="93"/>
        <v>0.88155476363090868</v>
      </c>
      <c r="FJ93" s="2">
        <f t="shared" si="93"/>
        <v>0.88114472565644386</v>
      </c>
      <c r="FK93" s="2">
        <f t="shared" si="93"/>
        <v>0.88377605295741823</v>
      </c>
      <c r="FL93" s="2">
        <f t="shared" si="93"/>
        <v>0.86694526112161718</v>
      </c>
      <c r="FM93" s="2">
        <f t="shared" si="93"/>
        <v>0.86176844904931693</v>
      </c>
      <c r="FN93" s="2">
        <f t="shared" si="93"/>
        <v>0.86805304986238452</v>
      </c>
      <c r="FO93" s="2">
        <f t="shared" si="93"/>
        <v>0.86068129650792413</v>
      </c>
      <c r="FP93" s="2">
        <f t="shared" si="93"/>
        <v>0.87484006735259778</v>
      </c>
      <c r="FQ93" s="2">
        <f t="shared" si="93"/>
        <v>0.87825102848639336</v>
      </c>
      <c r="FR93" s="2">
        <f t="shared" si="93"/>
        <v>0.88096261281515942</v>
      </c>
      <c r="FS93" s="2">
        <f t="shared" si="93"/>
        <v>0.8893626405963293</v>
      </c>
      <c r="FT93" s="2">
        <f t="shared" si="93"/>
        <v>0.85730343682500743</v>
      </c>
      <c r="FU93" s="2">
        <f t="shared" si="93"/>
        <v>0.84764061024921933</v>
      </c>
      <c r="FW93" s="2">
        <f t="shared" ref="FW93:GK109" si="127">POWER(10,($B93-C$232)/C$229)/(1+POWER(10,($B93-C$232)/C$229))</f>
        <v>1.5907640455199381E-4</v>
      </c>
      <c r="FX93" s="2">
        <f t="shared" si="127"/>
        <v>2.3386606471382303E-4</v>
      </c>
      <c r="FY93" s="2">
        <f t="shared" si="127"/>
        <v>2.2218154286833368E-4</v>
      </c>
      <c r="FZ93" s="2">
        <f t="shared" si="127"/>
        <v>1.9987976647266165E-4</v>
      </c>
      <c r="GA93" s="2">
        <f t="shared" si="127"/>
        <v>2.0208424428751857E-4</v>
      </c>
      <c r="GB93" s="2">
        <f t="shared" si="127"/>
        <v>2.1111510289321118E-4</v>
      </c>
      <c r="GC93" s="2">
        <f t="shared" si="127"/>
        <v>2.0541544451485675E-4</v>
      </c>
      <c r="GD93" s="2">
        <f t="shared" si="127"/>
        <v>2.3391342951542188E-4</v>
      </c>
      <c r="GE93" s="2">
        <f t="shared" si="127"/>
        <v>2.4658143068959532E-4</v>
      </c>
      <c r="GF93" s="2">
        <f t="shared" si="127"/>
        <v>2.6093206832657125E-4</v>
      </c>
      <c r="GG93" s="2">
        <f t="shared" si="127"/>
        <v>2.2856323038852384E-4</v>
      </c>
      <c r="GH93" s="2">
        <f t="shared" si="127"/>
        <v>1.9118054351143613E-4</v>
      </c>
      <c r="GI93" s="2">
        <f t="shared" si="127"/>
        <v>1.5638730551330432E-4</v>
      </c>
      <c r="GJ93" s="2">
        <f t="shared" si="127"/>
        <v>1.327751213857353E-4</v>
      </c>
      <c r="GK93" s="2">
        <f t="shared" si="127"/>
        <v>1.0582990048769848E-4</v>
      </c>
      <c r="GM93" s="86">
        <f t="shared" ref="GM93:HA109" si="128" xml:space="preserve"> _xlfn.NORM.DIST($B93, C$7, ABS(C$11), TRUE) * _xlfn.NORM.DIST(($B93 - C$7)*C$15, 0, ABS(C$11), TRUE) * 2</f>
        <v>0.37325561676597385</v>
      </c>
      <c r="GN93" s="86">
        <f t="shared" si="128"/>
        <v>0.28340888559612015</v>
      </c>
      <c r="GO93" s="86">
        <f t="shared" si="128"/>
        <v>0.3369390447435458</v>
      </c>
      <c r="GP93" s="86">
        <f t="shared" si="128"/>
        <v>0.32757700945306106</v>
      </c>
      <c r="GQ93" s="86">
        <f t="shared" si="128"/>
        <v>0.26556166418646965</v>
      </c>
      <c r="GR93" s="86">
        <f t="shared" si="128"/>
        <v>0.18925798638105656</v>
      </c>
      <c r="GS93" s="86">
        <f t="shared" si="128"/>
        <v>0.20135369616995341</v>
      </c>
      <c r="GT93" s="86">
        <f t="shared" si="128"/>
        <v>0.20426734978181563</v>
      </c>
      <c r="GU93" s="86">
        <f t="shared" si="128"/>
        <v>0.27702577752952323</v>
      </c>
      <c r="GV93" s="86">
        <f t="shared" si="128"/>
        <v>0.16611693552112286</v>
      </c>
      <c r="GW93" s="86">
        <f t="shared" si="128"/>
        <v>0.17525545294416525</v>
      </c>
      <c r="GX93" s="86">
        <f t="shared" si="128"/>
        <v>0.22184391745904258</v>
      </c>
      <c r="GY93" s="86">
        <f t="shared" si="128"/>
        <v>0.2128273228668206</v>
      </c>
      <c r="GZ93" s="86">
        <f t="shared" si="128"/>
        <v>0.26722678558929747</v>
      </c>
      <c r="HA93" s="86">
        <f t="shared" si="128"/>
        <v>0.11922486605629623</v>
      </c>
      <c r="HC93" s="86">
        <f t="shared" si="73"/>
        <v>2.2876370150633372E-3</v>
      </c>
      <c r="HD93" s="86">
        <f t="shared" si="73"/>
        <v>5.9484643369166494E-4</v>
      </c>
      <c r="HE93" s="86">
        <f t="shared" si="73"/>
        <v>9.2694546733809626E-4</v>
      </c>
      <c r="HF93" s="86">
        <f t="shared" si="73"/>
        <v>7.3461074786793817E-4</v>
      </c>
      <c r="HG93" s="86">
        <f t="shared" si="87"/>
        <v>1.1844171089277901E-3</v>
      </c>
      <c r="HH93" s="86">
        <f t="shared" si="87"/>
        <v>7.5497662822832199E-4</v>
      </c>
      <c r="HI93" s="86">
        <f t="shared" si="87"/>
        <v>5.0721045133087796E-4</v>
      </c>
      <c r="HJ93" s="86">
        <f t="shared" si="87"/>
        <v>9.9364397853192996E-4</v>
      </c>
      <c r="HK93" s="86">
        <f t="shared" si="87"/>
        <v>7.2867494472152422E-4</v>
      </c>
      <c r="HL93" s="86">
        <f t="shared" si="87"/>
        <v>1.5136439326161369E-3</v>
      </c>
      <c r="HM93" s="86">
        <f t="shared" si="87"/>
        <v>1.5739839740524467E-3</v>
      </c>
      <c r="HN93" s="86">
        <f t="shared" si="87"/>
        <v>1.3203315004051044E-3</v>
      </c>
      <c r="HO93" s="86">
        <f t="shared" si="87"/>
        <v>1.8290949894497646E-3</v>
      </c>
      <c r="HP93" s="86">
        <f t="shared" si="87"/>
        <v>3.9149677020472277E-4</v>
      </c>
      <c r="HQ93" s="86">
        <f t="shared" si="87"/>
        <v>1.0706039394923399E-4</v>
      </c>
      <c r="HS93" s="86">
        <f t="shared" ref="HS93:IG109" si="129" xml:space="preserve"> _xlfn.NORM.DIST($B93, C$9, ABS(C$13), TRUE) * _xlfn.NORM.DIST(($B93 - C$9)*C$17, 0, ABS(C$13), TRUE) * 2</f>
        <v>1.4038831008031603E-31</v>
      </c>
      <c r="HT93" s="86">
        <f t="shared" si="129"/>
        <v>4.3311600173571742E-38</v>
      </c>
      <c r="HU93" s="86">
        <f t="shared" si="129"/>
        <v>3.7851485678790357E-33</v>
      </c>
      <c r="HV93" s="86">
        <f t="shared" si="129"/>
        <v>2.0440876500127786E-35</v>
      </c>
      <c r="HW93" s="86">
        <f t="shared" si="129"/>
        <v>4.3593610373599841E-35</v>
      </c>
      <c r="HX93" s="86">
        <f t="shared" si="129"/>
        <v>5.9391705900249712E-41</v>
      </c>
      <c r="HY93" s="86">
        <f t="shared" si="129"/>
        <v>1.7487932084044108E-41</v>
      </c>
      <c r="HZ93" s="86">
        <f t="shared" si="129"/>
        <v>1.7475207948345566E-37</v>
      </c>
      <c r="IA93" s="86">
        <f t="shared" si="129"/>
        <v>5.2391852994302226E-38</v>
      </c>
      <c r="IB93" s="86">
        <f t="shared" si="129"/>
        <v>2.6103093296715153E-36</v>
      </c>
      <c r="IC93" s="86">
        <f t="shared" si="129"/>
        <v>2.4923097945223651E-35</v>
      </c>
      <c r="ID93" s="86">
        <f t="shared" si="129"/>
        <v>7.5065792719388923E-36</v>
      </c>
      <c r="IE93" s="86">
        <f t="shared" si="129"/>
        <v>1.4428468113296167E-32</v>
      </c>
      <c r="IF93" s="86">
        <f t="shared" si="129"/>
        <v>3.1715089584697613E-29</v>
      </c>
      <c r="IG93" s="86">
        <f t="shared" si="129"/>
        <v>4.7173722517729162E-21</v>
      </c>
      <c r="II93" s="86">
        <f t="shared" ref="II93:IW109" si="130" xml:space="preserve"> _xlfn.NORM.DIST($B93, C$10, ABS(C$14), TRUE) * _xlfn.NORM.DIST(($B93 - C$10)*C$18, 0, ABS(C$14), TRUE) * 2</f>
        <v>1.3024156006536481E-108</v>
      </c>
      <c r="IJ93" s="86">
        <f t="shared" si="130"/>
        <v>1.2997467229230621E-130</v>
      </c>
      <c r="IK93" s="86">
        <f t="shared" si="130"/>
        <v>1.7072038065011514E-110</v>
      </c>
      <c r="IL93" s="86">
        <f t="shared" si="130"/>
        <v>3.6768720725310849E-122</v>
      </c>
      <c r="IM93" s="86">
        <f t="shared" si="130"/>
        <v>7.4967167969668996E-122</v>
      </c>
      <c r="IN93" s="86">
        <f t="shared" si="130"/>
        <v>2.6618004905026956E-144</v>
      </c>
      <c r="IO93" s="86">
        <f t="shared" si="130"/>
        <v>1.6926939333480922E-145</v>
      </c>
      <c r="IP93" s="86">
        <f t="shared" si="130"/>
        <v>3.3425398559123788E-129</v>
      </c>
      <c r="IQ93" s="86">
        <f t="shared" si="130"/>
        <v>7.3498910133682685E-131</v>
      </c>
      <c r="IR93" s="86">
        <f t="shared" si="130"/>
        <v>1.4329987307096044E-125</v>
      </c>
      <c r="IS93" s="86">
        <f t="shared" si="130"/>
        <v>2.6258276743907786E-122</v>
      </c>
      <c r="IT93" s="86">
        <f t="shared" si="130"/>
        <v>4.0330750438992225E-123</v>
      </c>
      <c r="IU93" s="86">
        <f t="shared" si="130"/>
        <v>6.3102319312928986E-112</v>
      </c>
      <c r="IV93" s="86">
        <f t="shared" si="130"/>
        <v>3.7840806265121723E-133</v>
      </c>
      <c r="IW93" s="86">
        <f t="shared" si="130"/>
        <v>8.2697775489847677E-53</v>
      </c>
      <c r="IY93" s="86">
        <f t="shared" ref="IY93:JM109" si="131">GM93+HC93+HS93+II93</f>
        <v>0.3755432537810372</v>
      </c>
      <c r="IZ93" s="86">
        <f t="shared" si="131"/>
        <v>0.28400373202981183</v>
      </c>
      <c r="JA93" s="86">
        <f t="shared" si="131"/>
        <v>0.33786599021088387</v>
      </c>
      <c r="JB93" s="86">
        <f t="shared" si="131"/>
        <v>0.32831162020092902</v>
      </c>
      <c r="JC93" s="86">
        <f t="shared" si="131"/>
        <v>0.26674608129539745</v>
      </c>
      <c r="JD93" s="86">
        <f t="shared" si="131"/>
        <v>0.19001296300928489</v>
      </c>
      <c r="JE93" s="86">
        <f t="shared" si="131"/>
        <v>0.20186090662128428</v>
      </c>
      <c r="JF93" s="86">
        <f t="shared" si="131"/>
        <v>0.20526099376034757</v>
      </c>
      <c r="JG93" s="86">
        <f t="shared" si="131"/>
        <v>0.27775445247424474</v>
      </c>
      <c r="JH93" s="86">
        <f t="shared" si="131"/>
        <v>0.16763057945373899</v>
      </c>
      <c r="JI93" s="86">
        <f t="shared" si="131"/>
        <v>0.1768294369182177</v>
      </c>
      <c r="JJ93" s="86">
        <f t="shared" si="131"/>
        <v>0.2231642489594477</v>
      </c>
      <c r="JK93" s="86">
        <f t="shared" si="131"/>
        <v>0.21465641785627038</v>
      </c>
      <c r="JL93" s="86">
        <f t="shared" si="131"/>
        <v>0.26761828235950219</v>
      </c>
      <c r="JM93" s="86">
        <f t="shared" si="131"/>
        <v>0.11933192645024547</v>
      </c>
    </row>
    <row r="94" spans="2:273" x14ac:dyDescent="0.25">
      <c r="B94" s="2">
        <v>67</v>
      </c>
      <c r="C94" s="37">
        <v>115.60599999999999</v>
      </c>
      <c r="D94" s="37">
        <v>94.129000000000005</v>
      </c>
      <c r="E94" s="37">
        <v>98.364999999999995</v>
      </c>
      <c r="F94" s="37">
        <v>92.873000000000005</v>
      </c>
      <c r="G94" s="37">
        <v>81.048000000000002</v>
      </c>
      <c r="H94" s="37">
        <v>68.242000000000004</v>
      </c>
      <c r="I94" s="37">
        <v>70.322999999999993</v>
      </c>
      <c r="J94" s="37">
        <v>73.063000000000002</v>
      </c>
      <c r="K94" s="37">
        <v>82.968000000000004</v>
      </c>
      <c r="L94" s="37">
        <v>72.305999999999997</v>
      </c>
      <c r="M94" s="37">
        <v>74.531999999999996</v>
      </c>
      <c r="N94" s="37">
        <v>83.822999999999993</v>
      </c>
      <c r="O94" s="37">
        <v>84.75</v>
      </c>
      <c r="P94" s="37">
        <v>94.602999999999994</v>
      </c>
      <c r="Q94" s="37">
        <v>80.406000000000006</v>
      </c>
      <c r="S94" s="4">
        <f t="shared" si="88"/>
        <v>119.08635539661701</v>
      </c>
      <c r="T94" s="4">
        <f t="shared" si="88"/>
        <v>104.79893708951208</v>
      </c>
      <c r="U94" s="4">
        <f t="shared" si="88"/>
        <v>106.09570285311651</v>
      </c>
      <c r="V94" s="4">
        <f t="shared" si="88"/>
        <v>102.14142097492876</v>
      </c>
      <c r="W94" s="4">
        <f t="shared" si="88"/>
        <v>91.436279749174091</v>
      </c>
      <c r="X94" s="4">
        <f t="shared" si="88"/>
        <v>80.279270569044627</v>
      </c>
      <c r="Y94" s="4">
        <f t="shared" si="88"/>
        <v>80.754305360617025</v>
      </c>
      <c r="Z94" s="4">
        <f t="shared" si="88"/>
        <v>82.015664255466675</v>
      </c>
      <c r="AA94" s="4">
        <f t="shared" si="88"/>
        <v>93.48410548217629</v>
      </c>
      <c r="AB94" s="4">
        <f t="shared" si="88"/>
        <v>79.973167567058482</v>
      </c>
      <c r="AC94" s="4">
        <f t="shared" si="88"/>
        <v>82.999582198698093</v>
      </c>
      <c r="AD94" s="4">
        <f t="shared" si="88"/>
        <v>88.628464819851615</v>
      </c>
      <c r="AE94" s="4">
        <f t="shared" si="88"/>
        <v>94.127368704893215</v>
      </c>
      <c r="AF94" s="4">
        <f t="shared" si="88"/>
        <v>98.514135098513222</v>
      </c>
      <c r="AG94" s="4">
        <f t="shared" si="88"/>
        <v>84.477245864730435</v>
      </c>
      <c r="AI94" s="4">
        <f t="shared" si="89"/>
        <v>-3.4803553966170142</v>
      </c>
      <c r="AJ94" s="4">
        <f t="shared" si="89"/>
        <v>-10.669937089512075</v>
      </c>
      <c r="AK94" s="4">
        <f t="shared" si="89"/>
        <v>-7.7307028531165116</v>
      </c>
      <c r="AL94" s="4">
        <f t="shared" si="89"/>
        <v>-9.2684209749287589</v>
      </c>
      <c r="AM94" s="4">
        <f t="shared" si="89"/>
        <v>-10.388279749174089</v>
      </c>
      <c r="AN94" s="4">
        <f t="shared" si="89"/>
        <v>-12.037270569044622</v>
      </c>
      <c r="AO94" s="4">
        <f t="shared" si="89"/>
        <v>-10.431305360617031</v>
      </c>
      <c r="AP94" s="4">
        <f t="shared" si="89"/>
        <v>-8.9526642554666722</v>
      </c>
      <c r="AQ94" s="4">
        <f t="shared" si="89"/>
        <v>-10.516105482176286</v>
      </c>
      <c r="AR94" s="4">
        <f t="shared" si="89"/>
        <v>-7.6671675670584847</v>
      </c>
      <c r="AS94" s="4">
        <f t="shared" si="89"/>
        <v>-8.4675821986980964</v>
      </c>
      <c r="AT94" s="4">
        <f t="shared" si="89"/>
        <v>-4.8054648198516219</v>
      </c>
      <c r="AU94" s="4">
        <f t="shared" si="89"/>
        <v>-9.3773687048932146</v>
      </c>
      <c r="AV94" s="4">
        <f t="shared" si="89"/>
        <v>-3.9111350985132276</v>
      </c>
      <c r="AW94" s="4">
        <f t="shared" si="89"/>
        <v>-4.0712458647304288</v>
      </c>
      <c r="AY94" s="2">
        <f t="shared" si="125"/>
        <v>78.42967503205989</v>
      </c>
      <c r="AZ94" s="2">
        <f t="shared" si="125"/>
        <v>77.045498414261417</v>
      </c>
      <c r="BA94" s="2">
        <f t="shared" si="125"/>
        <v>69.930763069161202</v>
      </c>
      <c r="BB94" s="2">
        <f t="shared" si="125"/>
        <v>68.596942853190043</v>
      </c>
      <c r="BC94" s="2">
        <f t="shared" si="125"/>
        <v>65.617628483154604</v>
      </c>
      <c r="BD94" s="2">
        <f t="shared" si="125"/>
        <v>64.827821234138796</v>
      </c>
      <c r="BE94" s="2">
        <f t="shared" si="125"/>
        <v>65.52777420272794</v>
      </c>
      <c r="BF94" s="2">
        <f t="shared" si="125"/>
        <v>65.574111565078468</v>
      </c>
      <c r="BG94" s="2">
        <f t="shared" si="125"/>
        <v>68.022531976989868</v>
      </c>
      <c r="BH94" s="2">
        <f t="shared" si="125"/>
        <v>67.371003918370789</v>
      </c>
      <c r="BI94" s="2">
        <f t="shared" si="125"/>
        <v>69.693392872891877</v>
      </c>
      <c r="BJ94" s="2">
        <f t="shared" si="125"/>
        <v>71.150457595421955</v>
      </c>
      <c r="BK94" s="2">
        <f t="shared" si="125"/>
        <v>77.303662756890645</v>
      </c>
      <c r="BL94" s="2">
        <f t="shared" si="125"/>
        <v>78.840522803608266</v>
      </c>
      <c r="BM94" s="2">
        <f t="shared" si="125"/>
        <v>80.326606134055368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89.936839964346476</v>
      </c>
      <c r="DL94" s="2">
        <f t="shared" si="90"/>
        <v>89.259090909090901</v>
      </c>
      <c r="DM94" s="2">
        <f t="shared" si="90"/>
        <v>78.024377660324177</v>
      </c>
      <c r="DN94" s="2">
        <f t="shared" si="90"/>
        <v>77.557226004228326</v>
      </c>
      <c r="DO94" s="2">
        <f t="shared" si="90"/>
        <v>77.264560112755447</v>
      </c>
      <c r="DP94" s="2">
        <f t="shared" si="90"/>
        <v>75.620350366560899</v>
      </c>
      <c r="DQ94" s="2">
        <f t="shared" si="90"/>
        <v>70.956623044096716</v>
      </c>
      <c r="DR94" s="2">
        <f t="shared" si="90"/>
        <v>76.311724696356293</v>
      </c>
      <c r="DS94" s="2">
        <f t="shared" si="90"/>
        <v>77.387553778677471</v>
      </c>
      <c r="DT94" s="2">
        <f t="shared" si="90"/>
        <v>77.471113977485942</v>
      </c>
      <c r="DU94" s="2">
        <f t="shared" si="90"/>
        <v>81.603621602787456</v>
      </c>
      <c r="DV94" s="2">
        <f t="shared" si="90"/>
        <v>87.686504379341599</v>
      </c>
      <c r="DW94" s="2">
        <f t="shared" si="90"/>
        <v>90.17784627000907</v>
      </c>
      <c r="DX94" s="2">
        <f t="shared" si="90"/>
        <v>88.917451909399304</v>
      </c>
      <c r="DY94" s="2">
        <f t="shared" si="90"/>
        <v>88.207910539215717</v>
      </c>
      <c r="EA94" s="2">
        <f t="shared" si="94"/>
        <v>77.279041097085511</v>
      </c>
      <c r="EB94" s="2">
        <f t="shared" si="91"/>
        <v>75.733896308720787</v>
      </c>
      <c r="EC94" s="2">
        <f t="shared" si="91"/>
        <v>68.939126690211907</v>
      </c>
      <c r="ED94" s="2">
        <f t="shared" si="91"/>
        <v>67.494965442551944</v>
      </c>
      <c r="EE94" s="2">
        <f t="shared" si="91"/>
        <v>64.221028103044489</v>
      </c>
      <c r="EF94" s="2">
        <f t="shared" si="91"/>
        <v>63.317346286609023</v>
      </c>
      <c r="EG94" s="2">
        <f t="shared" si="91"/>
        <v>64.733898838544661</v>
      </c>
      <c r="EH94" s="2">
        <f t="shared" si="91"/>
        <v>64.085747277780698</v>
      </c>
      <c r="EI94" s="2">
        <f t="shared" si="91"/>
        <v>66.639831804416588</v>
      </c>
      <c r="EJ94" s="2">
        <f t="shared" si="91"/>
        <v>66.053280343988561</v>
      </c>
      <c r="EK94" s="2">
        <f t="shared" si="91"/>
        <v>68.18807904161838</v>
      </c>
      <c r="EL94" s="2">
        <f t="shared" si="91"/>
        <v>69.112636740110361</v>
      </c>
      <c r="EM94" s="2">
        <f t="shared" si="91"/>
        <v>75.842887264618426</v>
      </c>
      <c r="EN94" s="2">
        <f t="shared" si="91"/>
        <v>77.310790461196163</v>
      </c>
      <c r="EO94" s="2">
        <f t="shared" si="91"/>
        <v>79.034604539553911</v>
      </c>
      <c r="EQ94" s="2">
        <f t="shared" si="92"/>
        <v>76.12810244816481</v>
      </c>
      <c r="ER94" s="2">
        <f t="shared" si="92"/>
        <v>76.271403259462431</v>
      </c>
      <c r="ES94" s="2">
        <f t="shared" si="92"/>
        <v>68.451711808761559</v>
      </c>
      <c r="ET94" s="2">
        <f t="shared" si="92"/>
        <v>66.255018502965299</v>
      </c>
      <c r="EU94" s="2">
        <f t="shared" si="92"/>
        <v>63.01881574364792</v>
      </c>
      <c r="EV94" s="2">
        <f t="shared" si="92"/>
        <v>62.67973973323268</v>
      </c>
      <c r="EW94" s="2">
        <f t="shared" si="92"/>
        <v>63.5157434517468</v>
      </c>
      <c r="EX94" s="2">
        <f t="shared" si="92"/>
        <v>63.480156012286876</v>
      </c>
      <c r="EY94" s="2">
        <f t="shared" si="92"/>
        <v>67.175073296690897</v>
      </c>
      <c r="EZ94" s="2">
        <f t="shared" si="92"/>
        <v>65.692592044767892</v>
      </c>
      <c r="FA94" s="2">
        <f t="shared" si="92"/>
        <v>66.472705782153795</v>
      </c>
      <c r="FB94" s="2">
        <f t="shared" si="92"/>
        <v>69.280079981896051</v>
      </c>
      <c r="FC94" s="2">
        <f t="shared" si="92"/>
        <v>76.562662925683597</v>
      </c>
      <c r="FD94" s="2">
        <f t="shared" si="92"/>
        <v>77.485077701459034</v>
      </c>
      <c r="FE94" s="2">
        <f t="shared" si="92"/>
        <v>79.199334160476326</v>
      </c>
      <c r="FG94" s="2">
        <f t="shared" si="93"/>
        <v>0.90908097884433792</v>
      </c>
      <c r="FH94" s="2">
        <f t="shared" si="93"/>
        <v>0.90303545974689392</v>
      </c>
      <c r="FI94" s="2">
        <f t="shared" si="93"/>
        <v>0.8908389958270051</v>
      </c>
      <c r="FJ94" s="2">
        <f t="shared" si="93"/>
        <v>0.89045710453115667</v>
      </c>
      <c r="FK94" s="2">
        <f t="shared" si="93"/>
        <v>0.89290732285898577</v>
      </c>
      <c r="FL94" s="2">
        <f t="shared" si="93"/>
        <v>0.87721514762956387</v>
      </c>
      <c r="FM94" s="2">
        <f t="shared" si="93"/>
        <v>0.87237908961047239</v>
      </c>
      <c r="FN94" s="2">
        <f t="shared" si="93"/>
        <v>0.87824943924979126</v>
      </c>
      <c r="FO94" s="2">
        <f t="shared" si="93"/>
        <v>0.87136293016673472</v>
      </c>
      <c r="FP94" s="2">
        <f t="shared" si="93"/>
        <v>0.88458171582378942</v>
      </c>
      <c r="FQ94" s="2">
        <f t="shared" si="93"/>
        <v>0.88776125061590749</v>
      </c>
      <c r="FR94" s="2">
        <f t="shared" si="93"/>
        <v>0.89028748372711197</v>
      </c>
      <c r="FS94" s="2">
        <f t="shared" si="93"/>
        <v>0.8981055983586117</v>
      </c>
      <c r="FT94" s="2">
        <f t="shared" si="93"/>
        <v>0.86820439486829226</v>
      </c>
      <c r="FU94" s="2">
        <f t="shared" si="93"/>
        <v>0.85915846702490328</v>
      </c>
      <c r="FW94" s="2">
        <f t="shared" si="127"/>
        <v>1.7442113220043394E-4</v>
      </c>
      <c r="FX94" s="2">
        <f t="shared" si="127"/>
        <v>2.5642325510475116E-4</v>
      </c>
      <c r="FY94" s="2">
        <f t="shared" si="127"/>
        <v>2.4361199535315021E-4</v>
      </c>
      <c r="FZ94" s="2">
        <f t="shared" si="127"/>
        <v>2.1915957950551765E-4</v>
      </c>
      <c r="GA94" s="2">
        <f t="shared" si="127"/>
        <v>2.2157664762673568E-4</v>
      </c>
      <c r="GB94" s="2">
        <f t="shared" si="127"/>
        <v>2.3147839244603701E-4</v>
      </c>
      <c r="GC94" s="2">
        <f t="shared" si="127"/>
        <v>2.2522909244632289E-4</v>
      </c>
      <c r="GD94" s="2">
        <f t="shared" si="127"/>
        <v>2.5647518723321839E-4</v>
      </c>
      <c r="GE94" s="2">
        <f t="shared" si="127"/>
        <v>2.7036473042055232E-4</v>
      </c>
      <c r="GF94" s="2">
        <f t="shared" si="127"/>
        <v>2.8609912126231838E-4</v>
      </c>
      <c r="GG94" s="2">
        <f t="shared" si="127"/>
        <v>2.5060907228814726E-4</v>
      </c>
      <c r="GH94" s="2">
        <f t="shared" si="127"/>
        <v>2.0962143107136898E-4</v>
      </c>
      <c r="GI94" s="2">
        <f t="shared" si="127"/>
        <v>1.7147268347505136E-4</v>
      </c>
      <c r="GJ94" s="2">
        <f t="shared" si="127"/>
        <v>1.4558316068338163E-4</v>
      </c>
      <c r="GK94" s="2">
        <f t="shared" si="127"/>
        <v>1.1603899359439287E-4</v>
      </c>
      <c r="GM94" s="86">
        <f t="shared" si="128"/>
        <v>0.28626730730546723</v>
      </c>
      <c r="GN94" s="86">
        <f t="shared" si="128"/>
        <v>0.18030411021716308</v>
      </c>
      <c r="GO94" s="86">
        <f t="shared" si="128"/>
        <v>0.21827289673801162</v>
      </c>
      <c r="GP94" s="86">
        <f t="shared" si="128"/>
        <v>0.20664502699521708</v>
      </c>
      <c r="GQ94" s="86">
        <f t="shared" si="128"/>
        <v>0.16134182820993928</v>
      </c>
      <c r="GR94" s="86">
        <f t="shared" si="128"/>
        <v>0.11140167689396954</v>
      </c>
      <c r="GS94" s="86">
        <f t="shared" si="128"/>
        <v>0.10332459296306119</v>
      </c>
      <c r="GT94" s="86">
        <f t="shared" si="128"/>
        <v>0.10938896373644671</v>
      </c>
      <c r="GU94" s="86">
        <f t="shared" si="128"/>
        <v>0.16427564860099167</v>
      </c>
      <c r="GV94" s="86">
        <f t="shared" si="128"/>
        <v>8.3036498061232367E-2</v>
      </c>
      <c r="GW94" s="86">
        <f t="shared" si="128"/>
        <v>8.6202104317109354E-2</v>
      </c>
      <c r="GX94" s="86">
        <f t="shared" si="128"/>
        <v>0.11418843859736806</v>
      </c>
      <c r="GY94" s="86">
        <f t="shared" si="128"/>
        <v>0.11064822403393207</v>
      </c>
      <c r="GZ94" s="86">
        <f t="shared" si="128"/>
        <v>0.15903284343929255</v>
      </c>
      <c r="HA94" s="86">
        <f t="shared" si="128"/>
        <v>5.2300068278081681E-2</v>
      </c>
      <c r="HC94" s="86">
        <f t="shared" si="73"/>
        <v>3.5694430607969602E-3</v>
      </c>
      <c r="HD94" s="86">
        <f t="shared" si="73"/>
        <v>1.0474447549840777E-3</v>
      </c>
      <c r="HE94" s="86">
        <f t="shared" si="73"/>
        <v>1.5298931807936761E-3</v>
      </c>
      <c r="HF94" s="86">
        <f t="shared" si="73"/>
        <v>1.2472325414628459E-3</v>
      </c>
      <c r="HG94" s="86">
        <f t="shared" si="87"/>
        <v>1.9738838698609975E-3</v>
      </c>
      <c r="HH94" s="86">
        <f t="shared" si="87"/>
        <v>1.3451096123675381E-3</v>
      </c>
      <c r="HI94" s="86">
        <f t="shared" si="87"/>
        <v>9.1923366286370228E-4</v>
      </c>
      <c r="HJ94" s="86">
        <f t="shared" si="87"/>
        <v>1.7086885443999109E-3</v>
      </c>
      <c r="HK94" s="86">
        <f t="shared" si="87"/>
        <v>1.2778121290283628E-3</v>
      </c>
      <c r="HL94" s="86">
        <f t="shared" si="87"/>
        <v>2.5560483680884833E-3</v>
      </c>
      <c r="HM94" s="86">
        <f t="shared" si="87"/>
        <v>2.6146644618067704E-3</v>
      </c>
      <c r="HN94" s="86">
        <f t="shared" si="87"/>
        <v>2.189586593173456E-3</v>
      </c>
      <c r="HO94" s="86">
        <f t="shared" si="87"/>
        <v>2.8953880576050761E-3</v>
      </c>
      <c r="HP94" s="86">
        <f t="shared" si="87"/>
        <v>6.938692186451963E-4</v>
      </c>
      <c r="HQ94" s="86">
        <f t="shared" si="87"/>
        <v>2.2051954003107934E-4</v>
      </c>
      <c r="HS94" s="86">
        <f t="shared" si="129"/>
        <v>1.2007876497553489E-30</v>
      </c>
      <c r="HT94" s="86">
        <f t="shared" si="129"/>
        <v>6.5559258570174649E-37</v>
      </c>
      <c r="HU94" s="86">
        <f t="shared" si="129"/>
        <v>3.8068392846648008E-32</v>
      </c>
      <c r="HV94" s="86">
        <f t="shared" si="129"/>
        <v>2.4477472292544049E-34</v>
      </c>
      <c r="HW94" s="86">
        <f t="shared" si="129"/>
        <v>5.1575280424618891E-34</v>
      </c>
      <c r="HX94" s="86">
        <f t="shared" si="129"/>
        <v>1.1136758677903932E-39</v>
      </c>
      <c r="HY94" s="86">
        <f t="shared" si="129"/>
        <v>3.3539448791301533E-40</v>
      </c>
      <c r="HZ94" s="86">
        <f t="shared" si="129"/>
        <v>2.5483980297772305E-36</v>
      </c>
      <c r="IA94" s="86">
        <f t="shared" si="129"/>
        <v>8.0638099544234427E-37</v>
      </c>
      <c r="IB94" s="86">
        <f t="shared" si="129"/>
        <v>3.6295491801889457E-35</v>
      </c>
      <c r="IC94" s="86">
        <f t="shared" si="129"/>
        <v>3.099173781869449E-34</v>
      </c>
      <c r="ID94" s="86">
        <f t="shared" si="129"/>
        <v>9.1051041092285369E-35</v>
      </c>
      <c r="IE94" s="86">
        <f t="shared" si="129"/>
        <v>1.315753529539355E-31</v>
      </c>
      <c r="IF94" s="86">
        <f t="shared" si="129"/>
        <v>2.0837322294638875E-28</v>
      </c>
      <c r="IG94" s="86">
        <f t="shared" si="129"/>
        <v>1.7691980541008942E-20</v>
      </c>
      <c r="II94" s="86">
        <f t="shared" si="130"/>
        <v>2.2355181615295241E-106</v>
      </c>
      <c r="IJ94" s="86">
        <f t="shared" si="130"/>
        <v>8.5531946515036392E-128</v>
      </c>
      <c r="IK94" s="86">
        <f t="shared" si="130"/>
        <v>3.9456412340960184E-108</v>
      </c>
      <c r="IL94" s="86">
        <f t="shared" si="130"/>
        <v>1.4144369773430246E-119</v>
      </c>
      <c r="IM94" s="86">
        <f t="shared" si="130"/>
        <v>2.8618084609207576E-119</v>
      </c>
      <c r="IN94" s="86">
        <f t="shared" si="130"/>
        <v>3.2018476736902575E-141</v>
      </c>
      <c r="IO94" s="86">
        <f t="shared" si="130"/>
        <v>2.1120685882192245E-142</v>
      </c>
      <c r="IP94" s="86">
        <f t="shared" si="130"/>
        <v>2.0491106837006704E-126</v>
      </c>
      <c r="IQ94" s="86">
        <f t="shared" si="130"/>
        <v>5.1034724951375379E-128</v>
      </c>
      <c r="IR94" s="86">
        <f t="shared" si="130"/>
        <v>7.9426852328705992E-123</v>
      </c>
      <c r="IS94" s="86">
        <f t="shared" si="130"/>
        <v>1.1186432752297707E-119</v>
      </c>
      <c r="IT94" s="86">
        <f t="shared" si="130"/>
        <v>1.5771706369905984E-120</v>
      </c>
      <c r="IU94" s="86">
        <f t="shared" si="130"/>
        <v>1.2575424785133238E-109</v>
      </c>
      <c r="IV94" s="86">
        <f t="shared" si="130"/>
        <v>1.8636889632109928E-130</v>
      </c>
      <c r="IW94" s="86">
        <f t="shared" si="130"/>
        <v>8.6889590403196927E-52</v>
      </c>
      <c r="IY94" s="86">
        <f t="shared" si="131"/>
        <v>0.28983675036626422</v>
      </c>
      <c r="IZ94" s="86">
        <f t="shared" si="131"/>
        <v>0.18135155497214717</v>
      </c>
      <c r="JA94" s="86">
        <f t="shared" si="131"/>
        <v>0.21980278991880531</v>
      </c>
      <c r="JB94" s="86">
        <f t="shared" si="131"/>
        <v>0.20789225953667992</v>
      </c>
      <c r="JC94" s="86">
        <f t="shared" si="131"/>
        <v>0.16331571207980028</v>
      </c>
      <c r="JD94" s="86">
        <f t="shared" si="131"/>
        <v>0.11274678650633708</v>
      </c>
      <c r="JE94" s="86">
        <f t="shared" si="131"/>
        <v>0.10424382662592489</v>
      </c>
      <c r="JF94" s="86">
        <f t="shared" si="131"/>
        <v>0.11109765228084663</v>
      </c>
      <c r="JG94" s="86">
        <f t="shared" si="131"/>
        <v>0.16555346073002003</v>
      </c>
      <c r="JH94" s="86">
        <f t="shared" si="131"/>
        <v>8.5592546429320848E-2</v>
      </c>
      <c r="JI94" s="86">
        <f t="shared" si="131"/>
        <v>8.881676877891613E-2</v>
      </c>
      <c r="JJ94" s="86">
        <f t="shared" si="131"/>
        <v>0.11637802519054152</v>
      </c>
      <c r="JK94" s="86">
        <f t="shared" si="131"/>
        <v>0.11354361209153714</v>
      </c>
      <c r="JL94" s="86">
        <f t="shared" si="131"/>
        <v>0.15972671265793775</v>
      </c>
      <c r="JM94" s="86">
        <f t="shared" si="131"/>
        <v>5.2520587818112759E-2</v>
      </c>
    </row>
    <row r="95" spans="2:273" x14ac:dyDescent="0.25">
      <c r="B95" s="2">
        <v>68</v>
      </c>
      <c r="C95" s="37">
        <v>99.394000000000005</v>
      </c>
      <c r="D95" s="37">
        <v>81.757999999999996</v>
      </c>
      <c r="E95" s="37">
        <v>76.555999999999997</v>
      </c>
      <c r="F95" s="37">
        <v>72.650999999999996</v>
      </c>
      <c r="G95" s="37">
        <v>70.825000000000003</v>
      </c>
      <c r="H95" s="37">
        <v>67.064999999999998</v>
      </c>
      <c r="I95" s="37">
        <v>64.935000000000002</v>
      </c>
      <c r="J95" s="37">
        <v>68.316999999999993</v>
      </c>
      <c r="K95" s="37">
        <v>70.596999999999994</v>
      </c>
      <c r="L95" s="37">
        <v>70.016000000000005</v>
      </c>
      <c r="M95" s="37">
        <v>72.144999999999996</v>
      </c>
      <c r="N95" s="37">
        <v>79.161000000000001</v>
      </c>
      <c r="O95" s="37">
        <v>81.349999999999994</v>
      </c>
      <c r="P95" s="37">
        <v>83.332999999999998</v>
      </c>
      <c r="Q95" s="37">
        <v>78.561999999999998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105.99091355671464</v>
      </c>
      <c r="T95" s="4">
        <f t="shared" si="132"/>
        <v>91.719022374305936</v>
      </c>
      <c r="U95" s="4">
        <f t="shared" si="132"/>
        <v>89.080356022948237</v>
      </c>
      <c r="V95" s="4">
        <f t="shared" si="132"/>
        <v>85.69220838308587</v>
      </c>
      <c r="W95" s="4">
        <f t="shared" si="132"/>
        <v>78.987178000002672</v>
      </c>
      <c r="X95" s="4">
        <f t="shared" si="132"/>
        <v>72.632520733267995</v>
      </c>
      <c r="Y95" s="4">
        <f t="shared" si="132"/>
        <v>71.802218430611859</v>
      </c>
      <c r="Z95" s="4">
        <f t="shared" si="132"/>
        <v>73.170743407837548</v>
      </c>
      <c r="AA95" s="4">
        <f t="shared" si="132"/>
        <v>80.10845778734992</v>
      </c>
      <c r="AB95" s="4">
        <f t="shared" si="132"/>
        <v>73.653984697906012</v>
      </c>
      <c r="AC95" s="4">
        <f t="shared" si="132"/>
        <v>76.104264758184982</v>
      </c>
      <c r="AD95" s="4">
        <f t="shared" si="132"/>
        <v>78.994689176897239</v>
      </c>
      <c r="AE95" s="4">
        <f t="shared" si="132"/>
        <v>85.379664306261361</v>
      </c>
      <c r="AF95" s="4">
        <f t="shared" si="132"/>
        <v>87.861854053322773</v>
      </c>
      <c r="AG95" s="4">
        <f t="shared" si="132"/>
        <v>81.544986171817001</v>
      </c>
      <c r="AI95" s="4">
        <f t="shared" ref="AI95:AW111" si="133">IF(OR($B95 &lt; C$230, $B95 &gt; C$233), 0, C95-S95)</f>
        <v>-6.5969135567146395</v>
      </c>
      <c r="AJ95" s="4">
        <f t="shared" si="133"/>
        <v>-9.9610223743059407</v>
      </c>
      <c r="AK95" s="4">
        <f t="shared" si="133"/>
        <v>-12.52435602294824</v>
      </c>
      <c r="AL95" s="4">
        <f t="shared" si="133"/>
        <v>-13.041208383085873</v>
      </c>
      <c r="AM95" s="4">
        <f t="shared" si="133"/>
        <v>-8.1621780000026689</v>
      </c>
      <c r="AN95" s="4">
        <f t="shared" si="133"/>
        <v>-5.5675207332679975</v>
      </c>
      <c r="AO95" s="4">
        <f t="shared" si="133"/>
        <v>-6.8672184306118567</v>
      </c>
      <c r="AP95" s="4">
        <f t="shared" si="133"/>
        <v>-4.8537434078375554</v>
      </c>
      <c r="AQ95" s="4">
        <f t="shared" si="133"/>
        <v>-9.5114577873499258</v>
      </c>
      <c r="AR95" s="4">
        <f t="shared" si="133"/>
        <v>-3.6379846979060062</v>
      </c>
      <c r="AS95" s="4">
        <f t="shared" si="133"/>
        <v>-3.959264758184986</v>
      </c>
      <c r="AT95" s="4">
        <f t="shared" si="133"/>
        <v>0.16631082310276213</v>
      </c>
      <c r="AU95" s="4">
        <f t="shared" si="133"/>
        <v>-4.0296643062613668</v>
      </c>
      <c r="AV95" s="4">
        <f t="shared" si="133"/>
        <v>-4.5288540533227746</v>
      </c>
      <c r="AW95" s="4">
        <f t="shared" si="133"/>
        <v>-2.9829861718170037</v>
      </c>
      <c r="AY95" s="2">
        <f t="shared" si="125"/>
        <v>78.212284500229757</v>
      </c>
      <c r="AZ95" s="2">
        <f t="shared" si="125"/>
        <v>76.814349806982989</v>
      </c>
      <c r="BA95" s="2">
        <f t="shared" si="125"/>
        <v>69.723973605617459</v>
      </c>
      <c r="BB95" s="2">
        <f t="shared" si="125"/>
        <v>68.371033400890923</v>
      </c>
      <c r="BC95" s="2">
        <f t="shared" si="125"/>
        <v>65.380242277588991</v>
      </c>
      <c r="BD95" s="2">
        <f t="shared" si="125"/>
        <v>64.583473376810005</v>
      </c>
      <c r="BE95" s="2">
        <f t="shared" si="125"/>
        <v>65.307355063557139</v>
      </c>
      <c r="BF95" s="2">
        <f t="shared" si="125"/>
        <v>65.321396803430986</v>
      </c>
      <c r="BG95" s="2">
        <f t="shared" si="125"/>
        <v>67.784883303565593</v>
      </c>
      <c r="BH95" s="2">
        <f t="shared" si="125"/>
        <v>67.135129324331388</v>
      </c>
      <c r="BI95" s="2">
        <f t="shared" si="125"/>
        <v>69.428140150700699</v>
      </c>
      <c r="BJ95" s="2">
        <f t="shared" si="125"/>
        <v>70.847677920260296</v>
      </c>
      <c r="BK95" s="2">
        <f t="shared" si="125"/>
        <v>77.011569097596549</v>
      </c>
      <c r="BL95" s="2">
        <f t="shared" si="125"/>
        <v>78.599054147527767</v>
      </c>
      <c r="BM95" s="2">
        <f t="shared" si="125"/>
        <v>80.121726377524851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90.048819625638103</v>
      </c>
      <c r="DL95" s="2">
        <f t="shared" si="134"/>
        <v>89.359787526427056</v>
      </c>
      <c r="DM95" s="2">
        <f t="shared" si="134"/>
        <v>78.006637209302326</v>
      </c>
      <c r="DN95" s="2">
        <f t="shared" si="134"/>
        <v>77.614205496828745</v>
      </c>
      <c r="DO95" s="2">
        <f t="shared" si="134"/>
        <v>77.360761733615206</v>
      </c>
      <c r="DP95" s="2">
        <f t="shared" si="134"/>
        <v>75.683885983149139</v>
      </c>
      <c r="DQ95" s="2">
        <f t="shared" si="134"/>
        <v>70.960770981507807</v>
      </c>
      <c r="DR95" s="2">
        <f t="shared" si="134"/>
        <v>76.342617408906904</v>
      </c>
      <c r="DS95" s="2">
        <f t="shared" si="134"/>
        <v>77.431142645074232</v>
      </c>
      <c r="DT95" s="2">
        <f t="shared" si="134"/>
        <v>77.456478424015032</v>
      </c>
      <c r="DU95" s="2">
        <f t="shared" si="134"/>
        <v>81.620522648083622</v>
      </c>
      <c r="DV95" s="2">
        <f t="shared" si="134"/>
        <v>87.808277861673218</v>
      </c>
      <c r="DW95" s="2">
        <f t="shared" si="134"/>
        <v>90.182370733917253</v>
      </c>
      <c r="DX95" s="2">
        <f t="shared" si="134"/>
        <v>89.095536491957574</v>
      </c>
      <c r="DY95" s="2">
        <f t="shared" si="134"/>
        <v>88.344515819964371</v>
      </c>
      <c r="EA95" s="2">
        <f t="shared" si="94"/>
        <v>77.132885550287597</v>
      </c>
      <c r="EB95" s="2">
        <f t="shared" si="91"/>
        <v>75.585634588698099</v>
      </c>
      <c r="EC95" s="2">
        <f t="shared" si="91"/>
        <v>68.798483514127142</v>
      </c>
      <c r="ED95" s="2">
        <f t="shared" si="91"/>
        <v>67.334325686718529</v>
      </c>
      <c r="EE95" s="2">
        <f t="shared" si="91"/>
        <v>64.070083606557375</v>
      </c>
      <c r="EF95" s="2">
        <f t="shared" si="91"/>
        <v>63.166625991957588</v>
      </c>
      <c r="EG95" s="2">
        <f t="shared" si="91"/>
        <v>64.553416724956932</v>
      </c>
      <c r="EH95" s="2">
        <f t="shared" si="91"/>
        <v>63.928162113926156</v>
      </c>
      <c r="EI95" s="2">
        <f t="shared" si="91"/>
        <v>66.485956179477128</v>
      </c>
      <c r="EJ95" s="2">
        <f t="shared" si="91"/>
        <v>65.907041664874072</v>
      </c>
      <c r="EK95" s="2">
        <f t="shared" si="91"/>
        <v>68.022816292808528</v>
      </c>
      <c r="EL95" s="2">
        <f t="shared" si="91"/>
        <v>68.941442368454304</v>
      </c>
      <c r="EM95" s="2">
        <f t="shared" ref="EM95:EO158" si="135">CQ$228*$B95+CQ$229</f>
        <v>75.648613561281792</v>
      </c>
      <c r="EN95" s="2">
        <f t="shared" si="135"/>
        <v>77.145832042712385</v>
      </c>
      <c r="EO95" s="2">
        <f t="shared" si="135"/>
        <v>78.892350098192594</v>
      </c>
      <c r="EQ95" s="2">
        <f t="shared" ref="EQ95:FE111" si="136">CU$228*$B95+CU$229</f>
        <v>76.003965639919812</v>
      </c>
      <c r="ER95" s="2">
        <f t="shared" si="136"/>
        <v>76.110588619171892</v>
      </c>
      <c r="ES95" s="2">
        <f t="shared" si="136"/>
        <v>68.320861723867822</v>
      </c>
      <c r="ET95" s="2">
        <f t="shared" si="136"/>
        <v>66.120106259406612</v>
      </c>
      <c r="EU95" s="2">
        <f t="shared" si="136"/>
        <v>62.893074399092363</v>
      </c>
      <c r="EV95" s="2">
        <f t="shared" si="136"/>
        <v>62.542851620601709</v>
      </c>
      <c r="EW95" s="2">
        <f t="shared" si="136"/>
        <v>63.364190049711553</v>
      </c>
      <c r="EX95" s="2">
        <f t="shared" si="136"/>
        <v>63.335612285275495</v>
      </c>
      <c r="EY95" s="2">
        <f t="shared" si="136"/>
        <v>67.008715397573468</v>
      </c>
      <c r="EZ95" s="2">
        <f t="shared" si="136"/>
        <v>65.554535660344456</v>
      </c>
      <c r="FA95" s="2">
        <f t="shared" si="136"/>
        <v>66.345847666773523</v>
      </c>
      <c r="FB95" s="2">
        <f t="shared" si="136"/>
        <v>69.103617065378842</v>
      </c>
      <c r="FC95" s="2">
        <f t="shared" si="136"/>
        <v>76.352872261365533</v>
      </c>
      <c r="FD95" s="2">
        <f t="shared" si="136"/>
        <v>77.316467320139637</v>
      </c>
      <c r="FE95" s="2">
        <f t="shared" si="136"/>
        <v>79.050876225185036</v>
      </c>
      <c r="FG95" s="2">
        <f t="shared" ref="FG95:FU111" si="137">POWER(10,($B95-C$231)/C$229)/(1+POWER(10,($B95-C$231)/C$229))</f>
        <v>0.91641217392571894</v>
      </c>
      <c r="FH95" s="2">
        <f t="shared" si="137"/>
        <v>0.91080630292849718</v>
      </c>
      <c r="FI95" s="2">
        <f t="shared" si="137"/>
        <v>0.89947847318876017</v>
      </c>
      <c r="FJ95" s="2">
        <f t="shared" si="137"/>
        <v>0.89912338387413182</v>
      </c>
      <c r="FK95" s="2">
        <f t="shared" si="137"/>
        <v>0.90140122186074489</v>
      </c>
      <c r="FL95" s="2">
        <f t="shared" si="137"/>
        <v>0.88679585603261002</v>
      </c>
      <c r="FM95" s="2">
        <f t="shared" si="137"/>
        <v>0.8822865114057028</v>
      </c>
      <c r="FN95" s="2">
        <f t="shared" si="137"/>
        <v>0.88775976965479175</v>
      </c>
      <c r="FO95" s="2">
        <f t="shared" si="137"/>
        <v>0.88133850795974478</v>
      </c>
      <c r="FP95" s="2">
        <f t="shared" si="137"/>
        <v>0.89365730436359092</v>
      </c>
      <c r="FQ95" s="2">
        <f t="shared" si="137"/>
        <v>0.89661604539456208</v>
      </c>
      <c r="FR95" s="2">
        <f t="shared" si="137"/>
        <v>0.89896565970756259</v>
      </c>
      <c r="FS95" s="2">
        <f t="shared" si="137"/>
        <v>0.90623050114486914</v>
      </c>
      <c r="FT95" s="2">
        <f t="shared" si="137"/>
        <v>0.87839072731277901</v>
      </c>
      <c r="FU95" s="2">
        <f t="shared" si="137"/>
        <v>0.8699392133194116</v>
      </c>
      <c r="FW95" s="2">
        <f t="shared" si="127"/>
        <v>1.9124575015222581E-4</v>
      </c>
      <c r="FX95" s="2">
        <f t="shared" si="127"/>
        <v>2.8115555262804429E-4</v>
      </c>
      <c r="FY95" s="2">
        <f t="shared" si="127"/>
        <v>2.6710896329602542E-4</v>
      </c>
      <c r="FZ95" s="2">
        <f t="shared" si="127"/>
        <v>2.4029861950064646E-4</v>
      </c>
      <c r="GA95" s="2">
        <f t="shared" si="127"/>
        <v>2.4294876930478157E-4</v>
      </c>
      <c r="GB95" s="2">
        <f t="shared" si="127"/>
        <v>2.538053420576679E-4</v>
      </c>
      <c r="GC95" s="2">
        <f t="shared" si="127"/>
        <v>2.4695342278156958E-4</v>
      </c>
      <c r="GD95" s="2">
        <f t="shared" si="127"/>
        <v>2.8121249225697946E-4</v>
      </c>
      <c r="GE95" s="2">
        <f t="shared" si="127"/>
        <v>2.9644129944803672E-4</v>
      </c>
      <c r="GF95" s="2">
        <f t="shared" si="127"/>
        <v>3.1369278974885428E-4</v>
      </c>
      <c r="GG95" s="2">
        <f t="shared" si="127"/>
        <v>2.7478073978537773E-4</v>
      </c>
      <c r="GH95" s="2">
        <f t="shared" si="127"/>
        <v>2.2984068033971722E-4</v>
      </c>
      <c r="GI95" s="2">
        <f t="shared" si="127"/>
        <v>1.8801294829581141E-4</v>
      </c>
      <c r="GJ95" s="2">
        <f t="shared" si="127"/>
        <v>1.5962651936458021E-4</v>
      </c>
      <c r="GK95" s="2">
        <f t="shared" si="127"/>
        <v>1.2723280197781471E-4</v>
      </c>
      <c r="GM95" s="86">
        <f t="shared" si="128"/>
        <v>0.20526775092269711</v>
      </c>
      <c r="GN95" s="86">
        <f t="shared" si="128"/>
        <v>0.10216310962138347</v>
      </c>
      <c r="GO95" s="86">
        <f t="shared" si="128"/>
        <v>0.12413035219534596</v>
      </c>
      <c r="GP95" s="86">
        <f t="shared" si="128"/>
        <v>0.11344021035186599</v>
      </c>
      <c r="GQ95" s="86">
        <f t="shared" si="128"/>
        <v>8.6104445744448643E-2</v>
      </c>
      <c r="GR95" s="86">
        <f t="shared" si="128"/>
        <v>5.8604572133190459E-2</v>
      </c>
      <c r="GS95" s="86">
        <f t="shared" si="128"/>
        <v>4.4538158934113441E-2</v>
      </c>
      <c r="GT95" s="86">
        <f t="shared" si="128"/>
        <v>5.007877756284284E-2</v>
      </c>
      <c r="GU95" s="86">
        <f t="shared" si="128"/>
        <v>8.3991690729981069E-2</v>
      </c>
      <c r="GV95" s="86">
        <f t="shared" si="128"/>
        <v>3.5231200188933103E-2</v>
      </c>
      <c r="GW95" s="86">
        <f t="shared" si="128"/>
        <v>3.5562085942592879E-2</v>
      </c>
      <c r="GX95" s="86">
        <f t="shared" si="128"/>
        <v>4.8956469342846795E-2</v>
      </c>
      <c r="GY95" s="86">
        <f t="shared" si="128"/>
        <v>4.8422488792060847E-2</v>
      </c>
      <c r="GZ95" s="86">
        <f t="shared" si="128"/>
        <v>8.2073290422284936E-2</v>
      </c>
      <c r="HA95" s="86">
        <f t="shared" si="128"/>
        <v>1.9030594496647384E-2</v>
      </c>
      <c r="HC95" s="86">
        <f t="shared" si="73"/>
        <v>5.4745488376666549E-3</v>
      </c>
      <c r="HD95" s="86">
        <f t="shared" si="73"/>
        <v>1.8025486952320472E-3</v>
      </c>
      <c r="HE95" s="86">
        <f t="shared" si="73"/>
        <v>2.4773403994869337E-3</v>
      </c>
      <c r="HF95" s="86">
        <f t="shared" si="73"/>
        <v>2.0743190851581599E-3</v>
      </c>
      <c r="HG95" s="86">
        <f t="shared" si="87"/>
        <v>3.2226499951282898E-3</v>
      </c>
      <c r="HH95" s="86">
        <f t="shared" si="87"/>
        <v>2.3379642752034556E-3</v>
      </c>
      <c r="HI95" s="86">
        <f t="shared" si="87"/>
        <v>1.6250454757972487E-3</v>
      </c>
      <c r="HJ95" s="86">
        <f t="shared" si="87"/>
        <v>2.87259711194155E-3</v>
      </c>
      <c r="HK95" s="86">
        <f t="shared" si="87"/>
        <v>2.1892704955656017E-3</v>
      </c>
      <c r="HL95" s="86">
        <f t="shared" si="87"/>
        <v>4.2204416940895845E-3</v>
      </c>
      <c r="HM95" s="86">
        <f t="shared" si="87"/>
        <v>4.2523858036044764E-3</v>
      </c>
      <c r="HN95" s="86">
        <f t="shared" si="87"/>
        <v>3.5575150901463364E-3</v>
      </c>
      <c r="HO95" s="86">
        <f t="shared" si="87"/>
        <v>4.5029001825519317E-3</v>
      </c>
      <c r="HP95" s="86">
        <f t="shared" si="87"/>
        <v>1.202738236797448E-3</v>
      </c>
      <c r="HQ95" s="86">
        <f t="shared" si="87"/>
        <v>4.4052828035025162E-4</v>
      </c>
      <c r="HS95" s="86">
        <f t="shared" si="129"/>
        <v>9.9324085986651629E-30</v>
      </c>
      <c r="HT95" s="86">
        <f t="shared" si="129"/>
        <v>9.4937193832268332E-36</v>
      </c>
      <c r="HU95" s="86">
        <f t="shared" si="129"/>
        <v>3.6900940204204958E-31</v>
      </c>
      <c r="HV95" s="86">
        <f t="shared" si="129"/>
        <v>2.8166564773533806E-33</v>
      </c>
      <c r="HW95" s="86">
        <f t="shared" si="129"/>
        <v>5.8635644229766938E-33</v>
      </c>
      <c r="HX95" s="86">
        <f t="shared" si="129"/>
        <v>1.9907675831080264E-38</v>
      </c>
      <c r="HY95" s="86">
        <f t="shared" si="129"/>
        <v>6.1314157475801772E-39</v>
      </c>
      <c r="HZ95" s="86">
        <f t="shared" si="129"/>
        <v>3.5571034764575196E-35</v>
      </c>
      <c r="IA95" s="86">
        <f t="shared" si="129"/>
        <v>1.1866052275349424E-35</v>
      </c>
      <c r="IB95" s="86">
        <f t="shared" si="129"/>
        <v>4.8311630834078645E-34</v>
      </c>
      <c r="IC95" s="86">
        <f t="shared" si="129"/>
        <v>3.6983732932275679E-33</v>
      </c>
      <c r="ID95" s="86">
        <f t="shared" si="129"/>
        <v>1.0613760101739579E-33</v>
      </c>
      <c r="IE95" s="86">
        <f t="shared" si="129"/>
        <v>1.15927060838051E-30</v>
      </c>
      <c r="IF95" s="86">
        <f t="shared" si="129"/>
        <v>1.3313797027155277E-27</v>
      </c>
      <c r="IG95" s="86">
        <f t="shared" si="129"/>
        <v>6.5080041876195081E-20</v>
      </c>
      <c r="II95" s="86">
        <f t="shared" si="130"/>
        <v>3.6345156115837858E-104</v>
      </c>
      <c r="IJ95" s="86">
        <f t="shared" si="130"/>
        <v>5.2394430158549175E-125</v>
      </c>
      <c r="IK95" s="86">
        <f t="shared" si="130"/>
        <v>8.5907287093222953E-106</v>
      </c>
      <c r="IL95" s="86">
        <f t="shared" si="130"/>
        <v>5.1013563508684196E-117</v>
      </c>
      <c r="IM95" s="86">
        <f t="shared" si="130"/>
        <v>1.0242527370074567E-116</v>
      </c>
      <c r="IN95" s="86">
        <f t="shared" si="130"/>
        <v>3.5647054074285433E-138</v>
      </c>
      <c r="IO95" s="86">
        <f t="shared" si="130"/>
        <v>2.4387682703468838E-139</v>
      </c>
      <c r="IP95" s="86">
        <f t="shared" si="130"/>
        <v>1.1702579507156357E-123</v>
      </c>
      <c r="IQ95" s="86">
        <f t="shared" si="130"/>
        <v>3.2951798807751033E-125</v>
      </c>
      <c r="IR95" s="86">
        <f t="shared" si="130"/>
        <v>4.1020308235327909E-120</v>
      </c>
      <c r="IS95" s="86">
        <f t="shared" si="130"/>
        <v>4.4583645759089782E-117</v>
      </c>
      <c r="IT95" s="86">
        <f t="shared" si="130"/>
        <v>5.7834457901719098E-118</v>
      </c>
      <c r="IU95" s="86">
        <f t="shared" si="130"/>
        <v>2.3702844034925204E-107</v>
      </c>
      <c r="IV95" s="86">
        <f t="shared" si="130"/>
        <v>8.609068406943271E-128</v>
      </c>
      <c r="IW95" s="86">
        <f t="shared" si="130"/>
        <v>8.9166021635148982E-51</v>
      </c>
      <c r="IY95" s="86">
        <f t="shared" si="131"/>
        <v>0.21074229976036377</v>
      </c>
      <c r="IZ95" s="86">
        <f t="shared" si="131"/>
        <v>0.10396565831661553</v>
      </c>
      <c r="JA95" s="86">
        <f t="shared" si="131"/>
        <v>0.1266076925948329</v>
      </c>
      <c r="JB95" s="86">
        <f t="shared" si="131"/>
        <v>0.11551452943702416</v>
      </c>
      <c r="JC95" s="86">
        <f t="shared" si="131"/>
        <v>8.9327095739576937E-2</v>
      </c>
      <c r="JD95" s="86">
        <f t="shared" si="131"/>
        <v>6.0942536408393914E-2</v>
      </c>
      <c r="JE95" s="86">
        <f t="shared" si="131"/>
        <v>4.6163204409910688E-2</v>
      </c>
      <c r="JF95" s="86">
        <f t="shared" si="131"/>
        <v>5.2951374674784391E-2</v>
      </c>
      <c r="JG95" s="86">
        <f t="shared" si="131"/>
        <v>8.6180961225546665E-2</v>
      </c>
      <c r="JH95" s="86">
        <f t="shared" si="131"/>
        <v>3.9451641883022685E-2</v>
      </c>
      <c r="JI95" s="86">
        <f t="shared" si="131"/>
        <v>3.9814471746197358E-2</v>
      </c>
      <c r="JJ95" s="86">
        <f t="shared" si="131"/>
        <v>5.2513984432993134E-2</v>
      </c>
      <c r="JK95" s="86">
        <f t="shared" si="131"/>
        <v>5.2925388974612776E-2</v>
      </c>
      <c r="JL95" s="86">
        <f t="shared" si="131"/>
        <v>8.3276028659082388E-2</v>
      </c>
      <c r="JM95" s="86">
        <f t="shared" si="131"/>
        <v>1.9471122776997637E-2</v>
      </c>
    </row>
    <row r="96" spans="2:273" x14ac:dyDescent="0.25">
      <c r="B96" s="2">
        <v>69</v>
      </c>
      <c r="C96" s="37">
        <v>88.182000000000002</v>
      </c>
      <c r="D96" s="37">
        <v>80.468000000000004</v>
      </c>
      <c r="E96" s="37">
        <v>72.683000000000007</v>
      </c>
      <c r="F96" s="37">
        <v>69.316999999999993</v>
      </c>
      <c r="G96" s="37">
        <v>68.856999999999999</v>
      </c>
      <c r="H96" s="37">
        <v>67.031999999999996</v>
      </c>
      <c r="I96" s="37">
        <v>64.5</v>
      </c>
      <c r="J96" s="37">
        <v>68.031999999999996</v>
      </c>
      <c r="K96" s="37">
        <v>69.129000000000005</v>
      </c>
      <c r="L96" s="37">
        <v>71.596999999999994</v>
      </c>
      <c r="M96" s="37">
        <v>73.242000000000004</v>
      </c>
      <c r="N96" s="37">
        <v>77.387</v>
      </c>
      <c r="O96" s="37">
        <v>81.466999999999999</v>
      </c>
      <c r="P96" s="37">
        <v>79.174999999999997</v>
      </c>
      <c r="Q96" s="37">
        <v>78.578000000000003</v>
      </c>
      <c r="S96" s="4">
        <f t="shared" si="132"/>
        <v>96.930317265123364</v>
      </c>
      <c r="T96" s="4">
        <f t="shared" si="132"/>
        <v>84.675384794578207</v>
      </c>
      <c r="U96" s="4">
        <f t="shared" si="132"/>
        <v>79.668219018491811</v>
      </c>
      <c r="V96" s="4">
        <f t="shared" si="132"/>
        <v>76.92599991794485</v>
      </c>
      <c r="W96" s="4">
        <f t="shared" si="132"/>
        <v>72.99031614795463</v>
      </c>
      <c r="X96" s="4">
        <f t="shared" si="132"/>
        <v>69.391936842518689</v>
      </c>
      <c r="Y96" s="4">
        <f t="shared" si="132"/>
        <v>68.497328614146056</v>
      </c>
      <c r="Z96" s="4">
        <f t="shared" si="132"/>
        <v>69.861332404788655</v>
      </c>
      <c r="AA96" s="4">
        <f t="shared" si="132"/>
        <v>73.853281903469053</v>
      </c>
      <c r="AB96" s="4">
        <f t="shared" si="132"/>
        <v>71.929262551886765</v>
      </c>
      <c r="AC96" s="4">
        <f t="shared" si="132"/>
        <v>74.146136614621469</v>
      </c>
      <c r="AD96" s="4">
        <f t="shared" si="132"/>
        <v>75.53088532283779</v>
      </c>
      <c r="AE96" s="4">
        <f t="shared" si="132"/>
        <v>82.256480072876315</v>
      </c>
      <c r="AF96" s="4">
        <f t="shared" si="132"/>
        <v>82.685469843169798</v>
      </c>
      <c r="AG96" s="4">
        <f t="shared" si="132"/>
        <v>80.579841339810656</v>
      </c>
      <c r="AI96" s="4">
        <f t="shared" si="133"/>
        <v>-8.7483172651233616</v>
      </c>
      <c r="AJ96" s="4">
        <f t="shared" si="133"/>
        <v>-4.2073847945782035</v>
      </c>
      <c r="AK96" s="4">
        <f t="shared" si="133"/>
        <v>-6.9852190184918044</v>
      </c>
      <c r="AL96" s="4">
        <f t="shared" si="133"/>
        <v>-7.6089999179448569</v>
      </c>
      <c r="AM96" s="4">
        <f t="shared" si="133"/>
        <v>-4.1333161479546305</v>
      </c>
      <c r="AN96" s="4">
        <f t="shared" si="133"/>
        <v>-2.3599368425186924</v>
      </c>
      <c r="AO96" s="4">
        <f t="shared" si="133"/>
        <v>-3.9973286141460562</v>
      </c>
      <c r="AP96" s="4">
        <f t="shared" si="133"/>
        <v>-1.8293324047886586</v>
      </c>
      <c r="AQ96" s="4">
        <f t="shared" si="133"/>
        <v>-4.7242819034690484</v>
      </c>
      <c r="AR96" s="4">
        <f t="shared" si="133"/>
        <v>-0.33226255188677101</v>
      </c>
      <c r="AS96" s="4">
        <f t="shared" si="133"/>
        <v>-0.90413661462146422</v>
      </c>
      <c r="AT96" s="4">
        <f t="shared" si="133"/>
        <v>1.8561146771622106</v>
      </c>
      <c r="AU96" s="4">
        <f t="shared" si="133"/>
        <v>-0.78948007287631583</v>
      </c>
      <c r="AV96" s="4">
        <f t="shared" si="133"/>
        <v>-3.5104698431698012</v>
      </c>
      <c r="AW96" s="4">
        <f t="shared" si="133"/>
        <v>-2.0018413398106532</v>
      </c>
      <c r="AY96" s="2">
        <f t="shared" si="125"/>
        <v>77.998237931405114</v>
      </c>
      <c r="AZ96" s="2">
        <f t="shared" si="125"/>
        <v>76.5872727532212</v>
      </c>
      <c r="BA96" s="2">
        <f t="shared" si="125"/>
        <v>69.520777714566094</v>
      </c>
      <c r="BB96" s="2">
        <f t="shared" si="125"/>
        <v>68.147797703820856</v>
      </c>
      <c r="BC96" s="2">
        <f t="shared" si="125"/>
        <v>65.146849969143702</v>
      </c>
      <c r="BD96" s="2">
        <f t="shared" si="125"/>
        <v>64.343405598191168</v>
      </c>
      <c r="BE96" s="2">
        <f t="shared" si="125"/>
        <v>65.08771596357343</v>
      </c>
      <c r="BF96" s="2">
        <f t="shared" si="125"/>
        <v>65.07335670168581</v>
      </c>
      <c r="BG96" s="2">
        <f t="shared" si="125"/>
        <v>67.550833592347814</v>
      </c>
      <c r="BH96" s="2">
        <f t="shared" si="125"/>
        <v>66.904278900212319</v>
      </c>
      <c r="BI96" s="2">
        <f t="shared" si="125"/>
        <v>69.1682539432704</v>
      </c>
      <c r="BJ96" s="2">
        <f t="shared" si="125"/>
        <v>70.551592047446874</v>
      </c>
      <c r="BK96" s="2">
        <f t="shared" si="125"/>
        <v>76.724873908241833</v>
      </c>
      <c r="BL96" s="2">
        <f t="shared" si="125"/>
        <v>78.359025187709477</v>
      </c>
      <c r="BM96" s="2">
        <f t="shared" si="125"/>
        <v>79.917742704171189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>
        <f t="shared" si="126"/>
        <v>78.578000000000003</v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>
        <f t="shared" si="124"/>
        <v>78.578000000000003</v>
      </c>
      <c r="DK96" s="2">
        <f t="shared" si="134"/>
        <v>90.160799286929731</v>
      </c>
      <c r="DL96" s="2">
        <f t="shared" si="134"/>
        <v>89.46048414376321</v>
      </c>
      <c r="DM96" s="2">
        <f t="shared" si="134"/>
        <v>77.98889675828049</v>
      </c>
      <c r="DN96" s="2">
        <f t="shared" si="134"/>
        <v>77.671184989429165</v>
      </c>
      <c r="DO96" s="2">
        <f t="shared" si="134"/>
        <v>77.456963354474965</v>
      </c>
      <c r="DP96" s="2">
        <f t="shared" si="134"/>
        <v>75.747421599737393</v>
      </c>
      <c r="DQ96" s="2">
        <f t="shared" si="134"/>
        <v>70.964918918918912</v>
      </c>
      <c r="DR96" s="2">
        <f t="shared" si="134"/>
        <v>76.373510121457514</v>
      </c>
      <c r="DS96" s="2">
        <f t="shared" si="134"/>
        <v>77.474731511470992</v>
      </c>
      <c r="DT96" s="2">
        <f t="shared" si="134"/>
        <v>77.441842870544107</v>
      </c>
      <c r="DU96" s="2">
        <f t="shared" si="134"/>
        <v>81.637423693379787</v>
      </c>
      <c r="DV96" s="2">
        <f t="shared" si="134"/>
        <v>87.930051344004838</v>
      </c>
      <c r="DW96" s="2">
        <f t="shared" si="134"/>
        <v>90.186895197825436</v>
      </c>
      <c r="DX96" s="2">
        <f t="shared" si="134"/>
        <v>89.27362107451583</v>
      </c>
      <c r="DY96" s="2">
        <f t="shared" si="134"/>
        <v>88.48112110071304</v>
      </c>
      <c r="EA96" s="2">
        <f t="shared" si="94"/>
        <v>76.986730003489683</v>
      </c>
      <c r="EB96" s="2">
        <f t="shared" si="94"/>
        <v>75.437372868675411</v>
      </c>
      <c r="EC96" s="2">
        <f t="shared" si="94"/>
        <v>68.657840338042391</v>
      </c>
      <c r="ED96" s="2">
        <f t="shared" si="94"/>
        <v>67.173685930885114</v>
      </c>
      <c r="EE96" s="2">
        <f t="shared" si="94"/>
        <v>63.919139110070262</v>
      </c>
      <c r="EF96" s="2">
        <f t="shared" si="94"/>
        <v>63.015905697306152</v>
      </c>
      <c r="EG96" s="2">
        <f t="shared" si="94"/>
        <v>64.372934611369203</v>
      </c>
      <c r="EH96" s="2">
        <f t="shared" si="94"/>
        <v>63.770576950071614</v>
      </c>
      <c r="EI96" s="2">
        <f t="shared" si="94"/>
        <v>66.332080554537683</v>
      </c>
      <c r="EJ96" s="2">
        <f t="shared" si="94"/>
        <v>65.760802985759568</v>
      </c>
      <c r="EK96" s="2">
        <f t="shared" si="94"/>
        <v>67.857553543998691</v>
      </c>
      <c r="EL96" s="2">
        <f t="shared" si="94"/>
        <v>68.770247996798247</v>
      </c>
      <c r="EM96" s="2">
        <f t="shared" si="135"/>
        <v>75.454339857945158</v>
      </c>
      <c r="EN96" s="2">
        <f t="shared" si="135"/>
        <v>76.980873624228622</v>
      </c>
      <c r="EO96" s="2">
        <f t="shared" si="135"/>
        <v>78.750095656831277</v>
      </c>
      <c r="EQ96" s="2">
        <f t="shared" si="136"/>
        <v>75.879828831674814</v>
      </c>
      <c r="ER96" s="2">
        <f t="shared" si="136"/>
        <v>75.949773978881353</v>
      </c>
      <c r="ES96" s="2">
        <f t="shared" si="136"/>
        <v>68.190011638974099</v>
      </c>
      <c r="ET96" s="2">
        <f t="shared" si="136"/>
        <v>65.985194015847924</v>
      </c>
      <c r="EU96" s="2">
        <f t="shared" si="136"/>
        <v>62.767333054536813</v>
      </c>
      <c r="EV96" s="2">
        <f t="shared" si="136"/>
        <v>62.405963507970739</v>
      </c>
      <c r="EW96" s="2">
        <f t="shared" si="136"/>
        <v>63.212636647676305</v>
      </c>
      <c r="EX96" s="2">
        <f t="shared" si="136"/>
        <v>63.191068558264114</v>
      </c>
      <c r="EY96" s="2">
        <f t="shared" si="136"/>
        <v>66.842357498456025</v>
      </c>
      <c r="EZ96" s="2">
        <f t="shared" si="136"/>
        <v>65.416479275921034</v>
      </c>
      <c r="FA96" s="2">
        <f t="shared" si="136"/>
        <v>66.218989551393264</v>
      </c>
      <c r="FB96" s="2">
        <f t="shared" si="136"/>
        <v>68.927154148861646</v>
      </c>
      <c r="FC96" s="2">
        <f t="shared" si="136"/>
        <v>76.14308159704747</v>
      </c>
      <c r="FD96" s="2">
        <f t="shared" si="136"/>
        <v>77.147856938820226</v>
      </c>
      <c r="FE96" s="2">
        <f t="shared" si="136"/>
        <v>78.902418289893731</v>
      </c>
      <c r="FG96" s="2">
        <f t="shared" si="137"/>
        <v>0.92320216210394335</v>
      </c>
      <c r="FH96" s="2">
        <f t="shared" si="137"/>
        <v>0.91801092476670376</v>
      </c>
      <c r="FI96" s="2">
        <f t="shared" si="137"/>
        <v>0.9075051793283947</v>
      </c>
      <c r="FJ96" s="2">
        <f t="shared" si="137"/>
        <v>0.90717551802553742</v>
      </c>
      <c r="FK96" s="2">
        <f t="shared" si="137"/>
        <v>0.90928987870901767</v>
      </c>
      <c r="FL96" s="2">
        <f t="shared" si="137"/>
        <v>0.89571786667435715</v>
      </c>
      <c r="FM96" s="2">
        <f t="shared" si="137"/>
        <v>0.89152044426552679</v>
      </c>
      <c r="FN96" s="2">
        <f t="shared" si="137"/>
        <v>0.89661466766379738</v>
      </c>
      <c r="FO96" s="2">
        <f t="shared" si="137"/>
        <v>0.89063758829739692</v>
      </c>
      <c r="FP96" s="2">
        <f t="shared" si="137"/>
        <v>0.9020982416973673</v>
      </c>
      <c r="FQ96" s="2">
        <f t="shared" si="137"/>
        <v>0.90484713885534063</v>
      </c>
      <c r="FR96" s="2">
        <f t="shared" si="137"/>
        <v>0.90702908184936948</v>
      </c>
      <c r="FS96" s="2">
        <f t="shared" si="137"/>
        <v>0.91376974068588968</v>
      </c>
      <c r="FT96" s="2">
        <f t="shared" si="137"/>
        <v>0.88789143005533044</v>
      </c>
      <c r="FU96" s="2">
        <f t="shared" si="137"/>
        <v>0.88000999441327887</v>
      </c>
      <c r="FW96" s="2">
        <f t="shared" si="127"/>
        <v>2.0969292609334834E-4</v>
      </c>
      <c r="FX96" s="2">
        <f t="shared" si="127"/>
        <v>3.0827257117043105E-4</v>
      </c>
      <c r="FY96" s="2">
        <f t="shared" si="127"/>
        <v>2.9287160689126846E-4</v>
      </c>
      <c r="FZ96" s="2">
        <f t="shared" si="127"/>
        <v>2.6347608852748982E-4</v>
      </c>
      <c r="GA96" s="2">
        <f t="shared" si="127"/>
        <v>2.6638178453086838E-4</v>
      </c>
      <c r="GB96" s="2">
        <f t="shared" si="127"/>
        <v>2.7828520934958771E-4</v>
      </c>
      <c r="GC96" s="2">
        <f t="shared" si="127"/>
        <v>2.707725922178265E-4</v>
      </c>
      <c r="GD96" s="2">
        <f t="shared" si="127"/>
        <v>3.0833500084480927E-4</v>
      </c>
      <c r="GE96" s="2">
        <f t="shared" si="127"/>
        <v>3.2503212532274101E-4</v>
      </c>
      <c r="GF96" s="2">
        <f t="shared" si="127"/>
        <v>3.439468948611609E-4</v>
      </c>
      <c r="GG96" s="2">
        <f t="shared" si="127"/>
        <v>3.0128310277422469E-4</v>
      </c>
      <c r="GH96" s="2">
        <f t="shared" si="127"/>
        <v>2.5200970636119228E-4</v>
      </c>
      <c r="GI96" s="2">
        <f t="shared" si="127"/>
        <v>2.0614835904292494E-4</v>
      </c>
      <c r="GJ96" s="2">
        <f t="shared" si="127"/>
        <v>1.7502430255145654E-4</v>
      </c>
      <c r="GK96" s="2">
        <f t="shared" si="127"/>
        <v>1.395062807366042E-4</v>
      </c>
      <c r="GM96" s="86">
        <f t="shared" si="128"/>
        <v>0.13727145109413663</v>
      </c>
      <c r="GN96" s="86">
        <f t="shared" si="128"/>
        <v>5.1327979653658047E-2</v>
      </c>
      <c r="GO96" s="86">
        <f t="shared" si="128"/>
        <v>6.1593661003521524E-2</v>
      </c>
      <c r="GP96" s="86">
        <f t="shared" si="128"/>
        <v>5.383942433454534E-2</v>
      </c>
      <c r="GQ96" s="86">
        <f t="shared" si="128"/>
        <v>4.0170622741144996E-2</v>
      </c>
      <c r="GR96" s="86">
        <f t="shared" si="128"/>
        <v>2.7486316062834075E-2</v>
      </c>
      <c r="GS96" s="86">
        <f t="shared" si="128"/>
        <v>1.6034786469540038E-2</v>
      </c>
      <c r="GT96" s="86">
        <f t="shared" si="128"/>
        <v>1.9502151140942739E-2</v>
      </c>
      <c r="GU96" s="86">
        <f t="shared" si="128"/>
        <v>3.6814401884674636E-2</v>
      </c>
      <c r="GV96" s="86">
        <f t="shared" si="128"/>
        <v>1.2628172683366034E-2</v>
      </c>
      <c r="GW96" s="86">
        <f t="shared" si="128"/>
        <v>1.2236699639075562E-2</v>
      </c>
      <c r="GX96" s="86">
        <f t="shared" si="128"/>
        <v>1.7360156912232201E-2</v>
      </c>
      <c r="GY96" s="86">
        <f t="shared" si="128"/>
        <v>1.7724042838748857E-2</v>
      </c>
      <c r="GZ96" s="86">
        <f t="shared" si="128"/>
        <v>3.6543211609946162E-2</v>
      </c>
      <c r="HA96" s="86">
        <f t="shared" si="128"/>
        <v>5.7206085051908972E-3</v>
      </c>
      <c r="HC96" s="86">
        <f t="shared" si="73"/>
        <v>8.2540804987806162E-3</v>
      </c>
      <c r="HD96" s="86">
        <f t="shared" si="73"/>
        <v>3.0319294195733358E-3</v>
      </c>
      <c r="HE96" s="86">
        <f t="shared" si="73"/>
        <v>3.9360947428404396E-3</v>
      </c>
      <c r="HF96" s="86">
        <f t="shared" si="73"/>
        <v>3.3797340931442156E-3</v>
      </c>
      <c r="HG96" s="86">
        <f t="shared" si="87"/>
        <v>5.154939262678921E-3</v>
      </c>
      <c r="HH96" s="86">
        <f t="shared" si="87"/>
        <v>3.9648678621945011E-3</v>
      </c>
      <c r="HI96" s="86">
        <f t="shared" si="87"/>
        <v>2.8025824632111999E-3</v>
      </c>
      <c r="HJ96" s="86">
        <f t="shared" si="87"/>
        <v>4.721891908948477E-3</v>
      </c>
      <c r="HK96" s="86">
        <f t="shared" si="87"/>
        <v>3.6650537168186146E-3</v>
      </c>
      <c r="HL96" s="86">
        <f t="shared" si="87"/>
        <v>6.8146499688107771E-3</v>
      </c>
      <c r="HM96" s="86">
        <f t="shared" si="87"/>
        <v>6.7717256796068354E-3</v>
      </c>
      <c r="HN96" s="86">
        <f t="shared" si="87"/>
        <v>5.6634592062545577E-3</v>
      </c>
      <c r="HO96" s="86">
        <f t="shared" si="87"/>
        <v>6.8806725060554528E-3</v>
      </c>
      <c r="HP96" s="86">
        <f t="shared" si="87"/>
        <v>2.0391537414268216E-3</v>
      </c>
      <c r="HQ96" s="86">
        <f t="shared" si="87"/>
        <v>8.5362072552469233E-4</v>
      </c>
      <c r="HS96" s="86">
        <f t="shared" si="129"/>
        <v>7.9450997707000906E-29</v>
      </c>
      <c r="HT96" s="86">
        <f t="shared" si="129"/>
        <v>1.3152705914166601E-34</v>
      </c>
      <c r="HU96" s="86">
        <f t="shared" si="129"/>
        <v>3.4475070354070226E-30</v>
      </c>
      <c r="HV96" s="86">
        <f t="shared" si="129"/>
        <v>3.1146201165286122E-32</v>
      </c>
      <c r="HW96" s="86">
        <f t="shared" si="129"/>
        <v>6.4059983616570384E-32</v>
      </c>
      <c r="HX96" s="86">
        <f t="shared" si="129"/>
        <v>3.3924611849582918E-37</v>
      </c>
      <c r="HY96" s="86">
        <f t="shared" si="129"/>
        <v>1.0684562906134169E-37</v>
      </c>
      <c r="HZ96" s="86">
        <f t="shared" si="129"/>
        <v>4.7524100516038568E-34</v>
      </c>
      <c r="IA96" s="86">
        <f t="shared" si="129"/>
        <v>1.6694199039199167E-34</v>
      </c>
      <c r="IB96" s="86">
        <f t="shared" si="129"/>
        <v>6.1559208539545254E-33</v>
      </c>
      <c r="IC96" s="86">
        <f t="shared" si="129"/>
        <v>4.2354571737818766E-32</v>
      </c>
      <c r="ID96" s="86">
        <f t="shared" si="129"/>
        <v>1.189046042445703E-32</v>
      </c>
      <c r="IE96" s="86">
        <f t="shared" si="129"/>
        <v>9.8685730995394956E-30</v>
      </c>
      <c r="IF96" s="86">
        <f t="shared" si="129"/>
        <v>8.2727296572660805E-27</v>
      </c>
      <c r="IG96" s="86">
        <f t="shared" si="129"/>
        <v>2.3481018552057964E-19</v>
      </c>
      <c r="II96" s="86">
        <f t="shared" si="130"/>
        <v>5.5970042444819787E-102</v>
      </c>
      <c r="IJ96" s="86">
        <f t="shared" si="130"/>
        <v>2.9876534738316322E-122</v>
      </c>
      <c r="IK96" s="86">
        <f t="shared" si="130"/>
        <v>1.7620724967263861E-103</v>
      </c>
      <c r="IL96" s="86">
        <f t="shared" si="130"/>
        <v>1.7249870117093854E-114</v>
      </c>
      <c r="IM96" s="86">
        <f t="shared" si="130"/>
        <v>3.4369399718976099E-114</v>
      </c>
      <c r="IN96" s="86">
        <f t="shared" si="130"/>
        <v>3.6732085793879129E-135</v>
      </c>
      <c r="IO96" s="86">
        <f t="shared" si="130"/>
        <v>2.6059563472874724E-136</v>
      </c>
      <c r="IP96" s="86">
        <f t="shared" si="130"/>
        <v>6.2262468987746505E-121</v>
      </c>
      <c r="IQ96" s="86">
        <f t="shared" si="130"/>
        <v>1.9784367249932E-122</v>
      </c>
      <c r="IR96" s="86">
        <f t="shared" si="130"/>
        <v>1.9739754738585911E-117</v>
      </c>
      <c r="IS96" s="86">
        <f t="shared" si="130"/>
        <v>1.6623378556991138E-114</v>
      </c>
      <c r="IT96" s="86">
        <f t="shared" si="130"/>
        <v>1.9886638187260446E-115</v>
      </c>
      <c r="IU96" s="86">
        <f t="shared" si="130"/>
        <v>4.2255158895465462E-105</v>
      </c>
      <c r="IV96" s="86">
        <f t="shared" si="130"/>
        <v>3.7300060580934913E-125</v>
      </c>
      <c r="IW96" s="86">
        <f t="shared" si="130"/>
        <v>8.9369561549617483E-50</v>
      </c>
      <c r="IY96" s="86">
        <f t="shared" si="131"/>
        <v>0.14552553159291726</v>
      </c>
      <c r="IZ96" s="86">
        <f t="shared" si="131"/>
        <v>5.4359909073231384E-2</v>
      </c>
      <c r="JA96" s="86">
        <f t="shared" si="131"/>
        <v>6.5529755746361967E-2</v>
      </c>
      <c r="JB96" s="86">
        <f t="shared" si="131"/>
        <v>5.7219158427689557E-2</v>
      </c>
      <c r="JC96" s="86">
        <f t="shared" si="131"/>
        <v>4.5325562003823913E-2</v>
      </c>
      <c r="JD96" s="86">
        <f t="shared" si="131"/>
        <v>3.1451183925028575E-2</v>
      </c>
      <c r="JE96" s="86">
        <f t="shared" si="131"/>
        <v>1.8837368932751238E-2</v>
      </c>
      <c r="JF96" s="86">
        <f t="shared" si="131"/>
        <v>2.4224043049891217E-2</v>
      </c>
      <c r="JG96" s="86">
        <f t="shared" si="131"/>
        <v>4.0479455601493249E-2</v>
      </c>
      <c r="JH96" s="86">
        <f t="shared" si="131"/>
        <v>1.9442822652176811E-2</v>
      </c>
      <c r="JI96" s="86">
        <f t="shared" si="131"/>
        <v>1.9008425318682395E-2</v>
      </c>
      <c r="JJ96" s="86">
        <f t="shared" si="131"/>
        <v>2.3023616118486759E-2</v>
      </c>
      <c r="JK96" s="86">
        <f t="shared" si="131"/>
        <v>2.4604715344804309E-2</v>
      </c>
      <c r="JL96" s="86">
        <f t="shared" si="131"/>
        <v>3.8582365351372987E-2</v>
      </c>
      <c r="JM96" s="86">
        <f t="shared" si="131"/>
        <v>6.5742292307155899E-3</v>
      </c>
    </row>
    <row r="97" spans="2:273" x14ac:dyDescent="0.25">
      <c r="B97" s="2">
        <v>70</v>
      </c>
      <c r="C97" s="37">
        <v>85.938999999999993</v>
      </c>
      <c r="D97" s="37">
        <v>82.403000000000006</v>
      </c>
      <c r="E97" s="37">
        <v>71.778000000000006</v>
      </c>
      <c r="F97" s="37">
        <v>70.031999999999996</v>
      </c>
      <c r="G97" s="37">
        <v>69.159000000000006</v>
      </c>
      <c r="H97" s="37">
        <v>67.661000000000001</v>
      </c>
      <c r="I97" s="37">
        <v>64.838999999999999</v>
      </c>
      <c r="J97" s="37">
        <v>69.143000000000001</v>
      </c>
      <c r="K97" s="37">
        <v>70.144999999999996</v>
      </c>
      <c r="L97" s="37">
        <v>71.790000000000006</v>
      </c>
      <c r="M97" s="37">
        <v>73.855000000000004</v>
      </c>
      <c r="N97" s="37">
        <v>76.435000000000002</v>
      </c>
      <c r="O97" s="37">
        <v>83.566999999999993</v>
      </c>
      <c r="P97" s="37">
        <v>79.429000000000002</v>
      </c>
      <c r="Q97" s="37">
        <v>78.858999999999995</v>
      </c>
      <c r="S97" s="4">
        <f t="shared" si="132"/>
        <v>91.669511123238877</v>
      </c>
      <c r="T97" s="4">
        <f t="shared" si="132"/>
        <v>81.883982580643931</v>
      </c>
      <c r="U97" s="4">
        <f t="shared" si="132"/>
        <v>75.740231878802305</v>
      </c>
      <c r="V97" s="4">
        <f t="shared" si="132"/>
        <v>73.48172734025546</v>
      </c>
      <c r="W97" s="4">
        <f t="shared" si="132"/>
        <v>71.236221489548441</v>
      </c>
      <c r="X97" s="4">
        <f t="shared" si="132"/>
        <v>68.894849960191863</v>
      </c>
      <c r="Y97" s="4">
        <f t="shared" si="132"/>
        <v>68.074828291003499</v>
      </c>
      <c r="Z97" s="4">
        <f t="shared" si="132"/>
        <v>69.613941292038916</v>
      </c>
      <c r="AA97" s="4">
        <f t="shared" si="132"/>
        <v>72.000956598615559</v>
      </c>
      <c r="AB97" s="4">
        <f t="shared" si="132"/>
        <v>72.671333056948129</v>
      </c>
      <c r="AC97" s="4">
        <f t="shared" si="132"/>
        <v>74.749956886068603</v>
      </c>
      <c r="AD97" s="4">
        <f t="shared" si="132"/>
        <v>75.327625605996076</v>
      </c>
      <c r="AE97" s="4">
        <f t="shared" si="132"/>
        <v>82.17310963746452</v>
      </c>
      <c r="AF97" s="4">
        <f t="shared" si="132"/>
        <v>80.827466099581159</v>
      </c>
      <c r="AG97" s="4">
        <f t="shared" si="132"/>
        <v>80.41751851008064</v>
      </c>
      <c r="AI97" s="4">
        <f t="shared" si="133"/>
        <v>-5.7305111232388839</v>
      </c>
      <c r="AJ97" s="4">
        <f t="shared" si="133"/>
        <v>0.51901741935607504</v>
      </c>
      <c r="AK97" s="4">
        <f t="shared" si="133"/>
        <v>-3.9622318788022994</v>
      </c>
      <c r="AL97" s="4">
        <f t="shared" si="133"/>
        <v>-3.449727340255464</v>
      </c>
      <c r="AM97" s="4">
        <f t="shared" si="133"/>
        <v>-2.0772214895484353</v>
      </c>
      <c r="AN97" s="4">
        <f t="shared" si="133"/>
        <v>-1.2338499601918613</v>
      </c>
      <c r="AO97" s="4">
        <f t="shared" si="133"/>
        <v>-3.2358282910035001</v>
      </c>
      <c r="AP97" s="4">
        <f t="shared" si="133"/>
        <v>-0.47094129203891555</v>
      </c>
      <c r="AQ97" s="4">
        <f t="shared" si="133"/>
        <v>-1.8559565986155633</v>
      </c>
      <c r="AR97" s="4">
        <f t="shared" si="133"/>
        <v>-0.88133305694812236</v>
      </c>
      <c r="AS97" s="4">
        <f t="shared" si="133"/>
        <v>-0.89495688606859858</v>
      </c>
      <c r="AT97" s="4">
        <f t="shared" si="133"/>
        <v>1.1073743940039265</v>
      </c>
      <c r="AU97" s="4">
        <f t="shared" si="133"/>
        <v>1.3938903625354726</v>
      </c>
      <c r="AV97" s="4">
        <f t="shared" si="133"/>
        <v>-1.3984660995811566</v>
      </c>
      <c r="AW97" s="4">
        <f t="shared" si="133"/>
        <v>-1.5585185100806456</v>
      </c>
      <c r="AY97" s="2">
        <f t="shared" si="125"/>
        <v>77.787523387730246</v>
      </c>
      <c r="AZ97" s="2">
        <f t="shared" si="125"/>
        <v>76.364227873232537</v>
      </c>
      <c r="BA97" s="2">
        <f t="shared" si="125"/>
        <v>69.321094644199931</v>
      </c>
      <c r="BB97" s="2">
        <f t="shared" si="125"/>
        <v>67.927289193678732</v>
      </c>
      <c r="BC97" s="2">
        <f t="shared" si="125"/>
        <v>64.917452488499507</v>
      </c>
      <c r="BD97" s="2">
        <f t="shared" si="125"/>
        <v>64.10763171235466</v>
      </c>
      <c r="BE97" s="2">
        <f t="shared" si="125"/>
        <v>64.869018816978567</v>
      </c>
      <c r="BF97" s="2">
        <f t="shared" si="125"/>
        <v>64.829956007494403</v>
      </c>
      <c r="BG97" s="2">
        <f t="shared" si="125"/>
        <v>67.320431707929814</v>
      </c>
      <c r="BH97" s="2">
        <f t="shared" si="125"/>
        <v>66.678323110896102</v>
      </c>
      <c r="BI97" s="2">
        <f t="shared" si="125"/>
        <v>68.913623594127657</v>
      </c>
      <c r="BJ97" s="2">
        <f t="shared" si="125"/>
        <v>70.262109607122028</v>
      </c>
      <c r="BK97" s="2">
        <f t="shared" si="125"/>
        <v>76.443441232077134</v>
      </c>
      <c r="BL97" s="2">
        <f t="shared" si="125"/>
        <v>78.120754293508455</v>
      </c>
      <c r="BM97" s="2">
        <f t="shared" si="125"/>
        <v>79.714955657672931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>
        <f t="shared" si="126"/>
        <v>64.838999999999999</v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>
        <f t="shared" si="126"/>
        <v>78.858999999999995</v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>
        <f t="shared" si="116"/>
        <v>64.838999999999999</v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>
        <f t="shared" si="124"/>
        <v>78.858999999999995</v>
      </c>
      <c r="DK97" s="2">
        <f t="shared" si="134"/>
        <v>90.272778948221358</v>
      </c>
      <c r="DL97" s="2">
        <f t="shared" si="134"/>
        <v>89.561180761099351</v>
      </c>
      <c r="DM97" s="2">
        <f t="shared" si="134"/>
        <v>77.971156307258639</v>
      </c>
      <c r="DN97" s="2">
        <f t="shared" si="134"/>
        <v>77.728164482029598</v>
      </c>
      <c r="DO97" s="2">
        <f t="shared" si="134"/>
        <v>77.553164975334724</v>
      </c>
      <c r="DP97" s="2">
        <f t="shared" si="134"/>
        <v>75.810957216325647</v>
      </c>
      <c r="DQ97" s="2">
        <f t="shared" si="134"/>
        <v>70.969066856330002</v>
      </c>
      <c r="DR97" s="2">
        <f t="shared" si="134"/>
        <v>76.404402834008124</v>
      </c>
      <c r="DS97" s="2">
        <f t="shared" si="134"/>
        <v>77.518320377867767</v>
      </c>
      <c r="DT97" s="2">
        <f t="shared" si="134"/>
        <v>77.427207317073183</v>
      </c>
      <c r="DU97" s="2">
        <f t="shared" si="134"/>
        <v>81.654324738675953</v>
      </c>
      <c r="DV97" s="2">
        <f t="shared" si="134"/>
        <v>88.051824826336457</v>
      </c>
      <c r="DW97" s="2">
        <f t="shared" si="134"/>
        <v>90.191419661733619</v>
      </c>
      <c r="DX97" s="2">
        <f t="shared" si="134"/>
        <v>89.4517056570741</v>
      </c>
      <c r="DY97" s="2">
        <f t="shared" si="134"/>
        <v>88.617726381461708</v>
      </c>
      <c r="EA97" s="2">
        <f t="shared" si="94"/>
        <v>76.840574456691769</v>
      </c>
      <c r="EB97" s="2">
        <f t="shared" si="94"/>
        <v>75.289111148652722</v>
      </c>
      <c r="EC97" s="2">
        <f t="shared" si="94"/>
        <v>68.517197161957625</v>
      </c>
      <c r="ED97" s="2">
        <f t="shared" si="94"/>
        <v>67.013046175051699</v>
      </c>
      <c r="EE97" s="2">
        <f t="shared" si="94"/>
        <v>63.768194613583134</v>
      </c>
      <c r="EF97" s="2">
        <f t="shared" si="94"/>
        <v>62.865185402654717</v>
      </c>
      <c r="EG97" s="2">
        <f t="shared" si="94"/>
        <v>64.192452497781488</v>
      </c>
      <c r="EH97" s="2">
        <f t="shared" si="94"/>
        <v>63.612991786217073</v>
      </c>
      <c r="EI97" s="2">
        <f t="shared" si="94"/>
        <v>66.178204929598223</v>
      </c>
      <c r="EJ97" s="2">
        <f t="shared" si="94"/>
        <v>65.614564306645065</v>
      </c>
      <c r="EK97" s="2">
        <f t="shared" si="94"/>
        <v>67.692290795188839</v>
      </c>
      <c r="EL97" s="2">
        <f t="shared" si="94"/>
        <v>68.599053625142176</v>
      </c>
      <c r="EM97" s="2">
        <f t="shared" si="135"/>
        <v>75.260066154608523</v>
      </c>
      <c r="EN97" s="2">
        <f t="shared" si="135"/>
        <v>76.815915205744858</v>
      </c>
      <c r="EO97" s="2">
        <f t="shared" si="135"/>
        <v>78.607841215469946</v>
      </c>
      <c r="EQ97" s="2">
        <f t="shared" si="136"/>
        <v>75.755692023429816</v>
      </c>
      <c r="ER97" s="2">
        <f t="shared" si="136"/>
        <v>75.788959338590814</v>
      </c>
      <c r="ES97" s="2">
        <f t="shared" si="136"/>
        <v>68.059161554080362</v>
      </c>
      <c r="ET97" s="2">
        <f t="shared" si="136"/>
        <v>65.85028177228925</v>
      </c>
      <c r="EU97" s="2">
        <f t="shared" si="136"/>
        <v>62.641591709981256</v>
      </c>
      <c r="EV97" s="2">
        <f t="shared" si="136"/>
        <v>62.269075395339776</v>
      </c>
      <c r="EW97" s="2">
        <f t="shared" si="136"/>
        <v>63.061083245641065</v>
      </c>
      <c r="EX97" s="2">
        <f t="shared" si="136"/>
        <v>63.046524831252732</v>
      </c>
      <c r="EY97" s="2">
        <f t="shared" si="136"/>
        <v>66.675999599338581</v>
      </c>
      <c r="EZ97" s="2">
        <f t="shared" si="136"/>
        <v>65.278422891497598</v>
      </c>
      <c r="FA97" s="2">
        <f t="shared" si="136"/>
        <v>66.092131436012991</v>
      </c>
      <c r="FB97" s="2">
        <f t="shared" si="136"/>
        <v>68.750691232344437</v>
      </c>
      <c r="FC97" s="2">
        <f t="shared" si="136"/>
        <v>75.933290932729406</v>
      </c>
      <c r="FD97" s="2">
        <f t="shared" si="136"/>
        <v>76.979246557500829</v>
      </c>
      <c r="FE97" s="2">
        <f t="shared" si="136"/>
        <v>78.753960354602441</v>
      </c>
      <c r="FG97" s="2">
        <f t="shared" si="137"/>
        <v>0.92948302962512164</v>
      </c>
      <c r="FH97" s="2">
        <f t="shared" si="137"/>
        <v>0.92468171729594306</v>
      </c>
      <c r="FI97" s="2">
        <f t="shared" si="137"/>
        <v>0.9149515506169339</v>
      </c>
      <c r="FJ97" s="2">
        <f t="shared" si="137"/>
        <v>0.91464593281913409</v>
      </c>
      <c r="FK97" s="2">
        <f t="shared" si="137"/>
        <v>0.91660577451262826</v>
      </c>
      <c r="FL97" s="2">
        <f t="shared" si="137"/>
        <v>0.90401281469095796</v>
      </c>
      <c r="FM97" s="2">
        <f t="shared" si="137"/>
        <v>0.90011203620441327</v>
      </c>
      <c r="FN97" s="2">
        <f t="shared" si="137"/>
        <v>0.90484585917401783</v>
      </c>
      <c r="FO97" s="2">
        <f t="shared" si="137"/>
        <v>0.89929120389080175</v>
      </c>
      <c r="FP97" s="2">
        <f t="shared" si="137"/>
        <v>0.90993670356343548</v>
      </c>
      <c r="FQ97" s="2">
        <f t="shared" si="137"/>
        <v>0.91248686246367827</v>
      </c>
      <c r="FR97" s="2">
        <f t="shared" si="137"/>
        <v>0.91451017107961086</v>
      </c>
      <c r="FS97" s="2">
        <f t="shared" si="137"/>
        <v>0.92075581720709021</v>
      </c>
      <c r="FT97" s="2">
        <f t="shared" si="137"/>
        <v>0.89673714926304782</v>
      </c>
      <c r="FU97" s="2">
        <f t="shared" si="137"/>
        <v>0.88940012068629393</v>
      </c>
      <c r="FW97" s="2">
        <f t="shared" si="127"/>
        <v>2.2991906990119267E-4</v>
      </c>
      <c r="FX97" s="2">
        <f t="shared" si="127"/>
        <v>3.3800409998085946E-4</v>
      </c>
      <c r="FY97" s="2">
        <f t="shared" si="127"/>
        <v>3.2111825779672284E-4</v>
      </c>
      <c r="FZ97" s="2">
        <f t="shared" si="127"/>
        <v>2.888884428185847E-4</v>
      </c>
      <c r="GA97" s="2">
        <f t="shared" si="127"/>
        <v>2.9207431226803659E-4</v>
      </c>
      <c r="GB97" s="2">
        <f t="shared" si="127"/>
        <v>3.0512547221345145E-4</v>
      </c>
      <c r="GC97" s="2">
        <f t="shared" si="127"/>
        <v>2.9688848766870081E-4</v>
      </c>
      <c r="GD97" s="2">
        <f t="shared" si="127"/>
        <v>3.3807254868558918E-4</v>
      </c>
      <c r="GE97" s="2">
        <f t="shared" si="127"/>
        <v>3.5637946293239352E-4</v>
      </c>
      <c r="GF97" s="2">
        <f t="shared" si="127"/>
        <v>3.7711775680610048E-4</v>
      </c>
      <c r="GG97" s="2">
        <f t="shared" si="127"/>
        <v>3.3034075096101639E-4</v>
      </c>
      <c r="GH97" s="2">
        <f t="shared" si="127"/>
        <v>2.7631643003803196E-4</v>
      </c>
      <c r="GI97" s="2">
        <f t="shared" si="127"/>
        <v>2.260326853374601E-4</v>
      </c>
      <c r="GJ97" s="2">
        <f t="shared" si="127"/>
        <v>1.9190709099413787E-4</v>
      </c>
      <c r="GK97" s="2">
        <f t="shared" si="127"/>
        <v>1.5296353626840291E-4</v>
      </c>
      <c r="GM97" s="86">
        <f t="shared" si="128"/>
        <v>8.544673178861048E-2</v>
      </c>
      <c r="GN97" s="86">
        <f t="shared" si="128"/>
        <v>2.2789432267094043E-2</v>
      </c>
      <c r="GO97" s="86">
        <f t="shared" si="128"/>
        <v>2.6546183849714369E-2</v>
      </c>
      <c r="GP97" s="86">
        <f t="shared" si="128"/>
        <v>2.1985120667358065E-2</v>
      </c>
      <c r="GQ97" s="86">
        <f t="shared" si="128"/>
        <v>1.6324718297614921E-2</v>
      </c>
      <c r="GR97" s="86">
        <f t="shared" si="128"/>
        <v>1.1473584317934948E-2</v>
      </c>
      <c r="GS97" s="86">
        <f t="shared" si="128"/>
        <v>4.8022892213246552E-3</v>
      </c>
      <c r="GT97" s="86">
        <f t="shared" si="128"/>
        <v>6.4375263507284904E-3</v>
      </c>
      <c r="GU97" s="86">
        <f t="shared" si="128"/>
        <v>1.3775950042117194E-2</v>
      </c>
      <c r="GV97" s="86">
        <f t="shared" si="128"/>
        <v>3.8110804827447553E-3</v>
      </c>
      <c r="GW97" s="86">
        <f t="shared" si="128"/>
        <v>3.4980722919067796E-3</v>
      </c>
      <c r="GX97" s="86">
        <f t="shared" si="128"/>
        <v>5.0660969650807497E-3</v>
      </c>
      <c r="GY97" s="86">
        <f t="shared" si="128"/>
        <v>5.4012452419341132E-3</v>
      </c>
      <c r="GZ97" s="86">
        <f t="shared" si="128"/>
        <v>1.3986418954105195E-2</v>
      </c>
      <c r="HA97" s="86">
        <f t="shared" si="128"/>
        <v>1.4167299882010594E-3</v>
      </c>
      <c r="HC97" s="86">
        <f t="shared" si="73"/>
        <v>1.2234967799574973E-2</v>
      </c>
      <c r="HD97" s="86">
        <f t="shared" si="73"/>
        <v>4.9851529477243847E-3</v>
      </c>
      <c r="HE97" s="86">
        <f t="shared" si="73"/>
        <v>6.1367959231895773E-3</v>
      </c>
      <c r="HF97" s="86">
        <f t="shared" si="73"/>
        <v>5.395267597791199E-3</v>
      </c>
      <c r="HG97" s="86">
        <f t="shared" si="87"/>
        <v>8.0798119255555325E-3</v>
      </c>
      <c r="HH97" s="86">
        <f t="shared" si="87"/>
        <v>6.5613081088792356E-3</v>
      </c>
      <c r="HI97" s="86">
        <f t="shared" si="87"/>
        <v>4.7158628572023823E-3</v>
      </c>
      <c r="HJ97" s="86">
        <f t="shared" si="87"/>
        <v>7.5899964828275357E-3</v>
      </c>
      <c r="HK97" s="86">
        <f t="shared" si="87"/>
        <v>5.996031190308118E-3</v>
      </c>
      <c r="HL97" s="86">
        <f t="shared" si="87"/>
        <v>1.076179329715885E-2</v>
      </c>
      <c r="HM97" s="86">
        <f t="shared" si="87"/>
        <v>1.0560141892564514E-2</v>
      </c>
      <c r="HN97" s="86">
        <f t="shared" si="87"/>
        <v>8.835199332911263E-3</v>
      </c>
      <c r="HO97" s="86">
        <f t="shared" si="87"/>
        <v>1.0331510942122724E-2</v>
      </c>
      <c r="HP97" s="86">
        <f t="shared" si="87"/>
        <v>3.3818891248537319E-3</v>
      </c>
      <c r="HQ97" s="86">
        <f t="shared" si="87"/>
        <v>1.6046580818356096E-3</v>
      </c>
      <c r="HS97" s="86">
        <f t="shared" si="129"/>
        <v>6.1461621960292075E-28</v>
      </c>
      <c r="HT97" s="86">
        <f t="shared" si="129"/>
        <v>1.7433082590951437E-33</v>
      </c>
      <c r="HU97" s="86">
        <f t="shared" si="129"/>
        <v>3.1043556114998645E-29</v>
      </c>
      <c r="HV97" s="86">
        <f t="shared" si="129"/>
        <v>3.3096644902410571E-31</v>
      </c>
      <c r="HW97" s="86">
        <f t="shared" si="129"/>
        <v>6.7254418111295633E-31</v>
      </c>
      <c r="HX97" s="86">
        <f t="shared" si="129"/>
        <v>5.5111954744921693E-36</v>
      </c>
      <c r="HY97" s="86">
        <f t="shared" si="129"/>
        <v>1.7747936390556438E-36</v>
      </c>
      <c r="HZ97" s="86">
        <f t="shared" si="129"/>
        <v>6.0774795974500371E-33</v>
      </c>
      <c r="IA97" s="86">
        <f t="shared" si="129"/>
        <v>2.2455481763338337E-33</v>
      </c>
      <c r="IB97" s="86">
        <f t="shared" si="129"/>
        <v>7.5089790090538257E-32</v>
      </c>
      <c r="IC97" s="86">
        <f t="shared" si="129"/>
        <v>4.654988324590088E-31</v>
      </c>
      <c r="ID97" s="86">
        <f t="shared" si="129"/>
        <v>1.2801971119181693E-31</v>
      </c>
      <c r="IE97" s="86">
        <f t="shared" si="129"/>
        <v>8.1168328832767733E-29</v>
      </c>
      <c r="IF97" s="86">
        <f t="shared" si="129"/>
        <v>4.9990278717280451E-26</v>
      </c>
      <c r="IG97" s="86">
        <f t="shared" si="129"/>
        <v>8.3097233103366228E-19</v>
      </c>
      <c r="II97" s="86">
        <f t="shared" si="130"/>
        <v>8.1640671237516255E-100</v>
      </c>
      <c r="IJ97" s="86">
        <f t="shared" si="130"/>
        <v>1.585860200806645E-119</v>
      </c>
      <c r="IK97" s="86">
        <f t="shared" si="130"/>
        <v>3.4048666416359065E-101</v>
      </c>
      <c r="IL97" s="86">
        <f t="shared" si="130"/>
        <v>5.4687147363521117E-112</v>
      </c>
      <c r="IM97" s="86">
        <f t="shared" si="130"/>
        <v>1.0812750334782261E-111</v>
      </c>
      <c r="IN97" s="86">
        <f t="shared" si="130"/>
        <v>3.5032222889375125E-132</v>
      </c>
      <c r="IO97" s="86">
        <f t="shared" si="130"/>
        <v>2.576908516739023E-133</v>
      </c>
      <c r="IP97" s="86">
        <f t="shared" si="130"/>
        <v>3.086035147559803E-118</v>
      </c>
      <c r="IQ97" s="86">
        <f t="shared" si="130"/>
        <v>1.1045773991626426E-119</v>
      </c>
      <c r="IR97" s="86">
        <f t="shared" si="130"/>
        <v>8.8510977581865836E-115</v>
      </c>
      <c r="IS97" s="86">
        <f t="shared" si="130"/>
        <v>5.7986111649003696E-112</v>
      </c>
      <c r="IT97" s="86">
        <f t="shared" si="130"/>
        <v>6.4121539376024672E-113</v>
      </c>
      <c r="IU97" s="86">
        <f t="shared" si="130"/>
        <v>7.1246177869052556E-103</v>
      </c>
      <c r="IV97" s="86">
        <f t="shared" si="130"/>
        <v>1.5157744404712246E-122</v>
      </c>
      <c r="IW97" s="86">
        <f t="shared" si="130"/>
        <v>8.7486162779761473E-49</v>
      </c>
      <c r="IY97" s="86">
        <f t="shared" si="131"/>
        <v>9.7681699588185456E-2</v>
      </c>
      <c r="IZ97" s="86">
        <f t="shared" si="131"/>
        <v>2.7774585214818428E-2</v>
      </c>
      <c r="JA97" s="86">
        <f t="shared" si="131"/>
        <v>3.268297977290395E-2</v>
      </c>
      <c r="JB97" s="86">
        <f t="shared" si="131"/>
        <v>2.7380388265149262E-2</v>
      </c>
      <c r="JC97" s="86">
        <f t="shared" si="131"/>
        <v>2.4404530223170455E-2</v>
      </c>
      <c r="JD97" s="86">
        <f t="shared" si="131"/>
        <v>1.8034892426814185E-2</v>
      </c>
      <c r="JE97" s="86">
        <f t="shared" si="131"/>
        <v>9.5181520785270375E-3</v>
      </c>
      <c r="JF97" s="86">
        <f t="shared" si="131"/>
        <v>1.4027522833556027E-2</v>
      </c>
      <c r="JG97" s="86">
        <f t="shared" si="131"/>
        <v>1.9771981232425313E-2</v>
      </c>
      <c r="JH97" s="86">
        <f t="shared" si="131"/>
        <v>1.4572873779903605E-2</v>
      </c>
      <c r="JI97" s="86">
        <f t="shared" si="131"/>
        <v>1.4058214184471294E-2</v>
      </c>
      <c r="JJ97" s="86">
        <f t="shared" si="131"/>
        <v>1.3901296297992013E-2</v>
      </c>
      <c r="JK97" s="86">
        <f t="shared" si="131"/>
        <v>1.5732756184056836E-2</v>
      </c>
      <c r="JL97" s="86">
        <f t="shared" si="131"/>
        <v>1.7368308078958925E-2</v>
      </c>
      <c r="JM97" s="86">
        <f t="shared" si="131"/>
        <v>3.0213880700366699E-3</v>
      </c>
    </row>
    <row r="98" spans="2:273" x14ac:dyDescent="0.25">
      <c r="B98" s="2">
        <v>71</v>
      </c>
      <c r="C98" s="37">
        <v>85.635999999999996</v>
      </c>
      <c r="D98" s="37">
        <v>83.855000000000004</v>
      </c>
      <c r="E98" s="37">
        <v>73.762</v>
      </c>
      <c r="F98" s="37">
        <v>71.459999999999994</v>
      </c>
      <c r="G98" s="37">
        <v>71.111000000000004</v>
      </c>
      <c r="H98" s="37">
        <v>69.855000000000004</v>
      </c>
      <c r="I98" s="37">
        <v>66.468000000000004</v>
      </c>
      <c r="J98" s="37">
        <v>69.570999999999998</v>
      </c>
      <c r="K98" s="37">
        <v>70.805999999999997</v>
      </c>
      <c r="L98" s="37">
        <v>74.064999999999998</v>
      </c>
      <c r="M98" s="37">
        <v>75.338999999999999</v>
      </c>
      <c r="N98" s="37">
        <v>76.725999999999999</v>
      </c>
      <c r="O98" s="37">
        <v>84.816999999999993</v>
      </c>
      <c r="P98" s="37">
        <v>79.983999999999995</v>
      </c>
      <c r="Q98" s="37">
        <v>79.593999999999994</v>
      </c>
      <c r="S98" s="4">
        <f t="shared" si="132"/>
        <v>89.590086066487913</v>
      </c>
      <c r="T98" s="4">
        <f t="shared" si="132"/>
        <v>81.769290340185933</v>
      </c>
      <c r="U98" s="4">
        <f t="shared" si="132"/>
        <v>75.14211783828857</v>
      </c>
      <c r="V98" s="4">
        <f t="shared" si="132"/>
        <v>73.145114894913576</v>
      </c>
      <c r="W98" s="4">
        <f t="shared" si="132"/>
        <v>72.001222783190315</v>
      </c>
      <c r="X98" s="4">
        <f t="shared" si="132"/>
        <v>70.122136353902007</v>
      </c>
      <c r="Y98" s="4">
        <f t="shared" si="132"/>
        <v>69.086446843712352</v>
      </c>
      <c r="Z98" s="4">
        <f t="shared" si="132"/>
        <v>71.028560814143361</v>
      </c>
      <c r="AA98" s="4">
        <f t="shared" si="132"/>
        <v>72.556368827623032</v>
      </c>
      <c r="AB98" s="4">
        <f t="shared" si="132"/>
        <v>74.853322920986912</v>
      </c>
      <c r="AC98" s="4">
        <f t="shared" si="132"/>
        <v>76.763332151744265</v>
      </c>
      <c r="AD98" s="4">
        <f t="shared" si="132"/>
        <v>76.760862548345585</v>
      </c>
      <c r="AE98" s="4">
        <f t="shared" si="132"/>
        <v>83.649427010780343</v>
      </c>
      <c r="AF98" s="4">
        <f t="shared" si="132"/>
        <v>80.716834093460307</v>
      </c>
      <c r="AG98" s="4">
        <f t="shared" si="132"/>
        <v>80.63662191906613</v>
      </c>
      <c r="AI98" s="4">
        <f t="shared" si="133"/>
        <v>-3.9540860664879176</v>
      </c>
      <c r="AJ98" s="4">
        <f t="shared" si="133"/>
        <v>2.0857096598140714</v>
      </c>
      <c r="AK98" s="4">
        <f t="shared" si="133"/>
        <v>-1.3801178382885695</v>
      </c>
      <c r="AL98" s="4">
        <f t="shared" si="133"/>
        <v>-1.6851148949135819</v>
      </c>
      <c r="AM98" s="4">
        <f t="shared" si="133"/>
        <v>-0.89022278319031045</v>
      </c>
      <c r="AN98" s="4">
        <f t="shared" si="133"/>
        <v>-0.26713635390200352</v>
      </c>
      <c r="AO98" s="4">
        <f t="shared" si="133"/>
        <v>-2.6184468437123485</v>
      </c>
      <c r="AP98" s="4">
        <f t="shared" si="133"/>
        <v>-1.4575608141433634</v>
      </c>
      <c r="AQ98" s="4">
        <f t="shared" si="133"/>
        <v>-1.7503688276230349</v>
      </c>
      <c r="AR98" s="4">
        <f t="shared" si="133"/>
        <v>-0.78832292098691426</v>
      </c>
      <c r="AS98" s="4">
        <f t="shared" si="133"/>
        <v>-1.4243321517442666</v>
      </c>
      <c r="AT98" s="4">
        <f t="shared" si="133"/>
        <v>-3.486254834558622E-2</v>
      </c>
      <c r="AU98" s="4">
        <f t="shared" si="133"/>
        <v>1.16757298921965</v>
      </c>
      <c r="AV98" s="4">
        <f t="shared" si="133"/>
        <v>-0.73283409346031192</v>
      </c>
      <c r="AW98" s="4">
        <f t="shared" si="133"/>
        <v>-1.0426219190661357</v>
      </c>
      <c r="AY98" s="2">
        <f t="shared" si="125"/>
        <v>77.580104498974592</v>
      </c>
      <c r="AZ98" s="2">
        <f t="shared" si="125"/>
        <v>76.145149757110161</v>
      </c>
      <c r="BA98" s="2">
        <f t="shared" si="125"/>
        <v>69.124827252974427</v>
      </c>
      <c r="BB98" s="2">
        <f t="shared" si="125"/>
        <v>67.70953239437921</v>
      </c>
      <c r="BC98" s="2">
        <f t="shared" si="125"/>
        <v>64.692019207289718</v>
      </c>
      <c r="BD98" s="2">
        <f t="shared" si="125"/>
        <v>63.876129813296487</v>
      </c>
      <c r="BE98" s="2">
        <f t="shared" si="125"/>
        <v>64.651396369361265</v>
      </c>
      <c r="BF98" s="2">
        <f t="shared" si="125"/>
        <v>64.591127690327539</v>
      </c>
      <c r="BG98" s="2">
        <f t="shared" si="125"/>
        <v>67.093691208602934</v>
      </c>
      <c r="BH98" s="2">
        <f t="shared" si="125"/>
        <v>66.45711170450231</v>
      </c>
      <c r="BI98" s="2">
        <f t="shared" si="125"/>
        <v>68.664112384324312</v>
      </c>
      <c r="BJ98" s="2">
        <f t="shared" si="125"/>
        <v>69.979100864950993</v>
      </c>
      <c r="BK98" s="2">
        <f t="shared" si="125"/>
        <v>76.167112985710673</v>
      </c>
      <c r="BL98" s="2">
        <f t="shared" si="125"/>
        <v>77.884503612842423</v>
      </c>
      <c r="BM98" s="2">
        <f t="shared" si="125"/>
        <v>79.513617104681018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>
        <f t="shared" si="126"/>
        <v>66.468000000000004</v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>
        <f t="shared" si="126"/>
        <v>79.593999999999994</v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>
        <f t="shared" si="116"/>
        <v>66.468000000000004</v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>
        <f t="shared" si="124"/>
        <v>79.593999999999994</v>
      </c>
      <c r="DK98" s="2">
        <f t="shared" si="134"/>
        <v>90.384758609512986</v>
      </c>
      <c r="DL98" s="2">
        <f t="shared" si="134"/>
        <v>89.661877378435506</v>
      </c>
      <c r="DM98" s="2">
        <f t="shared" si="134"/>
        <v>77.953415856236788</v>
      </c>
      <c r="DN98" s="2">
        <f t="shared" si="134"/>
        <v>77.785143974630017</v>
      </c>
      <c r="DO98" s="2">
        <f t="shared" si="134"/>
        <v>77.649366596194497</v>
      </c>
      <c r="DP98" s="2">
        <f t="shared" si="134"/>
        <v>75.874492832913887</v>
      </c>
      <c r="DQ98" s="2">
        <f t="shared" si="134"/>
        <v>70.973214793741093</v>
      </c>
      <c r="DR98" s="2">
        <f t="shared" si="134"/>
        <v>76.43529554655872</v>
      </c>
      <c r="DS98" s="2">
        <f t="shared" si="134"/>
        <v>77.561909244264527</v>
      </c>
      <c r="DT98" s="2">
        <f t="shared" si="134"/>
        <v>77.412571763602273</v>
      </c>
      <c r="DU98" s="2">
        <f t="shared" si="134"/>
        <v>81.671225783972119</v>
      </c>
      <c r="DV98" s="2">
        <f t="shared" si="134"/>
        <v>88.173598308668076</v>
      </c>
      <c r="DW98" s="2">
        <f t="shared" si="134"/>
        <v>90.195944125641816</v>
      </c>
      <c r="DX98" s="2">
        <f t="shared" si="134"/>
        <v>89.629790239632371</v>
      </c>
      <c r="DY98" s="2">
        <f t="shared" si="134"/>
        <v>88.754331662210362</v>
      </c>
      <c r="EA98" s="2">
        <f t="shared" si="94"/>
        <v>76.694418909893869</v>
      </c>
      <c r="EB98" s="2">
        <f t="shared" si="94"/>
        <v>75.140849428630034</v>
      </c>
      <c r="EC98" s="2">
        <f t="shared" si="94"/>
        <v>68.37655398587286</v>
      </c>
      <c r="ED98" s="2">
        <f t="shared" si="94"/>
        <v>66.852406419218283</v>
      </c>
      <c r="EE98" s="2">
        <f t="shared" si="94"/>
        <v>63.61725011709602</v>
      </c>
      <c r="EF98" s="2">
        <f t="shared" si="94"/>
        <v>62.714465108003282</v>
      </c>
      <c r="EG98" s="2">
        <f t="shared" si="94"/>
        <v>64.011970384193773</v>
      </c>
      <c r="EH98" s="2">
        <f t="shared" si="94"/>
        <v>63.455406622362531</v>
      </c>
      <c r="EI98" s="2">
        <f t="shared" si="94"/>
        <v>66.024329304658778</v>
      </c>
      <c r="EJ98" s="2">
        <f t="shared" si="94"/>
        <v>65.468325627530561</v>
      </c>
      <c r="EK98" s="2">
        <f t="shared" si="94"/>
        <v>67.527028046379002</v>
      </c>
      <c r="EL98" s="2">
        <f t="shared" si="94"/>
        <v>68.427859253486105</v>
      </c>
      <c r="EM98" s="2">
        <f t="shared" si="135"/>
        <v>75.065792451271875</v>
      </c>
      <c r="EN98" s="2">
        <f t="shared" si="135"/>
        <v>76.65095678726108</v>
      </c>
      <c r="EO98" s="2">
        <f t="shared" si="135"/>
        <v>78.46558677410863</v>
      </c>
      <c r="EQ98" s="2">
        <f t="shared" si="136"/>
        <v>75.631555215184818</v>
      </c>
      <c r="ER98" s="2">
        <f t="shared" si="136"/>
        <v>75.628144698300275</v>
      </c>
      <c r="ES98" s="2">
        <f t="shared" si="136"/>
        <v>67.928311469186639</v>
      </c>
      <c r="ET98" s="2">
        <f t="shared" si="136"/>
        <v>65.715369528730562</v>
      </c>
      <c r="EU98" s="2">
        <f t="shared" si="136"/>
        <v>62.515850365425706</v>
      </c>
      <c r="EV98" s="2">
        <f t="shared" si="136"/>
        <v>62.132187282708806</v>
      </c>
      <c r="EW98" s="2">
        <f t="shared" si="136"/>
        <v>62.909529843605817</v>
      </c>
      <c r="EX98" s="2">
        <f t="shared" si="136"/>
        <v>62.901981104241351</v>
      </c>
      <c r="EY98" s="2">
        <f t="shared" si="136"/>
        <v>66.509641700221152</v>
      </c>
      <c r="EZ98" s="2">
        <f t="shared" si="136"/>
        <v>65.140366507074177</v>
      </c>
      <c r="FA98" s="2">
        <f t="shared" si="136"/>
        <v>65.965273320632718</v>
      </c>
      <c r="FB98" s="2">
        <f t="shared" si="136"/>
        <v>68.574228315827227</v>
      </c>
      <c r="FC98" s="2">
        <f t="shared" si="136"/>
        <v>75.723500268411328</v>
      </c>
      <c r="FD98" s="2">
        <f t="shared" si="136"/>
        <v>76.810636176181418</v>
      </c>
      <c r="FE98" s="2">
        <f t="shared" si="136"/>
        <v>78.605502419311151</v>
      </c>
      <c r="FG98" s="2">
        <f t="shared" si="137"/>
        <v>0.93528622723476607</v>
      </c>
      <c r="FH98" s="2">
        <f t="shared" si="137"/>
        <v>0.93085064367827208</v>
      </c>
      <c r="FI98" s="2">
        <f t="shared" si="137"/>
        <v>0.92185006966160832</v>
      </c>
      <c r="FJ98" s="2">
        <f t="shared" si="137"/>
        <v>0.92156711633804522</v>
      </c>
      <c r="FK98" s="2">
        <f t="shared" si="137"/>
        <v>0.92338135102018271</v>
      </c>
      <c r="FL98" s="2">
        <f t="shared" si="137"/>
        <v>0.91171298931048339</v>
      </c>
      <c r="FM98" s="2">
        <f t="shared" si="137"/>
        <v>0.90809332115777164</v>
      </c>
      <c r="FN98" s="2">
        <f t="shared" si="137"/>
        <v>0.9124856755894859</v>
      </c>
      <c r="FO98" s="2">
        <f t="shared" si="137"/>
        <v>0.9073313230098573</v>
      </c>
      <c r="FP98" s="2">
        <f t="shared" si="137"/>
        <v>0.91720518211642998</v>
      </c>
      <c r="FQ98" s="2">
        <f t="shared" si="137"/>
        <v>0.91956772477048609</v>
      </c>
      <c r="FR98" s="2">
        <f t="shared" si="137"/>
        <v>0.92144141770768584</v>
      </c>
      <c r="FS98" s="2">
        <f t="shared" si="137"/>
        <v>0.92722098525873664</v>
      </c>
      <c r="FT98" s="2">
        <f t="shared" si="137"/>
        <v>0.90495962285954745</v>
      </c>
      <c r="FU98" s="2">
        <f t="shared" si="137"/>
        <v>0.89814045585742786</v>
      </c>
      <c r="FW98" s="2">
        <f t="shared" si="127"/>
        <v>2.520956549937079E-4</v>
      </c>
      <c r="FX98" s="2">
        <f t="shared" si="127"/>
        <v>3.7060204049389083E-4</v>
      </c>
      <c r="FY98" s="2">
        <f t="shared" si="127"/>
        <v>3.520882600428048E-4</v>
      </c>
      <c r="FZ98" s="2">
        <f t="shared" si="127"/>
        <v>3.1675105036175474E-4</v>
      </c>
      <c r="GA98" s="2">
        <f t="shared" si="127"/>
        <v>3.2024409096033499E-4</v>
      </c>
      <c r="GB98" s="2">
        <f t="shared" si="127"/>
        <v>3.3455357879669261E-4</v>
      </c>
      <c r="GC98" s="2">
        <f t="shared" si="127"/>
        <v>3.255224293892039E-4</v>
      </c>
      <c r="GD98" s="2">
        <f t="shared" si="127"/>
        <v>3.7067708811099639E-4</v>
      </c>
      <c r="GE98" s="2">
        <f t="shared" si="127"/>
        <v>3.9074887559949922E-4</v>
      </c>
      <c r="GF98" s="2">
        <f t="shared" si="127"/>
        <v>4.1348635357730775E-4</v>
      </c>
      <c r="GG98" s="2">
        <f t="shared" si="127"/>
        <v>3.6219988716970522E-4</v>
      </c>
      <c r="GH98" s="2">
        <f t="shared" si="127"/>
        <v>3.0296686412742613E-4</v>
      </c>
      <c r="GI98" s="2">
        <f t="shared" si="127"/>
        <v>2.4783450650518653E-4</v>
      </c>
      <c r="GJ98" s="2">
        <f t="shared" si="127"/>
        <v>2.1041804510180305E-4</v>
      </c>
      <c r="GK98" s="2">
        <f t="shared" si="127"/>
        <v>1.6771870718994354E-4</v>
      </c>
      <c r="GM98" s="86">
        <f t="shared" si="128"/>
        <v>4.9430409654204532E-2</v>
      </c>
      <c r="GN98" s="86">
        <f t="shared" si="128"/>
        <v>8.9195860403572021E-3</v>
      </c>
      <c r="GO98" s="86">
        <f t="shared" si="128"/>
        <v>9.9042424116585395E-3</v>
      </c>
      <c r="GP98" s="86">
        <f t="shared" si="128"/>
        <v>7.696904295282996E-3</v>
      </c>
      <c r="GQ98" s="86">
        <f t="shared" si="128"/>
        <v>5.7636625257188592E-3</v>
      </c>
      <c r="GR98" s="86">
        <f t="shared" si="128"/>
        <v>4.2576326766677408E-3</v>
      </c>
      <c r="GS98" s="86">
        <f t="shared" si="128"/>
        <v>1.1930820644399545E-3</v>
      </c>
      <c r="GT98" s="86">
        <f t="shared" si="128"/>
        <v>1.7967004574542939E-3</v>
      </c>
      <c r="GU98" s="86">
        <f t="shared" si="128"/>
        <v>4.3880340471955199E-3</v>
      </c>
      <c r="GV98" s="86">
        <f t="shared" si="128"/>
        <v>9.6609534296593792E-4</v>
      </c>
      <c r="GW98" s="86">
        <f t="shared" si="128"/>
        <v>8.2844263064390362E-4</v>
      </c>
      <c r="GX98" s="86">
        <f t="shared" si="128"/>
        <v>1.212328500874716E-3</v>
      </c>
      <c r="GY98" s="86">
        <f t="shared" si="128"/>
        <v>1.3658533039621963E-3</v>
      </c>
      <c r="GZ98" s="86">
        <f t="shared" si="128"/>
        <v>4.5895824006245995E-3</v>
      </c>
      <c r="HA98" s="86">
        <f t="shared" si="128"/>
        <v>2.8854967090697963E-4</v>
      </c>
      <c r="HC98" s="86">
        <f t="shared" si="73"/>
        <v>1.7831818426640698E-2</v>
      </c>
      <c r="HD98" s="86">
        <f t="shared" si="73"/>
        <v>8.0134841364034332E-3</v>
      </c>
      <c r="HE98" s="86">
        <f t="shared" si="73"/>
        <v>9.3898537275031724E-3</v>
      </c>
      <c r="HF98" s="86">
        <f t="shared" si="73"/>
        <v>8.4394819799284565E-3</v>
      </c>
      <c r="HG98" s="86">
        <f t="shared" si="87"/>
        <v>1.2410786062412816E-2</v>
      </c>
      <c r="HH98" s="86">
        <f t="shared" si="87"/>
        <v>1.0597160349524515E-2</v>
      </c>
      <c r="HI98" s="86">
        <f t="shared" si="87"/>
        <v>7.7434813244976562E-3</v>
      </c>
      <c r="HJ98" s="86">
        <f t="shared" si="87"/>
        <v>1.1931952203326617E-2</v>
      </c>
      <c r="HK98" s="86">
        <f t="shared" si="87"/>
        <v>9.5875933333936583E-3</v>
      </c>
      <c r="HL98" s="86">
        <f t="shared" si="87"/>
        <v>1.6624391846739989E-2</v>
      </c>
      <c r="HM98" s="86">
        <f t="shared" si="87"/>
        <v>1.6128828830384263E-2</v>
      </c>
      <c r="HN98" s="86">
        <f t="shared" si="87"/>
        <v>1.3508413396826006E-2</v>
      </c>
      <c r="HO98" s="86">
        <f t="shared" si="87"/>
        <v>1.5245309442045983E-2</v>
      </c>
      <c r="HP98" s="86">
        <f t="shared" si="87"/>
        <v>5.4871751551625369E-3</v>
      </c>
      <c r="HQ98" s="86">
        <f t="shared" si="87"/>
        <v>2.9268145849564975E-3</v>
      </c>
      <c r="HS98" s="86">
        <f t="shared" si="129"/>
        <v>4.5980342141224729E-27</v>
      </c>
      <c r="HT98" s="86">
        <f t="shared" si="129"/>
        <v>2.2106389760897889E-32</v>
      </c>
      <c r="HU98" s="86">
        <f t="shared" si="129"/>
        <v>2.6942646963124761E-28</v>
      </c>
      <c r="HV98" s="86">
        <f t="shared" si="129"/>
        <v>3.3796718036441647E-30</v>
      </c>
      <c r="HW98" s="86">
        <f t="shared" si="129"/>
        <v>6.7852794091908127E-30</v>
      </c>
      <c r="HX98" s="86">
        <f t="shared" si="129"/>
        <v>8.535276047805265E-35</v>
      </c>
      <c r="HY98" s="86">
        <f t="shared" si="129"/>
        <v>2.8102064723629918E-35</v>
      </c>
      <c r="HZ98" s="86">
        <f t="shared" si="129"/>
        <v>7.4392566570152539E-32</v>
      </c>
      <c r="IA98" s="86">
        <f t="shared" si="129"/>
        <v>2.8878919379035951E-32</v>
      </c>
      <c r="IB98" s="86">
        <f t="shared" si="129"/>
        <v>8.7683871806271822E-31</v>
      </c>
      <c r="IC98" s="86">
        <f t="shared" si="129"/>
        <v>4.9098685510506251E-30</v>
      </c>
      <c r="ID98" s="86">
        <f t="shared" si="129"/>
        <v>1.3246699261115161E-30</v>
      </c>
      <c r="IE98" s="86">
        <f t="shared" si="129"/>
        <v>6.4503779779867991E-28</v>
      </c>
      <c r="IF98" s="86">
        <f t="shared" si="129"/>
        <v>2.9377523937669883E-25</v>
      </c>
      <c r="IG98" s="86">
        <f t="shared" si="129"/>
        <v>2.884427492869158E-18</v>
      </c>
      <c r="II98" s="86">
        <f t="shared" si="130"/>
        <v>1.1279774995664192E-97</v>
      </c>
      <c r="IJ98" s="86">
        <f t="shared" si="130"/>
        <v>7.8359278504680926E-117</v>
      </c>
      <c r="IK98" s="86">
        <f t="shared" si="130"/>
        <v>6.1981239392465219E-99</v>
      </c>
      <c r="IL98" s="86">
        <f t="shared" si="130"/>
        <v>1.6254933174986766E-109</v>
      </c>
      <c r="IM98" s="86">
        <f t="shared" si="130"/>
        <v>3.1893415277086179E-109</v>
      </c>
      <c r="IN98" s="86">
        <f t="shared" si="130"/>
        <v>3.0923681725286336E-129</v>
      </c>
      <c r="IO98" s="86">
        <f t="shared" si="130"/>
        <v>2.358127867635656E-130</v>
      </c>
      <c r="IP98" s="86">
        <f t="shared" si="130"/>
        <v>1.4249724500093619E-115</v>
      </c>
      <c r="IQ98" s="86">
        <f t="shared" si="130"/>
        <v>5.7345902919088119E-117</v>
      </c>
      <c r="IR98" s="86">
        <f t="shared" si="130"/>
        <v>3.697995736363488E-112</v>
      </c>
      <c r="IS98" s="86">
        <f t="shared" si="130"/>
        <v>1.8923040669489101E-109</v>
      </c>
      <c r="IT98" s="86">
        <f t="shared" si="130"/>
        <v>1.9387220859329963E-110</v>
      </c>
      <c r="IU98" s="86">
        <f t="shared" si="130"/>
        <v>1.1361797753968425E-100</v>
      </c>
      <c r="IV98" s="86">
        <f t="shared" si="130"/>
        <v>5.7773985629738554E-120</v>
      </c>
      <c r="IW98" s="86">
        <f t="shared" si="130"/>
        <v>8.3646841648516024E-48</v>
      </c>
      <c r="IY98" s="86">
        <f t="shared" si="131"/>
        <v>6.7262228080845227E-2</v>
      </c>
      <c r="IZ98" s="86">
        <f t="shared" si="131"/>
        <v>1.6933070176760635E-2</v>
      </c>
      <c r="JA98" s="86">
        <f t="shared" si="131"/>
        <v>1.9294096139161714E-2</v>
      </c>
      <c r="JB98" s="86">
        <f t="shared" si="131"/>
        <v>1.6136386275211453E-2</v>
      </c>
      <c r="JC98" s="86">
        <f t="shared" si="131"/>
        <v>1.8174448588131675E-2</v>
      </c>
      <c r="JD98" s="86">
        <f t="shared" si="131"/>
        <v>1.4854793026192255E-2</v>
      </c>
      <c r="JE98" s="86">
        <f t="shared" si="131"/>
        <v>8.9365633889376111E-3</v>
      </c>
      <c r="JF98" s="86">
        <f t="shared" si="131"/>
        <v>1.372865266078091E-2</v>
      </c>
      <c r="JG98" s="86">
        <f t="shared" si="131"/>
        <v>1.3975627380589179E-2</v>
      </c>
      <c r="JH98" s="86">
        <f t="shared" si="131"/>
        <v>1.7590487189705926E-2</v>
      </c>
      <c r="JI98" s="86">
        <f t="shared" si="131"/>
        <v>1.6957271461028166E-2</v>
      </c>
      <c r="JJ98" s="86">
        <f t="shared" si="131"/>
        <v>1.4720741897700722E-2</v>
      </c>
      <c r="JK98" s="86">
        <f t="shared" si="131"/>
        <v>1.6611162746008181E-2</v>
      </c>
      <c r="JL98" s="86">
        <f t="shared" si="131"/>
        <v>1.0076757555787137E-2</v>
      </c>
      <c r="JM98" s="86">
        <f t="shared" si="131"/>
        <v>3.2153642558634802E-3</v>
      </c>
    </row>
    <row r="99" spans="2:273" x14ac:dyDescent="0.25">
      <c r="B99" s="2">
        <v>72</v>
      </c>
      <c r="C99" s="37">
        <v>89.47</v>
      </c>
      <c r="D99" s="37">
        <v>85.677000000000007</v>
      </c>
      <c r="E99" s="37">
        <v>75.650999999999996</v>
      </c>
      <c r="F99" s="37">
        <v>72.570999999999998</v>
      </c>
      <c r="G99" s="37">
        <v>72.016000000000005</v>
      </c>
      <c r="H99" s="37">
        <v>71.725999999999999</v>
      </c>
      <c r="I99" s="37">
        <v>67.177000000000007</v>
      </c>
      <c r="J99" s="37">
        <v>71.619</v>
      </c>
      <c r="K99" s="37">
        <v>72.644999999999996</v>
      </c>
      <c r="L99" s="37">
        <v>76.370999999999995</v>
      </c>
      <c r="M99" s="37">
        <v>78.805999999999997</v>
      </c>
      <c r="N99" s="37">
        <v>77.161000000000001</v>
      </c>
      <c r="O99" s="37">
        <v>85.033000000000001</v>
      </c>
      <c r="P99" s="37">
        <v>81.793999999999997</v>
      </c>
      <c r="Q99" s="37">
        <v>79.843999999999994</v>
      </c>
      <c r="S99" s="4">
        <f t="shared" si="132"/>
        <v>89.991921347584253</v>
      </c>
      <c r="T99" s="4">
        <f t="shared" si="132"/>
        <v>83.366376999345903</v>
      </c>
      <c r="U99" s="4">
        <f t="shared" si="132"/>
        <v>76.44758481373853</v>
      </c>
      <c r="V99" s="4">
        <f t="shared" si="132"/>
        <v>74.558332877774788</v>
      </c>
      <c r="W99" s="4">
        <f t="shared" si="132"/>
        <v>74.348242349744112</v>
      </c>
      <c r="X99" s="4">
        <f t="shared" si="132"/>
        <v>72.652690050356739</v>
      </c>
      <c r="Y99" s="4">
        <f t="shared" si="132"/>
        <v>71.067012994246298</v>
      </c>
      <c r="Z99" s="4">
        <f t="shared" si="132"/>
        <v>73.592105320607573</v>
      </c>
      <c r="AA99" s="4">
        <f t="shared" si="132"/>
        <v>74.536086811845664</v>
      </c>
      <c r="AB99" s="4">
        <f t="shared" si="132"/>
        <v>78.190318778869084</v>
      </c>
      <c r="AC99" s="4">
        <f t="shared" si="132"/>
        <v>79.85470781427577</v>
      </c>
      <c r="AD99" s="4">
        <f t="shared" si="132"/>
        <v>79.251677066593288</v>
      </c>
      <c r="AE99" s="4">
        <f t="shared" si="132"/>
        <v>86.121924963119284</v>
      </c>
      <c r="AF99" s="4">
        <f t="shared" si="132"/>
        <v>81.562842044220375</v>
      </c>
      <c r="AG99" s="4">
        <f t="shared" si="132"/>
        <v>81.184963338269441</v>
      </c>
      <c r="AI99" s="4">
        <f t="shared" si="133"/>
        <v>-0.52192134758425368</v>
      </c>
      <c r="AJ99" s="4">
        <f t="shared" si="133"/>
        <v>2.310623000654104</v>
      </c>
      <c r="AK99" s="4">
        <f t="shared" si="133"/>
        <v>-0.79658481373853363</v>
      </c>
      <c r="AL99" s="4">
        <f t="shared" si="133"/>
        <v>-1.9873328777747901</v>
      </c>
      <c r="AM99" s="4">
        <f t="shared" si="133"/>
        <v>-2.3322423497441065</v>
      </c>
      <c r="AN99" s="4">
        <f t="shared" si="133"/>
        <v>-0.9266900503567399</v>
      </c>
      <c r="AO99" s="4">
        <f t="shared" si="133"/>
        <v>-3.8900129942462911</v>
      </c>
      <c r="AP99" s="4">
        <f t="shared" si="133"/>
        <v>-1.9731053206075728</v>
      </c>
      <c r="AQ99" s="4">
        <f t="shared" si="133"/>
        <v>-1.8910868118456676</v>
      </c>
      <c r="AR99" s="4">
        <f t="shared" si="133"/>
        <v>-1.8193187788690892</v>
      </c>
      <c r="AS99" s="4">
        <f t="shared" si="133"/>
        <v>-1.0487078142757724</v>
      </c>
      <c r="AT99" s="4">
        <f t="shared" si="133"/>
        <v>-2.0906770665932868</v>
      </c>
      <c r="AU99" s="4">
        <f t="shared" si="133"/>
        <v>-1.0889249631192826</v>
      </c>
      <c r="AV99" s="4">
        <f t="shared" si="133"/>
        <v>0.23115795577962217</v>
      </c>
      <c r="AW99" s="4">
        <f t="shared" si="133"/>
        <v>-1.3409633382694466</v>
      </c>
      <c r="AY99" s="2">
        <f t="shared" si="125"/>
        <v>77.375924371427288</v>
      </c>
      <c r="AZ99" s="2">
        <f t="shared" si="125"/>
        <v>75.929951363842264</v>
      </c>
      <c r="BA99" s="2">
        <f t="shared" si="125"/>
        <v>68.931865319909363</v>
      </c>
      <c r="BB99" s="2">
        <f t="shared" si="125"/>
        <v>67.494526721382968</v>
      </c>
      <c r="BC99" s="2">
        <f t="shared" si="125"/>
        <v>64.470492702029745</v>
      </c>
      <c r="BD99" s="2">
        <f t="shared" si="125"/>
        <v>63.648847394156469</v>
      </c>
      <c r="BE99" s="2">
        <f t="shared" si="125"/>
        <v>64.434954713795648</v>
      </c>
      <c r="BF99" s="2">
        <f t="shared" si="125"/>
        <v>64.356778011915182</v>
      </c>
      <c r="BG99" s="2">
        <f t="shared" si="125"/>
        <v>66.870594972078848</v>
      </c>
      <c r="BH99" s="2">
        <f t="shared" si="125"/>
        <v>66.240478169737585</v>
      </c>
      <c r="BI99" s="2">
        <f t="shared" si="125"/>
        <v>68.419562600868801</v>
      </c>
      <c r="BJ99" s="2">
        <f t="shared" si="125"/>
        <v>69.702403592134033</v>
      </c>
      <c r="BK99" s="2">
        <f t="shared" si="125"/>
        <v>75.895713724750308</v>
      </c>
      <c r="BL99" s="2">
        <f t="shared" si="125"/>
        <v>77.650483765348554</v>
      </c>
      <c r="BM99" s="2">
        <f t="shared" si="125"/>
        <v>79.313933856949348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>
        <f t="shared" si="126"/>
        <v>79.843999999999994</v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>
        <f t="shared" si="124"/>
        <v>79.843999999999994</v>
      </c>
      <c r="DK99" s="2">
        <f t="shared" si="134"/>
        <v>90.496738270804613</v>
      </c>
      <c r="DL99" s="2">
        <f t="shared" si="134"/>
        <v>89.76257399577166</v>
      </c>
      <c r="DM99" s="2">
        <f t="shared" si="134"/>
        <v>77.935675405214951</v>
      </c>
      <c r="DN99" s="2">
        <f t="shared" si="134"/>
        <v>77.842123467230437</v>
      </c>
      <c r="DO99" s="2">
        <f t="shared" si="134"/>
        <v>77.745568217054256</v>
      </c>
      <c r="DP99" s="2">
        <f t="shared" si="134"/>
        <v>75.938028449502141</v>
      </c>
      <c r="DQ99" s="2">
        <f t="shared" si="134"/>
        <v>70.977362731152198</v>
      </c>
      <c r="DR99" s="2">
        <f t="shared" si="134"/>
        <v>76.46618825910933</v>
      </c>
      <c r="DS99" s="2">
        <f t="shared" si="134"/>
        <v>77.605498110661287</v>
      </c>
      <c r="DT99" s="2">
        <f t="shared" si="134"/>
        <v>77.397936210131348</v>
      </c>
      <c r="DU99" s="2">
        <f t="shared" si="134"/>
        <v>81.688126829268285</v>
      </c>
      <c r="DV99" s="2">
        <f t="shared" si="134"/>
        <v>88.29537179099971</v>
      </c>
      <c r="DW99" s="2">
        <f t="shared" si="134"/>
        <v>90.200468589549999</v>
      </c>
      <c r="DX99" s="2">
        <f t="shared" si="134"/>
        <v>89.807874822190641</v>
      </c>
      <c r="DY99" s="2">
        <f t="shared" si="134"/>
        <v>88.89093694295903</v>
      </c>
      <c r="EA99" s="2">
        <f t="shared" si="94"/>
        <v>76.548263363095955</v>
      </c>
      <c r="EB99" s="2">
        <f t="shared" si="94"/>
        <v>74.992587708607346</v>
      </c>
      <c r="EC99" s="2">
        <f t="shared" si="94"/>
        <v>68.235910809788095</v>
      </c>
      <c r="ED99" s="2">
        <f t="shared" si="94"/>
        <v>66.691766663384868</v>
      </c>
      <c r="EE99" s="2">
        <f t="shared" si="94"/>
        <v>63.4663056206089</v>
      </c>
      <c r="EF99" s="2">
        <f t="shared" si="94"/>
        <v>62.563744813351846</v>
      </c>
      <c r="EG99" s="2">
        <f t="shared" si="94"/>
        <v>63.831488270606044</v>
      </c>
      <c r="EH99" s="2">
        <f t="shared" si="94"/>
        <v>63.29782145850799</v>
      </c>
      <c r="EI99" s="2">
        <f t="shared" si="94"/>
        <v>65.870453679719319</v>
      </c>
      <c r="EJ99" s="2">
        <f t="shared" si="94"/>
        <v>65.322086948416057</v>
      </c>
      <c r="EK99" s="2">
        <f t="shared" si="94"/>
        <v>67.36176529756915</v>
      </c>
      <c r="EL99" s="2">
        <f t="shared" si="94"/>
        <v>68.256664881830048</v>
      </c>
      <c r="EM99" s="2">
        <f t="shared" si="135"/>
        <v>74.871518747935241</v>
      </c>
      <c r="EN99" s="2">
        <f t="shared" si="135"/>
        <v>76.485998368777317</v>
      </c>
      <c r="EO99" s="2">
        <f t="shared" si="135"/>
        <v>78.323332332747313</v>
      </c>
      <c r="EQ99" s="2">
        <f t="shared" si="136"/>
        <v>75.50741840693982</v>
      </c>
      <c r="ER99" s="2">
        <f t="shared" si="136"/>
        <v>75.467330058009736</v>
      </c>
      <c r="ES99" s="2">
        <f t="shared" si="136"/>
        <v>67.797461384292902</v>
      </c>
      <c r="ET99" s="2">
        <f t="shared" si="136"/>
        <v>65.580457285171875</v>
      </c>
      <c r="EU99" s="2">
        <f t="shared" si="136"/>
        <v>62.390109020870156</v>
      </c>
      <c r="EV99" s="2">
        <f t="shared" si="136"/>
        <v>61.995299170077843</v>
      </c>
      <c r="EW99" s="2">
        <f t="shared" si="136"/>
        <v>62.757976441570577</v>
      </c>
      <c r="EX99" s="2">
        <f t="shared" si="136"/>
        <v>62.757437377229969</v>
      </c>
      <c r="EY99" s="2">
        <f t="shared" si="136"/>
        <v>66.343283801103709</v>
      </c>
      <c r="EZ99" s="2">
        <f t="shared" si="136"/>
        <v>65.002310122650755</v>
      </c>
      <c r="FA99" s="2">
        <f t="shared" si="136"/>
        <v>65.838415205252446</v>
      </c>
      <c r="FB99" s="2">
        <f t="shared" si="136"/>
        <v>68.397765399310032</v>
      </c>
      <c r="FC99" s="2">
        <f t="shared" si="136"/>
        <v>75.513709604093265</v>
      </c>
      <c r="FD99" s="2">
        <f t="shared" si="136"/>
        <v>76.642025794862022</v>
      </c>
      <c r="FE99" s="2">
        <f t="shared" si="136"/>
        <v>78.45704448401986</v>
      </c>
      <c r="FG99" s="2">
        <f t="shared" si="137"/>
        <v>0.94064234875444597</v>
      </c>
      <c r="FH99" s="2">
        <f t="shared" si="137"/>
        <v>0.93654897648463453</v>
      </c>
      <c r="FI99" s="2">
        <f t="shared" si="137"/>
        <v>0.92823292111504518</v>
      </c>
      <c r="FJ99" s="2">
        <f t="shared" si="137"/>
        <v>0.92797127214118202</v>
      </c>
      <c r="FK99" s="2">
        <f t="shared" si="137"/>
        <v>0.92964868043092619</v>
      </c>
      <c r="FL99" s="2">
        <f t="shared" si="137"/>
        <v>0.91885089871605674</v>
      </c>
      <c r="FM99" s="2">
        <f t="shared" si="137"/>
        <v>0.91549675254096785</v>
      </c>
      <c r="FN99" s="2">
        <f t="shared" si="137"/>
        <v>0.91956662546364354</v>
      </c>
      <c r="FO99" s="2">
        <f t="shared" si="137"/>
        <v>0.91479037655634499</v>
      </c>
      <c r="FP99" s="2">
        <f t="shared" si="137"/>
        <v>0.92393609959387824</v>
      </c>
      <c r="FQ99" s="2">
        <f t="shared" si="137"/>
        <v>0.92612204643925267</v>
      </c>
      <c r="FR99" s="2">
        <f t="shared" si="137"/>
        <v>0.92785503350488829</v>
      </c>
      <c r="FS99" s="2">
        <f t="shared" si="137"/>
        <v>0.93319695873958053</v>
      </c>
      <c r="FT99" s="2">
        <f t="shared" si="137"/>
        <v>0.9125911876668561</v>
      </c>
      <c r="FU99" s="2">
        <f t="shared" si="137"/>
        <v>0.90626286926076749</v>
      </c>
      <c r="FW99" s="2">
        <f t="shared" si="127"/>
        <v>2.7641066625632235E-4</v>
      </c>
      <c r="FX99" s="2">
        <f t="shared" si="127"/>
        <v>4.0634252806398872E-4</v>
      </c>
      <c r="FY99" s="2">
        <f t="shared" si="127"/>
        <v>3.8604398678842498E-4</v>
      </c>
      <c r="FZ99" s="2">
        <f t="shared" si="127"/>
        <v>3.4730000698825371E-4</v>
      </c>
      <c r="GA99" s="2">
        <f t="shared" si="127"/>
        <v>3.5112981447403031E-4</v>
      </c>
      <c r="GB99" s="2">
        <f t="shared" si="127"/>
        <v>3.6681886473360339E-4</v>
      </c>
      <c r="GC99" s="2">
        <f t="shared" si="127"/>
        <v>3.5691703690975086E-4</v>
      </c>
      <c r="GD99" s="2">
        <f t="shared" si="127"/>
        <v>4.0642481025511459E-4</v>
      </c>
      <c r="GE99" s="2">
        <f t="shared" si="127"/>
        <v>4.2843147093283142E-4</v>
      </c>
      <c r="GF99" s="2">
        <f t="shared" si="127"/>
        <v>4.5336068544651707E-4</v>
      </c>
      <c r="GG99" s="2">
        <f t="shared" si="127"/>
        <v>3.971304014467768E-4</v>
      </c>
      <c r="GH99" s="2">
        <f t="shared" si="127"/>
        <v>3.3218685094874896E-4</v>
      </c>
      <c r="GI99" s="2">
        <f t="shared" si="127"/>
        <v>2.7173863519393217E-4</v>
      </c>
      <c r="GJ99" s="2">
        <f t="shared" si="127"/>
        <v>2.3071411485884225E-4</v>
      </c>
      <c r="GK99" s="2">
        <f t="shared" si="127"/>
        <v>1.8389692984640228E-4</v>
      </c>
      <c r="GM99" s="86">
        <f t="shared" si="128"/>
        <v>2.6543286568319977E-2</v>
      </c>
      <c r="GN99" s="86">
        <f t="shared" si="128"/>
        <v>3.0717047957780751E-3</v>
      </c>
      <c r="GO99" s="86">
        <f t="shared" si="128"/>
        <v>3.1910028551881491E-3</v>
      </c>
      <c r="GP99" s="86">
        <f t="shared" si="128"/>
        <v>2.3043192563728652E-3</v>
      </c>
      <c r="GQ99" s="86">
        <f t="shared" si="128"/>
        <v>1.7645689832297121E-3</v>
      </c>
      <c r="GR99" s="86">
        <f t="shared" si="128"/>
        <v>1.4034301498482402E-3</v>
      </c>
      <c r="GS99" s="86">
        <f t="shared" si="128"/>
        <v>2.454108409248463E-4</v>
      </c>
      <c r="GT99" s="86">
        <f t="shared" si="128"/>
        <v>4.2324944039033656E-4</v>
      </c>
      <c r="GU99" s="86">
        <f t="shared" si="128"/>
        <v>1.1873179576209708E-3</v>
      </c>
      <c r="GV99" s="86">
        <f t="shared" si="128"/>
        <v>2.0537079863447045E-4</v>
      </c>
      <c r="GW99" s="86">
        <f t="shared" si="128"/>
        <v>1.6222177755006011E-4</v>
      </c>
      <c r="GX99" s="86">
        <f t="shared" si="128"/>
        <v>2.3729869803708429E-4</v>
      </c>
      <c r="GY99" s="86">
        <f t="shared" si="128"/>
        <v>2.8593173929134837E-4</v>
      </c>
      <c r="GZ99" s="86">
        <f t="shared" si="128"/>
        <v>1.288914152145444E-3</v>
      </c>
      <c r="HA99" s="86">
        <f t="shared" si="128"/>
        <v>4.8280206692316202E-5</v>
      </c>
      <c r="HC99" s="86">
        <f t="shared" si="73"/>
        <v>2.5556178140456458E-2</v>
      </c>
      <c r="HD99" s="86">
        <f t="shared" si="73"/>
        <v>1.2595330432236254E-2</v>
      </c>
      <c r="HE99" s="86">
        <f t="shared" si="73"/>
        <v>1.4101517443595103E-2</v>
      </c>
      <c r="HF99" s="86">
        <f t="shared" si="73"/>
        <v>1.2937324561022234E-2</v>
      </c>
      <c r="HG99" s="86">
        <f t="shared" si="87"/>
        <v>1.8684259121755198E-2</v>
      </c>
      <c r="HH99" s="86">
        <f t="shared" si="87"/>
        <v>1.6707039515919963E-2</v>
      </c>
      <c r="HI99" s="86">
        <f t="shared" si="87"/>
        <v>1.2409453678088874E-2</v>
      </c>
      <c r="HJ99" s="86">
        <f t="shared" si="87"/>
        <v>1.8348144819115422E-2</v>
      </c>
      <c r="HK99" s="86">
        <f t="shared" si="87"/>
        <v>1.498591200519879E-2</v>
      </c>
      <c r="HL99" s="86">
        <f t="shared" si="87"/>
        <v>2.5124542804853659E-2</v>
      </c>
      <c r="HM99" s="86">
        <f t="shared" si="87"/>
        <v>2.4130342051193607E-2</v>
      </c>
      <c r="HN99" s="86">
        <f t="shared" si="87"/>
        <v>2.0244398102094843E-2</v>
      </c>
      <c r="HO99" s="86">
        <f t="shared" si="87"/>
        <v>2.2110434085779337E-2</v>
      </c>
      <c r="HP99" s="86">
        <f t="shared" si="87"/>
        <v>8.7110941534753582E-3</v>
      </c>
      <c r="HQ99" s="86">
        <f t="shared" si="87"/>
        <v>5.1805934322413649E-3</v>
      </c>
      <c r="HS99" s="86">
        <f t="shared" si="129"/>
        <v>3.3266546040500974E-26</v>
      </c>
      <c r="HT99" s="86">
        <f t="shared" si="129"/>
        <v>2.681948463328644E-31</v>
      </c>
      <c r="HU99" s="86">
        <f t="shared" si="129"/>
        <v>2.2538014806606188E-27</v>
      </c>
      <c r="HV99" s="86">
        <f t="shared" si="129"/>
        <v>3.3165072059158661E-29</v>
      </c>
      <c r="HW99" s="86">
        <f t="shared" si="129"/>
        <v>6.5785748886071151E-29</v>
      </c>
      <c r="HX99" s="86">
        <f t="shared" si="129"/>
        <v>1.2601858592311983E-33</v>
      </c>
      <c r="HY99" s="86">
        <f t="shared" si="129"/>
        <v>4.2416245717722212E-34</v>
      </c>
      <c r="HZ99" s="86">
        <f t="shared" si="129"/>
        <v>8.7163859636641586E-31</v>
      </c>
      <c r="IA99" s="86">
        <f t="shared" si="129"/>
        <v>3.5509602072222099E-31</v>
      </c>
      <c r="IB99" s="86">
        <f t="shared" si="129"/>
        <v>9.8019881858966801E-30</v>
      </c>
      <c r="IC99" s="86">
        <f t="shared" si="129"/>
        <v>4.9700245594043143E-29</v>
      </c>
      <c r="ID99" s="86">
        <f t="shared" si="129"/>
        <v>1.3173320607857922E-29</v>
      </c>
      <c r="IE99" s="86">
        <f t="shared" si="129"/>
        <v>4.9528346475472102E-27</v>
      </c>
      <c r="IF99" s="86">
        <f t="shared" si="129"/>
        <v>1.6789623005522222E-24</v>
      </c>
      <c r="IG99" s="86">
        <f t="shared" si="129"/>
        <v>9.8206256650045385E-18</v>
      </c>
      <c r="II99" s="86">
        <f t="shared" si="130"/>
        <v>1.4761768445294397E-95</v>
      </c>
      <c r="IJ99" s="86">
        <f t="shared" si="130"/>
        <v>3.604193778324801E-114</v>
      </c>
      <c r="IK99" s="86">
        <f t="shared" si="130"/>
        <v>1.0629320793511294E-96</v>
      </c>
      <c r="IL99" s="86">
        <f t="shared" si="130"/>
        <v>4.5298813911287378E-107</v>
      </c>
      <c r="IM99" s="86">
        <f t="shared" si="130"/>
        <v>8.8199831464588485E-107</v>
      </c>
      <c r="IN99" s="86">
        <f t="shared" si="130"/>
        <v>2.5264887240346084E-126</v>
      </c>
      <c r="IO99" s="86">
        <f t="shared" si="130"/>
        <v>1.9969787765761293E-127</v>
      </c>
      <c r="IP99" s="86">
        <f t="shared" si="130"/>
        <v>6.1297739762378589E-113</v>
      </c>
      <c r="IQ99" s="86">
        <f t="shared" si="130"/>
        <v>2.7684854288204687E-114</v>
      </c>
      <c r="IR99" s="86">
        <f t="shared" si="130"/>
        <v>1.4396301601910665E-109</v>
      </c>
      <c r="IS99" s="86">
        <f t="shared" si="130"/>
        <v>5.7772533203348568E-107</v>
      </c>
      <c r="IT99" s="86">
        <f t="shared" si="130"/>
        <v>5.4966419958393392E-108</v>
      </c>
      <c r="IU99" s="86">
        <f t="shared" si="130"/>
        <v>1.7137099827398079E-98</v>
      </c>
      <c r="IV99" s="86">
        <f t="shared" si="130"/>
        <v>2.0653985253394964E-117</v>
      </c>
      <c r="IW99" s="86">
        <f t="shared" si="130"/>
        <v>7.8112606044136508E-47</v>
      </c>
      <c r="IY99" s="86">
        <f t="shared" si="131"/>
        <v>5.2099464708776438E-2</v>
      </c>
      <c r="IZ99" s="86">
        <f t="shared" si="131"/>
        <v>1.5667035228014329E-2</v>
      </c>
      <c r="JA99" s="86">
        <f t="shared" si="131"/>
        <v>1.729252029878325E-2</v>
      </c>
      <c r="JB99" s="86">
        <f t="shared" si="131"/>
        <v>1.5241643817395099E-2</v>
      </c>
      <c r="JC99" s="86">
        <f t="shared" si="131"/>
        <v>2.0448828104984908E-2</v>
      </c>
      <c r="JD99" s="86">
        <f t="shared" si="131"/>
        <v>1.8110469665768202E-2</v>
      </c>
      <c r="JE99" s="86">
        <f t="shared" si="131"/>
        <v>1.2654864519013721E-2</v>
      </c>
      <c r="JF99" s="86">
        <f t="shared" si="131"/>
        <v>1.8771394259505757E-2</v>
      </c>
      <c r="JG99" s="86">
        <f t="shared" si="131"/>
        <v>1.6173229962819762E-2</v>
      </c>
      <c r="JH99" s="86">
        <f t="shared" si="131"/>
        <v>2.532991360348813E-2</v>
      </c>
      <c r="JI99" s="86">
        <f t="shared" si="131"/>
        <v>2.4292563828743667E-2</v>
      </c>
      <c r="JJ99" s="86">
        <f t="shared" si="131"/>
        <v>2.0481696800131927E-2</v>
      </c>
      <c r="JK99" s="86">
        <f t="shared" si="131"/>
        <v>2.2396365825070687E-2</v>
      </c>
      <c r="JL99" s="86">
        <f t="shared" si="131"/>
        <v>1.0000008305620802E-2</v>
      </c>
      <c r="JM99" s="86">
        <f t="shared" si="131"/>
        <v>5.2288736389336909E-3</v>
      </c>
    </row>
    <row r="100" spans="2:273" x14ac:dyDescent="0.25">
      <c r="B100" s="2">
        <v>73</v>
      </c>
      <c r="C100" s="37">
        <v>91.652000000000001</v>
      </c>
      <c r="D100" s="37">
        <v>88.29</v>
      </c>
      <c r="E100" s="37">
        <v>76.111000000000004</v>
      </c>
      <c r="F100" s="37">
        <v>73.81</v>
      </c>
      <c r="G100" s="37">
        <v>75.635000000000005</v>
      </c>
      <c r="H100" s="37">
        <v>75.031999999999996</v>
      </c>
      <c r="I100" s="37">
        <v>70.918999999999997</v>
      </c>
      <c r="J100" s="37">
        <v>74.968000000000004</v>
      </c>
      <c r="K100" s="37">
        <v>74.903000000000006</v>
      </c>
      <c r="L100" s="37">
        <v>80.709999999999994</v>
      </c>
      <c r="M100" s="37">
        <v>80.629000000000005</v>
      </c>
      <c r="N100" s="37">
        <v>79.290000000000006</v>
      </c>
      <c r="O100" s="37">
        <v>87.2</v>
      </c>
      <c r="P100" s="37">
        <v>82.444000000000003</v>
      </c>
      <c r="Q100" s="37">
        <v>80.938000000000002</v>
      </c>
      <c r="S100" s="4">
        <f t="shared" si="132"/>
        <v>92.293645196807205</v>
      </c>
      <c r="T100" s="4">
        <f t="shared" si="132"/>
        <v>86.280833043076882</v>
      </c>
      <c r="U100" s="4">
        <f t="shared" si="132"/>
        <v>78.992020454321192</v>
      </c>
      <c r="V100" s="4">
        <f t="shared" si="132"/>
        <v>77.156443829432718</v>
      </c>
      <c r="W100" s="4">
        <f t="shared" si="132"/>
        <v>77.946627760926063</v>
      </c>
      <c r="X100" s="4">
        <f t="shared" si="132"/>
        <v>76.449059208258902</v>
      </c>
      <c r="Y100" s="4">
        <f t="shared" si="132"/>
        <v>74.031655763228926</v>
      </c>
      <c r="Z100" s="4">
        <f t="shared" si="132"/>
        <v>77.264165050195217</v>
      </c>
      <c r="AA100" s="4">
        <f t="shared" si="132"/>
        <v>77.658690338964121</v>
      </c>
      <c r="AB100" s="4">
        <f t="shared" si="132"/>
        <v>82.734856513013227</v>
      </c>
      <c r="AC100" s="4">
        <f t="shared" si="132"/>
        <v>84.056665797468483</v>
      </c>
      <c r="AD100" s="4">
        <f t="shared" si="132"/>
        <v>82.737496783798406</v>
      </c>
      <c r="AE100" s="4">
        <f t="shared" si="132"/>
        <v>89.496824565272547</v>
      </c>
      <c r="AF100" s="4">
        <f t="shared" si="132"/>
        <v>83.118288829737864</v>
      </c>
      <c r="AG100" s="4">
        <f t="shared" si="132"/>
        <v>82.156993740684243</v>
      </c>
      <c r="AI100" s="4">
        <f t="shared" si="133"/>
        <v>-0.64164519680720389</v>
      </c>
      <c r="AJ100" s="4">
        <f t="shared" si="133"/>
        <v>2.0091669569231243</v>
      </c>
      <c r="AK100" s="4">
        <f t="shared" si="133"/>
        <v>-2.8810204543211881</v>
      </c>
      <c r="AL100" s="4">
        <f t="shared" si="133"/>
        <v>-3.3464438294327152</v>
      </c>
      <c r="AM100" s="4">
        <f t="shared" si="133"/>
        <v>-2.3116277609260578</v>
      </c>
      <c r="AN100" s="4">
        <f t="shared" si="133"/>
        <v>-1.4170592082589053</v>
      </c>
      <c r="AO100" s="4">
        <f t="shared" si="133"/>
        <v>-3.1126557632289291</v>
      </c>
      <c r="AP100" s="4">
        <f t="shared" si="133"/>
        <v>-2.2961650501952136</v>
      </c>
      <c r="AQ100" s="4">
        <f t="shared" si="133"/>
        <v>-2.755690338964115</v>
      </c>
      <c r="AR100" s="4">
        <f t="shared" si="133"/>
        <v>-2.0248565130132334</v>
      </c>
      <c r="AS100" s="4">
        <f t="shared" si="133"/>
        <v>-3.4276657974684781</v>
      </c>
      <c r="AT100" s="4">
        <f t="shared" si="133"/>
        <v>-3.4474967837983996</v>
      </c>
      <c r="AU100" s="4">
        <f t="shared" si="133"/>
        <v>-2.2968245652725443</v>
      </c>
      <c r="AV100" s="4">
        <f t="shared" si="133"/>
        <v>-0.67428882973786131</v>
      </c>
      <c r="AW100" s="4">
        <f t="shared" si="133"/>
        <v>-1.2189937406842404</v>
      </c>
      <c r="AY100" s="2">
        <f t="shared" si="125"/>
        <v>77.174909163511174</v>
      </c>
      <c r="AZ100" s="2">
        <f t="shared" si="125"/>
        <v>75.71852803557924</v>
      </c>
      <c r="BA100" s="2">
        <f t="shared" si="125"/>
        <v>68.74208853412766</v>
      </c>
      <c r="BB100" s="2">
        <f t="shared" si="125"/>
        <v>67.282250066820296</v>
      </c>
      <c r="BC100" s="2">
        <f t="shared" si="125"/>
        <v>64.25279317289079</v>
      </c>
      <c r="BD100" s="2">
        <f t="shared" si="125"/>
        <v>63.425706160772535</v>
      </c>
      <c r="BE100" s="2">
        <f t="shared" si="125"/>
        <v>64.219775848894457</v>
      </c>
      <c r="BF100" s="2">
        <f t="shared" si="125"/>
        <v>64.126791234677</v>
      </c>
      <c r="BG100" s="2">
        <f t="shared" si="125"/>
        <v>66.651099606223568</v>
      </c>
      <c r="BH100" s="2">
        <f t="shared" si="125"/>
        <v>66.028243750944966</v>
      </c>
      <c r="BI100" s="2">
        <f t="shared" si="125"/>
        <v>68.179800135020528</v>
      </c>
      <c r="BJ100" s="2">
        <f t="shared" si="125"/>
        <v>69.431829352237315</v>
      </c>
      <c r="BK100" s="2">
        <f t="shared" si="125"/>
        <v>75.629054912768211</v>
      </c>
      <c r="BL100" s="2">
        <f t="shared" si="125"/>
        <v>77.418858655880072</v>
      </c>
      <c r="BM100" s="2">
        <f t="shared" si="125"/>
        <v>79.116071496509718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>
        <f t="shared" si="126"/>
        <v>80.938000000000002</v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>
        <f t="shared" si="124"/>
        <v>80.938000000000002</v>
      </c>
      <c r="DK100" s="2">
        <f t="shared" si="134"/>
        <v>90.608717932096241</v>
      </c>
      <c r="DL100" s="2">
        <f t="shared" si="134"/>
        <v>89.863270613107815</v>
      </c>
      <c r="DM100" s="2">
        <f t="shared" si="134"/>
        <v>77.9179349541931</v>
      </c>
      <c r="DN100" s="2">
        <f t="shared" si="134"/>
        <v>77.899102959830856</v>
      </c>
      <c r="DO100" s="2">
        <f t="shared" si="134"/>
        <v>77.841769837914015</v>
      </c>
      <c r="DP100" s="2">
        <f t="shared" si="134"/>
        <v>76.001564066090381</v>
      </c>
      <c r="DQ100" s="2">
        <f t="shared" si="134"/>
        <v>70.981510668563288</v>
      </c>
      <c r="DR100" s="2">
        <f t="shared" si="134"/>
        <v>76.49708097165994</v>
      </c>
      <c r="DS100" s="2">
        <f t="shared" si="134"/>
        <v>77.649086977058047</v>
      </c>
      <c r="DT100" s="2">
        <f t="shared" si="134"/>
        <v>77.383300656660424</v>
      </c>
      <c r="DU100" s="2">
        <f t="shared" si="134"/>
        <v>81.70502787456445</v>
      </c>
      <c r="DV100" s="2">
        <f t="shared" si="134"/>
        <v>88.417145273331329</v>
      </c>
      <c r="DW100" s="2">
        <f t="shared" si="134"/>
        <v>90.204993053458182</v>
      </c>
      <c r="DX100" s="2">
        <f t="shared" si="134"/>
        <v>89.985959404748911</v>
      </c>
      <c r="DY100" s="2">
        <f t="shared" si="134"/>
        <v>89.027542223707698</v>
      </c>
      <c r="EA100" s="2">
        <f t="shared" si="94"/>
        <v>76.402107816298042</v>
      </c>
      <c r="EB100" s="2">
        <f t="shared" si="94"/>
        <v>74.844325988584671</v>
      </c>
      <c r="EC100" s="2">
        <f t="shared" si="94"/>
        <v>68.09526763370333</v>
      </c>
      <c r="ED100" s="2">
        <f t="shared" si="94"/>
        <v>66.531126907551453</v>
      </c>
      <c r="EE100" s="2">
        <f t="shared" si="94"/>
        <v>63.315361124121779</v>
      </c>
      <c r="EF100" s="2">
        <f t="shared" si="94"/>
        <v>62.413024518700411</v>
      </c>
      <c r="EG100" s="2">
        <f t="shared" si="94"/>
        <v>63.651006157018323</v>
      </c>
      <c r="EH100" s="2">
        <f t="shared" si="94"/>
        <v>63.140236294653448</v>
      </c>
      <c r="EI100" s="2">
        <f t="shared" si="94"/>
        <v>65.716578054779859</v>
      </c>
      <c r="EJ100" s="2">
        <f t="shared" si="94"/>
        <v>65.175848269301554</v>
      </c>
      <c r="EK100" s="2">
        <f t="shared" si="94"/>
        <v>67.196502548759312</v>
      </c>
      <c r="EL100" s="2">
        <f t="shared" si="94"/>
        <v>68.085470510173977</v>
      </c>
      <c r="EM100" s="2">
        <f t="shared" si="135"/>
        <v>74.677245044598607</v>
      </c>
      <c r="EN100" s="2">
        <f t="shared" si="135"/>
        <v>76.321039950293539</v>
      </c>
      <c r="EO100" s="2">
        <f t="shared" si="135"/>
        <v>78.181077891385982</v>
      </c>
      <c r="EQ100" s="2">
        <f t="shared" si="136"/>
        <v>75.383281598694822</v>
      </c>
      <c r="ER100" s="2">
        <f t="shared" si="136"/>
        <v>75.306515417719211</v>
      </c>
      <c r="ES100" s="2">
        <f t="shared" si="136"/>
        <v>67.666611299399179</v>
      </c>
      <c r="ET100" s="2">
        <f t="shared" si="136"/>
        <v>65.445545041613201</v>
      </c>
      <c r="EU100" s="2">
        <f t="shared" si="136"/>
        <v>62.264367676314606</v>
      </c>
      <c r="EV100" s="2">
        <f t="shared" si="136"/>
        <v>61.858411057446872</v>
      </c>
      <c r="EW100" s="2">
        <f t="shared" si="136"/>
        <v>62.606423039535329</v>
      </c>
      <c r="EX100" s="2">
        <f t="shared" si="136"/>
        <v>62.612893650218588</v>
      </c>
      <c r="EY100" s="2">
        <f t="shared" si="136"/>
        <v>66.176925901986266</v>
      </c>
      <c r="EZ100" s="2">
        <f t="shared" si="136"/>
        <v>64.864253738227319</v>
      </c>
      <c r="FA100" s="2">
        <f t="shared" si="136"/>
        <v>65.711557089872173</v>
      </c>
      <c r="FB100" s="2">
        <f t="shared" si="136"/>
        <v>68.221302482792822</v>
      </c>
      <c r="FC100" s="2">
        <f t="shared" si="136"/>
        <v>75.303918939775201</v>
      </c>
      <c r="FD100" s="2">
        <f t="shared" si="136"/>
        <v>76.473415413542625</v>
      </c>
      <c r="FE100" s="2">
        <f t="shared" si="136"/>
        <v>78.308586548728556</v>
      </c>
      <c r="FG100" s="2">
        <f t="shared" si="137"/>
        <v>0.94558095726120805</v>
      </c>
      <c r="FH100" s="2">
        <f t="shared" si="137"/>
        <v>0.94180708762204468</v>
      </c>
      <c r="FI100" s="2">
        <f t="shared" si="137"/>
        <v>0.93413170598290218</v>
      </c>
      <c r="FJ100" s="2">
        <f t="shared" si="137"/>
        <v>0.93389003117085745</v>
      </c>
      <c r="FK100" s="2">
        <f t="shared" si="137"/>
        <v>0.93543919267879627</v>
      </c>
      <c r="FL100" s="2">
        <f t="shared" si="137"/>
        <v>0.92545889857342911</v>
      </c>
      <c r="FM100" s="2">
        <f t="shared" si="137"/>
        <v>0.92235480159201744</v>
      </c>
      <c r="FN100" s="2">
        <f t="shared" si="137"/>
        <v>0.92612102951646513</v>
      </c>
      <c r="FO100" s="2">
        <f t="shared" si="137"/>
        <v>0.92170085010550606</v>
      </c>
      <c r="FP100" s="2">
        <f t="shared" si="137"/>
        <v>0.93016148320789738</v>
      </c>
      <c r="FQ100" s="2">
        <f t="shared" si="137"/>
        <v>0.93218165518484353</v>
      </c>
      <c r="FR100" s="2">
        <f t="shared" si="137"/>
        <v>0.93378266254567677</v>
      </c>
      <c r="FS100" s="2">
        <f t="shared" si="137"/>
        <v>0.93871467056297186</v>
      </c>
      <c r="FT100" s="2">
        <f t="shared" si="137"/>
        <v>0.91966435197617957</v>
      </c>
      <c r="FU100" s="2">
        <f t="shared" si="137"/>
        <v>0.91379975389040757</v>
      </c>
      <c r="FW100" s="2">
        <f t="shared" si="127"/>
        <v>3.0307018657621049E-4</v>
      </c>
      <c r="FX100" s="2">
        <f t="shared" si="127"/>
        <v>4.4552825605715426E-4</v>
      </c>
      <c r="FY100" s="2">
        <f t="shared" si="127"/>
        <v>4.2327304953399041E-4</v>
      </c>
      <c r="FZ100" s="2">
        <f t="shared" si="127"/>
        <v>3.8079412596060035E-4</v>
      </c>
      <c r="GA100" s="2">
        <f t="shared" si="127"/>
        <v>3.8499314341597368E-4</v>
      </c>
      <c r="GB100" s="2">
        <f t="shared" si="127"/>
        <v>4.021946534366058E-4</v>
      </c>
      <c r="GC100" s="2">
        <f t="shared" si="127"/>
        <v>3.9133827318288357E-4</v>
      </c>
      <c r="GD100" s="2">
        <f t="shared" si="127"/>
        <v>4.4561846961148008E-4</v>
      </c>
      <c r="GE100" s="2">
        <f t="shared" si="127"/>
        <v>4.6974634978497686E-4</v>
      </c>
      <c r="GF100" s="2">
        <f t="shared" si="127"/>
        <v>4.9707836466070666E-4</v>
      </c>
      <c r="GG100" s="2">
        <f t="shared" si="127"/>
        <v>4.3542814303315332E-4</v>
      </c>
      <c r="GH100" s="2">
        <f t="shared" si="127"/>
        <v>3.6422396617403401E-4</v>
      </c>
      <c r="GI100" s="2">
        <f t="shared" si="127"/>
        <v>2.979476772892934E-4</v>
      </c>
      <c r="GJ100" s="2">
        <f t="shared" si="127"/>
        <v>2.5296736571454658E-4</v>
      </c>
      <c r="GK100" s="2">
        <f t="shared" si="127"/>
        <v>2.0163539649016273E-4</v>
      </c>
      <c r="GM100" s="86">
        <f t="shared" si="128"/>
        <v>1.3218363483494344E-2</v>
      </c>
      <c r="GN100" s="86">
        <f t="shared" si="128"/>
        <v>9.29484536320366E-4</v>
      </c>
      <c r="GO100" s="86">
        <f t="shared" si="128"/>
        <v>8.8622549426390772E-4</v>
      </c>
      <c r="GP100" s="86">
        <f t="shared" si="128"/>
        <v>5.8884098705402085E-4</v>
      </c>
      <c r="GQ100" s="86">
        <f t="shared" si="128"/>
        <v>4.6781042978449573E-4</v>
      </c>
      <c r="GR100" s="86">
        <f t="shared" si="128"/>
        <v>4.1073814577733916E-4</v>
      </c>
      <c r="GS100" s="86">
        <f t="shared" si="128"/>
        <v>4.1740434392242835E-5</v>
      </c>
      <c r="GT100" s="86">
        <f t="shared" si="128"/>
        <v>8.4055534995376011E-5</v>
      </c>
      <c r="GU100" s="86">
        <f t="shared" si="128"/>
        <v>2.7251869313093592E-4</v>
      </c>
      <c r="GV100" s="86">
        <f t="shared" si="128"/>
        <v>3.6569071429929979E-5</v>
      </c>
      <c r="GW100" s="86">
        <f t="shared" si="128"/>
        <v>2.6228548366140287E-5</v>
      </c>
      <c r="GX100" s="86">
        <f t="shared" si="128"/>
        <v>3.7924784793273815E-5</v>
      </c>
      <c r="GY100" s="86">
        <f t="shared" si="128"/>
        <v>4.9468836505842968E-5</v>
      </c>
      <c r="GZ100" s="86">
        <f t="shared" si="128"/>
        <v>3.0940685065666097E-4</v>
      </c>
      <c r="HA100" s="86">
        <f t="shared" si="128"/>
        <v>6.6322293901350381E-6</v>
      </c>
      <c r="HC100" s="86">
        <f t="shared" si="73"/>
        <v>3.6021047682315011E-2</v>
      </c>
      <c r="HD100" s="86">
        <f t="shared" si="73"/>
        <v>1.9360249670411434E-2</v>
      </c>
      <c r="HE100" s="86">
        <f t="shared" si="73"/>
        <v>2.0788167648620438E-2</v>
      </c>
      <c r="HF100" s="86">
        <f t="shared" si="73"/>
        <v>1.9438278536267454E-2</v>
      </c>
      <c r="HG100" s="86">
        <f t="shared" si="87"/>
        <v>2.7573697389373316E-2</v>
      </c>
      <c r="HH100" s="86">
        <f t="shared" si="87"/>
        <v>2.5715912235411784E-2</v>
      </c>
      <c r="HI100" s="86">
        <f t="shared" ref="HI100:HQ128" si="138" xml:space="preserve"> _xlfn.NORM.DIST($B100, I$8, ABS(I$12), TRUE) * _xlfn.NORM.DIST(($B100 - I$8)*I$16, 0, ABS(I$12), TRUE) * 2</f>
        <v>1.9412737005963094E-2</v>
      </c>
      <c r="HJ100" s="86">
        <f t="shared" si="138"/>
        <v>2.7603029479337817E-2</v>
      </c>
      <c r="HK100" s="86">
        <f t="shared" si="138"/>
        <v>2.2901141247766828E-2</v>
      </c>
      <c r="HL100" s="86">
        <f t="shared" si="138"/>
        <v>3.7155283399189699E-2</v>
      </c>
      <c r="HM100" s="86">
        <f t="shared" si="138"/>
        <v>3.5369031570795413E-2</v>
      </c>
      <c r="HN100" s="86">
        <f t="shared" si="138"/>
        <v>2.9742872634599526E-2</v>
      </c>
      <c r="HO100" s="86">
        <f t="shared" si="138"/>
        <v>3.1521046456729949E-2</v>
      </c>
      <c r="HP100" s="86">
        <f t="shared" si="138"/>
        <v>1.3532897477852598E-2</v>
      </c>
      <c r="HQ100" s="86">
        <f t="shared" si="138"/>
        <v>8.9006273704177376E-3</v>
      </c>
      <c r="HS100" s="86">
        <f t="shared" si="129"/>
        <v>2.327633269880126E-25</v>
      </c>
      <c r="HT100" s="86">
        <f t="shared" si="129"/>
        <v>3.1129822596241202E-30</v>
      </c>
      <c r="HU100" s="86">
        <f t="shared" si="129"/>
        <v>1.8171968821832585E-26</v>
      </c>
      <c r="HV100" s="86">
        <f t="shared" si="129"/>
        <v>3.1275741923157593E-28</v>
      </c>
      <c r="HW100" s="86">
        <f t="shared" si="129"/>
        <v>6.1293941242959688E-28</v>
      </c>
      <c r="HX100" s="86">
        <f t="shared" si="129"/>
        <v>1.7737874729370752E-32</v>
      </c>
      <c r="HY100" s="86">
        <f t="shared" si="129"/>
        <v>6.1028746134163878E-33</v>
      </c>
      <c r="HZ100" s="86">
        <f t="shared" si="129"/>
        <v>9.7757237662079969E-30</v>
      </c>
      <c r="IA100" s="86">
        <f t="shared" si="129"/>
        <v>4.174666150627892E-30</v>
      </c>
      <c r="IB100" s="86">
        <f t="shared" si="129"/>
        <v>1.0489847352516363E-28</v>
      </c>
      <c r="IC100" s="86">
        <f t="shared" si="129"/>
        <v>4.8282446482291198E-28</v>
      </c>
      <c r="ID100" s="86">
        <f t="shared" si="129"/>
        <v>1.2590526573627713E-28</v>
      </c>
      <c r="IE100" s="86">
        <f t="shared" si="129"/>
        <v>3.6744857979533088E-26</v>
      </c>
      <c r="IF100" s="86">
        <f t="shared" si="129"/>
        <v>9.3318165950835303E-24</v>
      </c>
      <c r="IG100" s="86">
        <f t="shared" si="129"/>
        <v>3.2796562627470068E-17</v>
      </c>
      <c r="II100" s="86">
        <f t="shared" si="130"/>
        <v>1.8298757586659341E-93</v>
      </c>
      <c r="IJ100" s="86">
        <f t="shared" si="130"/>
        <v>1.5431899343719379E-111</v>
      </c>
      <c r="IK100" s="86">
        <f t="shared" si="130"/>
        <v>1.7172646034600086E-94</v>
      </c>
      <c r="IL100" s="86">
        <f t="shared" si="130"/>
        <v>1.183563287654056E-104</v>
      </c>
      <c r="IM100" s="86">
        <f t="shared" si="130"/>
        <v>2.2868498555763398E-104</v>
      </c>
      <c r="IN100" s="86">
        <f t="shared" si="130"/>
        <v>1.9105021213856789E-123</v>
      </c>
      <c r="IO100" s="86">
        <f t="shared" si="130"/>
        <v>1.5650153580367923E-124</v>
      </c>
      <c r="IP100" s="86">
        <f t="shared" si="130"/>
        <v>2.4564968794790676E-110</v>
      </c>
      <c r="IQ100" s="86">
        <f t="shared" si="130"/>
        <v>1.2428453486262646E-111</v>
      </c>
      <c r="IR100" s="86">
        <f t="shared" si="130"/>
        <v>5.2221838329653609E-107</v>
      </c>
      <c r="IS100" s="86">
        <f t="shared" si="130"/>
        <v>1.650124860281489E-104</v>
      </c>
      <c r="IT100" s="86">
        <f t="shared" si="130"/>
        <v>1.4613387118390378E-105</v>
      </c>
      <c r="IU100" s="86">
        <f t="shared" si="130"/>
        <v>2.4447449751540488E-96</v>
      </c>
      <c r="IV100" s="86">
        <f t="shared" si="130"/>
        <v>6.9254865843581911E-115</v>
      </c>
      <c r="IW100" s="86">
        <f t="shared" si="130"/>
        <v>7.1245116462027663E-46</v>
      </c>
      <c r="IY100" s="86">
        <f t="shared" si="131"/>
        <v>4.9239411165809356E-2</v>
      </c>
      <c r="IZ100" s="86">
        <f t="shared" si="131"/>
        <v>2.0289734206731799E-2</v>
      </c>
      <c r="JA100" s="86">
        <f t="shared" si="131"/>
        <v>2.1674393142884347E-2</v>
      </c>
      <c r="JB100" s="86">
        <f t="shared" si="131"/>
        <v>2.0027119523321476E-2</v>
      </c>
      <c r="JC100" s="86">
        <f t="shared" si="131"/>
        <v>2.8041507819157811E-2</v>
      </c>
      <c r="JD100" s="86">
        <f t="shared" si="131"/>
        <v>2.6126650381189123E-2</v>
      </c>
      <c r="JE100" s="86">
        <f t="shared" si="131"/>
        <v>1.9454477440355337E-2</v>
      </c>
      <c r="JF100" s="86">
        <f t="shared" si="131"/>
        <v>2.7687085014333195E-2</v>
      </c>
      <c r="JG100" s="86">
        <f t="shared" si="131"/>
        <v>2.3173659940897765E-2</v>
      </c>
      <c r="JH100" s="86">
        <f t="shared" si="131"/>
        <v>3.7191852470619631E-2</v>
      </c>
      <c r="JI100" s="86">
        <f t="shared" si="131"/>
        <v>3.5395260119161553E-2</v>
      </c>
      <c r="JJ100" s="86">
        <f t="shared" si="131"/>
        <v>2.9780797419392799E-2</v>
      </c>
      <c r="JK100" s="86">
        <f t="shared" si="131"/>
        <v>3.157051529323579E-2</v>
      </c>
      <c r="JL100" s="86">
        <f t="shared" si="131"/>
        <v>1.3842304328509259E-2</v>
      </c>
      <c r="JM100" s="86">
        <f t="shared" si="131"/>
        <v>8.9072595998079054E-3</v>
      </c>
    </row>
    <row r="101" spans="2:273" x14ac:dyDescent="0.25">
      <c r="B101" s="2">
        <v>74</v>
      </c>
      <c r="C101" s="37">
        <v>96.590999999999994</v>
      </c>
      <c r="D101" s="37">
        <v>93.757999999999996</v>
      </c>
      <c r="E101" s="37">
        <v>79.619</v>
      </c>
      <c r="F101" s="37">
        <v>78.221999999999994</v>
      </c>
      <c r="G101" s="37">
        <v>80.316999999999993</v>
      </c>
      <c r="H101" s="37">
        <v>80.983999999999995</v>
      </c>
      <c r="I101" s="37">
        <v>74.016000000000005</v>
      </c>
      <c r="J101" s="37">
        <v>80.475999999999999</v>
      </c>
      <c r="K101" s="37">
        <v>78.887</v>
      </c>
      <c r="L101" s="37">
        <v>86.048000000000002</v>
      </c>
      <c r="M101" s="37">
        <v>86.596999999999994</v>
      </c>
      <c r="N101" s="37">
        <v>83.903000000000006</v>
      </c>
      <c r="O101" s="37">
        <v>89.3</v>
      </c>
      <c r="P101" s="37">
        <v>84.048000000000002</v>
      </c>
      <c r="Q101" s="37">
        <v>82.406000000000006</v>
      </c>
      <c r="S101" s="4">
        <f t="shared" si="132"/>
        <v>96.106228099010238</v>
      </c>
      <c r="T101" s="4">
        <f t="shared" si="132"/>
        <v>90.479033134054433</v>
      </c>
      <c r="U101" s="4">
        <f t="shared" si="132"/>
        <v>82.596419755903582</v>
      </c>
      <c r="V101" s="4">
        <f t="shared" si="132"/>
        <v>80.838946311505069</v>
      </c>
      <c r="W101" s="4">
        <f t="shared" si="132"/>
        <v>82.788101127779413</v>
      </c>
      <c r="X101" s="4">
        <f t="shared" si="132"/>
        <v>81.65748098726425</v>
      </c>
      <c r="Y101" s="4">
        <f t="shared" si="132"/>
        <v>78.16894036085418</v>
      </c>
      <c r="Z101" s="4">
        <f t="shared" si="132"/>
        <v>82.182699429645893</v>
      </c>
      <c r="AA101" s="4">
        <f t="shared" si="132"/>
        <v>81.977467969049144</v>
      </c>
      <c r="AB101" s="4">
        <f t="shared" si="132"/>
        <v>88.638228236630454</v>
      </c>
      <c r="AC101" s="4">
        <f t="shared" si="132"/>
        <v>89.50776726468024</v>
      </c>
      <c r="AD101" s="4">
        <f t="shared" si="132"/>
        <v>87.329438317976653</v>
      </c>
      <c r="AE101" s="4">
        <f t="shared" si="132"/>
        <v>93.846745611106826</v>
      </c>
      <c r="AF101" s="4">
        <f t="shared" si="132"/>
        <v>85.406355670971067</v>
      </c>
      <c r="AG101" s="4">
        <f t="shared" si="132"/>
        <v>83.708243443729486</v>
      </c>
      <c r="AI101" s="4">
        <f t="shared" si="133"/>
        <v>0.48477190098975598</v>
      </c>
      <c r="AJ101" s="4">
        <f t="shared" si="133"/>
        <v>3.2789668659455629</v>
      </c>
      <c r="AK101" s="4">
        <f t="shared" si="133"/>
        <v>-2.9774197559035827</v>
      </c>
      <c r="AL101" s="4">
        <f t="shared" si="133"/>
        <v>-2.6169463115050746</v>
      </c>
      <c r="AM101" s="4">
        <f t="shared" si="133"/>
        <v>-2.4711011277794199</v>
      </c>
      <c r="AN101" s="4">
        <f t="shared" si="133"/>
        <v>-0.67348098726425576</v>
      </c>
      <c r="AO101" s="4">
        <f t="shared" si="133"/>
        <v>-4.1529403608541742</v>
      </c>
      <c r="AP101" s="4">
        <f t="shared" si="133"/>
        <v>-1.7066994296458944</v>
      </c>
      <c r="AQ101" s="4">
        <f t="shared" si="133"/>
        <v>-3.0904679690491434</v>
      </c>
      <c r="AR101" s="4">
        <f t="shared" si="133"/>
        <v>-2.5902282366304519</v>
      </c>
      <c r="AS101" s="4">
        <f t="shared" si="133"/>
        <v>-2.9107672646802456</v>
      </c>
      <c r="AT101" s="4">
        <f t="shared" si="133"/>
        <v>-3.4264383179766469</v>
      </c>
      <c r="AU101" s="4">
        <f t="shared" si="133"/>
        <v>-4.5467456111068287</v>
      </c>
      <c r="AV101" s="4">
        <f t="shared" si="133"/>
        <v>-1.3583556709710649</v>
      </c>
      <c r="AW101" s="4">
        <f t="shared" si="133"/>
        <v>-1.3022434437294805</v>
      </c>
      <c r="AY101" s="2">
        <f t="shared" si="125"/>
        <v>76.976971319652193</v>
      </c>
      <c r="AZ101" s="2">
        <f t="shared" si="125"/>
        <v>75.510761117459026</v>
      </c>
      <c r="BA101" s="2">
        <f t="shared" si="125"/>
        <v>68.55536915966853</v>
      </c>
      <c r="BB101" s="2">
        <f t="shared" si="125"/>
        <v>67.072662134712502</v>
      </c>
      <c r="BC101" s="2">
        <f t="shared" si="125"/>
        <v>64.038822488846279</v>
      </c>
      <c r="BD101" s="2">
        <f t="shared" si="125"/>
        <v>63.20660649016795</v>
      </c>
      <c r="BE101" s="2">
        <f t="shared" si="125"/>
        <v>64.005920215447119</v>
      </c>
      <c r="BF101" s="2">
        <f t="shared" si="125"/>
        <v>63.901033931436075</v>
      </c>
      <c r="BG101" s="2">
        <f t="shared" si="125"/>
        <v>66.435139586080581</v>
      </c>
      <c r="BH101" s="2">
        <f t="shared" si="125"/>
        <v>65.820221015518925</v>
      </c>
      <c r="BI101" s="2">
        <f t="shared" si="125"/>
        <v>67.944638599041312</v>
      </c>
      <c r="BJ101" s="2">
        <f t="shared" si="125"/>
        <v>69.167169179640311</v>
      </c>
      <c r="BK101" s="2">
        <f t="shared" si="125"/>
        <v>75.366938697529832</v>
      </c>
      <c r="BL101" s="2">
        <f t="shared" si="125"/>
        <v>77.189750280578181</v>
      </c>
      <c r="BM101" s="2">
        <f t="shared" si="125"/>
        <v>78.920158281863948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90.720697593387882</v>
      </c>
      <c r="DL101" s="2">
        <f t="shared" si="134"/>
        <v>89.96396723044397</v>
      </c>
      <c r="DM101" s="2">
        <f t="shared" si="134"/>
        <v>77.900194503171249</v>
      </c>
      <c r="DN101" s="2">
        <f t="shared" si="134"/>
        <v>77.956082452431289</v>
      </c>
      <c r="DO101" s="2">
        <f t="shared" si="134"/>
        <v>77.937971458773774</v>
      </c>
      <c r="DP101" s="2">
        <f t="shared" si="134"/>
        <v>76.065099682678635</v>
      </c>
      <c r="DQ101" s="2">
        <f t="shared" si="134"/>
        <v>70.985658605974379</v>
      </c>
      <c r="DR101" s="2">
        <f t="shared" si="134"/>
        <v>76.527973684210551</v>
      </c>
      <c r="DS101" s="2">
        <f t="shared" si="134"/>
        <v>77.692675843454808</v>
      </c>
      <c r="DT101" s="2">
        <f t="shared" si="134"/>
        <v>77.368665103189514</v>
      </c>
      <c r="DU101" s="2">
        <f t="shared" si="134"/>
        <v>81.721928919860616</v>
      </c>
      <c r="DV101" s="2">
        <f t="shared" si="134"/>
        <v>88.538918755662948</v>
      </c>
      <c r="DW101" s="2">
        <f t="shared" si="134"/>
        <v>90.209517517366365</v>
      </c>
      <c r="DX101" s="2">
        <f t="shared" si="134"/>
        <v>90.164043987307167</v>
      </c>
      <c r="DY101" s="2">
        <f t="shared" si="134"/>
        <v>89.164147504456352</v>
      </c>
      <c r="EA101" s="2">
        <f t="shared" si="94"/>
        <v>76.255952269500128</v>
      </c>
      <c r="EB101" s="2">
        <f t="shared" si="94"/>
        <v>74.696064268561983</v>
      </c>
      <c r="EC101" s="2">
        <f t="shared" si="94"/>
        <v>67.954624457618564</v>
      </c>
      <c r="ED101" s="2">
        <f t="shared" si="94"/>
        <v>66.370487151718038</v>
      </c>
      <c r="EE101" s="2">
        <f t="shared" si="94"/>
        <v>63.164416627634658</v>
      </c>
      <c r="EF101" s="2">
        <f t="shared" si="94"/>
        <v>62.262304224048975</v>
      </c>
      <c r="EG101" s="2">
        <f t="shared" si="94"/>
        <v>63.470524043430601</v>
      </c>
      <c r="EH101" s="2">
        <f t="shared" si="94"/>
        <v>62.982651130798907</v>
      </c>
      <c r="EI101" s="2">
        <f t="shared" si="94"/>
        <v>65.562702429840414</v>
      </c>
      <c r="EJ101" s="2">
        <f t="shared" si="94"/>
        <v>65.02960959018705</v>
      </c>
      <c r="EK101" s="2">
        <f t="shared" si="94"/>
        <v>67.031239799949475</v>
      </c>
      <c r="EL101" s="2">
        <f t="shared" si="94"/>
        <v>67.91427613851792</v>
      </c>
      <c r="EM101" s="2">
        <f t="shared" si="135"/>
        <v>74.482971341261972</v>
      </c>
      <c r="EN101" s="2">
        <f t="shared" si="135"/>
        <v>76.156081531809775</v>
      </c>
      <c r="EO101" s="2">
        <f t="shared" si="135"/>
        <v>78.038823450024665</v>
      </c>
      <c r="EQ101" s="2">
        <f t="shared" si="136"/>
        <v>75.25914479044981</v>
      </c>
      <c r="ER101" s="2">
        <f t="shared" si="136"/>
        <v>75.145700777428672</v>
      </c>
      <c r="ES101" s="2">
        <f t="shared" si="136"/>
        <v>67.535761214505442</v>
      </c>
      <c r="ET101" s="2">
        <f t="shared" si="136"/>
        <v>65.310632798054513</v>
      </c>
      <c r="EU101" s="2">
        <f t="shared" si="136"/>
        <v>62.138626331759049</v>
      </c>
      <c r="EV101" s="2">
        <f t="shared" si="136"/>
        <v>61.721522944815902</v>
      </c>
      <c r="EW101" s="2">
        <f t="shared" si="136"/>
        <v>62.454869637500082</v>
      </c>
      <c r="EX101" s="2">
        <f t="shared" si="136"/>
        <v>62.468349923207207</v>
      </c>
      <c r="EY101" s="2">
        <f t="shared" si="136"/>
        <v>66.010568002868837</v>
      </c>
      <c r="EZ101" s="2">
        <f t="shared" si="136"/>
        <v>64.726197353803897</v>
      </c>
      <c r="FA101" s="2">
        <f t="shared" si="136"/>
        <v>65.584698974491914</v>
      </c>
      <c r="FB101" s="2">
        <f t="shared" si="136"/>
        <v>68.044839566275613</v>
      </c>
      <c r="FC101" s="2">
        <f t="shared" si="136"/>
        <v>75.094128275457138</v>
      </c>
      <c r="FD101" s="2">
        <f t="shared" si="136"/>
        <v>76.304805032223214</v>
      </c>
      <c r="FE101" s="2">
        <f t="shared" si="136"/>
        <v>78.160128613437266</v>
      </c>
      <c r="FG101" s="2">
        <f t="shared" si="137"/>
        <v>0.95013045350886349</v>
      </c>
      <c r="FH101" s="2">
        <f t="shared" si="137"/>
        <v>0.94665428464321399</v>
      </c>
      <c r="FI101" s="2">
        <f t="shared" si="137"/>
        <v>0.93957720976869574</v>
      </c>
      <c r="FJ101" s="2">
        <f t="shared" si="137"/>
        <v>0.93935421770809979</v>
      </c>
      <c r="FK101" s="2">
        <f t="shared" si="137"/>
        <v>0.94078345538751573</v>
      </c>
      <c r="FL101" s="2">
        <f t="shared" si="137"/>
        <v>0.93156888088506562</v>
      </c>
      <c r="FM101" s="2">
        <f t="shared" si="137"/>
        <v>0.92869961779165267</v>
      </c>
      <c r="FN101" s="2">
        <f t="shared" si="137"/>
        <v>0.9321807155639249</v>
      </c>
      <c r="FO101" s="2">
        <f t="shared" si="137"/>
        <v>0.92809493835297607</v>
      </c>
      <c r="FP101" s="2">
        <f t="shared" si="137"/>
        <v>0.93591269712377068</v>
      </c>
      <c r="FQ101" s="2">
        <f t="shared" si="137"/>
        <v>0.9377776362018585</v>
      </c>
      <c r="FR101" s="2">
        <f t="shared" si="137"/>
        <v>0.939255146189651</v>
      </c>
      <c r="FS101" s="2">
        <f t="shared" si="137"/>
        <v>0.94380408187927156</v>
      </c>
      <c r="FT101" s="2">
        <f t="shared" si="137"/>
        <v>0.92621143145224638</v>
      </c>
      <c r="FU101" s="2">
        <f t="shared" si="137"/>
        <v>0.92078360964281281</v>
      </c>
      <c r="FW101" s="2">
        <f t="shared" si="127"/>
        <v>3.3230013513726217E-4</v>
      </c>
      <c r="FX101" s="2">
        <f t="shared" si="127"/>
        <v>4.8849102135033434E-4</v>
      </c>
      <c r="FY101" s="2">
        <f t="shared" si="127"/>
        <v>4.6409071793262395E-4</v>
      </c>
      <c r="FZ101" s="2">
        <f t="shared" si="127"/>
        <v>4.1751711745340161E-4</v>
      </c>
      <c r="GA101" s="2">
        <f t="shared" si="127"/>
        <v>4.2212090839591719E-4</v>
      </c>
      <c r="GB101" s="2">
        <f t="shared" si="127"/>
        <v>4.4098055672359495E-4</v>
      </c>
      <c r="GC101" s="2">
        <f t="shared" si="127"/>
        <v>4.290776837713781E-4</v>
      </c>
      <c r="GD101" s="2">
        <f t="shared" si="127"/>
        <v>4.8858993004167062E-4</v>
      </c>
      <c r="GE101" s="2">
        <f t="shared" si="127"/>
        <v>5.1504328835079341E-4</v>
      </c>
      <c r="GF101" s="2">
        <f t="shared" si="127"/>
        <v>5.4500945148464833E-4</v>
      </c>
      <c r="GG101" s="2">
        <f t="shared" si="127"/>
        <v>4.7741740884141287E-4</v>
      </c>
      <c r="GH101" s="2">
        <f t="shared" si="127"/>
        <v>3.9934960440880893E-4</v>
      </c>
      <c r="GI101" s="2">
        <f t="shared" si="127"/>
        <v>3.2668374106661837E-4</v>
      </c>
      <c r="GJ101" s="2">
        <f t="shared" si="127"/>
        <v>2.7736643148238273E-4</v>
      </c>
      <c r="GK101" s="2">
        <f t="shared" si="127"/>
        <v>2.2108451497237228E-4</v>
      </c>
      <c r="GM101" s="86">
        <f t="shared" si="128"/>
        <v>6.1004653703645552E-3</v>
      </c>
      <c r="GN101" s="86">
        <f t="shared" si="128"/>
        <v>2.4688727666485319E-4</v>
      </c>
      <c r="GO101" s="86">
        <f t="shared" si="128"/>
        <v>2.1189161774370238E-4</v>
      </c>
      <c r="GP101" s="86">
        <f t="shared" si="128"/>
        <v>1.2826277396309649E-4</v>
      </c>
      <c r="GQ101" s="86">
        <f t="shared" si="128"/>
        <v>1.0729265692487084E-4</v>
      </c>
      <c r="GR101" s="86">
        <f t="shared" si="128"/>
        <v>1.067044299241245E-4</v>
      </c>
      <c r="GS101" s="86">
        <f t="shared" si="128"/>
        <v>5.8653440549784657E-6</v>
      </c>
      <c r="GT101" s="86">
        <f t="shared" si="128"/>
        <v>1.4061932960641451E-5</v>
      </c>
      <c r="GU101" s="86">
        <f t="shared" si="128"/>
        <v>5.3008417902843256E-5</v>
      </c>
      <c r="GV101" s="86">
        <f t="shared" si="128"/>
        <v>5.4502878939720653E-6</v>
      </c>
      <c r="GW101" s="86">
        <f t="shared" si="128"/>
        <v>3.4982577646543801E-6</v>
      </c>
      <c r="GX101" s="86">
        <f t="shared" si="128"/>
        <v>4.9426633422729601E-6</v>
      </c>
      <c r="GY101" s="86">
        <f t="shared" si="128"/>
        <v>7.064618726369206E-6</v>
      </c>
      <c r="GZ101" s="86">
        <f t="shared" si="128"/>
        <v>6.3437499026570456E-5</v>
      </c>
      <c r="HA101" s="86">
        <f t="shared" si="128"/>
        <v>7.4774046403295867E-7</v>
      </c>
      <c r="HC101" s="86">
        <f t="shared" si="73"/>
        <v>4.9938174004656805E-2</v>
      </c>
      <c r="HD101" s="86">
        <f t="shared" si="73"/>
        <v>2.9107147606906473E-2</v>
      </c>
      <c r="HE101" s="86">
        <f t="shared" si="73"/>
        <v>3.0086279089525866E-2</v>
      </c>
      <c r="HF101" s="86">
        <f t="shared" si="73"/>
        <v>2.8629934619076071E-2</v>
      </c>
      <c r="HG101" s="86">
        <f t="shared" si="73"/>
        <v>3.9895789248431048E-2</v>
      </c>
      <c r="HH101" s="86">
        <f t="shared" si="73"/>
        <v>3.8653364843740469E-2</v>
      </c>
      <c r="HI101" s="86">
        <f t="shared" si="138"/>
        <v>2.9649903793726957E-2</v>
      </c>
      <c r="HJ101" s="86">
        <f t="shared" si="138"/>
        <v>4.0633684930206568E-2</v>
      </c>
      <c r="HK101" s="86">
        <f t="shared" si="138"/>
        <v>3.4222494574013149E-2</v>
      </c>
      <c r="HL101" s="86">
        <f t="shared" si="138"/>
        <v>5.3777439094306226E-2</v>
      </c>
      <c r="HM101" s="86">
        <f t="shared" si="138"/>
        <v>5.0799654432677074E-2</v>
      </c>
      <c r="HN101" s="86">
        <f t="shared" si="138"/>
        <v>4.2845970925932876E-2</v>
      </c>
      <c r="HO101" s="86">
        <f t="shared" si="138"/>
        <v>4.417789915624331E-2</v>
      </c>
      <c r="HP101" s="86">
        <f t="shared" si="138"/>
        <v>2.0576376722785866E-2</v>
      </c>
      <c r="HQ101" s="86">
        <f t="shared" si="138"/>
        <v>1.4846145884049816E-2</v>
      </c>
      <c r="HS101" s="86">
        <f t="shared" si="129"/>
        <v>1.575059376813209E-24</v>
      </c>
      <c r="HT101" s="86">
        <f t="shared" si="129"/>
        <v>3.4570157890788184E-29</v>
      </c>
      <c r="HU101" s="86">
        <f t="shared" si="129"/>
        <v>1.412224597376849E-25</v>
      </c>
      <c r="HV101" s="86">
        <f t="shared" si="129"/>
        <v>2.8343872320288138E-27</v>
      </c>
      <c r="HW101" s="86">
        <f t="shared" si="129"/>
        <v>5.4881959660414629E-27</v>
      </c>
      <c r="HX101" s="86">
        <f t="shared" si="129"/>
        <v>2.3802547544421559E-31</v>
      </c>
      <c r="HY101" s="86">
        <f t="shared" si="129"/>
        <v>8.370467780673349E-32</v>
      </c>
      <c r="HZ101" s="86">
        <f t="shared" si="129"/>
        <v>1.0494744649233914E-28</v>
      </c>
      <c r="IA101" s="86">
        <f t="shared" si="129"/>
        <v>4.6926028477777719E-29</v>
      </c>
      <c r="IB101" s="86">
        <f t="shared" si="129"/>
        <v>1.0747064933099813E-27</v>
      </c>
      <c r="IC101" s="86">
        <f t="shared" si="129"/>
        <v>4.5016007357916066E-27</v>
      </c>
      <c r="ID101" s="86">
        <f t="shared" si="129"/>
        <v>1.1565331621653247E-27</v>
      </c>
      <c r="IE101" s="86">
        <f t="shared" si="129"/>
        <v>2.6340109006357869E-25</v>
      </c>
      <c r="IF101" s="86">
        <f t="shared" si="129"/>
        <v>5.0442251898169587E-23</v>
      </c>
      <c r="IG101" s="86">
        <f t="shared" si="129"/>
        <v>1.0743120705382594E-16</v>
      </c>
      <c r="II101" s="86">
        <f t="shared" si="130"/>
        <v>2.1485788824620329E-91</v>
      </c>
      <c r="IJ101" s="86">
        <f t="shared" si="130"/>
        <v>6.1507148666596704E-109</v>
      </c>
      <c r="IK101" s="86">
        <f t="shared" si="130"/>
        <v>2.6137061081085479E-92</v>
      </c>
      <c r="IL101" s="86">
        <f t="shared" si="130"/>
        <v>2.8993489391000173E-102</v>
      </c>
      <c r="IM101" s="86">
        <f t="shared" si="130"/>
        <v>5.5591968923871275E-102</v>
      </c>
      <c r="IN101" s="86">
        <f t="shared" si="130"/>
        <v>1.3371589676619971E-120</v>
      </c>
      <c r="IO101" s="86">
        <f t="shared" si="130"/>
        <v>1.1350217053694011E-121</v>
      </c>
      <c r="IP101" s="86">
        <f t="shared" si="130"/>
        <v>9.1711364096198604E-108</v>
      </c>
      <c r="IQ101" s="86">
        <f t="shared" si="130"/>
        <v>5.1883395482442892E-109</v>
      </c>
      <c r="IR101" s="86">
        <f t="shared" si="130"/>
        <v>1.765109054763812E-104</v>
      </c>
      <c r="IS101" s="86">
        <f t="shared" si="130"/>
        <v>4.409390027632541E-102</v>
      </c>
      <c r="IT101" s="86">
        <f t="shared" si="130"/>
        <v>3.6431510818064369E-103</v>
      </c>
      <c r="IU101" s="86">
        <f t="shared" si="130"/>
        <v>3.2986556018116407E-94</v>
      </c>
      <c r="IV101" s="86">
        <f t="shared" si="130"/>
        <v>2.1780746834765459E-112</v>
      </c>
      <c r="IW101" s="86">
        <f t="shared" si="130"/>
        <v>6.3467660787655553E-45</v>
      </c>
      <c r="IY101" s="86">
        <f t="shared" si="131"/>
        <v>5.6038639375021362E-2</v>
      </c>
      <c r="IZ101" s="86">
        <f t="shared" si="131"/>
        <v>2.9354034883571325E-2</v>
      </c>
      <c r="JA101" s="86">
        <f t="shared" si="131"/>
        <v>3.0298170707269569E-2</v>
      </c>
      <c r="JB101" s="86">
        <f t="shared" si="131"/>
        <v>2.8758197393039166E-2</v>
      </c>
      <c r="JC101" s="86">
        <f t="shared" si="131"/>
        <v>4.0003081905355918E-2</v>
      </c>
      <c r="JD101" s="86">
        <f t="shared" si="131"/>
        <v>3.8760069273664592E-2</v>
      </c>
      <c r="JE101" s="86">
        <f t="shared" si="131"/>
        <v>2.9655769137781937E-2</v>
      </c>
      <c r="JF101" s="86">
        <f t="shared" si="131"/>
        <v>4.064774686316721E-2</v>
      </c>
      <c r="JG101" s="86">
        <f t="shared" si="131"/>
        <v>3.4275502991915993E-2</v>
      </c>
      <c r="JH101" s="86">
        <f t="shared" si="131"/>
        <v>5.3782889382200195E-2</v>
      </c>
      <c r="JI101" s="86">
        <f t="shared" si="131"/>
        <v>5.0803152690441729E-2</v>
      </c>
      <c r="JJ101" s="86">
        <f t="shared" si="131"/>
        <v>4.2850913589275147E-2</v>
      </c>
      <c r="JK101" s="86">
        <f t="shared" si="131"/>
        <v>4.4184963774969679E-2</v>
      </c>
      <c r="JL101" s="86">
        <f t="shared" si="131"/>
        <v>2.0639814221812436E-2</v>
      </c>
      <c r="JM101" s="86">
        <f t="shared" si="131"/>
        <v>1.4846893624513956E-2</v>
      </c>
    </row>
    <row r="102" spans="2:273" x14ac:dyDescent="0.25">
      <c r="B102" s="2">
        <v>75</v>
      </c>
      <c r="C102" s="37">
        <v>101.273</v>
      </c>
      <c r="D102" s="37">
        <v>98.757999999999996</v>
      </c>
      <c r="E102" s="37">
        <v>84.302000000000007</v>
      </c>
      <c r="F102" s="37">
        <v>82.968000000000004</v>
      </c>
      <c r="G102" s="37">
        <v>87.825000000000003</v>
      </c>
      <c r="H102" s="37">
        <v>88.274000000000001</v>
      </c>
      <c r="I102" s="37">
        <v>81.016000000000005</v>
      </c>
      <c r="J102" s="37">
        <v>86.905000000000001</v>
      </c>
      <c r="K102" s="37">
        <v>84.855000000000004</v>
      </c>
      <c r="L102" s="37">
        <v>94.516000000000005</v>
      </c>
      <c r="M102" s="37">
        <v>94.257999999999996</v>
      </c>
      <c r="N102" s="37">
        <v>89.081000000000003</v>
      </c>
      <c r="O102" s="37">
        <v>95.316999999999993</v>
      </c>
      <c r="P102" s="37">
        <v>87.159000000000006</v>
      </c>
      <c r="Q102" s="37">
        <v>84.546999999999997</v>
      </c>
      <c r="S102" s="4">
        <f t="shared" si="132"/>
        <v>101.21195040043513</v>
      </c>
      <c r="T102" s="4">
        <f t="shared" si="132"/>
        <v>96.093170319958134</v>
      </c>
      <c r="U102" s="4">
        <f t="shared" si="132"/>
        <v>87.303020273290187</v>
      </c>
      <c r="V102" s="4">
        <f t="shared" si="132"/>
        <v>85.699344637933393</v>
      </c>
      <c r="W102" s="4">
        <f t="shared" si="132"/>
        <v>88.980696492777057</v>
      </c>
      <c r="X102" s="4">
        <f t="shared" si="132"/>
        <v>88.473985562062424</v>
      </c>
      <c r="Y102" s="4">
        <f t="shared" si="132"/>
        <v>83.706164506224141</v>
      </c>
      <c r="Z102" s="4">
        <f t="shared" si="132"/>
        <v>88.517488881664605</v>
      </c>
      <c r="AA102" s="4">
        <f t="shared" si="132"/>
        <v>87.652665077386786</v>
      </c>
      <c r="AB102" s="4">
        <f t="shared" si="132"/>
        <v>96.040040386800143</v>
      </c>
      <c r="AC102" s="4">
        <f t="shared" si="132"/>
        <v>96.342231085417382</v>
      </c>
      <c r="AD102" s="4">
        <f t="shared" si="132"/>
        <v>93.163998737000483</v>
      </c>
      <c r="AE102" s="4">
        <f t="shared" si="132"/>
        <v>99.274327002075907</v>
      </c>
      <c r="AF102" s="4">
        <f t="shared" si="132"/>
        <v>88.553336720715635</v>
      </c>
      <c r="AG102" s="4">
        <f t="shared" si="132"/>
        <v>86.026000894193913</v>
      </c>
      <c r="AI102" s="4">
        <f t="shared" si="133"/>
        <v>6.1049599564867663E-2</v>
      </c>
      <c r="AJ102" s="4">
        <f t="shared" si="133"/>
        <v>2.664829680041862</v>
      </c>
      <c r="AK102" s="4">
        <f t="shared" si="133"/>
        <v>-3.0010202732901803</v>
      </c>
      <c r="AL102" s="4">
        <f t="shared" si="133"/>
        <v>-2.7313446379333897</v>
      </c>
      <c r="AM102" s="4">
        <f t="shared" si="133"/>
        <v>-1.1556964927770537</v>
      </c>
      <c r="AN102" s="4">
        <f t="shared" si="133"/>
        <v>-0.19998556206242313</v>
      </c>
      <c r="AO102" s="4">
        <f t="shared" si="133"/>
        <v>-2.6901645062241357</v>
      </c>
      <c r="AP102" s="4">
        <f t="shared" si="133"/>
        <v>-1.6124888816646035</v>
      </c>
      <c r="AQ102" s="4">
        <f t="shared" si="133"/>
        <v>-2.7976650773867817</v>
      </c>
      <c r="AR102" s="4">
        <f t="shared" si="133"/>
        <v>-1.524040386800138</v>
      </c>
      <c r="AS102" s="4">
        <f t="shared" si="133"/>
        <v>-2.084231085417386</v>
      </c>
      <c r="AT102" s="4">
        <f t="shared" si="133"/>
        <v>-4.0829987370004801</v>
      </c>
      <c r="AU102" s="4">
        <f t="shared" si="133"/>
        <v>-3.9573270020759139</v>
      </c>
      <c r="AV102" s="4">
        <f t="shared" si="133"/>
        <v>-1.3943367207156285</v>
      </c>
      <c r="AW102" s="4">
        <f t="shared" si="133"/>
        <v>-1.4790008941939163</v>
      </c>
      <c r="AY102" s="2">
        <f t="shared" si="125"/>
        <v>76.782012464237212</v>
      </c>
      <c r="AZ102" s="2">
        <f t="shared" si="125"/>
        <v>75.306521185397344</v>
      </c>
      <c r="BA102" s="2">
        <f t="shared" si="125"/>
        <v>68.371574381061208</v>
      </c>
      <c r="BB102" s="2">
        <f t="shared" si="125"/>
        <v>66.865707504525474</v>
      </c>
      <c r="BC102" s="2">
        <f t="shared" si="125"/>
        <v>63.828467846411122</v>
      </c>
      <c r="BD102" s="2">
        <f t="shared" si="125"/>
        <v>62.99143150433553</v>
      </c>
      <c r="BE102" s="2">
        <f t="shared" si="125"/>
        <v>63.793429161541972</v>
      </c>
      <c r="BF102" s="2">
        <f t="shared" si="125"/>
        <v>63.679358878111671</v>
      </c>
      <c r="BG102" s="2">
        <f t="shared" si="125"/>
        <v>66.222631077883904</v>
      </c>
      <c r="BH102" s="2">
        <f t="shared" si="125"/>
        <v>65.616216981578177</v>
      </c>
      <c r="BI102" s="2">
        <f t="shared" si="125"/>
        <v>67.713882965263878</v>
      </c>
      <c r="BJ102" s="2">
        <f t="shared" si="125"/>
        <v>68.908198645735865</v>
      </c>
      <c r="BK102" s="2">
        <f t="shared" si="125"/>
        <v>75.109161210418875</v>
      </c>
      <c r="BL102" s="2">
        <f t="shared" si="125"/>
        <v>76.963243423359884</v>
      </c>
      <c r="BM102" s="2">
        <f t="shared" si="125"/>
        <v>78.726289034796949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90.83267725467951</v>
      </c>
      <c r="DL102" s="2">
        <f t="shared" si="134"/>
        <v>90.06466384778011</v>
      </c>
      <c r="DM102" s="2">
        <f t="shared" si="134"/>
        <v>77.882454052149413</v>
      </c>
      <c r="DN102" s="2">
        <f t="shared" si="134"/>
        <v>78.013061945031708</v>
      </c>
      <c r="DO102" s="2">
        <f t="shared" si="134"/>
        <v>78.034173079633533</v>
      </c>
      <c r="DP102" s="2">
        <f t="shared" si="134"/>
        <v>76.128635299266875</v>
      </c>
      <c r="DQ102" s="2">
        <f t="shared" si="134"/>
        <v>70.989806543385484</v>
      </c>
      <c r="DR102" s="2">
        <f t="shared" si="134"/>
        <v>76.558866396761161</v>
      </c>
      <c r="DS102" s="2">
        <f t="shared" si="134"/>
        <v>77.736264709851568</v>
      </c>
      <c r="DT102" s="2">
        <f t="shared" si="134"/>
        <v>77.354029549718589</v>
      </c>
      <c r="DU102" s="2">
        <f t="shared" si="134"/>
        <v>81.738829965156782</v>
      </c>
      <c r="DV102" s="2">
        <f t="shared" si="134"/>
        <v>88.660692237994567</v>
      </c>
      <c r="DW102" s="2">
        <f t="shared" si="134"/>
        <v>90.214041981274548</v>
      </c>
      <c r="DX102" s="2">
        <f t="shared" si="134"/>
        <v>90.342128569865437</v>
      </c>
      <c r="DY102" s="2">
        <f t="shared" si="134"/>
        <v>89.30075278520502</v>
      </c>
      <c r="EA102" s="2">
        <f t="shared" si="94"/>
        <v>76.109796722702214</v>
      </c>
      <c r="EB102" s="2">
        <f t="shared" si="94"/>
        <v>74.547802548539295</v>
      </c>
      <c r="EC102" s="2">
        <f t="shared" si="94"/>
        <v>67.813981281533813</v>
      </c>
      <c r="ED102" s="2">
        <f t="shared" si="94"/>
        <v>66.209847395884623</v>
      </c>
      <c r="EE102" s="2">
        <f t="shared" si="94"/>
        <v>63.013472131147537</v>
      </c>
      <c r="EF102" s="2">
        <f t="shared" si="94"/>
        <v>62.111583929397533</v>
      </c>
      <c r="EG102" s="2">
        <f t="shared" si="94"/>
        <v>63.290041929842872</v>
      </c>
      <c r="EH102" s="2">
        <f t="shared" si="94"/>
        <v>62.825065966944365</v>
      </c>
      <c r="EI102" s="2">
        <f t="shared" si="94"/>
        <v>65.408826804900954</v>
      </c>
      <c r="EJ102" s="2">
        <f t="shared" si="94"/>
        <v>64.883370911072547</v>
      </c>
      <c r="EK102" s="2">
        <f t="shared" si="94"/>
        <v>66.865977051139623</v>
      </c>
      <c r="EL102" s="2">
        <f t="shared" si="94"/>
        <v>67.743081766861849</v>
      </c>
      <c r="EM102" s="2">
        <f t="shared" si="135"/>
        <v>74.288697637925338</v>
      </c>
      <c r="EN102" s="2">
        <f t="shared" si="135"/>
        <v>75.991123113326012</v>
      </c>
      <c r="EO102" s="2">
        <f t="shared" si="135"/>
        <v>77.896569008663349</v>
      </c>
      <c r="EQ102" s="2">
        <f t="shared" si="136"/>
        <v>75.135007982204812</v>
      </c>
      <c r="ER102" s="2">
        <f t="shared" si="136"/>
        <v>74.984886137138133</v>
      </c>
      <c r="ES102" s="2">
        <f t="shared" si="136"/>
        <v>67.404911129611719</v>
      </c>
      <c r="ET102" s="2">
        <f t="shared" si="136"/>
        <v>65.175720554495825</v>
      </c>
      <c r="EU102" s="2">
        <f t="shared" si="136"/>
        <v>62.012884987203499</v>
      </c>
      <c r="EV102" s="2">
        <f t="shared" si="136"/>
        <v>61.584634832184939</v>
      </c>
      <c r="EW102" s="2">
        <f t="shared" si="136"/>
        <v>62.303316235464834</v>
      </c>
      <c r="EX102" s="2">
        <f t="shared" si="136"/>
        <v>62.323806196195825</v>
      </c>
      <c r="EY102" s="2">
        <f t="shared" si="136"/>
        <v>65.844210103751394</v>
      </c>
      <c r="EZ102" s="2">
        <f t="shared" si="136"/>
        <v>64.588140969380476</v>
      </c>
      <c r="FA102" s="2">
        <f t="shared" si="136"/>
        <v>65.457840859111641</v>
      </c>
      <c r="FB102" s="2">
        <f t="shared" si="136"/>
        <v>67.868376649758417</v>
      </c>
      <c r="FC102" s="2">
        <f t="shared" si="136"/>
        <v>74.88433761113906</v>
      </c>
      <c r="FD102" s="2">
        <f t="shared" si="136"/>
        <v>76.136194650903803</v>
      </c>
      <c r="FE102" s="2">
        <f t="shared" si="136"/>
        <v>78.011670678145975</v>
      </c>
      <c r="FG102" s="2">
        <f t="shared" si="137"/>
        <v>0.95431798128295997</v>
      </c>
      <c r="FH102" s="2">
        <f t="shared" si="137"/>
        <v>0.95111868807361166</v>
      </c>
      <c r="FI102" s="2">
        <f t="shared" si="137"/>
        <v>0.94459921931132029</v>
      </c>
      <c r="FJ102" s="2">
        <f t="shared" si="137"/>
        <v>0.94439366424558235</v>
      </c>
      <c r="FK102" s="2">
        <f t="shared" si="137"/>
        <v>0.94571100128216823</v>
      </c>
      <c r="FL102" s="2">
        <f t="shared" si="137"/>
        <v>0.93721201883084604</v>
      </c>
      <c r="FM102" s="2">
        <f t="shared" si="137"/>
        <v>0.93456274745062873</v>
      </c>
      <c r="FN102" s="2">
        <f t="shared" si="137"/>
        <v>0.93777676893779272</v>
      </c>
      <c r="FO102" s="2">
        <f t="shared" si="137"/>
        <v>0.93400425815680155</v>
      </c>
      <c r="FP102" s="2">
        <f t="shared" si="137"/>
        <v>0.94122022667608141</v>
      </c>
      <c r="FQ102" s="2">
        <f t="shared" si="137"/>
        <v>0.94294013306752322</v>
      </c>
      <c r="FR102" s="2">
        <f t="shared" si="137"/>
        <v>0.94430233708070543</v>
      </c>
      <c r="FS102" s="2">
        <f t="shared" si="137"/>
        <v>0.94849403552334433</v>
      </c>
      <c r="FT102" s="2">
        <f t="shared" si="137"/>
        <v>0.93226424489235882</v>
      </c>
      <c r="FU102" s="2">
        <f t="shared" si="137"/>
        <v>0.9272466894001663</v>
      </c>
      <c r="FW102" s="2">
        <f t="shared" si="127"/>
        <v>3.6434817185393848E-4</v>
      </c>
      <c r="FX102" s="2">
        <f t="shared" si="127"/>
        <v>5.3559451203183243E-4</v>
      </c>
      <c r="FY102" s="2">
        <f t="shared" si="127"/>
        <v>5.0884257000505587E-4</v>
      </c>
      <c r="FZ102" s="2">
        <f t="shared" si="127"/>
        <v>4.5777997583242269E-4</v>
      </c>
      <c r="GA102" s="2">
        <f t="shared" si="127"/>
        <v>4.6282752332673299E-4</v>
      </c>
      <c r="GB102" s="2">
        <f t="shared" si="127"/>
        <v>4.8350499464632651E-4</v>
      </c>
      <c r="GC102" s="2">
        <f t="shared" si="127"/>
        <v>4.7045484945645708E-4</v>
      </c>
      <c r="GD102" s="2">
        <f t="shared" si="127"/>
        <v>5.3570295303264172E-4</v>
      </c>
      <c r="GE102" s="2">
        <f t="shared" si="127"/>
        <v>5.6470567526888159E-4</v>
      </c>
      <c r="GF102" s="2">
        <f t="shared" si="127"/>
        <v>5.9755955964970245E-4</v>
      </c>
      <c r="GG102" s="2">
        <f t="shared" si="127"/>
        <v>5.2345366878390781E-4</v>
      </c>
      <c r="GH102" s="2">
        <f t="shared" si="127"/>
        <v>4.3786126372206518E-4</v>
      </c>
      <c r="GI102" s="2">
        <f t="shared" si="127"/>
        <v>3.5819030972269713E-4</v>
      </c>
      <c r="GJ102" s="2">
        <f t="shared" si="127"/>
        <v>3.0411810631882628E-4</v>
      </c>
      <c r="GK102" s="2">
        <f t="shared" si="127"/>
        <v>2.424091796242454E-4</v>
      </c>
      <c r="GM102" s="86">
        <f t="shared" si="128"/>
        <v>2.6078919656248719E-3</v>
      </c>
      <c r="GN102" s="86">
        <f t="shared" si="128"/>
        <v>5.752247683083407E-5</v>
      </c>
      <c r="GO102" s="86">
        <f t="shared" si="128"/>
        <v>4.3575167152138121E-5</v>
      </c>
      <c r="GP102" s="86">
        <f t="shared" si="128"/>
        <v>2.3792410615761995E-5</v>
      </c>
      <c r="GQ102" s="86">
        <f t="shared" si="128"/>
        <v>2.1273846272039795E-5</v>
      </c>
      <c r="GR102" s="86">
        <f t="shared" si="128"/>
        <v>2.4603567380638977E-5</v>
      </c>
      <c r="GS102" s="86">
        <f t="shared" si="128"/>
        <v>6.8057206129298909E-7</v>
      </c>
      <c r="GT102" s="86">
        <f t="shared" si="128"/>
        <v>1.9806903019805794E-6</v>
      </c>
      <c r="GU102" s="86">
        <f t="shared" si="128"/>
        <v>8.7326539548497416E-6</v>
      </c>
      <c r="GV102" s="86">
        <f t="shared" si="128"/>
        <v>6.7958859654382019E-7</v>
      </c>
      <c r="GW102" s="86">
        <f t="shared" si="128"/>
        <v>3.8465515266947647E-7</v>
      </c>
      <c r="GX102" s="86">
        <f t="shared" si="128"/>
        <v>5.2484938476323591E-7</v>
      </c>
      <c r="GY102" s="86">
        <f t="shared" si="128"/>
        <v>8.3208219310208985E-7</v>
      </c>
      <c r="GZ102" s="86">
        <f t="shared" si="128"/>
        <v>1.1103476660607757E-5</v>
      </c>
      <c r="HA102" s="86">
        <f t="shared" si="128"/>
        <v>6.9180545500764694E-8</v>
      </c>
      <c r="HC102" s="86">
        <f t="shared" si="73"/>
        <v>6.8105226362144347E-2</v>
      </c>
      <c r="HD102" s="86">
        <f t="shared" si="73"/>
        <v>4.2810909018508737E-2</v>
      </c>
      <c r="HE102" s="86">
        <f t="shared" si="73"/>
        <v>4.2754998658173171E-2</v>
      </c>
      <c r="HF102" s="86">
        <f t="shared" si="73"/>
        <v>4.1343117162444903E-2</v>
      </c>
      <c r="HG102" s="86">
        <f t="shared" si="73"/>
        <v>5.660432419773348E-2</v>
      </c>
      <c r="HH102" s="86">
        <f t="shared" si="73"/>
        <v>5.6748740318563702E-2</v>
      </c>
      <c r="HI102" s="86">
        <f t="shared" si="138"/>
        <v>4.4223825545563047E-2</v>
      </c>
      <c r="HJ102" s="86">
        <f t="shared" si="138"/>
        <v>5.8542347890619927E-2</v>
      </c>
      <c r="HK102" s="86">
        <f t="shared" si="138"/>
        <v>5.0019074838475452E-2</v>
      </c>
      <c r="HL102" s="86">
        <f t="shared" si="138"/>
        <v>7.6196199900759293E-2</v>
      </c>
      <c r="HM102" s="86">
        <f t="shared" si="138"/>
        <v>7.1509434666107208E-2</v>
      </c>
      <c r="HN102" s="86">
        <f t="shared" si="138"/>
        <v>6.0529197570546381E-2</v>
      </c>
      <c r="HO102" s="86">
        <f t="shared" si="138"/>
        <v>6.0880032887127788E-2</v>
      </c>
      <c r="HP102" s="86">
        <f t="shared" si="138"/>
        <v>3.0625250240028351E-2</v>
      </c>
      <c r="HQ102" s="86">
        <f t="shared" si="138"/>
        <v>2.404724811149353E-2</v>
      </c>
      <c r="HS102" s="86">
        <f t="shared" si="129"/>
        <v>1.0307640112917495E-23</v>
      </c>
      <c r="HT102" s="86">
        <f t="shared" si="129"/>
        <v>3.6730744424028212E-28</v>
      </c>
      <c r="HU102" s="86">
        <f t="shared" si="129"/>
        <v>1.0578541740580442E-24</v>
      </c>
      <c r="HV102" s="86">
        <f t="shared" si="129"/>
        <v>2.4685418992732336E-26</v>
      </c>
      <c r="HW102" s="86">
        <f t="shared" si="129"/>
        <v>4.7225107927962162E-26</v>
      </c>
      <c r="HX102" s="86">
        <f t="shared" si="129"/>
        <v>3.0451266974068389E-30</v>
      </c>
      <c r="HY102" s="86">
        <f t="shared" si="129"/>
        <v>1.0944178496363162E-30</v>
      </c>
      <c r="HZ102" s="86">
        <f t="shared" si="129"/>
        <v>1.0784760653249062E-27</v>
      </c>
      <c r="IA102" s="86">
        <f t="shared" si="129"/>
        <v>5.0434445755503085E-28</v>
      </c>
      <c r="IB102" s="86">
        <f t="shared" si="129"/>
        <v>1.0540998328298677E-26</v>
      </c>
      <c r="IC102" s="86">
        <f t="shared" si="129"/>
        <v>4.0280682778619124E-26</v>
      </c>
      <c r="ID102" s="86">
        <f t="shared" si="129"/>
        <v>1.021039638388083E-26</v>
      </c>
      <c r="IE102" s="86">
        <f t="shared" si="129"/>
        <v>1.8244047591190003E-24</v>
      </c>
      <c r="IF102" s="86">
        <f t="shared" si="129"/>
        <v>2.651730938833355E-22</v>
      </c>
      <c r="IG102" s="86">
        <f t="shared" si="129"/>
        <v>3.4518268898894688E-16</v>
      </c>
      <c r="II102" s="86">
        <f t="shared" si="130"/>
        <v>2.3896194697817789E-89</v>
      </c>
      <c r="IJ102" s="86">
        <f t="shared" si="130"/>
        <v>2.2820662057279982E-106</v>
      </c>
      <c r="IK102" s="86">
        <f t="shared" si="130"/>
        <v>3.7477063249649622E-90</v>
      </c>
      <c r="IL102" s="86">
        <f t="shared" si="130"/>
        <v>6.6590950355455856E-100</v>
      </c>
      <c r="IM102" s="86">
        <f t="shared" si="130"/>
        <v>1.2670459172884339E-99</v>
      </c>
      <c r="IN102" s="86">
        <f t="shared" si="130"/>
        <v>8.6621426278367842E-118</v>
      </c>
      <c r="IO102" s="86">
        <f t="shared" si="130"/>
        <v>7.6178345959521799E-119</v>
      </c>
      <c r="IP102" s="86">
        <f t="shared" si="130"/>
        <v>3.1898241285136387E-105</v>
      </c>
      <c r="IQ102" s="86">
        <f t="shared" si="130"/>
        <v>2.0140842796586123E-106</v>
      </c>
      <c r="IR102" s="86">
        <f t="shared" si="130"/>
        <v>5.559178634274045E-102</v>
      </c>
      <c r="IS102" s="86">
        <f t="shared" si="130"/>
        <v>1.1023207669312834E-99</v>
      </c>
      <c r="IT102" s="86">
        <f t="shared" si="130"/>
        <v>8.5168242788768186E-101</v>
      </c>
      <c r="IU102" s="86">
        <f t="shared" si="130"/>
        <v>4.2096774484111681E-92</v>
      </c>
      <c r="IV102" s="86">
        <f t="shared" si="130"/>
        <v>6.4249902685250152E-110</v>
      </c>
      <c r="IW102" s="86">
        <f t="shared" si="130"/>
        <v>5.5222283019601827E-44</v>
      </c>
      <c r="IY102" s="86">
        <f t="shared" si="131"/>
        <v>7.071311832776922E-2</v>
      </c>
      <c r="IZ102" s="86">
        <f t="shared" si="131"/>
        <v>4.2868431495339573E-2</v>
      </c>
      <c r="JA102" s="86">
        <f t="shared" si="131"/>
        <v>4.2798573825325308E-2</v>
      </c>
      <c r="JB102" s="86">
        <f t="shared" si="131"/>
        <v>4.1366909573060669E-2</v>
      </c>
      <c r="JC102" s="86">
        <f t="shared" si="131"/>
        <v>5.6625598044005521E-2</v>
      </c>
      <c r="JD102" s="86">
        <f t="shared" si="131"/>
        <v>5.6773343885944343E-2</v>
      </c>
      <c r="JE102" s="86">
        <f t="shared" si="131"/>
        <v>4.4224506117624338E-2</v>
      </c>
      <c r="JF102" s="86">
        <f t="shared" si="131"/>
        <v>5.8544328580921907E-2</v>
      </c>
      <c r="JG102" s="86">
        <f t="shared" si="131"/>
        <v>5.0027807492430305E-2</v>
      </c>
      <c r="JH102" s="86">
        <f t="shared" si="131"/>
        <v>7.6196879489355843E-2</v>
      </c>
      <c r="JI102" s="86">
        <f t="shared" si="131"/>
        <v>7.1509819321259882E-2</v>
      </c>
      <c r="JJ102" s="86">
        <f t="shared" si="131"/>
        <v>6.0529722419931146E-2</v>
      </c>
      <c r="JK102" s="86">
        <f t="shared" si="131"/>
        <v>6.0880864969320887E-2</v>
      </c>
      <c r="JL102" s="86">
        <f t="shared" si="131"/>
        <v>3.063635371668896E-2</v>
      </c>
      <c r="JM102" s="86">
        <f t="shared" si="131"/>
        <v>2.4047317292039374E-2</v>
      </c>
    </row>
    <row r="103" spans="2:273" x14ac:dyDescent="0.25">
      <c r="B103" s="2">
        <v>76</v>
      </c>
      <c r="C103" s="37">
        <v>108.60599999999999</v>
      </c>
      <c r="D103" s="37">
        <v>107.71</v>
      </c>
      <c r="E103" s="37">
        <v>90.46</v>
      </c>
      <c r="F103" s="37">
        <v>89.063000000000002</v>
      </c>
      <c r="G103" s="37">
        <v>95.031999999999996</v>
      </c>
      <c r="H103" s="37">
        <v>99</v>
      </c>
      <c r="I103" s="37">
        <v>88.79</v>
      </c>
      <c r="J103" s="37">
        <v>95.570999999999998</v>
      </c>
      <c r="K103" s="37">
        <v>93.194000000000003</v>
      </c>
      <c r="L103" s="37">
        <v>105.419</v>
      </c>
      <c r="M103" s="37">
        <v>105.113</v>
      </c>
      <c r="N103" s="37">
        <v>97.581000000000003</v>
      </c>
      <c r="O103" s="37">
        <v>103.06699999999999</v>
      </c>
      <c r="P103" s="37">
        <v>89.905000000000001</v>
      </c>
      <c r="Q103" s="37">
        <v>87.453000000000003</v>
      </c>
      <c r="S103" s="4">
        <f t="shared" si="132"/>
        <v>107.49857389326327</v>
      </c>
      <c r="T103" s="4">
        <f t="shared" si="132"/>
        <v>103.29255604575712</v>
      </c>
      <c r="U103" s="4">
        <f t="shared" si="132"/>
        <v>93.217613818046502</v>
      </c>
      <c r="V103" s="4">
        <f t="shared" si="132"/>
        <v>91.87684075178116</v>
      </c>
      <c r="W103" s="4">
        <f t="shared" si="132"/>
        <v>96.635590744501783</v>
      </c>
      <c r="X103" s="4">
        <f t="shared" si="132"/>
        <v>97.060491777761285</v>
      </c>
      <c r="Y103" s="4">
        <f t="shared" si="132"/>
        <v>90.84733346497822</v>
      </c>
      <c r="Z103" s="4">
        <f t="shared" si="132"/>
        <v>96.400894092299495</v>
      </c>
      <c r="AA103" s="4">
        <f t="shared" si="132"/>
        <v>94.840018769835439</v>
      </c>
      <c r="AB103" s="4">
        <f t="shared" si="132"/>
        <v>105.01297778625391</v>
      </c>
      <c r="AC103" s="4">
        <f t="shared" si="132"/>
        <v>104.6399167363134</v>
      </c>
      <c r="AD103" s="4">
        <f t="shared" si="132"/>
        <v>100.34424070384685</v>
      </c>
      <c r="AE103" s="4">
        <f t="shared" si="132"/>
        <v>105.85928988420471</v>
      </c>
      <c r="AF103" s="4">
        <f t="shared" si="132"/>
        <v>92.709532157058476</v>
      </c>
      <c r="AG103" s="4">
        <f t="shared" si="132"/>
        <v>89.309607859686736</v>
      </c>
      <c r="AI103" s="4">
        <f t="shared" si="133"/>
        <v>1.1074261067367246</v>
      </c>
      <c r="AJ103" s="4">
        <f t="shared" si="133"/>
        <v>4.4174439542428701</v>
      </c>
      <c r="AK103" s="4">
        <f t="shared" si="133"/>
        <v>-2.757613818046508</v>
      </c>
      <c r="AL103" s="4">
        <f t="shared" si="133"/>
        <v>-2.8138407517811572</v>
      </c>
      <c r="AM103" s="4">
        <f t="shared" si="133"/>
        <v>-1.603590744501787</v>
      </c>
      <c r="AN103" s="4">
        <f t="shared" si="133"/>
        <v>1.9395082222387146</v>
      </c>
      <c r="AO103" s="4">
        <f t="shared" si="133"/>
        <v>-2.057333464978214</v>
      </c>
      <c r="AP103" s="4">
        <f t="shared" si="133"/>
        <v>-0.82989409229949729</v>
      </c>
      <c r="AQ103" s="4">
        <f t="shared" si="133"/>
        <v>-1.646018769835436</v>
      </c>
      <c r="AR103" s="4">
        <f t="shared" si="133"/>
        <v>0.40602221374608405</v>
      </c>
      <c r="AS103" s="4">
        <f t="shared" si="133"/>
        <v>0.47308326368660403</v>
      </c>
      <c r="AT103" s="4">
        <f t="shared" si="133"/>
        <v>-2.7632407038468472</v>
      </c>
      <c r="AU103" s="4">
        <f t="shared" si="133"/>
        <v>-2.7922898842047204</v>
      </c>
      <c r="AV103" s="4">
        <f t="shared" si="133"/>
        <v>-2.8045321570584747</v>
      </c>
      <c r="AW103" s="4">
        <f t="shared" si="133"/>
        <v>-1.8566078596867328</v>
      </c>
      <c r="AY103" s="2">
        <f t="shared" si="125"/>
        <v>76.58992596537469</v>
      </c>
      <c r="AZ103" s="2">
        <f t="shared" si="125"/>
        <v>75.105670893480593</v>
      </c>
      <c r="BA103" s="2">
        <f t="shared" si="125"/>
        <v>68.190568342279391</v>
      </c>
      <c r="BB103" s="2">
        <f t="shared" si="125"/>
        <v>66.66131841279757</v>
      </c>
      <c r="BC103" s="2">
        <f t="shared" si="125"/>
        <v>63.621605041756439</v>
      </c>
      <c r="BD103" s="2">
        <f t="shared" si="125"/>
        <v>62.780050746065015</v>
      </c>
      <c r="BE103" s="2">
        <f t="shared" si="125"/>
        <v>63.582327298151348</v>
      </c>
      <c r="BF103" s="2">
        <f t="shared" si="125"/>
        <v>63.461608526010586</v>
      </c>
      <c r="BG103" s="2">
        <f t="shared" si="125"/>
        <v>66.013475427254548</v>
      </c>
      <c r="BH103" s="2">
        <f t="shared" si="125"/>
        <v>65.416035823775175</v>
      </c>
      <c r="BI103" s="2">
        <f t="shared" si="125"/>
        <v>67.487332743036333</v>
      </c>
      <c r="BJ103" s="2">
        <f t="shared" si="125"/>
        <v>68.654682325671587</v>
      </c>
      <c r="BK103" s="2">
        <f t="shared" si="125"/>
        <v>74.855515413740605</v>
      </c>
      <c r="BL103" s="2">
        <f t="shared" si="125"/>
        <v>76.73939016422878</v>
      </c>
      <c r="BM103" s="2">
        <f t="shared" si="125"/>
        <v>78.534528927956629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90.944656915971137</v>
      </c>
      <c r="DL103" s="2">
        <f t="shared" si="134"/>
        <v>90.165360465116265</v>
      </c>
      <c r="DM103" s="2">
        <f t="shared" si="134"/>
        <v>77.864713601127562</v>
      </c>
      <c r="DN103" s="2">
        <f t="shared" si="134"/>
        <v>78.070041437632128</v>
      </c>
      <c r="DO103" s="2">
        <f t="shared" si="134"/>
        <v>78.130374700493292</v>
      </c>
      <c r="DP103" s="2">
        <f t="shared" si="134"/>
        <v>76.192170915855129</v>
      </c>
      <c r="DQ103" s="2">
        <f t="shared" si="134"/>
        <v>70.993954480796575</v>
      </c>
      <c r="DR103" s="2">
        <f t="shared" si="134"/>
        <v>76.589759109311757</v>
      </c>
      <c r="DS103" s="2">
        <f t="shared" si="134"/>
        <v>77.779853576248328</v>
      </c>
      <c r="DT103" s="2">
        <f t="shared" si="134"/>
        <v>77.339393996247665</v>
      </c>
      <c r="DU103" s="2">
        <f t="shared" si="134"/>
        <v>81.755731010452948</v>
      </c>
      <c r="DV103" s="2">
        <f t="shared" si="134"/>
        <v>88.782465720326186</v>
      </c>
      <c r="DW103" s="2">
        <f t="shared" si="134"/>
        <v>90.218566445182731</v>
      </c>
      <c r="DX103" s="2">
        <f t="shared" si="134"/>
        <v>90.520213152423707</v>
      </c>
      <c r="DY103" s="2">
        <f t="shared" si="134"/>
        <v>89.437358065953688</v>
      </c>
      <c r="EA103" s="2">
        <f t="shared" si="94"/>
        <v>75.963641175904314</v>
      </c>
      <c r="EB103" s="2">
        <f t="shared" si="94"/>
        <v>74.399540828516606</v>
      </c>
      <c r="EC103" s="2">
        <f t="shared" si="94"/>
        <v>67.673338105449048</v>
      </c>
      <c r="ED103" s="2">
        <f t="shared" si="94"/>
        <v>66.049207640051208</v>
      </c>
      <c r="EE103" s="2">
        <f t="shared" si="94"/>
        <v>62.862527634660424</v>
      </c>
      <c r="EF103" s="2">
        <f t="shared" si="94"/>
        <v>61.960863634746097</v>
      </c>
      <c r="EG103" s="2">
        <f t="shared" si="94"/>
        <v>63.109559816255157</v>
      </c>
      <c r="EH103" s="2">
        <f t="shared" si="94"/>
        <v>62.667480803089816</v>
      </c>
      <c r="EI103" s="2">
        <f t="shared" si="94"/>
        <v>65.254951179961495</v>
      </c>
      <c r="EJ103" s="2">
        <f t="shared" si="94"/>
        <v>64.737132231958043</v>
      </c>
      <c r="EK103" s="2">
        <f t="shared" si="94"/>
        <v>66.700714302329786</v>
      </c>
      <c r="EL103" s="2">
        <f t="shared" si="94"/>
        <v>67.571887395205792</v>
      </c>
      <c r="EM103" s="2">
        <f t="shared" si="135"/>
        <v>74.09442393458869</v>
      </c>
      <c r="EN103" s="2">
        <f t="shared" si="135"/>
        <v>75.826164694842234</v>
      </c>
      <c r="EO103" s="2">
        <f t="shared" si="135"/>
        <v>77.754314567302018</v>
      </c>
      <c r="EQ103" s="2">
        <f t="shared" si="136"/>
        <v>75.010871173959814</v>
      </c>
      <c r="ER103" s="2">
        <f t="shared" si="136"/>
        <v>74.824071496847594</v>
      </c>
      <c r="ES103" s="2">
        <f t="shared" si="136"/>
        <v>67.274061044717996</v>
      </c>
      <c r="ET103" s="2">
        <f t="shared" si="136"/>
        <v>65.040808310937138</v>
      </c>
      <c r="EU103" s="2">
        <f t="shared" si="136"/>
        <v>61.887143642647942</v>
      </c>
      <c r="EV103" s="2">
        <f t="shared" si="136"/>
        <v>61.447746719553969</v>
      </c>
      <c r="EW103" s="2">
        <f t="shared" si="136"/>
        <v>62.151762833429586</v>
      </c>
      <c r="EX103" s="2">
        <f t="shared" si="136"/>
        <v>62.179262469184444</v>
      </c>
      <c r="EY103" s="2">
        <f t="shared" si="136"/>
        <v>65.677852204633965</v>
      </c>
      <c r="EZ103" s="2">
        <f t="shared" si="136"/>
        <v>64.45008458495704</v>
      </c>
      <c r="FA103" s="2">
        <f t="shared" si="136"/>
        <v>65.330982743731369</v>
      </c>
      <c r="FB103" s="2">
        <f t="shared" si="136"/>
        <v>67.691913733241208</v>
      </c>
      <c r="FC103" s="2">
        <f t="shared" si="136"/>
        <v>74.674546946820996</v>
      </c>
      <c r="FD103" s="2">
        <f t="shared" si="136"/>
        <v>75.967584269584407</v>
      </c>
      <c r="FE103" s="2">
        <f t="shared" si="136"/>
        <v>77.863212742854671</v>
      </c>
      <c r="FG103" s="2">
        <f t="shared" si="137"/>
        <v>0.95816936458686019</v>
      </c>
      <c r="FH103" s="2">
        <f t="shared" si="137"/>
        <v>0.95522714448309365</v>
      </c>
      <c r="FI103" s="2">
        <f t="shared" si="137"/>
        <v>0.94922638296721096</v>
      </c>
      <c r="FJ103" s="2">
        <f t="shared" si="137"/>
        <v>0.94903706993391879</v>
      </c>
      <c r="FK103" s="2">
        <f t="shared" si="137"/>
        <v>0.95025019769530572</v>
      </c>
      <c r="FL103" s="2">
        <f t="shared" si="137"/>
        <v>0.94241856262722479</v>
      </c>
      <c r="FM103" s="2">
        <f t="shared" si="137"/>
        <v>0.93997490575483778</v>
      </c>
      <c r="FN103" s="2">
        <f t="shared" si="137"/>
        <v>0.94293933338080471</v>
      </c>
      <c r="FO103" s="2">
        <f t="shared" si="137"/>
        <v>0.93945961552785884</v>
      </c>
      <c r="FP103" s="2">
        <f t="shared" si="137"/>
        <v>0.94611350958578999</v>
      </c>
      <c r="FQ103" s="2">
        <f t="shared" si="137"/>
        <v>0.94769819381271381</v>
      </c>
      <c r="FR103" s="2">
        <f t="shared" si="137"/>
        <v>0.94895295682092595</v>
      </c>
      <c r="FS103" s="2">
        <f t="shared" si="137"/>
        <v>0.95281214833898353</v>
      </c>
      <c r="FT103" s="2">
        <f t="shared" si="137"/>
        <v>0.9378538654071864</v>
      </c>
      <c r="FU103" s="2">
        <f t="shared" si="137"/>
        <v>0.93322070428987769</v>
      </c>
      <c r="FW103" s="2">
        <f t="shared" si="127"/>
        <v>3.9948578365627322E-4</v>
      </c>
      <c r="FX103" s="2">
        <f t="shared" si="127"/>
        <v>5.872373599877744E-4</v>
      </c>
      <c r="FY103" s="2">
        <f t="shared" si="127"/>
        <v>5.5790739437121348E-4</v>
      </c>
      <c r="FZ103" s="2">
        <f t="shared" si="127"/>
        <v>5.0192359428100173E-4</v>
      </c>
      <c r="GA103" s="2">
        <f t="shared" si="127"/>
        <v>5.074576285166954E-4</v>
      </c>
      <c r="GB103" s="2">
        <f t="shared" si="127"/>
        <v>5.301279551116673E-4</v>
      </c>
      <c r="GC103" s="2">
        <f t="shared" si="127"/>
        <v>5.1582007232971639E-4</v>
      </c>
      <c r="GD103" s="2">
        <f t="shared" si="127"/>
        <v>5.873562508922237E-4</v>
      </c>
      <c r="GE103" s="2">
        <f t="shared" si="127"/>
        <v>6.1915372757043565E-4</v>
      </c>
      <c r="GF103" s="2">
        <f t="shared" si="127"/>
        <v>6.551732563525349E-4</v>
      </c>
      <c r="GG103" s="2">
        <f t="shared" si="127"/>
        <v>5.7392655015113764E-4</v>
      </c>
      <c r="GH103" s="2">
        <f t="shared" si="127"/>
        <v>4.8008504786303346E-4</v>
      </c>
      <c r="GI103" s="2">
        <f t="shared" si="127"/>
        <v>3.9273429274380608E-4</v>
      </c>
      <c r="GJ103" s="2">
        <f t="shared" si="127"/>
        <v>3.3344908897915113E-4</v>
      </c>
      <c r="GK103" s="2">
        <f t="shared" si="127"/>
        <v>2.6579016391511967E-4</v>
      </c>
      <c r="GM103" s="86">
        <f t="shared" si="128"/>
        <v>1.032284874358238E-3</v>
      </c>
      <c r="GN103" s="86">
        <f t="shared" si="128"/>
        <v>1.1750051766106236E-5</v>
      </c>
      <c r="GO103" s="86">
        <f t="shared" si="128"/>
        <v>7.7027134244255116E-6</v>
      </c>
      <c r="GP103" s="86">
        <f t="shared" si="128"/>
        <v>3.7559943920832338E-6</v>
      </c>
      <c r="GQ103" s="86">
        <f t="shared" si="128"/>
        <v>3.6450257722793503E-6</v>
      </c>
      <c r="GR103" s="86">
        <f t="shared" si="128"/>
        <v>5.0350854061011358E-6</v>
      </c>
      <c r="GS103" s="86">
        <f t="shared" si="128"/>
        <v>6.5187437432701564E-8</v>
      </c>
      <c r="GT103" s="86">
        <f t="shared" si="128"/>
        <v>2.3482909435419994E-7</v>
      </c>
      <c r="GU103" s="86">
        <f t="shared" si="128"/>
        <v>1.2179729491174839E-6</v>
      </c>
      <c r="GV103" s="86">
        <f t="shared" si="128"/>
        <v>7.0870684274258063E-8</v>
      </c>
      <c r="GW103" s="86">
        <f t="shared" si="128"/>
        <v>3.4854564498588835E-8</v>
      </c>
      <c r="GX103" s="86">
        <f t="shared" si="128"/>
        <v>4.5382768788445884E-8</v>
      </c>
      <c r="GY103" s="86">
        <f t="shared" si="128"/>
        <v>8.0781302740004006E-8</v>
      </c>
      <c r="GZ103" s="86">
        <f t="shared" si="128"/>
        <v>1.6586193476126596E-6</v>
      </c>
      <c r="HA103" s="86">
        <f t="shared" si="128"/>
        <v>5.2522417022188108E-9</v>
      </c>
      <c r="HC103" s="86">
        <f t="shared" si="73"/>
        <v>9.1379006897198203E-2</v>
      </c>
      <c r="HD103" s="86">
        <f t="shared" si="73"/>
        <v>6.1610230643012222E-2</v>
      </c>
      <c r="HE103" s="86">
        <f t="shared" si="73"/>
        <v>5.966807229371103E-2</v>
      </c>
      <c r="HF103" s="86">
        <f t="shared" si="73"/>
        <v>5.854431076902631E-2</v>
      </c>
      <c r="HG103" s="86">
        <f t="shared" si="73"/>
        <v>7.8767688171556896E-2</v>
      </c>
      <c r="HH103" s="86">
        <f t="shared" si="73"/>
        <v>8.1399302308698948E-2</v>
      </c>
      <c r="HI103" s="86">
        <f t="shared" si="138"/>
        <v>6.44303529120962E-2</v>
      </c>
      <c r="HJ103" s="86">
        <f t="shared" si="138"/>
        <v>8.2567255747627688E-2</v>
      </c>
      <c r="HK103" s="86">
        <f t="shared" si="138"/>
        <v>7.1520028240960085E-2</v>
      </c>
      <c r="HL103" s="86">
        <f t="shared" si="138"/>
        <v>0.10571271773263675</v>
      </c>
      <c r="HM103" s="86">
        <f t="shared" si="138"/>
        <v>9.8679568699937853E-2</v>
      </c>
      <c r="HN103" s="86">
        <f t="shared" si="138"/>
        <v>8.3875409124887917E-2</v>
      </c>
      <c r="HO103" s="86">
        <f t="shared" si="138"/>
        <v>8.2505056122795281E-2</v>
      </c>
      <c r="HP103" s="86">
        <f t="shared" si="138"/>
        <v>4.4627567654844512E-2</v>
      </c>
      <c r="HQ103" s="86">
        <f t="shared" si="138"/>
        <v>3.7835122256535056E-2</v>
      </c>
      <c r="HS103" s="86">
        <f t="shared" si="129"/>
        <v>6.5238827115350311E-23</v>
      </c>
      <c r="HT103" s="86">
        <f t="shared" si="129"/>
        <v>3.7339386574730083E-27</v>
      </c>
      <c r="HU103" s="86">
        <f t="shared" si="129"/>
        <v>7.6378849540278175E-24</v>
      </c>
      <c r="HV103" s="86">
        <f t="shared" si="129"/>
        <v>2.0661255718980383E-25</v>
      </c>
      <c r="HW103" s="86">
        <f t="shared" si="129"/>
        <v>3.9052856796972644E-25</v>
      </c>
      <c r="HX103" s="86">
        <f t="shared" si="129"/>
        <v>3.7140935325150162E-29</v>
      </c>
      <c r="HY103" s="86">
        <f t="shared" si="129"/>
        <v>1.3640809288184212E-29</v>
      </c>
      <c r="HZ103" s="86">
        <f t="shared" si="129"/>
        <v>1.0608898756104618E-26</v>
      </c>
      <c r="IA103" s="86">
        <f t="shared" si="129"/>
        <v>5.1828387875342644E-27</v>
      </c>
      <c r="IB103" s="86">
        <f t="shared" si="129"/>
        <v>9.898070511740648E-26</v>
      </c>
      <c r="IC103" s="86">
        <f t="shared" si="129"/>
        <v>3.4592685130338156E-25</v>
      </c>
      <c r="ID103" s="86">
        <f t="shared" si="129"/>
        <v>8.6636806461614247E-26</v>
      </c>
      <c r="IE103" s="86">
        <f t="shared" si="129"/>
        <v>1.2209898884362427E-23</v>
      </c>
      <c r="IF103" s="86">
        <f t="shared" si="129"/>
        <v>1.3557357128484627E-21</v>
      </c>
      <c r="IG103" s="86">
        <f t="shared" si="129"/>
        <v>1.0878965907207481E-15</v>
      </c>
      <c r="II103" s="86">
        <f t="shared" si="130"/>
        <v>2.517417489778994E-87</v>
      </c>
      <c r="IJ103" s="86">
        <f t="shared" si="130"/>
        <v>7.88186223705425E-104</v>
      </c>
      <c r="IK103" s="86">
        <f t="shared" si="130"/>
        <v>5.0625007470965439E-88</v>
      </c>
      <c r="IL103" s="86">
        <f t="shared" si="130"/>
        <v>1.4339601921754757E-97</v>
      </c>
      <c r="IM103" s="86">
        <f t="shared" si="130"/>
        <v>2.7075717914801627E-97</v>
      </c>
      <c r="IN103" s="86">
        <f t="shared" si="130"/>
        <v>5.19368800864396E-115</v>
      </c>
      <c r="IO103" s="86">
        <f t="shared" si="130"/>
        <v>4.7315362333145642E-116</v>
      </c>
      <c r="IP103" s="86">
        <f t="shared" si="130"/>
        <v>1.0335904693925277E-102</v>
      </c>
      <c r="IQ103" s="86">
        <f t="shared" si="130"/>
        <v>7.2705354062033558E-104</v>
      </c>
      <c r="IR103" s="86">
        <f t="shared" si="130"/>
        <v>1.6314396191608702E-99</v>
      </c>
      <c r="IS103" s="86">
        <f t="shared" si="130"/>
        <v>2.5781414109698761E-97</v>
      </c>
      <c r="IT103" s="86">
        <f t="shared" si="130"/>
        <v>1.8670408038244212E-98</v>
      </c>
      <c r="IU103" s="86">
        <f t="shared" si="130"/>
        <v>5.081248068062512E-90</v>
      </c>
      <c r="IV103" s="86">
        <f t="shared" si="130"/>
        <v>1.7776679441044783E-107</v>
      </c>
      <c r="IW103" s="86">
        <f t="shared" si="130"/>
        <v>4.6929052705893851E-43</v>
      </c>
      <c r="IY103" s="86">
        <f t="shared" si="131"/>
        <v>9.2411291771556436E-2</v>
      </c>
      <c r="IZ103" s="86">
        <f t="shared" si="131"/>
        <v>6.1621980694778325E-2</v>
      </c>
      <c r="JA103" s="86">
        <f t="shared" si="131"/>
        <v>5.9675775007135459E-2</v>
      </c>
      <c r="JB103" s="86">
        <f t="shared" si="131"/>
        <v>5.8548066763418394E-2</v>
      </c>
      <c r="JC103" s="86">
        <f t="shared" si="131"/>
        <v>7.877133319732918E-2</v>
      </c>
      <c r="JD103" s="86">
        <f t="shared" si="131"/>
        <v>8.1404337394105047E-2</v>
      </c>
      <c r="JE103" s="86">
        <f t="shared" si="131"/>
        <v>6.4430418099533635E-2</v>
      </c>
      <c r="JF103" s="86">
        <f t="shared" si="131"/>
        <v>8.2567490576722039E-2</v>
      </c>
      <c r="JG103" s="86">
        <f t="shared" si="131"/>
        <v>7.1521246213909206E-2</v>
      </c>
      <c r="JH103" s="86">
        <f t="shared" si="131"/>
        <v>0.10571278860332103</v>
      </c>
      <c r="JI103" s="86">
        <f t="shared" si="131"/>
        <v>9.8679603554502351E-2</v>
      </c>
      <c r="JJ103" s="86">
        <f t="shared" si="131"/>
        <v>8.387545450765671E-2</v>
      </c>
      <c r="JK103" s="86">
        <f t="shared" si="131"/>
        <v>8.2505136904098025E-2</v>
      </c>
      <c r="JL103" s="86">
        <f t="shared" si="131"/>
        <v>4.4629226274192121E-2</v>
      </c>
      <c r="JM103" s="86">
        <f t="shared" si="131"/>
        <v>3.7835127508777849E-2</v>
      </c>
    </row>
    <row r="104" spans="2:273" x14ac:dyDescent="0.25">
      <c r="B104" s="2">
        <v>77</v>
      </c>
      <c r="C104" s="37">
        <v>115.485</v>
      </c>
      <c r="D104" s="37">
        <v>118.742</v>
      </c>
      <c r="E104" s="37">
        <v>99.206000000000003</v>
      </c>
      <c r="F104" s="37">
        <v>98.587000000000003</v>
      </c>
      <c r="G104" s="37">
        <v>106.238</v>
      </c>
      <c r="H104" s="37">
        <v>110.758</v>
      </c>
      <c r="I104" s="37">
        <v>99.742000000000004</v>
      </c>
      <c r="J104" s="37">
        <v>106.22199999999999</v>
      </c>
      <c r="K104" s="37">
        <v>103.29</v>
      </c>
      <c r="L104" s="37">
        <v>117</v>
      </c>
      <c r="M104" s="37">
        <v>115.839</v>
      </c>
      <c r="N104" s="37">
        <v>108.5</v>
      </c>
      <c r="O104" s="37">
        <v>111.617</v>
      </c>
      <c r="P104" s="37">
        <v>95.650999999999996</v>
      </c>
      <c r="Q104" s="37">
        <v>93.141000000000005</v>
      </c>
      <c r="S104" s="4">
        <f t="shared" si="132"/>
        <v>114.88656791851768</v>
      </c>
      <c r="T104" s="4">
        <f t="shared" si="132"/>
        <v>112.20340796117718</v>
      </c>
      <c r="U104" s="4">
        <f t="shared" si="132"/>
        <v>100.43220026399672</v>
      </c>
      <c r="V104" s="4">
        <f t="shared" si="132"/>
        <v>99.48498688924883</v>
      </c>
      <c r="W104" s="4">
        <f t="shared" si="132"/>
        <v>105.80755870725028</v>
      </c>
      <c r="X104" s="4">
        <f t="shared" si="132"/>
        <v>107.48541923000214</v>
      </c>
      <c r="Y104" s="4">
        <f t="shared" si="132"/>
        <v>99.728453990584541</v>
      </c>
      <c r="Z104" s="4">
        <f t="shared" si="132"/>
        <v>105.88504444299566</v>
      </c>
      <c r="AA104" s="4">
        <f t="shared" si="132"/>
        <v>103.63225646684043</v>
      </c>
      <c r="AB104" s="4">
        <f t="shared" si="132"/>
        <v>115.52526265364033</v>
      </c>
      <c r="AC104" s="4">
        <f t="shared" si="132"/>
        <v>114.39370366411752</v>
      </c>
      <c r="AD104" s="4">
        <f t="shared" si="132"/>
        <v>108.90750239982668</v>
      </c>
      <c r="AE104" s="4">
        <f t="shared" si="132"/>
        <v>113.63279785867852</v>
      </c>
      <c r="AF104" s="4">
        <f t="shared" si="132"/>
        <v>98.010001453434782</v>
      </c>
      <c r="AG104" s="4">
        <f t="shared" si="132"/>
        <v>93.74436535105049</v>
      </c>
      <c r="AI104" s="4">
        <f t="shared" si="133"/>
        <v>0.59843208148231497</v>
      </c>
      <c r="AJ104" s="4">
        <f t="shared" si="133"/>
        <v>6.5385920388228271</v>
      </c>
      <c r="AK104" s="4">
        <f t="shared" si="133"/>
        <v>-1.2262002639967164</v>
      </c>
      <c r="AL104" s="4">
        <f t="shared" si="133"/>
        <v>-0.89798688924882697</v>
      </c>
      <c r="AM104" s="4">
        <f t="shared" si="133"/>
        <v>0.43044129274971965</v>
      </c>
      <c r="AN104" s="4">
        <f t="shared" si="133"/>
        <v>3.2725807699978589</v>
      </c>
      <c r="AO104" s="4">
        <f t="shared" si="133"/>
        <v>1.35460094154638E-2</v>
      </c>
      <c r="AP104" s="4">
        <f t="shared" si="133"/>
        <v>0.33695555700433033</v>
      </c>
      <c r="AQ104" s="4">
        <f t="shared" si="133"/>
        <v>-0.34225646684042488</v>
      </c>
      <c r="AR104" s="4">
        <f t="shared" si="133"/>
        <v>1.4747373463596745</v>
      </c>
      <c r="AS104" s="4">
        <f t="shared" si="133"/>
        <v>1.4452963358824746</v>
      </c>
      <c r="AT104" s="4">
        <f t="shared" si="133"/>
        <v>-0.4075023998266829</v>
      </c>
      <c r="AU104" s="4">
        <f t="shared" si="133"/>
        <v>-2.0157978586785106</v>
      </c>
      <c r="AV104" s="4">
        <f t="shared" si="133"/>
        <v>-2.3590014534347858</v>
      </c>
      <c r="AW104" s="4">
        <f t="shared" si="133"/>
        <v>-0.60336535105048483</v>
      </c>
      <c r="AY104" s="2">
        <f t="shared" si="125"/>
        <v>76.400599183953744</v>
      </c>
      <c r="AZ104" s="2">
        <f t="shared" si="125"/>
        <v>74.908067459356005</v>
      </c>
      <c r="BA104" s="2">
        <f t="shared" si="125"/>
        <v>68.012213896801441</v>
      </c>
      <c r="BB104" s="2">
        <f t="shared" si="125"/>
        <v>66.45941725180738</v>
      </c>
      <c r="BC104" s="2">
        <f t="shared" si="125"/>
        <v>63.418101365691669</v>
      </c>
      <c r="BD104" s="2">
        <f t="shared" si="125"/>
        <v>62.572323456698093</v>
      </c>
      <c r="BE104" s="2">
        <f t="shared" si="125"/>
        <v>63.372624717826866</v>
      </c>
      <c r="BF104" s="2">
        <f t="shared" si="125"/>
        <v>63.247618062012272</v>
      </c>
      <c r="BG104" s="2">
        <f t="shared" si="125"/>
        <v>65.807562302350931</v>
      </c>
      <c r="BH104" s="2">
        <f t="shared" si="125"/>
        <v>65.219481182260679</v>
      </c>
      <c r="BI104" s="2">
        <f t="shared" si="125"/>
        <v>67.264784717641689</v>
      </c>
      <c r="BJ104" s="2">
        <f t="shared" si="125"/>
        <v>68.406377690872944</v>
      </c>
      <c r="BK104" s="2">
        <f t="shared" si="125"/>
        <v>74.605793526561641</v>
      </c>
      <c r="BL104" s="2">
        <f t="shared" si="125"/>
        <v>76.518214141826377</v>
      </c>
      <c r="BM104" s="2">
        <f t="shared" si="125"/>
        <v>78.344917112156509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91.056636577262765</v>
      </c>
      <c r="DL104" s="2">
        <f t="shared" si="134"/>
        <v>90.26605708245242</v>
      </c>
      <c r="DM104" s="2">
        <f t="shared" si="134"/>
        <v>77.846973150105711</v>
      </c>
      <c r="DN104" s="2">
        <f t="shared" si="134"/>
        <v>78.127020930232547</v>
      </c>
      <c r="DO104" s="2">
        <f t="shared" si="134"/>
        <v>78.226576321353051</v>
      </c>
      <c r="DP104" s="2">
        <f t="shared" si="134"/>
        <v>76.255706532443384</v>
      </c>
      <c r="DQ104" s="2">
        <f t="shared" si="134"/>
        <v>70.998102418207665</v>
      </c>
      <c r="DR104" s="2">
        <f t="shared" si="134"/>
        <v>76.620651821862367</v>
      </c>
      <c r="DS104" s="2">
        <f t="shared" si="134"/>
        <v>77.823442442645089</v>
      </c>
      <c r="DT104" s="2">
        <f t="shared" si="134"/>
        <v>77.324758442776755</v>
      </c>
      <c r="DU104" s="2">
        <f t="shared" si="134"/>
        <v>81.772632055749114</v>
      </c>
      <c r="DV104" s="2">
        <f t="shared" si="134"/>
        <v>88.904239202657806</v>
      </c>
      <c r="DW104" s="2">
        <f t="shared" si="134"/>
        <v>90.223090909090914</v>
      </c>
      <c r="DX104" s="2">
        <f t="shared" si="134"/>
        <v>90.698297734981963</v>
      </c>
      <c r="DY104" s="2">
        <f t="shared" si="134"/>
        <v>89.573963346702342</v>
      </c>
      <c r="EA104" s="2">
        <f t="shared" si="94"/>
        <v>75.8174856291064</v>
      </c>
      <c r="EB104" s="2">
        <f t="shared" si="94"/>
        <v>74.251279108493918</v>
      </c>
      <c r="EC104" s="2">
        <f t="shared" si="94"/>
        <v>67.532694929364283</v>
      </c>
      <c r="ED104" s="2">
        <f t="shared" si="94"/>
        <v>65.888567884217792</v>
      </c>
      <c r="EE104" s="2">
        <f t="shared" si="94"/>
        <v>62.711583138173303</v>
      </c>
      <c r="EF104" s="2">
        <f t="shared" si="94"/>
        <v>61.810143340094662</v>
      </c>
      <c r="EG104" s="2">
        <f t="shared" si="94"/>
        <v>62.929077702667428</v>
      </c>
      <c r="EH104" s="2">
        <f t="shared" si="94"/>
        <v>62.509895639235282</v>
      </c>
      <c r="EI104" s="2">
        <f t="shared" si="94"/>
        <v>65.101075555022049</v>
      </c>
      <c r="EJ104" s="2">
        <f t="shared" si="94"/>
        <v>64.590893552843539</v>
      </c>
      <c r="EK104" s="2">
        <f t="shared" si="94"/>
        <v>66.535451553519934</v>
      </c>
      <c r="EL104" s="2">
        <f t="shared" si="94"/>
        <v>67.400693023549721</v>
      </c>
      <c r="EM104" s="2">
        <f t="shared" si="135"/>
        <v>73.900150231252056</v>
      </c>
      <c r="EN104" s="2">
        <f t="shared" si="135"/>
        <v>75.66120627635847</v>
      </c>
      <c r="EO104" s="2">
        <f t="shared" si="135"/>
        <v>77.612060125940701</v>
      </c>
      <c r="EQ104" s="2">
        <f t="shared" si="136"/>
        <v>74.886734365714815</v>
      </c>
      <c r="ER104" s="2">
        <f t="shared" si="136"/>
        <v>74.663256856557055</v>
      </c>
      <c r="ES104" s="2">
        <f t="shared" si="136"/>
        <v>67.143210959824259</v>
      </c>
      <c r="ET104" s="2">
        <f t="shared" si="136"/>
        <v>64.905896067378464</v>
      </c>
      <c r="EU104" s="2">
        <f t="shared" si="136"/>
        <v>61.761402298092392</v>
      </c>
      <c r="EV104" s="2">
        <f t="shared" si="136"/>
        <v>61.310858606922999</v>
      </c>
      <c r="EW104" s="2">
        <f t="shared" si="136"/>
        <v>62.000209431394346</v>
      </c>
      <c r="EX104" s="2">
        <f t="shared" si="136"/>
        <v>62.034718742173062</v>
      </c>
      <c r="EY104" s="2">
        <f t="shared" si="136"/>
        <v>65.511494305516521</v>
      </c>
      <c r="EZ104" s="2">
        <f t="shared" si="136"/>
        <v>64.312028200533618</v>
      </c>
      <c r="FA104" s="2">
        <f t="shared" si="136"/>
        <v>65.20412462835111</v>
      </c>
      <c r="FB104" s="2">
        <f t="shared" si="136"/>
        <v>67.515450816723998</v>
      </c>
      <c r="FC104" s="2">
        <f t="shared" si="136"/>
        <v>74.464756282502933</v>
      </c>
      <c r="FD104" s="2">
        <f t="shared" si="136"/>
        <v>75.79897388826501</v>
      </c>
      <c r="FE104" s="2">
        <f t="shared" si="136"/>
        <v>77.714754807563381</v>
      </c>
      <c r="FG104" s="2">
        <f t="shared" si="137"/>
        <v>0.96170907186865695</v>
      </c>
      <c r="FH104" s="2">
        <f t="shared" si="137"/>
        <v>0.95900517026301135</v>
      </c>
      <c r="FI104" s="2">
        <f t="shared" si="137"/>
        <v>0.95348610880401485</v>
      </c>
      <c r="FJ104" s="2">
        <f t="shared" si="137"/>
        <v>0.95331189726386378</v>
      </c>
      <c r="FK104" s="2">
        <f t="shared" si="137"/>
        <v>0.95442815286324589</v>
      </c>
      <c r="FL104" s="2">
        <f t="shared" si="137"/>
        <v>0.94721768111674598</v>
      </c>
      <c r="FM104" s="2">
        <f t="shared" si="137"/>
        <v>0.94496579709914719</v>
      </c>
      <c r="FN104" s="2">
        <f t="shared" si="137"/>
        <v>0.94769745711083253</v>
      </c>
      <c r="FO104" s="2">
        <f t="shared" si="137"/>
        <v>0.94449082143171958</v>
      </c>
      <c r="FP104" s="2">
        <f t="shared" si="137"/>
        <v>0.95062080881402289</v>
      </c>
      <c r="FQ104" s="2">
        <f t="shared" si="137"/>
        <v>0.95207965680199436</v>
      </c>
      <c r="FR104" s="2">
        <f t="shared" si="137"/>
        <v>0.95323449197993626</v>
      </c>
      <c r="FS104" s="2">
        <f t="shared" si="137"/>
        <v>0.95678473718705503</v>
      </c>
      <c r="FT104" s="2">
        <f t="shared" si="137"/>
        <v>0.94301042200218599</v>
      </c>
      <c r="FU104" s="2">
        <f t="shared" si="137"/>
        <v>0.93873658356640899</v>
      </c>
      <c r="FW104" s="2">
        <f t="shared" si="127"/>
        <v>4.380105697904066E-4</v>
      </c>
      <c r="FX104" s="2">
        <f t="shared" si="127"/>
        <v>6.4385648311114446E-4</v>
      </c>
      <c r="FY104" s="2">
        <f t="shared" si="127"/>
        <v>6.1170036807284777E-4</v>
      </c>
      <c r="FZ104" s="2">
        <f t="shared" si="127"/>
        <v>5.5032162810855995E-4</v>
      </c>
      <c r="GA104" s="2">
        <f t="shared" si="127"/>
        <v>5.5638898511119997E-4</v>
      </c>
      <c r="GB104" s="2">
        <f t="shared" si="127"/>
        <v>5.8124401576222526E-4</v>
      </c>
      <c r="GC104" s="2">
        <f t="shared" si="127"/>
        <v>5.6555731726200958E-4</v>
      </c>
      <c r="GD104" s="2">
        <f t="shared" si="127"/>
        <v>6.4398682962395854E-4</v>
      </c>
      <c r="GE104" s="2">
        <f t="shared" si="127"/>
        <v>6.7884801146796082E-4</v>
      </c>
      <c r="GF104" s="2">
        <f t="shared" si="127"/>
        <v>7.1833778420280186E-4</v>
      </c>
      <c r="GG104" s="2">
        <f t="shared" si="127"/>
        <v>6.2926310525037842E-4</v>
      </c>
      <c r="GH104" s="2">
        <f t="shared" si="127"/>
        <v>5.2637840661830292E-4</v>
      </c>
      <c r="GI104" s="2">
        <f t="shared" si="127"/>
        <v>4.3060827299631915E-4</v>
      </c>
      <c r="GJ104" s="2">
        <f t="shared" si="127"/>
        <v>3.6560789377634823E-4</v>
      </c>
      <c r="GK104" s="2">
        <f t="shared" si="127"/>
        <v>2.9142564646734824E-4</v>
      </c>
      <c r="GM104" s="86">
        <f t="shared" si="128"/>
        <v>3.782545337875721E-4</v>
      </c>
      <c r="GN104" s="86">
        <f t="shared" si="128"/>
        <v>2.1035632773455218E-6</v>
      </c>
      <c r="GO104" s="86">
        <f t="shared" si="128"/>
        <v>1.1698774193464894E-6</v>
      </c>
      <c r="GP104" s="86">
        <f t="shared" si="128"/>
        <v>5.0438915297021359E-7</v>
      </c>
      <c r="GQ104" s="86">
        <f t="shared" si="128"/>
        <v>5.3951807055189119E-7</v>
      </c>
      <c r="GR104" s="86">
        <f t="shared" si="128"/>
        <v>9.1458752858075074E-7</v>
      </c>
      <c r="GS104" s="86">
        <f t="shared" si="128"/>
        <v>5.1533556222896852E-9</v>
      </c>
      <c r="GT104" s="86">
        <f t="shared" si="128"/>
        <v>2.3430433246686105E-8</v>
      </c>
      <c r="GU104" s="86">
        <f t="shared" si="128"/>
        <v>1.4378946227361192E-7</v>
      </c>
      <c r="GV104" s="86">
        <f t="shared" si="128"/>
        <v>6.1802944990323858E-9</v>
      </c>
      <c r="GW104" s="86">
        <f t="shared" si="128"/>
        <v>2.6020123533105602E-9</v>
      </c>
      <c r="GX104" s="86">
        <f t="shared" si="128"/>
        <v>3.1942099365227834E-9</v>
      </c>
      <c r="GY104" s="86">
        <f t="shared" si="128"/>
        <v>6.4617755429176141E-9</v>
      </c>
      <c r="GZ104" s="86">
        <f t="shared" si="128"/>
        <v>2.1142095995329562E-7</v>
      </c>
      <c r="HA104" s="86">
        <f t="shared" si="128"/>
        <v>3.2721868195304565E-10</v>
      </c>
      <c r="HC104" s="86">
        <f t="shared" si="73"/>
        <v>0.12062810533757004</v>
      </c>
      <c r="HD104" s="86">
        <f t="shared" si="73"/>
        <v>8.6766843354601178E-2</v>
      </c>
      <c r="HE104" s="86">
        <f t="shared" si="73"/>
        <v>8.179209930214229E-2</v>
      </c>
      <c r="HF104" s="86">
        <f t="shared" si="73"/>
        <v>8.1311325435242846E-2</v>
      </c>
      <c r="HG104" s="86">
        <f t="shared" si="73"/>
        <v>0.10752664436239204</v>
      </c>
      <c r="HH104" s="86">
        <f t="shared" si="73"/>
        <v>0.11410511585391347</v>
      </c>
      <c r="HI104" s="86">
        <f t="shared" si="138"/>
        <v>9.171545273897265E-2</v>
      </c>
      <c r="HJ104" s="86">
        <f t="shared" si="138"/>
        <v>0.11402749020845515</v>
      </c>
      <c r="HK104" s="86">
        <f t="shared" si="138"/>
        <v>0.10006846116951042</v>
      </c>
      <c r="HL104" s="86">
        <f t="shared" si="138"/>
        <v>0.14364835761869463</v>
      </c>
      <c r="HM104" s="86">
        <f t="shared" si="138"/>
        <v>0.13352390756437169</v>
      </c>
      <c r="HN104" s="86">
        <f t="shared" si="138"/>
        <v>0.11402897661627374</v>
      </c>
      <c r="HO104" s="86">
        <f t="shared" si="138"/>
        <v>0.10997637964611026</v>
      </c>
      <c r="HP104" s="86">
        <f t="shared" si="138"/>
        <v>6.3683699013236866E-2</v>
      </c>
      <c r="HQ104" s="86">
        <f t="shared" si="138"/>
        <v>5.784120571861389E-2</v>
      </c>
      <c r="HS104" s="86">
        <f t="shared" si="129"/>
        <v>3.9933971673884903E-22</v>
      </c>
      <c r="HT104" s="86">
        <f t="shared" si="129"/>
        <v>3.6317792458827601E-26</v>
      </c>
      <c r="HU104" s="86">
        <f t="shared" si="129"/>
        <v>5.3155841816896162E-23</v>
      </c>
      <c r="HV104" s="86">
        <f t="shared" si="129"/>
        <v>1.661931899028013E-24</v>
      </c>
      <c r="HW104" s="86">
        <f t="shared" si="129"/>
        <v>3.1036637185100104E-24</v>
      </c>
      <c r="HX104" s="86">
        <f t="shared" si="129"/>
        <v>4.318884922853295E-28</v>
      </c>
      <c r="HY104" s="86">
        <f t="shared" si="129"/>
        <v>1.6207883636281551E-28</v>
      </c>
      <c r="HZ104" s="86">
        <f t="shared" si="129"/>
        <v>9.9898056817159749E-26</v>
      </c>
      <c r="IA104" s="86">
        <f t="shared" si="129"/>
        <v>5.0926173894077215E-26</v>
      </c>
      <c r="IB104" s="86">
        <f t="shared" si="129"/>
        <v>8.8982039528712637E-25</v>
      </c>
      <c r="IC104" s="86">
        <f t="shared" si="129"/>
        <v>2.8512485826142553E-24</v>
      </c>
      <c r="ID104" s="86">
        <f t="shared" si="129"/>
        <v>7.0654993910701278E-25</v>
      </c>
      <c r="IE104" s="86">
        <f t="shared" si="129"/>
        <v>7.8957798392901296E-23</v>
      </c>
      <c r="IF104" s="86">
        <f t="shared" si="129"/>
        <v>6.7411699010700589E-21</v>
      </c>
      <c r="IG104" s="86">
        <f t="shared" si="129"/>
        <v>3.3631797730775136E-15</v>
      </c>
      <c r="II104" s="86">
        <f t="shared" si="130"/>
        <v>2.5120723611339478E-85</v>
      </c>
      <c r="IJ104" s="86">
        <f t="shared" si="130"/>
        <v>2.5341304838620444E-101</v>
      </c>
      <c r="IK104" s="86">
        <f t="shared" si="130"/>
        <v>6.4425372479380996E-86</v>
      </c>
      <c r="IL104" s="86">
        <f t="shared" si="130"/>
        <v>2.8951269585106805E-95</v>
      </c>
      <c r="IM104" s="86">
        <f t="shared" si="130"/>
        <v>5.4247087204888003E-95</v>
      </c>
      <c r="IN104" s="86">
        <f t="shared" si="130"/>
        <v>2.8822798231068306E-112</v>
      </c>
      <c r="IO104" s="86">
        <f t="shared" si="130"/>
        <v>2.7196784764757722E-113</v>
      </c>
      <c r="IP104" s="86">
        <f t="shared" si="130"/>
        <v>3.1201107013434317E-100</v>
      </c>
      <c r="IQ104" s="86">
        <f t="shared" si="130"/>
        <v>2.4405980781188799E-101</v>
      </c>
      <c r="IR104" s="86">
        <f t="shared" si="130"/>
        <v>4.461226946518196E-97</v>
      </c>
      <c r="IS104" s="86">
        <f t="shared" si="130"/>
        <v>5.6412625561814843E-95</v>
      </c>
      <c r="IT104" s="86">
        <f t="shared" si="130"/>
        <v>3.8380179813570381E-96</v>
      </c>
      <c r="IU104" s="86">
        <f t="shared" si="130"/>
        <v>5.8010024611691073E-88</v>
      </c>
      <c r="IV104" s="86">
        <f t="shared" si="130"/>
        <v>4.6132664276820222E-105</v>
      </c>
      <c r="IW104" s="86">
        <f t="shared" si="130"/>
        <v>3.8952551355425479E-42</v>
      </c>
      <c r="IY104" s="86">
        <f t="shared" si="131"/>
        <v>0.12100635987135762</v>
      </c>
      <c r="IZ104" s="86">
        <f t="shared" si="131"/>
        <v>8.6768946917878523E-2</v>
      </c>
      <c r="JA104" s="86">
        <f t="shared" si="131"/>
        <v>8.1793269179561631E-2</v>
      </c>
      <c r="JB104" s="86">
        <f t="shared" si="131"/>
        <v>8.1311829824395818E-2</v>
      </c>
      <c r="JC104" s="86">
        <f t="shared" si="131"/>
        <v>0.10752718388046259</v>
      </c>
      <c r="JD104" s="86">
        <f t="shared" si="131"/>
        <v>0.11410603044144206</v>
      </c>
      <c r="JE104" s="86">
        <f t="shared" si="131"/>
        <v>9.1715457892328267E-2</v>
      </c>
      <c r="JF104" s="86">
        <f t="shared" si="131"/>
        <v>0.1140275136388884</v>
      </c>
      <c r="JG104" s="86">
        <f t="shared" si="131"/>
        <v>0.10006860495897268</v>
      </c>
      <c r="JH104" s="86">
        <f t="shared" si="131"/>
        <v>0.14364836379898913</v>
      </c>
      <c r="JI104" s="86">
        <f t="shared" si="131"/>
        <v>0.13352391016638404</v>
      </c>
      <c r="JJ104" s="86">
        <f t="shared" si="131"/>
        <v>0.11402897981048368</v>
      </c>
      <c r="JK104" s="86">
        <f t="shared" si="131"/>
        <v>0.10997638610788581</v>
      </c>
      <c r="JL104" s="86">
        <f t="shared" si="131"/>
        <v>6.3683910434196814E-2</v>
      </c>
      <c r="JM104" s="86">
        <f t="shared" si="131"/>
        <v>5.7841206045835938E-2</v>
      </c>
    </row>
    <row r="105" spans="2:273" x14ac:dyDescent="0.25">
      <c r="B105" s="2">
        <v>78</v>
      </c>
      <c r="C105" s="37">
        <v>124.06100000000001</v>
      </c>
      <c r="D105" s="37">
        <v>130.548</v>
      </c>
      <c r="E105" s="37">
        <v>112.063</v>
      </c>
      <c r="F105" s="37">
        <v>110.15900000000001</v>
      </c>
      <c r="G105" s="37">
        <v>118.238</v>
      </c>
      <c r="H105" s="37">
        <v>124.48399999999999</v>
      </c>
      <c r="I105" s="37">
        <v>111.98399999999999</v>
      </c>
      <c r="J105" s="37">
        <v>120.048</v>
      </c>
      <c r="K105" s="37">
        <v>115.661</v>
      </c>
      <c r="L105" s="37">
        <v>131.46799999999999</v>
      </c>
      <c r="M105" s="37">
        <v>129.74199999999999</v>
      </c>
      <c r="N105" s="37">
        <v>120.90300000000001</v>
      </c>
      <c r="O105" s="37">
        <v>123.717</v>
      </c>
      <c r="P105" s="37">
        <v>102.77800000000001</v>
      </c>
      <c r="Q105" s="37">
        <v>98.296999999999997</v>
      </c>
      <c r="S105" s="4">
        <f t="shared" si="132"/>
        <v>123.26588151587046</v>
      </c>
      <c r="T105" s="4">
        <f t="shared" si="132"/>
        <v>122.84781320897777</v>
      </c>
      <c r="U105" s="4">
        <f t="shared" si="132"/>
        <v>108.98520477901113</v>
      </c>
      <c r="V105" s="4">
        <f t="shared" si="132"/>
        <v>108.57155927204181</v>
      </c>
      <c r="W105" s="4">
        <f t="shared" si="132"/>
        <v>116.45791420189617</v>
      </c>
      <c r="X105" s="4">
        <f t="shared" si="132"/>
        <v>119.67559863056644</v>
      </c>
      <c r="Y105" s="4">
        <f t="shared" si="132"/>
        <v>110.37452177145633</v>
      </c>
      <c r="Z105" s="4">
        <f t="shared" si="132"/>
        <v>116.90737973774645</v>
      </c>
      <c r="AA105" s="4">
        <f t="shared" si="132"/>
        <v>114.01826275751462</v>
      </c>
      <c r="AB105" s="4">
        <f t="shared" si="132"/>
        <v>127.41142217059723</v>
      </c>
      <c r="AC105" s="4">
        <f t="shared" si="132"/>
        <v>125.48345667293978</v>
      </c>
      <c r="AD105" s="4">
        <f t="shared" si="132"/>
        <v>118.80002895585784</v>
      </c>
      <c r="AE105" s="4">
        <f t="shared" si="132"/>
        <v>122.55913200348959</v>
      </c>
      <c r="AF105" s="4">
        <f t="shared" si="132"/>
        <v>104.54650101877941</v>
      </c>
      <c r="AG105" s="4">
        <f t="shared" si="132"/>
        <v>99.466292580669361</v>
      </c>
      <c r="AI105" s="4">
        <f t="shared" si="133"/>
        <v>0.79511848412954578</v>
      </c>
      <c r="AJ105" s="4">
        <f t="shared" si="133"/>
        <v>7.700186791022233</v>
      </c>
      <c r="AK105" s="4">
        <f t="shared" si="133"/>
        <v>3.0777952209888753</v>
      </c>
      <c r="AL105" s="4">
        <f t="shared" si="133"/>
        <v>1.5874407279581959</v>
      </c>
      <c r="AM105" s="4">
        <f t="shared" si="133"/>
        <v>1.7800857981038263</v>
      </c>
      <c r="AN105" s="4">
        <f t="shared" si="133"/>
        <v>4.8084013694335539</v>
      </c>
      <c r="AO105" s="4">
        <f t="shared" si="133"/>
        <v>1.6094782285436651</v>
      </c>
      <c r="AP105" s="4">
        <f t="shared" si="133"/>
        <v>3.1406202622535488</v>
      </c>
      <c r="AQ105" s="4">
        <f t="shared" si="133"/>
        <v>1.6427372424853814</v>
      </c>
      <c r="AR105" s="4">
        <f t="shared" si="133"/>
        <v>4.0565778294027552</v>
      </c>
      <c r="AS105" s="4">
        <f t="shared" si="133"/>
        <v>4.2585433270602095</v>
      </c>
      <c r="AT105" s="4">
        <f t="shared" si="133"/>
        <v>2.1029710441421656</v>
      </c>
      <c r="AU105" s="4">
        <f t="shared" si="133"/>
        <v>1.1578679965104044</v>
      </c>
      <c r="AV105" s="4">
        <f t="shared" si="133"/>
        <v>-1.7685010187794035</v>
      </c>
      <c r="AW105" s="4">
        <f t="shared" si="133"/>
        <v>-1.1692925806693637</v>
      </c>
      <c r="AY105" s="2">
        <f t="shared" si="125"/>
        <v>76.21391542748934</v>
      </c>
      <c r="AZ105" s="2">
        <f t="shared" si="125"/>
        <v>74.713564810663982</v>
      </c>
      <c r="BA105" s="2">
        <f t="shared" si="125"/>
        <v>67.836374089886434</v>
      </c>
      <c r="BB105" s="2">
        <f t="shared" si="125"/>
        <v>66.259918791395307</v>
      </c>
      <c r="BC105" s="2">
        <f t="shared" si="125"/>
        <v>63.217818138201181</v>
      </c>
      <c r="BD105" s="2">
        <f t="shared" si="125"/>
        <v>62.368101465859738</v>
      </c>
      <c r="BE105" s="2">
        <f t="shared" si="125"/>
        <v>63.16431905831508</v>
      </c>
      <c r="BF105" s="2">
        <f t="shared" si="125"/>
        <v>63.037218073699407</v>
      </c>
      <c r="BG105" s="2">
        <f t="shared" si="125"/>
        <v>65.604772493558485</v>
      </c>
      <c r="BH105" s="2">
        <f t="shared" si="125"/>
        <v>65.026358104537124</v>
      </c>
      <c r="BI105" s="2">
        <f t="shared" si="125"/>
        <v>67.046035281124773</v>
      </c>
      <c r="BJ105" s="2">
        <f t="shared" si="125"/>
        <v>68.163038461405009</v>
      </c>
      <c r="BK105" s="2">
        <f t="shared" si="125"/>
        <v>74.359789063412506</v>
      </c>
      <c r="BL105" s="2">
        <f t="shared" si="125"/>
        <v>76.299714530841882</v>
      </c>
      <c r="BM105" s="2">
        <f t="shared" si="125"/>
        <v>78.157470139050091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91.168616238554392</v>
      </c>
      <c r="DL105" s="2">
        <f t="shared" si="134"/>
        <v>90.366753699788575</v>
      </c>
      <c r="DM105" s="2">
        <f t="shared" si="134"/>
        <v>77.82923269908386</v>
      </c>
      <c r="DN105" s="2">
        <f t="shared" si="134"/>
        <v>78.18400042283298</v>
      </c>
      <c r="DO105" s="2">
        <f t="shared" si="134"/>
        <v>78.322777942212809</v>
      </c>
      <c r="DP105" s="2">
        <f t="shared" si="134"/>
        <v>76.319242149031624</v>
      </c>
      <c r="DQ105" s="2">
        <f t="shared" si="134"/>
        <v>71.00225035561877</v>
      </c>
      <c r="DR105" s="2">
        <f t="shared" si="134"/>
        <v>76.651544534412977</v>
      </c>
      <c r="DS105" s="2">
        <f t="shared" si="134"/>
        <v>77.867031309041849</v>
      </c>
      <c r="DT105" s="2">
        <f t="shared" si="134"/>
        <v>77.310122889305831</v>
      </c>
      <c r="DU105" s="2">
        <f t="shared" si="134"/>
        <v>81.789533101045294</v>
      </c>
      <c r="DV105" s="2">
        <f t="shared" si="134"/>
        <v>89.026012684989439</v>
      </c>
      <c r="DW105" s="2">
        <f t="shared" si="134"/>
        <v>90.227615372999111</v>
      </c>
      <c r="DX105" s="2">
        <f t="shared" si="134"/>
        <v>90.876382317540234</v>
      </c>
      <c r="DY105" s="2">
        <f t="shared" si="134"/>
        <v>89.710568627451011</v>
      </c>
      <c r="EA105" s="2">
        <f t="shared" si="94"/>
        <v>75.671330082308486</v>
      </c>
      <c r="EB105" s="2">
        <f t="shared" si="94"/>
        <v>74.103017388471244</v>
      </c>
      <c r="EC105" s="2">
        <f t="shared" si="94"/>
        <v>67.392051753279517</v>
      </c>
      <c r="ED105" s="2">
        <f t="shared" si="94"/>
        <v>65.727928128384377</v>
      </c>
      <c r="EE105" s="2">
        <f t="shared" si="94"/>
        <v>62.560638641686182</v>
      </c>
      <c r="EF105" s="2">
        <f t="shared" si="94"/>
        <v>61.659423045443226</v>
      </c>
      <c r="EG105" s="2">
        <f t="shared" si="94"/>
        <v>62.748595589079706</v>
      </c>
      <c r="EH105" s="2">
        <f t="shared" si="94"/>
        <v>62.352310475380733</v>
      </c>
      <c r="EI105" s="2">
        <f t="shared" si="94"/>
        <v>64.94719993008259</v>
      </c>
      <c r="EJ105" s="2">
        <f t="shared" si="94"/>
        <v>64.444654873729036</v>
      </c>
      <c r="EK105" s="2">
        <f t="shared" si="94"/>
        <v>66.370188804710097</v>
      </c>
      <c r="EL105" s="2">
        <f t="shared" si="94"/>
        <v>67.229498651893664</v>
      </c>
      <c r="EM105" s="2">
        <f t="shared" si="135"/>
        <v>73.705876527915422</v>
      </c>
      <c r="EN105" s="2">
        <f t="shared" si="135"/>
        <v>75.496247857874692</v>
      </c>
      <c r="EO105" s="2">
        <f t="shared" si="135"/>
        <v>77.469805684579384</v>
      </c>
      <c r="EQ105" s="2">
        <f t="shared" si="136"/>
        <v>74.762597557469817</v>
      </c>
      <c r="ER105" s="2">
        <f t="shared" si="136"/>
        <v>74.502442216266516</v>
      </c>
      <c r="ES105" s="2">
        <f t="shared" si="136"/>
        <v>67.012360874930522</v>
      </c>
      <c r="ET105" s="2">
        <f t="shared" si="136"/>
        <v>64.770983823819776</v>
      </c>
      <c r="EU105" s="2">
        <f t="shared" si="136"/>
        <v>61.635660953536842</v>
      </c>
      <c r="EV105" s="2">
        <f t="shared" si="136"/>
        <v>61.173970494292035</v>
      </c>
      <c r="EW105" s="2">
        <f t="shared" si="136"/>
        <v>61.848656029359098</v>
      </c>
      <c r="EX105" s="2">
        <f t="shared" si="136"/>
        <v>61.890175015161681</v>
      </c>
      <c r="EY105" s="2">
        <f t="shared" si="136"/>
        <v>65.345136406399078</v>
      </c>
      <c r="EZ105" s="2">
        <f t="shared" si="136"/>
        <v>64.173971816110182</v>
      </c>
      <c r="FA105" s="2">
        <f t="shared" si="136"/>
        <v>65.077266512970837</v>
      </c>
      <c r="FB105" s="2">
        <f t="shared" si="136"/>
        <v>67.338987900206803</v>
      </c>
      <c r="FC105" s="2">
        <f t="shared" si="136"/>
        <v>74.254965618184855</v>
      </c>
      <c r="FD105" s="2">
        <f t="shared" si="136"/>
        <v>75.630363506945599</v>
      </c>
      <c r="FE105" s="2">
        <f t="shared" si="136"/>
        <v>77.56629687227209</v>
      </c>
      <c r="FG105" s="2">
        <f t="shared" si="137"/>
        <v>0.96496020287936068</v>
      </c>
      <c r="FH105" s="2">
        <f t="shared" si="137"/>
        <v>0.96247692140076191</v>
      </c>
      <c r="FI105" s="2">
        <f t="shared" si="137"/>
        <v>0.95740449565085128</v>
      </c>
      <c r="FJ105" s="2">
        <f t="shared" si="137"/>
        <v>0.95724430181924203</v>
      </c>
      <c r="FK105" s="2">
        <f t="shared" si="137"/>
        <v>0.95827065391732258</v>
      </c>
      <c r="FL105" s="2">
        <f t="shared" si="137"/>
        <v>0.95163734372487296</v>
      </c>
      <c r="FM105" s="2">
        <f t="shared" si="137"/>
        <v>0.94956397835609541</v>
      </c>
      <c r="FN105" s="2">
        <f t="shared" si="137"/>
        <v>0.95207897869492408</v>
      </c>
      <c r="FO105" s="2">
        <f t="shared" si="137"/>
        <v>0.94912655105587218</v>
      </c>
      <c r="FP105" s="2">
        <f t="shared" si="137"/>
        <v>0.95476912176087536</v>
      </c>
      <c r="FQ105" s="2">
        <f t="shared" si="137"/>
        <v>0.95611107119206518</v>
      </c>
      <c r="FR105" s="2">
        <f t="shared" si="137"/>
        <v>0.95717312327004933</v>
      </c>
      <c r="FS105" s="2">
        <f t="shared" si="137"/>
        <v>0.96043677372193093</v>
      </c>
      <c r="FT105" s="2">
        <f t="shared" si="137"/>
        <v>0.9477629462509739</v>
      </c>
      <c r="FU105" s="2">
        <f t="shared" si="137"/>
        <v>0.94382428402767582</v>
      </c>
      <c r="FW105" s="2">
        <f t="shared" si="127"/>
        <v>4.8024874487841694E-4</v>
      </c>
      <c r="FX105" s="2">
        <f t="shared" si="127"/>
        <v>7.0593074409173063E-4</v>
      </c>
      <c r="FY105" s="2">
        <f t="shared" si="127"/>
        <v>6.70676535687157E-4</v>
      </c>
      <c r="FZ105" s="2">
        <f t="shared" si="127"/>
        <v>6.033836300136866E-4</v>
      </c>
      <c r="GA105" s="2">
        <f t="shared" si="127"/>
        <v>6.1003564439785678E-4</v>
      </c>
      <c r="GB105" s="2">
        <f t="shared" si="127"/>
        <v>6.3728565261599783E-4</v>
      </c>
      <c r="GC105" s="2">
        <f t="shared" si="127"/>
        <v>6.2008743262749141E-4</v>
      </c>
      <c r="GD105" s="2">
        <f t="shared" si="127"/>
        <v>7.0607364844472921E-4</v>
      </c>
      <c r="GE105" s="2">
        <f t="shared" si="127"/>
        <v>7.4429329630110934E-4</v>
      </c>
      <c r="GF105" s="2">
        <f t="shared" si="127"/>
        <v>7.8758713495764171E-4</v>
      </c>
      <c r="GG105" s="2">
        <f t="shared" si="127"/>
        <v>6.8993138869298564E-4</v>
      </c>
      <c r="GH105" s="2">
        <f t="shared" si="127"/>
        <v>5.771331366257505E-4</v>
      </c>
      <c r="GI105" s="2">
        <f t="shared" si="127"/>
        <v>4.7213296798122539E-4</v>
      </c>
      <c r="GJ105" s="2">
        <f t="shared" si="127"/>
        <v>4.0086694400768403E-4</v>
      </c>
      <c r="GK105" s="2">
        <f t="shared" si="127"/>
        <v>3.1953288309132416E-4</v>
      </c>
      <c r="GM105" s="86">
        <f t="shared" si="128"/>
        <v>1.2828402231217746E-4</v>
      </c>
      <c r="GN105" s="86">
        <f t="shared" si="128"/>
        <v>3.2997903175362435E-7</v>
      </c>
      <c r="GO105" s="86">
        <f t="shared" si="128"/>
        <v>1.5261816731933131E-7</v>
      </c>
      <c r="GP105" s="86">
        <f t="shared" si="128"/>
        <v>5.7601449345394064E-8</v>
      </c>
      <c r="GQ105" s="86">
        <f t="shared" si="128"/>
        <v>6.897375958892633E-8</v>
      </c>
      <c r="GR105" s="86">
        <f t="shared" si="128"/>
        <v>1.4746129596496178E-7</v>
      </c>
      <c r="GS105" s="86">
        <f t="shared" si="128"/>
        <v>3.3621591316894163E-10</v>
      </c>
      <c r="GT105" s="86">
        <f t="shared" si="128"/>
        <v>1.9672883800668614E-9</v>
      </c>
      <c r="GU105" s="86">
        <f t="shared" si="128"/>
        <v>1.4367086580600158E-8</v>
      </c>
      <c r="GV105" s="86">
        <f t="shared" si="128"/>
        <v>4.5064764479943749E-10</v>
      </c>
      <c r="GW105" s="86">
        <f t="shared" si="128"/>
        <v>1.6001432383787135E-10</v>
      </c>
      <c r="GX105" s="86">
        <f t="shared" si="128"/>
        <v>1.82955925647649E-10</v>
      </c>
      <c r="GY105" s="86">
        <f t="shared" si="128"/>
        <v>4.2577254904965184E-10</v>
      </c>
      <c r="GZ105" s="86">
        <f t="shared" si="128"/>
        <v>2.2995305727125448E-8</v>
      </c>
      <c r="HA105" s="86">
        <f t="shared" si="128"/>
        <v>1.6729050494267397E-11</v>
      </c>
      <c r="HC105" s="86">
        <f t="shared" si="73"/>
        <v>0.15665186468607922</v>
      </c>
      <c r="HD105" s="86">
        <f t="shared" si="73"/>
        <v>0.11957972998669532</v>
      </c>
      <c r="HE105" s="86">
        <f t="shared" si="73"/>
        <v>0.11014890789860879</v>
      </c>
      <c r="HF105" s="86">
        <f t="shared" si="73"/>
        <v>0.11078895485838458</v>
      </c>
      <c r="HG105" s="86">
        <f t="shared" si="73"/>
        <v>0.14402981602599493</v>
      </c>
      <c r="HH105" s="86">
        <f t="shared" si="73"/>
        <v>0.15636693053907771</v>
      </c>
      <c r="HI105" s="86">
        <f t="shared" si="138"/>
        <v>0.12759756112234236</v>
      </c>
      <c r="HJ105" s="86">
        <f t="shared" si="138"/>
        <v>0.15424020443345635</v>
      </c>
      <c r="HK105" s="86">
        <f t="shared" si="138"/>
        <v>0.13704588340292248</v>
      </c>
      <c r="HL105" s="86">
        <f t="shared" si="138"/>
        <v>0.19124234499492199</v>
      </c>
      <c r="HM105" s="86">
        <f t="shared" si="138"/>
        <v>0.17720516774207887</v>
      </c>
      <c r="HN105" s="86">
        <f t="shared" si="138"/>
        <v>0.15212924693912624</v>
      </c>
      <c r="HO105" s="86">
        <f t="shared" si="138"/>
        <v>0.1442169201630569</v>
      </c>
      <c r="HP105" s="86">
        <f t="shared" si="138"/>
        <v>8.9012854068674513E-2</v>
      </c>
      <c r="HQ105" s="86">
        <f t="shared" si="138"/>
        <v>8.5949419059064142E-2</v>
      </c>
      <c r="HS105" s="86">
        <f t="shared" si="129"/>
        <v>2.3641415285240444E-21</v>
      </c>
      <c r="HT105" s="86">
        <f t="shared" si="129"/>
        <v>3.3798122759669633E-25</v>
      </c>
      <c r="HU105" s="86">
        <f t="shared" si="129"/>
        <v>3.5658663517654424E-22</v>
      </c>
      <c r="HV105" s="86">
        <f t="shared" si="129"/>
        <v>1.2847414798758859E-23</v>
      </c>
      <c r="HW105" s="86">
        <f t="shared" si="129"/>
        <v>2.3705237803629247E-23</v>
      </c>
      <c r="HX105" s="86">
        <f t="shared" si="129"/>
        <v>4.7881513089153192E-27</v>
      </c>
      <c r="HY105" s="86">
        <f t="shared" si="129"/>
        <v>1.8358943263440562E-27</v>
      </c>
      <c r="HZ105" s="86">
        <f t="shared" si="129"/>
        <v>9.0048572015137442E-25</v>
      </c>
      <c r="IA105" s="86">
        <f t="shared" si="129"/>
        <v>4.7846870887800615E-25</v>
      </c>
      <c r="IB105" s="86">
        <f t="shared" si="129"/>
        <v>7.6584982867036867E-24</v>
      </c>
      <c r="IC105" s="86">
        <f t="shared" si="129"/>
        <v>2.2555649264775689E-23</v>
      </c>
      <c r="ID105" s="86">
        <f t="shared" si="129"/>
        <v>5.5382103960581277E-24</v>
      </c>
      <c r="IE105" s="86">
        <f t="shared" si="129"/>
        <v>4.9337278826210623E-22</v>
      </c>
      <c r="IF105" s="86">
        <f t="shared" si="129"/>
        <v>3.2599762239310767E-20</v>
      </c>
      <c r="IG105" s="86">
        <f t="shared" si="129"/>
        <v>1.0198596105325004E-14</v>
      </c>
      <c r="II105" s="86">
        <f t="shared" si="130"/>
        <v>2.3744380723296716E-83</v>
      </c>
      <c r="IJ105" s="86">
        <f t="shared" si="130"/>
        <v>7.58455800514963E-99</v>
      </c>
      <c r="IK105" s="86">
        <f t="shared" si="130"/>
        <v>7.724007045933912E-84</v>
      </c>
      <c r="IL105" s="86">
        <f t="shared" si="130"/>
        <v>5.4803500857315948E-93</v>
      </c>
      <c r="IM105" s="86">
        <f t="shared" si="130"/>
        <v>1.0190212104256283E-92</v>
      </c>
      <c r="IN105" s="86">
        <f t="shared" si="130"/>
        <v>1.4804977699393258E-109</v>
      </c>
      <c r="IO105" s="86">
        <f t="shared" si="130"/>
        <v>1.4467026568480376E-110</v>
      </c>
      <c r="IP105" s="86">
        <f t="shared" si="130"/>
        <v>8.774712511332356E-98</v>
      </c>
      <c r="IQ105" s="86">
        <f t="shared" si="130"/>
        <v>7.6184904279336888E-99</v>
      </c>
      <c r="IR105" s="86">
        <f t="shared" si="130"/>
        <v>1.1367429657243898E-94</v>
      </c>
      <c r="IS105" s="86">
        <f t="shared" si="130"/>
        <v>1.1548307617638664E-92</v>
      </c>
      <c r="IT105" s="86">
        <f t="shared" si="130"/>
        <v>7.3984165885007443E-94</v>
      </c>
      <c r="IU105" s="86">
        <f t="shared" si="130"/>
        <v>6.2639483418647472E-86</v>
      </c>
      <c r="IV105" s="86">
        <f t="shared" si="130"/>
        <v>1.1229165301295862E-102</v>
      </c>
      <c r="IW105" s="86">
        <f t="shared" si="130"/>
        <v>3.157896437454705E-41</v>
      </c>
      <c r="IY105" s="86">
        <f t="shared" si="131"/>
        <v>0.15678014870839141</v>
      </c>
      <c r="IZ105" s="86">
        <f t="shared" si="131"/>
        <v>0.11958005996572707</v>
      </c>
      <c r="JA105" s="86">
        <f t="shared" si="131"/>
        <v>0.11014906051677611</v>
      </c>
      <c r="JB105" s="86">
        <f t="shared" si="131"/>
        <v>0.11078901245983393</v>
      </c>
      <c r="JC105" s="86">
        <f t="shared" si="131"/>
        <v>0.14402988499975453</v>
      </c>
      <c r="JD105" s="86">
        <f t="shared" si="131"/>
        <v>0.15636707800037367</v>
      </c>
      <c r="JE105" s="86">
        <f t="shared" si="131"/>
        <v>0.12759756145855827</v>
      </c>
      <c r="JF105" s="86">
        <f t="shared" si="131"/>
        <v>0.15424020640074473</v>
      </c>
      <c r="JG105" s="86">
        <f t="shared" si="131"/>
        <v>0.13704589777000906</v>
      </c>
      <c r="JH105" s="86">
        <f t="shared" si="131"/>
        <v>0.19124234544556964</v>
      </c>
      <c r="JI105" s="86">
        <f t="shared" si="131"/>
        <v>0.1772051679020932</v>
      </c>
      <c r="JJ105" s="86">
        <f t="shared" si="131"/>
        <v>0.15212924712208217</v>
      </c>
      <c r="JK105" s="86">
        <f t="shared" si="131"/>
        <v>0.14421692058882946</v>
      </c>
      <c r="JL105" s="86">
        <f t="shared" si="131"/>
        <v>8.9012877063980242E-2</v>
      </c>
      <c r="JM105" s="86">
        <f t="shared" si="131"/>
        <v>8.594941907580339E-2</v>
      </c>
    </row>
    <row r="106" spans="2:273" x14ac:dyDescent="0.25">
      <c r="B106" s="2">
        <v>79</v>
      </c>
      <c r="C106" s="37">
        <v>134.09100000000001</v>
      </c>
      <c r="D106" s="37">
        <v>142.952</v>
      </c>
      <c r="E106" s="37">
        <v>124.349</v>
      </c>
      <c r="F106" s="37">
        <v>123.667</v>
      </c>
      <c r="G106" s="37">
        <v>132.49199999999999</v>
      </c>
      <c r="H106" s="37">
        <v>139.339</v>
      </c>
      <c r="I106" s="37">
        <v>127.51600000000001</v>
      </c>
      <c r="J106" s="37">
        <v>134.762</v>
      </c>
      <c r="K106" s="37">
        <v>130.21</v>
      </c>
      <c r="L106" s="37">
        <v>145.048</v>
      </c>
      <c r="M106" s="37">
        <v>143.35499999999999</v>
      </c>
      <c r="N106" s="37">
        <v>134.14500000000001</v>
      </c>
      <c r="O106" s="37">
        <v>136.233</v>
      </c>
      <c r="P106" s="37">
        <v>112.032</v>
      </c>
      <c r="Q106" s="37">
        <v>107.48399999999999</v>
      </c>
      <c r="S106" s="4">
        <f t="shared" si="132"/>
        <v>132.44194628134991</v>
      </c>
      <c r="T106" s="4">
        <f t="shared" si="132"/>
        <v>135.08063113712561</v>
      </c>
      <c r="U106" s="4">
        <f t="shared" si="132"/>
        <v>118.83565275708787</v>
      </c>
      <c r="V106" s="4">
        <f t="shared" si="132"/>
        <v>119.08855616071976</v>
      </c>
      <c r="W106" s="4">
        <f t="shared" si="132"/>
        <v>128.42570325182771</v>
      </c>
      <c r="X106" s="4">
        <f t="shared" si="132"/>
        <v>133.37598370329215</v>
      </c>
      <c r="Y106" s="4">
        <f t="shared" si="132"/>
        <v>122.65962663771757</v>
      </c>
      <c r="Z106" s="4">
        <f t="shared" si="132"/>
        <v>129.26330728924162</v>
      </c>
      <c r="AA106" s="4">
        <f t="shared" si="132"/>
        <v>125.85054877690345</v>
      </c>
      <c r="AB106" s="4">
        <f t="shared" si="132"/>
        <v>140.35167948579254</v>
      </c>
      <c r="AC106" s="4">
        <f t="shared" si="132"/>
        <v>137.65725686145024</v>
      </c>
      <c r="AD106" s="4">
        <f t="shared" si="132"/>
        <v>129.85676219076626</v>
      </c>
      <c r="AE106" s="4">
        <f t="shared" si="132"/>
        <v>132.52113302157289</v>
      </c>
      <c r="AF106" s="4">
        <f t="shared" si="132"/>
        <v>112.34114059535766</v>
      </c>
      <c r="AG106" s="4">
        <f t="shared" si="132"/>
        <v>106.52047733505151</v>
      </c>
      <c r="AI106" s="4">
        <f t="shared" si="133"/>
        <v>1.6490537186500944</v>
      </c>
      <c r="AJ106" s="4">
        <f t="shared" si="133"/>
        <v>7.871368862874391</v>
      </c>
      <c r="AK106" s="4">
        <f t="shared" si="133"/>
        <v>5.5133472429121326</v>
      </c>
      <c r="AL106" s="4">
        <f t="shared" si="133"/>
        <v>4.57844383928024</v>
      </c>
      <c r="AM106" s="4">
        <f t="shared" si="133"/>
        <v>4.0662967481722774</v>
      </c>
      <c r="AN106" s="4">
        <f t="shared" si="133"/>
        <v>5.9630162967078491</v>
      </c>
      <c r="AO106" s="4">
        <f t="shared" si="133"/>
        <v>4.8563733622824401</v>
      </c>
      <c r="AP106" s="4">
        <f t="shared" si="133"/>
        <v>5.4986927107583767</v>
      </c>
      <c r="AQ106" s="4">
        <f t="shared" si="133"/>
        <v>4.3594512230965563</v>
      </c>
      <c r="AR106" s="4">
        <f t="shared" si="133"/>
        <v>4.6963205142074571</v>
      </c>
      <c r="AS106" s="4">
        <f t="shared" si="133"/>
        <v>5.6977431385497539</v>
      </c>
      <c r="AT106" s="4">
        <f t="shared" si="133"/>
        <v>4.288237809233749</v>
      </c>
      <c r="AU106" s="4">
        <f t="shared" si="133"/>
        <v>3.7118669784271106</v>
      </c>
      <c r="AV106" s="4">
        <f t="shared" si="133"/>
        <v>-0.30914059535766114</v>
      </c>
      <c r="AW106" s="4">
        <f t="shared" si="133"/>
        <v>0.96352266494848493</v>
      </c>
      <c r="AY106" s="2">
        <f t="shared" si="125"/>
        <v>76.029755630760548</v>
      </c>
      <c r="AZ106" s="2">
        <f t="shared" si="125"/>
        <v>74.522015418463582</v>
      </c>
      <c r="BA106" s="2">
        <f t="shared" si="125"/>
        <v>67.662913396143352</v>
      </c>
      <c r="BB106" s="2">
        <f t="shared" si="125"/>
        <v>66.062732135376919</v>
      </c>
      <c r="BC106" s="2">
        <f t="shared" si="125"/>
        <v>63.020612904260823</v>
      </c>
      <c r="BD106" s="2">
        <f t="shared" si="125"/>
        <v>62.167231710742527</v>
      </c>
      <c r="BE106" s="2">
        <f t="shared" si="125"/>
        <v>62.957397400568674</v>
      </c>
      <c r="BF106" s="2">
        <f t="shared" si="125"/>
        <v>62.830236842706888</v>
      </c>
      <c r="BG106" s="2">
        <f t="shared" si="125"/>
        <v>65.404980379608389</v>
      </c>
      <c r="BH106" s="2">
        <f t="shared" si="125"/>
        <v>64.836474652650537</v>
      </c>
      <c r="BI106" s="2">
        <f t="shared" si="125"/>
        <v>66.830882388539109</v>
      </c>
      <c r="BJ106" s="2">
        <f t="shared" si="125"/>
        <v>67.924417457985115</v>
      </c>
      <c r="BK106" s="2">
        <f t="shared" si="125"/>
        <v>74.117298521986072</v>
      </c>
      <c r="BL106" s="2">
        <f t="shared" si="125"/>
        <v>76.08386971025115</v>
      </c>
      <c r="BM106" s="2">
        <f t="shared" si="125"/>
        <v>77.972185149230981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91.28059589984602</v>
      </c>
      <c r="DL106" s="2">
        <f t="shared" si="134"/>
        <v>90.46745031712473</v>
      </c>
      <c r="DM106" s="2">
        <f t="shared" si="134"/>
        <v>77.811492248062024</v>
      </c>
      <c r="DN106" s="2">
        <f t="shared" si="134"/>
        <v>78.2409799154334</v>
      </c>
      <c r="DO106" s="2">
        <f t="shared" si="134"/>
        <v>78.418979563072568</v>
      </c>
      <c r="DP106" s="2">
        <f t="shared" si="134"/>
        <v>76.382777765619878</v>
      </c>
      <c r="DQ106" s="2">
        <f t="shared" si="134"/>
        <v>71.006398293029861</v>
      </c>
      <c r="DR106" s="2">
        <f t="shared" si="134"/>
        <v>76.682437246963588</v>
      </c>
      <c r="DS106" s="2">
        <f t="shared" si="134"/>
        <v>77.910620175438609</v>
      </c>
      <c r="DT106" s="2">
        <f t="shared" si="134"/>
        <v>77.29548733583492</v>
      </c>
      <c r="DU106" s="2">
        <f t="shared" si="134"/>
        <v>81.806434146341459</v>
      </c>
      <c r="DV106" s="2">
        <f t="shared" si="134"/>
        <v>89.147786167321058</v>
      </c>
      <c r="DW106" s="2">
        <f t="shared" si="134"/>
        <v>90.232139836907294</v>
      </c>
      <c r="DX106" s="2">
        <f t="shared" si="134"/>
        <v>91.054466900098504</v>
      </c>
      <c r="DY106" s="2">
        <f t="shared" si="134"/>
        <v>89.847173908199665</v>
      </c>
      <c r="EA106" s="2">
        <f t="shared" si="94"/>
        <v>75.525174535510573</v>
      </c>
      <c r="EB106" s="2">
        <f t="shared" si="94"/>
        <v>73.954755668448556</v>
      </c>
      <c r="EC106" s="2">
        <f t="shared" si="94"/>
        <v>67.251408577194752</v>
      </c>
      <c r="ED106" s="2">
        <f t="shared" si="94"/>
        <v>65.567288372550962</v>
      </c>
      <c r="EE106" s="2">
        <f t="shared" si="94"/>
        <v>62.409694145199062</v>
      </c>
      <c r="EF106" s="2">
        <f t="shared" si="94"/>
        <v>61.508702750791791</v>
      </c>
      <c r="EG106" s="2">
        <f t="shared" si="94"/>
        <v>62.568113475491984</v>
      </c>
      <c r="EH106" s="2">
        <f t="shared" si="94"/>
        <v>62.194725311526192</v>
      </c>
      <c r="EI106" s="2">
        <f t="shared" si="94"/>
        <v>64.79332430514313</v>
      </c>
      <c r="EJ106" s="2">
        <f t="shared" si="94"/>
        <v>64.298416194614546</v>
      </c>
      <c r="EK106" s="2">
        <f t="shared" si="94"/>
        <v>66.204926055900245</v>
      </c>
      <c r="EL106" s="2">
        <f t="shared" si="94"/>
        <v>67.058304280237593</v>
      </c>
      <c r="EM106" s="2">
        <f t="shared" si="135"/>
        <v>73.511602824578787</v>
      </c>
      <c r="EN106" s="2">
        <f t="shared" si="135"/>
        <v>75.331289439390929</v>
      </c>
      <c r="EO106" s="2">
        <f t="shared" si="135"/>
        <v>77.327551243218053</v>
      </c>
      <c r="EQ106" s="2">
        <f t="shared" si="136"/>
        <v>74.638460749224819</v>
      </c>
      <c r="ER106" s="2">
        <f t="shared" si="136"/>
        <v>74.341627575975977</v>
      </c>
      <c r="ES106" s="2">
        <f t="shared" si="136"/>
        <v>66.881510790036799</v>
      </c>
      <c r="ET106" s="2">
        <f t="shared" si="136"/>
        <v>64.636071580261088</v>
      </c>
      <c r="EU106" s="2">
        <f t="shared" si="136"/>
        <v>61.509919608981285</v>
      </c>
      <c r="EV106" s="2">
        <f t="shared" si="136"/>
        <v>61.037082381661065</v>
      </c>
      <c r="EW106" s="2">
        <f t="shared" si="136"/>
        <v>61.697102627323851</v>
      </c>
      <c r="EX106" s="2">
        <f t="shared" si="136"/>
        <v>61.745631288150307</v>
      </c>
      <c r="EY106" s="2">
        <f t="shared" si="136"/>
        <v>65.178778507281649</v>
      </c>
      <c r="EZ106" s="2">
        <f t="shared" si="136"/>
        <v>64.03591543168676</v>
      </c>
      <c r="FA106" s="2">
        <f t="shared" si="136"/>
        <v>64.950408397590564</v>
      </c>
      <c r="FB106" s="2">
        <f t="shared" si="136"/>
        <v>67.162524983689593</v>
      </c>
      <c r="FC106" s="2">
        <f t="shared" si="136"/>
        <v>74.045174953866791</v>
      </c>
      <c r="FD106" s="2">
        <f t="shared" si="136"/>
        <v>75.461753125626203</v>
      </c>
      <c r="FE106" s="2">
        <f t="shared" si="136"/>
        <v>77.417838936980786</v>
      </c>
      <c r="FG106" s="2">
        <f t="shared" si="137"/>
        <v>0.96794449417107487</v>
      </c>
      <c r="FH106" s="2">
        <f t="shared" si="137"/>
        <v>0.96566518493548992</v>
      </c>
      <c r="FI106" s="2">
        <f t="shared" si="137"/>
        <v>0.96100629214401889</v>
      </c>
      <c r="FJ106" s="2">
        <f t="shared" si="137"/>
        <v>0.96085909022516069</v>
      </c>
      <c r="FK106" s="2">
        <f t="shared" si="137"/>
        <v>0.96180213178952323</v>
      </c>
      <c r="FL106" s="2">
        <f t="shared" si="137"/>
        <v>0.95570423753311906</v>
      </c>
      <c r="FM106" s="2">
        <f t="shared" si="137"/>
        <v>0.95379675975480127</v>
      </c>
      <c r="FN106" s="2">
        <f t="shared" si="137"/>
        <v>0.95611044750258112</v>
      </c>
      <c r="FO106" s="2">
        <f t="shared" si="137"/>
        <v>0.95339424120684113</v>
      </c>
      <c r="FP106" s="2">
        <f t="shared" si="137"/>
        <v>0.95858412073733823</v>
      </c>
      <c r="FQ106" s="2">
        <f t="shared" si="137"/>
        <v>0.95981764699743943</v>
      </c>
      <c r="FR106" s="2">
        <f t="shared" si="137"/>
        <v>0.9607936830054794</v>
      </c>
      <c r="FS106" s="2">
        <f t="shared" si="137"/>
        <v>0.96379186338021061</v>
      </c>
      <c r="FT106" s="2">
        <f t="shared" si="137"/>
        <v>0.95213925870221283</v>
      </c>
      <c r="FU106" s="2">
        <f t="shared" si="137"/>
        <v>0.94851264363430632</v>
      </c>
      <c r="FW106" s="2">
        <f t="shared" si="127"/>
        <v>5.2655788019760402E-4</v>
      </c>
      <c r="FX106" s="2">
        <f t="shared" si="127"/>
        <v>7.7398495514858698E-4</v>
      </c>
      <c r="FY106" s="2">
        <f t="shared" si="127"/>
        <v>7.3533461773231921E-4</v>
      </c>
      <c r="FZ106" s="2">
        <f t="shared" si="127"/>
        <v>6.6155848267483882E-4</v>
      </c>
      <c r="GA106" s="2">
        <f t="shared" si="127"/>
        <v>6.688514176095519E-4</v>
      </c>
      <c r="GB106" s="2">
        <f t="shared" si="127"/>
        <v>6.9872686216700998E-4</v>
      </c>
      <c r="GC106" s="2">
        <f t="shared" si="127"/>
        <v>6.7987167631187756E-4</v>
      </c>
      <c r="GD106" s="2">
        <f t="shared" si="127"/>
        <v>7.7414162531225033E-4</v>
      </c>
      <c r="GE106" s="2">
        <f t="shared" si="127"/>
        <v>8.1604277246939943E-4</v>
      </c>
      <c r="GF106" s="2">
        <f t="shared" si="127"/>
        <v>8.6350650751397583E-4</v>
      </c>
      <c r="GG106" s="2">
        <f t="shared" si="127"/>
        <v>7.564443730757953E-4</v>
      </c>
      <c r="GH106" s="2">
        <f t="shared" si="127"/>
        <v>6.3277866698226832E-4</v>
      </c>
      <c r="GI106" s="2">
        <f t="shared" si="127"/>
        <v>5.1765992538415088E-4</v>
      </c>
      <c r="GJ106" s="2">
        <f t="shared" si="127"/>
        <v>4.3952486507013505E-4</v>
      </c>
      <c r="GK106" s="2">
        <f t="shared" si="127"/>
        <v>3.5035003868476978E-4</v>
      </c>
      <c r="GM106" s="86">
        <f t="shared" si="128"/>
        <v>4.0264529304465308E-5</v>
      </c>
      <c r="GN106" s="86">
        <f t="shared" si="128"/>
        <v>4.5349267951413235E-8</v>
      </c>
      <c r="GO106" s="86">
        <f t="shared" si="128"/>
        <v>1.7098768833272042E-8</v>
      </c>
      <c r="GP106" s="86">
        <f t="shared" si="128"/>
        <v>5.5930413884835308E-9</v>
      </c>
      <c r="GQ106" s="86">
        <f t="shared" si="128"/>
        <v>7.6153506804999599E-9</v>
      </c>
      <c r="GR106" s="86">
        <f t="shared" si="128"/>
        <v>2.1105153176534026E-8</v>
      </c>
      <c r="GS106" s="86">
        <f t="shared" si="128"/>
        <v>1.8102341390579933E-11</v>
      </c>
      <c r="GT106" s="86">
        <f t="shared" si="128"/>
        <v>1.3899595514629254E-10</v>
      </c>
      <c r="GU106" s="86">
        <f t="shared" si="128"/>
        <v>1.2149107524576565E-9</v>
      </c>
      <c r="GV106" s="86">
        <f t="shared" si="128"/>
        <v>2.7474780610162124E-11</v>
      </c>
      <c r="GW106" s="86">
        <f t="shared" si="128"/>
        <v>8.105407814597305E-12</v>
      </c>
      <c r="GX106" s="86">
        <f t="shared" si="128"/>
        <v>8.5266000593066936E-12</v>
      </c>
      <c r="GY106" s="86">
        <f t="shared" si="128"/>
        <v>2.3105635802733676E-11</v>
      </c>
      <c r="GZ106" s="86">
        <f t="shared" si="128"/>
        <v>2.1341093313705563E-9</v>
      </c>
      <c r="HA106" s="86">
        <f t="shared" si="128"/>
        <v>7.0184871282160094E-13</v>
      </c>
      <c r="HC106" s="86">
        <f t="shared" si="73"/>
        <v>0.20004063881453374</v>
      </c>
      <c r="HD106" s="86">
        <f t="shared" si="73"/>
        <v>0.16122256750439595</v>
      </c>
      <c r="HE106" s="86">
        <f t="shared" si="73"/>
        <v>0.14576114874131951</v>
      </c>
      <c r="HF106" s="86">
        <f t="shared" si="73"/>
        <v>0.14812193336036922</v>
      </c>
      <c r="HG106" s="86">
        <f t="shared" si="73"/>
        <v>0.18934095763498057</v>
      </c>
      <c r="HH106" s="86">
        <f t="shared" si="73"/>
        <v>0.20954063018739505</v>
      </c>
      <c r="HI106" s="86">
        <f t="shared" si="138"/>
        <v>0.17355409212721454</v>
      </c>
      <c r="HJ106" s="86">
        <f t="shared" si="138"/>
        <v>0.20441198569896973</v>
      </c>
      <c r="HK106" s="86">
        <f t="shared" si="138"/>
        <v>0.18376758012004077</v>
      </c>
      <c r="HL106" s="86">
        <f t="shared" si="138"/>
        <v>0.24952205451967763</v>
      </c>
      <c r="HM106" s="86">
        <f t="shared" si="138"/>
        <v>0.23073075186828926</v>
      </c>
      <c r="HN106" s="86">
        <f t="shared" si="138"/>
        <v>0.19922483685615794</v>
      </c>
      <c r="HO106" s="86">
        <f t="shared" si="138"/>
        <v>0.18609010679374297</v>
      </c>
      <c r="HP106" s="86">
        <f t="shared" si="138"/>
        <v>0.12189419793650093</v>
      </c>
      <c r="HQ106" s="86">
        <f t="shared" si="138"/>
        <v>0.12418793342627743</v>
      </c>
      <c r="HS106" s="86">
        <f t="shared" si="129"/>
        <v>1.3536440036662429E-20</v>
      </c>
      <c r="HT106" s="86">
        <f t="shared" si="129"/>
        <v>3.0094906308504914E-24</v>
      </c>
      <c r="HU106" s="86">
        <f t="shared" si="129"/>
        <v>2.3057977088171825E-21</v>
      </c>
      <c r="HV106" s="86">
        <f t="shared" si="129"/>
        <v>9.544876481802254E-23</v>
      </c>
      <c r="HW106" s="86">
        <f t="shared" si="129"/>
        <v>1.7400747874610011E-22</v>
      </c>
      <c r="HX106" s="86">
        <f t="shared" si="129"/>
        <v>5.0611359394458787E-26</v>
      </c>
      <c r="HY106" s="86">
        <f t="shared" si="129"/>
        <v>1.9824880779875895E-26</v>
      </c>
      <c r="HZ106" s="86">
        <f t="shared" si="129"/>
        <v>7.7702705122555558E-24</v>
      </c>
      <c r="IA106" s="86">
        <f t="shared" si="129"/>
        <v>4.2984490503956534E-24</v>
      </c>
      <c r="IB106" s="86">
        <f t="shared" si="129"/>
        <v>6.3107525269901552E-23</v>
      </c>
      <c r="IC106" s="86">
        <f t="shared" si="129"/>
        <v>1.7125823301018499E-22</v>
      </c>
      <c r="ID106" s="86">
        <f t="shared" si="129"/>
        <v>4.1724205119941656E-23</v>
      </c>
      <c r="IE106" s="86">
        <f t="shared" si="129"/>
        <v>2.978913808868794E-21</v>
      </c>
      <c r="IF106" s="86">
        <f t="shared" si="129"/>
        <v>1.5332642099303169E-19</v>
      </c>
      <c r="IG106" s="86">
        <f t="shared" si="129"/>
        <v>3.0336308082471156E-14</v>
      </c>
      <c r="II106" s="86">
        <f t="shared" si="130"/>
        <v>2.1258998424763765E-81</v>
      </c>
      <c r="IJ106" s="86">
        <f t="shared" si="130"/>
        <v>2.1131700666453423E-96</v>
      </c>
      <c r="IK106" s="86">
        <f t="shared" si="130"/>
        <v>8.7241660969433482E-82</v>
      </c>
      <c r="IL106" s="86">
        <f t="shared" si="130"/>
        <v>9.7265932013147715E-91</v>
      </c>
      <c r="IM106" s="86">
        <f t="shared" si="130"/>
        <v>1.7947418041475394E-90</v>
      </c>
      <c r="IN106" s="86">
        <f t="shared" si="130"/>
        <v>7.0386981142483274E-107</v>
      </c>
      <c r="IO106" s="86">
        <f t="shared" si="130"/>
        <v>7.1217861764415921E-108</v>
      </c>
      <c r="IP106" s="86">
        <f t="shared" si="130"/>
        <v>2.2989994891642259E-95</v>
      </c>
      <c r="IQ106" s="86">
        <f t="shared" si="130"/>
        <v>2.2114957743447856E-96</v>
      </c>
      <c r="IR106" s="86">
        <f t="shared" si="130"/>
        <v>2.6989612946630135E-92</v>
      </c>
      <c r="IS106" s="86">
        <f t="shared" si="130"/>
        <v>2.211742212010943E-90</v>
      </c>
      <c r="IT106" s="86">
        <f t="shared" si="130"/>
        <v>1.3373673089492263E-91</v>
      </c>
      <c r="IU106" s="86">
        <f t="shared" si="130"/>
        <v>6.397454289614213E-84</v>
      </c>
      <c r="IV106" s="86">
        <f t="shared" si="130"/>
        <v>2.5637095096740071E-100</v>
      </c>
      <c r="IW106" s="86">
        <f t="shared" si="130"/>
        <v>2.5005118239636596E-40</v>
      </c>
      <c r="IY106" s="86">
        <f t="shared" si="131"/>
        <v>0.20008090334383821</v>
      </c>
      <c r="IZ106" s="86">
        <f t="shared" si="131"/>
        <v>0.1612226128536639</v>
      </c>
      <c r="JA106" s="86">
        <f t="shared" si="131"/>
        <v>0.14576116584008836</v>
      </c>
      <c r="JB106" s="86">
        <f t="shared" si="131"/>
        <v>0.14812193895341061</v>
      </c>
      <c r="JC106" s="86">
        <f t="shared" si="131"/>
        <v>0.18934096525033126</v>
      </c>
      <c r="JD106" s="86">
        <f t="shared" si="131"/>
        <v>0.20954065129254823</v>
      </c>
      <c r="JE106" s="86">
        <f t="shared" si="131"/>
        <v>0.17355409214531689</v>
      </c>
      <c r="JF106" s="86">
        <f t="shared" si="131"/>
        <v>0.20441198583796569</v>
      </c>
      <c r="JG106" s="86">
        <f t="shared" si="131"/>
        <v>0.18376758133495152</v>
      </c>
      <c r="JH106" s="86">
        <f t="shared" si="131"/>
        <v>0.2495220545471524</v>
      </c>
      <c r="JI106" s="86">
        <f t="shared" si="131"/>
        <v>0.23073075187639466</v>
      </c>
      <c r="JJ106" s="86">
        <f t="shared" si="131"/>
        <v>0.19922483686468453</v>
      </c>
      <c r="JK106" s="86">
        <f t="shared" si="131"/>
        <v>0.18609010681684859</v>
      </c>
      <c r="JL106" s="86">
        <f t="shared" si="131"/>
        <v>0.12189420007061026</v>
      </c>
      <c r="JM106" s="86">
        <f t="shared" si="131"/>
        <v>0.12418793342700962</v>
      </c>
    </row>
    <row r="107" spans="2:273" x14ac:dyDescent="0.25">
      <c r="B107" s="2">
        <v>80</v>
      </c>
      <c r="C107" s="37">
        <v>143.98500000000001</v>
      </c>
      <c r="D107" s="37">
        <v>154.274</v>
      </c>
      <c r="E107" s="37">
        <v>137.77799999999999</v>
      </c>
      <c r="F107" s="37">
        <v>137.36500000000001</v>
      </c>
      <c r="G107" s="37">
        <v>146.714</v>
      </c>
      <c r="H107" s="37">
        <v>153.17699999999999</v>
      </c>
      <c r="I107" s="37">
        <v>143.21</v>
      </c>
      <c r="J107" s="37">
        <v>148.01599999999999</v>
      </c>
      <c r="K107" s="37">
        <v>143.35499999999999</v>
      </c>
      <c r="L107" s="37">
        <v>157.91900000000001</v>
      </c>
      <c r="M107" s="37">
        <v>156.25800000000001</v>
      </c>
      <c r="N107" s="37">
        <v>148.69399999999999</v>
      </c>
      <c r="O107" s="37">
        <v>149.43299999999999</v>
      </c>
      <c r="P107" s="37">
        <v>123.413</v>
      </c>
      <c r="Q107" s="37">
        <v>116.53100000000001</v>
      </c>
      <c r="S107" s="4">
        <f t="shared" si="132"/>
        <v>142.08340333911354</v>
      </c>
      <c r="T107" s="4">
        <f t="shared" si="132"/>
        <v>148.5103234602372</v>
      </c>
      <c r="U107" s="4">
        <f t="shared" si="132"/>
        <v>129.84374589180646</v>
      </c>
      <c r="V107" s="4">
        <f t="shared" si="132"/>
        <v>130.86556617353705</v>
      </c>
      <c r="W107" s="4">
        <f t="shared" si="132"/>
        <v>141.39707562680221</v>
      </c>
      <c r="X107" s="4">
        <f t="shared" si="132"/>
        <v>148.10690841678047</v>
      </c>
      <c r="Y107" s="4">
        <f t="shared" si="132"/>
        <v>136.27636570144006</v>
      </c>
      <c r="Z107" s="4">
        <f t="shared" si="132"/>
        <v>142.58829579729655</v>
      </c>
      <c r="AA107" s="4">
        <f t="shared" si="132"/>
        <v>138.82245577098183</v>
      </c>
      <c r="AB107" s="4">
        <f t="shared" si="132"/>
        <v>153.8513670536268</v>
      </c>
      <c r="AC107" s="4">
        <f t="shared" si="132"/>
        <v>150.51897187181095</v>
      </c>
      <c r="AD107" s="4">
        <f t="shared" si="132"/>
        <v>141.78816676239083</v>
      </c>
      <c r="AE107" s="4">
        <f t="shared" si="132"/>
        <v>143.31001881337863</v>
      </c>
      <c r="AF107" s="4">
        <f t="shared" si="132"/>
        <v>121.32094420871243</v>
      </c>
      <c r="AG107" s="4">
        <f t="shared" si="132"/>
        <v>114.81813256852968</v>
      </c>
      <c r="AI107" s="4">
        <f t="shared" si="133"/>
        <v>1.9015966608864687</v>
      </c>
      <c r="AJ107" s="4">
        <f t="shared" si="133"/>
        <v>5.7636765397627983</v>
      </c>
      <c r="AK107" s="4">
        <f t="shared" si="133"/>
        <v>7.9342541081935281</v>
      </c>
      <c r="AL107" s="4">
        <f t="shared" si="133"/>
        <v>6.4994338264629619</v>
      </c>
      <c r="AM107" s="4">
        <f t="shared" si="133"/>
        <v>5.3169243731977929</v>
      </c>
      <c r="AN107" s="4">
        <f t="shared" si="133"/>
        <v>5.0700915832195221</v>
      </c>
      <c r="AO107" s="4">
        <f t="shared" si="133"/>
        <v>6.9336342985599515</v>
      </c>
      <c r="AP107" s="4">
        <f t="shared" si="133"/>
        <v>5.4277042027034383</v>
      </c>
      <c r="AQ107" s="4">
        <f t="shared" si="133"/>
        <v>4.532544229018157</v>
      </c>
      <c r="AR107" s="4">
        <f t="shared" si="133"/>
        <v>4.0676329463732088</v>
      </c>
      <c r="AS107" s="4">
        <f t="shared" si="133"/>
        <v>5.7390281281890623</v>
      </c>
      <c r="AT107" s="4">
        <f t="shared" si="133"/>
        <v>6.9058332376091585</v>
      </c>
      <c r="AU107" s="4">
        <f t="shared" si="133"/>
        <v>6.1229811866213595</v>
      </c>
      <c r="AV107" s="4">
        <f t="shared" si="133"/>
        <v>2.0920557912875637</v>
      </c>
      <c r="AW107" s="4">
        <f t="shared" si="133"/>
        <v>1.7128674314703289</v>
      </c>
      <c r="AY107" s="2">
        <f t="shared" si="125"/>
        <v>75.847999786575755</v>
      </c>
      <c r="AZ107" s="2">
        <f t="shared" si="125"/>
        <v>74.333271845102587</v>
      </c>
      <c r="BA107" s="2">
        <f t="shared" si="125"/>
        <v>67.49169873630467</v>
      </c>
      <c r="BB107" s="2">
        <f t="shared" si="125"/>
        <v>65.867762427746101</v>
      </c>
      <c r="BC107" s="2">
        <f t="shared" si="125"/>
        <v>62.82634131590379</v>
      </c>
      <c r="BD107" s="2">
        <f t="shared" si="125"/>
        <v>61.969558407783509</v>
      </c>
      <c r="BE107" s="2">
        <f t="shared" si="125"/>
        <v>62.751837996871139</v>
      </c>
      <c r="BF107" s="2">
        <f t="shared" si="125"/>
        <v>62.626502293643242</v>
      </c>
      <c r="BG107" s="2">
        <f t="shared" si="125"/>
        <v>65.208056076109486</v>
      </c>
      <c r="BH107" s="2">
        <f t="shared" si="125"/>
        <v>64.649643209286694</v>
      </c>
      <c r="BI107" s="2">
        <f t="shared" si="125"/>
        <v>66.619127174888021</v>
      </c>
      <c r="BJ107" s="2">
        <f t="shared" si="125"/>
        <v>67.690268996712902</v>
      </c>
      <c r="BK107" s="2">
        <f t="shared" si="125"/>
        <v>73.878122756312848</v>
      </c>
      <c r="BL107" s="2">
        <f t="shared" si="125"/>
        <v>75.8706406109592</v>
      </c>
      <c r="BM107" s="2">
        <f t="shared" si="125"/>
        <v>77.789042807912395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91.392575561137647</v>
      </c>
      <c r="DL107" s="2">
        <f t="shared" si="134"/>
        <v>90.568146934460884</v>
      </c>
      <c r="DM107" s="2">
        <f t="shared" si="134"/>
        <v>77.793751797040173</v>
      </c>
      <c r="DN107" s="2">
        <f t="shared" si="134"/>
        <v>78.297959408033819</v>
      </c>
      <c r="DO107" s="2">
        <f t="shared" si="134"/>
        <v>78.515181183932327</v>
      </c>
      <c r="DP107" s="2">
        <f t="shared" si="134"/>
        <v>76.446313382208118</v>
      </c>
      <c r="DQ107" s="2">
        <f t="shared" si="134"/>
        <v>71.010546230440951</v>
      </c>
      <c r="DR107" s="2">
        <f t="shared" si="134"/>
        <v>76.713329959514198</v>
      </c>
      <c r="DS107" s="2">
        <f t="shared" si="134"/>
        <v>77.954209041835369</v>
      </c>
      <c r="DT107" s="2">
        <f t="shared" si="134"/>
        <v>77.280851782363996</v>
      </c>
      <c r="DU107" s="2">
        <f t="shared" si="134"/>
        <v>81.823335191637625</v>
      </c>
      <c r="DV107" s="2">
        <f t="shared" si="134"/>
        <v>89.269559649652678</v>
      </c>
      <c r="DW107" s="2">
        <f t="shared" si="134"/>
        <v>90.236664300815477</v>
      </c>
      <c r="DX107" s="2">
        <f t="shared" si="134"/>
        <v>91.232551482656774</v>
      </c>
      <c r="DY107" s="2">
        <f t="shared" si="134"/>
        <v>89.983779188948333</v>
      </c>
      <c r="EA107" s="2">
        <f t="shared" si="94"/>
        <v>75.379018988712659</v>
      </c>
      <c r="EB107" s="2">
        <f t="shared" si="94"/>
        <v>73.806493948425867</v>
      </c>
      <c r="EC107" s="2">
        <f t="shared" si="94"/>
        <v>67.110765401110001</v>
      </c>
      <c r="ED107" s="2">
        <f t="shared" si="94"/>
        <v>65.406648616717547</v>
      </c>
      <c r="EE107" s="2">
        <f t="shared" si="94"/>
        <v>62.258749648711941</v>
      </c>
      <c r="EF107" s="2">
        <f t="shared" si="94"/>
        <v>61.357982456140356</v>
      </c>
      <c r="EG107" s="2">
        <f t="shared" si="94"/>
        <v>62.387631361904262</v>
      </c>
      <c r="EH107" s="2">
        <f t="shared" si="94"/>
        <v>62.03714014767165</v>
      </c>
      <c r="EI107" s="2">
        <f t="shared" si="94"/>
        <v>64.639448680203685</v>
      </c>
      <c r="EJ107" s="2">
        <f t="shared" si="94"/>
        <v>64.152177515500043</v>
      </c>
      <c r="EK107" s="2">
        <f t="shared" si="94"/>
        <v>66.039663307090407</v>
      </c>
      <c r="EL107" s="2">
        <f t="shared" si="94"/>
        <v>66.887109908581536</v>
      </c>
      <c r="EM107" s="2">
        <f t="shared" si="135"/>
        <v>73.317329121242153</v>
      </c>
      <c r="EN107" s="2">
        <f t="shared" si="135"/>
        <v>75.166331020907165</v>
      </c>
      <c r="EO107" s="2">
        <f t="shared" si="135"/>
        <v>77.185296801856737</v>
      </c>
      <c r="EQ107" s="2">
        <f t="shared" si="136"/>
        <v>74.514323940979807</v>
      </c>
      <c r="ER107" s="2">
        <f t="shared" si="136"/>
        <v>74.180812935685438</v>
      </c>
      <c r="ES107" s="2">
        <f t="shared" si="136"/>
        <v>66.750660705143076</v>
      </c>
      <c r="ET107" s="2">
        <f t="shared" si="136"/>
        <v>64.501159336702415</v>
      </c>
      <c r="EU107" s="2">
        <f t="shared" si="136"/>
        <v>61.384178264425735</v>
      </c>
      <c r="EV107" s="2">
        <f t="shared" si="136"/>
        <v>60.900194269030095</v>
      </c>
      <c r="EW107" s="2">
        <f t="shared" si="136"/>
        <v>61.54554922528861</v>
      </c>
      <c r="EX107" s="2">
        <f t="shared" si="136"/>
        <v>61.601087561138925</v>
      </c>
      <c r="EY107" s="2">
        <f t="shared" si="136"/>
        <v>65.012420608164206</v>
      </c>
      <c r="EZ107" s="2">
        <f t="shared" si="136"/>
        <v>63.897859047263331</v>
      </c>
      <c r="FA107" s="2">
        <f t="shared" si="136"/>
        <v>64.823550282210292</v>
      </c>
      <c r="FB107" s="2">
        <f t="shared" si="136"/>
        <v>66.986062067172384</v>
      </c>
      <c r="FC107" s="2">
        <f t="shared" si="136"/>
        <v>73.835384289548728</v>
      </c>
      <c r="FD107" s="2">
        <f t="shared" si="136"/>
        <v>75.293142744306792</v>
      </c>
      <c r="FE107" s="2">
        <f t="shared" si="136"/>
        <v>77.269381001689496</v>
      </c>
      <c r="FG107" s="2">
        <f t="shared" si="137"/>
        <v>0.97068233967576389</v>
      </c>
      <c r="FH107" s="2">
        <f t="shared" si="137"/>
        <v>0.96859138820192203</v>
      </c>
      <c r="FI107" s="2">
        <f t="shared" si="137"/>
        <v>0.96431487927641646</v>
      </c>
      <c r="FJ107" s="2">
        <f t="shared" si="137"/>
        <v>0.96417970178296064</v>
      </c>
      <c r="FK107" s="2">
        <f t="shared" si="137"/>
        <v>0.96504564863406284</v>
      </c>
      <c r="FL107" s="2">
        <f t="shared" si="137"/>
        <v>0.95944371446529342</v>
      </c>
      <c r="FM107" s="2">
        <f t="shared" si="137"/>
        <v>0.95769013823406146</v>
      </c>
      <c r="FN107" s="2">
        <f t="shared" si="137"/>
        <v>0.95981707376704195</v>
      </c>
      <c r="FO107" s="2">
        <f t="shared" si="137"/>
        <v>0.95732002067684707</v>
      </c>
      <c r="FP107" s="2">
        <f t="shared" si="137"/>
        <v>0.96209011996027161</v>
      </c>
      <c r="FQ107" s="2">
        <f t="shared" si="137"/>
        <v>0.96322323013989619</v>
      </c>
      <c r="FR107" s="2">
        <f t="shared" si="137"/>
        <v>0.96411963632964481</v>
      </c>
      <c r="FS107" s="2">
        <f t="shared" si="137"/>
        <v>0.96687224443326492</v>
      </c>
      <c r="FT107" s="2">
        <f t="shared" si="137"/>
        <v>0.95616588979228867</v>
      </c>
      <c r="FU107" s="2">
        <f t="shared" si="137"/>
        <v>0.95282927398393014</v>
      </c>
      <c r="FW107" s="2">
        <f t="shared" si="127"/>
        <v>5.7732990550288645E-4</v>
      </c>
      <c r="FX107" s="2">
        <f t="shared" si="127"/>
        <v>8.4859426066213179E-4</v>
      </c>
      <c r="FY107" s="2">
        <f t="shared" si="127"/>
        <v>8.0622117885298318E-4</v>
      </c>
      <c r="FZ107" s="2">
        <f t="shared" si="127"/>
        <v>7.2533815631581258E-4</v>
      </c>
      <c r="GA107" s="2">
        <f t="shared" si="127"/>
        <v>7.3333367415561726E-4</v>
      </c>
      <c r="GB107" s="2">
        <f t="shared" si="127"/>
        <v>7.6608712603137917E-4</v>
      </c>
      <c r="GC107" s="2">
        <f t="shared" si="127"/>
        <v>7.4541557536180283E-4</v>
      </c>
      <c r="GD107" s="2">
        <f t="shared" si="127"/>
        <v>8.4876602042550031E-4</v>
      </c>
      <c r="GE107" s="2">
        <f t="shared" si="127"/>
        <v>8.9470266689254058E-4</v>
      </c>
      <c r="GF107" s="2">
        <f t="shared" si="127"/>
        <v>9.467371854677448E-4</v>
      </c>
      <c r="GG107" s="2">
        <f t="shared" si="127"/>
        <v>8.2936423434869959E-4</v>
      </c>
      <c r="GH107" s="2">
        <f t="shared" si="127"/>
        <v>6.9378565617117917E-4</v>
      </c>
      <c r="GI107" s="2">
        <f t="shared" si="127"/>
        <v>5.6757447488796169E-4</v>
      </c>
      <c r="GJ107" s="2">
        <f t="shared" si="127"/>
        <v>4.8190899607028042E-4</v>
      </c>
      <c r="GK107" s="2">
        <f t="shared" si="127"/>
        <v>3.8413819412698794E-4</v>
      </c>
      <c r="GM107" s="86">
        <f t="shared" si="128"/>
        <v>1.1695339651917417E-5</v>
      </c>
      <c r="GN107" s="86">
        <f t="shared" si="128"/>
        <v>5.4597311642943163E-9</v>
      </c>
      <c r="GO107" s="86">
        <f t="shared" si="128"/>
        <v>1.645020851519598E-9</v>
      </c>
      <c r="GP107" s="86">
        <f t="shared" si="128"/>
        <v>4.6170257803644371E-10</v>
      </c>
      <c r="GQ107" s="86">
        <f t="shared" si="128"/>
        <v>7.2610845991248424E-10</v>
      </c>
      <c r="GR107" s="86">
        <f t="shared" si="128"/>
        <v>2.6814689089138396E-9</v>
      </c>
      <c r="GS107" s="86">
        <f t="shared" si="128"/>
        <v>8.0433048266309625E-13</v>
      </c>
      <c r="GT107" s="86">
        <f t="shared" si="128"/>
        <v>8.2637906876561128E-12</v>
      </c>
      <c r="GU107" s="86">
        <f t="shared" si="128"/>
        <v>8.6946039693474287E-11</v>
      </c>
      <c r="GV107" s="86">
        <f t="shared" si="128"/>
        <v>1.4005351880518353E-12</v>
      </c>
      <c r="GW107" s="86">
        <f t="shared" si="128"/>
        <v>3.3817409820763841E-13</v>
      </c>
      <c r="GX107" s="86">
        <f t="shared" si="128"/>
        <v>3.2330648233116974E-13</v>
      </c>
      <c r="GY107" s="86">
        <f t="shared" si="128"/>
        <v>1.0325953793031052E-12</v>
      </c>
      <c r="GZ107" s="86">
        <f t="shared" si="128"/>
        <v>1.6899927297061971E-10</v>
      </c>
      <c r="HA107" s="86">
        <f t="shared" si="128"/>
        <v>2.4162469450329088E-14</v>
      </c>
      <c r="HC107" s="86">
        <f t="shared" si="73"/>
        <v>0.25093821302960667</v>
      </c>
      <c r="HD107" s="86">
        <f t="shared" si="73"/>
        <v>0.21244654186117279</v>
      </c>
      <c r="HE107" s="86">
        <f t="shared" si="73"/>
        <v>0.18958085650185985</v>
      </c>
      <c r="HF107" s="86">
        <f t="shared" si="73"/>
        <v>0.19435796134741626</v>
      </c>
      <c r="HG107" s="86">
        <f t="shared" si="73"/>
        <v>0.24428981999544111</v>
      </c>
      <c r="HH107" s="86">
        <f t="shared" si="73"/>
        <v>0.27460085338352347</v>
      </c>
      <c r="HI107" s="86">
        <f t="shared" si="138"/>
        <v>0.23087471069208595</v>
      </c>
      <c r="HJ107" s="86">
        <f t="shared" si="138"/>
        <v>0.26550372415282453</v>
      </c>
      <c r="HK107" s="86">
        <f t="shared" si="138"/>
        <v>0.24135146376690478</v>
      </c>
      <c r="HL107" s="86">
        <f t="shared" si="138"/>
        <v>0.31910431251838672</v>
      </c>
      <c r="HM107" s="86">
        <f t="shared" si="138"/>
        <v>0.29481746665590164</v>
      </c>
      <c r="HN107" s="86">
        <f t="shared" si="138"/>
        <v>0.2561694491802779</v>
      </c>
      <c r="HO107" s="86">
        <f t="shared" si="138"/>
        <v>0.23632850643063144</v>
      </c>
      <c r="HP107" s="86">
        <f t="shared" si="138"/>
        <v>0.16357848270081571</v>
      </c>
      <c r="HQ107" s="86">
        <f t="shared" si="138"/>
        <v>0.17454812967421782</v>
      </c>
      <c r="HS107" s="86">
        <f t="shared" si="129"/>
        <v>7.4962005980717645E-20</v>
      </c>
      <c r="HT107" s="86">
        <f t="shared" si="129"/>
        <v>2.5640558169995464E-23</v>
      </c>
      <c r="HU107" s="86">
        <f t="shared" si="129"/>
        <v>1.4372279898307247E-20</v>
      </c>
      <c r="HV107" s="86">
        <f t="shared" si="129"/>
        <v>6.8152736908169597E-22</v>
      </c>
      <c r="HW107" s="86">
        <f t="shared" si="129"/>
        <v>1.2275860416082252E-21</v>
      </c>
      <c r="HX107" s="86">
        <f t="shared" si="129"/>
        <v>5.1005720675793256E-25</v>
      </c>
      <c r="HY107" s="86">
        <f t="shared" si="129"/>
        <v>2.0409000368863815E-25</v>
      </c>
      <c r="HZ107" s="86">
        <f t="shared" si="129"/>
        <v>6.4186221485736924E-23</v>
      </c>
      <c r="IA107" s="86">
        <f t="shared" si="129"/>
        <v>3.6925193048945802E-23</v>
      </c>
      <c r="IB107" s="86">
        <f t="shared" si="129"/>
        <v>4.9787712155004358E-22</v>
      </c>
      <c r="IC107" s="86">
        <f t="shared" si="129"/>
        <v>1.2480450759287133E-21</v>
      </c>
      <c r="ID107" s="86">
        <f t="shared" si="129"/>
        <v>3.0213771171586722E-22</v>
      </c>
      <c r="IE107" s="86">
        <f t="shared" si="129"/>
        <v>1.7379966899844056E-20</v>
      </c>
      <c r="IF107" s="86">
        <f t="shared" si="129"/>
        <v>7.0137080429355914E-19</v>
      </c>
      <c r="IG107" s="86">
        <f t="shared" si="129"/>
        <v>8.8515936504459015E-14</v>
      </c>
      <c r="II107" s="86">
        <f t="shared" si="130"/>
        <v>1.8029326502676245E-79</v>
      </c>
      <c r="IJ107" s="86">
        <f t="shared" si="130"/>
        <v>5.4807911871260417E-94</v>
      </c>
      <c r="IK107" s="86">
        <f t="shared" si="130"/>
        <v>9.2833013517920237E-80</v>
      </c>
      <c r="IL107" s="86">
        <f t="shared" si="130"/>
        <v>1.6185518443549653E-88</v>
      </c>
      <c r="IM107" s="86">
        <f t="shared" si="130"/>
        <v>2.96370072522295E-88</v>
      </c>
      <c r="IN107" s="86">
        <f t="shared" si="130"/>
        <v>3.097359253280572E-104</v>
      </c>
      <c r="IO107" s="86">
        <f t="shared" si="130"/>
        <v>3.2445031089080612E-105</v>
      </c>
      <c r="IP107" s="86">
        <f t="shared" si="130"/>
        <v>5.611638694740706E-93</v>
      </c>
      <c r="IQ107" s="86">
        <f t="shared" si="130"/>
        <v>5.9696604695323972E-94</v>
      </c>
      <c r="IR107" s="86">
        <f t="shared" si="130"/>
        <v>5.9711681895688672E-90</v>
      </c>
      <c r="IS107" s="86">
        <f t="shared" si="130"/>
        <v>3.9630225670314032E-88</v>
      </c>
      <c r="IT107" s="86">
        <f t="shared" si="130"/>
        <v>2.2669627796578627E-89</v>
      </c>
      <c r="IU107" s="86">
        <f t="shared" si="130"/>
        <v>6.1799023679531267E-82</v>
      </c>
      <c r="IV107" s="86">
        <f t="shared" si="130"/>
        <v>5.490020447952858E-98</v>
      </c>
      <c r="IW107" s="86">
        <f t="shared" si="130"/>
        <v>1.9338831876234058E-39</v>
      </c>
      <c r="IY107" s="86">
        <f t="shared" si="131"/>
        <v>0.25094990836925857</v>
      </c>
      <c r="IZ107" s="86">
        <f t="shared" si="131"/>
        <v>0.21244654732090396</v>
      </c>
      <c r="JA107" s="86">
        <f t="shared" si="131"/>
        <v>0.18958085814688069</v>
      </c>
      <c r="JB107" s="86">
        <f t="shared" si="131"/>
        <v>0.19435796180911882</v>
      </c>
      <c r="JC107" s="86">
        <f t="shared" si="131"/>
        <v>0.24428982072154956</v>
      </c>
      <c r="JD107" s="86">
        <f t="shared" si="131"/>
        <v>0.2746008560649924</v>
      </c>
      <c r="JE107" s="86">
        <f t="shared" si="131"/>
        <v>0.23087471069289028</v>
      </c>
      <c r="JF107" s="86">
        <f t="shared" si="131"/>
        <v>0.26550372416108831</v>
      </c>
      <c r="JG107" s="86">
        <f t="shared" si="131"/>
        <v>0.24135146385385081</v>
      </c>
      <c r="JH107" s="86">
        <f t="shared" si="131"/>
        <v>0.31910431251978727</v>
      </c>
      <c r="JI107" s="86">
        <f t="shared" si="131"/>
        <v>0.29481746665623981</v>
      </c>
      <c r="JJ107" s="86">
        <f t="shared" si="131"/>
        <v>0.25616944918060119</v>
      </c>
      <c r="JK107" s="86">
        <f t="shared" si="131"/>
        <v>0.23632850643166403</v>
      </c>
      <c r="JL107" s="86">
        <f t="shared" si="131"/>
        <v>0.163578482869815</v>
      </c>
      <c r="JM107" s="86">
        <f t="shared" si="131"/>
        <v>0.1745481296743305</v>
      </c>
    </row>
    <row r="108" spans="2:273" x14ac:dyDescent="0.25">
      <c r="B108" s="2">
        <v>81</v>
      </c>
      <c r="C108" s="37">
        <v>152.47</v>
      </c>
      <c r="D108" s="37">
        <v>165</v>
      </c>
      <c r="E108" s="37">
        <v>150.41300000000001</v>
      </c>
      <c r="F108" s="37">
        <v>149.84100000000001</v>
      </c>
      <c r="G108" s="37">
        <v>159.17500000000001</v>
      </c>
      <c r="H108" s="37">
        <v>165.03200000000001</v>
      </c>
      <c r="I108" s="37">
        <v>156.64500000000001</v>
      </c>
      <c r="J108" s="37">
        <v>160.25399999999999</v>
      </c>
      <c r="K108" s="37">
        <v>156.98400000000001</v>
      </c>
      <c r="L108" s="37">
        <v>168.62899999999999</v>
      </c>
      <c r="M108" s="37">
        <v>166.90299999999999</v>
      </c>
      <c r="N108" s="37">
        <v>159.87100000000001</v>
      </c>
      <c r="O108" s="37">
        <v>161.083</v>
      </c>
      <c r="P108" s="37">
        <v>135.03200000000001</v>
      </c>
      <c r="Q108" s="37">
        <v>127.203</v>
      </c>
      <c r="S108" s="4">
        <f t="shared" si="132"/>
        <v>151.66765006443291</v>
      </c>
      <c r="T108" s="4">
        <f t="shared" si="132"/>
        <v>162.39864419227879</v>
      </c>
      <c r="U108" s="4">
        <f t="shared" si="132"/>
        <v>141.75526498328534</v>
      </c>
      <c r="V108" s="4">
        <f t="shared" si="132"/>
        <v>143.57856233222549</v>
      </c>
      <c r="W108" s="4">
        <f t="shared" si="132"/>
        <v>154.84889495126151</v>
      </c>
      <c r="X108" s="4">
        <f t="shared" si="132"/>
        <v>163.0672107228923</v>
      </c>
      <c r="Y108" s="4">
        <f t="shared" si="132"/>
        <v>150.71485616959967</v>
      </c>
      <c r="Z108" s="4">
        <f t="shared" si="132"/>
        <v>156.33806267064392</v>
      </c>
      <c r="AA108" s="4">
        <f t="shared" si="132"/>
        <v>152.45235864825048</v>
      </c>
      <c r="AB108" s="4">
        <f t="shared" si="132"/>
        <v>167.16234644293939</v>
      </c>
      <c r="AC108" s="4">
        <f t="shared" si="132"/>
        <v>163.49696386177982</v>
      </c>
      <c r="AD108" s="4">
        <f t="shared" si="132"/>
        <v>154.16856991439849</v>
      </c>
      <c r="AE108" s="4">
        <f t="shared" si="132"/>
        <v>154.61709669179817</v>
      </c>
      <c r="AF108" s="4">
        <f t="shared" si="132"/>
        <v>131.2925226795287</v>
      </c>
      <c r="AG108" s="4">
        <f t="shared" si="132"/>
        <v>124.09248496682416</v>
      </c>
      <c r="AI108" s="4">
        <f t="shared" si="133"/>
        <v>0.80234993556709355</v>
      </c>
      <c r="AJ108" s="4">
        <f t="shared" si="133"/>
        <v>2.6013558077212053</v>
      </c>
      <c r="AK108" s="4">
        <f t="shared" si="133"/>
        <v>8.6577350167146676</v>
      </c>
      <c r="AL108" s="4">
        <f t="shared" si="133"/>
        <v>6.2624376677745204</v>
      </c>
      <c r="AM108" s="4">
        <f t="shared" si="133"/>
        <v>4.3261050487384978</v>
      </c>
      <c r="AN108" s="4">
        <f t="shared" si="133"/>
        <v>1.9647892771077125</v>
      </c>
      <c r="AO108" s="4">
        <f t="shared" si="133"/>
        <v>5.9301438304003398</v>
      </c>
      <c r="AP108" s="4">
        <f t="shared" si="133"/>
        <v>3.9159373293560691</v>
      </c>
      <c r="AQ108" s="4">
        <f t="shared" si="133"/>
        <v>4.5316413517495278</v>
      </c>
      <c r="AR108" s="4">
        <f t="shared" si="133"/>
        <v>1.4666535570605959</v>
      </c>
      <c r="AS108" s="4">
        <f t="shared" si="133"/>
        <v>3.4060361382201734</v>
      </c>
      <c r="AT108" s="4">
        <f t="shared" si="133"/>
        <v>5.7024300856015202</v>
      </c>
      <c r="AU108" s="4">
        <f t="shared" si="133"/>
        <v>6.4659033082018311</v>
      </c>
      <c r="AV108" s="4">
        <f t="shared" si="133"/>
        <v>3.739477320471309</v>
      </c>
      <c r="AW108" s="4">
        <f t="shared" si="133"/>
        <v>3.1105150331758438</v>
      </c>
      <c r="AY108" s="2">
        <f t="shared" si="125"/>
        <v>75.668528150395105</v>
      </c>
      <c r="AZ108" s="2">
        <f t="shared" si="125"/>
        <v>74.147188034380676</v>
      </c>
      <c r="BA108" s="2">
        <f t="shared" si="125"/>
        <v>67.322600297074743</v>
      </c>
      <c r="BB108" s="2">
        <f t="shared" si="125"/>
        <v>65.674912326326492</v>
      </c>
      <c r="BC108" s="2">
        <f t="shared" si="125"/>
        <v>62.634858727291032</v>
      </c>
      <c r="BD108" s="2">
        <f t="shared" si="125"/>
        <v>61.774924902944498</v>
      </c>
      <c r="BE108" s="2">
        <f t="shared" si="125"/>
        <v>62.5476118297331</v>
      </c>
      <c r="BF108" s="2">
        <f t="shared" si="125"/>
        <v>62.425843628268716</v>
      </c>
      <c r="BG108" s="2">
        <f t="shared" si="125"/>
        <v>65.013867286686903</v>
      </c>
      <c r="BH108" s="2">
        <f t="shared" si="125"/>
        <v>64.465681516216506</v>
      </c>
      <c r="BI108" s="2">
        <f t="shared" si="125"/>
        <v>66.410575268373393</v>
      </c>
      <c r="BJ108" s="2">
        <f t="shared" si="125"/>
        <v>67.460350870850846</v>
      </c>
      <c r="BK108" s="2">
        <f t="shared" si="125"/>
        <v>73.642068071143427</v>
      </c>
      <c r="BL108" s="2">
        <f t="shared" si="125"/>
        <v>75.659973741485913</v>
      </c>
      <c r="BM108" s="2">
        <f t="shared" si="125"/>
        <v>77.608009980234968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91.504555222429275</v>
      </c>
      <c r="DL108" s="2">
        <f t="shared" si="134"/>
        <v>90.668843551797039</v>
      </c>
      <c r="DM108" s="2">
        <f t="shared" si="134"/>
        <v>77.776011346018322</v>
      </c>
      <c r="DN108" s="2">
        <f t="shared" si="134"/>
        <v>78.354938900634238</v>
      </c>
      <c r="DO108" s="2">
        <f t="shared" si="134"/>
        <v>78.6113828047921</v>
      </c>
      <c r="DP108" s="2">
        <f t="shared" si="134"/>
        <v>76.509848998796372</v>
      </c>
      <c r="DQ108" s="2">
        <f t="shared" si="134"/>
        <v>71.014694167852056</v>
      </c>
      <c r="DR108" s="2">
        <f t="shared" si="134"/>
        <v>76.744222672064794</v>
      </c>
      <c r="DS108" s="2">
        <f t="shared" si="134"/>
        <v>77.99779790823213</v>
      </c>
      <c r="DT108" s="2">
        <f t="shared" si="134"/>
        <v>77.266216228893072</v>
      </c>
      <c r="DU108" s="2">
        <f t="shared" si="134"/>
        <v>81.840236236933791</v>
      </c>
      <c r="DV108" s="2">
        <f t="shared" si="134"/>
        <v>89.391333131984297</v>
      </c>
      <c r="DW108" s="2">
        <f t="shared" si="134"/>
        <v>90.24118876472366</v>
      </c>
      <c r="DX108" s="2">
        <f t="shared" si="134"/>
        <v>91.410636065215044</v>
      </c>
      <c r="DY108" s="2">
        <f t="shared" si="134"/>
        <v>90.120384469697001</v>
      </c>
      <c r="EA108" s="2">
        <f t="shared" si="94"/>
        <v>75.232863441914759</v>
      </c>
      <c r="EB108" s="2">
        <f t="shared" si="94"/>
        <v>73.658232228403179</v>
      </c>
      <c r="EC108" s="2">
        <f t="shared" si="94"/>
        <v>66.970122225025236</v>
      </c>
      <c r="ED108" s="2">
        <f t="shared" si="94"/>
        <v>65.246008860884118</v>
      </c>
      <c r="EE108" s="2">
        <f t="shared" si="94"/>
        <v>62.107805152224827</v>
      </c>
      <c r="EF108" s="2">
        <f t="shared" si="94"/>
        <v>61.20726216148892</v>
      </c>
      <c r="EG108" s="2">
        <f t="shared" si="94"/>
        <v>62.20714924831654</v>
      </c>
      <c r="EH108" s="2">
        <f t="shared" si="94"/>
        <v>61.879554983817108</v>
      </c>
      <c r="EI108" s="2">
        <f t="shared" si="94"/>
        <v>64.485573055264226</v>
      </c>
      <c r="EJ108" s="2">
        <f t="shared" si="94"/>
        <v>64.005938836385539</v>
      </c>
      <c r="EK108" s="2">
        <f t="shared" si="94"/>
        <v>65.87440055828057</v>
      </c>
      <c r="EL108" s="2">
        <f t="shared" si="94"/>
        <v>66.715915536925465</v>
      </c>
      <c r="EM108" s="2">
        <f t="shared" si="135"/>
        <v>73.123055417905505</v>
      </c>
      <c r="EN108" s="2">
        <f t="shared" si="135"/>
        <v>75.001372602423388</v>
      </c>
      <c r="EO108" s="2">
        <f t="shared" si="135"/>
        <v>77.04304236049542</v>
      </c>
      <c r="EQ108" s="2">
        <f t="shared" si="136"/>
        <v>74.390187132734809</v>
      </c>
      <c r="ER108" s="2">
        <f t="shared" si="136"/>
        <v>74.019998295394899</v>
      </c>
      <c r="ES108" s="2">
        <f t="shared" si="136"/>
        <v>66.619810620249339</v>
      </c>
      <c r="ET108" s="2">
        <f t="shared" si="136"/>
        <v>64.366247093143727</v>
      </c>
      <c r="EU108" s="2">
        <f t="shared" si="136"/>
        <v>61.258436919870178</v>
      </c>
      <c r="EV108" s="2">
        <f t="shared" si="136"/>
        <v>60.763306156399132</v>
      </c>
      <c r="EW108" s="2">
        <f t="shared" si="136"/>
        <v>61.393995823253363</v>
      </c>
      <c r="EX108" s="2">
        <f t="shared" si="136"/>
        <v>61.456543834127544</v>
      </c>
      <c r="EY108" s="2">
        <f t="shared" si="136"/>
        <v>64.846062709046763</v>
      </c>
      <c r="EZ108" s="2">
        <f t="shared" si="136"/>
        <v>63.759802662839903</v>
      </c>
      <c r="FA108" s="2">
        <f t="shared" si="136"/>
        <v>64.696692166830019</v>
      </c>
      <c r="FB108" s="2">
        <f t="shared" si="136"/>
        <v>66.809599150655188</v>
      </c>
      <c r="FC108" s="2">
        <f t="shared" si="136"/>
        <v>73.625593625230664</v>
      </c>
      <c r="FD108" s="2">
        <f t="shared" si="136"/>
        <v>75.124532362987395</v>
      </c>
      <c r="FE108" s="2">
        <f t="shared" si="136"/>
        <v>77.120923066398205</v>
      </c>
      <c r="FG108" s="2">
        <f t="shared" si="137"/>
        <v>0.97319282323281009</v>
      </c>
      <c r="FH108" s="2">
        <f t="shared" si="137"/>
        <v>0.97127562240160881</v>
      </c>
      <c r="FI108" s="2">
        <f t="shared" si="137"/>
        <v>0.96735227237167465</v>
      </c>
      <c r="FJ108" s="2">
        <f t="shared" si="137"/>
        <v>0.96722820969480605</v>
      </c>
      <c r="FK108" s="2">
        <f t="shared" si="137"/>
        <v>0.96802290378538347</v>
      </c>
      <c r="FL108" s="2">
        <f t="shared" si="137"/>
        <v>0.96287976392391839</v>
      </c>
      <c r="FM108" s="2">
        <f t="shared" si="137"/>
        <v>0.96126875843446635</v>
      </c>
      <c r="FN108" s="2">
        <f t="shared" si="137"/>
        <v>0.963222703631054</v>
      </c>
      <c r="FO108" s="2">
        <f t="shared" si="137"/>
        <v>0.96092866871129934</v>
      </c>
      <c r="FP108" s="2">
        <f t="shared" si="137"/>
        <v>0.96531006470669922</v>
      </c>
      <c r="FQ108" s="2">
        <f t="shared" si="137"/>
        <v>0.96635029825945085</v>
      </c>
      <c r="FR108" s="2">
        <f t="shared" si="137"/>
        <v>0.9671730821054535</v>
      </c>
      <c r="FS108" s="2">
        <f t="shared" si="137"/>
        <v>0.9696988033843974</v>
      </c>
      <c r="FT108" s="2">
        <f t="shared" si="137"/>
        <v>0.95986803029700218</v>
      </c>
      <c r="FU108" s="2">
        <f t="shared" si="137"/>
        <v>0.95680048644821569</v>
      </c>
      <c r="FW108" s="2">
        <f t="shared" si="127"/>
        <v>6.3299439573707929E-4</v>
      </c>
      <c r="FX108" s="2">
        <f t="shared" si="127"/>
        <v>9.3038893246156628E-4</v>
      </c>
      <c r="FY108" s="2">
        <f t="shared" si="127"/>
        <v>8.8393518895804872E-4</v>
      </c>
      <c r="FZ108" s="2">
        <f t="shared" si="127"/>
        <v>7.9526182135195912E-4</v>
      </c>
      <c r="GA108" s="2">
        <f t="shared" si="127"/>
        <v>8.0402749869277069E-4</v>
      </c>
      <c r="GB108" s="2">
        <f t="shared" si="127"/>
        <v>8.3993574979681425E-4</v>
      </c>
      <c r="GC108" s="2">
        <f t="shared" si="127"/>
        <v>8.1727315014776085E-4</v>
      </c>
      <c r="GD108" s="2">
        <f t="shared" si="127"/>
        <v>9.3057723246013201E-4</v>
      </c>
      <c r="GE108" s="2">
        <f t="shared" si="127"/>
        <v>9.809372924590035E-4</v>
      </c>
      <c r="GF108" s="2">
        <f t="shared" si="127"/>
        <v>1.037981872602377E-3</v>
      </c>
      <c r="GG108" s="2">
        <f t="shared" si="127"/>
        <v>9.0930704090744815E-4</v>
      </c>
      <c r="GH108" s="2">
        <f t="shared" si="127"/>
        <v>7.606699292034033E-4</v>
      </c>
      <c r="GI108" s="2">
        <f t="shared" si="127"/>
        <v>6.222989602061755E-4</v>
      </c>
      <c r="GJ108" s="2">
        <f t="shared" si="127"/>
        <v>5.2837814045593955E-4</v>
      </c>
      <c r="GK108" s="2">
        <f t="shared" si="127"/>
        <v>4.2118354469954138E-4</v>
      </c>
      <c r="GM108" s="86">
        <f t="shared" si="128"/>
        <v>3.1436634569694386E-6</v>
      </c>
      <c r="GN108" s="86">
        <f t="shared" si="128"/>
        <v>5.7579788645513437E-10</v>
      </c>
      <c r="GO108" s="86">
        <f t="shared" si="128"/>
        <v>1.3589448627848625E-10</v>
      </c>
      <c r="GP108" s="86">
        <f t="shared" si="128"/>
        <v>3.2400380221852993E-11</v>
      </c>
      <c r="GQ108" s="86">
        <f t="shared" si="128"/>
        <v>5.97872982827438E-11</v>
      </c>
      <c r="GR108" s="86">
        <f t="shared" si="128"/>
        <v>3.0243816721898705E-10</v>
      </c>
      <c r="GS108" s="86">
        <f t="shared" si="128"/>
        <v>2.9492595299626502E-14</v>
      </c>
      <c r="GT108" s="86">
        <f t="shared" si="128"/>
        <v>4.1342588077310007E-13</v>
      </c>
      <c r="GU108" s="86">
        <f t="shared" si="128"/>
        <v>5.2660521634047064E-12</v>
      </c>
      <c r="GV108" s="86">
        <f t="shared" si="128"/>
        <v>5.9691466099383345E-14</v>
      </c>
      <c r="GW108" s="86">
        <f t="shared" si="128"/>
        <v>1.1621060479403655E-14</v>
      </c>
      <c r="GX108" s="86">
        <f t="shared" si="128"/>
        <v>9.9733447489367445E-15</v>
      </c>
      <c r="GY108" s="86">
        <f t="shared" si="128"/>
        <v>3.8000520556356829E-14</v>
      </c>
      <c r="GZ108" s="86">
        <f t="shared" si="128"/>
        <v>1.1419514426405345E-11</v>
      </c>
      <c r="HA108" s="86">
        <f t="shared" si="128"/>
        <v>6.8255528823638238E-16</v>
      </c>
      <c r="HC108" s="86">
        <f t="shared" si="73"/>
        <v>0.30866550739370463</v>
      </c>
      <c r="HD108" s="86">
        <f t="shared" si="73"/>
        <v>0.27306906660717112</v>
      </c>
      <c r="HE108" s="86">
        <f t="shared" si="73"/>
        <v>0.24239429803312681</v>
      </c>
      <c r="HF108" s="86">
        <f t="shared" si="73"/>
        <v>0.2502872342172186</v>
      </c>
      <c r="HG108" s="86">
        <f t="shared" si="73"/>
        <v>0.30916244896963879</v>
      </c>
      <c r="HH108" s="86">
        <f t="shared" si="73"/>
        <v>0.3515853211486189</v>
      </c>
      <c r="HI108" s="86">
        <f t="shared" si="138"/>
        <v>0.30046544539398284</v>
      </c>
      <c r="HJ108" s="86">
        <f t="shared" si="138"/>
        <v>0.33801650561387725</v>
      </c>
      <c r="HK108" s="86">
        <f t="shared" si="138"/>
        <v>0.31054064127934028</v>
      </c>
      <c r="HL108" s="86">
        <f t="shared" si="138"/>
        <v>0.39966495069879382</v>
      </c>
      <c r="HM108" s="86">
        <f t="shared" si="138"/>
        <v>0.36961472987984972</v>
      </c>
      <c r="HN108" s="86">
        <f t="shared" si="138"/>
        <v>0.32347098373360528</v>
      </c>
      <c r="HO108" s="86">
        <f t="shared" si="138"/>
        <v>0.29543655102839256</v>
      </c>
      <c r="HP108" s="86">
        <f t="shared" si="138"/>
        <v>0.21515488728809462</v>
      </c>
      <c r="HQ108" s="86">
        <f t="shared" si="138"/>
        <v>0.2386864995807485</v>
      </c>
      <c r="HS108" s="86">
        <f t="shared" si="129"/>
        <v>4.0150385396872322E-19</v>
      </c>
      <c r="HT108" s="86">
        <f t="shared" si="129"/>
        <v>2.0902739382297454E-22</v>
      </c>
      <c r="HU108" s="86">
        <f t="shared" si="129"/>
        <v>8.6354515843898092E-20</v>
      </c>
      <c r="HV108" s="86">
        <f t="shared" si="129"/>
        <v>4.6769363758937536E-21</v>
      </c>
      <c r="HW108" s="86">
        <f t="shared" si="129"/>
        <v>8.3234479244310602E-21</v>
      </c>
      <c r="HX108" s="86">
        <f t="shared" si="129"/>
        <v>4.9010347462182895E-24</v>
      </c>
      <c r="HY108" s="86">
        <f t="shared" si="129"/>
        <v>2.0030336148898906E-24</v>
      </c>
      <c r="HZ108" s="86">
        <f t="shared" si="129"/>
        <v>5.0757602573448603E-22</v>
      </c>
      <c r="IA108" s="86">
        <f t="shared" si="129"/>
        <v>3.0331503269039153E-22</v>
      </c>
      <c r="IB108" s="86">
        <f t="shared" si="129"/>
        <v>3.7607489546555566E-21</v>
      </c>
      <c r="IC108" s="86">
        <f t="shared" si="129"/>
        <v>8.7296933218592971E-21</v>
      </c>
      <c r="ID108" s="86">
        <f t="shared" si="129"/>
        <v>2.1029386846612259E-21</v>
      </c>
      <c r="IE108" s="86">
        <f t="shared" si="129"/>
        <v>9.7983784962012158E-20</v>
      </c>
      <c r="IF108" s="86">
        <f t="shared" si="129"/>
        <v>3.1204084743678635E-18</v>
      </c>
      <c r="IG108" s="86">
        <f t="shared" si="129"/>
        <v>2.5335018509343078E-13</v>
      </c>
      <c r="II108" s="86">
        <f t="shared" si="130"/>
        <v>1.4483466349166929E-77</v>
      </c>
      <c r="IJ108" s="86">
        <f t="shared" si="130"/>
        <v>1.3233006525687212E-91</v>
      </c>
      <c r="IK108" s="86">
        <f t="shared" si="130"/>
        <v>9.3063635636855276E-78</v>
      </c>
      <c r="IL108" s="86">
        <f t="shared" si="130"/>
        <v>2.525268735532975E-86</v>
      </c>
      <c r="IM108" s="86">
        <f t="shared" si="130"/>
        <v>4.588619505716616E-86</v>
      </c>
      <c r="IN108" s="86">
        <f t="shared" si="130"/>
        <v>1.2615580600543853E-101</v>
      </c>
      <c r="IO108" s="86">
        <f t="shared" si="130"/>
        <v>1.3679140558625601E-102</v>
      </c>
      <c r="IP108" s="86">
        <f t="shared" si="130"/>
        <v>1.2761073411089293E-90</v>
      </c>
      <c r="IQ108" s="86">
        <f t="shared" si="130"/>
        <v>1.4985158830326096E-91</v>
      </c>
      <c r="IR108" s="86">
        <f t="shared" si="130"/>
        <v>1.2309832256106064E-87</v>
      </c>
      <c r="IS108" s="86">
        <f t="shared" si="130"/>
        <v>6.6434897706138241E-86</v>
      </c>
      <c r="IT108" s="86">
        <f t="shared" si="130"/>
        <v>3.6034750882345802E-87</v>
      </c>
      <c r="IU108" s="86">
        <f t="shared" si="130"/>
        <v>5.6464174302482238E-80</v>
      </c>
      <c r="IV108" s="86">
        <f t="shared" si="130"/>
        <v>1.1027177757792736E-95</v>
      </c>
      <c r="IW108" s="86">
        <f t="shared" si="130"/>
        <v>1.4608416508755918E-38</v>
      </c>
      <c r="IY108" s="86">
        <f t="shared" si="131"/>
        <v>0.30866865105716162</v>
      </c>
      <c r="IZ108" s="86">
        <f t="shared" si="131"/>
        <v>0.27306906718296903</v>
      </c>
      <c r="JA108" s="86">
        <f t="shared" si="131"/>
        <v>0.2423942981690213</v>
      </c>
      <c r="JB108" s="86">
        <f t="shared" si="131"/>
        <v>0.25028723424961896</v>
      </c>
      <c r="JC108" s="86">
        <f t="shared" si="131"/>
        <v>0.30916244902942608</v>
      </c>
      <c r="JD108" s="86">
        <f t="shared" si="131"/>
        <v>0.35158532145105709</v>
      </c>
      <c r="JE108" s="86">
        <f t="shared" si="131"/>
        <v>0.30046544539401232</v>
      </c>
      <c r="JF108" s="86">
        <f t="shared" si="131"/>
        <v>0.3380165056142907</v>
      </c>
      <c r="JG108" s="86">
        <f t="shared" si="131"/>
        <v>0.31054064128460634</v>
      </c>
      <c r="JH108" s="86">
        <f t="shared" si="131"/>
        <v>0.39966495069885349</v>
      </c>
      <c r="JI108" s="86">
        <f t="shared" si="131"/>
        <v>0.36961472987986133</v>
      </c>
      <c r="JJ108" s="86">
        <f t="shared" si="131"/>
        <v>0.32347098373361527</v>
      </c>
      <c r="JK108" s="86">
        <f t="shared" si="131"/>
        <v>0.29543655102843058</v>
      </c>
      <c r="JL108" s="86">
        <f t="shared" si="131"/>
        <v>0.21515488729951412</v>
      </c>
      <c r="JM108" s="86">
        <f t="shared" si="131"/>
        <v>0.23868649958100255</v>
      </c>
    </row>
    <row r="109" spans="2:273" x14ac:dyDescent="0.25">
      <c r="B109" s="2">
        <v>82</v>
      </c>
      <c r="C109" s="37">
        <v>160.62100000000001</v>
      </c>
      <c r="D109" s="37">
        <v>173.01599999999999</v>
      </c>
      <c r="E109" s="37">
        <v>161.11099999999999</v>
      </c>
      <c r="F109" s="37">
        <v>161.667</v>
      </c>
      <c r="G109" s="37">
        <v>169.68299999999999</v>
      </c>
      <c r="H109" s="37">
        <v>174.726</v>
      </c>
      <c r="I109" s="37">
        <v>167.62899999999999</v>
      </c>
      <c r="J109" s="37">
        <v>170.667</v>
      </c>
      <c r="K109" s="37">
        <v>168.887</v>
      </c>
      <c r="L109" s="37">
        <v>177.435</v>
      </c>
      <c r="M109" s="37">
        <v>175.51599999999999</v>
      </c>
      <c r="N109" s="37">
        <v>168.935</v>
      </c>
      <c r="O109" s="37">
        <v>170.43299999999999</v>
      </c>
      <c r="P109" s="37">
        <v>145.27000000000001</v>
      </c>
      <c r="Q109" s="37">
        <v>135.35900000000001</v>
      </c>
      <c r="S109" s="4">
        <f t="shared" si="132"/>
        <v>160.43532412304367</v>
      </c>
      <c r="T109" s="4">
        <f t="shared" si="132"/>
        <v>175.55948293684546</v>
      </c>
      <c r="U109" s="4">
        <f t="shared" si="132"/>
        <v>154.17917217966584</v>
      </c>
      <c r="V109" s="4">
        <f t="shared" si="132"/>
        <v>156.6891845186077</v>
      </c>
      <c r="W109" s="4">
        <f t="shared" si="132"/>
        <v>167.91855629199156</v>
      </c>
      <c r="X109" s="4">
        <f t="shared" si="132"/>
        <v>176.86257186675022</v>
      </c>
      <c r="Y109" s="4">
        <f t="shared" si="132"/>
        <v>165.208855862728</v>
      </c>
      <c r="Z109" s="4">
        <f t="shared" si="132"/>
        <v>169.69216128256411</v>
      </c>
      <c r="AA109" s="4">
        <f t="shared" si="132"/>
        <v>166.03156171056304</v>
      </c>
      <c r="AB109" s="4">
        <f t="shared" si="132"/>
        <v>178.98283267706785</v>
      </c>
      <c r="AC109" s="4">
        <f t="shared" si="132"/>
        <v>175.69040239326915</v>
      </c>
      <c r="AD109" s="4">
        <f t="shared" si="132"/>
        <v>166.38392831171683</v>
      </c>
      <c r="AE109" s="4">
        <f t="shared" si="132"/>
        <v>166.00835296485644</v>
      </c>
      <c r="AF109" s="4">
        <f t="shared" si="132"/>
        <v>141.90590492362742</v>
      </c>
      <c r="AG109" s="4">
        <f t="shared" si="132"/>
        <v>133.8259467854491</v>
      </c>
      <c r="AI109" s="4">
        <f t="shared" si="133"/>
        <v>0.18567587695633847</v>
      </c>
      <c r="AJ109" s="4">
        <f t="shared" si="133"/>
        <v>-2.5434829368454643</v>
      </c>
      <c r="AK109" s="4">
        <f t="shared" si="133"/>
        <v>6.9318278203341492</v>
      </c>
      <c r="AL109" s="4">
        <f t="shared" si="133"/>
        <v>4.9778154813922981</v>
      </c>
      <c r="AM109" s="4">
        <f t="shared" si="133"/>
        <v>1.7644437080084288</v>
      </c>
      <c r="AN109" s="4">
        <f t="shared" si="133"/>
        <v>-2.1365718667502165</v>
      </c>
      <c r="AO109" s="4">
        <f t="shared" si="133"/>
        <v>2.4201441372719898</v>
      </c>
      <c r="AP109" s="4">
        <f t="shared" si="133"/>
        <v>0.97483871743588679</v>
      </c>
      <c r="AQ109" s="4">
        <f t="shared" si="133"/>
        <v>2.855438289436961</v>
      </c>
      <c r="AR109" s="4">
        <f t="shared" si="133"/>
        <v>-1.547832677067845</v>
      </c>
      <c r="AS109" s="4">
        <f t="shared" si="133"/>
        <v>-0.17440239326916185</v>
      </c>
      <c r="AT109" s="4">
        <f t="shared" si="133"/>
        <v>2.551071688283173</v>
      </c>
      <c r="AU109" s="4">
        <f t="shared" si="133"/>
        <v>4.4246470351435505</v>
      </c>
      <c r="AV109" s="4">
        <f t="shared" si="133"/>
        <v>3.3640950763725925</v>
      </c>
      <c r="AW109" s="4">
        <f t="shared" si="133"/>
        <v>1.5330532145509039</v>
      </c>
      <c r="AY109" s="2">
        <f t="shared" si="125"/>
        <v>75.491222242224865</v>
      </c>
      <c r="AZ109" s="2">
        <f t="shared" si="125"/>
        <v>73.963620371416155</v>
      </c>
      <c r="BA109" s="2">
        <f t="shared" si="125"/>
        <v>67.155492177226421</v>
      </c>
      <c r="BB109" s="2">
        <f t="shared" si="125"/>
        <v>65.484083262929502</v>
      </c>
      <c r="BC109" s="2">
        <f t="shared" si="125"/>
        <v>62.446021530177241</v>
      </c>
      <c r="BD109" s="2">
        <f t="shared" si="125"/>
        <v>61.58317522864111</v>
      </c>
      <c r="BE109" s="2">
        <f t="shared" si="125"/>
        <v>62.344684006004712</v>
      </c>
      <c r="BF109" s="2">
        <f t="shared" si="125"/>
        <v>62.228092675547657</v>
      </c>
      <c r="BG109" s="2">
        <f t="shared" si="125"/>
        <v>64.822280879562982</v>
      </c>
      <c r="BH109" s="2">
        <f t="shared" si="125"/>
        <v>64.284413477495548</v>
      </c>
      <c r="BI109" s="2">
        <f t="shared" si="125"/>
        <v>66.205037834828985</v>
      </c>
      <c r="BJ109" s="2">
        <f t="shared" si="125"/>
        <v>67.234425963727134</v>
      </c>
      <c r="BK109" s="2">
        <f t="shared" si="125"/>
        <v>73.408947071717975</v>
      </c>
      <c r="BL109" s="2">
        <f t="shared" si="125"/>
        <v>75.451803898122364</v>
      </c>
      <c r="BM109" s="2">
        <f t="shared" si="125"/>
        <v>77.429042146119301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91.616534883720917</v>
      </c>
      <c r="DL109" s="2">
        <f t="shared" si="134"/>
        <v>90.76954016913318</v>
      </c>
      <c r="DM109" s="2">
        <f t="shared" si="134"/>
        <v>77.758270894996485</v>
      </c>
      <c r="DN109" s="2">
        <f t="shared" si="134"/>
        <v>78.411918393234671</v>
      </c>
      <c r="DO109" s="2">
        <f t="shared" si="134"/>
        <v>78.707584425651859</v>
      </c>
      <c r="DP109" s="2">
        <f t="shared" si="134"/>
        <v>76.573384615384612</v>
      </c>
      <c r="DQ109" s="2">
        <f t="shared" si="134"/>
        <v>71.018842105263147</v>
      </c>
      <c r="DR109" s="2">
        <f t="shared" si="134"/>
        <v>76.775115384615404</v>
      </c>
      <c r="DS109" s="2">
        <f t="shared" si="134"/>
        <v>78.04138677462889</v>
      </c>
      <c r="DT109" s="2">
        <f t="shared" si="134"/>
        <v>77.251580675422161</v>
      </c>
      <c r="DU109" s="2">
        <f t="shared" si="134"/>
        <v>81.857137282229957</v>
      </c>
      <c r="DV109" s="2">
        <f t="shared" si="134"/>
        <v>89.513106614315916</v>
      </c>
      <c r="DW109" s="2">
        <f t="shared" si="134"/>
        <v>90.245713228631843</v>
      </c>
      <c r="DX109" s="2">
        <f t="shared" si="134"/>
        <v>91.5887206477733</v>
      </c>
      <c r="DY109" s="2">
        <f t="shared" si="134"/>
        <v>90.256989750445655</v>
      </c>
      <c r="EA109" s="2">
        <f t="shared" si="94"/>
        <v>75.086707895116845</v>
      </c>
      <c r="EB109" s="2">
        <f t="shared" si="94"/>
        <v>73.509970508380491</v>
      </c>
      <c r="EC109" s="2">
        <f t="shared" si="94"/>
        <v>66.82947904894047</v>
      </c>
      <c r="ED109" s="2">
        <f t="shared" si="94"/>
        <v>65.085369105050702</v>
      </c>
      <c r="EE109" s="2">
        <f t="shared" si="94"/>
        <v>61.956860655737707</v>
      </c>
      <c r="EF109" s="2">
        <f t="shared" si="94"/>
        <v>61.056541866837485</v>
      </c>
      <c r="EG109" s="2">
        <f t="shared" si="94"/>
        <v>62.026667134728818</v>
      </c>
      <c r="EH109" s="2">
        <f t="shared" si="94"/>
        <v>61.721969819962567</v>
      </c>
      <c r="EI109" s="2">
        <f t="shared" si="94"/>
        <v>64.33169743032478</v>
      </c>
      <c r="EJ109" s="2">
        <f t="shared" si="94"/>
        <v>63.859700157271035</v>
      </c>
      <c r="EK109" s="2">
        <f t="shared" si="94"/>
        <v>65.709137809470718</v>
      </c>
      <c r="EL109" s="2">
        <f t="shared" si="94"/>
        <v>66.544721165269408</v>
      </c>
      <c r="EM109" s="2">
        <f t="shared" si="135"/>
        <v>72.928781714568871</v>
      </c>
      <c r="EN109" s="2">
        <f t="shared" si="135"/>
        <v>74.836414183939624</v>
      </c>
      <c r="EO109" s="2">
        <f t="shared" si="135"/>
        <v>76.900787919134089</v>
      </c>
      <c r="EQ109" s="2">
        <f t="shared" si="136"/>
        <v>74.266050324489811</v>
      </c>
      <c r="ER109" s="2">
        <f t="shared" si="136"/>
        <v>73.85918365510436</v>
      </c>
      <c r="ES109" s="2">
        <f t="shared" si="136"/>
        <v>66.488960535355616</v>
      </c>
      <c r="ET109" s="2">
        <f t="shared" si="136"/>
        <v>64.231334849585039</v>
      </c>
      <c r="EU109" s="2">
        <f t="shared" si="136"/>
        <v>61.132695575314628</v>
      </c>
      <c r="EV109" s="2">
        <f t="shared" si="136"/>
        <v>60.626418043768162</v>
      </c>
      <c r="EW109" s="2">
        <f t="shared" si="136"/>
        <v>61.242442421218115</v>
      </c>
      <c r="EX109" s="2">
        <f t="shared" si="136"/>
        <v>61.312000107116162</v>
      </c>
      <c r="EY109" s="2">
        <f t="shared" si="136"/>
        <v>64.679704809929333</v>
      </c>
      <c r="EZ109" s="2">
        <f t="shared" si="136"/>
        <v>63.621746278416481</v>
      </c>
      <c r="FA109" s="2">
        <f t="shared" si="136"/>
        <v>64.56983405144976</v>
      </c>
      <c r="FB109" s="2">
        <f t="shared" si="136"/>
        <v>66.633136234137979</v>
      </c>
      <c r="FC109" s="2">
        <f t="shared" si="136"/>
        <v>73.415802960912586</v>
      </c>
      <c r="FD109" s="2">
        <f t="shared" si="136"/>
        <v>74.955921981667984</v>
      </c>
      <c r="FE109" s="2">
        <f t="shared" si="136"/>
        <v>76.972465131106915</v>
      </c>
      <c r="FG109" s="2">
        <f t="shared" si="137"/>
        <v>0.97549376034397739</v>
      </c>
      <c r="FH109" s="2">
        <f t="shared" si="137"/>
        <v>0.97373667746547377</v>
      </c>
      <c r="FI109" s="2">
        <f t="shared" si="137"/>
        <v>0.97013913883473735</v>
      </c>
      <c r="FJ109" s="2">
        <f t="shared" si="137"/>
        <v>0.97002533821122272</v>
      </c>
      <c r="FK109" s="2">
        <f t="shared" si="137"/>
        <v>0.97075425470506116</v>
      </c>
      <c r="FL109" s="2">
        <f t="shared" si="137"/>
        <v>0.96603500661088182</v>
      </c>
      <c r="FM109" s="2">
        <f t="shared" si="137"/>
        <v>0.96455589686812349</v>
      </c>
      <c r="FN109" s="2">
        <f t="shared" si="137"/>
        <v>0.96634981495481209</v>
      </c>
      <c r="FO109" s="2">
        <f t="shared" si="137"/>
        <v>0.96424359707650453</v>
      </c>
      <c r="FP109" s="2">
        <f t="shared" si="137"/>
        <v>0.96826553868459264</v>
      </c>
      <c r="FQ109" s="2">
        <f t="shared" si="137"/>
        <v>0.96921997349164801</v>
      </c>
      <c r="FR109" s="2">
        <f t="shared" si="137"/>
        <v>0.96997476979371033</v>
      </c>
      <c r="FS109" s="2">
        <f t="shared" si="137"/>
        <v>0.97229110342233527</v>
      </c>
      <c r="FT109" s="2">
        <f t="shared" si="137"/>
        <v>0.96326950670421763</v>
      </c>
      <c r="FU109" s="2">
        <f t="shared" si="137"/>
        <v>0.96045124705856644</v>
      </c>
      <c r="FW109" s="2">
        <f t="shared" si="127"/>
        <v>6.9402216916338022E-4</v>
      </c>
      <c r="FX109" s="2">
        <f t="shared" si="127"/>
        <v>1.0200596155349835E-3</v>
      </c>
      <c r="FY109" s="2">
        <f t="shared" si="127"/>
        <v>9.6913301337487364E-4</v>
      </c>
      <c r="FZ109" s="2">
        <f t="shared" si="127"/>
        <v>8.719203488773466E-4</v>
      </c>
      <c r="GA109" s="2">
        <f t="shared" si="127"/>
        <v>8.815302401257248E-4</v>
      </c>
      <c r="GB109" s="2">
        <f t="shared" si="127"/>
        <v>9.208966105089813E-4</v>
      </c>
      <c r="GC109" s="2">
        <f t="shared" si="127"/>
        <v>8.9605153662746418E-4</v>
      </c>
      <c r="GD109" s="2">
        <f t="shared" si="127"/>
        <v>1.0202660453131303E-3</v>
      </c>
      <c r="GE109" s="2">
        <f t="shared" si="127"/>
        <v>1.0754745710620252E-3</v>
      </c>
      <c r="GF109" s="2">
        <f t="shared" si="127"/>
        <v>1.1380105279460056E-3</v>
      </c>
      <c r="GG109" s="2">
        <f t="shared" si="127"/>
        <v>9.96947883408459E-4</v>
      </c>
      <c r="GH109" s="2">
        <f t="shared" si="127"/>
        <v>8.3399678642491698E-4</v>
      </c>
      <c r="GI109" s="2">
        <f t="shared" si="127"/>
        <v>6.8229627745291859E-4</v>
      </c>
      <c r="GJ109" s="2">
        <f t="shared" si="127"/>
        <v>5.7932557806607981E-4</v>
      </c>
      <c r="GK109" s="2">
        <f t="shared" si="127"/>
        <v>4.6179980808891934E-4</v>
      </c>
      <c r="GM109" s="86">
        <f t="shared" si="128"/>
        <v>7.8197738980777469E-7</v>
      </c>
      <c r="GN109" s="86">
        <f t="shared" si="128"/>
        <v>5.3193393468199904E-11</v>
      </c>
      <c r="GO109" s="86">
        <f t="shared" si="128"/>
        <v>9.6392735035597661E-12</v>
      </c>
      <c r="GP109" s="86">
        <f t="shared" si="128"/>
        <v>1.9328490452044935E-12</v>
      </c>
      <c r="GQ109" s="86">
        <f t="shared" si="128"/>
        <v>4.2511706688553724E-12</v>
      </c>
      <c r="GR109" s="86">
        <f t="shared" si="128"/>
        <v>3.028130485688107E-11</v>
      </c>
      <c r="GS109" s="86">
        <f t="shared" si="128"/>
        <v>8.9240324288322574E-16</v>
      </c>
      <c r="GT109" s="86">
        <f t="shared" si="128"/>
        <v>1.7404122671890983E-14</v>
      </c>
      <c r="GU109" s="86">
        <f t="shared" si="128"/>
        <v>2.6992852519716252E-13</v>
      </c>
      <c r="GV109" s="86">
        <f t="shared" si="128"/>
        <v>2.1270724624096411E-15</v>
      </c>
      <c r="GW109" s="86">
        <f t="shared" si="128"/>
        <v>3.2891465264643699E-16</v>
      </c>
      <c r="GX109" s="86">
        <f t="shared" si="128"/>
        <v>2.5028924581939175E-16</v>
      </c>
      <c r="GY109" s="86">
        <f t="shared" si="128"/>
        <v>1.1515457978773255E-15</v>
      </c>
      <c r="GZ109" s="86">
        <f t="shared" si="128"/>
        <v>6.5842083646089072E-13</v>
      </c>
      <c r="HA109" s="86">
        <f t="shared" si="128"/>
        <v>1.581955613836801E-17</v>
      </c>
      <c r="HC109" s="86">
        <f t="shared" si="73"/>
        <v>0.37120434746843706</v>
      </c>
      <c r="HD109" s="86">
        <f t="shared" si="73"/>
        <v>0.34120212147411122</v>
      </c>
      <c r="HE109" s="86">
        <f t="shared" si="73"/>
        <v>0.30465732337641183</v>
      </c>
      <c r="HF109" s="86">
        <f t="shared" si="73"/>
        <v>0.31610090288899007</v>
      </c>
      <c r="HG109" s="86">
        <f t="shared" si="73"/>
        <v>0.3829697089057742</v>
      </c>
      <c r="HH109" s="86">
        <f t="shared" si="73"/>
        <v>0.43806202835772945</v>
      </c>
      <c r="HI109" s="86">
        <f t="shared" si="138"/>
        <v>0.38241990924692854</v>
      </c>
      <c r="HJ109" s="86">
        <f t="shared" si="138"/>
        <v>0.42136219165252536</v>
      </c>
      <c r="HK109" s="86">
        <f t="shared" si="138"/>
        <v>0.39128905096873667</v>
      </c>
      <c r="HL109" s="86">
        <f t="shared" si="138"/>
        <v>0.48817393921224722</v>
      </c>
      <c r="HM109" s="86">
        <f t="shared" si="138"/>
        <v>0.45377579211055052</v>
      </c>
      <c r="HN109" s="86">
        <f t="shared" si="138"/>
        <v>0.40090029626781426</v>
      </c>
      <c r="HO109" s="86">
        <f t="shared" si="138"/>
        <v>0.36348111198139005</v>
      </c>
      <c r="HP109" s="86">
        <f t="shared" si="138"/>
        <v>0.27730477797410974</v>
      </c>
      <c r="HQ109" s="86">
        <f t="shared" si="138"/>
        <v>0.31728094523442862</v>
      </c>
      <c r="HS109" s="86">
        <f t="shared" si="129"/>
        <v>2.0799667963054181E-18</v>
      </c>
      <c r="HT109" s="86">
        <f t="shared" si="129"/>
        <v>1.6305263192685663E-21</v>
      </c>
      <c r="HU109" s="86">
        <f t="shared" si="129"/>
        <v>5.0015700473156291E-19</v>
      </c>
      <c r="HV109" s="86">
        <f t="shared" si="129"/>
        <v>3.0846929894700873E-20</v>
      </c>
      <c r="HW109" s="86">
        <f t="shared" si="129"/>
        <v>5.4241185017630822E-20</v>
      </c>
      <c r="HX109" s="86">
        <f t="shared" si="129"/>
        <v>4.4901658719501984E-23</v>
      </c>
      <c r="HY109" s="86">
        <f t="shared" si="129"/>
        <v>1.8742073625910096E-23</v>
      </c>
      <c r="HZ109" s="86">
        <f t="shared" si="129"/>
        <v>3.8425692941003762E-21</v>
      </c>
      <c r="IA109" s="86">
        <f t="shared" si="129"/>
        <v>2.382501279202698E-21</v>
      </c>
      <c r="IB109" s="86">
        <f t="shared" si="129"/>
        <v>2.719855362685554E-20</v>
      </c>
      <c r="IC109" s="86">
        <f t="shared" si="129"/>
        <v>5.8609128326645077E-20</v>
      </c>
      <c r="ID109" s="86">
        <f t="shared" si="129"/>
        <v>1.4068896991775464E-20</v>
      </c>
      <c r="IE109" s="86">
        <f t="shared" si="129"/>
        <v>5.338018510748341E-19</v>
      </c>
      <c r="IF109" s="86">
        <f t="shared" si="129"/>
        <v>1.3502479185692991E-17</v>
      </c>
      <c r="IG109" s="86">
        <f t="shared" si="129"/>
        <v>7.1132297906790345E-13</v>
      </c>
      <c r="II109" s="86">
        <f t="shared" si="130"/>
        <v>1.1021062004210379E-75</v>
      </c>
      <c r="IJ109" s="86">
        <f t="shared" si="130"/>
        <v>2.9742821517388844E-89</v>
      </c>
      <c r="IK109" s="86">
        <f t="shared" si="130"/>
        <v>8.7893847637418656E-76</v>
      </c>
      <c r="IL109" s="86">
        <f t="shared" si="130"/>
        <v>3.6940731528556566E-84</v>
      </c>
      <c r="IM109" s="86">
        <f t="shared" si="130"/>
        <v>6.6611139992884329E-84</v>
      </c>
      <c r="IN109" s="86">
        <f t="shared" si="130"/>
        <v>4.7559924017269644E-99</v>
      </c>
      <c r="IO109" s="86">
        <f t="shared" si="130"/>
        <v>5.3373119885137572E-100</v>
      </c>
      <c r="IP109" s="86">
        <f t="shared" si="130"/>
        <v>2.7035430855911113E-88</v>
      </c>
      <c r="IQ109" s="86">
        <f t="shared" si="130"/>
        <v>3.4980275015847564E-89</v>
      </c>
      <c r="IR109" s="86">
        <f t="shared" si="130"/>
        <v>2.3647059359949271E-85</v>
      </c>
      <c r="IS109" s="86">
        <f t="shared" si="130"/>
        <v>1.0419468442856244E-83</v>
      </c>
      <c r="IT109" s="86">
        <f t="shared" si="130"/>
        <v>5.3713549431860469E-85</v>
      </c>
      <c r="IU109" s="86">
        <f t="shared" si="130"/>
        <v>4.8795851174263652E-78</v>
      </c>
      <c r="IV109" s="86">
        <f t="shared" si="130"/>
        <v>2.0775025464726658E-93</v>
      </c>
      <c r="IW109" s="86">
        <f t="shared" si="130"/>
        <v>1.0778267418904591E-37</v>
      </c>
      <c r="IY109" s="86">
        <f t="shared" si="131"/>
        <v>0.37120512944582684</v>
      </c>
      <c r="IZ109" s="86">
        <f t="shared" si="131"/>
        <v>0.34120212152730461</v>
      </c>
      <c r="JA109" s="86">
        <f t="shared" si="131"/>
        <v>0.30465732338605112</v>
      </c>
      <c r="JB109" s="86">
        <f t="shared" si="131"/>
        <v>0.31610090289092291</v>
      </c>
      <c r="JC109" s="86">
        <f t="shared" si="131"/>
        <v>0.38296970891002535</v>
      </c>
      <c r="JD109" s="86">
        <f t="shared" si="131"/>
        <v>0.43806202838801073</v>
      </c>
      <c r="JE109" s="86">
        <f t="shared" si="131"/>
        <v>0.38241990924692942</v>
      </c>
      <c r="JF109" s="86">
        <f t="shared" si="131"/>
        <v>0.42136219165254279</v>
      </c>
      <c r="JG109" s="86">
        <f t="shared" si="131"/>
        <v>0.39128905096900662</v>
      </c>
      <c r="JH109" s="86">
        <f t="shared" si="131"/>
        <v>0.48817393921224933</v>
      </c>
      <c r="JI109" s="86">
        <f t="shared" si="131"/>
        <v>0.45377579211055086</v>
      </c>
      <c r="JJ109" s="86">
        <f t="shared" si="131"/>
        <v>0.40090029626781454</v>
      </c>
      <c r="JK109" s="86">
        <f t="shared" si="131"/>
        <v>0.36348111198139121</v>
      </c>
      <c r="JL109" s="86">
        <f t="shared" si="131"/>
        <v>0.27730477797476816</v>
      </c>
      <c r="JM109" s="86">
        <f t="shared" si="131"/>
        <v>0.31728094523513994</v>
      </c>
    </row>
    <row r="110" spans="2:273" x14ac:dyDescent="0.25">
      <c r="B110" s="2">
        <v>83</v>
      </c>
      <c r="C110" s="37">
        <v>165.636</v>
      </c>
      <c r="D110" s="37">
        <v>178.98400000000001</v>
      </c>
      <c r="E110" s="37">
        <v>169.60300000000001</v>
      </c>
      <c r="F110" s="37">
        <v>169.952</v>
      </c>
      <c r="G110" s="37">
        <v>176.857</v>
      </c>
      <c r="H110" s="37">
        <v>180.53200000000001</v>
      </c>
      <c r="I110" s="37">
        <v>175.90299999999999</v>
      </c>
      <c r="J110" s="37">
        <v>177.60300000000001</v>
      </c>
      <c r="K110" s="37">
        <v>176.565</v>
      </c>
      <c r="L110" s="37">
        <v>181.69399999999999</v>
      </c>
      <c r="M110" s="37">
        <v>180.67699999999999</v>
      </c>
      <c r="N110" s="37">
        <v>175.41900000000001</v>
      </c>
      <c r="O110" s="37">
        <v>178.333</v>
      </c>
      <c r="P110" s="37">
        <v>155.333</v>
      </c>
      <c r="Q110" s="37">
        <v>144.01599999999999</v>
      </c>
      <c r="S110" s="4">
        <f t="shared" si="132"/>
        <v>167.38799791952036</v>
      </c>
      <c r="T110" s="4">
        <f t="shared" si="132"/>
        <v>186.32703644219487</v>
      </c>
      <c r="U110" s="4">
        <f t="shared" si="132"/>
        <v>166.52004684993622</v>
      </c>
      <c r="V110" s="4">
        <f t="shared" si="132"/>
        <v>169.30710656379796</v>
      </c>
      <c r="W110" s="4">
        <f t="shared" si="132"/>
        <v>179.16737856648567</v>
      </c>
      <c r="X110" s="4">
        <f t="shared" si="132"/>
        <v>187.0055732137393</v>
      </c>
      <c r="Y110" s="4">
        <f t="shared" si="132"/>
        <v>178.46880902492302</v>
      </c>
      <c r="Z110" s="4">
        <f t="shared" si="132"/>
        <v>181.17535570308343</v>
      </c>
      <c r="AA110" s="4">
        <f t="shared" si="132"/>
        <v>178.37027060586297</v>
      </c>
      <c r="AB110" s="4">
        <f t="shared" si="132"/>
        <v>186.80741285165658</v>
      </c>
      <c r="AC110" s="4">
        <f t="shared" si="132"/>
        <v>185.40127083410246</v>
      </c>
      <c r="AD110" s="4">
        <f t="shared" si="132"/>
        <v>177.40758442458321</v>
      </c>
      <c r="AE110" s="4">
        <f t="shared" si="132"/>
        <v>176.82074863094235</v>
      </c>
      <c r="AF110" s="4">
        <f t="shared" si="132"/>
        <v>152.57392036190495</v>
      </c>
      <c r="AG110" s="4">
        <f t="shared" si="132"/>
        <v>143.06619404169999</v>
      </c>
      <c r="AI110" s="4">
        <f t="shared" si="133"/>
        <v>-1.7519979195203632</v>
      </c>
      <c r="AJ110" s="4">
        <f t="shared" si="133"/>
        <v>-7.3430364421948582</v>
      </c>
      <c r="AK110" s="4">
        <f t="shared" si="133"/>
        <v>3.082953150063787</v>
      </c>
      <c r="AL110" s="4">
        <f t="shared" si="133"/>
        <v>0.64489343620203954</v>
      </c>
      <c r="AM110" s="4">
        <f t="shared" si="133"/>
        <v>-2.3103785664856673</v>
      </c>
      <c r="AN110" s="4">
        <f t="shared" si="133"/>
        <v>-6.4735732137392858</v>
      </c>
      <c r="AO110" s="4">
        <f t="shared" si="133"/>
        <v>-2.565809024923027</v>
      </c>
      <c r="AP110" s="4">
        <f t="shared" si="133"/>
        <v>-3.5723557030834172</v>
      </c>
      <c r="AQ110" s="4">
        <f t="shared" si="133"/>
        <v>-1.8052706058629724</v>
      </c>
      <c r="AR110" s="4">
        <f t="shared" si="133"/>
        <v>-5.1134128516565909</v>
      </c>
      <c r="AS110" s="4">
        <f t="shared" si="133"/>
        <v>-4.7242708341024695</v>
      </c>
      <c r="AT110" s="4">
        <f t="shared" si="133"/>
        <v>-1.9885844245831947</v>
      </c>
      <c r="AU110" s="4">
        <f t="shared" si="133"/>
        <v>1.5122513690576511</v>
      </c>
      <c r="AV110" s="4">
        <f t="shared" si="133"/>
        <v>2.7590796380950451</v>
      </c>
      <c r="AW110" s="4">
        <f t="shared" si="133"/>
        <v>0.94980595830000425</v>
      </c>
      <c r="AY110" s="2">
        <f t="shared" ref="AY110:BM126" si="139">IF(OR($B110 &lt; C$230, $B110 &gt; C$233), #N/A, ((1-FG110)*DK110) + (FG110 - FW110)*EA110 + (FW110*EQ110))</f>
        <v>75.31596566836474</v>
      </c>
      <c r="AZ110" s="2">
        <f t="shared" si="139"/>
        <v>73.782428538576582</v>
      </c>
      <c r="BA110" s="2">
        <f t="shared" si="139"/>
        <v>66.990252881961055</v>
      </c>
      <c r="BB110" s="2">
        <f t="shared" si="139"/>
        <v>65.295176509641195</v>
      </c>
      <c r="BC110" s="2">
        <f t="shared" si="139"/>
        <v>62.259688256919354</v>
      </c>
      <c r="BD110" s="2">
        <f t="shared" si="139"/>
        <v>61.394155395987724</v>
      </c>
      <c r="BE110" s="2">
        <f t="shared" si="139"/>
        <v>62.143014993436111</v>
      </c>
      <c r="BF110" s="2">
        <f t="shared" si="139"/>
        <v>62.033084988054178</v>
      </c>
      <c r="BG110" s="2">
        <f t="shared" si="139"/>
        <v>64.633164213792085</v>
      </c>
      <c r="BH110" s="2">
        <f t="shared" si="139"/>
        <v>64.105669758130148</v>
      </c>
      <c r="BI110" s="2">
        <f t="shared" si="139"/>
        <v>66.002332386702861</v>
      </c>
      <c r="BJ110" s="2">
        <f t="shared" si="139"/>
        <v>67.012263535437015</v>
      </c>
      <c r="BK110" s="2">
        <f t="shared" si="139"/>
        <v>73.178579301009364</v>
      </c>
      <c r="BL110" s="2">
        <f t="shared" si="139"/>
        <v>75.246056571790604</v>
      </c>
      <c r="BM110" s="2">
        <f t="shared" si="139"/>
        <v>77.252085560637099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91.728514545012544</v>
      </c>
      <c r="DL110" s="2">
        <f t="shared" si="134"/>
        <v>90.870236786469334</v>
      </c>
      <c r="DM110" s="2">
        <f t="shared" si="134"/>
        <v>77.740530443974635</v>
      </c>
      <c r="DN110" s="2">
        <f t="shared" si="134"/>
        <v>78.468897885835091</v>
      </c>
      <c r="DO110" s="2">
        <f t="shared" si="134"/>
        <v>78.803786046511618</v>
      </c>
      <c r="DP110" s="2">
        <f t="shared" si="134"/>
        <v>76.636920231972866</v>
      </c>
      <c r="DQ110" s="2">
        <f t="shared" si="134"/>
        <v>71.022990042674238</v>
      </c>
      <c r="DR110" s="2">
        <f t="shared" si="134"/>
        <v>76.806008097166014</v>
      </c>
      <c r="DS110" s="2">
        <f t="shared" si="134"/>
        <v>78.08497564102565</v>
      </c>
      <c r="DT110" s="2">
        <f t="shared" si="134"/>
        <v>77.236945121951237</v>
      </c>
      <c r="DU110" s="2">
        <f t="shared" si="134"/>
        <v>81.874038327526122</v>
      </c>
      <c r="DV110" s="2">
        <f t="shared" si="134"/>
        <v>89.634880096647549</v>
      </c>
      <c r="DW110" s="2">
        <f t="shared" si="134"/>
        <v>90.250237692540026</v>
      </c>
      <c r="DX110" s="2">
        <f t="shared" si="134"/>
        <v>91.76680523033157</v>
      </c>
      <c r="DY110" s="2">
        <f t="shared" si="134"/>
        <v>90.393595031194323</v>
      </c>
      <c r="EA110" s="2">
        <f t="shared" si="94"/>
        <v>74.940552348318931</v>
      </c>
      <c r="EB110" s="2">
        <f t="shared" si="94"/>
        <v>73.361708788357802</v>
      </c>
      <c r="EC110" s="2">
        <f t="shared" si="94"/>
        <v>66.688835872855705</v>
      </c>
      <c r="ED110" s="2">
        <f t="shared" si="94"/>
        <v>64.924729349217287</v>
      </c>
      <c r="EE110" s="2">
        <f t="shared" si="94"/>
        <v>61.805916159250586</v>
      </c>
      <c r="EF110" s="2">
        <f t="shared" si="94"/>
        <v>60.905821572186049</v>
      </c>
      <c r="EG110" s="2">
        <f t="shared" si="94"/>
        <v>61.846185021141096</v>
      </c>
      <c r="EH110" s="2">
        <f t="shared" si="94"/>
        <v>61.564384656108025</v>
      </c>
      <c r="EI110" s="2">
        <f t="shared" si="94"/>
        <v>64.177821805385321</v>
      </c>
      <c r="EJ110" s="2">
        <f t="shared" si="94"/>
        <v>63.713461478156532</v>
      </c>
      <c r="EK110" s="2">
        <f t="shared" si="94"/>
        <v>65.543875060660881</v>
      </c>
      <c r="EL110" s="2">
        <f t="shared" si="94"/>
        <v>66.373526793613337</v>
      </c>
      <c r="EM110" s="2">
        <f t="shared" si="135"/>
        <v>72.734508011232236</v>
      </c>
      <c r="EN110" s="2">
        <f t="shared" si="135"/>
        <v>74.671455765455846</v>
      </c>
      <c r="EO110" s="2">
        <f t="shared" si="135"/>
        <v>76.758533477772772</v>
      </c>
      <c r="EQ110" s="2">
        <f t="shared" si="136"/>
        <v>74.141913516244813</v>
      </c>
      <c r="ER110" s="2">
        <f t="shared" si="136"/>
        <v>73.698369014813821</v>
      </c>
      <c r="ES110" s="2">
        <f t="shared" si="136"/>
        <v>66.358110450461879</v>
      </c>
      <c r="ET110" s="2">
        <f t="shared" si="136"/>
        <v>64.096422606026351</v>
      </c>
      <c r="EU110" s="2">
        <f t="shared" si="136"/>
        <v>61.006954230759078</v>
      </c>
      <c r="EV110" s="2">
        <f t="shared" si="136"/>
        <v>60.489529931137199</v>
      </c>
      <c r="EW110" s="2">
        <f t="shared" si="136"/>
        <v>61.090889019182868</v>
      </c>
      <c r="EX110" s="2">
        <f t="shared" si="136"/>
        <v>61.167456380104781</v>
      </c>
      <c r="EY110" s="2">
        <f t="shared" si="136"/>
        <v>64.51334691081189</v>
      </c>
      <c r="EZ110" s="2">
        <f t="shared" si="136"/>
        <v>63.483689893993045</v>
      </c>
      <c r="FA110" s="2">
        <f t="shared" si="136"/>
        <v>64.442975936069487</v>
      </c>
      <c r="FB110" s="2">
        <f t="shared" si="136"/>
        <v>66.456673317620769</v>
      </c>
      <c r="FC110" s="2">
        <f t="shared" si="136"/>
        <v>73.206012296594523</v>
      </c>
      <c r="FD110" s="2">
        <f t="shared" si="136"/>
        <v>74.787311600348588</v>
      </c>
      <c r="FE110" s="2">
        <f t="shared" si="136"/>
        <v>76.824007195815611</v>
      </c>
      <c r="FG110" s="2">
        <f t="shared" si="137"/>
        <v>0.97760174681903433</v>
      </c>
      <c r="FH110" s="2">
        <f t="shared" si="137"/>
        <v>0.97599208557673545</v>
      </c>
      <c r="FI110" s="2">
        <f t="shared" si="137"/>
        <v>0.97269482846030497</v>
      </c>
      <c r="FJ110" s="2">
        <f t="shared" si="137"/>
        <v>0.97259049246492379</v>
      </c>
      <c r="FK110" s="2">
        <f t="shared" si="137"/>
        <v>0.97325874979736293</v>
      </c>
      <c r="FL110" s="2">
        <f t="shared" si="137"/>
        <v>0.96893070569183304</v>
      </c>
      <c r="FM110" s="2">
        <f t="shared" si="137"/>
        <v>0.96757346521948939</v>
      </c>
      <c r="FN110" s="2">
        <f t="shared" si="137"/>
        <v>0.96921953009079653</v>
      </c>
      <c r="FO110" s="2">
        <f t="shared" si="137"/>
        <v>0.9672868516390335</v>
      </c>
      <c r="FP110" s="2">
        <f t="shared" si="137"/>
        <v>0.9709767861095211</v>
      </c>
      <c r="FQ110" s="2">
        <f t="shared" si="137"/>
        <v>0.9718520488478104</v>
      </c>
      <c r="FR110" s="2">
        <f t="shared" si="137"/>
        <v>0.97254412907497123</v>
      </c>
      <c r="FS110" s="2">
        <f t="shared" si="137"/>
        <v>0.97466742306073895</v>
      </c>
      <c r="FT110" s="2">
        <f t="shared" si="137"/>
        <v>0.96639277729114581</v>
      </c>
      <c r="FU110" s="2">
        <f t="shared" si="137"/>
        <v>0.96380515558608437</v>
      </c>
      <c r="FW110" s="2">
        <f t="shared" ref="FW110:GK126" si="141">POWER(10,($B110-C$232)/C$229)/(1+POWER(10,($B110-C$232)/C$229))</f>
        <v>7.6092922582324132E-4</v>
      </c>
      <c r="FX110" s="2">
        <f t="shared" si="141"/>
        <v>1.1183630651637503E-3</v>
      </c>
      <c r="FY110" s="2">
        <f t="shared" si="141"/>
        <v>1.0625338711933647E-3</v>
      </c>
      <c r="FZ110" s="2">
        <f t="shared" si="141"/>
        <v>9.5596123461343205E-4</v>
      </c>
      <c r="GA110" s="2">
        <f t="shared" si="141"/>
        <v>9.6649648851294576E-4</v>
      </c>
      <c r="GB110" s="2">
        <f t="shared" si="141"/>
        <v>1.0096533502156068E-3</v>
      </c>
      <c r="GC110" s="2">
        <f t="shared" si="141"/>
        <v>9.8241604321985115E-4</v>
      </c>
      <c r="GD110" s="2">
        <f t="shared" si="141"/>
        <v>1.1185893663656309E-3</v>
      </c>
      <c r="GE110" s="2">
        <f t="shared" si="141"/>
        <v>1.1791120731881003E-3</v>
      </c>
      <c r="GF110" s="2">
        <f t="shared" si="141"/>
        <v>1.2476667455460087E-3</v>
      </c>
      <c r="GG110" s="2">
        <f t="shared" si="141"/>
        <v>1.0930264854803506E-3</v>
      </c>
      <c r="GH110" s="2">
        <f t="shared" si="141"/>
        <v>9.1438571820248585E-4</v>
      </c>
      <c r="GI110" s="2">
        <f t="shared" si="141"/>
        <v>7.4807374830004349E-4</v>
      </c>
      <c r="GJ110" s="2">
        <f t="shared" si="141"/>
        <v>6.3518236302272926E-4</v>
      </c>
      <c r="GK110" s="2">
        <f t="shared" si="141"/>
        <v>5.0633086168361719E-4</v>
      </c>
      <c r="GM110" s="86">
        <f t="shared" ref="GM110:HA126" si="142" xml:space="preserve"> _xlfn.NORM.DIST($B110, C$7, ABS(C$11), TRUE) * _xlfn.NORM.DIST(($B110 - C$7)*C$15, 0, ABS(C$11), TRUE) * 2</f>
        <v>1.8000899102154992E-7</v>
      </c>
      <c r="GN110" s="86">
        <f t="shared" si="142"/>
        <v>4.3045752908119705E-12</v>
      </c>
      <c r="GO110" s="86">
        <f t="shared" si="142"/>
        <v>5.8707427534467328E-13</v>
      </c>
      <c r="GP110" s="86">
        <f t="shared" si="142"/>
        <v>9.8016350265307739E-14</v>
      </c>
      <c r="GQ110" s="86">
        <f t="shared" si="142"/>
        <v>2.6103457070954464E-13</v>
      </c>
      <c r="GR110" s="86">
        <f t="shared" si="142"/>
        <v>2.6913538161880878E-12</v>
      </c>
      <c r="GS110" s="86">
        <f t="shared" si="142"/>
        <v>2.2282466200944914E-17</v>
      </c>
      <c r="GT110" s="86">
        <f t="shared" si="142"/>
        <v>6.1649817214845863E-16</v>
      </c>
      <c r="GU110" s="86">
        <f t="shared" si="142"/>
        <v>1.1709373252118299E-14</v>
      </c>
      <c r="GV110" s="86">
        <f t="shared" si="142"/>
        <v>6.3371298678999482E-17</v>
      </c>
      <c r="GW110" s="86">
        <f t="shared" si="142"/>
        <v>7.6673041611707544E-18</v>
      </c>
      <c r="GX110" s="86">
        <f t="shared" si="142"/>
        <v>5.1098521586898763E-18</v>
      </c>
      <c r="GY110" s="86">
        <f t="shared" si="142"/>
        <v>2.8733927642774982E-17</v>
      </c>
      <c r="GZ110" s="86">
        <f t="shared" si="142"/>
        <v>3.2392409174253615E-14</v>
      </c>
      <c r="HA110" s="86">
        <f t="shared" si="142"/>
        <v>3.0078965331437154E-19</v>
      </c>
      <c r="HC110" s="86">
        <f t="shared" si="73"/>
        <v>0.4346501972542301</v>
      </c>
      <c r="HD110" s="86">
        <f t="shared" si="73"/>
        <v>0.41233840175987324</v>
      </c>
      <c r="HE110" s="86">
        <f t="shared" si="73"/>
        <v>0.37608120364414849</v>
      </c>
      <c r="HF110" s="86">
        <f t="shared" si="73"/>
        <v>0.39059087923141866</v>
      </c>
      <c r="HG110" s="86">
        <f t="shared" si="73"/>
        <v>0.46192000282635454</v>
      </c>
      <c r="HH110" s="86">
        <f t="shared" si="73"/>
        <v>0.52573916520810315</v>
      </c>
      <c r="HI110" s="86">
        <f t="shared" si="138"/>
        <v>0.47447536346104657</v>
      </c>
      <c r="HJ110" s="86">
        <f t="shared" si="138"/>
        <v>0.51167149094395725</v>
      </c>
      <c r="HK110" s="86">
        <f t="shared" si="138"/>
        <v>0.48126263413815856</v>
      </c>
      <c r="HL110" s="86">
        <f t="shared" si="138"/>
        <v>0.57446853976160783</v>
      </c>
      <c r="HM110" s="86">
        <f t="shared" si="138"/>
        <v>0.54159254553130376</v>
      </c>
      <c r="HN110" s="86">
        <f t="shared" si="138"/>
        <v>0.48613874802308865</v>
      </c>
      <c r="HO110" s="86">
        <f t="shared" si="138"/>
        <v>0.43945149875729494</v>
      </c>
      <c r="HP110" s="86">
        <f t="shared" si="138"/>
        <v>0.34972835499409488</v>
      </c>
      <c r="HQ110" s="86">
        <f t="shared" si="138"/>
        <v>0.40829663407602412</v>
      </c>
      <c r="HS110" s="86">
        <f t="shared" ref="HS110:IG126" si="143" xml:space="preserve"> _xlfn.NORM.DIST($B110, C$9, ABS(C$13), TRUE) * _xlfn.NORM.DIST(($B110 - C$9)*C$17, 0, ABS(C$13), TRUE) * 2</f>
        <v>1.0421926439781187E-17</v>
      </c>
      <c r="HT110" s="86">
        <f t="shared" si="143"/>
        <v>1.2170527361917065E-20</v>
      </c>
      <c r="HU110" s="86">
        <f t="shared" si="143"/>
        <v>2.7925244334150563E-18</v>
      </c>
      <c r="HV110" s="86">
        <f t="shared" si="143"/>
        <v>1.9554302943303036E-19</v>
      </c>
      <c r="HW110" s="86">
        <f t="shared" si="143"/>
        <v>3.3973271601434466E-19</v>
      </c>
      <c r="HX110" s="86">
        <f t="shared" si="143"/>
        <v>3.9223909756981307E-22</v>
      </c>
      <c r="HY110" s="86">
        <f t="shared" si="143"/>
        <v>1.6719294588217326E-22</v>
      </c>
      <c r="HZ110" s="86">
        <f t="shared" si="143"/>
        <v>2.7849141276961841E-20</v>
      </c>
      <c r="IA110" s="86">
        <f t="shared" si="143"/>
        <v>1.7895703209175159E-20</v>
      </c>
      <c r="IB110" s="86">
        <f t="shared" si="143"/>
        <v>1.8834115238364438E-19</v>
      </c>
      <c r="IC110" s="86">
        <f t="shared" si="143"/>
        <v>3.7769151410259301E-19</v>
      </c>
      <c r="ID110" s="86">
        <f t="shared" si="143"/>
        <v>9.0471674135949376E-20</v>
      </c>
      <c r="IE110" s="86">
        <f t="shared" si="143"/>
        <v>2.8101741971431871E-18</v>
      </c>
      <c r="IF110" s="86">
        <f t="shared" si="143"/>
        <v>5.6827610117388261E-17</v>
      </c>
      <c r="IG110" s="86">
        <f t="shared" si="143"/>
        <v>1.9591306431912178E-12</v>
      </c>
      <c r="II110" s="86">
        <f t="shared" ref="II110:IW126" si="144" xml:space="preserve"> _xlfn.NORM.DIST($B110, C$10, ABS(C$14), TRUE) * _xlfn.NORM.DIST(($B110 - C$10)*C$18, 0, ABS(C$14), TRUE) * 2</f>
        <v>7.9439036914773945E-74</v>
      </c>
      <c r="IJ110" s="86">
        <f t="shared" si="144"/>
        <v>6.2232342666722853E-87</v>
      </c>
      <c r="IK110" s="86">
        <f t="shared" si="144"/>
        <v>7.8205943429091556E-74</v>
      </c>
      <c r="IL110" s="86">
        <f t="shared" si="144"/>
        <v>5.0666642991029521E-82</v>
      </c>
      <c r="IM110" s="86">
        <f t="shared" si="144"/>
        <v>9.0663119867988475E-82</v>
      </c>
      <c r="IN110" s="86">
        <f t="shared" si="144"/>
        <v>1.6595685966882965E-96</v>
      </c>
      <c r="IO110" s="86">
        <f t="shared" si="144"/>
        <v>1.927264871297632E-97</v>
      </c>
      <c r="IP110" s="86">
        <f t="shared" si="144"/>
        <v>5.3361735261181956E-86</v>
      </c>
      <c r="IQ110" s="86">
        <f t="shared" si="144"/>
        <v>7.5934172228853213E-87</v>
      </c>
      <c r="IR110" s="86">
        <f t="shared" si="144"/>
        <v>4.2328842905873521E-83</v>
      </c>
      <c r="IS110" s="86">
        <f t="shared" si="144"/>
        <v>1.5288904921983538E-81</v>
      </c>
      <c r="IT110" s="86">
        <f t="shared" si="144"/>
        <v>7.5081542464256019E-83</v>
      </c>
      <c r="IU110" s="86">
        <f t="shared" si="144"/>
        <v>3.9885315030850843E-76</v>
      </c>
      <c r="IV110" s="86">
        <f t="shared" si="144"/>
        <v>3.6711919762347725E-91</v>
      </c>
      <c r="IW110" s="86">
        <f t="shared" si="144"/>
        <v>7.7672815290561849E-37</v>
      </c>
      <c r="IY110" s="86">
        <f t="shared" ref="IY110:JM126" si="145">GM110+HC110+HS110+II110</f>
        <v>0.43465037726322114</v>
      </c>
      <c r="IZ110" s="86">
        <f t="shared" si="145"/>
        <v>0.4123384017641778</v>
      </c>
      <c r="JA110" s="86">
        <f t="shared" si="145"/>
        <v>0.37608120364473557</v>
      </c>
      <c r="JB110" s="86">
        <f t="shared" si="145"/>
        <v>0.3905908792315167</v>
      </c>
      <c r="JC110" s="86">
        <f t="shared" si="145"/>
        <v>0.46192000282661555</v>
      </c>
      <c r="JD110" s="86">
        <f t="shared" si="145"/>
        <v>0.52573916521079456</v>
      </c>
      <c r="JE110" s="86">
        <f t="shared" si="145"/>
        <v>0.47447536346104657</v>
      </c>
      <c r="JF110" s="86">
        <f t="shared" si="145"/>
        <v>0.51167149094395792</v>
      </c>
      <c r="JG110" s="86">
        <f t="shared" si="145"/>
        <v>0.48126263413817028</v>
      </c>
      <c r="JH110" s="86">
        <f t="shared" si="145"/>
        <v>0.57446853976160794</v>
      </c>
      <c r="JI110" s="86">
        <f t="shared" si="145"/>
        <v>0.54159254553130376</v>
      </c>
      <c r="JJ110" s="86">
        <f t="shared" si="145"/>
        <v>0.48613874802308865</v>
      </c>
      <c r="JK110" s="86">
        <f t="shared" si="145"/>
        <v>0.439451498757295</v>
      </c>
      <c r="JL110" s="86">
        <f t="shared" si="145"/>
        <v>0.34972835499412736</v>
      </c>
      <c r="JM110" s="86">
        <f t="shared" si="145"/>
        <v>0.40829663407798328</v>
      </c>
    </row>
    <row r="111" spans="2:273" x14ac:dyDescent="0.25">
      <c r="B111" s="2">
        <v>84</v>
      </c>
      <c r="C111" s="37">
        <v>169.197</v>
      </c>
      <c r="D111" s="37">
        <v>183.32300000000001</v>
      </c>
      <c r="E111" s="37">
        <v>176.286</v>
      </c>
      <c r="F111" s="37">
        <v>176.41300000000001</v>
      </c>
      <c r="G111" s="37">
        <v>181.30199999999999</v>
      </c>
      <c r="H111" s="37">
        <v>183.59700000000001</v>
      </c>
      <c r="I111" s="37">
        <v>181.613</v>
      </c>
      <c r="J111" s="37">
        <v>181.905</v>
      </c>
      <c r="K111" s="37">
        <v>182.51599999999999</v>
      </c>
      <c r="L111" s="37">
        <v>180.96799999999999</v>
      </c>
      <c r="M111" s="37">
        <v>182.452</v>
      </c>
      <c r="N111" s="37">
        <v>180.14500000000001</v>
      </c>
      <c r="O111" s="37">
        <v>182.86699999999999</v>
      </c>
      <c r="P111" s="37">
        <v>162.333</v>
      </c>
      <c r="Q111" s="37">
        <v>147.64099999999999</v>
      </c>
      <c r="S111" s="4">
        <f t="shared" si="132"/>
        <v>171.38043639978684</v>
      </c>
      <c r="T111" s="4">
        <f t="shared" si="132"/>
        <v>192.71276011602635</v>
      </c>
      <c r="U111" s="4">
        <f t="shared" si="132"/>
        <v>177.790413743057</v>
      </c>
      <c r="V111" s="4">
        <f t="shared" si="132"/>
        <v>179.95380047116697</v>
      </c>
      <c r="W111" s="4">
        <f t="shared" si="132"/>
        <v>186.35743843512131</v>
      </c>
      <c r="X111" s="4">
        <f t="shared" si="132"/>
        <v>189.66344056310879</v>
      </c>
      <c r="Y111" s="4">
        <f t="shared" si="132"/>
        <v>187.91587600592402</v>
      </c>
      <c r="Z111" s="4">
        <f t="shared" si="132"/>
        <v>187.87465950345245</v>
      </c>
      <c r="AA111" s="4">
        <f t="shared" si="132"/>
        <v>187.1003721537711</v>
      </c>
      <c r="AB111" s="4">
        <f t="shared" si="132"/>
        <v>186.52456002856709</v>
      </c>
      <c r="AC111" s="4">
        <f t="shared" si="132"/>
        <v>189.44619254077273</v>
      </c>
      <c r="AD111" s="4">
        <f t="shared" si="132"/>
        <v>185.24963196647133</v>
      </c>
      <c r="AE111" s="4">
        <f t="shared" si="132"/>
        <v>185.88166550958937</v>
      </c>
      <c r="AF111" s="4">
        <f t="shared" si="132"/>
        <v>162.30111630803452</v>
      </c>
      <c r="AG111" s="4">
        <f t="shared" si="132"/>
        <v>150.07937866938755</v>
      </c>
      <c r="AI111" s="4">
        <f t="shared" si="133"/>
        <v>-2.1834363997868422</v>
      </c>
      <c r="AJ111" s="4">
        <f t="shared" si="133"/>
        <v>-9.3897601160263378</v>
      </c>
      <c r="AK111" s="4">
        <f t="shared" si="133"/>
        <v>-1.5044137430570004</v>
      </c>
      <c r="AL111" s="4">
        <f t="shared" si="133"/>
        <v>-3.5408004711669605</v>
      </c>
      <c r="AM111" s="4">
        <f t="shared" si="133"/>
        <v>-5.0554384351213173</v>
      </c>
      <c r="AN111" s="4">
        <f t="shared" si="133"/>
        <v>-6.0664405631087845</v>
      </c>
      <c r="AO111" s="4">
        <f t="shared" si="133"/>
        <v>-6.3028760059240199</v>
      </c>
      <c r="AP111" s="4">
        <f t="shared" si="133"/>
        <v>-5.9696595034524478</v>
      </c>
      <c r="AQ111" s="4">
        <f t="shared" si="133"/>
        <v>-4.5843721537711133</v>
      </c>
      <c r="AR111" s="4">
        <f t="shared" si="133"/>
        <v>-5.5565600285671053</v>
      </c>
      <c r="AS111" s="4">
        <f t="shared" si="133"/>
        <v>-6.9941925407727297</v>
      </c>
      <c r="AT111" s="4">
        <f t="shared" si="133"/>
        <v>-5.1046319664713167</v>
      </c>
      <c r="AU111" s="4">
        <f t="shared" si="133"/>
        <v>-3.0146655095893777</v>
      </c>
      <c r="AV111" s="4">
        <f t="shared" si="133"/>
        <v>3.1883691965475691E-2</v>
      </c>
      <c r="AW111" s="4">
        <f t="shared" si="133"/>
        <v>-2.4383786693875606</v>
      </c>
      <c r="AY111" s="2">
        <f t="shared" si="139"/>
        <v>75.142644784391635</v>
      </c>
      <c r="AZ111" s="2">
        <f t="shared" si="139"/>
        <v>73.6034761923611</v>
      </c>
      <c r="BA111" s="2">
        <f t="shared" si="139"/>
        <v>66.826765686077621</v>
      </c>
      <c r="BB111" s="2">
        <f t="shared" si="139"/>
        <v>65.108094070780211</v>
      </c>
      <c r="BC111" s="2">
        <f t="shared" si="139"/>
        <v>62.075720477281415</v>
      </c>
      <c r="BD111" s="2">
        <f t="shared" si="139"/>
        <v>61.207714450720538</v>
      </c>
      <c r="BE111" s="2">
        <f t="shared" si="139"/>
        <v>61.942561708863671</v>
      </c>
      <c r="BF111" s="2">
        <f t="shared" si="139"/>
        <v>61.84066071427138</v>
      </c>
      <c r="BG111" s="2">
        <f t="shared" si="139"/>
        <v>64.446386239743802</v>
      </c>
      <c r="BH111" s="2">
        <f t="shared" si="139"/>
        <v>63.929288206801225</v>
      </c>
      <c r="BI111" s="2">
        <f t="shared" si="139"/>
        <v>65.802283387909156</v>
      </c>
      <c r="BJ111" s="2">
        <f t="shared" si="139"/>
        <v>66.79364022382434</v>
      </c>
      <c r="BK111" s="2">
        <f t="shared" si="139"/>
        <v>72.950791694093667</v>
      </c>
      <c r="BL111" s="2">
        <f t="shared" si="139"/>
        <v>75.04265006795994</v>
      </c>
      <c r="BM111" s="2">
        <f t="shared" si="139"/>
        <v>77.077079170361486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91.840494206304172</v>
      </c>
      <c r="DL111" s="2">
        <f t="shared" si="134"/>
        <v>90.970933403805489</v>
      </c>
      <c r="DM111" s="2">
        <f t="shared" si="134"/>
        <v>77.722789992952784</v>
      </c>
      <c r="DN111" s="2">
        <f t="shared" si="134"/>
        <v>78.52587737843551</v>
      </c>
      <c r="DO111" s="2">
        <f t="shared" si="134"/>
        <v>78.899987667371377</v>
      </c>
      <c r="DP111" s="2">
        <f t="shared" si="134"/>
        <v>76.70045584856112</v>
      </c>
      <c r="DQ111" s="2">
        <f t="shared" si="134"/>
        <v>71.027137980085342</v>
      </c>
      <c r="DR111" s="2">
        <f t="shared" si="134"/>
        <v>76.836900809716624</v>
      </c>
      <c r="DS111" s="2">
        <f t="shared" si="134"/>
        <v>78.128564507422411</v>
      </c>
      <c r="DT111" s="2">
        <f t="shared" si="134"/>
        <v>77.222309568480313</v>
      </c>
      <c r="DU111" s="2">
        <f t="shared" si="134"/>
        <v>81.890939372822288</v>
      </c>
      <c r="DV111" s="2">
        <f t="shared" si="134"/>
        <v>89.756653578979169</v>
      </c>
      <c r="DW111" s="2">
        <f t="shared" si="134"/>
        <v>90.254762156448209</v>
      </c>
      <c r="DX111" s="2">
        <f t="shared" si="134"/>
        <v>91.944889812889841</v>
      </c>
      <c r="DY111" s="2">
        <f t="shared" si="134"/>
        <v>90.530200311942991</v>
      </c>
      <c r="EA111" s="2">
        <f t="shared" si="94"/>
        <v>74.794396801521017</v>
      </c>
      <c r="EB111" s="2">
        <f t="shared" si="94"/>
        <v>73.213447068335128</v>
      </c>
      <c r="EC111" s="2">
        <f t="shared" si="94"/>
        <v>66.54819269677094</v>
      </c>
      <c r="ED111" s="2">
        <f t="shared" si="94"/>
        <v>64.764089593383872</v>
      </c>
      <c r="EE111" s="2">
        <f t="shared" si="94"/>
        <v>61.654971662763465</v>
      </c>
      <c r="EF111" s="2">
        <f t="shared" si="94"/>
        <v>60.755101277534614</v>
      </c>
      <c r="EG111" s="2">
        <f t="shared" si="94"/>
        <v>61.665702907553374</v>
      </c>
      <c r="EH111" s="2">
        <f t="shared" si="94"/>
        <v>61.406799492253484</v>
      </c>
      <c r="EI111" s="2">
        <f t="shared" si="94"/>
        <v>64.023946180445876</v>
      </c>
      <c r="EJ111" s="2">
        <f t="shared" si="94"/>
        <v>63.567222799042028</v>
      </c>
      <c r="EK111" s="2">
        <f t="shared" si="94"/>
        <v>65.378612311851029</v>
      </c>
      <c r="EL111" s="2">
        <f t="shared" si="94"/>
        <v>66.202332421957266</v>
      </c>
      <c r="EM111" s="2">
        <f t="shared" si="135"/>
        <v>72.540234307895602</v>
      </c>
      <c r="EN111" s="2">
        <f t="shared" si="135"/>
        <v>74.506497346972083</v>
      </c>
      <c r="EO111" s="2">
        <f t="shared" si="135"/>
        <v>76.616279036411456</v>
      </c>
      <c r="EQ111" s="2">
        <f t="shared" si="136"/>
        <v>74.017776707999815</v>
      </c>
      <c r="ER111" s="2">
        <f t="shared" si="136"/>
        <v>73.537554374523282</v>
      </c>
      <c r="ES111" s="2">
        <f t="shared" si="136"/>
        <v>66.227260365568156</v>
      </c>
      <c r="ET111" s="2">
        <f t="shared" si="136"/>
        <v>63.961510362467671</v>
      </c>
      <c r="EU111" s="2">
        <f t="shared" si="136"/>
        <v>60.881212886203528</v>
      </c>
      <c r="EV111" s="2">
        <f t="shared" si="136"/>
        <v>60.352641818506228</v>
      </c>
      <c r="EW111" s="2">
        <f t="shared" si="136"/>
        <v>60.939335617147627</v>
      </c>
      <c r="EX111" s="2">
        <f t="shared" si="136"/>
        <v>61.0229126530934</v>
      </c>
      <c r="EY111" s="2">
        <f t="shared" si="136"/>
        <v>64.346989011694461</v>
      </c>
      <c r="EZ111" s="2">
        <f t="shared" si="136"/>
        <v>63.345633509569623</v>
      </c>
      <c r="FA111" s="2">
        <f t="shared" si="136"/>
        <v>64.316117820689215</v>
      </c>
      <c r="FB111" s="2">
        <f t="shared" si="136"/>
        <v>66.280210401103574</v>
      </c>
      <c r="FC111" s="2">
        <f t="shared" si="136"/>
        <v>72.996221632276459</v>
      </c>
      <c r="FD111" s="2">
        <f t="shared" si="136"/>
        <v>74.618701219029177</v>
      </c>
      <c r="FE111" s="2">
        <f t="shared" si="136"/>
        <v>76.675549260524321</v>
      </c>
      <c r="FG111" s="2">
        <f t="shared" si="137"/>
        <v>0.97953221232879717</v>
      </c>
      <c r="FH111" s="2">
        <f t="shared" si="137"/>
        <v>0.97805817110113957</v>
      </c>
      <c r="FI111" s="2">
        <f t="shared" si="137"/>
        <v>0.97503741349533479</v>
      </c>
      <c r="FJ111" s="2">
        <f t="shared" si="137"/>
        <v>0.97494179816990478</v>
      </c>
      <c r="FK111" s="2">
        <f t="shared" si="137"/>
        <v>0.97555417038301862</v>
      </c>
      <c r="FL111" s="2">
        <f t="shared" si="137"/>
        <v>0.97158679189597696</v>
      </c>
      <c r="FM111" s="2">
        <f t="shared" si="137"/>
        <v>0.97034202916207335</v>
      </c>
      <c r="FN111" s="2">
        <f t="shared" si="137"/>
        <v>0.97185164226207477</v>
      </c>
      <c r="FO111" s="2">
        <f t="shared" si="137"/>
        <v>0.97007912979875921</v>
      </c>
      <c r="FP111" s="2">
        <f t="shared" si="137"/>
        <v>0.97346274540274202</v>
      </c>
      <c r="FQ111" s="2">
        <f t="shared" si="137"/>
        <v>0.97426502525597314</v>
      </c>
      <c r="FR111" s="2">
        <f t="shared" si="137"/>
        <v>0.97489930938617908</v>
      </c>
      <c r="FS111" s="2">
        <f t="shared" si="137"/>
        <v>0.97684480248835404</v>
      </c>
      <c r="FT111" s="2">
        <f t="shared" si="137"/>
        <v>0.96925894511720623</v>
      </c>
      <c r="FU111" s="2">
        <f t="shared" si="137"/>
        <v>0.96688444466908063</v>
      </c>
      <c r="FW111" s="2">
        <f t="shared" si="141"/>
        <v>8.342810577820119E-4</v>
      </c>
      <c r="FX111" s="2">
        <f t="shared" si="141"/>
        <v>1.2261284199473776E-3</v>
      </c>
      <c r="FY111" s="2">
        <f t="shared" si="141"/>
        <v>1.1649258043088487E-3</v>
      </c>
      <c r="FZ111" s="2">
        <f t="shared" si="141"/>
        <v>1.0480939850161224E-3</v>
      </c>
      <c r="GA111" s="2">
        <f t="shared" si="141"/>
        <v>1.0596435189557125E-3</v>
      </c>
      <c r="GB111" s="2">
        <f t="shared" si="141"/>
        <v>1.1069550561981951E-3</v>
      </c>
      <c r="GC111" s="2">
        <f t="shared" si="141"/>
        <v>1.0770956819421815E-3</v>
      </c>
      <c r="GD111" s="2">
        <f t="shared" si="141"/>
        <v>1.2263765007380289E-3</v>
      </c>
      <c r="GE111" s="2">
        <f t="shared" si="141"/>
        <v>1.29272362062308E-3</v>
      </c>
      <c r="GF111" s="2">
        <f t="shared" si="141"/>
        <v>1.3678747278560517E-3</v>
      </c>
      <c r="GG111" s="2">
        <f t="shared" si="141"/>
        <v>1.1983533389135533E-3</v>
      </c>
      <c r="GH111" s="2">
        <f t="shared" si="141"/>
        <v>1.002515562670458E-3</v>
      </c>
      <c r="GI111" s="2">
        <f t="shared" si="141"/>
        <v>8.2018735889511447E-4</v>
      </c>
      <c r="GJ111" s="2">
        <f t="shared" si="141"/>
        <v>6.9642093408473198E-4</v>
      </c>
      <c r="GK111" s="2">
        <f t="shared" si="141"/>
        <v>5.5515363067769124E-4</v>
      </c>
      <c r="GM111" s="86">
        <f t="shared" si="142"/>
        <v>3.8348178391466174E-8</v>
      </c>
      <c r="GN111" s="86">
        <f t="shared" si="142"/>
        <v>3.0513047880035794E-13</v>
      </c>
      <c r="GO111" s="86">
        <f t="shared" si="142"/>
        <v>3.0700397627431239E-14</v>
      </c>
      <c r="GP111" s="86">
        <f t="shared" si="142"/>
        <v>4.2251916013561143E-15</v>
      </c>
      <c r="GQ111" s="86">
        <f t="shared" si="142"/>
        <v>1.3841187505910217E-14</v>
      </c>
      <c r="GR111" s="86">
        <f t="shared" si="142"/>
        <v>2.1232465205738509E-13</v>
      </c>
      <c r="GS111" s="86">
        <f t="shared" si="142"/>
        <v>4.5908848947037771E-19</v>
      </c>
      <c r="GT111" s="86">
        <f t="shared" si="142"/>
        <v>1.83746453307739E-17</v>
      </c>
      <c r="GU111" s="86">
        <f t="shared" si="142"/>
        <v>4.2985877839351097E-16</v>
      </c>
      <c r="GV111" s="86">
        <f t="shared" si="142"/>
        <v>1.5784316925558491E-18</v>
      </c>
      <c r="GW111" s="86">
        <f t="shared" si="142"/>
        <v>1.472007576663777E-19</v>
      </c>
      <c r="GX111" s="86">
        <f t="shared" si="142"/>
        <v>8.4864957498850189E-20</v>
      </c>
      <c r="GY111" s="86">
        <f t="shared" si="142"/>
        <v>5.9036635266875544E-19</v>
      </c>
      <c r="GZ111" s="86">
        <f t="shared" si="142"/>
        <v>1.3597181744660584E-15</v>
      </c>
      <c r="HA111" s="86">
        <f t="shared" si="142"/>
        <v>4.6912656765561465E-21</v>
      </c>
      <c r="HC111" s="86">
        <f t="shared" si="73"/>
        <v>0.49291148262594425</v>
      </c>
      <c r="HD111" s="86">
        <f t="shared" si="73"/>
        <v>0.47873115735506616</v>
      </c>
      <c r="HE111" s="86">
        <f t="shared" si="73"/>
        <v>0.45452253026652506</v>
      </c>
      <c r="HF111" s="86">
        <f t="shared" si="73"/>
        <v>0.46953451454640455</v>
      </c>
      <c r="HG111" s="86">
        <f t="shared" si="73"/>
        <v>0.53713581890992312</v>
      </c>
      <c r="HH111" s="86">
        <f t="shared" si="73"/>
        <v>0.59614159214732187</v>
      </c>
      <c r="HI111" s="86">
        <f t="shared" si="138"/>
        <v>0.56728585434652057</v>
      </c>
      <c r="HJ111" s="86">
        <f t="shared" si="138"/>
        <v>0.5963938679669829</v>
      </c>
      <c r="HK111" s="86">
        <f t="shared" si="138"/>
        <v>0.57139511636298768</v>
      </c>
      <c r="HL111" s="86">
        <f t="shared" si="138"/>
        <v>0.63541324636200325</v>
      </c>
      <c r="HM111" s="86">
        <f t="shared" si="138"/>
        <v>0.61736548692268134</v>
      </c>
      <c r="HN111" s="86">
        <f t="shared" si="138"/>
        <v>0.57110687052833586</v>
      </c>
      <c r="HO111" s="86">
        <f t="shared" si="138"/>
        <v>0.51948999950851882</v>
      </c>
      <c r="HP111" s="86">
        <f t="shared" si="138"/>
        <v>0.42982471248042359</v>
      </c>
      <c r="HQ111" s="86">
        <f t="shared" si="138"/>
        <v>0.50300798127981916</v>
      </c>
      <c r="HS111" s="86">
        <f t="shared" si="143"/>
        <v>5.0509337630998497E-17</v>
      </c>
      <c r="HT111" s="86">
        <f t="shared" si="143"/>
        <v>8.6927375612123134E-20</v>
      </c>
      <c r="HU111" s="86">
        <f t="shared" si="143"/>
        <v>1.503020118578783E-17</v>
      </c>
      <c r="HV111" s="86">
        <f t="shared" si="143"/>
        <v>1.1914084946083897E-18</v>
      </c>
      <c r="HW111" s="86">
        <f t="shared" si="143"/>
        <v>2.0452013673199179E-18</v>
      </c>
      <c r="HX111" s="86">
        <f t="shared" si="143"/>
        <v>3.2670965949750656E-21</v>
      </c>
      <c r="HY111" s="86">
        <f t="shared" si="143"/>
        <v>1.4219937443172366E-21</v>
      </c>
      <c r="HZ111" s="86">
        <f t="shared" si="143"/>
        <v>1.9323246646384308E-19</v>
      </c>
      <c r="IA111" s="86">
        <f t="shared" si="143"/>
        <v>1.2854338159026249E-19</v>
      </c>
      <c r="IB111" s="86">
        <f t="shared" si="143"/>
        <v>1.2487681073511399E-18</v>
      </c>
      <c r="IC111" s="86">
        <f t="shared" si="143"/>
        <v>2.3362726539754312E-18</v>
      </c>
      <c r="ID111" s="86">
        <f t="shared" si="143"/>
        <v>5.5923219201942376E-19</v>
      </c>
      <c r="IE111" s="86">
        <f t="shared" si="143"/>
        <v>1.4296206441143211E-17</v>
      </c>
      <c r="IF111" s="86">
        <f t="shared" si="143"/>
        <v>2.3262419482423479E-16</v>
      </c>
      <c r="IG111" s="86">
        <f t="shared" si="143"/>
        <v>5.2931750961845602E-12</v>
      </c>
      <c r="II111" s="86">
        <f t="shared" si="144"/>
        <v>5.4238269549376206E-72</v>
      </c>
      <c r="IJ111" s="86">
        <f t="shared" si="144"/>
        <v>1.2121672309549699E-84</v>
      </c>
      <c r="IK111" s="86">
        <f t="shared" si="144"/>
        <v>6.5558025568877727E-72</v>
      </c>
      <c r="IL111" s="86">
        <f t="shared" si="144"/>
        <v>6.5156753597510854E-80</v>
      </c>
      <c r="IM111" s="86">
        <f t="shared" si="144"/>
        <v>1.1570053186214498E-79</v>
      </c>
      <c r="IN111" s="86">
        <f t="shared" si="144"/>
        <v>5.3600814037085164E-94</v>
      </c>
      <c r="IO111" s="86">
        <f t="shared" si="144"/>
        <v>6.440464793367726E-95</v>
      </c>
      <c r="IP111" s="86">
        <f t="shared" si="144"/>
        <v>9.812489630179639E-84</v>
      </c>
      <c r="IQ111" s="86">
        <f t="shared" si="144"/>
        <v>1.5328709270239735E-84</v>
      </c>
      <c r="IR111" s="86">
        <f t="shared" si="144"/>
        <v>7.0604447363407546E-81</v>
      </c>
      <c r="IS111" s="86">
        <f t="shared" si="144"/>
        <v>2.0988951927336752E-79</v>
      </c>
      <c r="IT111" s="86">
        <f t="shared" si="144"/>
        <v>9.8417291873171189E-81</v>
      </c>
      <c r="IU111" s="86">
        <f t="shared" si="144"/>
        <v>3.0836501048480084E-74</v>
      </c>
      <c r="IV111" s="86">
        <f t="shared" si="144"/>
        <v>6.0850281412340724E-89</v>
      </c>
      <c r="IW111" s="86">
        <f t="shared" si="144"/>
        <v>5.4671984717865772E-36</v>
      </c>
      <c r="IY111" s="86">
        <f t="shared" si="145"/>
        <v>0.49291152097412272</v>
      </c>
      <c r="IZ111" s="86">
        <f t="shared" si="145"/>
        <v>0.47873115735537131</v>
      </c>
      <c r="JA111" s="86">
        <f t="shared" si="145"/>
        <v>0.45452253026655576</v>
      </c>
      <c r="JB111" s="86">
        <f t="shared" si="145"/>
        <v>0.46953451454640877</v>
      </c>
      <c r="JC111" s="86">
        <f t="shared" si="145"/>
        <v>0.537135818909937</v>
      </c>
      <c r="JD111" s="86">
        <f t="shared" si="145"/>
        <v>0.59614159214753415</v>
      </c>
      <c r="JE111" s="86">
        <f t="shared" si="145"/>
        <v>0.56728585434652057</v>
      </c>
      <c r="JF111" s="86">
        <f t="shared" si="145"/>
        <v>0.5963938679669829</v>
      </c>
      <c r="JG111" s="86">
        <f t="shared" si="145"/>
        <v>0.57139511636298812</v>
      </c>
      <c r="JH111" s="86">
        <f t="shared" si="145"/>
        <v>0.63541324636200325</v>
      </c>
      <c r="JI111" s="86">
        <f t="shared" si="145"/>
        <v>0.61736548692268134</v>
      </c>
      <c r="JJ111" s="86">
        <f t="shared" si="145"/>
        <v>0.57110687052833586</v>
      </c>
      <c r="JK111" s="86">
        <f t="shared" si="145"/>
        <v>0.51948999950851882</v>
      </c>
      <c r="JL111" s="86">
        <f t="shared" si="145"/>
        <v>0.42982471248042514</v>
      </c>
      <c r="JM111" s="86">
        <f t="shared" si="145"/>
        <v>0.50300798128511237</v>
      </c>
    </row>
    <row r="112" spans="2:273" x14ac:dyDescent="0.25">
      <c r="B112" s="2">
        <v>85</v>
      </c>
      <c r="C112" s="37">
        <v>168.78800000000001</v>
      </c>
      <c r="D112" s="37">
        <v>183.565</v>
      </c>
      <c r="E112" s="37">
        <v>179.286</v>
      </c>
      <c r="F112" s="37">
        <v>179.36500000000001</v>
      </c>
      <c r="G112" s="37">
        <v>180.571</v>
      </c>
      <c r="H112" s="37">
        <v>178.74199999999999</v>
      </c>
      <c r="I112" s="37">
        <v>182.887</v>
      </c>
      <c r="J112" s="37">
        <v>179.92099999999999</v>
      </c>
      <c r="K112" s="37">
        <v>182.30600000000001</v>
      </c>
      <c r="L112" s="37">
        <v>173.35499999999999</v>
      </c>
      <c r="M112" s="37">
        <v>178.51599999999999</v>
      </c>
      <c r="N112" s="37">
        <v>179.08099999999999</v>
      </c>
      <c r="O112" s="37">
        <v>184.78299999999999</v>
      </c>
      <c r="P112" s="37">
        <v>167.19</v>
      </c>
      <c r="Q112" s="37">
        <v>148.98400000000001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171.34503186344347</v>
      </c>
      <c r="T112" s="4">
        <f t="shared" si="146"/>
        <v>192.8509482678586</v>
      </c>
      <c r="U112" s="4">
        <f t="shared" si="146"/>
        <v>186.27470758684038</v>
      </c>
      <c r="V112" s="4">
        <f t="shared" si="146"/>
        <v>186.37168572777236</v>
      </c>
      <c r="W112" s="4">
        <f t="shared" si="146"/>
        <v>186.64712528947024</v>
      </c>
      <c r="X112" s="4">
        <f t="shared" si="146"/>
        <v>180.85467607559372</v>
      </c>
      <c r="Y112" s="4">
        <f t="shared" si="146"/>
        <v>188.86153335187268</v>
      </c>
      <c r="Z112" s="4">
        <f t="shared" si="146"/>
        <v>185.13457449082682</v>
      </c>
      <c r="AA112" s="4">
        <f t="shared" si="146"/>
        <v>187.9535449717512</v>
      </c>
      <c r="AB112" s="4">
        <f t="shared" si="146"/>
        <v>173.9942549823385</v>
      </c>
      <c r="AC112" s="4">
        <f t="shared" si="146"/>
        <v>183.4253268082262</v>
      </c>
      <c r="AD112" s="4">
        <f t="shared" si="146"/>
        <v>186.42440135853593</v>
      </c>
      <c r="AE112" s="4">
        <f t="shared" si="146"/>
        <v>191.08816711909677</v>
      </c>
      <c r="AF112" s="4">
        <f t="shared" si="146"/>
        <v>169.45460835069193</v>
      </c>
      <c r="AG112" s="4">
        <f t="shared" si="146"/>
        <v>152.17647177823781</v>
      </c>
      <c r="AI112" s="4">
        <f t="shared" ref="AI112:AW128" si="147">IF(OR($B112 &lt; C$230, $B112 &gt; C$233), 0, C112-S112)</f>
        <v>-2.5570318634434557</v>
      </c>
      <c r="AJ112" s="4">
        <f t="shared" si="147"/>
        <v>-9.2859482678586005</v>
      </c>
      <c r="AK112" s="4">
        <f t="shared" si="147"/>
        <v>-6.988707586840377</v>
      </c>
      <c r="AL112" s="4">
        <f t="shared" si="147"/>
        <v>-7.00668572777235</v>
      </c>
      <c r="AM112" s="4">
        <f t="shared" si="147"/>
        <v>-6.0761252894702409</v>
      </c>
      <c r="AN112" s="4">
        <f t="shared" si="147"/>
        <v>-2.1126760755937255</v>
      </c>
      <c r="AO112" s="4">
        <f t="shared" si="147"/>
        <v>-5.9745333518726795</v>
      </c>
      <c r="AP112" s="4">
        <f t="shared" si="147"/>
        <v>-5.2135744908268293</v>
      </c>
      <c r="AQ112" s="4">
        <f t="shared" si="147"/>
        <v>-5.6475449717511879</v>
      </c>
      <c r="AR112" s="4">
        <f t="shared" si="147"/>
        <v>-0.63925498233851386</v>
      </c>
      <c r="AS112" s="4">
        <f t="shared" si="147"/>
        <v>-4.9093268082262114</v>
      </c>
      <c r="AT112" s="4">
        <f t="shared" si="147"/>
        <v>-7.3434013585359423</v>
      </c>
      <c r="AU112" s="4">
        <f t="shared" si="147"/>
        <v>-6.3051671190967795</v>
      </c>
      <c r="AV112" s="4">
        <f t="shared" si="147"/>
        <v>-2.2646083506919297</v>
      </c>
      <c r="AW112" s="4">
        <f t="shared" si="147"/>
        <v>-3.1924717782378025</v>
      </c>
      <c r="AY112" s="2">
        <f t="shared" si="139"/>
        <v>74.971149219329973</v>
      </c>
      <c r="AZ112" s="2">
        <f t="shared" si="139"/>
        <v>73.426631484376287</v>
      </c>
      <c r="BA112" s="2">
        <f t="shared" si="139"/>
        <v>66.664918884844894</v>
      </c>
      <c r="BB112" s="2">
        <f t="shared" si="139"/>
        <v>64.922739419510521</v>
      </c>
      <c r="BC112" s="2">
        <f t="shared" si="139"/>
        <v>61.893983513939723</v>
      </c>
      <c r="BD112" s="2">
        <f t="shared" si="139"/>
        <v>61.023705320173733</v>
      </c>
      <c r="BE112" s="2">
        <f t="shared" si="139"/>
        <v>61.743278468451742</v>
      </c>
      <c r="BF112" s="2">
        <f t="shared" si="139"/>
        <v>61.650665274823055</v>
      </c>
      <c r="BG112" s="2">
        <f t="shared" si="139"/>
        <v>64.261818398056207</v>
      </c>
      <c r="BH112" s="2">
        <f t="shared" si="139"/>
        <v>63.755114128863433</v>
      </c>
      <c r="BI112" s="2">
        <f t="shared" si="139"/>
        <v>65.604722683498323</v>
      </c>
      <c r="BJ112" s="2">
        <f t="shared" si="139"/>
        <v>66.578340797500857</v>
      </c>
      <c r="BK112" s="2">
        <f t="shared" si="139"/>
        <v>72.725418876688508</v>
      </c>
      <c r="BL112" s="2">
        <f t="shared" si="139"/>
        <v>74.841497358692465</v>
      </c>
      <c r="BM112" s="2">
        <f t="shared" si="139"/>
        <v>76.903956299314018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91.952473867595799</v>
      </c>
      <c r="DL112" s="2">
        <f t="shared" si="148"/>
        <v>91.071630021141644</v>
      </c>
      <c r="DM112" s="2">
        <f t="shared" si="148"/>
        <v>77.705049541930947</v>
      </c>
      <c r="DN112" s="2">
        <f t="shared" si="148"/>
        <v>78.582856871035929</v>
      </c>
      <c r="DO112" s="2">
        <f t="shared" si="148"/>
        <v>78.996189288231136</v>
      </c>
      <c r="DP112" s="2">
        <f t="shared" si="148"/>
        <v>76.76399146514936</v>
      </c>
      <c r="DQ112" s="2">
        <f t="shared" si="148"/>
        <v>71.031285917496433</v>
      </c>
      <c r="DR112" s="2">
        <f t="shared" si="148"/>
        <v>76.867793522267235</v>
      </c>
      <c r="DS112" s="2">
        <f t="shared" si="148"/>
        <v>78.172153373819171</v>
      </c>
      <c r="DT112" s="2">
        <f t="shared" si="148"/>
        <v>77.207674015009403</v>
      </c>
      <c r="DU112" s="2">
        <f t="shared" si="148"/>
        <v>81.907840418118454</v>
      </c>
      <c r="DV112" s="2">
        <f t="shared" si="148"/>
        <v>89.878427061310788</v>
      </c>
      <c r="DW112" s="2">
        <f t="shared" si="148"/>
        <v>90.259286620356391</v>
      </c>
      <c r="DX112" s="2">
        <f t="shared" si="148"/>
        <v>92.122974395448111</v>
      </c>
      <c r="DY112" s="2">
        <f t="shared" si="148"/>
        <v>90.666805592691645</v>
      </c>
      <c r="EA112" s="2">
        <f t="shared" si="94"/>
        <v>74.648241254723118</v>
      </c>
      <c r="EB112" s="2">
        <f t="shared" si="94"/>
        <v>73.06518534831244</v>
      </c>
      <c r="EC112" s="2">
        <f t="shared" si="94"/>
        <v>66.407549520686175</v>
      </c>
      <c r="ED112" s="2">
        <f t="shared" si="94"/>
        <v>64.603449837550457</v>
      </c>
      <c r="EE112" s="2">
        <f t="shared" si="94"/>
        <v>61.504027166276344</v>
      </c>
      <c r="EF112" s="2">
        <f t="shared" si="94"/>
        <v>60.604380982883178</v>
      </c>
      <c r="EG112" s="2">
        <f t="shared" si="94"/>
        <v>61.485220793965652</v>
      </c>
      <c r="EH112" s="2">
        <f t="shared" si="94"/>
        <v>61.249214328398942</v>
      </c>
      <c r="EI112" s="2">
        <f t="shared" si="94"/>
        <v>63.870070555506416</v>
      </c>
      <c r="EJ112" s="2">
        <f t="shared" si="94"/>
        <v>63.420984119927525</v>
      </c>
      <c r="EK112" s="2">
        <f t="shared" si="94"/>
        <v>65.213349563041191</v>
      </c>
      <c r="EL112" s="2">
        <f t="shared" si="94"/>
        <v>66.031138050301209</v>
      </c>
      <c r="EM112" s="2">
        <f t="shared" si="135"/>
        <v>72.345960604558968</v>
      </c>
      <c r="EN112" s="2">
        <f t="shared" si="135"/>
        <v>74.341538928488319</v>
      </c>
      <c r="EO112" s="2">
        <f t="shared" si="135"/>
        <v>76.474024595050125</v>
      </c>
      <c r="EQ112" s="2">
        <f t="shared" ref="EQ112:FE128" si="149">CU$228*$B112+CU$229</f>
        <v>73.893639899754817</v>
      </c>
      <c r="ER112" s="2">
        <f t="shared" si="149"/>
        <v>73.376739734232743</v>
      </c>
      <c r="ES112" s="2">
        <f t="shared" si="149"/>
        <v>66.096410280674419</v>
      </c>
      <c r="ET112" s="2">
        <f t="shared" si="149"/>
        <v>63.82659811890899</v>
      </c>
      <c r="EU112" s="2">
        <f t="shared" si="149"/>
        <v>60.755471541647971</v>
      </c>
      <c r="EV112" s="2">
        <f t="shared" si="149"/>
        <v>60.215753705875258</v>
      </c>
      <c r="EW112" s="2">
        <f t="shared" si="149"/>
        <v>60.787782215112379</v>
      </c>
      <c r="EX112" s="2">
        <f t="shared" si="149"/>
        <v>60.878368926082018</v>
      </c>
      <c r="EY112" s="2">
        <f t="shared" si="149"/>
        <v>64.180631112577018</v>
      </c>
      <c r="EZ112" s="2">
        <f t="shared" si="149"/>
        <v>63.207577125146194</v>
      </c>
      <c r="FA112" s="2">
        <f t="shared" si="149"/>
        <v>64.189259705308942</v>
      </c>
      <c r="FB112" s="2">
        <f t="shared" si="149"/>
        <v>66.103747484586364</v>
      </c>
      <c r="FC112" s="2">
        <f t="shared" si="149"/>
        <v>72.786430967958381</v>
      </c>
      <c r="FD112" s="2">
        <f t="shared" si="149"/>
        <v>74.45009083770978</v>
      </c>
      <c r="FE112" s="2">
        <f t="shared" si="149"/>
        <v>76.52709132523303</v>
      </c>
      <c r="FG112" s="2">
        <f t="shared" ref="FG112:FU128" si="150">POWER(10,($B112-C$231)/C$229)/(1+POWER(10,($B112-C$231)/C$229))</f>
        <v>0.98129947720204425</v>
      </c>
      <c r="FH112" s="2">
        <f t="shared" si="150"/>
        <v>0.97995010501738611</v>
      </c>
      <c r="FI112" s="2">
        <f t="shared" si="150"/>
        <v>0.97718373604225028</v>
      </c>
      <c r="FJ112" s="2">
        <f t="shared" si="150"/>
        <v>0.97709614875642026</v>
      </c>
      <c r="FK112" s="2">
        <f t="shared" si="150"/>
        <v>0.97765707950459968</v>
      </c>
      <c r="FL112" s="2">
        <f t="shared" si="150"/>
        <v>0.97402189956572072</v>
      </c>
      <c r="FM112" s="2">
        <f t="shared" si="150"/>
        <v>0.97288083950473714</v>
      </c>
      <c r="FN112" s="2">
        <f t="shared" si="150"/>
        <v>0.97426465260173134</v>
      </c>
      <c r="FO112" s="2">
        <f t="shared" si="150"/>
        <v>0.9726398105474432</v>
      </c>
      <c r="FP112" s="2">
        <f t="shared" si="150"/>
        <v>0.97574109183419155</v>
      </c>
      <c r="FQ112" s="2">
        <f t="shared" si="150"/>
        <v>0.9764761567197684</v>
      </c>
      <c r="FR112" s="2">
        <f t="shared" si="150"/>
        <v>0.9770572269355694</v>
      </c>
      <c r="FS112" s="2">
        <f t="shared" si="150"/>
        <v>0.9788390955198697</v>
      </c>
      <c r="FT112" s="2">
        <f t="shared" si="150"/>
        <v>0.97188778457518121</v>
      </c>
      <c r="FU112" s="2">
        <f t="shared" si="150"/>
        <v>0.96970999527071977</v>
      </c>
      <c r="FW112" s="2">
        <f t="shared" si="141"/>
        <v>9.1469736538493673E-4</v>
      </c>
      <c r="FX112" s="2">
        <f t="shared" si="141"/>
        <v>1.3442640588864235E-3</v>
      </c>
      <c r="FY112" s="2">
        <f t="shared" si="141"/>
        <v>1.2771722032416169E-3</v>
      </c>
      <c r="FZ112" s="2">
        <f t="shared" si="141"/>
        <v>1.1490960075394843E-3</v>
      </c>
      <c r="GA112" s="2">
        <f t="shared" si="141"/>
        <v>1.1617572448773415E-3</v>
      </c>
      <c r="GB112" s="2">
        <f t="shared" si="141"/>
        <v>1.2136224719598281E-3</v>
      </c>
      <c r="GC112" s="2">
        <f t="shared" si="141"/>
        <v>1.1808892168323078E-3</v>
      </c>
      <c r="GD112" s="2">
        <f t="shared" si="141"/>
        <v>1.3445360097132759E-3</v>
      </c>
      <c r="GE112" s="2">
        <f t="shared" si="141"/>
        <v>1.4172665026801895E-3</v>
      </c>
      <c r="GF112" s="2">
        <f t="shared" si="141"/>
        <v>1.4996469056179089E-3</v>
      </c>
      <c r="GG112" s="2">
        <f t="shared" si="141"/>
        <v>1.3138164105511991E-3</v>
      </c>
      <c r="GH112" s="2">
        <f t="shared" si="141"/>
        <v>1.0991301469129397E-3</v>
      </c>
      <c r="GI112" s="2">
        <f t="shared" si="141"/>
        <v>8.9924639823621758E-4</v>
      </c>
      <c r="GJ112" s="2">
        <f t="shared" si="141"/>
        <v>7.6355906645895002E-4</v>
      </c>
      <c r="GK112" s="2">
        <f t="shared" si="141"/>
        <v>6.0868125044560178E-4</v>
      </c>
      <c r="GM112" s="86">
        <f t="shared" si="142"/>
        <v>7.5605595538604172E-9</v>
      </c>
      <c r="GN112" s="86">
        <f t="shared" si="142"/>
        <v>1.894612070168285E-14</v>
      </c>
      <c r="GO112" s="86">
        <f t="shared" si="142"/>
        <v>1.3784526397771889E-15</v>
      </c>
      <c r="GP112" s="86">
        <f t="shared" si="142"/>
        <v>1.5482281938061682E-16</v>
      </c>
      <c r="GQ112" s="86">
        <f t="shared" si="142"/>
        <v>6.3376311185050853E-16</v>
      </c>
      <c r="GR112" s="86">
        <f t="shared" si="142"/>
        <v>1.4867292439974853E-14</v>
      </c>
      <c r="GS112" s="86">
        <f t="shared" si="142"/>
        <v>7.8042488407419821E-21</v>
      </c>
      <c r="GT112" s="86">
        <f t="shared" si="142"/>
        <v>4.6077570350949124E-19</v>
      </c>
      <c r="GU112" s="86">
        <f t="shared" si="142"/>
        <v>1.3353780710302205E-17</v>
      </c>
      <c r="GV112" s="86">
        <f t="shared" si="142"/>
        <v>3.2866895368009925E-20</v>
      </c>
      <c r="GW112" s="86">
        <f t="shared" si="142"/>
        <v>2.3273748854270618E-21</v>
      </c>
      <c r="GX112" s="86">
        <f t="shared" si="142"/>
        <v>1.1465388035465385E-21</v>
      </c>
      <c r="GY112" s="86">
        <f t="shared" si="142"/>
        <v>9.9873506102789672E-21</v>
      </c>
      <c r="GZ112" s="86">
        <f t="shared" si="142"/>
        <v>4.8696197560984755E-17</v>
      </c>
      <c r="HA112" s="86">
        <f t="shared" si="142"/>
        <v>6.0009403391627318E-23</v>
      </c>
      <c r="HC112" s="86">
        <f t="shared" si="73"/>
        <v>0.53806285483180594</v>
      </c>
      <c r="HD112" s="86">
        <f t="shared" si="73"/>
        <v>0.52980765740778712</v>
      </c>
      <c r="HE112" s="86">
        <f t="shared" si="73"/>
        <v>0.53363902270369967</v>
      </c>
      <c r="HF112" s="86">
        <f t="shared" si="73"/>
        <v>0.54341910660649995</v>
      </c>
      <c r="HG112" s="86">
        <f t="shared" si="73"/>
        <v>0.59312591073990406</v>
      </c>
      <c r="HH112" s="86">
        <f t="shared" si="73"/>
        <v>0.6211789881522124</v>
      </c>
      <c r="HI112" s="86">
        <f t="shared" si="138"/>
        <v>0.63638846663322146</v>
      </c>
      <c r="HJ112" s="86">
        <f t="shared" si="138"/>
        <v>0.64806413333279755</v>
      </c>
      <c r="HK112" s="86">
        <f t="shared" si="138"/>
        <v>0.63855614266967842</v>
      </c>
      <c r="HL112" s="86">
        <f t="shared" si="138"/>
        <v>0.63698256481740079</v>
      </c>
      <c r="HM112" s="86">
        <f t="shared" si="138"/>
        <v>0.65168661114648163</v>
      </c>
      <c r="HN112" s="86">
        <f t="shared" si="138"/>
        <v>0.63626176515874522</v>
      </c>
      <c r="HO112" s="86">
        <f t="shared" si="138"/>
        <v>0.59350182310271782</v>
      </c>
      <c r="HP112" s="86">
        <f t="shared" si="138"/>
        <v>0.51033763069590121</v>
      </c>
      <c r="HQ112" s="86">
        <f t="shared" si="138"/>
        <v>0.58066263247923566</v>
      </c>
      <c r="HS112" s="86">
        <f t="shared" si="143"/>
        <v>2.3677453478227062E-16</v>
      </c>
      <c r="HT112" s="86">
        <f t="shared" si="143"/>
        <v>5.9412591179184435E-19</v>
      </c>
      <c r="HU112" s="86">
        <f t="shared" si="143"/>
        <v>7.7986268821149589E-17</v>
      </c>
      <c r="HV112" s="86">
        <f t="shared" si="143"/>
        <v>6.9771099044090443E-18</v>
      </c>
      <c r="HW112" s="86">
        <f t="shared" si="143"/>
        <v>1.1834066327140233E-17</v>
      </c>
      <c r="HX112" s="86">
        <f t="shared" si="143"/>
        <v>2.5948062545274655E-20</v>
      </c>
      <c r="HY112" s="86">
        <f t="shared" si="143"/>
        <v>1.1530971895509119E-20</v>
      </c>
      <c r="HZ112" s="86">
        <f t="shared" si="143"/>
        <v>1.2836181017180148E-18</v>
      </c>
      <c r="IA112" s="86">
        <f t="shared" si="143"/>
        <v>8.8296906325026491E-19</v>
      </c>
      <c r="IB112" s="86">
        <f t="shared" si="143"/>
        <v>7.9280313040816431E-18</v>
      </c>
      <c r="IC112" s="86">
        <f t="shared" si="143"/>
        <v>1.3871817211449263E-17</v>
      </c>
      <c r="ID112" s="86">
        <f t="shared" si="143"/>
        <v>3.3228211769771137E-18</v>
      </c>
      <c r="IE112" s="86">
        <f t="shared" si="143"/>
        <v>7.028300295565022E-17</v>
      </c>
      <c r="IF112" s="86">
        <f t="shared" si="143"/>
        <v>9.2620286435894621E-16</v>
      </c>
      <c r="IG112" s="86">
        <f t="shared" si="143"/>
        <v>1.4029140706729548E-11</v>
      </c>
      <c r="II112" s="86">
        <f t="shared" si="144"/>
        <v>3.5078483774561873E-70</v>
      </c>
      <c r="IJ112" s="86">
        <f t="shared" si="144"/>
        <v>2.1979786795494693E-82</v>
      </c>
      <c r="IK112" s="86">
        <f t="shared" si="144"/>
        <v>5.1774853232326079E-70</v>
      </c>
      <c r="IL112" s="86">
        <f t="shared" si="144"/>
        <v>7.8563244187359472E-78</v>
      </c>
      <c r="IM112" s="86">
        <f t="shared" si="144"/>
        <v>1.384404357880592E-77</v>
      </c>
      <c r="IN112" s="86">
        <f t="shared" si="144"/>
        <v>1.6024029543762746E-91</v>
      </c>
      <c r="IO112" s="86">
        <f t="shared" si="144"/>
        <v>1.9918289240289332E-92</v>
      </c>
      <c r="IP112" s="86">
        <f t="shared" si="144"/>
        <v>1.6810600881919896E-81</v>
      </c>
      <c r="IQ112" s="86">
        <f t="shared" si="144"/>
        <v>2.8775997399536443E-82</v>
      </c>
      <c r="IR112" s="86">
        <f t="shared" si="144"/>
        <v>1.0974035775118873E-78</v>
      </c>
      <c r="IS112" s="86">
        <f t="shared" si="144"/>
        <v>2.6958194251614983E-77</v>
      </c>
      <c r="IT112" s="86">
        <f t="shared" si="144"/>
        <v>1.2097635155163E-78</v>
      </c>
      <c r="IU112" s="86">
        <f t="shared" si="144"/>
        <v>2.2549706394543928E-72</v>
      </c>
      <c r="IV112" s="86">
        <f t="shared" si="144"/>
        <v>9.4604051495519895E-87</v>
      </c>
      <c r="IW112" s="86">
        <f t="shared" si="144"/>
        <v>3.7587012319594061E-35</v>
      </c>
      <c r="IY112" s="86">
        <f t="shared" si="145"/>
        <v>0.53806286239236567</v>
      </c>
      <c r="IZ112" s="86">
        <f t="shared" si="145"/>
        <v>0.52980765740780611</v>
      </c>
      <c r="JA112" s="86">
        <f t="shared" si="145"/>
        <v>0.53363902270370112</v>
      </c>
      <c r="JB112" s="86">
        <f t="shared" si="145"/>
        <v>0.54341910660650006</v>
      </c>
      <c r="JC112" s="86">
        <f t="shared" si="145"/>
        <v>0.59312591073990473</v>
      </c>
      <c r="JD112" s="86">
        <f t="shared" si="145"/>
        <v>0.62117898815222727</v>
      </c>
      <c r="JE112" s="86">
        <f t="shared" si="145"/>
        <v>0.63638846663322146</v>
      </c>
      <c r="JF112" s="86">
        <f t="shared" si="145"/>
        <v>0.64806413333279755</v>
      </c>
      <c r="JG112" s="86">
        <f t="shared" si="145"/>
        <v>0.63855614266967842</v>
      </c>
      <c r="JH112" s="86">
        <f t="shared" si="145"/>
        <v>0.63698256481740079</v>
      </c>
      <c r="JI112" s="86">
        <f t="shared" si="145"/>
        <v>0.65168661114648163</v>
      </c>
      <c r="JJ112" s="86">
        <f t="shared" si="145"/>
        <v>0.63626176515874522</v>
      </c>
      <c r="JK112" s="86">
        <f t="shared" si="145"/>
        <v>0.59350182310271793</v>
      </c>
      <c r="JL112" s="86">
        <f t="shared" si="145"/>
        <v>0.5103376306959021</v>
      </c>
      <c r="JM112" s="86">
        <f t="shared" si="145"/>
        <v>0.58066263249326477</v>
      </c>
    </row>
    <row r="113" spans="2:273" x14ac:dyDescent="0.25">
      <c r="B113" s="2">
        <v>86</v>
      </c>
      <c r="C113" s="37">
        <v>166.31800000000001</v>
      </c>
      <c r="D113" s="37">
        <v>181.53200000000001</v>
      </c>
      <c r="E113" s="37">
        <v>179.476</v>
      </c>
      <c r="F113" s="37">
        <v>178.96799999999999</v>
      </c>
      <c r="G113" s="37">
        <v>175.41300000000001</v>
      </c>
      <c r="H113" s="37">
        <v>163.24199999999999</v>
      </c>
      <c r="I113" s="37">
        <v>174.51599999999999</v>
      </c>
      <c r="J113" s="37">
        <v>169.65100000000001</v>
      </c>
      <c r="K113" s="37">
        <v>174.79</v>
      </c>
      <c r="L113" s="37">
        <v>153.53200000000001</v>
      </c>
      <c r="M113" s="37">
        <v>166.79</v>
      </c>
      <c r="N113" s="37">
        <v>174.29</v>
      </c>
      <c r="O113" s="37">
        <v>182.88300000000001</v>
      </c>
      <c r="P113" s="37">
        <v>168.84100000000001</v>
      </c>
      <c r="Q113" s="37">
        <v>145.73400000000001</v>
      </c>
      <c r="S113" s="4">
        <f t="shared" si="146"/>
        <v>166.6243254392474</v>
      </c>
      <c r="T113" s="4">
        <f t="shared" si="146"/>
        <v>185.68288981753599</v>
      </c>
      <c r="U113" s="4">
        <f t="shared" si="146"/>
        <v>189.30704821023647</v>
      </c>
      <c r="V113" s="4">
        <f t="shared" si="146"/>
        <v>185.79375276723471</v>
      </c>
      <c r="W113" s="4">
        <f t="shared" si="146"/>
        <v>177.66912380358792</v>
      </c>
      <c r="X113" s="4">
        <f t="shared" si="146"/>
        <v>159.56150254647665</v>
      </c>
      <c r="Y113" s="4">
        <f t="shared" si="146"/>
        <v>175.98156182263014</v>
      </c>
      <c r="Z113" s="4">
        <f t="shared" si="146"/>
        <v>168.88434650922119</v>
      </c>
      <c r="AA113" s="4">
        <f t="shared" si="146"/>
        <v>176.05197308084416</v>
      </c>
      <c r="AB113" s="4">
        <f t="shared" si="146"/>
        <v>149.14101532252951</v>
      </c>
      <c r="AC113" s="4">
        <f t="shared" si="146"/>
        <v>164.60388696038876</v>
      </c>
      <c r="AD113" s="4">
        <f t="shared" si="146"/>
        <v>176.8583925881602</v>
      </c>
      <c r="AE113" s="4">
        <f t="shared" si="146"/>
        <v>189.37328971937967</v>
      </c>
      <c r="AF113" s="4">
        <f t="shared" si="146"/>
        <v>171.74746466385596</v>
      </c>
      <c r="AG113" s="4">
        <f t="shared" si="146"/>
        <v>146.6230806568496</v>
      </c>
      <c r="AI113" s="4">
        <f t="shared" si="147"/>
        <v>-0.30632543924738798</v>
      </c>
      <c r="AJ113" s="4">
        <f t="shared" si="147"/>
        <v>-4.1508898175359832</v>
      </c>
      <c r="AK113" s="4">
        <f t="shared" si="147"/>
        <v>-9.8310482102364745</v>
      </c>
      <c r="AL113" s="4">
        <f t="shared" si="147"/>
        <v>-6.825752767234718</v>
      </c>
      <c r="AM113" s="4">
        <f t="shared" si="147"/>
        <v>-2.2561238035879114</v>
      </c>
      <c r="AN113" s="4">
        <f t="shared" si="147"/>
        <v>3.6804974535233441</v>
      </c>
      <c r="AO113" s="4">
        <f t="shared" si="147"/>
        <v>-1.4655618226301499</v>
      </c>
      <c r="AP113" s="4">
        <f t="shared" si="147"/>
        <v>0.76665349077882183</v>
      </c>
      <c r="AQ113" s="4">
        <f t="shared" si="147"/>
        <v>-1.2619730808441716</v>
      </c>
      <c r="AR113" s="4">
        <f t="shared" si="147"/>
        <v>4.3909846774704988</v>
      </c>
      <c r="AS113" s="4">
        <f t="shared" si="147"/>
        <v>2.1861130396112287</v>
      </c>
      <c r="AT113" s="4">
        <f t="shared" si="147"/>
        <v>-2.5683925881602079</v>
      </c>
      <c r="AU113" s="4">
        <f t="shared" si="147"/>
        <v>-6.4902897193796605</v>
      </c>
      <c r="AV113" s="4">
        <f t="shared" si="147"/>
        <v>-2.9064646638559566</v>
      </c>
      <c r="AW113" s="4">
        <f t="shared" si="147"/>
        <v>-0.88908065684958615</v>
      </c>
      <c r="AY113" s="2">
        <f t="shared" si="139"/>
        <v>74.801372279392083</v>
      </c>
      <c r="AZ113" s="2">
        <f t="shared" si="139"/>
        <v>73.251767447651076</v>
      </c>
      <c r="BA113" s="2">
        <f t="shared" si="139"/>
        <v>66.504605949732394</v>
      </c>
      <c r="BB113" s="2">
        <f t="shared" si="139"/>
        <v>64.739018097194972</v>
      </c>
      <c r="BC113" s="2">
        <f t="shared" si="139"/>
        <v>61.714346999943679</v>
      </c>
      <c r="BD113" s="2">
        <f t="shared" si="139"/>
        <v>60.841985477219239</v>
      </c>
      <c r="BE113" s="2">
        <f t="shared" si="139"/>
        <v>61.545117811112114</v>
      </c>
      <c r="BF113" s="2">
        <f t="shared" si="139"/>
        <v>61.462949868800706</v>
      </c>
      <c r="BG113" s="2">
        <f t="shared" si="139"/>
        <v>64.079335340355399</v>
      </c>
      <c r="BH113" s="2">
        <f t="shared" si="139"/>
        <v>63.583000433349838</v>
      </c>
      <c r="BI113" s="2">
        <f t="shared" si="139"/>
        <v>65.409489780549052</v>
      </c>
      <c r="BJ113" s="2">
        <f t="shared" si="139"/>
        <v>66.366158695627078</v>
      </c>
      <c r="BK113" s="2">
        <f t="shared" si="139"/>
        <v>72.502303332233453</v>
      </c>
      <c r="BL113" s="2">
        <f t="shared" si="139"/>
        <v>74.642507687476225</v>
      </c>
      <c r="BM113" s="2">
        <f t="shared" si="139"/>
        <v>76.732646120182821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92.064453528887427</v>
      </c>
      <c r="DL113" s="2">
        <f t="shared" si="148"/>
        <v>91.172326638477784</v>
      </c>
      <c r="DM113" s="2">
        <f t="shared" si="148"/>
        <v>77.687309090909096</v>
      </c>
      <c r="DN113" s="2">
        <f t="shared" si="148"/>
        <v>78.639836363636363</v>
      </c>
      <c r="DO113" s="2">
        <f t="shared" si="148"/>
        <v>79.092390909090895</v>
      </c>
      <c r="DP113" s="2">
        <f t="shared" si="148"/>
        <v>76.827527081737614</v>
      </c>
      <c r="DQ113" s="2">
        <f t="shared" si="148"/>
        <v>71.035433854907524</v>
      </c>
      <c r="DR113" s="2">
        <f t="shared" si="148"/>
        <v>76.898686234817831</v>
      </c>
      <c r="DS113" s="2">
        <f t="shared" si="148"/>
        <v>78.215742240215931</v>
      </c>
      <c r="DT113" s="2">
        <f t="shared" si="148"/>
        <v>77.193038461538478</v>
      </c>
      <c r="DU113" s="2">
        <f t="shared" si="148"/>
        <v>81.92474146341462</v>
      </c>
      <c r="DV113" s="2">
        <f t="shared" si="148"/>
        <v>90.000200543642407</v>
      </c>
      <c r="DW113" s="2">
        <f t="shared" si="148"/>
        <v>90.263811084264589</v>
      </c>
      <c r="DX113" s="2">
        <f t="shared" si="148"/>
        <v>92.301058978006367</v>
      </c>
      <c r="DY113" s="2">
        <f t="shared" si="148"/>
        <v>90.803410873440313</v>
      </c>
      <c r="EA113" s="2">
        <f t="shared" si="94"/>
        <v>74.502085707925204</v>
      </c>
      <c r="EB113" s="2">
        <f t="shared" si="94"/>
        <v>72.916923628289751</v>
      </c>
      <c r="EC113" s="2">
        <f t="shared" si="94"/>
        <v>66.266906344601409</v>
      </c>
      <c r="ED113" s="2">
        <f t="shared" si="94"/>
        <v>64.442810081717042</v>
      </c>
      <c r="EE113" s="2">
        <f t="shared" si="94"/>
        <v>61.353082669789231</v>
      </c>
      <c r="EF113" s="2">
        <f t="shared" si="94"/>
        <v>60.453660688231736</v>
      </c>
      <c r="EG113" s="2">
        <f t="shared" si="94"/>
        <v>61.304738680377923</v>
      </c>
      <c r="EH113" s="2">
        <f t="shared" si="94"/>
        <v>61.091629164544401</v>
      </c>
      <c r="EI113" s="2">
        <f t="shared" si="94"/>
        <v>63.716194930566957</v>
      </c>
      <c r="EJ113" s="2">
        <f t="shared" si="94"/>
        <v>63.274745440813028</v>
      </c>
      <c r="EK113" s="2">
        <f t="shared" si="94"/>
        <v>65.04808681423134</v>
      </c>
      <c r="EL113" s="2">
        <f t="shared" si="94"/>
        <v>65.859943678645152</v>
      </c>
      <c r="EM113" s="2">
        <f t="shared" si="135"/>
        <v>72.15168690122232</v>
      </c>
      <c r="EN113" s="2">
        <f t="shared" si="135"/>
        <v>74.176580510004541</v>
      </c>
      <c r="EO113" s="2">
        <f t="shared" si="135"/>
        <v>76.331770153688808</v>
      </c>
      <c r="EQ113" s="2">
        <f t="shared" si="149"/>
        <v>73.769503091509819</v>
      </c>
      <c r="ER113" s="2">
        <f t="shared" si="149"/>
        <v>73.215925093942204</v>
      </c>
      <c r="ES113" s="2">
        <f t="shared" si="149"/>
        <v>65.965560195780697</v>
      </c>
      <c r="ET113" s="2">
        <f t="shared" si="149"/>
        <v>63.691685875350302</v>
      </c>
      <c r="EU113" s="2">
        <f t="shared" si="149"/>
        <v>60.629730197092421</v>
      </c>
      <c r="EV113" s="2">
        <f t="shared" si="149"/>
        <v>60.078865593244288</v>
      </c>
      <c r="EW113" s="2">
        <f t="shared" si="149"/>
        <v>60.636228813077132</v>
      </c>
      <c r="EX113" s="2">
        <f t="shared" si="149"/>
        <v>60.733825199070637</v>
      </c>
      <c r="EY113" s="2">
        <f t="shared" si="149"/>
        <v>64.014273213459575</v>
      </c>
      <c r="EZ113" s="2">
        <f t="shared" si="149"/>
        <v>63.069520740722766</v>
      </c>
      <c r="FA113" s="2">
        <f t="shared" si="149"/>
        <v>64.062401589928683</v>
      </c>
      <c r="FB113" s="2">
        <f t="shared" si="149"/>
        <v>65.927284568069155</v>
      </c>
      <c r="FC113" s="2">
        <f t="shared" si="149"/>
        <v>72.576640303640318</v>
      </c>
      <c r="FD113" s="2">
        <f t="shared" si="149"/>
        <v>74.281480456390369</v>
      </c>
      <c r="FE113" s="2">
        <f t="shared" si="149"/>
        <v>76.37863338994174</v>
      </c>
      <c r="FG113" s="2">
        <f t="shared" si="150"/>
        <v>0.98291681108782536</v>
      </c>
      <c r="FH113" s="2">
        <f t="shared" si="150"/>
        <v>0.98168196225241489</v>
      </c>
      <c r="FI113" s="2">
        <f t="shared" si="150"/>
        <v>0.97914946074971543</v>
      </c>
      <c r="FJ113" s="2">
        <f t="shared" si="150"/>
        <v>0.97906925787403043</v>
      </c>
      <c r="FK113" s="2">
        <f t="shared" si="150"/>
        <v>0.97958287558950985</v>
      </c>
      <c r="FL113" s="2">
        <f t="shared" si="150"/>
        <v>0.97625341107281816</v>
      </c>
      <c r="FM113" s="2">
        <f t="shared" si="150"/>
        <v>0.97520787289452704</v>
      </c>
      <c r="FN113" s="2">
        <f t="shared" si="150"/>
        <v>0.97647581531062699</v>
      </c>
      <c r="FO113" s="2">
        <f t="shared" si="150"/>
        <v>0.97498699433998481</v>
      </c>
      <c r="FP113" s="2">
        <f t="shared" si="150"/>
        <v>0.97782828681516132</v>
      </c>
      <c r="FQ113" s="2">
        <f t="shared" si="150"/>
        <v>0.97850150142348524</v>
      </c>
      <c r="FR113" s="2">
        <f t="shared" si="150"/>
        <v>0.97903361712151493</v>
      </c>
      <c r="FS113" s="2">
        <f t="shared" si="150"/>
        <v>0.98066502536990841</v>
      </c>
      <c r="FT113" s="2">
        <f t="shared" si="150"/>
        <v>0.97429777856423527</v>
      </c>
      <c r="FU113" s="2">
        <f t="shared" si="150"/>
        <v>0.97230136518027299</v>
      </c>
      <c r="FW113" s="2">
        <f t="shared" si="141"/>
        <v>1.0028572167177041E-3</v>
      </c>
      <c r="FX113" s="2">
        <f t="shared" si="141"/>
        <v>1.4737650946324364E-3</v>
      </c>
      <c r="FY113" s="2">
        <f t="shared" si="141"/>
        <v>1.4002189396185385E-3</v>
      </c>
      <c r="FZ113" s="2">
        <f t="shared" si="141"/>
        <v>1.2598190505881677E-3</v>
      </c>
      <c r="GA113" s="2">
        <f t="shared" si="141"/>
        <v>1.27369872666136E-3</v>
      </c>
      <c r="GB113" s="2">
        <f t="shared" si="141"/>
        <v>1.3305547867122518E-3</v>
      </c>
      <c r="GC113" s="2">
        <f t="shared" si="141"/>
        <v>1.2946717762821521E-3</v>
      </c>
      <c r="GD113" s="2">
        <f t="shared" si="141"/>
        <v>1.47406320544639E-3</v>
      </c>
      <c r="GE113" s="2">
        <f t="shared" si="141"/>
        <v>1.5537893604343094E-3</v>
      </c>
      <c r="GF113" s="2">
        <f t="shared" si="141"/>
        <v>1.644092261347631E-3</v>
      </c>
      <c r="GG113" s="2">
        <f t="shared" si="141"/>
        <v>1.440388471986079E-3</v>
      </c>
      <c r="GH113" s="2">
        <f t="shared" si="141"/>
        <v>1.2050444553764034E-3</v>
      </c>
      <c r="GI113" s="2">
        <f t="shared" si="141"/>
        <v>9.8591853263121812E-4</v>
      </c>
      <c r="GJ113" s="2">
        <f t="shared" si="141"/>
        <v>8.3716419663108787E-4</v>
      </c>
      <c r="GK113" s="2">
        <f t="shared" si="141"/>
        <v>6.6736652876969488E-4</v>
      </c>
      <c r="GM113" s="86">
        <f t="shared" si="142"/>
        <v>1.3795191537095991E-9</v>
      </c>
      <c r="GN113" s="86">
        <f t="shared" si="142"/>
        <v>1.0304543244601821E-15</v>
      </c>
      <c r="GO113" s="86">
        <f t="shared" si="142"/>
        <v>5.3140833282441793E-17</v>
      </c>
      <c r="GP113" s="86">
        <f t="shared" si="142"/>
        <v>4.822305892772823E-18</v>
      </c>
      <c r="GQ113" s="86">
        <f t="shared" si="142"/>
        <v>2.5058034068931183E-17</v>
      </c>
      <c r="GR113" s="86">
        <f t="shared" si="142"/>
        <v>9.2390861261854106E-16</v>
      </c>
      <c r="GS113" s="86">
        <f t="shared" si="142"/>
        <v>1.0945427111045201E-22</v>
      </c>
      <c r="GT113" s="86">
        <f t="shared" si="142"/>
        <v>9.7210718785590792E-21</v>
      </c>
      <c r="GU113" s="86">
        <f t="shared" si="142"/>
        <v>3.510280179741797E-19</v>
      </c>
      <c r="GV113" s="86">
        <f t="shared" si="142"/>
        <v>5.7208850240395001E-22</v>
      </c>
      <c r="GW113" s="86">
        <f t="shared" si="142"/>
        <v>3.0303166689921306E-23</v>
      </c>
      <c r="GX113" s="86">
        <f t="shared" si="142"/>
        <v>1.2600046085707575E-23</v>
      </c>
      <c r="GY113" s="86">
        <f t="shared" si="142"/>
        <v>1.3911297376507213E-22</v>
      </c>
      <c r="GZ113" s="86">
        <f t="shared" si="142"/>
        <v>1.4878186208020442E-18</v>
      </c>
      <c r="HA113" s="86">
        <f t="shared" si="142"/>
        <v>6.2949754859920822E-25</v>
      </c>
      <c r="HC113" s="86">
        <f t="shared" si="73"/>
        <v>0.56168089076881389</v>
      </c>
      <c r="HD113" s="86">
        <f t="shared" si="73"/>
        <v>0.55426574106580362</v>
      </c>
      <c r="HE113" s="86">
        <f t="shared" si="73"/>
        <v>0.59984470739375206</v>
      </c>
      <c r="HF113" s="86">
        <f t="shared" si="73"/>
        <v>0.59620932857226494</v>
      </c>
      <c r="HG113" s="86">
        <f t="shared" si="73"/>
        <v>0.61023884240404735</v>
      </c>
      <c r="HH113" s="86">
        <f t="shared" si="73"/>
        <v>0.57627647213293487</v>
      </c>
      <c r="HI113" s="86">
        <f t="shared" si="138"/>
        <v>0.64178035113202403</v>
      </c>
      <c r="HJ113" s="86">
        <f t="shared" si="138"/>
        <v>0.62977285771974634</v>
      </c>
      <c r="HK113" s="86">
        <f t="shared" si="138"/>
        <v>0.64518777568625718</v>
      </c>
      <c r="HL113" s="86">
        <f t="shared" si="138"/>
        <v>0.5553982933588274</v>
      </c>
      <c r="HM113" s="86">
        <f t="shared" si="138"/>
        <v>0.61202185065571335</v>
      </c>
      <c r="HN113" s="86">
        <f t="shared" si="138"/>
        <v>0.65002725397494932</v>
      </c>
      <c r="HO113" s="86">
        <f t="shared" si="138"/>
        <v>0.64207717368060357</v>
      </c>
      <c r="HP113" s="86">
        <f t="shared" si="138"/>
        <v>0.57693816545472321</v>
      </c>
      <c r="HQ113" s="86">
        <f t="shared" si="138"/>
        <v>0.60900351655488183</v>
      </c>
      <c r="HS113" s="86">
        <f t="shared" si="143"/>
        <v>1.0736086545909523E-15</v>
      </c>
      <c r="HT113" s="86">
        <f t="shared" si="143"/>
        <v>3.8858402654443016E-18</v>
      </c>
      <c r="HU113" s="86">
        <f t="shared" si="143"/>
        <v>3.9009097891155937E-16</v>
      </c>
      <c r="HV113" s="86">
        <f t="shared" si="143"/>
        <v>3.9273179424888872E-17</v>
      </c>
      <c r="HW113" s="86">
        <f t="shared" si="143"/>
        <v>6.5817355333431867E-17</v>
      </c>
      <c r="HX113" s="86">
        <f t="shared" si="143"/>
        <v>1.96512258975708E-19</v>
      </c>
      <c r="HY113" s="86">
        <f t="shared" si="143"/>
        <v>8.9152247548464221E-20</v>
      </c>
      <c r="HZ113" s="86">
        <f t="shared" si="143"/>
        <v>8.1637347203893759E-18</v>
      </c>
      <c r="IA113" s="86">
        <f t="shared" si="143"/>
        <v>5.8002430055380007E-18</v>
      </c>
      <c r="IB113" s="86">
        <f t="shared" si="143"/>
        <v>4.8195487511537804E-17</v>
      </c>
      <c r="IC113" s="86">
        <f t="shared" si="143"/>
        <v>7.90635894946908E-17</v>
      </c>
      <c r="ID113" s="86">
        <f t="shared" si="143"/>
        <v>1.8978674732309337E-17</v>
      </c>
      <c r="IE113" s="86">
        <f t="shared" si="143"/>
        <v>3.3391022881868878E-16</v>
      </c>
      <c r="IF113" s="86">
        <f t="shared" si="143"/>
        <v>3.5869025812655414E-15</v>
      </c>
      <c r="IG113" s="86">
        <f t="shared" si="143"/>
        <v>3.647655191042896E-11</v>
      </c>
      <c r="II113" s="86">
        <f t="shared" si="144"/>
        <v>2.1490217350597057E-68</v>
      </c>
      <c r="IJ113" s="86">
        <f t="shared" si="144"/>
        <v>3.7102330370601401E-80</v>
      </c>
      <c r="IK113" s="86">
        <f t="shared" si="144"/>
        <v>3.8523076230428207E-68</v>
      </c>
      <c r="IL113" s="86">
        <f t="shared" si="144"/>
        <v>8.8818640111782543E-76</v>
      </c>
      <c r="IM113" s="86">
        <f t="shared" si="144"/>
        <v>1.5531576932681943E-75</v>
      </c>
      <c r="IN113" s="86">
        <f t="shared" si="144"/>
        <v>4.4340276824234177E-89</v>
      </c>
      <c r="IO113" s="86">
        <f t="shared" si="144"/>
        <v>5.7009599453234586E-90</v>
      </c>
      <c r="IP113" s="86">
        <f t="shared" si="144"/>
        <v>2.6831456780842926E-79</v>
      </c>
      <c r="IQ113" s="86">
        <f t="shared" si="144"/>
        <v>5.0235871616394008E-80</v>
      </c>
      <c r="IR113" s="86">
        <f t="shared" si="144"/>
        <v>1.5894309961862052E-76</v>
      </c>
      <c r="IS113" s="86">
        <f t="shared" si="144"/>
        <v>3.239505480989361E-75</v>
      </c>
      <c r="IT113" s="86">
        <f t="shared" si="144"/>
        <v>1.3945125884557745E-76</v>
      </c>
      <c r="IU113" s="86">
        <f t="shared" si="144"/>
        <v>1.5597043447795799E-70</v>
      </c>
      <c r="IV113" s="86">
        <f t="shared" si="144"/>
        <v>1.3795907639281179E-84</v>
      </c>
      <c r="IW113" s="86">
        <f t="shared" si="144"/>
        <v>2.524000691013896E-34</v>
      </c>
      <c r="IY113" s="86">
        <f t="shared" si="145"/>
        <v>0.56168089214833417</v>
      </c>
      <c r="IZ113" s="86">
        <f t="shared" si="145"/>
        <v>0.55426574106580462</v>
      </c>
      <c r="JA113" s="86">
        <f t="shared" si="145"/>
        <v>0.59984470739375251</v>
      </c>
      <c r="JB113" s="86">
        <f t="shared" si="145"/>
        <v>0.59620932857226494</v>
      </c>
      <c r="JC113" s="86">
        <f t="shared" si="145"/>
        <v>0.61023884240404747</v>
      </c>
      <c r="JD113" s="86">
        <f t="shared" si="145"/>
        <v>0.57627647213293576</v>
      </c>
      <c r="JE113" s="86">
        <f t="shared" si="145"/>
        <v>0.64178035113202403</v>
      </c>
      <c r="JF113" s="86">
        <f t="shared" si="145"/>
        <v>0.62977285771974634</v>
      </c>
      <c r="JG113" s="86">
        <f t="shared" si="145"/>
        <v>0.64518777568625718</v>
      </c>
      <c r="JH113" s="86">
        <f t="shared" si="145"/>
        <v>0.5553982933588274</v>
      </c>
      <c r="JI113" s="86">
        <f t="shared" si="145"/>
        <v>0.61202185065571346</v>
      </c>
      <c r="JJ113" s="86">
        <f t="shared" si="145"/>
        <v>0.65002725397494932</v>
      </c>
      <c r="JK113" s="86">
        <f t="shared" si="145"/>
        <v>0.64207717368060391</v>
      </c>
      <c r="JL113" s="86">
        <f t="shared" si="145"/>
        <v>0.57693816545472676</v>
      </c>
      <c r="JM113" s="86">
        <f t="shared" si="145"/>
        <v>0.60900351659135843</v>
      </c>
    </row>
    <row r="114" spans="2:273" x14ac:dyDescent="0.25">
      <c r="B114" s="2">
        <v>87</v>
      </c>
      <c r="C114" s="37">
        <v>158.31800000000001</v>
      </c>
      <c r="D114" s="37">
        <v>175.09700000000001</v>
      </c>
      <c r="E114" s="37">
        <v>176.44399999999999</v>
      </c>
      <c r="F114" s="37">
        <v>173.49199999999999</v>
      </c>
      <c r="G114" s="37">
        <v>161.952</v>
      </c>
      <c r="H114" s="37">
        <v>135.90299999999999</v>
      </c>
      <c r="I114" s="37">
        <v>153.87100000000001</v>
      </c>
      <c r="J114" s="37">
        <v>146.03200000000001</v>
      </c>
      <c r="K114" s="37">
        <v>154.887</v>
      </c>
      <c r="L114" s="37">
        <v>123.806</v>
      </c>
      <c r="M114" s="37">
        <v>143.226</v>
      </c>
      <c r="N114" s="37">
        <v>159.161</v>
      </c>
      <c r="O114" s="37">
        <v>176.63300000000001</v>
      </c>
      <c r="P114" s="37">
        <v>166.429</v>
      </c>
      <c r="Q114" s="37">
        <v>135.03100000000001</v>
      </c>
      <c r="S114" s="4">
        <f t="shared" si="146"/>
        <v>157.29684586942869</v>
      </c>
      <c r="T114" s="4">
        <f t="shared" si="146"/>
        <v>171.59566730264189</v>
      </c>
      <c r="U114" s="4">
        <f t="shared" si="146"/>
        <v>183.84357635057071</v>
      </c>
      <c r="V114" s="4">
        <f t="shared" si="146"/>
        <v>176.08165315013807</v>
      </c>
      <c r="W114" s="4">
        <f t="shared" si="146"/>
        <v>159.27502003703989</v>
      </c>
      <c r="X114" s="4">
        <f t="shared" si="146"/>
        <v>130.30451516304123</v>
      </c>
      <c r="Y114" s="4">
        <f t="shared" si="146"/>
        <v>148.67426819226554</v>
      </c>
      <c r="Z114" s="4">
        <f t="shared" si="146"/>
        <v>140.52928876370797</v>
      </c>
      <c r="AA114" s="4">
        <f t="shared" si="146"/>
        <v>150.60421732977568</v>
      </c>
      <c r="AB114" s="4">
        <f t="shared" si="146"/>
        <v>118.55769968789723</v>
      </c>
      <c r="AC114" s="4">
        <f t="shared" si="146"/>
        <v>136.00509247658479</v>
      </c>
      <c r="AD114" s="4">
        <f t="shared" si="146"/>
        <v>155.28188836952117</v>
      </c>
      <c r="AE114" s="4">
        <f t="shared" si="146"/>
        <v>177.97308137990748</v>
      </c>
      <c r="AF114" s="4">
        <f t="shared" si="146"/>
        <v>166.90361420060188</v>
      </c>
      <c r="AG114" s="4">
        <f t="shared" si="146"/>
        <v>132.94573315190962</v>
      </c>
      <c r="AI114" s="4">
        <f t="shared" si="147"/>
        <v>1.0211541305713183</v>
      </c>
      <c r="AJ114" s="4">
        <f t="shared" si="147"/>
        <v>3.5013326973581229</v>
      </c>
      <c r="AK114" s="4">
        <f t="shared" si="147"/>
        <v>-7.3995763505707259</v>
      </c>
      <c r="AL114" s="4">
        <f t="shared" si="147"/>
        <v>-2.5896531501380764</v>
      </c>
      <c r="AM114" s="4">
        <f t="shared" si="147"/>
        <v>2.6769799629601039</v>
      </c>
      <c r="AN114" s="4">
        <f t="shared" si="147"/>
        <v>5.598484836958761</v>
      </c>
      <c r="AO114" s="4">
        <f t="shared" si="147"/>
        <v>5.1967318077344657</v>
      </c>
      <c r="AP114" s="4">
        <f t="shared" si="147"/>
        <v>5.5027112362920434</v>
      </c>
      <c r="AQ114" s="4">
        <f t="shared" si="147"/>
        <v>4.2827826702243215</v>
      </c>
      <c r="AR114" s="4">
        <f t="shared" si="147"/>
        <v>5.2483003121027707</v>
      </c>
      <c r="AS114" s="4">
        <f t="shared" si="147"/>
        <v>7.2209075234152067</v>
      </c>
      <c r="AT114" s="4">
        <f t="shared" si="147"/>
        <v>3.8791116304788318</v>
      </c>
      <c r="AU114" s="4">
        <f t="shared" si="147"/>
        <v>-1.340081379907474</v>
      </c>
      <c r="AV114" s="4">
        <f t="shared" si="147"/>
        <v>-0.4746142006018772</v>
      </c>
      <c r="AW114" s="4">
        <f t="shared" si="147"/>
        <v>2.0852668480903844</v>
      </c>
      <c r="AY114" s="2">
        <f t="shared" si="139"/>
        <v>74.633211248047999</v>
      </c>
      <c r="AZ114" s="2">
        <f t="shared" si="139"/>
        <v>73.078762267579378</v>
      </c>
      <c r="BA114" s="2">
        <f t="shared" si="139"/>
        <v>66.345725604404947</v>
      </c>
      <c r="BB114" s="2">
        <f t="shared" si="139"/>
        <v>64.556838192451352</v>
      </c>
      <c r="BC114" s="2">
        <f t="shared" si="139"/>
        <v>61.536685299563544</v>
      </c>
      <c r="BD114" s="2">
        <f t="shared" si="139"/>
        <v>60.662417445305742</v>
      </c>
      <c r="BE114" s="2">
        <f t="shared" si="139"/>
        <v>61.348031206478012</v>
      </c>
      <c r="BF114" s="2">
        <f t="shared" si="139"/>
        <v>61.277371834253337</v>
      </c>
      <c r="BG114" s="2">
        <f t="shared" si="139"/>
        <v>63.898815493729956</v>
      </c>
      <c r="BH114" s="2">
        <f t="shared" si="139"/>
        <v>63.412807675217756</v>
      </c>
      <c r="BI114" s="2">
        <f t="shared" si="139"/>
        <v>65.216432004092368</v>
      </c>
      <c r="BJ114" s="2">
        <f t="shared" si="139"/>
        <v>66.156896386003467</v>
      </c>
      <c r="BK114" s="2">
        <f t="shared" si="139"/>
        <v>72.281295459256512</v>
      </c>
      <c r="BL114" s="2">
        <f t="shared" si="139"/>
        <v>74.445587948190578</v>
      </c>
      <c r="BM114" s="2">
        <f t="shared" si="139"/>
        <v>76.563074927651641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92.176433190179054</v>
      </c>
      <c r="DL114" s="2">
        <f t="shared" si="148"/>
        <v>91.273023255813939</v>
      </c>
      <c r="DM114" s="2">
        <f t="shared" si="148"/>
        <v>77.669568639887245</v>
      </c>
      <c r="DN114" s="2">
        <f t="shared" si="148"/>
        <v>78.696815856236782</v>
      </c>
      <c r="DO114" s="2">
        <f t="shared" si="148"/>
        <v>79.188592529950654</v>
      </c>
      <c r="DP114" s="2">
        <f t="shared" si="148"/>
        <v>76.891062698325854</v>
      </c>
      <c r="DQ114" s="2">
        <f t="shared" si="148"/>
        <v>71.039581792318629</v>
      </c>
      <c r="DR114" s="2">
        <f t="shared" si="148"/>
        <v>76.929578947368441</v>
      </c>
      <c r="DS114" s="2">
        <f t="shared" si="148"/>
        <v>78.259331106612692</v>
      </c>
      <c r="DT114" s="2">
        <f t="shared" si="148"/>
        <v>77.178402908067554</v>
      </c>
      <c r="DU114" s="2">
        <f t="shared" si="148"/>
        <v>81.941642508710785</v>
      </c>
      <c r="DV114" s="2">
        <f t="shared" si="148"/>
        <v>90.121974025974026</v>
      </c>
      <c r="DW114" s="2">
        <f t="shared" si="148"/>
        <v>90.268335548172772</v>
      </c>
      <c r="DX114" s="2">
        <f t="shared" si="148"/>
        <v>92.479143560564637</v>
      </c>
      <c r="DY114" s="2">
        <f t="shared" si="148"/>
        <v>90.940016154188982</v>
      </c>
      <c r="EA114" s="2">
        <f t="shared" si="94"/>
        <v>74.35593016112729</v>
      </c>
      <c r="EB114" s="2">
        <f t="shared" si="94"/>
        <v>72.768661908267063</v>
      </c>
      <c r="EC114" s="2">
        <f t="shared" si="94"/>
        <v>66.126263168516658</v>
      </c>
      <c r="ED114" s="2">
        <f t="shared" si="94"/>
        <v>64.282170325883627</v>
      </c>
      <c r="EE114" s="2">
        <f t="shared" si="94"/>
        <v>61.20213817330211</v>
      </c>
      <c r="EF114" s="2">
        <f t="shared" si="94"/>
        <v>60.3029403935803</v>
      </c>
      <c r="EG114" s="2">
        <f t="shared" si="94"/>
        <v>61.124256566790208</v>
      </c>
      <c r="EH114" s="2">
        <f t="shared" si="94"/>
        <v>60.934044000689852</v>
      </c>
      <c r="EI114" s="2">
        <f t="shared" si="94"/>
        <v>63.562319305627504</v>
      </c>
      <c r="EJ114" s="2">
        <f t="shared" si="94"/>
        <v>63.128506761698524</v>
      </c>
      <c r="EK114" s="2">
        <f t="shared" si="94"/>
        <v>64.882824065421502</v>
      </c>
      <c r="EL114" s="2">
        <f t="shared" si="94"/>
        <v>65.688749306989081</v>
      </c>
      <c r="EM114" s="2">
        <f t="shared" si="135"/>
        <v>71.957413197885685</v>
      </c>
      <c r="EN114" s="2">
        <f t="shared" si="135"/>
        <v>74.011622091520778</v>
      </c>
      <c r="EO114" s="2">
        <f t="shared" si="135"/>
        <v>76.189515712327491</v>
      </c>
      <c r="EQ114" s="2">
        <f t="shared" si="149"/>
        <v>73.645366283264821</v>
      </c>
      <c r="ER114" s="2">
        <f t="shared" si="149"/>
        <v>73.055110453651665</v>
      </c>
      <c r="ES114" s="2">
        <f t="shared" si="149"/>
        <v>65.834710110886959</v>
      </c>
      <c r="ET114" s="2">
        <f t="shared" si="149"/>
        <v>63.556773631791621</v>
      </c>
      <c r="EU114" s="2">
        <f t="shared" si="149"/>
        <v>60.503988852536864</v>
      </c>
      <c r="EV114" s="2">
        <f t="shared" si="149"/>
        <v>59.941977480613325</v>
      </c>
      <c r="EW114" s="2">
        <f t="shared" si="149"/>
        <v>60.484675411041891</v>
      </c>
      <c r="EX114" s="2">
        <f t="shared" si="149"/>
        <v>60.589281472059255</v>
      </c>
      <c r="EY114" s="2">
        <f t="shared" si="149"/>
        <v>63.847915314342139</v>
      </c>
      <c r="EZ114" s="2">
        <f t="shared" si="149"/>
        <v>62.931464356299337</v>
      </c>
      <c r="FA114" s="2">
        <f t="shared" si="149"/>
        <v>63.93554347454841</v>
      </c>
      <c r="FB114" s="2">
        <f t="shared" si="149"/>
        <v>65.750821651551959</v>
      </c>
      <c r="FC114" s="2">
        <f t="shared" si="149"/>
        <v>72.366849639322254</v>
      </c>
      <c r="FD114" s="2">
        <f t="shared" si="149"/>
        <v>74.112870075070973</v>
      </c>
      <c r="FE114" s="2">
        <f t="shared" si="149"/>
        <v>76.230175454650436</v>
      </c>
      <c r="FG114" s="2">
        <f t="shared" si="150"/>
        <v>0.98439649235579285</v>
      </c>
      <c r="FH114" s="2">
        <f t="shared" si="150"/>
        <v>0.9832667806034282</v>
      </c>
      <c r="FI114" s="2">
        <f t="shared" si="150"/>
        <v>0.98094913106458015</v>
      </c>
      <c r="FJ114" s="2">
        <f t="shared" si="150"/>
        <v>0.98087571552311692</v>
      </c>
      <c r="FK114" s="2">
        <f t="shared" si="150"/>
        <v>0.98134584931533009</v>
      </c>
      <c r="FL114" s="2">
        <f t="shared" si="150"/>
        <v>0.9782975073918353</v>
      </c>
      <c r="FM114" s="2">
        <f t="shared" si="150"/>
        <v>0.9773398796912921</v>
      </c>
      <c r="FN114" s="2">
        <f t="shared" si="150"/>
        <v>0.97850118876165593</v>
      </c>
      <c r="FO114" s="2">
        <f t="shared" si="150"/>
        <v>0.97713755035652872</v>
      </c>
      <c r="FP114" s="2">
        <f t="shared" si="150"/>
        <v>0.97973963189523594</v>
      </c>
      <c r="FQ114" s="2">
        <f t="shared" si="150"/>
        <v>0.98035597694984611</v>
      </c>
      <c r="FR114" s="2">
        <f t="shared" si="150"/>
        <v>0.98084309060983499</v>
      </c>
      <c r="FS114" s="2">
        <f t="shared" si="150"/>
        <v>0.98233624277041598</v>
      </c>
      <c r="FT114" s="2">
        <f t="shared" si="150"/>
        <v>0.97650616374754162</v>
      </c>
      <c r="FU114" s="2">
        <f t="shared" si="150"/>
        <v>0.97467682768935648</v>
      </c>
      <c r="FW114" s="2">
        <f t="shared" si="141"/>
        <v>1.0995046906581074E-3</v>
      </c>
      <c r="FX114" s="2">
        <f t="shared" si="141"/>
        <v>1.6157215591960481E-3</v>
      </c>
      <c r="FY114" s="2">
        <f t="shared" si="141"/>
        <v>1.5351021592505429E-3</v>
      </c>
      <c r="FZ114" s="2">
        <f t="shared" si="141"/>
        <v>1.3811962424624964E-3</v>
      </c>
      <c r="GA114" s="2">
        <f t="shared" si="141"/>
        <v>1.3964112854178722E-3</v>
      </c>
      <c r="GB114" s="2">
        <f t="shared" si="141"/>
        <v>1.4587370550200678E-3</v>
      </c>
      <c r="GC114" s="2">
        <f t="shared" si="141"/>
        <v>1.4194020797515759E-3</v>
      </c>
      <c r="GD114" s="2">
        <f t="shared" si="141"/>
        <v>1.6160483382606299E-3</v>
      </c>
      <c r="GE114" s="2">
        <f t="shared" si="141"/>
        <v>1.703440797765562E-3</v>
      </c>
      <c r="GF114" s="2">
        <f t="shared" si="141"/>
        <v>1.8024254179977049E-3</v>
      </c>
      <c r="GG114" s="2">
        <f t="shared" si="141"/>
        <v>1.5791351072906789E-3</v>
      </c>
      <c r="GH114" s="2">
        <f t="shared" si="141"/>
        <v>1.3211513729640191E-3</v>
      </c>
      <c r="GI114" s="2">
        <f t="shared" si="141"/>
        <v>1.080935356019987E-3</v>
      </c>
      <c r="GJ114" s="2">
        <f t="shared" si="141"/>
        <v>9.1785815454624193E-4</v>
      </c>
      <c r="GK114" s="2">
        <f t="shared" si="141"/>
        <v>7.3170573579291632E-4</v>
      </c>
      <c r="GM114" s="86">
        <f t="shared" si="142"/>
        <v>2.3295331608833899E-10</v>
      </c>
      <c r="GN114" s="86">
        <f t="shared" si="142"/>
        <v>4.9091017225490773E-17</v>
      </c>
      <c r="GO114" s="86">
        <f t="shared" si="142"/>
        <v>1.758901711849856E-18</v>
      </c>
      <c r="GP114" s="86">
        <f t="shared" si="142"/>
        <v>1.2767111638171073E-19</v>
      </c>
      <c r="GQ114" s="86">
        <f t="shared" si="142"/>
        <v>8.5549461518118574E-19</v>
      </c>
      <c r="GR114" s="86">
        <f t="shared" si="142"/>
        <v>5.0951040115195976E-17</v>
      </c>
      <c r="GS114" s="86">
        <f t="shared" si="142"/>
        <v>1.2663769546033927E-24</v>
      </c>
      <c r="GT114" s="86">
        <f t="shared" si="142"/>
        <v>1.7252787317637517E-22</v>
      </c>
      <c r="GU114" s="86">
        <f t="shared" si="142"/>
        <v>7.8073992275643385E-21</v>
      </c>
      <c r="GV114" s="86">
        <f t="shared" si="142"/>
        <v>8.3235317639306115E-24</v>
      </c>
      <c r="GW114" s="86">
        <f t="shared" si="142"/>
        <v>3.248984010980277E-25</v>
      </c>
      <c r="GX114" s="86">
        <f t="shared" si="142"/>
        <v>1.1263088100355102E-25</v>
      </c>
      <c r="GY114" s="86">
        <f t="shared" si="142"/>
        <v>1.5953535493240996E-24</v>
      </c>
      <c r="GZ114" s="86">
        <f t="shared" si="142"/>
        <v>3.8777298564817744E-20</v>
      </c>
      <c r="HA114" s="86">
        <f t="shared" si="142"/>
        <v>5.4145090267341187E-27</v>
      </c>
      <c r="HC114" s="86">
        <f t="shared" si="73"/>
        <v>0.55708662358398831</v>
      </c>
      <c r="HD114" s="86">
        <f t="shared" si="73"/>
        <v>0.54370879200380484</v>
      </c>
      <c r="HE114" s="86">
        <f t="shared" si="73"/>
        <v>0.63191717696504868</v>
      </c>
      <c r="HF114" s="86">
        <f t="shared" si="73"/>
        <v>0.60839528261446207</v>
      </c>
      <c r="HG114" s="86">
        <f t="shared" si="73"/>
        <v>0.57324920301288773</v>
      </c>
      <c r="HH114" s="86">
        <f t="shared" si="73"/>
        <v>0.46192709082397865</v>
      </c>
      <c r="HI114" s="86">
        <f t="shared" si="138"/>
        <v>0.55326779395554526</v>
      </c>
      <c r="HJ114" s="86">
        <f t="shared" si="138"/>
        <v>0.52314356581631261</v>
      </c>
      <c r="HK114" s="86">
        <f t="shared" si="138"/>
        <v>0.56203152954142044</v>
      </c>
      <c r="HL114" s="86">
        <f t="shared" si="138"/>
        <v>0.40557705968696139</v>
      </c>
      <c r="HM114" s="86">
        <f t="shared" si="138"/>
        <v>0.49091764385994485</v>
      </c>
      <c r="HN114" s="86">
        <f t="shared" si="138"/>
        <v>0.58503342061694319</v>
      </c>
      <c r="HO114" s="86">
        <f t="shared" si="138"/>
        <v>0.63976582075074273</v>
      </c>
      <c r="HP114" s="86">
        <f t="shared" si="138"/>
        <v>0.60900730555545879</v>
      </c>
      <c r="HQ114" s="86">
        <f t="shared" si="138"/>
        <v>0.56049658836332028</v>
      </c>
      <c r="HS114" s="86">
        <f t="shared" si="143"/>
        <v>4.7088326319750111E-15</v>
      </c>
      <c r="HT114" s="86">
        <f t="shared" si="143"/>
        <v>2.4321275422098499E-17</v>
      </c>
      <c r="HU114" s="86">
        <f t="shared" si="143"/>
        <v>1.881124506210334E-15</v>
      </c>
      <c r="HV114" s="86">
        <f t="shared" si="143"/>
        <v>2.1248676633140166E-16</v>
      </c>
      <c r="HW114" s="86">
        <f t="shared" si="143"/>
        <v>3.5185623611998882E-16</v>
      </c>
      <c r="HX114" s="86">
        <f t="shared" si="143"/>
        <v>1.4191446464223144E-18</v>
      </c>
      <c r="HY114" s="86">
        <f t="shared" si="143"/>
        <v>6.5721451384728069E-19</v>
      </c>
      <c r="HZ114" s="86">
        <f t="shared" si="143"/>
        <v>4.9710689137514882E-17</v>
      </c>
      <c r="IA114" s="86">
        <f t="shared" si="143"/>
        <v>3.6438679809936966E-17</v>
      </c>
      <c r="IB114" s="86">
        <f t="shared" si="143"/>
        <v>2.8055374045230268E-16</v>
      </c>
      <c r="IC114" s="86">
        <f t="shared" si="143"/>
        <v>4.3257707243031499E-16</v>
      </c>
      <c r="ID114" s="86">
        <f t="shared" si="143"/>
        <v>1.0420254162648422E-16</v>
      </c>
      <c r="IE114" s="86">
        <f t="shared" si="143"/>
        <v>1.533089597804007E-15</v>
      </c>
      <c r="IF114" s="86">
        <f t="shared" si="143"/>
        <v>1.3511455067329419E-14</v>
      </c>
      <c r="IG114" s="86">
        <f t="shared" si="143"/>
        <v>9.3040204921499699E-11</v>
      </c>
      <c r="II114" s="86">
        <f t="shared" si="144"/>
        <v>1.2471185983250122E-66</v>
      </c>
      <c r="IJ114" s="86">
        <f t="shared" si="144"/>
        <v>5.8303953010140879E-78</v>
      </c>
      <c r="IK114" s="86">
        <f t="shared" si="144"/>
        <v>2.7004390087138918E-66</v>
      </c>
      <c r="IL114" s="86">
        <f t="shared" si="144"/>
        <v>9.4149003900613865E-74</v>
      </c>
      <c r="IM114" s="86">
        <f t="shared" si="144"/>
        <v>1.6337865232159376E-73</v>
      </c>
      <c r="IN114" s="86">
        <f t="shared" si="144"/>
        <v>1.1356737824494965E-86</v>
      </c>
      <c r="IO114" s="86">
        <f t="shared" si="144"/>
        <v>1.5101054477020026E-87</v>
      </c>
      <c r="IP114" s="86">
        <f t="shared" si="144"/>
        <v>3.9899236035138157E-77</v>
      </c>
      <c r="IQ114" s="86">
        <f t="shared" si="144"/>
        <v>8.155651067873951E-78</v>
      </c>
      <c r="IR114" s="86">
        <f t="shared" si="144"/>
        <v>2.145163591570376E-74</v>
      </c>
      <c r="IS114" s="86">
        <f t="shared" si="144"/>
        <v>3.6421414556436949E-73</v>
      </c>
      <c r="IT114" s="86">
        <f t="shared" si="144"/>
        <v>1.5074377881104432E-74</v>
      </c>
      <c r="IU114" s="86">
        <f t="shared" si="144"/>
        <v>1.0204017612349033E-68</v>
      </c>
      <c r="IV114" s="86">
        <f t="shared" si="144"/>
        <v>1.8870614113240576E-82</v>
      </c>
      <c r="IW114" s="86">
        <f t="shared" si="144"/>
        <v>1.655470357463031E-33</v>
      </c>
      <c r="IY114" s="86">
        <f t="shared" si="145"/>
        <v>0.55708662381694629</v>
      </c>
      <c r="IZ114" s="86">
        <f t="shared" si="145"/>
        <v>0.54370879200380484</v>
      </c>
      <c r="JA114" s="86">
        <f t="shared" si="145"/>
        <v>0.63191717696505056</v>
      </c>
      <c r="JB114" s="86">
        <f t="shared" si="145"/>
        <v>0.6083952826144623</v>
      </c>
      <c r="JC114" s="86">
        <f t="shared" si="145"/>
        <v>0.57324920301288806</v>
      </c>
      <c r="JD114" s="86">
        <f t="shared" si="145"/>
        <v>0.4619270908239787</v>
      </c>
      <c r="JE114" s="86">
        <f t="shared" si="145"/>
        <v>0.55326779395554526</v>
      </c>
      <c r="JF114" s="86">
        <f t="shared" si="145"/>
        <v>0.52314356581631261</v>
      </c>
      <c r="JG114" s="86">
        <f t="shared" si="145"/>
        <v>0.56203152954142044</v>
      </c>
      <c r="JH114" s="86">
        <f t="shared" si="145"/>
        <v>0.40557705968696167</v>
      </c>
      <c r="JI114" s="86">
        <f t="shared" si="145"/>
        <v>0.4909176438599453</v>
      </c>
      <c r="JJ114" s="86">
        <f t="shared" si="145"/>
        <v>0.5850334206169433</v>
      </c>
      <c r="JK114" s="86">
        <f t="shared" si="145"/>
        <v>0.63976582075074429</v>
      </c>
      <c r="JL114" s="86">
        <f t="shared" si="145"/>
        <v>0.60900730555547233</v>
      </c>
      <c r="JM114" s="86">
        <f t="shared" si="145"/>
        <v>0.56049658845636052</v>
      </c>
    </row>
    <row r="115" spans="2:273" x14ac:dyDescent="0.25">
      <c r="B115" s="2">
        <v>88</v>
      </c>
      <c r="C115" s="37">
        <v>147.78800000000001</v>
      </c>
      <c r="D115" s="37">
        <v>163.048</v>
      </c>
      <c r="E115" s="37">
        <v>167.30199999999999</v>
      </c>
      <c r="F115" s="37">
        <v>160.98400000000001</v>
      </c>
      <c r="G115" s="37">
        <v>142.11099999999999</v>
      </c>
      <c r="H115" s="37">
        <v>103.645</v>
      </c>
      <c r="I115" s="37">
        <v>120.258</v>
      </c>
      <c r="J115" s="37">
        <v>112.476</v>
      </c>
      <c r="K115" s="37">
        <v>123.048</v>
      </c>
      <c r="L115" s="37">
        <v>90.661000000000001</v>
      </c>
      <c r="M115" s="37">
        <v>109.67700000000001</v>
      </c>
      <c r="N115" s="37">
        <v>133.75800000000001</v>
      </c>
      <c r="O115" s="37">
        <v>161.96700000000001</v>
      </c>
      <c r="P115" s="37">
        <v>156.238</v>
      </c>
      <c r="Q115" s="37">
        <v>116.90600000000001</v>
      </c>
      <c r="S115" s="4">
        <f t="shared" si="146"/>
        <v>144.324803825282</v>
      </c>
      <c r="T115" s="4">
        <f t="shared" si="146"/>
        <v>152.60443259789326</v>
      </c>
      <c r="U115" s="4">
        <f t="shared" si="146"/>
        <v>168.28294227612503</v>
      </c>
      <c r="V115" s="4">
        <f t="shared" si="146"/>
        <v>157.40805808235581</v>
      </c>
      <c r="W115" s="4">
        <f t="shared" si="146"/>
        <v>134.62308147403957</v>
      </c>
      <c r="X115" s="4">
        <f t="shared" si="146"/>
        <v>101.48563411967061</v>
      </c>
      <c r="Y115" s="4">
        <f t="shared" si="146"/>
        <v>115.02680750982375</v>
      </c>
      <c r="Z115" s="4">
        <f t="shared" si="146"/>
        <v>108.70529060498231</v>
      </c>
      <c r="AA115" s="4">
        <f t="shared" si="146"/>
        <v>118.61794354795936</v>
      </c>
      <c r="AB115" s="4">
        <f t="shared" si="146"/>
        <v>91.86388338974615</v>
      </c>
      <c r="AC115" s="4">
        <f t="shared" si="146"/>
        <v>106.35272396957777</v>
      </c>
      <c r="AD115" s="4">
        <f t="shared" si="146"/>
        <v>126.43260775109199</v>
      </c>
      <c r="AE115" s="4">
        <f t="shared" si="146"/>
        <v>156.9385939982638</v>
      </c>
      <c r="AF115" s="4">
        <f t="shared" si="146"/>
        <v>154.10130225845612</v>
      </c>
      <c r="AG115" s="4">
        <f t="shared" si="146"/>
        <v>114.61719175165368</v>
      </c>
      <c r="AI115" s="4">
        <f t="shared" si="147"/>
        <v>3.4631961747180071</v>
      </c>
      <c r="AJ115" s="4">
        <f t="shared" si="147"/>
        <v>10.443567402106737</v>
      </c>
      <c r="AK115" s="4">
        <f t="shared" si="147"/>
        <v>-0.9809422761250346</v>
      </c>
      <c r="AL115" s="4">
        <f t="shared" si="147"/>
        <v>3.5759419176442009</v>
      </c>
      <c r="AM115" s="4">
        <f t="shared" si="147"/>
        <v>7.4879185259604242</v>
      </c>
      <c r="AN115" s="4">
        <f t="shared" si="147"/>
        <v>2.1593658803293891</v>
      </c>
      <c r="AO115" s="4">
        <f t="shared" si="147"/>
        <v>5.231192490176241</v>
      </c>
      <c r="AP115" s="4">
        <f t="shared" si="147"/>
        <v>3.7707093950176898</v>
      </c>
      <c r="AQ115" s="4">
        <f t="shared" si="147"/>
        <v>4.4300564520406454</v>
      </c>
      <c r="AR115" s="4">
        <f t="shared" si="147"/>
        <v>-1.2028833897461482</v>
      </c>
      <c r="AS115" s="4">
        <f t="shared" si="147"/>
        <v>3.3242760304222401</v>
      </c>
      <c r="AT115" s="4">
        <f t="shared" si="147"/>
        <v>7.3253922489080168</v>
      </c>
      <c r="AU115" s="4">
        <f t="shared" si="147"/>
        <v>5.0284060017362151</v>
      </c>
      <c r="AV115" s="4">
        <f t="shared" si="147"/>
        <v>2.1366977415438839</v>
      </c>
      <c r="AW115" s="4">
        <f t="shared" si="147"/>
        <v>2.2888082483463279</v>
      </c>
      <c r="AY115" s="2">
        <f t="shared" si="139"/>
        <v>74.466567597562175</v>
      </c>
      <c r="AZ115" s="2">
        <f t="shared" si="139"/>
        <v>72.907499454833427</v>
      </c>
      <c r="BA115" s="2">
        <f t="shared" si="139"/>
        <v>66.188181834678105</v>
      </c>
      <c r="BB115" s="2">
        <f t="shared" si="139"/>
        <v>64.37611071561173</v>
      </c>
      <c r="BC115" s="2">
        <f t="shared" si="139"/>
        <v>61.360877812056586</v>
      </c>
      <c r="BD115" s="2">
        <f t="shared" si="139"/>
        <v>60.484869166778736</v>
      </c>
      <c r="BE115" s="2">
        <f t="shared" si="139"/>
        <v>61.151969658727282</v>
      </c>
      <c r="BF115" s="2">
        <f t="shared" si="139"/>
        <v>61.093794884711464</v>
      </c>
      <c r="BG115" s="2">
        <f t="shared" si="139"/>
        <v>63.720141489393207</v>
      </c>
      <c r="BH115" s="2">
        <f t="shared" si="139"/>
        <v>63.244404011643987</v>
      </c>
      <c r="BI115" s="2">
        <f t="shared" si="139"/>
        <v>65.025404549321181</v>
      </c>
      <c r="BJ115" s="2">
        <f t="shared" si="139"/>
        <v>65.950365569833224</v>
      </c>
      <c r="BK115" s="2">
        <f t="shared" si="139"/>
        <v>72.062253538242572</v>
      </c>
      <c r="BL115" s="2">
        <f t="shared" si="139"/>
        <v>74.250643859541043</v>
      </c>
      <c r="BM115" s="2">
        <f t="shared" si="139"/>
        <v>76.39516723114518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92.288412851470696</v>
      </c>
      <c r="DL115" s="2">
        <f t="shared" si="148"/>
        <v>91.373719873150094</v>
      </c>
      <c r="DM115" s="2">
        <f t="shared" si="148"/>
        <v>77.651828188865409</v>
      </c>
      <c r="DN115" s="2">
        <f t="shared" si="148"/>
        <v>78.753795348837201</v>
      </c>
      <c r="DO115" s="2">
        <f t="shared" si="148"/>
        <v>79.284794150810413</v>
      </c>
      <c r="DP115" s="2">
        <f t="shared" si="148"/>
        <v>76.954598314914108</v>
      </c>
      <c r="DQ115" s="2">
        <f t="shared" si="148"/>
        <v>71.043729729729719</v>
      </c>
      <c r="DR115" s="2">
        <f t="shared" si="148"/>
        <v>76.960471659919051</v>
      </c>
      <c r="DS115" s="2">
        <f t="shared" si="148"/>
        <v>78.302919973009452</v>
      </c>
      <c r="DT115" s="2">
        <f t="shared" si="148"/>
        <v>77.163767354596644</v>
      </c>
      <c r="DU115" s="2">
        <f t="shared" si="148"/>
        <v>81.958543554006965</v>
      </c>
      <c r="DV115" s="2">
        <f t="shared" si="148"/>
        <v>90.24374750830566</v>
      </c>
      <c r="DW115" s="2">
        <f t="shared" si="148"/>
        <v>90.272860012080955</v>
      </c>
      <c r="DX115" s="2">
        <f t="shared" si="148"/>
        <v>92.657228143122907</v>
      </c>
      <c r="DY115" s="2">
        <f t="shared" si="148"/>
        <v>91.076621434937636</v>
      </c>
      <c r="EA115" s="2">
        <f t="shared" si="94"/>
        <v>74.209774614329376</v>
      </c>
      <c r="EB115" s="2">
        <f t="shared" si="94"/>
        <v>72.620400188244375</v>
      </c>
      <c r="EC115" s="2">
        <f t="shared" si="94"/>
        <v>65.985619992431893</v>
      </c>
      <c r="ED115" s="2">
        <f t="shared" si="94"/>
        <v>64.121530570050211</v>
      </c>
      <c r="EE115" s="2">
        <f t="shared" si="94"/>
        <v>61.051193676814989</v>
      </c>
      <c r="EF115" s="2">
        <f t="shared" si="94"/>
        <v>60.152220098928865</v>
      </c>
      <c r="EG115" s="2">
        <f t="shared" si="94"/>
        <v>60.943774453202479</v>
      </c>
      <c r="EH115" s="2">
        <f t="shared" si="94"/>
        <v>60.776458836835317</v>
      </c>
      <c r="EI115" s="2">
        <f t="shared" si="94"/>
        <v>63.408443680688052</v>
      </c>
      <c r="EJ115" s="2">
        <f t="shared" si="94"/>
        <v>62.982268082584021</v>
      </c>
      <c r="EK115" s="2">
        <f t="shared" si="94"/>
        <v>64.717561316611665</v>
      </c>
      <c r="EL115" s="2">
        <f t="shared" si="94"/>
        <v>65.51755493533301</v>
      </c>
      <c r="EM115" s="2">
        <f t="shared" si="135"/>
        <v>71.763139494549051</v>
      </c>
      <c r="EN115" s="2">
        <f t="shared" si="135"/>
        <v>73.846663673037</v>
      </c>
      <c r="EO115" s="2">
        <f t="shared" si="135"/>
        <v>76.04726127096616</v>
      </c>
      <c r="EQ115" s="2">
        <f t="shared" si="149"/>
        <v>73.521229475019808</v>
      </c>
      <c r="ER115" s="2">
        <f t="shared" si="149"/>
        <v>72.894295813361126</v>
      </c>
      <c r="ES115" s="2">
        <f t="shared" si="149"/>
        <v>65.703860025993237</v>
      </c>
      <c r="ET115" s="2">
        <f t="shared" si="149"/>
        <v>63.421861388232941</v>
      </c>
      <c r="EU115" s="2">
        <f t="shared" si="149"/>
        <v>60.378247507981314</v>
      </c>
      <c r="EV115" s="2">
        <f t="shared" si="149"/>
        <v>59.805089367982355</v>
      </c>
      <c r="EW115" s="2">
        <f t="shared" si="149"/>
        <v>60.333122009006644</v>
      </c>
      <c r="EX115" s="2">
        <f t="shared" si="149"/>
        <v>60.444737745047874</v>
      </c>
      <c r="EY115" s="2">
        <f t="shared" si="149"/>
        <v>63.681557415224702</v>
      </c>
      <c r="EZ115" s="2">
        <f t="shared" si="149"/>
        <v>62.793407971875908</v>
      </c>
      <c r="FA115" s="2">
        <f t="shared" si="149"/>
        <v>63.808685359168138</v>
      </c>
      <c r="FB115" s="2">
        <f t="shared" si="149"/>
        <v>65.57435873503475</v>
      </c>
      <c r="FC115" s="2">
        <f t="shared" si="149"/>
        <v>72.15705897500419</v>
      </c>
      <c r="FD115" s="2">
        <f t="shared" si="149"/>
        <v>73.944259693751562</v>
      </c>
      <c r="FE115" s="2">
        <f t="shared" si="149"/>
        <v>76.081717519359145</v>
      </c>
      <c r="FG115" s="2">
        <f t="shared" si="150"/>
        <v>0.98574986732590164</v>
      </c>
      <c r="FH115" s="2">
        <f t="shared" si="150"/>
        <v>0.98471662017205963</v>
      </c>
      <c r="FI115" s="2">
        <f t="shared" si="150"/>
        <v>0.98259622761077681</v>
      </c>
      <c r="FJ115" s="2">
        <f t="shared" si="150"/>
        <v>0.98252904636891225</v>
      </c>
      <c r="FK115" s="2">
        <f t="shared" si="150"/>
        <v>0.9829592423063882</v>
      </c>
      <c r="FL115" s="2">
        <f t="shared" si="150"/>
        <v>0.98016922296362485</v>
      </c>
      <c r="FM115" s="2">
        <f t="shared" si="150"/>
        <v>0.9792924369870768</v>
      </c>
      <c r="FN115" s="2">
        <f t="shared" si="150"/>
        <v>0.98035569071698903</v>
      </c>
      <c r="FO115" s="2">
        <f t="shared" si="150"/>
        <v>0.97910716909455164</v>
      </c>
      <c r="FP115" s="2">
        <f t="shared" si="150"/>
        <v>0.98148932583385373</v>
      </c>
      <c r="FQ115" s="2">
        <f t="shared" si="150"/>
        <v>0.9820534180809799</v>
      </c>
      <c r="FR115" s="2">
        <f t="shared" si="150"/>
        <v>0.98249919161839105</v>
      </c>
      <c r="FS115" s="2">
        <f t="shared" si="150"/>
        <v>0.98386538521522948</v>
      </c>
      <c r="FT115" s="2">
        <f t="shared" si="150"/>
        <v>0.97852898172777625</v>
      </c>
      <c r="FU115" s="2">
        <f t="shared" si="150"/>
        <v>0.97685341796935421</v>
      </c>
      <c r="FW115" s="2">
        <f t="shared" si="141"/>
        <v>1.2054550473269655E-3</v>
      </c>
      <c r="FX115" s="2">
        <f t="shared" si="141"/>
        <v>1.7713273428225564E-3</v>
      </c>
      <c r="FY115" s="2">
        <f t="shared" si="141"/>
        <v>1.6829567940273241E-3</v>
      </c>
      <c r="FZ115" s="2">
        <f t="shared" si="141"/>
        <v>1.5142497826126631E-3</v>
      </c>
      <c r="GA115" s="2">
        <f t="shared" si="141"/>
        <v>1.5309282756885705E-3</v>
      </c>
      <c r="GB115" s="2">
        <f t="shared" si="141"/>
        <v>1.5992483024152321E-3</v>
      </c>
      <c r="GC115" s="2">
        <f t="shared" si="141"/>
        <v>1.5561303334157472E-3</v>
      </c>
      <c r="GD115" s="2">
        <f t="shared" si="141"/>
        <v>1.7716855372497727E-3</v>
      </c>
      <c r="GE115" s="2">
        <f t="shared" si="141"/>
        <v>1.8674787825655004E-3</v>
      </c>
      <c r="GF115" s="2">
        <f t="shared" si="141"/>
        <v>1.9759765590530586E-3</v>
      </c>
      <c r="GG115" s="2">
        <f t="shared" si="141"/>
        <v>1.731223458367551E-3</v>
      </c>
      <c r="GH115" s="2">
        <f t="shared" si="141"/>
        <v>1.4484290541591741E-3</v>
      </c>
      <c r="GI115" s="2">
        <f t="shared" si="141"/>
        <v>1.1850984593166339E-3</v>
      </c>
      <c r="GJ115" s="2">
        <f t="shared" si="141"/>
        <v>1.0063223404490063E-3</v>
      </c>
      <c r="GK115" s="2">
        <f t="shared" si="141"/>
        <v>8.0224275204618986E-4</v>
      </c>
      <c r="GM115" s="86">
        <f t="shared" si="142"/>
        <v>3.6406300531411867E-11</v>
      </c>
      <c r="GN115" s="86">
        <f t="shared" si="142"/>
        <v>2.0484617215036356E-18</v>
      </c>
      <c r="GO115" s="86">
        <f t="shared" si="142"/>
        <v>4.9982236595334847E-20</v>
      </c>
      <c r="GP115" s="86">
        <f t="shared" si="142"/>
        <v>2.8729748834527311E-21</v>
      </c>
      <c r="GQ115" s="86">
        <f t="shared" si="142"/>
        <v>2.5218412133416724E-20</v>
      </c>
      <c r="GR115" s="86">
        <f t="shared" si="142"/>
        <v>2.4932413394620966E-18</v>
      </c>
      <c r="GS115" s="86">
        <f t="shared" si="142"/>
        <v>1.2085977609107216E-26</v>
      </c>
      <c r="GT115" s="86">
        <f t="shared" si="142"/>
        <v>2.57566238905101E-24</v>
      </c>
      <c r="GU115" s="86">
        <f t="shared" si="142"/>
        <v>1.4691383522134026E-22</v>
      </c>
      <c r="GV115" s="86">
        <f t="shared" si="142"/>
        <v>1.0121800500386567E-25</v>
      </c>
      <c r="GW115" s="86">
        <f t="shared" si="142"/>
        <v>2.8682342703913204E-27</v>
      </c>
      <c r="GX115" s="86">
        <f t="shared" si="142"/>
        <v>8.1888027426315403E-28</v>
      </c>
      <c r="GY115" s="86">
        <f t="shared" si="142"/>
        <v>1.5062546910766737E-26</v>
      </c>
      <c r="GZ115" s="86">
        <f t="shared" si="142"/>
        <v>8.6206272023241772E-22</v>
      </c>
      <c r="HA115" s="86">
        <f t="shared" si="142"/>
        <v>3.8182295742561758E-29</v>
      </c>
      <c r="HC115" s="86">
        <f t="shared" si="73"/>
        <v>0.5218045621610361</v>
      </c>
      <c r="HD115" s="86">
        <f t="shared" si="73"/>
        <v>0.49643165643752052</v>
      </c>
      <c r="HE115" s="86">
        <f t="shared" si="73"/>
        <v>0.60827661567040803</v>
      </c>
      <c r="HF115" s="86">
        <f t="shared" si="73"/>
        <v>0.56600703785272399</v>
      </c>
      <c r="HG115" s="86">
        <f t="shared" si="73"/>
        <v>0.48245298767471911</v>
      </c>
      <c r="HH115" s="86">
        <f t="shared" si="73"/>
        <v>0.31207604480976547</v>
      </c>
      <c r="HI115" s="86">
        <f t="shared" si="138"/>
        <v>0.38921041270199819</v>
      </c>
      <c r="HJ115" s="86">
        <f t="shared" si="138"/>
        <v>0.35695312806409235</v>
      </c>
      <c r="HK115" s="86">
        <f t="shared" si="138"/>
        <v>0.40380960115554709</v>
      </c>
      <c r="HL115" s="86">
        <f t="shared" si="138"/>
        <v>0.24070457942790671</v>
      </c>
      <c r="HM115" s="86">
        <f t="shared" si="138"/>
        <v>0.32483625988460141</v>
      </c>
      <c r="HN115" s="86">
        <f t="shared" si="138"/>
        <v>0.44633919657553717</v>
      </c>
      <c r="HO115" s="86">
        <f t="shared" si="138"/>
        <v>0.56951262719185525</v>
      </c>
      <c r="HP115" s="86">
        <f t="shared" si="138"/>
        <v>0.58725856035825863</v>
      </c>
      <c r="HQ115" s="86">
        <f t="shared" si="138"/>
        <v>0.43830112626095236</v>
      </c>
      <c r="HS115" s="86">
        <f t="shared" si="143"/>
        <v>1.9977715880512764E-14</v>
      </c>
      <c r="HT115" s="86">
        <f t="shared" si="143"/>
        <v>1.4567795636702927E-16</v>
      </c>
      <c r="HU115" s="86">
        <f t="shared" si="143"/>
        <v>8.7454693262342579E-15</v>
      </c>
      <c r="HV115" s="86">
        <f t="shared" si="143"/>
        <v>1.1050791637772707E-15</v>
      </c>
      <c r="HW115" s="86">
        <f t="shared" si="143"/>
        <v>1.8080857816730447E-15</v>
      </c>
      <c r="HX115" s="86">
        <f t="shared" si="143"/>
        <v>9.7729856874160906E-18</v>
      </c>
      <c r="HY115" s="86">
        <f t="shared" si="143"/>
        <v>4.6195692412389035E-18</v>
      </c>
      <c r="HZ115" s="86">
        <f t="shared" si="143"/>
        <v>2.8982095968395019E-16</v>
      </c>
      <c r="IA115" s="86">
        <f t="shared" si="143"/>
        <v>2.1893055614595855E-16</v>
      </c>
      <c r="IB115" s="86">
        <f t="shared" si="143"/>
        <v>1.5638907064333736E-15</v>
      </c>
      <c r="IC115" s="86">
        <f t="shared" si="143"/>
        <v>2.2719849151630183E-15</v>
      </c>
      <c r="ID115" s="86">
        <f t="shared" si="143"/>
        <v>5.4998936118069463E-16</v>
      </c>
      <c r="IE115" s="86">
        <f t="shared" si="143"/>
        <v>6.8025661349469258E-15</v>
      </c>
      <c r="IF115" s="86">
        <f t="shared" si="143"/>
        <v>4.9506359852337886E-14</v>
      </c>
      <c r="IG115" s="86">
        <f t="shared" si="143"/>
        <v>2.328135956175928E-10</v>
      </c>
      <c r="II115" s="86">
        <f t="shared" si="144"/>
        <v>6.8555717644068308E-65</v>
      </c>
      <c r="IJ115" s="86">
        <f t="shared" si="144"/>
        <v>8.5293578449419962E-76</v>
      </c>
      <c r="IK115" s="86">
        <f t="shared" si="144"/>
        <v>1.7834521676287009E-64</v>
      </c>
      <c r="IL115" s="86">
        <f t="shared" si="144"/>
        <v>9.3574278745784121E-72</v>
      </c>
      <c r="IM115" s="86">
        <f t="shared" si="144"/>
        <v>1.6114041926838162E-71</v>
      </c>
      <c r="IN115" s="86">
        <f t="shared" si="144"/>
        <v>2.6924004511551838E-84</v>
      </c>
      <c r="IO115" s="86">
        <f t="shared" si="144"/>
        <v>3.7019638925177294E-85</v>
      </c>
      <c r="IP115" s="86">
        <f t="shared" si="144"/>
        <v>5.5277276902289388E-75</v>
      </c>
      <c r="IQ115" s="86">
        <f t="shared" si="144"/>
        <v>1.2313087105497475E-75</v>
      </c>
      <c r="IR115" s="86">
        <f t="shared" si="144"/>
        <v>2.6978955654255222E-72</v>
      </c>
      <c r="IS115" s="86">
        <f t="shared" si="144"/>
        <v>3.8311350335735973E-71</v>
      </c>
      <c r="IT115" s="86">
        <f t="shared" si="144"/>
        <v>1.5281062943253394E-72</v>
      </c>
      <c r="IU115" s="86">
        <f t="shared" si="144"/>
        <v>6.3143646132885544E-67</v>
      </c>
      <c r="IV115" s="86">
        <f t="shared" si="144"/>
        <v>2.421134347954061E-80</v>
      </c>
      <c r="IW115" s="86">
        <f t="shared" si="144"/>
        <v>1.0605600436379778E-32</v>
      </c>
      <c r="IY115" s="86">
        <f t="shared" si="145"/>
        <v>0.52180456219746241</v>
      </c>
      <c r="IZ115" s="86">
        <f t="shared" si="145"/>
        <v>0.49643165643752069</v>
      </c>
      <c r="JA115" s="86">
        <f t="shared" si="145"/>
        <v>0.6082766156704168</v>
      </c>
      <c r="JB115" s="86">
        <f t="shared" si="145"/>
        <v>0.5660070378527251</v>
      </c>
      <c r="JC115" s="86">
        <f t="shared" si="145"/>
        <v>0.48245298767472095</v>
      </c>
      <c r="JD115" s="86">
        <f t="shared" si="145"/>
        <v>0.31207604480976547</v>
      </c>
      <c r="JE115" s="86">
        <f t="shared" si="145"/>
        <v>0.38921041270199819</v>
      </c>
      <c r="JF115" s="86">
        <f t="shared" si="145"/>
        <v>0.35695312806409263</v>
      </c>
      <c r="JG115" s="86">
        <f t="shared" si="145"/>
        <v>0.40380960115554732</v>
      </c>
      <c r="JH115" s="86">
        <f t="shared" si="145"/>
        <v>0.24070457942790827</v>
      </c>
      <c r="JI115" s="86">
        <f t="shared" si="145"/>
        <v>0.32483625988460368</v>
      </c>
      <c r="JJ115" s="86">
        <f t="shared" si="145"/>
        <v>0.44633919657553772</v>
      </c>
      <c r="JK115" s="86">
        <f t="shared" si="145"/>
        <v>0.56951262719186202</v>
      </c>
      <c r="JL115" s="86">
        <f t="shared" si="145"/>
        <v>0.58725856035830815</v>
      </c>
      <c r="JM115" s="86">
        <f t="shared" si="145"/>
        <v>0.43830112649376596</v>
      </c>
    </row>
    <row r="116" spans="2:273" x14ac:dyDescent="0.25">
      <c r="B116" s="2">
        <v>89</v>
      </c>
      <c r="C116" s="37">
        <v>132.727</v>
      </c>
      <c r="D116" s="37">
        <v>144.25800000000001</v>
      </c>
      <c r="E116" s="37">
        <v>151.381</v>
      </c>
      <c r="F116" s="37">
        <v>142.048</v>
      </c>
      <c r="G116" s="37">
        <v>113.36499999999999</v>
      </c>
      <c r="H116" s="37">
        <v>76.742000000000004</v>
      </c>
      <c r="I116" s="37">
        <v>85.113</v>
      </c>
      <c r="J116" s="37">
        <v>80.397000000000006</v>
      </c>
      <c r="K116" s="37">
        <v>89.483999999999995</v>
      </c>
      <c r="L116" s="37">
        <v>68.822999999999993</v>
      </c>
      <c r="M116" s="37">
        <v>78.483999999999995</v>
      </c>
      <c r="N116" s="37">
        <v>99.644999999999996</v>
      </c>
      <c r="O116" s="37">
        <v>136.6</v>
      </c>
      <c r="P116" s="37">
        <v>139.095</v>
      </c>
      <c r="Q116" s="37">
        <v>97.671999999999997</v>
      </c>
      <c r="S116" s="4">
        <f t="shared" si="146"/>
        <v>129.39616529203568</v>
      </c>
      <c r="T116" s="4">
        <f t="shared" si="146"/>
        <v>131.83671167021586</v>
      </c>
      <c r="U116" s="4">
        <f t="shared" si="146"/>
        <v>144.53576549732986</v>
      </c>
      <c r="V116" s="4">
        <f t="shared" si="146"/>
        <v>133.137058959629</v>
      </c>
      <c r="W116" s="4">
        <f t="shared" si="146"/>
        <v>109.21178968403169</v>
      </c>
      <c r="X116" s="4">
        <f t="shared" si="146"/>
        <v>80.058680560524635</v>
      </c>
      <c r="Y116" s="4">
        <f t="shared" si="146"/>
        <v>86.843829820422314</v>
      </c>
      <c r="Z116" s="4">
        <f t="shared" si="146"/>
        <v>83.480993207709787</v>
      </c>
      <c r="AA116" s="4">
        <f t="shared" si="146"/>
        <v>90.960037200627852</v>
      </c>
      <c r="AB116" s="4">
        <f t="shared" si="146"/>
        <v>74.768542187877117</v>
      </c>
      <c r="AC116" s="4">
        <f t="shared" si="146"/>
        <v>84.045793322476413</v>
      </c>
      <c r="AD116" s="4">
        <f t="shared" si="146"/>
        <v>99.180933221261313</v>
      </c>
      <c r="AE116" s="4">
        <f t="shared" si="146"/>
        <v>130.65739078968483</v>
      </c>
      <c r="AF116" s="4">
        <f t="shared" si="146"/>
        <v>135.25932031543769</v>
      </c>
      <c r="AG116" s="4">
        <f t="shared" si="146"/>
        <v>97.414507901840821</v>
      </c>
      <c r="AI116" s="4">
        <f t="shared" si="147"/>
        <v>3.3308347079643283</v>
      </c>
      <c r="AJ116" s="4">
        <f t="shared" si="147"/>
        <v>12.421288329784147</v>
      </c>
      <c r="AK116" s="4">
        <f t="shared" si="147"/>
        <v>6.845234502670138</v>
      </c>
      <c r="AL116" s="4">
        <f t="shared" si="147"/>
        <v>8.9109410403710001</v>
      </c>
      <c r="AM116" s="4">
        <f t="shared" si="147"/>
        <v>4.1532103159683089</v>
      </c>
      <c r="AN116" s="4">
        <f t="shared" si="147"/>
        <v>-3.316680560524631</v>
      </c>
      <c r="AO116" s="4">
        <f t="shared" si="147"/>
        <v>-1.7308298204223149</v>
      </c>
      <c r="AP116" s="4">
        <f t="shared" si="147"/>
        <v>-3.0839932077097814</v>
      </c>
      <c r="AQ116" s="4">
        <f t="shared" si="147"/>
        <v>-1.4760372006278573</v>
      </c>
      <c r="AR116" s="4">
        <f t="shared" si="147"/>
        <v>-5.9455421878771233</v>
      </c>
      <c r="AS116" s="4">
        <f t="shared" si="147"/>
        <v>-5.5617933224764187</v>
      </c>
      <c r="AT116" s="4">
        <f t="shared" si="147"/>
        <v>0.46406677873868318</v>
      </c>
      <c r="AU116" s="4">
        <f t="shared" si="147"/>
        <v>5.9426092103151689</v>
      </c>
      <c r="AV116" s="4">
        <f t="shared" si="147"/>
        <v>3.835679684562308</v>
      </c>
      <c r="AW116" s="4">
        <f t="shared" si="147"/>
        <v>0.25749209815917595</v>
      </c>
      <c r="AY116" s="2">
        <f t="shared" si="139"/>
        <v>74.301347125559914</v>
      </c>
      <c r="AZ116" s="2">
        <f t="shared" si="139"/>
        <v>72.737867935704443</v>
      </c>
      <c r="BA116" s="2">
        <f t="shared" si="139"/>
        <v>66.031883844503682</v>
      </c>
      <c r="BB116" s="2">
        <f t="shared" si="139"/>
        <v>64.196749882958997</v>
      </c>
      <c r="BC116" s="2">
        <f t="shared" si="139"/>
        <v>61.186809175977714</v>
      </c>
      <c r="BD116" s="2">
        <f t="shared" si="139"/>
        <v>60.309214254636053</v>
      </c>
      <c r="BE116" s="2">
        <f t="shared" si="139"/>
        <v>60.956884217220569</v>
      </c>
      <c r="BF116" s="2">
        <f t="shared" si="139"/>
        <v>60.912089241409092</v>
      </c>
      <c r="BG116" s="2">
        <f t="shared" si="139"/>
        <v>63.54320047427489</v>
      </c>
      <c r="BH116" s="2">
        <f t="shared" si="139"/>
        <v>63.077665088872337</v>
      </c>
      <c r="BI116" s="2">
        <f t="shared" si="139"/>
        <v>64.836270448888456</v>
      </c>
      <c r="BJ116" s="2">
        <f t="shared" si="139"/>
        <v>65.746387258410834</v>
      </c>
      <c r="BK116" s="2">
        <f t="shared" si="139"/>
        <v>71.845043624839562</v>
      </c>
      <c r="BL116" s="2">
        <f t="shared" si="139"/>
        <v>74.057580955775293</v>
      </c>
      <c r="BM116" s="2">
        <f t="shared" si="139"/>
        <v>76.228846684219789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 t="str">
        <f t="shared" si="140"/>
        <v/>
      </c>
      <c r="CL116" s="2" t="str">
        <f t="shared" si="140"/>
        <v/>
      </c>
      <c r="CM116" s="2" t="str">
        <f t="shared" si="140"/>
        <v/>
      </c>
      <c r="CN116" s="2" t="str">
        <f t="shared" si="140"/>
        <v/>
      </c>
      <c r="CO116" s="2" t="str">
        <f t="shared" si="140"/>
        <v/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 t="str">
        <f t="shared" si="116"/>
        <v/>
      </c>
      <c r="DB116" s="2" t="str">
        <f t="shared" si="117"/>
        <v/>
      </c>
      <c r="DC116" s="2" t="str">
        <f t="shared" si="118"/>
        <v/>
      </c>
      <c r="DD116" s="2" t="str">
        <f t="shared" si="119"/>
        <v/>
      </c>
      <c r="DE116" s="2" t="str">
        <f t="shared" si="120"/>
        <v/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92.400392512762323</v>
      </c>
      <c r="DL116" s="2">
        <f t="shared" si="148"/>
        <v>91.474416490486249</v>
      </c>
      <c r="DM116" s="2">
        <f t="shared" si="148"/>
        <v>77.634087737843558</v>
      </c>
      <c r="DN116" s="2">
        <f t="shared" si="148"/>
        <v>78.81077484143762</v>
      </c>
      <c r="DO116" s="2">
        <f t="shared" si="148"/>
        <v>79.380995771670172</v>
      </c>
      <c r="DP116" s="2">
        <f t="shared" si="148"/>
        <v>77.018133931502362</v>
      </c>
      <c r="DQ116" s="2">
        <f t="shared" si="148"/>
        <v>71.04787766714081</v>
      </c>
      <c r="DR116" s="2">
        <f t="shared" si="148"/>
        <v>76.991364372469661</v>
      </c>
      <c r="DS116" s="2">
        <f t="shared" si="148"/>
        <v>78.346508839406226</v>
      </c>
      <c r="DT116" s="2">
        <f t="shared" si="148"/>
        <v>77.149131801125719</v>
      </c>
      <c r="DU116" s="2">
        <f t="shared" si="148"/>
        <v>81.975444599303131</v>
      </c>
      <c r="DV116" s="2">
        <f t="shared" si="148"/>
        <v>90.365520990637279</v>
      </c>
      <c r="DW116" s="2">
        <f t="shared" si="148"/>
        <v>90.277384475989138</v>
      </c>
      <c r="DX116" s="2">
        <f t="shared" si="148"/>
        <v>92.835312725681177</v>
      </c>
      <c r="DY116" s="2">
        <f t="shared" si="148"/>
        <v>91.213226715686304</v>
      </c>
      <c r="EA116" s="2">
        <f t="shared" si="94"/>
        <v>74.063619067531462</v>
      </c>
      <c r="EB116" s="2">
        <f t="shared" si="94"/>
        <v>72.472138468221686</v>
      </c>
      <c r="EC116" s="2">
        <f t="shared" si="94"/>
        <v>65.844976816347128</v>
      </c>
      <c r="ED116" s="2">
        <f t="shared" si="94"/>
        <v>63.960890814216796</v>
      </c>
      <c r="EE116" s="2">
        <f t="shared" ref="EE116:EL147" si="151">CI$228*$B116+CI$229</f>
        <v>60.900249180327869</v>
      </c>
      <c r="EF116" s="2">
        <f t="shared" si="151"/>
        <v>60.001499804277429</v>
      </c>
      <c r="EG116" s="2">
        <f t="shared" si="151"/>
        <v>60.763292339614765</v>
      </c>
      <c r="EH116" s="2">
        <f t="shared" si="151"/>
        <v>60.618873672980769</v>
      </c>
      <c r="EI116" s="2">
        <f t="shared" si="151"/>
        <v>63.254568055748599</v>
      </c>
      <c r="EJ116" s="2">
        <f t="shared" si="151"/>
        <v>62.836029403469524</v>
      </c>
      <c r="EK116" s="2">
        <f t="shared" si="151"/>
        <v>64.552298567801813</v>
      </c>
      <c r="EL116" s="2">
        <f t="shared" si="151"/>
        <v>65.346360563676953</v>
      </c>
      <c r="EM116" s="2">
        <f t="shared" si="135"/>
        <v>71.568865791212417</v>
      </c>
      <c r="EN116" s="2">
        <f t="shared" si="135"/>
        <v>73.681705254553236</v>
      </c>
      <c r="EO116" s="2">
        <f t="shared" si="135"/>
        <v>75.905006829604844</v>
      </c>
      <c r="EQ116" s="2">
        <f t="shared" si="149"/>
        <v>73.39709266677481</v>
      </c>
      <c r="ER116" s="2">
        <f t="shared" si="149"/>
        <v>72.733481173070587</v>
      </c>
      <c r="ES116" s="2">
        <f t="shared" si="149"/>
        <v>65.5730099410995</v>
      </c>
      <c r="ET116" s="2">
        <f t="shared" si="149"/>
        <v>63.286949144674253</v>
      </c>
      <c r="EU116" s="2">
        <f t="shared" si="149"/>
        <v>60.252506163425764</v>
      </c>
      <c r="EV116" s="2">
        <f t="shared" si="149"/>
        <v>59.668201255351391</v>
      </c>
      <c r="EW116" s="2">
        <f t="shared" si="149"/>
        <v>60.181568606971396</v>
      </c>
      <c r="EX116" s="2">
        <f t="shared" si="149"/>
        <v>60.300194018036493</v>
      </c>
      <c r="EY116" s="2">
        <f t="shared" si="149"/>
        <v>63.515199516107266</v>
      </c>
      <c r="EZ116" s="2">
        <f t="shared" si="149"/>
        <v>62.655351587452486</v>
      </c>
      <c r="FA116" s="2">
        <f t="shared" si="149"/>
        <v>63.681827243787872</v>
      </c>
      <c r="FB116" s="2">
        <f t="shared" si="149"/>
        <v>65.39789581851754</v>
      </c>
      <c r="FC116" s="2">
        <f t="shared" si="149"/>
        <v>71.947268310686113</v>
      </c>
      <c r="FD116" s="2">
        <f t="shared" si="149"/>
        <v>73.775649312432165</v>
      </c>
      <c r="FE116" s="2">
        <f t="shared" si="149"/>
        <v>75.933259584067855</v>
      </c>
      <c r="FG116" s="2">
        <f t="shared" si="150"/>
        <v>0.98698740860738421</v>
      </c>
      <c r="FH116" s="2">
        <f t="shared" si="150"/>
        <v>0.98604262244770902</v>
      </c>
      <c r="FI116" s="2">
        <f t="shared" si="150"/>
        <v>0.98410322751892432</v>
      </c>
      <c r="FJ116" s="2">
        <f t="shared" si="150"/>
        <v>0.98404176905149732</v>
      </c>
      <c r="FK116" s="2">
        <f t="shared" si="150"/>
        <v>0.98443530654061207</v>
      </c>
      <c r="FL116" s="2">
        <f t="shared" si="150"/>
        <v>0.98188250328906279</v>
      </c>
      <c r="FM116" s="2">
        <f t="shared" si="150"/>
        <v>0.98108000506740722</v>
      </c>
      <c r="FN116" s="2">
        <f t="shared" si="150"/>
        <v>0.98205315612873911</v>
      </c>
      <c r="FO116" s="2">
        <f t="shared" si="150"/>
        <v>0.98091041855757211</v>
      </c>
      <c r="FP116" s="2">
        <f t="shared" si="150"/>
        <v>0.98309052339804104</v>
      </c>
      <c r="FQ116" s="2">
        <f t="shared" si="150"/>
        <v>0.98360663592253772</v>
      </c>
      <c r="FR116" s="2">
        <f t="shared" si="150"/>
        <v>0.98401445721784186</v>
      </c>
      <c r="FS116" s="2">
        <f t="shared" si="150"/>
        <v>0.98526413634604026</v>
      </c>
      <c r="FT116" s="2">
        <f t="shared" si="150"/>
        <v>0.9803811343115777</v>
      </c>
      <c r="FU116" s="2">
        <f t="shared" si="150"/>
        <v>0.97884698504153378</v>
      </c>
      <c r="FW116" s="2">
        <f t="shared" si="141"/>
        <v>1.3216014734035873E-3</v>
      </c>
      <c r="FX116" s="2">
        <f t="shared" si="141"/>
        <v>1.9418899513893237E-3</v>
      </c>
      <c r="FY116" s="2">
        <f t="shared" si="141"/>
        <v>1.8450258553710762E-3</v>
      </c>
      <c r="FZ116" s="2">
        <f t="shared" si="141"/>
        <v>1.660099342770839E-3</v>
      </c>
      <c r="GA116" s="2">
        <f t="shared" si="141"/>
        <v>1.6783815751814689E-3</v>
      </c>
      <c r="GB116" s="2">
        <f t="shared" si="141"/>
        <v>1.7532703771873789E-3</v>
      </c>
      <c r="GC116" s="2">
        <f t="shared" si="141"/>
        <v>1.7060068536217516E-3</v>
      </c>
      <c r="GD116" s="2">
        <f t="shared" si="141"/>
        <v>1.9422825695511647E-3</v>
      </c>
      <c r="GE116" s="2">
        <f t="shared" si="141"/>
        <v>2.0472809062271227E-3</v>
      </c>
      <c r="GF116" s="2">
        <f t="shared" si="141"/>
        <v>2.1662022512101684E-3</v>
      </c>
      <c r="GG116" s="2">
        <f t="shared" si="141"/>
        <v>1.8979317720969084E-3</v>
      </c>
      <c r="GH116" s="2">
        <f t="shared" si="141"/>
        <v>1.5879489736623934E-3</v>
      </c>
      <c r="GI116" s="2">
        <f t="shared" si="141"/>
        <v>1.2992860655420063E-3</v>
      </c>
      <c r="GJ116" s="2">
        <f t="shared" si="141"/>
        <v>1.1033033868937862E-3</v>
      </c>
      <c r="GK116" s="2">
        <f t="shared" si="141"/>
        <v>8.7957360757331352E-4</v>
      </c>
      <c r="GM116" s="86">
        <f t="shared" si="142"/>
        <v>5.26557855158153E-12</v>
      </c>
      <c r="GN116" s="86">
        <f t="shared" si="142"/>
        <v>7.4867047968100781E-20</v>
      </c>
      <c r="GO116" s="86">
        <f t="shared" si="142"/>
        <v>1.2193585116467983E-21</v>
      </c>
      <c r="GP116" s="86">
        <f t="shared" si="142"/>
        <v>5.494801976832828E-23</v>
      </c>
      <c r="GQ116" s="86">
        <f t="shared" si="142"/>
        <v>6.4183757607138636E-22</v>
      </c>
      <c r="GR116" s="86">
        <f t="shared" si="142"/>
        <v>1.0824890289233242E-19</v>
      </c>
      <c r="GS116" s="86">
        <f t="shared" si="142"/>
        <v>9.5136756685579469E-29</v>
      </c>
      <c r="GT116" s="86">
        <f t="shared" si="142"/>
        <v>3.2341934942302101E-26</v>
      </c>
      <c r="GU116" s="86">
        <f t="shared" si="142"/>
        <v>2.3386945518218489E-24</v>
      </c>
      <c r="GV116" s="86">
        <f t="shared" si="142"/>
        <v>1.0286751615519074E-27</v>
      </c>
      <c r="GW116" s="86">
        <f t="shared" si="142"/>
        <v>2.0847640490144068E-29</v>
      </c>
      <c r="GX116" s="86">
        <f t="shared" si="142"/>
        <v>4.8421016019819814E-30</v>
      </c>
      <c r="GY116" s="86">
        <f t="shared" si="142"/>
        <v>1.1707644483628749E-28</v>
      </c>
      <c r="GZ116" s="86">
        <f t="shared" si="142"/>
        <v>1.6345339165036452E-23</v>
      </c>
      <c r="HA116" s="86">
        <f t="shared" si="142"/>
        <v>2.2072624450956049E-31</v>
      </c>
      <c r="HC116" s="86">
        <f t="shared" si="73"/>
        <v>0.45911253559125387</v>
      </c>
      <c r="HD116" s="86">
        <f t="shared" si="73"/>
        <v>0.41922471526092814</v>
      </c>
      <c r="HE116" s="86">
        <f t="shared" si="73"/>
        <v>0.52163493894981117</v>
      </c>
      <c r="HF116" s="86">
        <f t="shared" si="73"/>
        <v>0.47129888480408144</v>
      </c>
      <c r="HG116" s="86">
        <f t="shared" si="73"/>
        <v>0.35798889998674499</v>
      </c>
      <c r="HH116" s="86">
        <f t="shared" si="73"/>
        <v>0.17438857733103957</v>
      </c>
      <c r="HI116" s="86">
        <f t="shared" si="138"/>
        <v>0.21544653912425102</v>
      </c>
      <c r="HJ116" s="86">
        <f t="shared" si="138"/>
        <v>0.19401501079211511</v>
      </c>
      <c r="HK116" s="86">
        <f t="shared" si="138"/>
        <v>0.23103937622840734</v>
      </c>
      <c r="HL116" s="86">
        <f t="shared" si="138"/>
        <v>0.11359031732305938</v>
      </c>
      <c r="HM116" s="86">
        <f t="shared" si="138"/>
        <v>0.17269639480705753</v>
      </c>
      <c r="HN116" s="86">
        <f t="shared" si="138"/>
        <v>0.27968431287281453</v>
      </c>
      <c r="HO116" s="86">
        <f t="shared" si="138"/>
        <v>0.44034121298620738</v>
      </c>
      <c r="HP116" s="86">
        <f t="shared" si="138"/>
        <v>0.50649093706749659</v>
      </c>
      <c r="HQ116" s="86">
        <f t="shared" si="138"/>
        <v>0.28371705084752763</v>
      </c>
      <c r="HS116" s="86">
        <f t="shared" si="143"/>
        <v>8.1988589435279987E-14</v>
      </c>
      <c r="HT116" s="86">
        <f t="shared" si="143"/>
        <v>8.3506320744237836E-16</v>
      </c>
      <c r="HU116" s="86">
        <f t="shared" si="143"/>
        <v>3.9198856633526018E-14</v>
      </c>
      <c r="HV116" s="86">
        <f t="shared" si="143"/>
        <v>5.5244827812551705E-15</v>
      </c>
      <c r="HW116" s="86">
        <f t="shared" si="143"/>
        <v>8.9312663699496568E-15</v>
      </c>
      <c r="HX116" s="86">
        <f t="shared" si="143"/>
        <v>6.4180563185992037E-17</v>
      </c>
      <c r="HY116" s="86">
        <f t="shared" si="143"/>
        <v>3.0961863569555684E-17</v>
      </c>
      <c r="HZ116" s="86">
        <f t="shared" si="143"/>
        <v>1.6178600506225801E-15</v>
      </c>
      <c r="IA116" s="86">
        <f t="shared" si="143"/>
        <v>1.2580265474753342E-15</v>
      </c>
      <c r="IB116" s="86">
        <f t="shared" si="143"/>
        <v>8.3481496974038594E-15</v>
      </c>
      <c r="IC116" s="86">
        <f t="shared" si="143"/>
        <v>1.1455507247616503E-14</v>
      </c>
      <c r="ID116" s="86">
        <f t="shared" si="143"/>
        <v>2.7906445266337963E-15</v>
      </c>
      <c r="IE116" s="86">
        <f t="shared" si="143"/>
        <v>2.9171249830200864E-14</v>
      </c>
      <c r="IF116" s="86">
        <f t="shared" si="143"/>
        <v>1.7644277911504931E-13</v>
      </c>
      <c r="IG116" s="86">
        <f t="shared" si="143"/>
        <v>5.7152314329498891E-10</v>
      </c>
      <c r="II116" s="86">
        <f t="shared" si="144"/>
        <v>3.5698559361186443E-63</v>
      </c>
      <c r="IJ116" s="86">
        <f t="shared" si="144"/>
        <v>1.1616056542088563E-73</v>
      </c>
      <c r="IK116" s="86">
        <f t="shared" si="144"/>
        <v>1.1096977114204316E-62</v>
      </c>
      <c r="IL116" s="86">
        <f t="shared" si="144"/>
        <v>8.7202460535173597E-70</v>
      </c>
      <c r="IM116" s="86">
        <f t="shared" si="144"/>
        <v>1.4902030470844917E-69</v>
      </c>
      <c r="IN116" s="86">
        <f t="shared" si="144"/>
        <v>5.908251588577088E-82</v>
      </c>
      <c r="IO116" s="86">
        <f t="shared" si="144"/>
        <v>8.3989518018921616E-83</v>
      </c>
      <c r="IP116" s="86">
        <f t="shared" si="144"/>
        <v>7.1349832626461119E-73</v>
      </c>
      <c r="IQ116" s="86">
        <f t="shared" si="144"/>
        <v>1.7287869554307698E-73</v>
      </c>
      <c r="IR116" s="86">
        <f t="shared" si="144"/>
        <v>3.1618297751480412E-70</v>
      </c>
      <c r="IS116" s="86">
        <f t="shared" si="144"/>
        <v>3.7704498029404513E-69</v>
      </c>
      <c r="IT116" s="86">
        <f t="shared" si="144"/>
        <v>1.4526708984894011E-70</v>
      </c>
      <c r="IU116" s="86">
        <f t="shared" si="144"/>
        <v>3.6958960148377718E-65</v>
      </c>
      <c r="IV116" s="86">
        <f t="shared" si="144"/>
        <v>2.9137400567041237E-78</v>
      </c>
      <c r="IW116" s="86">
        <f t="shared" si="144"/>
        <v>6.6364025903486376E-32</v>
      </c>
      <c r="IY116" s="86">
        <f t="shared" si="145"/>
        <v>0.45911253559660142</v>
      </c>
      <c r="IZ116" s="86">
        <f t="shared" si="145"/>
        <v>0.41922471526092897</v>
      </c>
      <c r="JA116" s="86">
        <f t="shared" si="145"/>
        <v>0.52163493894985036</v>
      </c>
      <c r="JB116" s="86">
        <f t="shared" si="145"/>
        <v>0.47129888480408699</v>
      </c>
      <c r="JC116" s="86">
        <f t="shared" si="145"/>
        <v>0.35798889998675393</v>
      </c>
      <c r="JD116" s="86">
        <f t="shared" si="145"/>
        <v>0.17438857733103963</v>
      </c>
      <c r="JE116" s="86">
        <f t="shared" si="145"/>
        <v>0.21544653912425105</v>
      </c>
      <c r="JF116" s="86">
        <f t="shared" si="145"/>
        <v>0.19401501079211672</v>
      </c>
      <c r="JG116" s="86">
        <f t="shared" si="145"/>
        <v>0.23103937622840859</v>
      </c>
      <c r="JH116" s="86">
        <f t="shared" si="145"/>
        <v>0.11359031732306774</v>
      </c>
      <c r="JI116" s="86">
        <f t="shared" si="145"/>
        <v>0.172696394807069</v>
      </c>
      <c r="JJ116" s="86">
        <f t="shared" si="145"/>
        <v>0.27968431287281731</v>
      </c>
      <c r="JK116" s="86">
        <f t="shared" si="145"/>
        <v>0.44034121298623657</v>
      </c>
      <c r="JL116" s="86">
        <f t="shared" si="145"/>
        <v>0.50649093706767301</v>
      </c>
      <c r="JM116" s="86">
        <f t="shared" si="145"/>
        <v>0.28371705141905079</v>
      </c>
    </row>
    <row r="117" spans="2:273" x14ac:dyDescent="0.25">
      <c r="B117" s="2">
        <v>90</v>
      </c>
      <c r="C117" s="37">
        <v>115.833</v>
      </c>
      <c r="D117" s="37">
        <v>117.306</v>
      </c>
      <c r="E117" s="37">
        <v>128.74600000000001</v>
      </c>
      <c r="F117" s="37">
        <v>113.54</v>
      </c>
      <c r="G117" s="37">
        <v>84.126999999999995</v>
      </c>
      <c r="H117" s="37">
        <v>64.031999999999996</v>
      </c>
      <c r="I117" s="37">
        <v>64.887</v>
      </c>
      <c r="J117" s="37">
        <v>64.302000000000007</v>
      </c>
      <c r="K117" s="37">
        <v>68.355000000000004</v>
      </c>
      <c r="L117" s="37">
        <v>63.225999999999999</v>
      </c>
      <c r="M117" s="37">
        <v>65.838999999999999</v>
      </c>
      <c r="N117" s="37">
        <v>74.209999999999994</v>
      </c>
      <c r="O117" s="37">
        <v>105.117</v>
      </c>
      <c r="P117" s="37">
        <v>116.60299999999999</v>
      </c>
      <c r="Q117" s="37">
        <v>83.625</v>
      </c>
      <c r="S117" s="4">
        <f t="shared" si="146"/>
        <v>114.48098129428368</v>
      </c>
      <c r="T117" s="4">
        <f t="shared" si="146"/>
        <v>112.49886235683</v>
      </c>
      <c r="U117" s="4">
        <f t="shared" si="146"/>
        <v>118.09304092282724</v>
      </c>
      <c r="V117" s="4">
        <f t="shared" si="146"/>
        <v>108.67246782428454</v>
      </c>
      <c r="W117" s="4">
        <f t="shared" si="146"/>
        <v>88.178321578019236</v>
      </c>
      <c r="X117" s="4">
        <f t="shared" si="146"/>
        <v>67.805888294865682</v>
      </c>
      <c r="Y117" s="4">
        <f t="shared" si="146"/>
        <v>70.194303724084804</v>
      </c>
      <c r="Z117" s="4">
        <f t="shared" si="146"/>
        <v>68.984187012569876</v>
      </c>
      <c r="AA117" s="4">
        <f t="shared" si="146"/>
        <v>73.889533059560947</v>
      </c>
      <c r="AB117" s="4">
        <f t="shared" si="146"/>
        <v>66.611282103165649</v>
      </c>
      <c r="AC117" s="4">
        <f t="shared" si="146"/>
        <v>71.620242552500358</v>
      </c>
      <c r="AD117" s="4">
        <f t="shared" si="146"/>
        <v>80.240148456752152</v>
      </c>
      <c r="AE117" s="4">
        <f t="shared" si="146"/>
        <v>105.9684976105767</v>
      </c>
      <c r="AF117" s="4">
        <f t="shared" si="146"/>
        <v>114.71308120527053</v>
      </c>
      <c r="AG117" s="4">
        <f t="shared" si="146"/>
        <v>85.468977265633541</v>
      </c>
      <c r="AI117" s="4">
        <f t="shared" si="147"/>
        <v>1.3520187057163184</v>
      </c>
      <c r="AJ117" s="4">
        <f t="shared" si="147"/>
        <v>4.8071376431699946</v>
      </c>
      <c r="AK117" s="4">
        <f t="shared" si="147"/>
        <v>10.652959077172767</v>
      </c>
      <c r="AL117" s="4">
        <f t="shared" si="147"/>
        <v>4.8675321757154677</v>
      </c>
      <c r="AM117" s="4">
        <f t="shared" si="147"/>
        <v>-4.0513215780192411</v>
      </c>
      <c r="AN117" s="4">
        <f t="shared" si="147"/>
        <v>-3.7738882948656851</v>
      </c>
      <c r="AO117" s="4">
        <f t="shared" si="147"/>
        <v>-5.3073037240848038</v>
      </c>
      <c r="AP117" s="4">
        <f t="shared" si="147"/>
        <v>-4.6821870125698695</v>
      </c>
      <c r="AQ117" s="4">
        <f t="shared" si="147"/>
        <v>-5.5345330595609425</v>
      </c>
      <c r="AR117" s="4">
        <f t="shared" si="147"/>
        <v>-3.3852821031656504</v>
      </c>
      <c r="AS117" s="4">
        <f t="shared" si="147"/>
        <v>-5.781242552500359</v>
      </c>
      <c r="AT117" s="4">
        <f t="shared" si="147"/>
        <v>-6.0301484567521584</v>
      </c>
      <c r="AU117" s="4">
        <f t="shared" si="147"/>
        <v>-0.85149761057670048</v>
      </c>
      <c r="AV117" s="4">
        <f t="shared" si="147"/>
        <v>1.8899187947294678</v>
      </c>
      <c r="AW117" s="4">
        <f t="shared" si="147"/>
        <v>-1.8439772656335407</v>
      </c>
      <c r="AY117" s="2">
        <f t="shared" si="139"/>
        <v>74.137460028684558</v>
      </c>
      <c r="AZ117" s="2">
        <f t="shared" si="139"/>
        <v>72.569762073537163</v>
      </c>
      <c r="BA117" s="2">
        <f t="shared" si="139"/>
        <v>65.876745968532006</v>
      </c>
      <c r="BB117" s="2">
        <f t="shared" si="139"/>
        <v>64.018673323775857</v>
      </c>
      <c r="BC117" s="2">
        <f t="shared" si="139"/>
        <v>61.014369389806305</v>
      </c>
      <c r="BD117" s="2">
        <f t="shared" si="139"/>
        <v>60.135332145846235</v>
      </c>
      <c r="BE117" s="2">
        <f t="shared" si="139"/>
        <v>60.762726404414614</v>
      </c>
      <c r="BF117" s="2">
        <f t="shared" si="139"/>
        <v>60.73213167871755</v>
      </c>
      <c r="BG117" s="2">
        <f t="shared" si="139"/>
        <v>63.367884322536476</v>
      </c>
      <c r="BH117" s="2">
        <f t="shared" si="139"/>
        <v>62.91247387396669</v>
      </c>
      <c r="BI117" s="2">
        <f t="shared" si="139"/>
        <v>64.648900471791549</v>
      </c>
      <c r="BJ117" s="2">
        <f t="shared" si="139"/>
        <v>65.544791744029709</v>
      </c>
      <c r="BK117" s="2">
        <f t="shared" si="139"/>
        <v>71.62953938403011</v>
      </c>
      <c r="BL117" s="2">
        <f t="shared" si="139"/>
        <v>73.86630541359466</v>
      </c>
      <c r="BM117" s="2">
        <f t="shared" si="139"/>
        <v>76.064036867353707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 t="str">
        <f t="shared" si="140"/>
        <v/>
      </c>
      <c r="CJ117" s="2" t="str">
        <f t="shared" si="140"/>
        <v/>
      </c>
      <c r="CK117" s="2" t="str">
        <f t="shared" si="140"/>
        <v/>
      </c>
      <c r="CL117" s="2" t="str">
        <f t="shared" si="140"/>
        <v/>
      </c>
      <c r="CM117" s="2" t="str">
        <f t="shared" si="140"/>
        <v/>
      </c>
      <c r="CN117" s="2" t="str">
        <f t="shared" si="140"/>
        <v/>
      </c>
      <c r="CO117" s="2" t="str">
        <f t="shared" si="140"/>
        <v/>
      </c>
      <c r="CP117" s="2" t="str">
        <f t="shared" si="140"/>
        <v/>
      </c>
      <c r="CQ117" s="2" t="str">
        <f t="shared" si="140"/>
        <v/>
      </c>
      <c r="CR117" s="2" t="str">
        <f t="shared" si="140"/>
        <v/>
      </c>
      <c r="CS117" s="2" t="str">
        <f t="shared" si="140"/>
        <v/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 t="str">
        <f t="shared" si="114"/>
        <v/>
      </c>
      <c r="CZ117" s="2" t="str">
        <f t="shared" si="115"/>
        <v/>
      </c>
      <c r="DA117" s="2" t="str">
        <f t="shared" si="116"/>
        <v/>
      </c>
      <c r="DB117" s="2" t="str">
        <f t="shared" si="117"/>
        <v/>
      </c>
      <c r="DC117" s="2" t="str">
        <f t="shared" si="118"/>
        <v/>
      </c>
      <c r="DD117" s="2" t="str">
        <f t="shared" si="119"/>
        <v/>
      </c>
      <c r="DE117" s="2" t="str">
        <f t="shared" si="120"/>
        <v/>
      </c>
      <c r="DF117" s="2" t="str">
        <f t="shared" si="121"/>
        <v/>
      </c>
      <c r="DG117" s="2" t="str">
        <f t="shared" si="122"/>
        <v/>
      </c>
      <c r="DH117" s="2" t="str">
        <f t="shared" si="123"/>
        <v/>
      </c>
      <c r="DI117" s="2" t="str">
        <f t="shared" si="124"/>
        <v/>
      </c>
      <c r="DK117" s="2">
        <f t="shared" si="148"/>
        <v>92.512372174053951</v>
      </c>
      <c r="DL117" s="2">
        <f t="shared" si="148"/>
        <v>91.575113107822403</v>
      </c>
      <c r="DM117" s="2">
        <f t="shared" si="148"/>
        <v>77.616347286821707</v>
      </c>
      <c r="DN117" s="2">
        <f t="shared" si="148"/>
        <v>78.867754334038054</v>
      </c>
      <c r="DO117" s="2">
        <f t="shared" si="148"/>
        <v>79.477197392529945</v>
      </c>
      <c r="DP117" s="2">
        <f t="shared" si="148"/>
        <v>77.081669548090602</v>
      </c>
      <c r="DQ117" s="2">
        <f t="shared" si="148"/>
        <v>71.052025604551915</v>
      </c>
      <c r="DR117" s="2">
        <f t="shared" si="148"/>
        <v>77.022257085020271</v>
      </c>
      <c r="DS117" s="2">
        <f t="shared" si="148"/>
        <v>78.390097705802987</v>
      </c>
      <c r="DT117" s="2">
        <f t="shared" si="148"/>
        <v>77.134496247654809</v>
      </c>
      <c r="DU117" s="2">
        <f t="shared" si="148"/>
        <v>81.992345644599297</v>
      </c>
      <c r="DV117" s="2">
        <f t="shared" si="148"/>
        <v>90.487294472968898</v>
      </c>
      <c r="DW117" s="2">
        <f t="shared" si="148"/>
        <v>90.28190893989732</v>
      </c>
      <c r="DX117" s="2">
        <f t="shared" si="148"/>
        <v>93.013397308239433</v>
      </c>
      <c r="DY117" s="2">
        <f t="shared" si="148"/>
        <v>91.349831996434972</v>
      </c>
      <c r="EA117" s="2">
        <f t="shared" ref="EA117:EK159" si="152">CE$228*$B117+CE$229</f>
        <v>73.917463520733563</v>
      </c>
      <c r="EB117" s="2">
        <f t="shared" si="152"/>
        <v>72.323876748199012</v>
      </c>
      <c r="EC117" s="2">
        <f t="shared" si="152"/>
        <v>65.704333640262362</v>
      </c>
      <c r="ED117" s="2">
        <f t="shared" si="152"/>
        <v>63.800251058383381</v>
      </c>
      <c r="EE117" s="2">
        <f t="shared" si="151"/>
        <v>60.749304683840748</v>
      </c>
      <c r="EF117" s="2">
        <f t="shared" si="151"/>
        <v>59.850779509625994</v>
      </c>
      <c r="EG117" s="2">
        <f t="shared" si="151"/>
        <v>60.582810226027036</v>
      </c>
      <c r="EH117" s="2">
        <f t="shared" si="151"/>
        <v>60.461288509126227</v>
      </c>
      <c r="EI117" s="2">
        <f t="shared" si="151"/>
        <v>63.100692430809147</v>
      </c>
      <c r="EJ117" s="2">
        <f t="shared" si="151"/>
        <v>62.689790724355021</v>
      </c>
      <c r="EK117" s="2">
        <f t="shared" si="151"/>
        <v>64.387035818991976</v>
      </c>
      <c r="EL117" s="2">
        <f t="shared" si="151"/>
        <v>65.175166192020882</v>
      </c>
      <c r="EM117" s="2">
        <f t="shared" si="135"/>
        <v>71.374592087875783</v>
      </c>
      <c r="EN117" s="2">
        <f t="shared" si="135"/>
        <v>73.516746836069473</v>
      </c>
      <c r="EO117" s="2">
        <f t="shared" si="135"/>
        <v>75.762752388243527</v>
      </c>
      <c r="EQ117" s="2">
        <f t="shared" si="149"/>
        <v>73.272955858529812</v>
      </c>
      <c r="ER117" s="2">
        <f t="shared" si="149"/>
        <v>72.572666532780048</v>
      </c>
      <c r="ES117" s="2">
        <f t="shared" si="149"/>
        <v>65.442159856205777</v>
      </c>
      <c r="ET117" s="2">
        <f t="shared" si="149"/>
        <v>63.152036901115565</v>
      </c>
      <c r="EU117" s="2">
        <f t="shared" si="149"/>
        <v>60.126764818870207</v>
      </c>
      <c r="EV117" s="2">
        <f t="shared" si="149"/>
        <v>59.531313142720421</v>
      </c>
      <c r="EW117" s="2">
        <f t="shared" si="149"/>
        <v>60.030015204936149</v>
      </c>
      <c r="EX117" s="2">
        <f t="shared" si="149"/>
        <v>60.155650291025111</v>
      </c>
      <c r="EY117" s="2">
        <f t="shared" si="149"/>
        <v>63.34884161698983</v>
      </c>
      <c r="EZ117" s="2">
        <f t="shared" si="149"/>
        <v>62.517295203029057</v>
      </c>
      <c r="FA117" s="2">
        <f t="shared" si="149"/>
        <v>63.554969128407599</v>
      </c>
      <c r="FB117" s="2">
        <f t="shared" si="149"/>
        <v>65.221432902000345</v>
      </c>
      <c r="FC117" s="2">
        <f t="shared" si="149"/>
        <v>71.737477646368049</v>
      </c>
      <c r="FD117" s="2">
        <f t="shared" si="149"/>
        <v>73.607038931112754</v>
      </c>
      <c r="FE117" s="2">
        <f t="shared" si="149"/>
        <v>75.784801648776551</v>
      </c>
      <c r="FG117" s="2">
        <f t="shared" si="150"/>
        <v>0.98811877198789777</v>
      </c>
      <c r="FH117" s="2">
        <f t="shared" si="150"/>
        <v>0.98725506835908994</v>
      </c>
      <c r="FI117" s="2">
        <f t="shared" si="150"/>
        <v>0.98548166375559887</v>
      </c>
      <c r="FJ117" s="2">
        <f t="shared" si="150"/>
        <v>0.98542545553178063</v>
      </c>
      <c r="FK117" s="2">
        <f t="shared" si="150"/>
        <v>0.98578536356358359</v>
      </c>
      <c r="FL117" s="2">
        <f t="shared" si="150"/>
        <v>0.98345026396634261</v>
      </c>
      <c r="FM117" s="2">
        <f t="shared" si="150"/>
        <v>0.98271598590112519</v>
      </c>
      <c r="FN117" s="2">
        <f t="shared" si="150"/>
        <v>0.98360639626295165</v>
      </c>
      <c r="FO117" s="2">
        <f t="shared" si="150"/>
        <v>0.98256080260007861</v>
      </c>
      <c r="FP117" s="2">
        <f t="shared" si="150"/>
        <v>0.98455539478522214</v>
      </c>
      <c r="FQ117" s="2">
        <f t="shared" si="150"/>
        <v>0.98502747732701712</v>
      </c>
      <c r="FR117" s="2">
        <f t="shared" si="150"/>
        <v>0.98540047668458608</v>
      </c>
      <c r="FS117" s="2">
        <f t="shared" si="150"/>
        <v>0.98654328469338737</v>
      </c>
      <c r="FT117" s="2">
        <f t="shared" si="150"/>
        <v>0.98207644133751593</v>
      </c>
      <c r="FU117" s="2">
        <f t="shared" si="150"/>
        <v>0.98067224756358262</v>
      </c>
      <c r="FW117" s="2">
        <f t="shared" si="141"/>
        <v>1.4489224536681168E-3</v>
      </c>
      <c r="FX117" s="2">
        <f t="shared" si="141"/>
        <v>2.1288411525336752E-3</v>
      </c>
      <c r="FY117" s="2">
        <f t="shared" si="141"/>
        <v>2.0226705767313721E-3</v>
      </c>
      <c r="FZ117" s="2">
        <f t="shared" si="141"/>
        <v>1.8199712400163357E-3</v>
      </c>
      <c r="GA117" s="2">
        <f t="shared" si="141"/>
        <v>1.840010854140018E-3</v>
      </c>
      <c r="GB117" s="2">
        <f t="shared" si="141"/>
        <v>1.9220976131758564E-3</v>
      </c>
      <c r="GC117" s="2">
        <f t="shared" si="141"/>
        <v>1.8702914815840253E-3</v>
      </c>
      <c r="GD117" s="2">
        <f t="shared" si="141"/>
        <v>2.1292714885092108E-3</v>
      </c>
      <c r="GE117" s="2">
        <f t="shared" si="141"/>
        <v>2.244355574503891E-3</v>
      </c>
      <c r="GF117" s="2">
        <f t="shared" si="141"/>
        <v>2.3746972458577251E-3</v>
      </c>
      <c r="GG117" s="2">
        <f t="shared" si="141"/>
        <v>2.0806598182627214E-3</v>
      </c>
      <c r="GH117" s="2">
        <f t="shared" si="141"/>
        <v>1.7408847184003046E-3</v>
      </c>
      <c r="GI117" s="2">
        <f t="shared" si="141"/>
        <v>1.424460281369078E-3</v>
      </c>
      <c r="GJ117" s="2">
        <f t="shared" si="141"/>
        <v>1.2096193498662769E-3</v>
      </c>
      <c r="GK117" s="2">
        <f t="shared" si="141"/>
        <v>9.6435144805664052E-4</v>
      </c>
      <c r="GM117" s="86">
        <f t="shared" si="142"/>
        <v>7.048057432748151E-13</v>
      </c>
      <c r="GN117" s="86">
        <f t="shared" si="142"/>
        <v>2.3964719916379982E-21</v>
      </c>
      <c r="GO117" s="86">
        <f t="shared" si="142"/>
        <v>2.5536807128875982E-23</v>
      </c>
      <c r="GP117" s="86">
        <f t="shared" si="142"/>
        <v>8.9316216538952255E-25</v>
      </c>
      <c r="GQ117" s="86">
        <f t="shared" si="142"/>
        <v>1.4103079599514062E-23</v>
      </c>
      <c r="GR117" s="86">
        <f t="shared" si="142"/>
        <v>4.1695827120974392E-21</v>
      </c>
      <c r="GS117" s="86">
        <f t="shared" si="142"/>
        <v>6.1762165255926344E-31</v>
      </c>
      <c r="GT117" s="86">
        <f t="shared" si="142"/>
        <v>3.4154918535396541E-28</v>
      </c>
      <c r="GU117" s="86">
        <f t="shared" si="142"/>
        <v>3.1492058480841076E-26</v>
      </c>
      <c r="GV117" s="86">
        <f t="shared" si="142"/>
        <v>8.7364215247226905E-30</v>
      </c>
      <c r="GW117" s="86">
        <f t="shared" si="142"/>
        <v>1.2475023150288634E-31</v>
      </c>
      <c r="GX117" s="86">
        <f t="shared" si="142"/>
        <v>2.3284618807214862E-32</v>
      </c>
      <c r="GY117" s="86">
        <f t="shared" si="142"/>
        <v>7.4911015657856904E-31</v>
      </c>
      <c r="GZ117" s="86">
        <f t="shared" si="142"/>
        <v>2.6430350463921613E-25</v>
      </c>
      <c r="HA117" s="86">
        <f t="shared" si="142"/>
        <v>1.0458989042128355E-33</v>
      </c>
      <c r="HC117" s="86">
        <f t="shared" si="73"/>
        <v>0.37772653263119976</v>
      </c>
      <c r="HD117" s="86">
        <f t="shared" si="73"/>
        <v>0.32574260288061735</v>
      </c>
      <c r="HE117" s="86">
        <f t="shared" si="73"/>
        <v>0.38979100747146633</v>
      </c>
      <c r="HF117" s="86">
        <f t="shared" si="73"/>
        <v>0.34584154382676008</v>
      </c>
      <c r="HG117" s="86">
        <f t="shared" si="73"/>
        <v>0.23124866683388093</v>
      </c>
      <c r="HH117" s="86">
        <f t="shared" si="73"/>
        <v>7.9520362115562918E-2</v>
      </c>
      <c r="HI117" s="86">
        <f t="shared" si="138"/>
        <v>9.1454099981717427E-2</v>
      </c>
      <c r="HJ117" s="86">
        <f t="shared" si="138"/>
        <v>8.2194967789741724E-2</v>
      </c>
      <c r="HK117" s="86">
        <f t="shared" si="138"/>
        <v>0.10264611332158032</v>
      </c>
      <c r="HL117" s="86">
        <f t="shared" si="138"/>
        <v>4.1981573175792104E-2</v>
      </c>
      <c r="HM117" s="86">
        <f t="shared" si="138"/>
        <v>7.240101369284449E-2</v>
      </c>
      <c r="HN117" s="86">
        <f t="shared" si="138"/>
        <v>0.14060369713479795</v>
      </c>
      <c r="HO117" s="86">
        <f t="shared" si="138"/>
        <v>0.28895274000772198</v>
      </c>
      <c r="HP117" s="86">
        <f t="shared" si="138"/>
        <v>0.3836502260856649</v>
      </c>
      <c r="HQ117" s="86">
        <f t="shared" si="138"/>
        <v>0.14911973464686884</v>
      </c>
      <c r="HS117" s="86">
        <f t="shared" si="143"/>
        <v>3.2549649563553505E-13</v>
      </c>
      <c r="HT117" s="86">
        <f t="shared" si="143"/>
        <v>4.5811619708581049E-15</v>
      </c>
      <c r="HU117" s="86">
        <f t="shared" si="143"/>
        <v>1.6939471951296329E-13</v>
      </c>
      <c r="HV117" s="86">
        <f t="shared" si="143"/>
        <v>2.654840355437383E-14</v>
      </c>
      <c r="HW117" s="86">
        <f t="shared" si="143"/>
        <v>4.2409129103633179E-14</v>
      </c>
      <c r="HX117" s="86">
        <f t="shared" si="143"/>
        <v>4.0194663197131362E-16</v>
      </c>
      <c r="HY117" s="86">
        <f t="shared" si="143"/>
        <v>1.9787759123411233E-16</v>
      </c>
      <c r="HZ117" s="86">
        <f t="shared" si="143"/>
        <v>8.6476116736260723E-15</v>
      </c>
      <c r="IA117" s="86">
        <f t="shared" si="143"/>
        <v>6.9139492105460633E-15</v>
      </c>
      <c r="IB117" s="86">
        <f t="shared" si="143"/>
        <v>4.2675766953734828E-14</v>
      </c>
      <c r="IC117" s="86">
        <f t="shared" si="143"/>
        <v>5.5450178720410699E-14</v>
      </c>
      <c r="ID117" s="86">
        <f t="shared" si="143"/>
        <v>1.3612580067301293E-14</v>
      </c>
      <c r="IE117" s="86">
        <f t="shared" si="143"/>
        <v>1.2089951778738696E-13</v>
      </c>
      <c r="IF117" s="86">
        <f t="shared" si="143"/>
        <v>6.117006813928797E-13</v>
      </c>
      <c r="IG117" s="86">
        <f t="shared" si="143"/>
        <v>1.3764312226826698E-9</v>
      </c>
      <c r="II117" s="86">
        <f t="shared" si="144"/>
        <v>1.760884919953314E-61</v>
      </c>
      <c r="IJ117" s="86">
        <f t="shared" si="144"/>
        <v>1.4727457647442597E-71</v>
      </c>
      <c r="IK117" s="86">
        <f t="shared" si="144"/>
        <v>6.5052891097039248E-61</v>
      </c>
      <c r="IL117" s="86">
        <f t="shared" si="144"/>
        <v>7.6196482865425101E-68</v>
      </c>
      <c r="IM117" s="86">
        <f t="shared" si="144"/>
        <v>1.2921729273002987E-67</v>
      </c>
      <c r="IN117" s="86">
        <f t="shared" si="144"/>
        <v>1.2000907750211072E-79</v>
      </c>
      <c r="IO117" s="86">
        <f t="shared" si="144"/>
        <v>1.7635529132200063E-80</v>
      </c>
      <c r="IP117" s="86">
        <f t="shared" si="144"/>
        <v>8.580373044539445E-71</v>
      </c>
      <c r="IQ117" s="86">
        <f t="shared" si="144"/>
        <v>2.2572773059798833E-71</v>
      </c>
      <c r="IR117" s="86">
        <f t="shared" si="144"/>
        <v>3.453052989775445E-68</v>
      </c>
      <c r="IS117" s="86">
        <f t="shared" si="144"/>
        <v>3.4718145702850784E-67</v>
      </c>
      <c r="IT117" s="86">
        <f t="shared" si="144"/>
        <v>1.2950388797080871E-68</v>
      </c>
      <c r="IU117" s="86">
        <f t="shared" si="144"/>
        <v>2.0461790826006848E-63</v>
      </c>
      <c r="IV117" s="86">
        <f t="shared" si="144"/>
        <v>3.2891510584063359E-76</v>
      </c>
      <c r="IW117" s="86">
        <f t="shared" si="144"/>
        <v>4.0561644927977273E-31</v>
      </c>
      <c r="IY117" s="86">
        <f t="shared" si="145"/>
        <v>0.37772653263223011</v>
      </c>
      <c r="IZ117" s="86">
        <f t="shared" si="145"/>
        <v>0.32574260288062196</v>
      </c>
      <c r="JA117" s="86">
        <f t="shared" si="145"/>
        <v>0.38979100747163575</v>
      </c>
      <c r="JB117" s="86">
        <f t="shared" si="145"/>
        <v>0.34584154382678661</v>
      </c>
      <c r="JC117" s="86">
        <f t="shared" si="145"/>
        <v>0.23124866683392334</v>
      </c>
      <c r="JD117" s="86">
        <f t="shared" si="145"/>
        <v>7.952036211556332E-2</v>
      </c>
      <c r="JE117" s="86">
        <f t="shared" si="145"/>
        <v>9.1454099981717621E-2</v>
      </c>
      <c r="JF117" s="86">
        <f t="shared" si="145"/>
        <v>8.219496778975037E-2</v>
      </c>
      <c r="JG117" s="86">
        <f t="shared" si="145"/>
        <v>0.10264611332158723</v>
      </c>
      <c r="JH117" s="86">
        <f t="shared" si="145"/>
        <v>4.1981573175834778E-2</v>
      </c>
      <c r="JI117" s="86">
        <f t="shared" si="145"/>
        <v>7.2401013692899946E-2</v>
      </c>
      <c r="JJ117" s="86">
        <f t="shared" si="145"/>
        <v>0.14060369713481155</v>
      </c>
      <c r="JK117" s="86">
        <f t="shared" si="145"/>
        <v>0.28895274000784288</v>
      </c>
      <c r="JL117" s="86">
        <f t="shared" si="145"/>
        <v>0.38365022608627658</v>
      </c>
      <c r="JM117" s="86">
        <f t="shared" si="145"/>
        <v>0.14911973602330006</v>
      </c>
    </row>
    <row r="118" spans="2:273" x14ac:dyDescent="0.25">
      <c r="B118" s="2">
        <v>91</v>
      </c>
      <c r="C118" s="37">
        <v>100.40900000000001</v>
      </c>
      <c r="D118" s="37">
        <v>91.694000000000003</v>
      </c>
      <c r="E118" s="37">
        <v>97.048000000000002</v>
      </c>
      <c r="F118" s="37">
        <v>84.332999999999998</v>
      </c>
      <c r="G118" s="37">
        <v>66.840999999999994</v>
      </c>
      <c r="H118" s="37">
        <v>60.597000000000001</v>
      </c>
      <c r="I118" s="37">
        <v>59.097000000000001</v>
      </c>
      <c r="J118" s="37">
        <v>61.174999999999997</v>
      </c>
      <c r="K118" s="37">
        <v>62.387</v>
      </c>
      <c r="L118" s="37">
        <v>62.323</v>
      </c>
      <c r="M118" s="37">
        <v>63.661000000000001</v>
      </c>
      <c r="N118" s="37">
        <v>64.290000000000006</v>
      </c>
      <c r="O118" s="37">
        <v>82.117000000000004</v>
      </c>
      <c r="P118" s="37">
        <v>95.397000000000006</v>
      </c>
      <c r="Q118" s="37">
        <v>75.5</v>
      </c>
      <c r="S118" s="4">
        <f t="shared" si="146"/>
        <v>101.28471774472136</v>
      </c>
      <c r="T118" s="4">
        <f t="shared" si="146"/>
        <v>96.859289804905089</v>
      </c>
      <c r="U118" s="4">
        <f t="shared" si="146"/>
        <v>95.219688739997579</v>
      </c>
      <c r="V118" s="4">
        <f t="shared" si="146"/>
        <v>88.796954844131506</v>
      </c>
      <c r="W118" s="4">
        <f t="shared" si="146"/>
        <v>73.963856143045533</v>
      </c>
      <c r="X118" s="4">
        <f t="shared" si="146"/>
        <v>62.340111059621449</v>
      </c>
      <c r="Y118" s="4">
        <f t="shared" si="146"/>
        <v>63.127273972279639</v>
      </c>
      <c r="Z118" s="4">
        <f t="shared" si="146"/>
        <v>62.84474164913577</v>
      </c>
      <c r="AA118" s="4">
        <f t="shared" si="146"/>
        <v>66.240998152266812</v>
      </c>
      <c r="AB118" s="4">
        <f t="shared" si="146"/>
        <v>63.644922385733565</v>
      </c>
      <c r="AC118" s="4">
        <f t="shared" si="146"/>
        <v>66.411587547455468</v>
      </c>
      <c r="AD118" s="4">
        <f t="shared" si="146"/>
        <v>70.392740933523143</v>
      </c>
      <c r="AE118" s="4">
        <f t="shared" si="146"/>
        <v>88.005487830728285</v>
      </c>
      <c r="AF118" s="4">
        <f t="shared" si="146"/>
        <v>97.054455509570516</v>
      </c>
      <c r="AG118" s="4">
        <f t="shared" si="146"/>
        <v>79.194892679340569</v>
      </c>
      <c r="AI118" s="4">
        <f t="shared" si="147"/>
        <v>-0.87571774472135644</v>
      </c>
      <c r="AJ118" s="4">
        <f t="shared" si="147"/>
        <v>-5.1652898049050862</v>
      </c>
      <c r="AK118" s="4">
        <f t="shared" si="147"/>
        <v>1.8283112600024225</v>
      </c>
      <c r="AL118" s="4">
        <f t="shared" si="147"/>
        <v>-4.4639548441315071</v>
      </c>
      <c r="AM118" s="4">
        <f t="shared" si="147"/>
        <v>-7.1228561430455386</v>
      </c>
      <c r="AN118" s="4">
        <f t="shared" si="147"/>
        <v>-1.7431110596214481</v>
      </c>
      <c r="AO118" s="4">
        <f t="shared" si="147"/>
        <v>-4.0302739722796375</v>
      </c>
      <c r="AP118" s="4">
        <f t="shared" si="147"/>
        <v>-1.6697416491357728</v>
      </c>
      <c r="AQ118" s="4">
        <f t="shared" si="147"/>
        <v>-3.8539981522668114</v>
      </c>
      <c r="AR118" s="4">
        <f t="shared" si="147"/>
        <v>-1.3219223857335649</v>
      </c>
      <c r="AS118" s="4">
        <f t="shared" si="147"/>
        <v>-2.7505875474554671</v>
      </c>
      <c r="AT118" s="4">
        <f t="shared" si="147"/>
        <v>-6.1027409335231368</v>
      </c>
      <c r="AU118" s="4">
        <f t="shared" si="147"/>
        <v>-5.8884878307282804</v>
      </c>
      <c r="AV118" s="4">
        <f t="shared" si="147"/>
        <v>-1.6574555095705108</v>
      </c>
      <c r="AW118" s="4">
        <f t="shared" si="147"/>
        <v>-3.694892679340569</v>
      </c>
      <c r="AY118" s="2">
        <f t="shared" si="139"/>
        <v>73.974820924001449</v>
      </c>
      <c r="AZ118" s="2">
        <f t="shared" si="139"/>
        <v>72.403081633250622</v>
      </c>
      <c r="BA118" s="2">
        <f t="shared" si="139"/>
        <v>65.722687550395463</v>
      </c>
      <c r="BB118" s="2">
        <f t="shared" si="139"/>
        <v>63.8418022219292</v>
      </c>
      <c r="BC118" s="2">
        <f t="shared" si="139"/>
        <v>60.843453862893028</v>
      </c>
      <c r="BD118" s="2">
        <f t="shared" si="139"/>
        <v>59.963108172390022</v>
      </c>
      <c r="BE118" s="2">
        <f t="shared" si="139"/>
        <v>60.569448570890415</v>
      </c>
      <c r="BF118" s="2">
        <f t="shared" si="139"/>
        <v>60.553805498254683</v>
      </c>
      <c r="BG118" s="2">
        <f t="shared" si="139"/>
        <v>63.194089762267481</v>
      </c>
      <c r="BH118" s="2">
        <f t="shared" si="139"/>
        <v>62.748720443849976</v>
      </c>
      <c r="BI118" s="2">
        <f t="shared" si="139"/>
        <v>64.463172968208454</v>
      </c>
      <c r="BJ118" s="2">
        <f t="shared" si="139"/>
        <v>65.345418484632589</v>
      </c>
      <c r="BK118" s="2">
        <f t="shared" si="139"/>
        <v>71.415621877878635</v>
      </c>
      <c r="BL118" s="2">
        <f t="shared" si="139"/>
        <v>73.676724734023793</v>
      </c>
      <c r="BM118" s="2">
        <f t="shared" si="139"/>
        <v>75.900661940127975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 t="str">
        <f t="shared" si="140"/>
        <v/>
      </c>
      <c r="CI118" s="2" t="str">
        <f t="shared" si="140"/>
        <v/>
      </c>
      <c r="CJ118" s="2" t="str">
        <f t="shared" si="140"/>
        <v/>
      </c>
      <c r="CK118" s="2" t="str">
        <f t="shared" si="140"/>
        <v/>
      </c>
      <c r="CL118" s="2" t="str">
        <f t="shared" si="140"/>
        <v/>
      </c>
      <c r="CM118" s="2" t="str">
        <f t="shared" si="140"/>
        <v/>
      </c>
      <c r="CN118" s="2" t="str">
        <f t="shared" si="140"/>
        <v/>
      </c>
      <c r="CO118" s="2" t="str">
        <f t="shared" si="140"/>
        <v/>
      </c>
      <c r="CP118" s="2" t="str">
        <f t="shared" si="140"/>
        <v/>
      </c>
      <c r="CQ118" s="2" t="str">
        <f t="shared" si="140"/>
        <v/>
      </c>
      <c r="CR118" s="2" t="str">
        <f t="shared" si="140"/>
        <v/>
      </c>
      <c r="CS118" s="2" t="str">
        <f t="shared" si="140"/>
        <v/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 t="str">
        <f t="shared" si="113"/>
        <v/>
      </c>
      <c r="CY118" s="2" t="str">
        <f t="shared" si="114"/>
        <v/>
      </c>
      <c r="CZ118" s="2" t="str">
        <f t="shared" si="115"/>
        <v/>
      </c>
      <c r="DA118" s="2" t="str">
        <f t="shared" si="116"/>
        <v/>
      </c>
      <c r="DB118" s="2" t="str">
        <f t="shared" si="117"/>
        <v/>
      </c>
      <c r="DC118" s="2" t="str">
        <f t="shared" si="118"/>
        <v/>
      </c>
      <c r="DD118" s="2" t="str">
        <f t="shared" si="119"/>
        <v/>
      </c>
      <c r="DE118" s="2" t="str">
        <f t="shared" si="120"/>
        <v/>
      </c>
      <c r="DF118" s="2" t="str">
        <f t="shared" si="121"/>
        <v/>
      </c>
      <c r="DG118" s="2" t="str">
        <f t="shared" si="122"/>
        <v/>
      </c>
      <c r="DH118" s="2" t="str">
        <f t="shared" si="123"/>
        <v/>
      </c>
      <c r="DI118" s="2" t="str">
        <f t="shared" si="124"/>
        <v/>
      </c>
      <c r="DK118" s="2">
        <f t="shared" si="148"/>
        <v>92.624351835345578</v>
      </c>
      <c r="DL118" s="2">
        <f t="shared" si="148"/>
        <v>91.675809725158558</v>
      </c>
      <c r="DM118" s="2">
        <f t="shared" si="148"/>
        <v>77.59860683579987</v>
      </c>
      <c r="DN118" s="2">
        <f t="shared" si="148"/>
        <v>78.924733826638473</v>
      </c>
      <c r="DO118" s="2">
        <f t="shared" si="148"/>
        <v>79.573399013389704</v>
      </c>
      <c r="DP118" s="2">
        <f t="shared" si="148"/>
        <v>77.145205164678856</v>
      </c>
      <c r="DQ118" s="2">
        <f t="shared" si="148"/>
        <v>71.056173541963005</v>
      </c>
      <c r="DR118" s="2">
        <f t="shared" si="148"/>
        <v>77.053149797570867</v>
      </c>
      <c r="DS118" s="2">
        <f t="shared" si="148"/>
        <v>78.433686572199747</v>
      </c>
      <c r="DT118" s="2">
        <f t="shared" si="148"/>
        <v>77.119860694183885</v>
      </c>
      <c r="DU118" s="2">
        <f t="shared" si="148"/>
        <v>82.009246689895463</v>
      </c>
      <c r="DV118" s="2">
        <f t="shared" si="148"/>
        <v>90.609067955300517</v>
      </c>
      <c r="DW118" s="2">
        <f t="shared" si="148"/>
        <v>90.286433403805503</v>
      </c>
      <c r="DX118" s="2">
        <f t="shared" si="148"/>
        <v>93.191481890797704</v>
      </c>
      <c r="DY118" s="2">
        <f t="shared" si="148"/>
        <v>91.486437277183626</v>
      </c>
      <c r="EA118" s="2">
        <f t="shared" si="152"/>
        <v>73.771307973935649</v>
      </c>
      <c r="EB118" s="2">
        <f t="shared" si="152"/>
        <v>72.175615028176324</v>
      </c>
      <c r="EC118" s="2">
        <f t="shared" si="152"/>
        <v>65.563690464177597</v>
      </c>
      <c r="ED118" s="2">
        <f t="shared" si="152"/>
        <v>63.639611302549966</v>
      </c>
      <c r="EE118" s="2">
        <f t="shared" si="151"/>
        <v>60.598360187353627</v>
      </c>
      <c r="EF118" s="2">
        <f t="shared" si="151"/>
        <v>59.700059214974559</v>
      </c>
      <c r="EG118" s="2">
        <f t="shared" si="151"/>
        <v>60.402328112439314</v>
      </c>
      <c r="EH118" s="2">
        <f t="shared" si="151"/>
        <v>60.303703345271686</v>
      </c>
      <c r="EI118" s="2">
        <f t="shared" si="151"/>
        <v>62.946816805869688</v>
      </c>
      <c r="EJ118" s="2">
        <f t="shared" si="151"/>
        <v>62.543552045240517</v>
      </c>
      <c r="EK118" s="2">
        <f t="shared" si="151"/>
        <v>64.221773070182124</v>
      </c>
      <c r="EL118" s="2">
        <f t="shared" si="151"/>
        <v>65.003971820364825</v>
      </c>
      <c r="EM118" s="2">
        <f t="shared" si="135"/>
        <v>71.180318384539135</v>
      </c>
      <c r="EN118" s="2">
        <f t="shared" si="135"/>
        <v>73.351788417585695</v>
      </c>
      <c r="EO118" s="2">
        <f t="shared" si="135"/>
        <v>75.620497946882196</v>
      </c>
      <c r="EQ118" s="2">
        <f t="shared" si="149"/>
        <v>73.148819050284814</v>
      </c>
      <c r="ER118" s="2">
        <f t="shared" si="149"/>
        <v>72.411851892489508</v>
      </c>
      <c r="ES118" s="2">
        <f t="shared" si="149"/>
        <v>65.31130977131204</v>
      </c>
      <c r="ET118" s="2">
        <f t="shared" si="149"/>
        <v>63.017124657556884</v>
      </c>
      <c r="EU118" s="2">
        <f t="shared" si="149"/>
        <v>60.001023474314657</v>
      </c>
      <c r="EV118" s="2">
        <f t="shared" si="149"/>
        <v>59.394425030089451</v>
      </c>
      <c r="EW118" s="2">
        <f t="shared" si="149"/>
        <v>59.878461802900901</v>
      </c>
      <c r="EX118" s="2">
        <f t="shared" si="149"/>
        <v>60.01110656401373</v>
      </c>
      <c r="EY118" s="2">
        <f t="shared" si="149"/>
        <v>63.182483717872387</v>
      </c>
      <c r="EZ118" s="2">
        <f t="shared" si="149"/>
        <v>62.379238818605629</v>
      </c>
      <c r="FA118" s="2">
        <f t="shared" si="149"/>
        <v>63.428111013027333</v>
      </c>
      <c r="FB118" s="2">
        <f t="shared" si="149"/>
        <v>65.044969985483135</v>
      </c>
      <c r="FC118" s="2">
        <f t="shared" si="149"/>
        <v>71.527686982049985</v>
      </c>
      <c r="FD118" s="2">
        <f t="shared" si="149"/>
        <v>73.438428549793358</v>
      </c>
      <c r="FE118" s="2">
        <f t="shared" si="149"/>
        <v>75.63634371348526</v>
      </c>
      <c r="FG118" s="2">
        <f t="shared" si="150"/>
        <v>0.98915285144987408</v>
      </c>
      <c r="FH118" s="2">
        <f t="shared" si="150"/>
        <v>0.98836343476809418</v>
      </c>
      <c r="FI118" s="2">
        <f t="shared" si="150"/>
        <v>0.9867421836957897</v>
      </c>
      <c r="FJ118" s="2">
        <f t="shared" si="150"/>
        <v>0.98669078970928537</v>
      </c>
      <c r="FK118" s="2">
        <f t="shared" si="150"/>
        <v>0.98701986279448006</v>
      </c>
      <c r="FL118" s="2">
        <f t="shared" si="150"/>
        <v>0.98488445012466208</v>
      </c>
      <c r="FM118" s="2">
        <f t="shared" si="150"/>
        <v>0.9842127825008371</v>
      </c>
      <c r="FN118" s="2">
        <f t="shared" si="150"/>
        <v>0.98502725812295155</v>
      </c>
      <c r="FO118" s="2">
        <f t="shared" si="150"/>
        <v>0.98407082024700032</v>
      </c>
      <c r="FP118" s="2">
        <f t="shared" si="150"/>
        <v>0.98589518478520022</v>
      </c>
      <c r="FQ118" s="2">
        <f t="shared" si="150"/>
        <v>0.98632688379705413</v>
      </c>
      <c r="FR118" s="2">
        <f t="shared" si="150"/>
        <v>0.98666795013829622</v>
      </c>
      <c r="FS118" s="2">
        <f t="shared" si="150"/>
        <v>0.98771278115716532</v>
      </c>
      <c r="FT118" s="2">
        <f t="shared" si="150"/>
        <v>0.98362769981109766</v>
      </c>
      <c r="FU118" s="2">
        <f t="shared" si="150"/>
        <v>0.98234285195399651</v>
      </c>
      <c r="FW118" s="2">
        <f t="shared" si="141"/>
        <v>1.5884898242707265E-3</v>
      </c>
      <c r="FX118" s="2">
        <f t="shared" si="141"/>
        <v>2.3337485857581864E-3</v>
      </c>
      <c r="FY118" s="2">
        <f t="shared" si="141"/>
        <v>2.2173814775430633E-3</v>
      </c>
      <c r="FZ118" s="2">
        <f t="shared" si="141"/>
        <v>1.9952084485377946E-3</v>
      </c>
      <c r="GA118" s="2">
        <f t="shared" si="141"/>
        <v>2.0171736916854578E-3</v>
      </c>
      <c r="GB118" s="2">
        <f t="shared" si="141"/>
        <v>2.1071473732215311E-3</v>
      </c>
      <c r="GC118" s="2">
        <f t="shared" si="141"/>
        <v>2.0503638575196819E-3</v>
      </c>
      <c r="GD118" s="2">
        <f t="shared" si="141"/>
        <v>2.3342202459873682E-3</v>
      </c>
      <c r="GE118" s="2">
        <f t="shared" si="141"/>
        <v>2.4603542079505553E-3</v>
      </c>
      <c r="GF118" s="2">
        <f t="shared" si="141"/>
        <v>2.6032073407842886E-3</v>
      </c>
      <c r="GG118" s="2">
        <f t="shared" si="141"/>
        <v>2.2809402522338744E-3</v>
      </c>
      <c r="GH118" s="2">
        <f t="shared" si="141"/>
        <v>1.9085215853684159E-3</v>
      </c>
      <c r="GI118" s="2">
        <f t="shared" si="141"/>
        <v>1.5616750197971433E-3</v>
      </c>
      <c r="GJ118" s="2">
        <f t="shared" si="141"/>
        <v>1.3261664766231523E-3</v>
      </c>
      <c r="GK118" s="2">
        <f t="shared" si="141"/>
        <v>1.0572919669441516E-3</v>
      </c>
      <c r="GM118" s="86">
        <f t="shared" si="142"/>
        <v>8.7304248196752547E-14</v>
      </c>
      <c r="GN118" s="86">
        <f t="shared" si="142"/>
        <v>6.7181920123692844E-23</v>
      </c>
      <c r="GO118" s="86">
        <f t="shared" si="142"/>
        <v>4.5908906746645024E-25</v>
      </c>
      <c r="GP118" s="86">
        <f t="shared" si="142"/>
        <v>1.2337911492505641E-26</v>
      </c>
      <c r="GQ118" s="86">
        <f t="shared" si="142"/>
        <v>2.6752060049609457E-25</v>
      </c>
      <c r="GR118" s="86">
        <f t="shared" si="142"/>
        <v>1.4247394943252669E-22</v>
      </c>
      <c r="GS118" s="86">
        <f t="shared" si="142"/>
        <v>3.3064773193716765E-33</v>
      </c>
      <c r="GT118" s="86">
        <f t="shared" si="142"/>
        <v>3.0332927709274621E-30</v>
      </c>
      <c r="GU118" s="86">
        <f t="shared" si="142"/>
        <v>3.5868072928623435E-28</v>
      </c>
      <c r="GV118" s="86">
        <f t="shared" si="142"/>
        <v>6.1999607326236582E-32</v>
      </c>
      <c r="GW118" s="86">
        <f t="shared" si="142"/>
        <v>6.1451844796242661E-34</v>
      </c>
      <c r="GX118" s="86">
        <f t="shared" si="142"/>
        <v>9.1053436226956841E-35</v>
      </c>
      <c r="GY118" s="86">
        <f t="shared" si="142"/>
        <v>3.9454896464608113E-33</v>
      </c>
      <c r="GZ118" s="86">
        <f t="shared" si="142"/>
        <v>3.6444087418671868E-27</v>
      </c>
      <c r="HA118" s="86">
        <f t="shared" si="142"/>
        <v>4.0618868543132506E-36</v>
      </c>
      <c r="HC118" s="86">
        <f t="shared" si="73"/>
        <v>0.28950373052691186</v>
      </c>
      <c r="HD118" s="86">
        <f t="shared" si="73"/>
        <v>0.23193518851239239</v>
      </c>
      <c r="HE118" s="86">
        <f t="shared" si="73"/>
        <v>0.24934965841829537</v>
      </c>
      <c r="HF118" s="86">
        <f t="shared" si="73"/>
        <v>0.22093517621329517</v>
      </c>
      <c r="HG118" s="86">
        <f t="shared" si="73"/>
        <v>0.12880212777718195</v>
      </c>
      <c r="HH118" s="86">
        <f t="shared" si="73"/>
        <v>2.9313125900171256E-2</v>
      </c>
      <c r="HI118" s="86">
        <f t="shared" si="138"/>
        <v>2.9256994356551505E-2</v>
      </c>
      <c r="HJ118" s="86">
        <f t="shared" si="138"/>
        <v>2.6742953518800044E-2</v>
      </c>
      <c r="HK118" s="86">
        <f t="shared" si="138"/>
        <v>3.4808340794946505E-2</v>
      </c>
      <c r="HL118" s="86">
        <f t="shared" si="138"/>
        <v>1.2027492119398478E-2</v>
      </c>
      <c r="HM118" s="86">
        <f t="shared" si="138"/>
        <v>2.3630980269477929E-2</v>
      </c>
      <c r="HN118" s="86">
        <f t="shared" si="138"/>
        <v>5.5780431544590607E-2</v>
      </c>
      <c r="HO118" s="86">
        <f t="shared" si="138"/>
        <v>0.15811815050624997</v>
      </c>
      <c r="HP118" s="86">
        <f t="shared" si="138"/>
        <v>0.25154682403657957</v>
      </c>
      <c r="HQ118" s="86">
        <f t="shared" si="138"/>
        <v>6.2786470694920632E-2</v>
      </c>
      <c r="HS118" s="86">
        <f t="shared" si="143"/>
        <v>1.2500735046502957E-12</v>
      </c>
      <c r="HT118" s="86">
        <f t="shared" si="143"/>
        <v>2.4053398220172826E-14</v>
      </c>
      <c r="HU118" s="86">
        <f t="shared" si="143"/>
        <v>7.0578889664303242E-13</v>
      </c>
      <c r="HV118" s="86">
        <f t="shared" si="143"/>
        <v>1.2264402905473578E-13</v>
      </c>
      <c r="HW118" s="86">
        <f t="shared" si="143"/>
        <v>1.9358464054423652E-13</v>
      </c>
      <c r="HX118" s="86">
        <f t="shared" si="143"/>
        <v>2.4006882975419085E-15</v>
      </c>
      <c r="HY118" s="86">
        <f t="shared" si="143"/>
        <v>1.205934185798617E-15</v>
      </c>
      <c r="HZ118" s="86">
        <f t="shared" si="143"/>
        <v>4.4259788329277937E-14</v>
      </c>
      <c r="IA118" s="86">
        <f t="shared" si="143"/>
        <v>3.6343753180327209E-14</v>
      </c>
      <c r="IB118" s="86">
        <f t="shared" si="143"/>
        <v>2.0892698328664486E-13</v>
      </c>
      <c r="IC118" s="86">
        <f t="shared" si="143"/>
        <v>2.5768258292262579E-13</v>
      </c>
      <c r="ID118" s="86">
        <f t="shared" si="143"/>
        <v>6.3837271850440096E-14</v>
      </c>
      <c r="IE118" s="86">
        <f t="shared" si="143"/>
        <v>4.8427527613273856E-13</v>
      </c>
      <c r="IF118" s="86">
        <f t="shared" si="143"/>
        <v>2.0628843474840691E-12</v>
      </c>
      <c r="IG118" s="86">
        <f t="shared" si="143"/>
        <v>3.2522076172558887E-9</v>
      </c>
      <c r="II118" s="86">
        <f t="shared" si="144"/>
        <v>8.2278585329372971E-60</v>
      </c>
      <c r="IJ118" s="86">
        <f t="shared" si="144"/>
        <v>1.7383062158646046E-69</v>
      </c>
      <c r="IK118" s="86">
        <f t="shared" si="144"/>
        <v>3.5929392146869711E-59</v>
      </c>
      <c r="IL118" s="86">
        <f t="shared" si="144"/>
        <v>6.242773731685914E-66</v>
      </c>
      <c r="IM118" s="86">
        <f t="shared" si="144"/>
        <v>1.0505884506696208E-65</v>
      </c>
      <c r="IN118" s="86">
        <f t="shared" si="144"/>
        <v>2.2563560689652527E-77</v>
      </c>
      <c r="IO118" s="86">
        <f t="shared" si="144"/>
        <v>3.4270859158878056E-78</v>
      </c>
      <c r="IP118" s="86">
        <f t="shared" si="144"/>
        <v>9.6136659054796066E-69</v>
      </c>
      <c r="IQ118" s="86">
        <f t="shared" si="144"/>
        <v>2.7409435469608953E-69</v>
      </c>
      <c r="IR118" s="86">
        <f t="shared" si="144"/>
        <v>3.5141662772247662E-66</v>
      </c>
      <c r="IS118" s="86">
        <f t="shared" si="144"/>
        <v>2.991026421834935E-65</v>
      </c>
      <c r="IT118" s="86">
        <f t="shared" si="144"/>
        <v>1.0826866276650965E-66</v>
      </c>
      <c r="IU118" s="86">
        <f t="shared" si="144"/>
        <v>1.0715282239650436E-61</v>
      </c>
      <c r="IV118" s="86">
        <f t="shared" si="144"/>
        <v>3.4827319946001163E-74</v>
      </c>
      <c r="IW118" s="86">
        <f t="shared" si="144"/>
        <v>2.4215062449690959E-30</v>
      </c>
      <c r="IY118" s="86">
        <f t="shared" si="145"/>
        <v>0.28950373052824924</v>
      </c>
      <c r="IZ118" s="86">
        <f t="shared" si="145"/>
        <v>0.23193518851241646</v>
      </c>
      <c r="JA118" s="86">
        <f t="shared" si="145"/>
        <v>0.24934965841900117</v>
      </c>
      <c r="JB118" s="86">
        <f t="shared" si="145"/>
        <v>0.22093517621341782</v>
      </c>
      <c r="JC118" s="86">
        <f t="shared" si="145"/>
        <v>0.12880212777737554</v>
      </c>
      <c r="JD118" s="86">
        <f t="shared" si="145"/>
        <v>2.9313125900173657E-2</v>
      </c>
      <c r="JE118" s="86">
        <f t="shared" si="145"/>
        <v>2.9256994356552712E-2</v>
      </c>
      <c r="JF118" s="86">
        <f t="shared" si="145"/>
        <v>2.6742953518844304E-2</v>
      </c>
      <c r="JG118" s="86">
        <f t="shared" si="145"/>
        <v>3.480834079498285E-2</v>
      </c>
      <c r="JH118" s="86">
        <f t="shared" si="145"/>
        <v>1.2027492119607405E-2</v>
      </c>
      <c r="JI118" s="86">
        <f t="shared" si="145"/>
        <v>2.3630980269735612E-2</v>
      </c>
      <c r="JJ118" s="86">
        <f t="shared" si="145"/>
        <v>5.5780431544654445E-2</v>
      </c>
      <c r="JK118" s="86">
        <f t="shared" si="145"/>
        <v>0.15811815050673425</v>
      </c>
      <c r="JL118" s="86">
        <f t="shared" si="145"/>
        <v>0.25154682403864248</v>
      </c>
      <c r="JM118" s="86">
        <f t="shared" si="145"/>
        <v>6.2786473947128246E-2</v>
      </c>
    </row>
    <row r="119" spans="2:273" x14ac:dyDescent="0.25">
      <c r="B119" s="2">
        <v>92</v>
      </c>
      <c r="C119" s="37">
        <v>86.682000000000002</v>
      </c>
      <c r="D119" s="37">
        <v>75.968000000000004</v>
      </c>
      <c r="E119" s="37">
        <v>73.19</v>
      </c>
      <c r="F119" s="37">
        <v>67.27</v>
      </c>
      <c r="G119" s="37">
        <v>61.634999999999998</v>
      </c>
      <c r="H119" s="37">
        <v>59.935000000000002</v>
      </c>
      <c r="I119" s="37">
        <v>58.628999999999998</v>
      </c>
      <c r="J119" s="37">
        <v>59.570999999999998</v>
      </c>
      <c r="K119" s="37">
        <v>61.628999999999998</v>
      </c>
      <c r="L119" s="37">
        <v>61.338999999999999</v>
      </c>
      <c r="M119" s="37">
        <v>63.774000000000001</v>
      </c>
      <c r="N119" s="37">
        <v>63.548000000000002</v>
      </c>
      <c r="O119" s="37">
        <v>71.882999999999996</v>
      </c>
      <c r="P119" s="37">
        <v>82.364999999999995</v>
      </c>
      <c r="Q119" s="37">
        <v>73.281000000000006</v>
      </c>
      <c r="S119" s="4">
        <f t="shared" si="146"/>
        <v>90.841685304553877</v>
      </c>
      <c r="T119" s="4">
        <f t="shared" si="146"/>
        <v>85.761356172378385</v>
      </c>
      <c r="U119" s="4">
        <f t="shared" si="146"/>
        <v>79.524103780648772</v>
      </c>
      <c r="V119" s="4">
        <f t="shared" si="146"/>
        <v>75.579427644520052</v>
      </c>
      <c r="W119" s="4">
        <f t="shared" si="146"/>
        <v>66.043151248344358</v>
      </c>
      <c r="X119" s="4">
        <f t="shared" si="146"/>
        <v>60.375695481440147</v>
      </c>
      <c r="Y119" s="4">
        <f t="shared" si="146"/>
        <v>60.886875322350328</v>
      </c>
      <c r="Z119" s="4">
        <f t="shared" si="146"/>
        <v>60.854659241287607</v>
      </c>
      <c r="AA119" s="4">
        <f t="shared" si="146"/>
        <v>63.679247154858921</v>
      </c>
      <c r="AB119" s="4">
        <f t="shared" si="146"/>
        <v>62.751281924302177</v>
      </c>
      <c r="AC119" s="4">
        <f t="shared" si="146"/>
        <v>64.694350748402528</v>
      </c>
      <c r="AD119" s="4">
        <f t="shared" si="146"/>
        <v>66.486421873891729</v>
      </c>
      <c r="AE119" s="4">
        <f t="shared" si="146"/>
        <v>77.746708603803569</v>
      </c>
      <c r="AF119" s="4">
        <f t="shared" si="146"/>
        <v>84.827240732310898</v>
      </c>
      <c r="AG119" s="4">
        <f t="shared" si="146"/>
        <v>76.63938542194434</v>
      </c>
      <c r="AI119" s="4">
        <f t="shared" si="147"/>
        <v>-4.1596853045538751</v>
      </c>
      <c r="AJ119" s="4">
        <f t="shared" si="147"/>
        <v>-9.7933561723783811</v>
      </c>
      <c r="AK119" s="4">
        <f t="shared" si="147"/>
        <v>-6.3341037806487748</v>
      </c>
      <c r="AL119" s="4">
        <f t="shared" si="147"/>
        <v>-8.3094276445200563</v>
      </c>
      <c r="AM119" s="4">
        <f t="shared" si="147"/>
        <v>-4.4081512483443603</v>
      </c>
      <c r="AN119" s="4">
        <f t="shared" si="147"/>
        <v>-0.44069548144014448</v>
      </c>
      <c r="AO119" s="4">
        <f t="shared" si="147"/>
        <v>-2.2578753223503298</v>
      </c>
      <c r="AP119" s="4">
        <f t="shared" si="147"/>
        <v>-1.2836592412876087</v>
      </c>
      <c r="AQ119" s="4">
        <f t="shared" si="147"/>
        <v>-2.0502471548589227</v>
      </c>
      <c r="AR119" s="4">
        <f t="shared" si="147"/>
        <v>-1.412281924302178</v>
      </c>
      <c r="AS119" s="4">
        <f t="shared" si="147"/>
        <v>-0.92035074840252662</v>
      </c>
      <c r="AT119" s="4">
        <f t="shared" si="147"/>
        <v>-2.9384218738917269</v>
      </c>
      <c r="AU119" s="4">
        <f t="shared" si="147"/>
        <v>-5.8637086038035733</v>
      </c>
      <c r="AV119" s="4">
        <f t="shared" si="147"/>
        <v>-2.462240732310903</v>
      </c>
      <c r="AW119" s="4">
        <f t="shared" si="147"/>
        <v>-3.3583854219443339</v>
      </c>
      <c r="AY119" s="2">
        <f t="shared" si="139"/>
        <v>73.813348827505919</v>
      </c>
      <c r="AZ119" s="2">
        <f t="shared" si="139"/>
        <v>72.237731699395383</v>
      </c>
      <c r="BA119" s="2">
        <f t="shared" si="139"/>
        <v>65.569632794582503</v>
      </c>
      <c r="BB119" s="2">
        <f t="shared" si="139"/>
        <v>63.666061402456556</v>
      </c>
      <c r="BC119" s="2">
        <f t="shared" si="139"/>
        <v>60.673963409075306</v>
      </c>
      <c r="BD119" s="2">
        <f t="shared" si="139"/>
        <v>59.792433564315267</v>
      </c>
      <c r="BE119" s="2">
        <f t="shared" si="139"/>
        <v>60.377004186644079</v>
      </c>
      <c r="BF119" s="2">
        <f t="shared" si="139"/>
        <v>60.37700044521732</v>
      </c>
      <c r="BG119" s="2">
        <f t="shared" si="139"/>
        <v>63.021718430936239</v>
      </c>
      <c r="BH119" s="2">
        <f t="shared" si="139"/>
        <v>62.58630174222035</v>
      </c>
      <c r="BI119" s="2">
        <f t="shared" si="139"/>
        <v>64.278973672708474</v>
      </c>
      <c r="BJ119" s="2">
        <f t="shared" si="139"/>
        <v>65.148115919170124</v>
      </c>
      <c r="BK119" s="2">
        <f t="shared" si="139"/>
        <v>71.203179317637904</v>
      </c>
      <c r="BL119" s="2">
        <f t="shared" si="139"/>
        <v>73.488748296692378</v>
      </c>
      <c r="BM119" s="2">
        <f t="shared" si="139"/>
        <v>75.738647177833812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 t="str">
        <f t="shared" si="140"/>
        <v/>
      </c>
      <c r="CH119" s="2" t="str">
        <f t="shared" si="140"/>
        <v/>
      </c>
      <c r="CI119" s="2" t="str">
        <f t="shared" si="140"/>
        <v/>
      </c>
      <c r="CJ119" s="2">
        <f t="shared" si="140"/>
        <v>59.935000000000002</v>
      </c>
      <c r="CK119" s="2">
        <f t="shared" si="140"/>
        <v>58.628999999999998</v>
      </c>
      <c r="CL119" s="2">
        <f t="shared" si="140"/>
        <v>59.570999999999998</v>
      </c>
      <c r="CM119" s="2">
        <f t="shared" si="140"/>
        <v>61.628999999999998</v>
      </c>
      <c r="CN119" s="2">
        <f t="shared" si="140"/>
        <v>61.338999999999999</v>
      </c>
      <c r="CO119" s="2">
        <f t="shared" si="140"/>
        <v>63.774000000000001</v>
      </c>
      <c r="CP119" s="2" t="str">
        <f t="shared" si="140"/>
        <v/>
      </c>
      <c r="CQ119" s="2" t="str">
        <f t="shared" si="140"/>
        <v/>
      </c>
      <c r="CR119" s="2" t="str">
        <f t="shared" si="140"/>
        <v/>
      </c>
      <c r="CS119" s="2" t="str">
        <f t="shared" si="140"/>
        <v/>
      </c>
      <c r="CU119" s="2" t="str">
        <f t="shared" si="110"/>
        <v/>
      </c>
      <c r="CV119" s="2" t="str">
        <f t="shared" si="111"/>
        <v/>
      </c>
      <c r="CW119" s="2" t="str">
        <f t="shared" si="112"/>
        <v/>
      </c>
      <c r="CX119" s="2" t="str">
        <f t="shared" si="113"/>
        <v/>
      </c>
      <c r="CY119" s="2" t="str">
        <f t="shared" si="114"/>
        <v/>
      </c>
      <c r="CZ119" s="2">
        <f t="shared" si="115"/>
        <v>59.935000000000002</v>
      </c>
      <c r="DA119" s="2">
        <f t="shared" si="116"/>
        <v>58.628999999999998</v>
      </c>
      <c r="DB119" s="2">
        <f t="shared" si="117"/>
        <v>59.570999999999998</v>
      </c>
      <c r="DC119" s="2">
        <f t="shared" si="118"/>
        <v>61.628999999999998</v>
      </c>
      <c r="DD119" s="2">
        <f t="shared" si="119"/>
        <v>61.338999999999999</v>
      </c>
      <c r="DE119" s="2">
        <f t="shared" si="120"/>
        <v>63.774000000000001</v>
      </c>
      <c r="DF119" s="2" t="str">
        <f t="shared" si="121"/>
        <v/>
      </c>
      <c r="DG119" s="2" t="str">
        <f t="shared" si="122"/>
        <v/>
      </c>
      <c r="DH119" s="2" t="str">
        <f t="shared" si="123"/>
        <v/>
      </c>
      <c r="DI119" s="2" t="str">
        <f t="shared" si="124"/>
        <v/>
      </c>
      <c r="DK119" s="2">
        <f t="shared" si="148"/>
        <v>92.736331496637206</v>
      </c>
      <c r="DL119" s="2">
        <f t="shared" si="148"/>
        <v>91.776506342494713</v>
      </c>
      <c r="DM119" s="2">
        <f t="shared" si="148"/>
        <v>77.58086638477802</v>
      </c>
      <c r="DN119" s="2">
        <f t="shared" si="148"/>
        <v>78.981713319238892</v>
      </c>
      <c r="DO119" s="2">
        <f t="shared" si="148"/>
        <v>79.669600634249463</v>
      </c>
      <c r="DP119" s="2">
        <f t="shared" si="148"/>
        <v>77.208740781267096</v>
      </c>
      <c r="DQ119" s="2">
        <f t="shared" si="148"/>
        <v>71.060321479374096</v>
      </c>
      <c r="DR119" s="2">
        <f t="shared" si="148"/>
        <v>77.084042510121478</v>
      </c>
      <c r="DS119" s="2">
        <f t="shared" si="148"/>
        <v>78.477275438596507</v>
      </c>
      <c r="DT119" s="2">
        <f t="shared" si="148"/>
        <v>77.10522514071296</v>
      </c>
      <c r="DU119" s="2">
        <f t="shared" si="148"/>
        <v>82.026147735191628</v>
      </c>
      <c r="DV119" s="2">
        <f t="shared" si="148"/>
        <v>90.730841437632137</v>
      </c>
      <c r="DW119" s="2">
        <f t="shared" si="148"/>
        <v>90.290957867713686</v>
      </c>
      <c r="DX119" s="2">
        <f t="shared" si="148"/>
        <v>93.369566473355974</v>
      </c>
      <c r="DY119" s="2">
        <f t="shared" si="148"/>
        <v>91.623042557932294</v>
      </c>
      <c r="EA119" s="2">
        <f t="shared" si="152"/>
        <v>73.625152427137735</v>
      </c>
      <c r="EB119" s="2">
        <f t="shared" si="152"/>
        <v>72.027353308153636</v>
      </c>
      <c r="EC119" s="2">
        <f t="shared" si="152"/>
        <v>65.423047288092846</v>
      </c>
      <c r="ED119" s="2">
        <f t="shared" si="152"/>
        <v>63.478971546716551</v>
      </c>
      <c r="EE119" s="2">
        <f t="shared" si="151"/>
        <v>60.447415690866507</v>
      </c>
      <c r="EF119" s="2">
        <f t="shared" si="151"/>
        <v>59.549338920323123</v>
      </c>
      <c r="EG119" s="2">
        <f t="shared" si="151"/>
        <v>60.221845998851592</v>
      </c>
      <c r="EH119" s="2">
        <f t="shared" si="151"/>
        <v>60.146118181417144</v>
      </c>
      <c r="EI119" s="2">
        <f t="shared" si="151"/>
        <v>62.792941180930235</v>
      </c>
      <c r="EJ119" s="2">
        <f t="shared" si="151"/>
        <v>62.397313366126014</v>
      </c>
      <c r="EK119" s="2">
        <f t="shared" si="151"/>
        <v>64.056510321372286</v>
      </c>
      <c r="EL119" s="2">
        <f t="shared" si="151"/>
        <v>64.832777448708754</v>
      </c>
      <c r="EM119" s="2">
        <f t="shared" si="135"/>
        <v>70.986044681202515</v>
      </c>
      <c r="EN119" s="2">
        <f t="shared" si="135"/>
        <v>73.186829999101931</v>
      </c>
      <c r="EO119" s="2">
        <f t="shared" si="135"/>
        <v>75.478243505520879</v>
      </c>
      <c r="EQ119" s="2">
        <f t="shared" si="149"/>
        <v>73.024682242039816</v>
      </c>
      <c r="ER119" s="2">
        <f t="shared" si="149"/>
        <v>72.251037252198969</v>
      </c>
      <c r="ES119" s="2">
        <f t="shared" si="149"/>
        <v>65.180459686418317</v>
      </c>
      <c r="ET119" s="2">
        <f t="shared" si="149"/>
        <v>62.882212413998204</v>
      </c>
      <c r="EU119" s="2">
        <f t="shared" si="149"/>
        <v>59.8752821297591</v>
      </c>
      <c r="EV119" s="2">
        <f t="shared" si="149"/>
        <v>59.257536917458488</v>
      </c>
      <c r="EW119" s="2">
        <f t="shared" si="149"/>
        <v>59.726908400865661</v>
      </c>
      <c r="EX119" s="2">
        <f t="shared" si="149"/>
        <v>59.866562837002348</v>
      </c>
      <c r="EY119" s="2">
        <f t="shared" si="149"/>
        <v>63.016125818754951</v>
      </c>
      <c r="EZ119" s="2">
        <f t="shared" si="149"/>
        <v>62.2411824341822</v>
      </c>
      <c r="FA119" s="2">
        <f t="shared" si="149"/>
        <v>63.301252897647061</v>
      </c>
      <c r="FB119" s="2">
        <f t="shared" si="149"/>
        <v>64.868507068965926</v>
      </c>
      <c r="FC119" s="2">
        <f t="shared" si="149"/>
        <v>71.317896317731908</v>
      </c>
      <c r="FD119" s="2">
        <f t="shared" si="149"/>
        <v>73.269818168473961</v>
      </c>
      <c r="FE119" s="2">
        <f t="shared" si="149"/>
        <v>75.48788577819397</v>
      </c>
      <c r="FG119" s="2">
        <f t="shared" si="150"/>
        <v>0.99009783200516543</v>
      </c>
      <c r="FH119" s="2">
        <f t="shared" si="150"/>
        <v>0.9893764490109298</v>
      </c>
      <c r="FI119" s="2">
        <f t="shared" si="150"/>
        <v>0.98789460634848236</v>
      </c>
      <c r="FJ119" s="2">
        <f t="shared" si="150"/>
        <v>0.98784762471514098</v>
      </c>
      <c r="FK119" s="2">
        <f t="shared" si="150"/>
        <v>0.98814843836885569</v>
      </c>
      <c r="FL119" s="2">
        <f t="shared" si="150"/>
        <v>0.98619609541501352</v>
      </c>
      <c r="FM119" s="2">
        <f t="shared" si="150"/>
        <v>0.98558185821883326</v>
      </c>
      <c r="FN119" s="2">
        <f t="shared" si="150"/>
        <v>0.98632668335277596</v>
      </c>
      <c r="FO119" s="2">
        <f t="shared" si="150"/>
        <v>0.9854520250319676</v>
      </c>
      <c r="FP119" s="2">
        <f t="shared" si="150"/>
        <v>0.98712027098072563</v>
      </c>
      <c r="FQ119" s="2">
        <f t="shared" si="150"/>
        <v>0.98751494922511807</v>
      </c>
      <c r="FR119" s="2">
        <f t="shared" si="150"/>
        <v>0.98782674586452179</v>
      </c>
      <c r="FS119" s="2">
        <f t="shared" si="150"/>
        <v>0.98878179475612804</v>
      </c>
      <c r="FT119" s="2">
        <f t="shared" si="150"/>
        <v>0.98504674332599274</v>
      </c>
      <c r="FU119" s="2">
        <f t="shared" si="150"/>
        <v>0.9838714316391135</v>
      </c>
      <c r="FW119" s="2">
        <f t="shared" si="141"/>
        <v>1.7414775676029548E-3</v>
      </c>
      <c r="FX119" s="2">
        <f t="shared" si="141"/>
        <v>2.5583284169448145E-3</v>
      </c>
      <c r="FY119" s="2">
        <f t="shared" si="141"/>
        <v>2.4307904261774453E-3</v>
      </c>
      <c r="FZ119" s="2">
        <f t="shared" si="141"/>
        <v>2.1872815217680391E-3</v>
      </c>
      <c r="GA119" s="2">
        <f t="shared" si="141"/>
        <v>2.2113566114053971E-3</v>
      </c>
      <c r="GB119" s="2">
        <f t="shared" si="141"/>
        <v>2.3099715479557186E-3</v>
      </c>
      <c r="GC119" s="2">
        <f t="shared" si="141"/>
        <v>2.2477346273915414E-3</v>
      </c>
      <c r="GD119" s="2">
        <f t="shared" si="141"/>
        <v>2.5588453492716864E-3</v>
      </c>
      <c r="GE119" s="2">
        <f t="shared" si="141"/>
        <v>2.6970845354054988E-3</v>
      </c>
      <c r="GF119" s="2">
        <f t="shared" si="141"/>
        <v>2.8536433888297248E-3</v>
      </c>
      <c r="GG119" s="2">
        <f t="shared" si="141"/>
        <v>2.5004510015293165E-3</v>
      </c>
      <c r="GH119" s="2">
        <f t="shared" si="141"/>
        <v>2.0922670545861994E-3</v>
      </c>
      <c r="GI119" s="2">
        <f t="shared" si="141"/>
        <v>1.7120846530024314E-3</v>
      </c>
      <c r="GJ119" s="2">
        <f t="shared" si="141"/>
        <v>1.4539266017630382E-3</v>
      </c>
      <c r="GK119" s="2">
        <f t="shared" si="141"/>
        <v>1.1591793459016855E-3</v>
      </c>
      <c r="GM119" s="86">
        <f t="shared" si="142"/>
        <v>1.0007605530578855E-14</v>
      </c>
      <c r="GN119" s="86">
        <f t="shared" si="142"/>
        <v>1.6493354091945427E-24</v>
      </c>
      <c r="GO119" s="86">
        <f t="shared" si="142"/>
        <v>7.0842983231441374E-27</v>
      </c>
      <c r="GP119" s="86">
        <f t="shared" si="142"/>
        <v>1.4483042503795265E-28</v>
      </c>
      <c r="GQ119" s="86">
        <f t="shared" si="142"/>
        <v>4.3805369720803635E-27</v>
      </c>
      <c r="GR119" s="86">
        <f t="shared" si="142"/>
        <v>4.318353674980865E-24</v>
      </c>
      <c r="GS119" s="86">
        <f t="shared" si="142"/>
        <v>1.4596228298494615E-35</v>
      </c>
      <c r="GT119" s="86">
        <f t="shared" si="142"/>
        <v>2.2652404906006488E-32</v>
      </c>
      <c r="GU119" s="86">
        <f t="shared" si="142"/>
        <v>3.4550825747571034E-30</v>
      </c>
      <c r="GV119" s="86">
        <f t="shared" si="142"/>
        <v>3.6762988153023004E-34</v>
      </c>
      <c r="GW119" s="86">
        <f t="shared" si="142"/>
        <v>2.4917546162051068E-36</v>
      </c>
      <c r="GX119" s="86">
        <f t="shared" si="142"/>
        <v>2.8952464502336244E-37</v>
      </c>
      <c r="GY119" s="86">
        <f t="shared" si="142"/>
        <v>1.7104426117330388E-35</v>
      </c>
      <c r="GZ119" s="86">
        <f t="shared" si="142"/>
        <v>4.284788835871462E-29</v>
      </c>
      <c r="HA119" s="86">
        <f t="shared" si="142"/>
        <v>1.2927975272359038E-38</v>
      </c>
      <c r="HC119" s="86">
        <f t="shared" si="73"/>
        <v>0.20608488010399725</v>
      </c>
      <c r="HD119" s="86">
        <f t="shared" si="73"/>
        <v>0.15085979544437408</v>
      </c>
      <c r="HE119" s="86">
        <f t="shared" si="73"/>
        <v>0.13474333734574159</v>
      </c>
      <c r="HF119" s="86">
        <f t="shared" si="73"/>
        <v>0.12174933058942561</v>
      </c>
      <c r="HG119" s="86">
        <f t="shared" si="73"/>
        <v>6.1425779155823465E-2</v>
      </c>
      <c r="HH119" s="86">
        <f t="shared" si="73"/>
        <v>8.6794414950144838E-3</v>
      </c>
      <c r="HI119" s="86">
        <f t="shared" si="138"/>
        <v>6.9734497336543999E-3</v>
      </c>
      <c r="HJ119" s="86">
        <f t="shared" si="138"/>
        <v>6.616503277967257E-3</v>
      </c>
      <c r="HK119" s="86">
        <f t="shared" si="138"/>
        <v>8.9071141051461807E-3</v>
      </c>
      <c r="HL119" s="86">
        <f t="shared" si="138"/>
        <v>2.6527833643795284E-3</v>
      </c>
      <c r="HM119" s="86">
        <f t="shared" si="138"/>
        <v>5.952981793435814E-3</v>
      </c>
      <c r="HN119" s="86">
        <f t="shared" si="138"/>
        <v>1.7266880569855939E-2</v>
      </c>
      <c r="HO119" s="86">
        <f t="shared" si="138"/>
        <v>7.1238235516710019E-2</v>
      </c>
      <c r="HP119" s="86">
        <f t="shared" si="138"/>
        <v>0.14120923451052159</v>
      </c>
      <c r="HQ119" s="86">
        <f t="shared" si="138"/>
        <v>2.0985887550595002E-2</v>
      </c>
      <c r="HS119" s="86">
        <f t="shared" si="143"/>
        <v>4.6444349118481755E-12</v>
      </c>
      <c r="HT119" s="86">
        <f t="shared" si="143"/>
        <v>1.2087499390602149E-13</v>
      </c>
      <c r="HU119" s="86">
        <f t="shared" si="143"/>
        <v>2.8353810664636704E-12</v>
      </c>
      <c r="HV119" s="86">
        <f t="shared" si="143"/>
        <v>5.4466466076292303E-13</v>
      </c>
      <c r="HW119" s="86">
        <f t="shared" si="143"/>
        <v>8.4949639833618891E-13</v>
      </c>
      <c r="HX119" s="86">
        <f t="shared" si="143"/>
        <v>1.3674788502593335E-14</v>
      </c>
      <c r="HY119" s="86">
        <f t="shared" si="143"/>
        <v>7.0084606623984158E-15</v>
      </c>
      <c r="HZ119" s="86">
        <f t="shared" si="143"/>
        <v>2.1691785882902732E-13</v>
      </c>
      <c r="IA119" s="86">
        <f t="shared" si="143"/>
        <v>1.8273254835549164E-13</v>
      </c>
      <c r="IB119" s="86">
        <f t="shared" si="143"/>
        <v>9.795932229953483E-13</v>
      </c>
      <c r="IC119" s="86">
        <f t="shared" si="143"/>
        <v>1.1496759234614239E-12</v>
      </c>
      <c r="ID119" s="86">
        <f t="shared" si="143"/>
        <v>2.8781886663697105E-13</v>
      </c>
      <c r="IE119" s="86">
        <f t="shared" si="143"/>
        <v>1.8748645696003356E-12</v>
      </c>
      <c r="IF119" s="86">
        <f t="shared" si="143"/>
        <v>6.7673844271718947E-12</v>
      </c>
      <c r="IG119" s="86">
        <f t="shared" si="143"/>
        <v>7.5389935723423478E-9</v>
      </c>
      <c r="II119" s="86">
        <f t="shared" si="144"/>
        <v>3.6418377544055565E-58</v>
      </c>
      <c r="IJ119" s="86">
        <f t="shared" si="144"/>
        <v>1.9101043555613114E-67</v>
      </c>
      <c r="IK119" s="86">
        <f t="shared" si="144"/>
        <v>1.8696369346985956E-57</v>
      </c>
      <c r="IL119" s="86">
        <f t="shared" si="144"/>
        <v>4.7957816912095969E-64</v>
      </c>
      <c r="IM119" s="86">
        <f t="shared" si="144"/>
        <v>8.0091065834622893E-64</v>
      </c>
      <c r="IN119" s="86">
        <f t="shared" si="144"/>
        <v>3.9268321750531976E-75</v>
      </c>
      <c r="IO119" s="86">
        <f t="shared" si="144"/>
        <v>6.1636403931456341E-76</v>
      </c>
      <c r="IP119" s="86">
        <f t="shared" si="144"/>
        <v>1.0035624432519876E-66</v>
      </c>
      <c r="IQ119" s="86">
        <f t="shared" si="144"/>
        <v>3.0952088244148151E-67</v>
      </c>
      <c r="IR119" s="86">
        <f t="shared" si="144"/>
        <v>3.3327190736313863E-64</v>
      </c>
      <c r="IS119" s="86">
        <f t="shared" si="144"/>
        <v>2.4109443382619636E-63</v>
      </c>
      <c r="IT119" s="86">
        <f t="shared" si="144"/>
        <v>8.4884762544321451E-65</v>
      </c>
      <c r="IU119" s="86">
        <f t="shared" si="144"/>
        <v>5.3076469721405148E-60</v>
      </c>
      <c r="IV119" s="86">
        <f t="shared" si="144"/>
        <v>3.4590888848518604E-72</v>
      </c>
      <c r="IW119" s="86">
        <f t="shared" si="144"/>
        <v>1.4120326064640688E-29</v>
      </c>
      <c r="IY119" s="86">
        <f t="shared" si="145"/>
        <v>0.2060848801086517</v>
      </c>
      <c r="IZ119" s="86">
        <f t="shared" si="145"/>
        <v>0.15085979544449496</v>
      </c>
      <c r="JA119" s="86">
        <f t="shared" si="145"/>
        <v>0.13474333734857696</v>
      </c>
      <c r="JB119" s="86">
        <f t="shared" si="145"/>
        <v>0.12174933058997027</v>
      </c>
      <c r="JC119" s="86">
        <f t="shared" si="145"/>
        <v>6.1425779156672959E-2</v>
      </c>
      <c r="JD119" s="86">
        <f t="shared" si="145"/>
        <v>8.6794414950281586E-3</v>
      </c>
      <c r="JE119" s="86">
        <f t="shared" si="145"/>
        <v>6.9734497336614082E-3</v>
      </c>
      <c r="JF119" s="86">
        <f t="shared" si="145"/>
        <v>6.6165032781841746E-3</v>
      </c>
      <c r="JG119" s="86">
        <f t="shared" si="145"/>
        <v>8.907114105328913E-3</v>
      </c>
      <c r="JH119" s="86">
        <f t="shared" si="145"/>
        <v>2.6527833653591216E-3</v>
      </c>
      <c r="JI119" s="86">
        <f t="shared" si="145"/>
        <v>5.9529817945854898E-3</v>
      </c>
      <c r="JJ119" s="86">
        <f t="shared" si="145"/>
        <v>1.7266880570143757E-2</v>
      </c>
      <c r="JK119" s="86">
        <f t="shared" si="145"/>
        <v>7.123823551858488E-2</v>
      </c>
      <c r="JL119" s="86">
        <f t="shared" si="145"/>
        <v>0.14120923451728898</v>
      </c>
      <c r="JM119" s="86">
        <f t="shared" si="145"/>
        <v>2.0985895089588574E-2</v>
      </c>
    </row>
    <row r="120" spans="2:273" x14ac:dyDescent="0.25">
      <c r="B120" s="2">
        <v>93</v>
      </c>
      <c r="C120" s="37">
        <v>77.984999999999999</v>
      </c>
      <c r="D120" s="37">
        <v>71.387</v>
      </c>
      <c r="E120" s="37">
        <v>64.174999999999997</v>
      </c>
      <c r="F120" s="37">
        <v>62.158999999999999</v>
      </c>
      <c r="G120" s="37">
        <v>58.491999999999997</v>
      </c>
      <c r="H120" s="37">
        <v>59.548000000000002</v>
      </c>
      <c r="I120" s="37">
        <v>57.628999999999998</v>
      </c>
      <c r="J120" s="37">
        <v>58.936999999999998</v>
      </c>
      <c r="K120" s="37">
        <v>61.758000000000003</v>
      </c>
      <c r="L120" s="37">
        <v>61.613</v>
      </c>
      <c r="M120" s="37">
        <v>63.354999999999997</v>
      </c>
      <c r="N120" s="37">
        <v>63.741999999999997</v>
      </c>
      <c r="O120" s="37">
        <v>69.55</v>
      </c>
      <c r="P120" s="37">
        <v>74.302000000000007</v>
      </c>
      <c r="Q120" s="37">
        <v>73.766000000000005</v>
      </c>
      <c r="S120" s="4">
        <f t="shared" si="146"/>
        <v>83.403423162478504</v>
      </c>
      <c r="T120" s="4">
        <f t="shared" si="146"/>
        <v>78.80268981860759</v>
      </c>
      <c r="U120" s="4">
        <f t="shared" si="146"/>
        <v>70.888670530489037</v>
      </c>
      <c r="V120" s="4">
        <f t="shared" si="146"/>
        <v>68.312914253334995</v>
      </c>
      <c r="W120" s="4">
        <f t="shared" si="146"/>
        <v>62.356342225667859</v>
      </c>
      <c r="X120" s="4">
        <f t="shared" si="146"/>
        <v>59.735906882715057</v>
      </c>
      <c r="Y120" s="4">
        <f t="shared" si="146"/>
        <v>60.259407062093175</v>
      </c>
      <c r="Z120" s="4">
        <f t="shared" si="146"/>
        <v>60.275839275564337</v>
      </c>
      <c r="AA120" s="4">
        <f t="shared" si="146"/>
        <v>62.955507914382537</v>
      </c>
      <c r="AB120" s="4">
        <f t="shared" si="146"/>
        <v>62.448065890819656</v>
      </c>
      <c r="AC120" s="4">
        <f t="shared" si="146"/>
        <v>64.16328456483302</v>
      </c>
      <c r="AD120" s="4">
        <f t="shared" si="146"/>
        <v>65.224351991789206</v>
      </c>
      <c r="AE120" s="4">
        <f t="shared" si="146"/>
        <v>73.078846837610186</v>
      </c>
      <c r="AF120" s="4">
        <f t="shared" si="146"/>
        <v>77.921168913191849</v>
      </c>
      <c r="AG120" s="4">
        <f t="shared" si="146"/>
        <v>75.768729050397596</v>
      </c>
      <c r="AI120" s="4">
        <f t="shared" si="147"/>
        <v>-5.4184231624785042</v>
      </c>
      <c r="AJ120" s="4">
        <f t="shared" si="147"/>
        <v>-7.4156898186075892</v>
      </c>
      <c r="AK120" s="4">
        <f t="shared" si="147"/>
        <v>-6.7136705304890398</v>
      </c>
      <c r="AL120" s="4">
        <f t="shared" si="147"/>
        <v>-6.153914253334996</v>
      </c>
      <c r="AM120" s="4">
        <f t="shared" si="147"/>
        <v>-3.8643422256678619</v>
      </c>
      <c r="AN120" s="4">
        <f t="shared" si="147"/>
        <v>-0.18790688271505473</v>
      </c>
      <c r="AO120" s="4">
        <f t="shared" si="147"/>
        <v>-2.6304070620931768</v>
      </c>
      <c r="AP120" s="4">
        <f t="shared" si="147"/>
        <v>-1.3388392755643395</v>
      </c>
      <c r="AQ120" s="4">
        <f t="shared" si="147"/>
        <v>-1.197507914382534</v>
      </c>
      <c r="AR120" s="4">
        <f t="shared" si="147"/>
        <v>-0.83506589081965643</v>
      </c>
      <c r="AS120" s="4">
        <f t="shared" si="147"/>
        <v>-0.80828456483302347</v>
      </c>
      <c r="AT120" s="4">
        <f t="shared" si="147"/>
        <v>-1.4823519917892085</v>
      </c>
      <c r="AU120" s="4">
        <f t="shared" si="147"/>
        <v>-3.5288468376101889</v>
      </c>
      <c r="AV120" s="4">
        <f t="shared" si="147"/>
        <v>-3.6191689131918423</v>
      </c>
      <c r="AW120" s="4">
        <f t="shared" si="147"/>
        <v>-2.0027290503975905</v>
      </c>
      <c r="AY120" s="2">
        <f t="shared" si="139"/>
        <v>73.652967097904067</v>
      </c>
      <c r="AZ120" s="2">
        <f t="shared" si="139"/>
        <v>72.073622556788635</v>
      </c>
      <c r="BA120" s="2">
        <f t="shared" si="139"/>
        <v>65.417510598624645</v>
      </c>
      <c r="BB120" s="2">
        <f t="shared" si="139"/>
        <v>63.491379372438509</v>
      </c>
      <c r="BC120" s="2">
        <f t="shared" si="139"/>
        <v>60.505804193780584</v>
      </c>
      <c r="BD120" s="2">
        <f t="shared" si="139"/>
        <v>59.62320539734899</v>
      </c>
      <c r="BE120" s="2">
        <f t="shared" si="139"/>
        <v>60.18534807706444</v>
      </c>
      <c r="BF120" s="2">
        <f t="shared" si="139"/>
        <v>60.201612578717352</v>
      </c>
      <c r="BG120" s="2">
        <f t="shared" si="139"/>
        <v>62.850676871571224</v>
      </c>
      <c r="BH120" s="2">
        <f t="shared" si="139"/>
        <v>62.425121313333598</v>
      </c>
      <c r="BI120" s="2">
        <f t="shared" si="139"/>
        <v>64.096195476506352</v>
      </c>
      <c r="BJ120" s="2">
        <f t="shared" si="139"/>
        <v>64.952741228304575</v>
      </c>
      <c r="BK120" s="2">
        <f t="shared" si="139"/>
        <v>70.992106789364144</v>
      </c>
      <c r="BL120" s="2">
        <f t="shared" si="139"/>
        <v>73.302287802590186</v>
      </c>
      <c r="BM120" s="2">
        <f t="shared" si="139"/>
        <v>75.577919406468524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 t="str">
        <f t="shared" si="140"/>
        <v/>
      </c>
      <c r="CG120" s="2" t="str">
        <f t="shared" si="140"/>
        <v/>
      </c>
      <c r="CH120" s="2" t="str">
        <f t="shared" si="140"/>
        <v/>
      </c>
      <c r="CI120" s="2" t="str">
        <f t="shared" si="140"/>
        <v/>
      </c>
      <c r="CJ120" s="2">
        <f t="shared" si="140"/>
        <v>59.548000000000002</v>
      </c>
      <c r="CK120" s="2">
        <f t="shared" si="140"/>
        <v>57.628999999999998</v>
      </c>
      <c r="CL120" s="2">
        <f t="shared" si="140"/>
        <v>58.936999999999998</v>
      </c>
      <c r="CM120" s="2">
        <f t="shared" si="140"/>
        <v>61.758000000000003</v>
      </c>
      <c r="CN120" s="2">
        <f t="shared" si="140"/>
        <v>61.613</v>
      </c>
      <c r="CO120" s="2">
        <f t="shared" si="140"/>
        <v>63.354999999999997</v>
      </c>
      <c r="CP120" s="2">
        <f t="shared" si="140"/>
        <v>63.741999999999997</v>
      </c>
      <c r="CQ120" s="2" t="str">
        <f t="shared" si="140"/>
        <v/>
      </c>
      <c r="CR120" s="2" t="str">
        <f t="shared" si="140"/>
        <v/>
      </c>
      <c r="CS120" s="2">
        <f t="shared" si="140"/>
        <v>73.766000000000005</v>
      </c>
      <c r="CU120" s="2" t="str">
        <f t="shared" si="110"/>
        <v/>
      </c>
      <c r="CV120" s="2" t="str">
        <f t="shared" si="111"/>
        <v/>
      </c>
      <c r="CW120" s="2" t="str">
        <f t="shared" si="112"/>
        <v/>
      </c>
      <c r="CX120" s="2" t="str">
        <f t="shared" si="113"/>
        <v/>
      </c>
      <c r="CY120" s="2" t="str">
        <f t="shared" si="114"/>
        <v/>
      </c>
      <c r="CZ120" s="2">
        <f t="shared" si="115"/>
        <v>59.548000000000002</v>
      </c>
      <c r="DA120" s="2">
        <f t="shared" si="116"/>
        <v>57.628999999999998</v>
      </c>
      <c r="DB120" s="2">
        <f t="shared" si="117"/>
        <v>58.936999999999998</v>
      </c>
      <c r="DC120" s="2">
        <f t="shared" si="118"/>
        <v>61.758000000000003</v>
      </c>
      <c r="DD120" s="2">
        <f t="shared" si="119"/>
        <v>61.613</v>
      </c>
      <c r="DE120" s="2">
        <f t="shared" si="120"/>
        <v>63.354999999999997</v>
      </c>
      <c r="DF120" s="2">
        <f t="shared" si="121"/>
        <v>63.741999999999997</v>
      </c>
      <c r="DG120" s="2" t="str">
        <f t="shared" si="122"/>
        <v/>
      </c>
      <c r="DH120" s="2" t="str">
        <f t="shared" si="123"/>
        <v/>
      </c>
      <c r="DI120" s="2">
        <f t="shared" si="124"/>
        <v>73.766000000000005</v>
      </c>
      <c r="DK120" s="2">
        <f t="shared" si="148"/>
        <v>92.848311157928833</v>
      </c>
      <c r="DL120" s="2">
        <f t="shared" si="148"/>
        <v>91.877202959830854</v>
      </c>
      <c r="DM120" s="2">
        <f t="shared" si="148"/>
        <v>77.563125933756169</v>
      </c>
      <c r="DN120" s="2">
        <f t="shared" si="148"/>
        <v>79.038692811839312</v>
      </c>
      <c r="DO120" s="2">
        <f t="shared" si="148"/>
        <v>79.765802255109222</v>
      </c>
      <c r="DP120" s="2">
        <f t="shared" si="148"/>
        <v>77.27227639785535</v>
      </c>
      <c r="DQ120" s="2">
        <f t="shared" si="148"/>
        <v>71.064469416785201</v>
      </c>
      <c r="DR120" s="2">
        <f t="shared" si="148"/>
        <v>77.114935222672088</v>
      </c>
      <c r="DS120" s="2">
        <f t="shared" si="148"/>
        <v>78.520864304993268</v>
      </c>
      <c r="DT120" s="2">
        <f t="shared" si="148"/>
        <v>77.09058958724205</v>
      </c>
      <c r="DU120" s="2">
        <f t="shared" si="148"/>
        <v>82.043048780487794</v>
      </c>
      <c r="DV120" s="2">
        <f t="shared" si="148"/>
        <v>90.85261491996377</v>
      </c>
      <c r="DW120" s="2">
        <f t="shared" si="148"/>
        <v>90.295482331621884</v>
      </c>
      <c r="DX120" s="2">
        <f t="shared" si="148"/>
        <v>93.547651055914244</v>
      </c>
      <c r="DY120" s="2">
        <f t="shared" si="148"/>
        <v>91.759647838680962</v>
      </c>
      <c r="EA120" s="2">
        <f t="shared" si="152"/>
        <v>73.478996880339821</v>
      </c>
      <c r="EB120" s="2">
        <f t="shared" si="152"/>
        <v>71.879091588130947</v>
      </c>
      <c r="EC120" s="2">
        <f t="shared" si="152"/>
        <v>65.282404112008081</v>
      </c>
      <c r="ED120" s="2">
        <f t="shared" si="152"/>
        <v>63.318331790883136</v>
      </c>
      <c r="EE120" s="2">
        <f t="shared" si="151"/>
        <v>60.296471194379393</v>
      </c>
      <c r="EF120" s="2">
        <f t="shared" si="151"/>
        <v>59.398618625671688</v>
      </c>
      <c r="EG120" s="2">
        <f t="shared" si="151"/>
        <v>60.04136388526387</v>
      </c>
      <c r="EH120" s="2">
        <f t="shared" si="151"/>
        <v>59.988533017562602</v>
      </c>
      <c r="EI120" s="2">
        <f t="shared" si="151"/>
        <v>62.639065555990783</v>
      </c>
      <c r="EJ120" s="2">
        <f t="shared" si="151"/>
        <v>62.25107468701151</v>
      </c>
      <c r="EK120" s="2">
        <f t="shared" si="151"/>
        <v>63.891247572562435</v>
      </c>
      <c r="EL120" s="2">
        <f t="shared" si="151"/>
        <v>64.661583077052697</v>
      </c>
      <c r="EM120" s="2">
        <f t="shared" si="135"/>
        <v>70.791770977865866</v>
      </c>
      <c r="EN120" s="2">
        <f t="shared" si="135"/>
        <v>73.021871580618154</v>
      </c>
      <c r="EO120" s="2">
        <f t="shared" si="135"/>
        <v>75.335989064159563</v>
      </c>
      <c r="EQ120" s="2">
        <f t="shared" si="149"/>
        <v>72.900545433794818</v>
      </c>
      <c r="ER120" s="2">
        <f t="shared" si="149"/>
        <v>72.09022261190843</v>
      </c>
      <c r="ES120" s="2">
        <f t="shared" si="149"/>
        <v>65.04960960152458</v>
      </c>
      <c r="ET120" s="2">
        <f t="shared" si="149"/>
        <v>62.747300170439516</v>
      </c>
      <c r="EU120" s="2">
        <f t="shared" si="149"/>
        <v>59.74954078520355</v>
      </c>
      <c r="EV120" s="2">
        <f t="shared" si="149"/>
        <v>59.120648804827518</v>
      </c>
      <c r="EW120" s="2">
        <f t="shared" si="149"/>
        <v>59.575354998830413</v>
      </c>
      <c r="EX120" s="2">
        <f t="shared" si="149"/>
        <v>59.722019109990967</v>
      </c>
      <c r="EY120" s="2">
        <f t="shared" si="149"/>
        <v>62.849767919637515</v>
      </c>
      <c r="EZ120" s="2">
        <f t="shared" si="149"/>
        <v>62.103126049758771</v>
      </c>
      <c r="FA120" s="2">
        <f t="shared" si="149"/>
        <v>63.174394782266795</v>
      </c>
      <c r="FB120" s="2">
        <f t="shared" si="149"/>
        <v>64.69204415244873</v>
      </c>
      <c r="FC120" s="2">
        <f t="shared" si="149"/>
        <v>71.108105653413844</v>
      </c>
      <c r="FD120" s="2">
        <f t="shared" si="149"/>
        <v>73.10120778715455</v>
      </c>
      <c r="FE120" s="2">
        <f t="shared" si="149"/>
        <v>75.339427842902666</v>
      </c>
      <c r="FG120" s="2">
        <f t="shared" si="150"/>
        <v>0.9909612401337039</v>
      </c>
      <c r="FH120" s="2">
        <f t="shared" si="150"/>
        <v>0.99030214120087556</v>
      </c>
      <c r="FI120" s="2">
        <f t="shared" si="150"/>
        <v>0.98894797778633348</v>
      </c>
      <c r="FJ120" s="2">
        <f t="shared" si="150"/>
        <v>0.9889050384257192</v>
      </c>
      <c r="FK120" s="2">
        <f t="shared" si="150"/>
        <v>0.98917996409871378</v>
      </c>
      <c r="FL120" s="2">
        <f t="shared" si="150"/>
        <v>0.98739537989738546</v>
      </c>
      <c r="FM120" s="2">
        <f t="shared" si="150"/>
        <v>0.9868337952356474</v>
      </c>
      <c r="FN120" s="2">
        <f t="shared" si="150"/>
        <v>0.98751476597709942</v>
      </c>
      <c r="FO120" s="2">
        <f t="shared" si="150"/>
        <v>0.98671508359382654</v>
      </c>
      <c r="FP120" s="2">
        <f t="shared" si="150"/>
        <v>0.98824022044410131</v>
      </c>
      <c r="FQ120" s="2">
        <f t="shared" si="150"/>
        <v>0.98860097597537933</v>
      </c>
      <c r="FR120" s="2">
        <f t="shared" si="150"/>
        <v>0.98888595586534278</v>
      </c>
      <c r="FS120" s="2">
        <f t="shared" si="150"/>
        <v>0.98975876629776149</v>
      </c>
      <c r="FT120" s="2">
        <f t="shared" si="150"/>
        <v>0.9863445009549312</v>
      </c>
      <c r="FU120" s="2">
        <f t="shared" si="150"/>
        <v>0.9852696664379027</v>
      </c>
      <c r="FW120" s="2">
        <f t="shared" si="141"/>
        <v>1.9091714132503923E-3</v>
      </c>
      <c r="FX120" s="2">
        <f t="shared" si="141"/>
        <v>2.8044591229895183E-3</v>
      </c>
      <c r="FY120" s="2">
        <f t="shared" si="141"/>
        <v>2.6646837846511888E-3</v>
      </c>
      <c r="FZ120" s="2">
        <f t="shared" si="141"/>
        <v>2.3978005016530011E-3</v>
      </c>
      <c r="GA120" s="2">
        <f t="shared" si="141"/>
        <v>2.4241871135655666E-3</v>
      </c>
      <c r="GB120" s="2">
        <f t="shared" si="141"/>
        <v>2.5322690897740703E-3</v>
      </c>
      <c r="GC120" s="2">
        <f t="shared" si="141"/>
        <v>2.4640576605568483E-3</v>
      </c>
      <c r="GD120" s="2">
        <f t="shared" si="141"/>
        <v>2.8050256482891936E-3</v>
      </c>
      <c r="GE120" s="2">
        <f t="shared" si="141"/>
        <v>2.9565250692798733E-3</v>
      </c>
      <c r="GF120" s="2">
        <f t="shared" si="141"/>
        <v>3.1280965455008835E-3</v>
      </c>
      <c r="GG120" s="2">
        <f t="shared" si="141"/>
        <v>2.7410287606581406E-3</v>
      </c>
      <c r="GH120" s="2">
        <f t="shared" si="141"/>
        <v>2.293662211448833E-3</v>
      </c>
      <c r="GI120" s="2">
        <f t="shared" si="141"/>
        <v>1.8769534589753911E-3</v>
      </c>
      <c r="GJ120" s="2">
        <f t="shared" si="141"/>
        <v>1.5939752271885788E-3</v>
      </c>
      <c r="GK120" s="2">
        <f t="shared" si="141"/>
        <v>1.2708727494702952E-3</v>
      </c>
      <c r="GM120" s="86">
        <f t="shared" si="142"/>
        <v>1.0615442800192611E-15</v>
      </c>
      <c r="GN120" s="86">
        <f t="shared" si="142"/>
        <v>3.5458412944871649E-26</v>
      </c>
      <c r="GO120" s="86">
        <f t="shared" si="142"/>
        <v>9.3829626906948958E-29</v>
      </c>
      <c r="GP120" s="86">
        <f t="shared" si="142"/>
        <v>1.4446345785488219E-30</v>
      </c>
      <c r="GQ120" s="86">
        <f t="shared" si="142"/>
        <v>6.1915120870675721E-29</v>
      </c>
      <c r="GR120" s="86">
        <f t="shared" si="142"/>
        <v>1.1609386811772662E-25</v>
      </c>
      <c r="GS120" s="86">
        <f t="shared" si="142"/>
        <v>5.3126753654866634E-38</v>
      </c>
      <c r="GT120" s="86">
        <f t="shared" si="142"/>
        <v>1.4223948023115786E-34</v>
      </c>
      <c r="GU120" s="86">
        <f t="shared" si="142"/>
        <v>2.8146078314082012E-32</v>
      </c>
      <c r="GV120" s="86">
        <f t="shared" si="142"/>
        <v>1.8212406567237063E-36</v>
      </c>
      <c r="GW120" s="86">
        <f t="shared" si="142"/>
        <v>8.3161302945556967E-39</v>
      </c>
      <c r="GX120" s="86">
        <f t="shared" si="142"/>
        <v>7.4852645422417789E-40</v>
      </c>
      <c r="GY120" s="86">
        <f t="shared" si="142"/>
        <v>6.102976488912787E-38</v>
      </c>
      <c r="GZ120" s="86">
        <f t="shared" si="142"/>
        <v>4.2951181352554791E-31</v>
      </c>
      <c r="HA120" s="86">
        <f t="shared" si="142"/>
        <v>3.371811930884617E-41</v>
      </c>
      <c r="HC120" s="86">
        <f t="shared" si="73"/>
        <v>0.13593690277478909</v>
      </c>
      <c r="HD120" s="86">
        <f t="shared" si="73"/>
        <v>8.9434884558740865E-2</v>
      </c>
      <c r="HE120" s="86">
        <f t="shared" si="73"/>
        <v>6.0913911326545792E-2</v>
      </c>
      <c r="HF120" s="86">
        <f t="shared" si="73"/>
        <v>5.7485642585011119E-2</v>
      </c>
      <c r="HG120" s="86">
        <f t="shared" si="73"/>
        <v>2.4955878553882198E-2</v>
      </c>
      <c r="HH120" s="86">
        <f t="shared" si="73"/>
        <v>2.0554611232383342E-3</v>
      </c>
      <c r="HI120" s="86">
        <f t="shared" si="138"/>
        <v>1.229174690492016E-3</v>
      </c>
      <c r="HJ120" s="86">
        <f t="shared" si="138"/>
        <v>1.2366631992917342E-3</v>
      </c>
      <c r="HK120" s="86">
        <f t="shared" si="138"/>
        <v>1.7069587711633636E-3</v>
      </c>
      <c r="HL120" s="86">
        <f t="shared" si="138"/>
        <v>4.4838673000890158E-4</v>
      </c>
      <c r="HM120" s="86">
        <f t="shared" si="138"/>
        <v>1.1507488676207021E-3</v>
      </c>
      <c r="HN120" s="86">
        <f t="shared" si="138"/>
        <v>4.138739846558671E-3</v>
      </c>
      <c r="HO120" s="86">
        <f t="shared" si="138"/>
        <v>2.6187485423331457E-2</v>
      </c>
      <c r="HP120" s="86">
        <f t="shared" si="138"/>
        <v>6.7328229171288168E-2</v>
      </c>
      <c r="HQ120" s="86">
        <f t="shared" si="138"/>
        <v>5.5350983630599992E-3</v>
      </c>
      <c r="HS120" s="86">
        <f t="shared" si="143"/>
        <v>1.6693634497895656E-11</v>
      </c>
      <c r="HT120" s="86">
        <f t="shared" si="143"/>
        <v>5.8139538053567712E-13</v>
      </c>
      <c r="HU120" s="86">
        <f t="shared" si="143"/>
        <v>1.0983072328541418E-11</v>
      </c>
      <c r="HV120" s="86">
        <f t="shared" si="143"/>
        <v>2.3254197655582106E-12</v>
      </c>
      <c r="HW120" s="86">
        <f t="shared" si="143"/>
        <v>3.58382007079911E-12</v>
      </c>
      <c r="HX120" s="86">
        <f t="shared" si="143"/>
        <v>7.429148248093096E-14</v>
      </c>
      <c r="HY120" s="86">
        <f t="shared" si="143"/>
        <v>3.8842699263856519E-14</v>
      </c>
      <c r="HZ120" s="86">
        <f t="shared" si="143"/>
        <v>1.0180524350240664E-12</v>
      </c>
      <c r="IA120" s="86">
        <f t="shared" si="143"/>
        <v>8.7882240114943325E-13</v>
      </c>
      <c r="IB120" s="86">
        <f t="shared" si="143"/>
        <v>4.3989826189552305E-12</v>
      </c>
      <c r="IC120" s="86">
        <f t="shared" si="143"/>
        <v>4.9248154040741442E-12</v>
      </c>
      <c r="ID120" s="86">
        <f t="shared" si="143"/>
        <v>1.2476401825002752E-12</v>
      </c>
      <c r="IE120" s="86">
        <f t="shared" si="143"/>
        <v>7.0156817452352608E-12</v>
      </c>
      <c r="IF120" s="86">
        <f t="shared" si="143"/>
        <v>2.1596663753159319E-11</v>
      </c>
      <c r="IG120" s="86">
        <f t="shared" si="143"/>
        <v>1.7146230622274215E-8</v>
      </c>
      <c r="II120" s="86">
        <f t="shared" si="144"/>
        <v>1.5269850582503519E-56</v>
      </c>
      <c r="IJ120" s="86">
        <f t="shared" si="144"/>
        <v>1.9539939929501577E-65</v>
      </c>
      <c r="IK120" s="86">
        <f t="shared" si="144"/>
        <v>9.1662509017862791E-56</v>
      </c>
      <c r="IL120" s="86">
        <f t="shared" si="144"/>
        <v>3.4544836009408669E-62</v>
      </c>
      <c r="IM120" s="86">
        <f t="shared" si="144"/>
        <v>5.7250302011068607E-62</v>
      </c>
      <c r="IN120" s="86">
        <f t="shared" si="144"/>
        <v>6.3258819431298701E-73</v>
      </c>
      <c r="IO120" s="86">
        <f t="shared" si="144"/>
        <v>1.0259548009901229E-73</v>
      </c>
      <c r="IP120" s="86">
        <f t="shared" si="144"/>
        <v>9.7605726770579898E-65</v>
      </c>
      <c r="IQ120" s="86">
        <f t="shared" si="144"/>
        <v>3.2505555671056295E-65</v>
      </c>
      <c r="IR120" s="86">
        <f t="shared" si="144"/>
        <v>2.9453412133458679E-62</v>
      </c>
      <c r="IS120" s="86">
        <f t="shared" si="144"/>
        <v>1.8182780228542399E-61</v>
      </c>
      <c r="IT120" s="86">
        <f t="shared" si="144"/>
        <v>6.2411758843803516E-63</v>
      </c>
      <c r="IU120" s="86">
        <f t="shared" si="144"/>
        <v>2.4868027913852363E-58</v>
      </c>
      <c r="IV120" s="86">
        <f t="shared" si="144"/>
        <v>3.2226349932848999E-70</v>
      </c>
      <c r="IW120" s="86">
        <f t="shared" si="144"/>
        <v>8.0425714326339986E-29</v>
      </c>
      <c r="IY120" s="86">
        <f t="shared" si="145"/>
        <v>0.13593690279148379</v>
      </c>
      <c r="IZ120" s="86">
        <f t="shared" si="145"/>
        <v>8.9434884559322261E-2</v>
      </c>
      <c r="JA120" s="86">
        <f t="shared" si="145"/>
        <v>6.0913911337528867E-2</v>
      </c>
      <c r="JB120" s="86">
        <f t="shared" si="145"/>
        <v>5.7485642587336537E-2</v>
      </c>
      <c r="JC120" s="86">
        <f t="shared" si="145"/>
        <v>2.4955878557466019E-2</v>
      </c>
      <c r="JD120" s="86">
        <f t="shared" si="145"/>
        <v>2.0554611233126255E-3</v>
      </c>
      <c r="JE120" s="86">
        <f t="shared" si="145"/>
        <v>1.2291746905308586E-3</v>
      </c>
      <c r="JF120" s="86">
        <f t="shared" si="145"/>
        <v>1.2366632003097866E-3</v>
      </c>
      <c r="JG120" s="86">
        <f t="shared" si="145"/>
        <v>1.706958772042186E-3</v>
      </c>
      <c r="JH120" s="86">
        <f t="shared" si="145"/>
        <v>4.4838673440788422E-4</v>
      </c>
      <c r="JI120" s="86">
        <f t="shared" si="145"/>
        <v>1.1507488725455174E-3</v>
      </c>
      <c r="JJ120" s="86">
        <f t="shared" si="145"/>
        <v>4.1387398478063111E-3</v>
      </c>
      <c r="JK120" s="86">
        <f t="shared" si="145"/>
        <v>2.618748543034714E-2</v>
      </c>
      <c r="JL120" s="86">
        <f t="shared" si="145"/>
        <v>6.7328229192884836E-2</v>
      </c>
      <c r="JM120" s="86">
        <f t="shared" si="145"/>
        <v>5.5351155092906211E-3</v>
      </c>
    </row>
    <row r="121" spans="2:273" x14ac:dyDescent="0.25">
      <c r="B121" s="2">
        <v>94</v>
      </c>
      <c r="C121" s="37">
        <v>73.697000000000003</v>
      </c>
      <c r="D121" s="37">
        <v>70.274000000000001</v>
      </c>
      <c r="E121" s="37">
        <v>64.048000000000002</v>
      </c>
      <c r="F121" s="37">
        <v>61.570999999999998</v>
      </c>
      <c r="G121" s="37">
        <v>59.365000000000002</v>
      </c>
      <c r="H121" s="37">
        <v>58.338999999999999</v>
      </c>
      <c r="I121" s="37">
        <v>58.597000000000001</v>
      </c>
      <c r="J121" s="37">
        <v>59.73</v>
      </c>
      <c r="K121" s="37">
        <v>61.741999999999997</v>
      </c>
      <c r="L121" s="37">
        <v>61.71</v>
      </c>
      <c r="M121" s="37">
        <v>63</v>
      </c>
      <c r="N121" s="37">
        <v>62.984000000000002</v>
      </c>
      <c r="O121" s="37">
        <v>68.75</v>
      </c>
      <c r="P121" s="37">
        <v>72.19</v>
      </c>
      <c r="Q121" s="37">
        <v>73.828000000000003</v>
      </c>
      <c r="S121" s="4">
        <f t="shared" si="146"/>
        <v>78.608107983304848</v>
      </c>
      <c r="T121" s="4">
        <f t="shared" si="146"/>
        <v>74.915398816009258</v>
      </c>
      <c r="U121" s="4">
        <f t="shared" si="146"/>
        <v>67.030402844734098</v>
      </c>
      <c r="V121" s="4">
        <f t="shared" si="146"/>
        <v>64.962534195354436</v>
      </c>
      <c r="W121" s="4">
        <f t="shared" si="146"/>
        <v>60.87365703619632</v>
      </c>
      <c r="X121" s="4">
        <f t="shared" si="146"/>
        <v>59.472405433943415</v>
      </c>
      <c r="Y121" s="4">
        <f t="shared" si="146"/>
        <v>60.002227294997212</v>
      </c>
      <c r="Z121" s="4">
        <f t="shared" si="146"/>
        <v>60.036094436481385</v>
      </c>
      <c r="AA121" s="4">
        <f t="shared" si="146"/>
        <v>62.693149133715664</v>
      </c>
      <c r="AB121" s="4">
        <f t="shared" si="146"/>
        <v>62.267489870643125</v>
      </c>
      <c r="AC121" s="4">
        <f t="shared" si="146"/>
        <v>63.922907589650769</v>
      </c>
      <c r="AD121" s="4">
        <f t="shared" si="146"/>
        <v>64.801096365184961</v>
      </c>
      <c r="AE121" s="4">
        <f t="shared" si="146"/>
        <v>71.316558579347159</v>
      </c>
      <c r="AF121" s="4">
        <f t="shared" si="146"/>
        <v>74.687054845184647</v>
      </c>
      <c r="AG121" s="4">
        <f t="shared" si="146"/>
        <v>75.449576397054173</v>
      </c>
      <c r="AI121" s="4">
        <f t="shared" si="147"/>
        <v>-4.911107983304845</v>
      </c>
      <c r="AJ121" s="4">
        <f t="shared" si="147"/>
        <v>-4.6413988160092572</v>
      </c>
      <c r="AK121" s="4">
        <f t="shared" si="147"/>
        <v>-2.9824028447340964</v>
      </c>
      <c r="AL121" s="4">
        <f t="shared" si="147"/>
        <v>-3.3915341953544385</v>
      </c>
      <c r="AM121" s="4">
        <f t="shared" si="147"/>
        <v>-1.5086570361963183</v>
      </c>
      <c r="AN121" s="4">
        <f t="shared" si="147"/>
        <v>-1.1334054339434161</v>
      </c>
      <c r="AO121" s="4">
        <f t="shared" si="147"/>
        <v>-1.4052272949972107</v>
      </c>
      <c r="AP121" s="4">
        <f t="shared" si="147"/>
        <v>-0.30609443648138779</v>
      </c>
      <c r="AQ121" s="4">
        <f t="shared" si="147"/>
        <v>-0.95114913371566701</v>
      </c>
      <c r="AR121" s="4">
        <f t="shared" si="147"/>
        <v>-0.55748987064312416</v>
      </c>
      <c r="AS121" s="4">
        <f t="shared" si="147"/>
        <v>-0.92290758965076947</v>
      </c>
      <c r="AT121" s="4">
        <f t="shared" si="147"/>
        <v>-1.817096365184959</v>
      </c>
      <c r="AU121" s="4">
        <f t="shared" si="147"/>
        <v>-2.5665585793471593</v>
      </c>
      <c r="AV121" s="4">
        <f t="shared" si="147"/>
        <v>-2.4970548451846497</v>
      </c>
      <c r="AW121" s="4">
        <f t="shared" si="147"/>
        <v>-1.6215763970541701</v>
      </c>
      <c r="AY121" s="2">
        <f t="shared" si="139"/>
        <v>73.493603352762733</v>
      </c>
      <c r="AZ121" s="2">
        <f t="shared" si="139"/>
        <v>71.910669541497612</v>
      </c>
      <c r="BA121" s="2">
        <f t="shared" si="139"/>
        <v>65.266254371297507</v>
      </c>
      <c r="BB121" s="2">
        <f t="shared" si="139"/>
        <v>63.317688324344594</v>
      </c>
      <c r="BC121" s="2">
        <f t="shared" si="139"/>
        <v>60.338887644041954</v>
      </c>
      <c r="BD121" s="2">
        <f t="shared" si="139"/>
        <v>59.455326496000865</v>
      </c>
      <c r="BE121" s="2">
        <f t="shared" si="139"/>
        <v>59.994436611292308</v>
      </c>
      <c r="BF121" s="2">
        <f t="shared" si="139"/>
        <v>60.02754410629489</v>
      </c>
      <c r="BG121" s="2">
        <f t="shared" si="139"/>
        <v>62.680876480156691</v>
      </c>
      <c r="BH121" s="2">
        <f t="shared" si="139"/>
        <v>62.265089020218383</v>
      </c>
      <c r="BI121" s="2">
        <f t="shared" si="139"/>
        <v>63.914738177867314</v>
      </c>
      <c r="BJ121" s="2">
        <f t="shared" si="139"/>
        <v>64.759160052993295</v>
      </c>
      <c r="BK121" s="2">
        <f t="shared" si="139"/>
        <v>70.782305960738299</v>
      </c>
      <c r="BL121" s="2">
        <f t="shared" si="139"/>
        <v>73.117257619938684</v>
      </c>
      <c r="BM121" s="2">
        <f t="shared" si="139"/>
        <v>75.418407348948918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 t="str">
        <f t="shared" si="140"/>
        <v/>
      </c>
      <c r="CG121" s="2" t="str">
        <f t="shared" si="140"/>
        <v/>
      </c>
      <c r="CH121" s="2" t="str">
        <f t="shared" si="140"/>
        <v/>
      </c>
      <c r="CI121" s="2">
        <f t="shared" si="140"/>
        <v>59.365000000000002</v>
      </c>
      <c r="CJ121" s="2">
        <f t="shared" si="140"/>
        <v>58.338999999999999</v>
      </c>
      <c r="CK121" s="2">
        <f t="shared" si="140"/>
        <v>58.597000000000001</v>
      </c>
      <c r="CL121" s="2">
        <f t="shared" si="140"/>
        <v>59.73</v>
      </c>
      <c r="CM121" s="2">
        <f t="shared" si="140"/>
        <v>61.741999999999997</v>
      </c>
      <c r="CN121" s="2">
        <f t="shared" si="140"/>
        <v>61.71</v>
      </c>
      <c r="CO121" s="2">
        <f t="shared" si="140"/>
        <v>63</v>
      </c>
      <c r="CP121" s="2">
        <f t="shared" si="140"/>
        <v>62.984000000000002</v>
      </c>
      <c r="CQ121" s="2">
        <f t="shared" si="140"/>
        <v>68.75</v>
      </c>
      <c r="CR121" s="2" t="str">
        <f t="shared" si="140"/>
        <v/>
      </c>
      <c r="CS121" s="2">
        <f t="shared" si="140"/>
        <v>73.828000000000003</v>
      </c>
      <c r="CU121" s="2" t="str">
        <f t="shared" si="110"/>
        <v/>
      </c>
      <c r="CV121" s="2" t="str">
        <f t="shared" si="111"/>
        <v/>
      </c>
      <c r="CW121" s="2" t="str">
        <f t="shared" si="112"/>
        <v/>
      </c>
      <c r="CX121" s="2" t="str">
        <f t="shared" si="113"/>
        <v/>
      </c>
      <c r="CY121" s="2">
        <f t="shared" si="114"/>
        <v>59.365000000000002</v>
      </c>
      <c r="CZ121" s="2">
        <f t="shared" si="115"/>
        <v>58.338999999999999</v>
      </c>
      <c r="DA121" s="2">
        <f t="shared" si="116"/>
        <v>58.597000000000001</v>
      </c>
      <c r="DB121" s="2">
        <f t="shared" si="117"/>
        <v>59.73</v>
      </c>
      <c r="DC121" s="2">
        <f t="shared" si="118"/>
        <v>61.741999999999997</v>
      </c>
      <c r="DD121" s="2">
        <f t="shared" si="119"/>
        <v>61.71</v>
      </c>
      <c r="DE121" s="2">
        <f t="shared" si="120"/>
        <v>63</v>
      </c>
      <c r="DF121" s="2">
        <f t="shared" si="121"/>
        <v>62.984000000000002</v>
      </c>
      <c r="DG121" s="2">
        <f t="shared" si="122"/>
        <v>68.75</v>
      </c>
      <c r="DH121" s="2" t="str">
        <f t="shared" si="123"/>
        <v/>
      </c>
      <c r="DI121" s="2">
        <f t="shared" si="124"/>
        <v>73.828000000000003</v>
      </c>
      <c r="DK121" s="2">
        <f t="shared" si="148"/>
        <v>92.960290819220461</v>
      </c>
      <c r="DL121" s="2">
        <f t="shared" si="148"/>
        <v>91.977899577167008</v>
      </c>
      <c r="DM121" s="2">
        <f t="shared" si="148"/>
        <v>77.545385482734318</v>
      </c>
      <c r="DN121" s="2">
        <f t="shared" si="148"/>
        <v>79.095672304439745</v>
      </c>
      <c r="DO121" s="2">
        <f t="shared" si="148"/>
        <v>79.862003875968981</v>
      </c>
      <c r="DP121" s="2">
        <f t="shared" si="148"/>
        <v>77.33581201444359</v>
      </c>
      <c r="DQ121" s="2">
        <f t="shared" si="148"/>
        <v>71.068617354196292</v>
      </c>
      <c r="DR121" s="2">
        <f t="shared" si="148"/>
        <v>77.145827935222698</v>
      </c>
      <c r="DS121" s="2">
        <f t="shared" si="148"/>
        <v>78.564453171390028</v>
      </c>
      <c r="DT121" s="2">
        <f t="shared" si="148"/>
        <v>77.075954033771126</v>
      </c>
      <c r="DU121" s="2">
        <f t="shared" si="148"/>
        <v>82.05994982578396</v>
      </c>
      <c r="DV121" s="2">
        <f t="shared" si="148"/>
        <v>90.974388402295389</v>
      </c>
      <c r="DW121" s="2">
        <f t="shared" si="148"/>
        <v>90.300006795530066</v>
      </c>
      <c r="DX121" s="2">
        <f t="shared" si="148"/>
        <v>93.725735638472514</v>
      </c>
      <c r="DY121" s="2">
        <f t="shared" si="148"/>
        <v>91.896253119429616</v>
      </c>
      <c r="EA121" s="2">
        <f t="shared" si="152"/>
        <v>73.332841333541921</v>
      </c>
      <c r="EB121" s="2">
        <f t="shared" si="152"/>
        <v>71.730829868108259</v>
      </c>
      <c r="EC121" s="2">
        <f t="shared" si="152"/>
        <v>65.141760935923315</v>
      </c>
      <c r="ED121" s="2">
        <f t="shared" si="152"/>
        <v>63.15769203504972</v>
      </c>
      <c r="EE121" s="2">
        <f t="shared" si="151"/>
        <v>60.145526697892272</v>
      </c>
      <c r="EF121" s="2">
        <f t="shared" si="151"/>
        <v>59.247898331020252</v>
      </c>
      <c r="EG121" s="2">
        <f t="shared" si="151"/>
        <v>59.860881771676148</v>
      </c>
      <c r="EH121" s="2">
        <f t="shared" si="151"/>
        <v>59.830947853708061</v>
      </c>
      <c r="EI121" s="2">
        <f t="shared" si="151"/>
        <v>62.48518993105133</v>
      </c>
      <c r="EJ121" s="2">
        <f t="shared" si="151"/>
        <v>62.104836007897006</v>
      </c>
      <c r="EK121" s="2">
        <f t="shared" si="151"/>
        <v>63.725984823752597</v>
      </c>
      <c r="EL121" s="2">
        <f t="shared" si="151"/>
        <v>64.490388705396626</v>
      </c>
      <c r="EM121" s="2">
        <f t="shared" si="135"/>
        <v>70.597497274529232</v>
      </c>
      <c r="EN121" s="2">
        <f t="shared" si="135"/>
        <v>72.85691316213439</v>
      </c>
      <c r="EO121" s="2">
        <f t="shared" si="135"/>
        <v>75.193734622798232</v>
      </c>
      <c r="EQ121" s="2">
        <f t="shared" si="149"/>
        <v>72.776408625549806</v>
      </c>
      <c r="ER121" s="2">
        <f t="shared" si="149"/>
        <v>71.929407971617891</v>
      </c>
      <c r="ES121" s="2">
        <f t="shared" si="149"/>
        <v>64.918759516630857</v>
      </c>
      <c r="ET121" s="2">
        <f t="shared" si="149"/>
        <v>62.612387926880835</v>
      </c>
      <c r="EU121" s="2">
        <f t="shared" si="149"/>
        <v>59.623799440648</v>
      </c>
      <c r="EV121" s="2">
        <f t="shared" si="149"/>
        <v>58.983760692196554</v>
      </c>
      <c r="EW121" s="2">
        <f t="shared" si="149"/>
        <v>59.423801596795165</v>
      </c>
      <c r="EX121" s="2">
        <f t="shared" si="149"/>
        <v>59.577475382979586</v>
      </c>
      <c r="EY121" s="2">
        <f t="shared" si="149"/>
        <v>62.683410020520071</v>
      </c>
      <c r="EZ121" s="2">
        <f t="shared" si="149"/>
        <v>61.965069665335349</v>
      </c>
      <c r="FA121" s="2">
        <f t="shared" si="149"/>
        <v>63.047536666886522</v>
      </c>
      <c r="FB121" s="2">
        <f t="shared" si="149"/>
        <v>64.515581235931521</v>
      </c>
      <c r="FC121" s="2">
        <f t="shared" si="149"/>
        <v>70.89831498909578</v>
      </c>
      <c r="FD121" s="2">
        <f t="shared" si="149"/>
        <v>72.932597405835153</v>
      </c>
      <c r="FE121" s="2">
        <f t="shared" si="149"/>
        <v>75.190969907611375</v>
      </c>
      <c r="FG121" s="2">
        <f t="shared" si="150"/>
        <v>0.99174999168961875</v>
      </c>
      <c r="FH121" s="2">
        <f t="shared" si="150"/>
        <v>0.99114789409754156</v>
      </c>
      <c r="FI121" s="2">
        <f t="shared" si="150"/>
        <v>0.98991062444876987</v>
      </c>
      <c r="FJ121" s="2">
        <f t="shared" si="150"/>
        <v>0.98987138686163401</v>
      </c>
      <c r="FK121" s="2">
        <f t="shared" si="150"/>
        <v>0.99012260624380488</v>
      </c>
      <c r="FL121" s="2">
        <f t="shared" si="150"/>
        <v>0.98849168631564943</v>
      </c>
      <c r="FM121" s="2">
        <f t="shared" si="150"/>
        <v>0.98797835166282078</v>
      </c>
      <c r="FN121" s="2">
        <f t="shared" si="150"/>
        <v>0.98860080848340304</v>
      </c>
      <c r="FO121" s="2">
        <f t="shared" si="150"/>
        <v>0.98786983293789965</v>
      </c>
      <c r="FP121" s="2">
        <f t="shared" si="150"/>
        <v>0.98926384452079452</v>
      </c>
      <c r="FQ121" s="2">
        <f t="shared" si="150"/>
        <v>0.98959352893927133</v>
      </c>
      <c r="FR121" s="2">
        <f t="shared" si="150"/>
        <v>0.98985394930073478</v>
      </c>
      <c r="FS121" s="2">
        <f t="shared" si="150"/>
        <v>0.99065145972140012</v>
      </c>
      <c r="FT121" s="2">
        <f t="shared" si="150"/>
        <v>0.98753105496900373</v>
      </c>
      <c r="FU121" s="2">
        <f t="shared" si="150"/>
        <v>0.98654834129890201</v>
      </c>
      <c r="FW121" s="2">
        <f t="shared" si="141"/>
        <v>2.0929793143234236E-3</v>
      </c>
      <c r="FX121" s="2">
        <f t="shared" si="141"/>
        <v>3.0741964975769913E-3</v>
      </c>
      <c r="FY121" s="2">
        <f t="shared" si="141"/>
        <v>2.9210167231594713E-3</v>
      </c>
      <c r="FZ121" s="2">
        <f t="shared" si="141"/>
        <v>2.6285278970348308E-3</v>
      </c>
      <c r="GA121" s="2">
        <f t="shared" si="141"/>
        <v>2.6574467865530041E-3</v>
      </c>
      <c r="GB121" s="2">
        <f t="shared" si="141"/>
        <v>2.7758996671159095E-3</v>
      </c>
      <c r="GC121" s="2">
        <f t="shared" si="141"/>
        <v>2.7011433618678586E-3</v>
      </c>
      <c r="GD121" s="2">
        <f t="shared" si="141"/>
        <v>3.0748173441723738E-3</v>
      </c>
      <c r="GE121" s="2">
        <f t="shared" si="141"/>
        <v>3.240840856704025E-3</v>
      </c>
      <c r="GF121" s="2">
        <f t="shared" si="141"/>
        <v>3.4288548527956712E-3</v>
      </c>
      <c r="GG121" s="2">
        <f t="shared" si="141"/>
        <v>3.0046836839338889E-3</v>
      </c>
      <c r="GH121" s="2">
        <f t="shared" si="141"/>
        <v>2.5143941979204778E-3</v>
      </c>
      <c r="GI121" s="2">
        <f t="shared" si="141"/>
        <v>2.0576659303342773E-3</v>
      </c>
      <c r="GJ121" s="2">
        <f t="shared" si="141"/>
        <v>1.7474903460033427E-3</v>
      </c>
      <c r="GK121" s="2">
        <f t="shared" si="141"/>
        <v>1.3933134236033967E-3</v>
      </c>
      <c r="GM121" s="86">
        <f t="shared" si="142"/>
        <v>1.0419384178322762E-16</v>
      </c>
      <c r="GN121" s="86">
        <f t="shared" si="142"/>
        <v>6.6751377878313471E-28</v>
      </c>
      <c r="GO121" s="86">
        <f t="shared" si="142"/>
        <v>1.0665963349662175E-30</v>
      </c>
      <c r="GP121" s="86">
        <f t="shared" si="142"/>
        <v>1.2243611466640832E-32</v>
      </c>
      <c r="GQ121" s="86">
        <f t="shared" si="142"/>
        <v>7.553327416165764E-31</v>
      </c>
      <c r="GR121" s="86">
        <f t="shared" si="142"/>
        <v>2.7680854667604525E-27</v>
      </c>
      <c r="GS121" s="86">
        <f t="shared" si="142"/>
        <v>1.5942312176509855E-40</v>
      </c>
      <c r="GT121" s="86">
        <f t="shared" si="142"/>
        <v>7.50932447365357E-37</v>
      </c>
      <c r="GU121" s="86">
        <f t="shared" si="142"/>
        <v>1.9388943359904349E-34</v>
      </c>
      <c r="GV121" s="86">
        <f t="shared" si="142"/>
        <v>7.5375222722440063E-39</v>
      </c>
      <c r="GW121" s="86">
        <f t="shared" si="142"/>
        <v>2.2843013740113428E-41</v>
      </c>
      <c r="GX121" s="86">
        <f t="shared" si="142"/>
        <v>1.5733759395126735E-42</v>
      </c>
      <c r="GY121" s="86">
        <f t="shared" si="142"/>
        <v>1.7921489011989662E-40</v>
      </c>
      <c r="GZ121" s="86">
        <f t="shared" si="142"/>
        <v>3.6705542098917813E-33</v>
      </c>
      <c r="HA121" s="86">
        <f t="shared" si="142"/>
        <v>7.2060114711724985E-44</v>
      </c>
      <c r="HC121" s="86">
        <f t="shared" si="73"/>
        <v>8.2938434230252669E-2</v>
      </c>
      <c r="HD121" s="86">
        <f t="shared" si="73"/>
        <v>4.8247453388336754E-2</v>
      </c>
      <c r="HE121" s="86">
        <f t="shared" si="73"/>
        <v>2.2878909779122408E-2</v>
      </c>
      <c r="HF121" s="86">
        <f t="shared" si="73"/>
        <v>2.3144484854865165E-2</v>
      </c>
      <c r="HG121" s="86">
        <f t="shared" si="73"/>
        <v>8.6068848603495091E-3</v>
      </c>
      <c r="HH121" s="86">
        <f t="shared" si="73"/>
        <v>3.8823778478730647E-4</v>
      </c>
      <c r="HI121" s="86">
        <f t="shared" si="138"/>
        <v>1.594509628433931E-4</v>
      </c>
      <c r="HJ121" s="86">
        <f t="shared" si="138"/>
        <v>1.7385965050348352E-4</v>
      </c>
      <c r="HK121" s="86">
        <f t="shared" si="138"/>
        <v>2.4377507157941866E-4</v>
      </c>
      <c r="HL121" s="86">
        <f t="shared" si="138"/>
        <v>5.7905827124550785E-5</v>
      </c>
      <c r="HM121" s="86">
        <f t="shared" si="138"/>
        <v>1.7003457439380959E-4</v>
      </c>
      <c r="HN121" s="86">
        <f t="shared" si="138"/>
        <v>7.6419645916186074E-4</v>
      </c>
      <c r="HO121" s="86">
        <f t="shared" si="138"/>
        <v>7.8049794214629627E-3</v>
      </c>
      <c r="HP121" s="86">
        <f t="shared" si="138"/>
        <v>2.7111224222461861E-2</v>
      </c>
      <c r="HQ121" s="86">
        <f t="shared" si="138"/>
        <v>1.147643601466836E-3</v>
      </c>
      <c r="HS121" s="86">
        <f t="shared" si="143"/>
        <v>5.8050117305051568E-11</v>
      </c>
      <c r="HT121" s="86">
        <f t="shared" si="143"/>
        <v>2.6766949184948901E-12</v>
      </c>
      <c r="HU121" s="86">
        <f t="shared" si="143"/>
        <v>4.1022983121899384E-11</v>
      </c>
      <c r="HV121" s="86">
        <f t="shared" si="143"/>
        <v>9.5450581946373646E-12</v>
      </c>
      <c r="HW121" s="86">
        <f t="shared" si="143"/>
        <v>1.4535865825541657E-11</v>
      </c>
      <c r="HX121" s="86">
        <f t="shared" si="143"/>
        <v>3.849535852185986E-13</v>
      </c>
      <c r="HY121" s="86">
        <f t="shared" si="143"/>
        <v>2.0530560639731994E-13</v>
      </c>
      <c r="HZ121" s="86">
        <f t="shared" si="143"/>
        <v>4.5756325777015818E-12</v>
      </c>
      <c r="IA121" s="86">
        <f t="shared" si="143"/>
        <v>4.0429952533630055E-12</v>
      </c>
      <c r="IB121" s="86">
        <f t="shared" si="143"/>
        <v>1.8920496506844939E-11</v>
      </c>
      <c r="IC121" s="86">
        <f t="shared" si="143"/>
        <v>2.0255629991257244E-11</v>
      </c>
      <c r="ID121" s="86">
        <f t="shared" si="143"/>
        <v>5.1999569055995384E-12</v>
      </c>
      <c r="IE121" s="86">
        <f t="shared" si="143"/>
        <v>2.5374974920805183E-11</v>
      </c>
      <c r="IF121" s="86">
        <f t="shared" si="143"/>
        <v>6.7047529612467472E-11</v>
      </c>
      <c r="IG121" s="86">
        <f t="shared" si="143"/>
        <v>3.8260750455016154E-8</v>
      </c>
      <c r="II121" s="86">
        <f t="shared" si="144"/>
        <v>6.0650164513751521E-55</v>
      </c>
      <c r="IJ121" s="86">
        <f t="shared" si="144"/>
        <v>1.8609204846258724E-63</v>
      </c>
      <c r="IK121" s="86">
        <f t="shared" si="144"/>
        <v>4.2340530871517339E-54</v>
      </c>
      <c r="IL121" s="86">
        <f t="shared" si="144"/>
        <v>2.3331984851207167E-60</v>
      </c>
      <c r="IM121" s="86">
        <f t="shared" si="144"/>
        <v>3.8372197013680926E-60</v>
      </c>
      <c r="IN121" s="86">
        <f t="shared" si="144"/>
        <v>9.4329354122749516E-71</v>
      </c>
      <c r="IO121" s="86">
        <f t="shared" si="144"/>
        <v>1.5805227776616325E-71</v>
      </c>
      <c r="IP121" s="86">
        <f t="shared" si="144"/>
        <v>8.8447358654345759E-63</v>
      </c>
      <c r="IQ121" s="86">
        <f t="shared" si="144"/>
        <v>3.1747259410072392E-63</v>
      </c>
      <c r="IR121" s="86">
        <f t="shared" si="144"/>
        <v>2.4256958704189962E-60</v>
      </c>
      <c r="IS121" s="86">
        <f t="shared" si="144"/>
        <v>1.2830473009635042E-59</v>
      </c>
      <c r="IT121" s="86">
        <f t="shared" si="144"/>
        <v>4.3034391231334531E-61</v>
      </c>
      <c r="IU121" s="86">
        <f t="shared" si="144"/>
        <v>1.1021079519795072E-56</v>
      </c>
      <c r="IV121" s="86">
        <f t="shared" si="144"/>
        <v>2.8162463621928038E-68</v>
      </c>
      <c r="IW121" s="86">
        <f t="shared" si="144"/>
        <v>4.4744354467746473E-28</v>
      </c>
      <c r="IY121" s="86">
        <f t="shared" si="145"/>
        <v>8.2938434288302901E-2</v>
      </c>
      <c r="IZ121" s="86">
        <f t="shared" si="145"/>
        <v>4.8247453391013446E-2</v>
      </c>
      <c r="JA121" s="86">
        <f t="shared" si="145"/>
        <v>2.2878909820145392E-2</v>
      </c>
      <c r="JB121" s="86">
        <f t="shared" si="145"/>
        <v>2.3144484864410224E-2</v>
      </c>
      <c r="JC121" s="86">
        <f t="shared" si="145"/>
        <v>8.6068848748853746E-3</v>
      </c>
      <c r="JD121" s="86">
        <f t="shared" si="145"/>
        <v>3.8823778517226004E-4</v>
      </c>
      <c r="JE121" s="86">
        <f t="shared" si="145"/>
        <v>1.594509630486987E-4</v>
      </c>
      <c r="JF121" s="86">
        <f t="shared" si="145"/>
        <v>1.7385965507911609E-4</v>
      </c>
      <c r="JG121" s="86">
        <f t="shared" si="145"/>
        <v>2.4377507562241391E-4</v>
      </c>
      <c r="JH121" s="86">
        <f t="shared" si="145"/>
        <v>5.7905846045047289E-5</v>
      </c>
      <c r="JI121" s="86">
        <f t="shared" si="145"/>
        <v>1.7003459464943959E-4</v>
      </c>
      <c r="JJ121" s="86">
        <f t="shared" si="145"/>
        <v>7.6419646436181763E-4</v>
      </c>
      <c r="JK121" s="86">
        <f t="shared" si="145"/>
        <v>7.8049794468379374E-3</v>
      </c>
      <c r="JL121" s="86">
        <f t="shared" si="145"/>
        <v>2.7111224289509392E-2</v>
      </c>
      <c r="JM121" s="86">
        <f t="shared" si="145"/>
        <v>1.1476818622172911E-3</v>
      </c>
    </row>
    <row r="122" spans="2:273" x14ac:dyDescent="0.25">
      <c r="B122" s="2">
        <v>95</v>
      </c>
      <c r="C122" s="37">
        <v>71.938999999999993</v>
      </c>
      <c r="D122" s="37">
        <v>70.903000000000006</v>
      </c>
      <c r="E122" s="37">
        <v>63.905000000000001</v>
      </c>
      <c r="F122" s="37">
        <v>61.603000000000002</v>
      </c>
      <c r="G122" s="37">
        <v>58.762</v>
      </c>
      <c r="H122" s="37">
        <v>58.613</v>
      </c>
      <c r="I122" s="37">
        <v>59.081000000000003</v>
      </c>
      <c r="J122" s="37">
        <v>59.253999999999998</v>
      </c>
      <c r="K122" s="37">
        <v>61.918999999999997</v>
      </c>
      <c r="L122" s="37">
        <v>60.935000000000002</v>
      </c>
      <c r="M122" s="37">
        <v>64</v>
      </c>
      <c r="N122" s="37">
        <v>62.694000000000003</v>
      </c>
      <c r="O122" s="37">
        <v>69.766999999999996</v>
      </c>
      <c r="P122" s="37">
        <v>73.238</v>
      </c>
      <c r="Q122" s="37">
        <v>73.688000000000002</v>
      </c>
      <c r="S122" s="4">
        <f t="shared" si="146"/>
        <v>75.7877796853316</v>
      </c>
      <c r="T122" s="4">
        <f t="shared" si="146"/>
        <v>72.950224684742153</v>
      </c>
      <c r="U122" s="4">
        <f t="shared" si="146"/>
        <v>65.580974294641138</v>
      </c>
      <c r="V122" s="4">
        <f t="shared" si="146"/>
        <v>63.615870715146201</v>
      </c>
      <c r="W122" s="4">
        <f t="shared" si="146"/>
        <v>60.302261444012984</v>
      </c>
      <c r="X122" s="4">
        <f t="shared" si="146"/>
        <v>59.290728952411115</v>
      </c>
      <c r="Y122" s="4">
        <f t="shared" si="146"/>
        <v>59.804818809211923</v>
      </c>
      <c r="Z122" s="4">
        <f t="shared" si="146"/>
        <v>59.855430433012671</v>
      </c>
      <c r="AA122" s="4">
        <f t="shared" si="146"/>
        <v>62.513283828397434</v>
      </c>
      <c r="AB122" s="4">
        <f t="shared" si="146"/>
        <v>62.106309204344171</v>
      </c>
      <c r="AC122" s="4">
        <f t="shared" si="146"/>
        <v>63.735255555757867</v>
      </c>
      <c r="AD122" s="4">
        <f t="shared" si="146"/>
        <v>64.572150404411829</v>
      </c>
      <c r="AE122" s="4">
        <f t="shared" si="146"/>
        <v>70.682930801419673</v>
      </c>
      <c r="AF122" s="4">
        <f t="shared" si="146"/>
        <v>73.376469585286941</v>
      </c>
      <c r="AG122" s="4">
        <f t="shared" si="146"/>
        <v>75.264009833094462</v>
      </c>
      <c r="AI122" s="4">
        <f t="shared" si="147"/>
        <v>-3.848779685331607</v>
      </c>
      <c r="AJ122" s="4">
        <f t="shared" si="147"/>
        <v>-2.0472246847421474</v>
      </c>
      <c r="AK122" s="4">
        <f t="shared" si="147"/>
        <v>-1.6759742946411365</v>
      </c>
      <c r="AL122" s="4">
        <f t="shared" si="147"/>
        <v>-2.0128707151461995</v>
      </c>
      <c r="AM122" s="4">
        <f t="shared" si="147"/>
        <v>-1.5402614440129838</v>
      </c>
      <c r="AN122" s="4">
        <f t="shared" si="147"/>
        <v>-0.67772895241111542</v>
      </c>
      <c r="AO122" s="4">
        <f t="shared" si="147"/>
        <v>-0.72381880921192021</v>
      </c>
      <c r="AP122" s="4">
        <f t="shared" si="147"/>
        <v>-0.6014304330126734</v>
      </c>
      <c r="AQ122" s="4">
        <f t="shared" si="147"/>
        <v>-0.59428382839743676</v>
      </c>
      <c r="AR122" s="4">
        <f t="shared" si="147"/>
        <v>-1.1713092043441691</v>
      </c>
      <c r="AS122" s="4">
        <f t="shared" si="147"/>
        <v>0.26474444424213317</v>
      </c>
      <c r="AT122" s="4">
        <f t="shared" si="147"/>
        <v>-1.8781504044118265</v>
      </c>
      <c r="AU122" s="4">
        <f t="shared" si="147"/>
        <v>-0.91593080141967675</v>
      </c>
      <c r="AV122" s="4">
        <f t="shared" si="147"/>
        <v>-0.13846958528694131</v>
      </c>
      <c r="AW122" s="4">
        <f t="shared" si="147"/>
        <v>-1.5760098330944601</v>
      </c>
      <c r="AY122" s="2">
        <f t="shared" si="139"/>
        <v>73.335189363159202</v>
      </c>
      <c r="AZ122" s="2">
        <f t="shared" si="139"/>
        <v>71.748792868800777</v>
      </c>
      <c r="BA122" s="2">
        <f t="shared" si="139"/>
        <v>65.115801841634791</v>
      </c>
      <c r="BB122" s="2">
        <f t="shared" si="139"/>
        <v>63.144924109035024</v>
      </c>
      <c r="BC122" s="2">
        <f t="shared" si="139"/>
        <v>60.173130329590457</v>
      </c>
      <c r="BD122" s="2">
        <f t="shared" si="139"/>
        <v>59.28870530162893</v>
      </c>
      <c r="BE122" s="2">
        <f t="shared" si="139"/>
        <v>59.804227849941363</v>
      </c>
      <c r="BF122" s="2">
        <f t="shared" si="139"/>
        <v>59.854703191333762</v>
      </c>
      <c r="BG122" s="2">
        <f t="shared" si="139"/>
        <v>62.512233413351318</v>
      </c>
      <c r="BH122" s="2">
        <f t="shared" si="139"/>
        <v>62.106120753639701</v>
      </c>
      <c r="BI122" s="2">
        <f t="shared" si="139"/>
        <v>63.734508218387965</v>
      </c>
      <c r="BJ122" s="2">
        <f t="shared" si="139"/>
        <v>64.567246181608596</v>
      </c>
      <c r="BK122" s="2">
        <f t="shared" si="139"/>
        <v>70.573684775510856</v>
      </c>
      <c r="BL122" s="2">
        <f t="shared" si="139"/>
        <v>72.933575046420216</v>
      </c>
      <c r="BM122" s="2">
        <f t="shared" si="139"/>
        <v>75.260041894220691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 t="str">
        <f t="shared" si="140"/>
        <v/>
      </c>
      <c r="CG122" s="2">
        <f t="shared" si="140"/>
        <v>63.905000000000001</v>
      </c>
      <c r="CH122" s="2">
        <f t="shared" si="140"/>
        <v>61.603000000000002</v>
      </c>
      <c r="CI122" s="2">
        <f t="shared" si="140"/>
        <v>58.762</v>
      </c>
      <c r="CJ122" s="2">
        <f t="shared" si="140"/>
        <v>58.613</v>
      </c>
      <c r="CK122" s="2">
        <f t="shared" si="140"/>
        <v>59.081000000000003</v>
      </c>
      <c r="CL122" s="2">
        <f t="shared" si="140"/>
        <v>59.253999999999998</v>
      </c>
      <c r="CM122" s="2">
        <f t="shared" si="140"/>
        <v>61.918999999999997</v>
      </c>
      <c r="CN122" s="2">
        <f t="shared" si="140"/>
        <v>60.935000000000002</v>
      </c>
      <c r="CO122" s="2">
        <f t="shared" si="140"/>
        <v>64</v>
      </c>
      <c r="CP122" s="2">
        <f t="shared" si="140"/>
        <v>62.694000000000003</v>
      </c>
      <c r="CQ122" s="2">
        <f t="shared" si="140"/>
        <v>69.766999999999996</v>
      </c>
      <c r="CR122" s="2">
        <f t="shared" si="140"/>
        <v>73.238</v>
      </c>
      <c r="CS122" s="2">
        <f t="shared" si="140"/>
        <v>73.688000000000002</v>
      </c>
      <c r="CU122" s="2" t="str">
        <f t="shared" si="110"/>
        <v/>
      </c>
      <c r="CV122" s="2" t="str">
        <f t="shared" si="111"/>
        <v/>
      </c>
      <c r="CW122" s="2">
        <f t="shared" si="112"/>
        <v>63.905000000000001</v>
      </c>
      <c r="CX122" s="2">
        <f t="shared" si="113"/>
        <v>61.603000000000002</v>
      </c>
      <c r="CY122" s="2">
        <f t="shared" si="114"/>
        <v>58.762</v>
      </c>
      <c r="CZ122" s="2">
        <f t="shared" si="115"/>
        <v>58.613</v>
      </c>
      <c r="DA122" s="2">
        <f t="shared" si="116"/>
        <v>59.081000000000003</v>
      </c>
      <c r="DB122" s="2">
        <f t="shared" si="117"/>
        <v>59.253999999999998</v>
      </c>
      <c r="DC122" s="2">
        <f t="shared" si="118"/>
        <v>61.918999999999997</v>
      </c>
      <c r="DD122" s="2">
        <f t="shared" si="119"/>
        <v>60.935000000000002</v>
      </c>
      <c r="DE122" s="2">
        <f t="shared" si="120"/>
        <v>64</v>
      </c>
      <c r="DF122" s="2">
        <f t="shared" si="121"/>
        <v>62.694000000000003</v>
      </c>
      <c r="DG122" s="2">
        <f t="shared" si="122"/>
        <v>69.766999999999996</v>
      </c>
      <c r="DH122" s="2">
        <f t="shared" si="123"/>
        <v>73.238</v>
      </c>
      <c r="DI122" s="2">
        <f t="shared" si="124"/>
        <v>73.688000000000002</v>
      </c>
      <c r="DK122" s="2">
        <f t="shared" si="148"/>
        <v>93.072270480512088</v>
      </c>
      <c r="DL122" s="2">
        <f t="shared" si="148"/>
        <v>92.078596194503163</v>
      </c>
      <c r="DM122" s="2">
        <f t="shared" si="148"/>
        <v>77.527645031712481</v>
      </c>
      <c r="DN122" s="2">
        <f t="shared" si="148"/>
        <v>79.152651797040164</v>
      </c>
      <c r="DO122" s="2">
        <f t="shared" si="148"/>
        <v>79.958205496828739</v>
      </c>
      <c r="DP122" s="2">
        <f t="shared" si="148"/>
        <v>77.399347631031844</v>
      </c>
      <c r="DQ122" s="2">
        <f t="shared" si="148"/>
        <v>71.072765291607382</v>
      </c>
      <c r="DR122" s="2">
        <f t="shared" si="148"/>
        <v>77.176720647773308</v>
      </c>
      <c r="DS122" s="2">
        <f t="shared" si="148"/>
        <v>78.608042037786788</v>
      </c>
      <c r="DT122" s="2">
        <f t="shared" si="148"/>
        <v>77.061318480300201</v>
      </c>
      <c r="DU122" s="2">
        <f t="shared" si="148"/>
        <v>82.076850871080126</v>
      </c>
      <c r="DV122" s="2">
        <f t="shared" si="148"/>
        <v>91.096161884627008</v>
      </c>
      <c r="DW122" s="2">
        <f t="shared" si="148"/>
        <v>90.304531259438249</v>
      </c>
      <c r="DX122" s="2">
        <f t="shared" si="148"/>
        <v>93.90382022103077</v>
      </c>
      <c r="DY122" s="2">
        <f t="shared" si="148"/>
        <v>92.032858400178284</v>
      </c>
      <c r="EA122" s="2">
        <f t="shared" si="152"/>
        <v>73.186685786744007</v>
      </c>
      <c r="EB122" s="2">
        <f t="shared" si="152"/>
        <v>71.582568148085585</v>
      </c>
      <c r="EC122" s="2">
        <f t="shared" si="152"/>
        <v>65.00111775983855</v>
      </c>
      <c r="ED122" s="2">
        <f t="shared" si="152"/>
        <v>62.997052279216305</v>
      </c>
      <c r="EE122" s="2">
        <f t="shared" si="151"/>
        <v>59.994582201405152</v>
      </c>
      <c r="EF122" s="2">
        <f t="shared" si="151"/>
        <v>59.097178036368817</v>
      </c>
      <c r="EG122" s="2">
        <f t="shared" si="151"/>
        <v>59.680399658088426</v>
      </c>
      <c r="EH122" s="2">
        <f t="shared" si="151"/>
        <v>59.673362689853519</v>
      </c>
      <c r="EI122" s="2">
        <f t="shared" si="151"/>
        <v>62.331314306111878</v>
      </c>
      <c r="EJ122" s="2">
        <f t="shared" si="151"/>
        <v>61.95859732878251</v>
      </c>
      <c r="EK122" s="2">
        <f t="shared" si="151"/>
        <v>63.560722074942753</v>
      </c>
      <c r="EL122" s="2">
        <f t="shared" si="151"/>
        <v>64.319194333740569</v>
      </c>
      <c r="EM122" s="2">
        <f t="shared" si="135"/>
        <v>70.403223571192598</v>
      </c>
      <c r="EN122" s="2">
        <f t="shared" si="135"/>
        <v>72.691954743650626</v>
      </c>
      <c r="EO122" s="2">
        <f t="shared" si="135"/>
        <v>75.051480181436915</v>
      </c>
      <c r="EQ122" s="2">
        <f t="shared" si="149"/>
        <v>72.652271817304808</v>
      </c>
      <c r="ER122" s="2">
        <f t="shared" si="149"/>
        <v>71.768593331327352</v>
      </c>
      <c r="ES122" s="2">
        <f t="shared" si="149"/>
        <v>64.78790943173712</v>
      </c>
      <c r="ET122" s="2">
        <f t="shared" si="149"/>
        <v>62.477475683322155</v>
      </c>
      <c r="EU122" s="2">
        <f t="shared" si="149"/>
        <v>59.49805809609245</v>
      </c>
      <c r="EV122" s="2">
        <f t="shared" si="149"/>
        <v>58.846872579565584</v>
      </c>
      <c r="EW122" s="2">
        <f t="shared" si="149"/>
        <v>59.272248194759925</v>
      </c>
      <c r="EX122" s="2">
        <f t="shared" si="149"/>
        <v>59.432931655968204</v>
      </c>
      <c r="EY122" s="2">
        <f t="shared" si="149"/>
        <v>62.517052121402635</v>
      </c>
      <c r="EZ122" s="2">
        <f t="shared" si="149"/>
        <v>61.82701328091192</v>
      </c>
      <c r="FA122" s="2">
        <f t="shared" si="149"/>
        <v>62.920678551506256</v>
      </c>
      <c r="FB122" s="2">
        <f t="shared" si="149"/>
        <v>64.339118319414325</v>
      </c>
      <c r="FC122" s="2">
        <f t="shared" si="149"/>
        <v>70.688524324777717</v>
      </c>
      <c r="FD122" s="2">
        <f t="shared" si="149"/>
        <v>72.763987024515743</v>
      </c>
      <c r="FE122" s="2">
        <f t="shared" si="149"/>
        <v>75.042511972320085</v>
      </c>
      <c r="FG122" s="2">
        <f t="shared" si="150"/>
        <v>0.99247043720138717</v>
      </c>
      <c r="FH122" s="2">
        <f t="shared" si="150"/>
        <v>0.99192049042172004</v>
      </c>
      <c r="FI122" s="2">
        <f t="shared" si="150"/>
        <v>0.99079020408625473</v>
      </c>
      <c r="FJ122" s="2">
        <f t="shared" si="150"/>
        <v>0.99075435523603061</v>
      </c>
      <c r="FK122" s="2">
        <f t="shared" si="150"/>
        <v>0.9909838738822232</v>
      </c>
      <c r="FL122" s="2">
        <f t="shared" si="150"/>
        <v>0.98949365437949954</v>
      </c>
      <c r="FM122" s="2">
        <f t="shared" si="150"/>
        <v>0.98902451682062709</v>
      </c>
      <c r="FN122" s="2">
        <f t="shared" si="150"/>
        <v>0.98959337587788709</v>
      </c>
      <c r="FO122" s="2">
        <f t="shared" si="150"/>
        <v>0.98892533591004872</v>
      </c>
      <c r="FP122" s="2">
        <f t="shared" si="150"/>
        <v>0.99019925140275067</v>
      </c>
      <c r="FQ122" s="2">
        <f t="shared" si="150"/>
        <v>0.99050048730116036</v>
      </c>
      <c r="FR122" s="2">
        <f t="shared" si="150"/>
        <v>0.99073842358287101</v>
      </c>
      <c r="FS122" s="2">
        <f t="shared" si="150"/>
        <v>0.99146701095114753</v>
      </c>
      <c r="FT122" s="2">
        <f t="shared" si="150"/>
        <v>0.98861569689307793</v>
      </c>
      <c r="FU122" s="2">
        <f t="shared" si="150"/>
        <v>0.9877174037744445</v>
      </c>
      <c r="FW122" s="2">
        <f t="shared" si="141"/>
        <v>2.2944428734692438E-3</v>
      </c>
      <c r="FX122" s="2">
        <f t="shared" si="141"/>
        <v>3.3697899743619169E-3</v>
      </c>
      <c r="FY122" s="2">
        <f t="shared" si="141"/>
        <v>3.201928797793002E-3</v>
      </c>
      <c r="FZ122" s="2">
        <f t="shared" si="141"/>
        <v>2.8813928184256744E-3</v>
      </c>
      <c r="GA122" s="2">
        <f t="shared" si="141"/>
        <v>2.9130855854598071E-3</v>
      </c>
      <c r="GB122" s="2">
        <f t="shared" si="141"/>
        <v>3.042898529478171E-3</v>
      </c>
      <c r="GC122" s="2">
        <f t="shared" si="141"/>
        <v>2.9609731670765999E-3</v>
      </c>
      <c r="GD122" s="2">
        <f t="shared" si="141"/>
        <v>3.3704703154475799E-3</v>
      </c>
      <c r="GE122" s="2">
        <f t="shared" si="141"/>
        <v>3.552400605743973E-3</v>
      </c>
      <c r="GF122" s="2">
        <f t="shared" si="141"/>
        <v>3.758421261503571E-3</v>
      </c>
      <c r="GG122" s="2">
        <f t="shared" si="141"/>
        <v>3.2936153712341725E-3</v>
      </c>
      <c r="GH122" s="2">
        <f t="shared" si="141"/>
        <v>2.756309777280684E-3</v>
      </c>
      <c r="GI122" s="2">
        <f t="shared" si="141"/>
        <v>2.2557380186785862E-3</v>
      </c>
      <c r="GJ122" s="2">
        <f t="shared" si="141"/>
        <v>1.9157620749997288E-3</v>
      </c>
      <c r="GK122" s="2">
        <f t="shared" si="141"/>
        <v>1.5275324517937095E-3</v>
      </c>
      <c r="GM122" s="86">
        <f t="shared" si="142"/>
        <v>9.4628939731357107E-18</v>
      </c>
      <c r="GN122" s="86">
        <f t="shared" si="142"/>
        <v>1.1002942108990585E-29</v>
      </c>
      <c r="GO122" s="86">
        <f t="shared" si="142"/>
        <v>1.0405220491610825E-32</v>
      </c>
      <c r="GP122" s="86">
        <f t="shared" si="142"/>
        <v>8.8163380945552267E-35</v>
      </c>
      <c r="GQ122" s="86">
        <f t="shared" si="142"/>
        <v>7.9529086974299252E-33</v>
      </c>
      <c r="GR122" s="86">
        <f t="shared" si="142"/>
        <v>5.8533155018914077E-29</v>
      </c>
      <c r="GS122" s="86">
        <f t="shared" si="142"/>
        <v>3.943891946873158E-43</v>
      </c>
      <c r="GT122" s="86">
        <f t="shared" si="142"/>
        <v>3.332940988580987E-39</v>
      </c>
      <c r="GU122" s="86">
        <f t="shared" si="142"/>
        <v>1.1293721326395969E-36</v>
      </c>
      <c r="GV122" s="86">
        <f t="shared" si="142"/>
        <v>2.605953704837025E-41</v>
      </c>
      <c r="GW122" s="86">
        <f t="shared" si="142"/>
        <v>5.1638520965110412E-44</v>
      </c>
      <c r="GX122" s="86">
        <f t="shared" si="142"/>
        <v>2.6886491572577412E-45</v>
      </c>
      <c r="GY122" s="86">
        <f t="shared" si="142"/>
        <v>4.3309192679916039E-43</v>
      </c>
      <c r="GZ122" s="86">
        <f t="shared" si="142"/>
        <v>2.6740460413502696E-35</v>
      </c>
      <c r="HA122" s="86">
        <f t="shared" si="142"/>
        <v>1.261818075328924E-46</v>
      </c>
      <c r="HC122" s="86">
        <f t="shared" si="73"/>
        <v>4.6744608334609118E-2</v>
      </c>
      <c r="HD122" s="86">
        <f t="shared" si="73"/>
        <v>2.3660193535940174E-2</v>
      </c>
      <c r="HE122" s="86">
        <f t="shared" si="73"/>
        <v>7.1048006278048113E-3</v>
      </c>
      <c r="HF122" s="86">
        <f t="shared" si="73"/>
        <v>7.9187195460599397E-3</v>
      </c>
      <c r="HG122" s="86">
        <f t="shared" si="73"/>
        <v>2.513634894034444E-3</v>
      </c>
      <c r="HH122" s="86">
        <f t="shared" si="73"/>
        <v>5.8382696928315294E-5</v>
      </c>
      <c r="HI122" s="86">
        <f t="shared" si="138"/>
        <v>1.5175544317844246E-5</v>
      </c>
      <c r="HJ122" s="86">
        <f t="shared" si="138"/>
        <v>1.8333462883241816E-5</v>
      </c>
      <c r="HK122" s="86">
        <f t="shared" si="138"/>
        <v>2.5860474359643653E-5</v>
      </c>
      <c r="HL122" s="86">
        <f t="shared" si="138"/>
        <v>5.7025221836919503E-6</v>
      </c>
      <c r="HM122" s="86">
        <f t="shared" si="138"/>
        <v>1.9155489705974971E-5</v>
      </c>
      <c r="HN122" s="86">
        <f t="shared" si="138"/>
        <v>1.0832388315264998E-4</v>
      </c>
      <c r="HO122" s="86">
        <f t="shared" si="138"/>
        <v>1.8777183285572168E-3</v>
      </c>
      <c r="HP122" s="86">
        <f t="shared" si="138"/>
        <v>9.1831710601697151E-3</v>
      </c>
      <c r="HQ122" s="86">
        <f t="shared" si="138"/>
        <v>1.8662098676294495E-4</v>
      </c>
      <c r="HS122" s="86">
        <f t="shared" si="143"/>
        <v>1.9530077328054824E-10</v>
      </c>
      <c r="HT122" s="86">
        <f t="shared" si="143"/>
        <v>1.1796055978750593E-11</v>
      </c>
      <c r="HU122" s="86">
        <f t="shared" si="143"/>
        <v>1.4775356482254866E-10</v>
      </c>
      <c r="HV122" s="86">
        <f t="shared" si="143"/>
        <v>3.7668451033474941E-11</v>
      </c>
      <c r="HW122" s="86">
        <f t="shared" si="143"/>
        <v>5.6684322392517142E-11</v>
      </c>
      <c r="HX122" s="86">
        <f t="shared" si="143"/>
        <v>1.9025997157469366E-12</v>
      </c>
      <c r="HY122" s="86">
        <f t="shared" si="143"/>
        <v>1.0349399017030651E-12</v>
      </c>
      <c r="HZ122" s="86">
        <f t="shared" si="143"/>
        <v>1.9695045240638844E-11</v>
      </c>
      <c r="IA122" s="86">
        <f t="shared" si="143"/>
        <v>1.7792686662729217E-11</v>
      </c>
      <c r="IB122" s="86">
        <f t="shared" si="143"/>
        <v>7.794831231995785E-11</v>
      </c>
      <c r="IC122" s="86">
        <f t="shared" si="143"/>
        <v>7.999472081194088E-11</v>
      </c>
      <c r="ID122" s="86">
        <f t="shared" si="143"/>
        <v>2.0838513313712232E-11</v>
      </c>
      <c r="IE122" s="86">
        <f t="shared" si="143"/>
        <v>8.8713864263316396E-11</v>
      </c>
      <c r="IF122" s="86">
        <f t="shared" si="143"/>
        <v>2.0249780996116324E-10</v>
      </c>
      <c r="IG122" s="86">
        <f t="shared" si="143"/>
        <v>8.3767930900064909E-8</v>
      </c>
      <c r="II122" s="86">
        <f t="shared" si="144"/>
        <v>2.2819960106843872E-53</v>
      </c>
      <c r="IJ122" s="86">
        <f t="shared" si="144"/>
        <v>1.6499628446921891E-61</v>
      </c>
      <c r="IK122" s="86">
        <f t="shared" si="144"/>
        <v>1.842697888568573E-52</v>
      </c>
      <c r="IL122" s="86">
        <f t="shared" si="144"/>
        <v>1.4776381333379408E-58</v>
      </c>
      <c r="IM122" s="86">
        <f t="shared" si="144"/>
        <v>2.4115916633264066E-58</v>
      </c>
      <c r="IN122" s="86">
        <f t="shared" si="144"/>
        <v>1.3020354649921819E-68</v>
      </c>
      <c r="IO122" s="86">
        <f t="shared" si="144"/>
        <v>2.2535021771490139E-69</v>
      </c>
      <c r="IP122" s="86">
        <f t="shared" si="144"/>
        <v>7.4675200416057349E-61</v>
      </c>
      <c r="IQ122" s="86">
        <f t="shared" si="144"/>
        <v>2.883628286192738E-61</v>
      </c>
      <c r="IR122" s="86">
        <f t="shared" si="144"/>
        <v>1.8616772374904297E-58</v>
      </c>
      <c r="IS122" s="86">
        <f t="shared" si="144"/>
        <v>8.4710562015650949E-58</v>
      </c>
      <c r="IT122" s="86">
        <f t="shared" si="144"/>
        <v>2.782789991999494E-59</v>
      </c>
      <c r="IU122" s="86">
        <f t="shared" si="144"/>
        <v>4.6201181261295178E-55</v>
      </c>
      <c r="IV122" s="86">
        <f t="shared" si="144"/>
        <v>2.3085686694874563E-66</v>
      </c>
      <c r="IW122" s="86">
        <f t="shared" si="144"/>
        <v>2.431514232754677E-27</v>
      </c>
      <c r="IY122" s="86">
        <f t="shared" si="145"/>
        <v>4.6744608529909901E-2</v>
      </c>
      <c r="IZ122" s="86">
        <f t="shared" si="145"/>
        <v>2.3660193547736231E-2</v>
      </c>
      <c r="JA122" s="86">
        <f t="shared" si="145"/>
        <v>7.1048007755583759E-3</v>
      </c>
      <c r="JB122" s="86">
        <f t="shared" si="145"/>
        <v>7.9187195837283914E-3</v>
      </c>
      <c r="JC122" s="86">
        <f t="shared" si="145"/>
        <v>2.5136349507187666E-3</v>
      </c>
      <c r="JD122" s="86">
        <f t="shared" si="145"/>
        <v>5.8382698830915008E-5</v>
      </c>
      <c r="JE122" s="86">
        <f t="shared" si="145"/>
        <v>1.5175545352784148E-5</v>
      </c>
      <c r="JF122" s="86">
        <f t="shared" si="145"/>
        <v>1.8333482578287056E-5</v>
      </c>
      <c r="JG122" s="86">
        <f t="shared" si="145"/>
        <v>2.5860492152330316E-5</v>
      </c>
      <c r="JH122" s="86">
        <f t="shared" si="145"/>
        <v>5.7026001320042702E-6</v>
      </c>
      <c r="JI122" s="86">
        <f t="shared" si="145"/>
        <v>1.9155569700695783E-5</v>
      </c>
      <c r="JJ122" s="86">
        <f t="shared" si="145"/>
        <v>1.083239039911633E-4</v>
      </c>
      <c r="JK122" s="86">
        <f t="shared" si="145"/>
        <v>1.877718417271081E-3</v>
      </c>
      <c r="JL122" s="86">
        <f t="shared" si="145"/>
        <v>9.1831712626675253E-3</v>
      </c>
      <c r="JM122" s="86">
        <f t="shared" si="145"/>
        <v>1.8670475469384501E-4</v>
      </c>
    </row>
    <row r="123" spans="2:273" x14ac:dyDescent="0.25">
      <c r="B123" s="2">
        <v>96</v>
      </c>
      <c r="C123" s="37">
        <v>71.135999999999996</v>
      </c>
      <c r="D123" s="37">
        <v>71.305999999999997</v>
      </c>
      <c r="E123" s="37">
        <v>64.159000000000006</v>
      </c>
      <c r="F123" s="37">
        <v>61.905000000000001</v>
      </c>
      <c r="G123" s="37">
        <v>59.317</v>
      </c>
      <c r="H123" s="37">
        <v>57.935000000000002</v>
      </c>
      <c r="I123" s="37">
        <v>57.741999999999997</v>
      </c>
      <c r="J123" s="37">
        <v>59.317</v>
      </c>
      <c r="K123" s="37">
        <v>62.097000000000001</v>
      </c>
      <c r="L123" s="37">
        <v>62.048000000000002</v>
      </c>
      <c r="M123" s="37">
        <v>63.097000000000001</v>
      </c>
      <c r="N123" s="37">
        <v>63.048000000000002</v>
      </c>
      <c r="O123" s="37">
        <v>68.216999999999999</v>
      </c>
      <c r="P123" s="37">
        <v>71.825000000000003</v>
      </c>
      <c r="Q123" s="37">
        <v>72.828000000000003</v>
      </c>
      <c r="S123" s="4">
        <f t="shared" si="146"/>
        <v>74.251063740909771</v>
      </c>
      <c r="T123" s="4">
        <f t="shared" si="146"/>
        <v>72.017324575765556</v>
      </c>
      <c r="U123" s="4">
        <f t="shared" si="146"/>
        <v>65.06597509474193</v>
      </c>
      <c r="V123" s="4">
        <f t="shared" si="146"/>
        <v>63.085821041691723</v>
      </c>
      <c r="W123" s="4">
        <f t="shared" si="146"/>
        <v>60.034440509848409</v>
      </c>
      <c r="X123" s="4">
        <f t="shared" si="146"/>
        <v>59.123442760920121</v>
      </c>
      <c r="Y123" s="4">
        <f t="shared" si="146"/>
        <v>59.614713879964569</v>
      </c>
      <c r="Z123" s="4">
        <f t="shared" si="146"/>
        <v>59.683049292141568</v>
      </c>
      <c r="AA123" s="4">
        <f t="shared" si="146"/>
        <v>62.344733996016735</v>
      </c>
      <c r="AB123" s="4">
        <f t="shared" si="146"/>
        <v>61.94814926391453</v>
      </c>
      <c r="AC123" s="4">
        <f t="shared" si="146"/>
        <v>63.555469696262264</v>
      </c>
      <c r="AD123" s="4">
        <f t="shared" si="146"/>
        <v>64.377314218334533</v>
      </c>
      <c r="AE123" s="4">
        <f t="shared" si="146"/>
        <v>70.383931193724578</v>
      </c>
      <c r="AF123" s="4">
        <f t="shared" si="146"/>
        <v>72.854499955913127</v>
      </c>
      <c r="AG123" s="4">
        <f t="shared" si="146"/>
        <v>75.103274077406766</v>
      </c>
      <c r="AI123" s="4">
        <f t="shared" si="147"/>
        <v>-3.1150637409097754</v>
      </c>
      <c r="AJ123" s="4">
        <f t="shared" si="147"/>
        <v>-0.71132457576555908</v>
      </c>
      <c r="AK123" s="4">
        <f t="shared" si="147"/>
        <v>-0.90697509474192373</v>
      </c>
      <c r="AL123" s="4">
        <f t="shared" si="147"/>
        <v>-1.180821041691722</v>
      </c>
      <c r="AM123" s="4">
        <f t="shared" si="147"/>
        <v>-0.71744050984840868</v>
      </c>
      <c r="AN123" s="4">
        <f t="shared" si="147"/>
        <v>-1.1884427609201182</v>
      </c>
      <c r="AO123" s="4">
        <f t="shared" si="147"/>
        <v>-1.8727138799645715</v>
      </c>
      <c r="AP123" s="4">
        <f t="shared" si="147"/>
        <v>-0.36604929214156812</v>
      </c>
      <c r="AQ123" s="4">
        <f t="shared" si="147"/>
        <v>-0.24773399601673418</v>
      </c>
      <c r="AR123" s="4">
        <f t="shared" si="147"/>
        <v>9.9850736085471681E-2</v>
      </c>
      <c r="AS123" s="4">
        <f t="shared" si="147"/>
        <v>-0.45846969626226297</v>
      </c>
      <c r="AT123" s="4">
        <f t="shared" si="147"/>
        <v>-1.329314218334531</v>
      </c>
      <c r="AU123" s="4">
        <f t="shared" si="147"/>
        <v>-2.1669311937245794</v>
      </c>
      <c r="AV123" s="4">
        <f t="shared" si="147"/>
        <v>-1.0294999559131242</v>
      </c>
      <c r="AW123" s="4">
        <f t="shared" si="147"/>
        <v>-2.2752740774067632</v>
      </c>
      <c r="AY123" s="2">
        <f t="shared" si="139"/>
        <v>73.177660932104828</v>
      </c>
      <c r="AZ123" s="2">
        <f t="shared" si="139"/>
        <v>71.587917443742128</v>
      </c>
      <c r="BA123" s="2">
        <f t="shared" si="139"/>
        <v>64.966094862765061</v>
      </c>
      <c r="BB123" s="2">
        <f t="shared" si="139"/>
        <v>62.973026184689424</v>
      </c>
      <c r="BC123" s="2">
        <f t="shared" si="139"/>
        <v>60.00845382206024</v>
      </c>
      <c r="BD123" s="2">
        <f t="shared" si="139"/>
        <v>59.123255713618555</v>
      </c>
      <c r="BE123" s="2">
        <f t="shared" si="139"/>
        <v>59.614681658477053</v>
      </c>
      <c r="BF123" s="2">
        <f t="shared" si="139"/>
        <v>59.683003740813575</v>
      </c>
      <c r="BG123" s="2">
        <f t="shared" si="139"/>
        <v>62.344668464385776</v>
      </c>
      <c r="BH123" s="2">
        <f t="shared" si="139"/>
        <v>61.948138137034441</v>
      </c>
      <c r="BI123" s="2">
        <f t="shared" si="139"/>
        <v>63.55541841166972</v>
      </c>
      <c r="BJ123" s="2">
        <f t="shared" si="139"/>
        <v>64.376881214584174</v>
      </c>
      <c r="BK123" s="2">
        <f t="shared" si="139"/>
        <v>70.366157140868495</v>
      </c>
      <c r="BL123" s="2">
        <f t="shared" si="139"/>
        <v>72.751160499652244</v>
      </c>
      <c r="BM123" s="2">
        <f t="shared" si="139"/>
        <v>75.102756299811517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 t="str">
        <f t="shared" si="140"/>
        <v/>
      </c>
      <c r="CF123" s="2" t="str">
        <f t="shared" si="140"/>
        <v/>
      </c>
      <c r="CG123" s="2">
        <f t="shared" si="140"/>
        <v>64.159000000000006</v>
      </c>
      <c r="CH123" s="2">
        <f t="shared" si="140"/>
        <v>61.905000000000001</v>
      </c>
      <c r="CI123" s="2">
        <f t="shared" si="140"/>
        <v>59.317</v>
      </c>
      <c r="CJ123" s="2">
        <f t="shared" si="140"/>
        <v>57.935000000000002</v>
      </c>
      <c r="CK123" s="2">
        <f t="shared" si="140"/>
        <v>57.741999999999997</v>
      </c>
      <c r="CL123" s="2">
        <f t="shared" si="140"/>
        <v>59.317</v>
      </c>
      <c r="CM123" s="2">
        <f t="shared" si="140"/>
        <v>62.097000000000001</v>
      </c>
      <c r="CN123" s="2">
        <f t="shared" si="140"/>
        <v>62.048000000000002</v>
      </c>
      <c r="CO123" s="2">
        <f t="shared" si="140"/>
        <v>63.097000000000001</v>
      </c>
      <c r="CP123" s="2">
        <f t="shared" si="140"/>
        <v>63.048000000000002</v>
      </c>
      <c r="CQ123" s="2">
        <f t="shared" si="140"/>
        <v>68.216999999999999</v>
      </c>
      <c r="CR123" s="2">
        <f t="shared" si="140"/>
        <v>71.825000000000003</v>
      </c>
      <c r="CS123" s="2">
        <f t="shared" si="140"/>
        <v>72.828000000000003</v>
      </c>
      <c r="CU123" s="2" t="str">
        <f t="shared" si="110"/>
        <v/>
      </c>
      <c r="CV123" s="2" t="str">
        <f t="shared" si="111"/>
        <v/>
      </c>
      <c r="CW123" s="2">
        <f t="shared" si="112"/>
        <v>64.159000000000006</v>
      </c>
      <c r="CX123" s="2">
        <f t="shared" si="113"/>
        <v>61.905000000000001</v>
      </c>
      <c r="CY123" s="2">
        <f t="shared" si="114"/>
        <v>59.317</v>
      </c>
      <c r="CZ123" s="2">
        <f t="shared" si="115"/>
        <v>57.935000000000002</v>
      </c>
      <c r="DA123" s="2">
        <f t="shared" si="116"/>
        <v>57.741999999999997</v>
      </c>
      <c r="DB123" s="2">
        <f t="shared" si="117"/>
        <v>59.317</v>
      </c>
      <c r="DC123" s="2">
        <f t="shared" si="118"/>
        <v>62.097000000000001</v>
      </c>
      <c r="DD123" s="2">
        <f t="shared" si="119"/>
        <v>62.048000000000002</v>
      </c>
      <c r="DE123" s="2">
        <f t="shared" si="120"/>
        <v>63.097000000000001</v>
      </c>
      <c r="DF123" s="2">
        <f t="shared" si="121"/>
        <v>63.048000000000002</v>
      </c>
      <c r="DG123" s="2">
        <f t="shared" si="122"/>
        <v>68.216999999999999</v>
      </c>
      <c r="DH123" s="2">
        <f t="shared" si="123"/>
        <v>71.825000000000003</v>
      </c>
      <c r="DI123" s="2">
        <f t="shared" si="124"/>
        <v>72.828000000000003</v>
      </c>
      <c r="DK123" s="2">
        <f t="shared" si="148"/>
        <v>93.18425014180373</v>
      </c>
      <c r="DL123" s="2">
        <f t="shared" si="148"/>
        <v>92.179292811839318</v>
      </c>
      <c r="DM123" s="2">
        <f t="shared" si="148"/>
        <v>77.50990458069063</v>
      </c>
      <c r="DN123" s="2">
        <f t="shared" si="148"/>
        <v>79.209631289640583</v>
      </c>
      <c r="DO123" s="2">
        <f t="shared" si="148"/>
        <v>80.054407117688498</v>
      </c>
      <c r="DP123" s="2">
        <f t="shared" si="148"/>
        <v>77.462883247620098</v>
      </c>
      <c r="DQ123" s="2">
        <f t="shared" si="148"/>
        <v>71.076913229018487</v>
      </c>
      <c r="DR123" s="2">
        <f t="shared" si="148"/>
        <v>77.207613360323904</v>
      </c>
      <c r="DS123" s="2">
        <f t="shared" si="148"/>
        <v>78.651630904183548</v>
      </c>
      <c r="DT123" s="2">
        <f t="shared" si="148"/>
        <v>77.046682926829291</v>
      </c>
      <c r="DU123" s="2">
        <f t="shared" si="148"/>
        <v>82.093751916376291</v>
      </c>
      <c r="DV123" s="2">
        <f t="shared" si="148"/>
        <v>91.217935366958628</v>
      </c>
      <c r="DW123" s="2">
        <f t="shared" si="148"/>
        <v>90.309055723346432</v>
      </c>
      <c r="DX123" s="2">
        <f t="shared" si="148"/>
        <v>94.08190480358904</v>
      </c>
      <c r="DY123" s="2">
        <f t="shared" si="148"/>
        <v>92.169463680926953</v>
      </c>
      <c r="EA123" s="2">
        <f t="shared" si="152"/>
        <v>73.040530239946094</v>
      </c>
      <c r="EB123" s="2">
        <f t="shared" si="152"/>
        <v>71.434306428062897</v>
      </c>
      <c r="EC123" s="2">
        <f t="shared" si="152"/>
        <v>64.860474583753785</v>
      </c>
      <c r="ED123" s="2">
        <f t="shared" si="152"/>
        <v>62.83641252338289</v>
      </c>
      <c r="EE123" s="2">
        <f t="shared" si="151"/>
        <v>59.843637704918031</v>
      </c>
      <c r="EF123" s="2">
        <f t="shared" si="151"/>
        <v>58.946457741717381</v>
      </c>
      <c r="EG123" s="2">
        <f t="shared" si="151"/>
        <v>59.499917544500704</v>
      </c>
      <c r="EH123" s="2">
        <f t="shared" si="151"/>
        <v>59.515777525998971</v>
      </c>
      <c r="EI123" s="2">
        <f t="shared" si="151"/>
        <v>62.177438681172418</v>
      </c>
      <c r="EJ123" s="2">
        <f t="shared" si="151"/>
        <v>61.812358649668006</v>
      </c>
      <c r="EK123" s="2">
        <f t="shared" si="151"/>
        <v>63.395459326132908</v>
      </c>
      <c r="EL123" s="2">
        <f t="shared" si="151"/>
        <v>64.147999962084498</v>
      </c>
      <c r="EM123" s="2">
        <f t="shared" si="135"/>
        <v>70.208949867855949</v>
      </c>
      <c r="EN123" s="2">
        <f t="shared" si="135"/>
        <v>72.526996325166849</v>
      </c>
      <c r="EO123" s="2">
        <f t="shared" si="135"/>
        <v>74.909225740075584</v>
      </c>
      <c r="EQ123" s="2">
        <f t="shared" si="149"/>
        <v>72.52813500905981</v>
      </c>
      <c r="ER123" s="2">
        <f t="shared" si="149"/>
        <v>71.607778691036813</v>
      </c>
      <c r="ES123" s="2">
        <f t="shared" si="149"/>
        <v>64.657059346843397</v>
      </c>
      <c r="ET123" s="2">
        <f t="shared" si="149"/>
        <v>62.342563439763467</v>
      </c>
      <c r="EU123" s="2">
        <f t="shared" si="149"/>
        <v>59.372316751536893</v>
      </c>
      <c r="EV123" s="2">
        <f t="shared" si="149"/>
        <v>58.709984466934614</v>
      </c>
      <c r="EW123" s="2">
        <f t="shared" si="149"/>
        <v>59.120694792724677</v>
      </c>
      <c r="EX123" s="2">
        <f t="shared" si="149"/>
        <v>59.288387928956823</v>
      </c>
      <c r="EY123" s="2">
        <f t="shared" si="149"/>
        <v>62.350694222285199</v>
      </c>
      <c r="EZ123" s="2">
        <f t="shared" si="149"/>
        <v>61.688956896488492</v>
      </c>
      <c r="FA123" s="2">
        <f t="shared" si="149"/>
        <v>62.793820436125984</v>
      </c>
      <c r="FB123" s="2">
        <f t="shared" si="149"/>
        <v>64.162655402897116</v>
      </c>
      <c r="FC123" s="2">
        <f t="shared" si="149"/>
        <v>70.478733660459653</v>
      </c>
      <c r="FD123" s="2">
        <f t="shared" si="149"/>
        <v>72.595376643196346</v>
      </c>
      <c r="FE123" s="2">
        <f t="shared" si="149"/>
        <v>74.894054037028795</v>
      </c>
      <c r="FG123" s="2">
        <f t="shared" si="150"/>
        <v>0.99312840454324591</v>
      </c>
      <c r="FH123" s="2">
        <f t="shared" si="150"/>
        <v>0.99262615755500705</v>
      </c>
      <c r="FI123" s="2">
        <f t="shared" si="150"/>
        <v>0.99159375419446161</v>
      </c>
      <c r="FJ123" s="2">
        <f t="shared" si="150"/>
        <v>0.99156100649777923</v>
      </c>
      <c r="FK123" s="2">
        <f t="shared" si="150"/>
        <v>0.99177066674566139</v>
      </c>
      <c r="FL123" s="2">
        <f t="shared" si="150"/>
        <v>0.99040923277976411</v>
      </c>
      <c r="FM123" s="2">
        <f t="shared" si="150"/>
        <v>0.98998056436826998</v>
      </c>
      <c r="FN123" s="2">
        <f t="shared" si="150"/>
        <v>0.99050034745152571</v>
      </c>
      <c r="FO123" s="2">
        <f t="shared" si="150"/>
        <v>0.98988993455044072</v>
      </c>
      <c r="FP123" s="2">
        <f t="shared" si="150"/>
        <v>0.99105389628670415</v>
      </c>
      <c r="FQ123" s="2">
        <f t="shared" si="150"/>
        <v>0.99132909383716827</v>
      </c>
      <c r="FR123" s="2">
        <f t="shared" si="150"/>
        <v>0.99154645296758115</v>
      </c>
      <c r="FS123" s="2">
        <f t="shared" si="150"/>
        <v>0.99221197416342466</v>
      </c>
      <c r="FT123" s="2">
        <f t="shared" si="150"/>
        <v>0.9896069815304811</v>
      </c>
      <c r="FU123" s="2">
        <f t="shared" si="150"/>
        <v>0.98878601976220137</v>
      </c>
      <c r="FW123" s="2">
        <f t="shared" si="141"/>
        <v>2.5152497980293147E-3</v>
      </c>
      <c r="FX123" s="2">
        <f t="shared" si="141"/>
        <v>3.6937003688957372E-3</v>
      </c>
      <c r="FY123" s="2">
        <f t="shared" si="141"/>
        <v>3.5097608899837636E-3</v>
      </c>
      <c r="FZ123" s="2">
        <f t="shared" si="141"/>
        <v>3.1585063617486247E-3</v>
      </c>
      <c r="GA123" s="2">
        <f t="shared" si="141"/>
        <v>3.1932373710114518E-3</v>
      </c>
      <c r="GB123" s="2">
        <f t="shared" si="141"/>
        <v>3.3354926788520859E-3</v>
      </c>
      <c r="GC123" s="2">
        <f t="shared" si="141"/>
        <v>3.2457153156800465E-3</v>
      </c>
      <c r="GD123" s="2">
        <f t="shared" si="141"/>
        <v>3.6944458631971823E-3</v>
      </c>
      <c r="GE123" s="2">
        <f t="shared" si="141"/>
        <v>3.8937952908097056E-3</v>
      </c>
      <c r="GF123" s="2">
        <f t="shared" si="141"/>
        <v>4.1195331989252989E-3</v>
      </c>
      <c r="GG123" s="2">
        <f t="shared" si="141"/>
        <v>3.6102302468046096E-3</v>
      </c>
      <c r="GH123" s="2">
        <f t="shared" si="141"/>
        <v>3.0214301024444018E-3</v>
      </c>
      <c r="GI123" s="2">
        <f t="shared" si="141"/>
        <v>2.4728293929813347E-3</v>
      </c>
      <c r="GJ123" s="2">
        <f t="shared" si="141"/>
        <v>2.1002031652189532E-3</v>
      </c>
      <c r="GK123" s="2">
        <f t="shared" si="141"/>
        <v>1.6746592267749497E-3</v>
      </c>
      <c r="GM123" s="86">
        <f t="shared" si="142"/>
        <v>7.9517999923570775E-19</v>
      </c>
      <c r="GN123" s="86">
        <f t="shared" si="142"/>
        <v>1.5879710862401159E-31</v>
      </c>
      <c r="GO123" s="86">
        <f t="shared" si="142"/>
        <v>8.7110112813285584E-35</v>
      </c>
      <c r="GP123" s="86">
        <f t="shared" si="142"/>
        <v>5.3934769582652058E-37</v>
      </c>
      <c r="GQ123" s="86">
        <f t="shared" si="142"/>
        <v>7.2266142210743542E-35</v>
      </c>
      <c r="GR123" s="86">
        <f t="shared" si="142"/>
        <v>1.0976195126882375E-30</v>
      </c>
      <c r="GS123" s="86">
        <f t="shared" si="142"/>
        <v>8.0427943551942283E-46</v>
      </c>
      <c r="GT123" s="86">
        <f t="shared" si="142"/>
        <v>1.2435799542113061E-41</v>
      </c>
      <c r="GU123" s="86">
        <f t="shared" si="142"/>
        <v>5.5620992816483976E-39</v>
      </c>
      <c r="GV123" s="86">
        <f t="shared" si="142"/>
        <v>7.52585209978892E-44</v>
      </c>
      <c r="GW123" s="86">
        <f t="shared" si="142"/>
        <v>9.6063069967092882E-47</v>
      </c>
      <c r="GX123" s="86">
        <f t="shared" si="142"/>
        <v>3.7349606555486957E-48</v>
      </c>
      <c r="GY123" s="86">
        <f t="shared" si="142"/>
        <v>8.6126173692546704E-46</v>
      </c>
      <c r="GZ123" s="86">
        <f t="shared" si="142"/>
        <v>1.6605769858865386E-37</v>
      </c>
      <c r="HA123" s="86">
        <f t="shared" si="142"/>
        <v>1.8102669964915467E-49</v>
      </c>
      <c r="HC123" s="86">
        <f t="shared" ref="HC123:HK153" si="153" xml:space="preserve"> _xlfn.NORM.DIST($B123, C$8, ABS(C$12), TRUE) * _xlfn.NORM.DIST(($B123 - C$8)*C$16, 0, ABS(C$12), TRUE) * 2</f>
        <v>2.4314111827351534E-2</v>
      </c>
      <c r="HD123" s="86">
        <f t="shared" si="153"/>
        <v>1.0540532869286794E-2</v>
      </c>
      <c r="HE123" s="86">
        <f t="shared" si="153"/>
        <v>1.8180065688652427E-3</v>
      </c>
      <c r="HF123" s="86">
        <f t="shared" si="153"/>
        <v>2.29700743907933E-3</v>
      </c>
      <c r="HG123" s="86">
        <f t="shared" si="153"/>
        <v>6.2061237654604271E-4</v>
      </c>
      <c r="HH123" s="86">
        <f t="shared" si="153"/>
        <v>6.9822995504575125E-6</v>
      </c>
      <c r="HI123" s="86">
        <f t="shared" si="138"/>
        <v>1.057603459704266E-6</v>
      </c>
      <c r="HJ123" s="86">
        <f t="shared" si="138"/>
        <v>1.4474474445217516E-6</v>
      </c>
      <c r="HK123" s="86">
        <f t="shared" si="138"/>
        <v>2.0336181190829987E-6</v>
      </c>
      <c r="HL123" s="86">
        <f t="shared" si="138"/>
        <v>4.2771771404407058E-7</v>
      </c>
      <c r="HM123" s="86">
        <f t="shared" si="138"/>
        <v>1.6425813930437636E-6</v>
      </c>
      <c r="HN123" s="86">
        <f t="shared" si="138"/>
        <v>1.1760628370078067E-5</v>
      </c>
      <c r="HO123" s="86">
        <f t="shared" si="138"/>
        <v>3.6353174775158309E-4</v>
      </c>
      <c r="HP123" s="86">
        <f t="shared" si="138"/>
        <v>2.6094385217481182E-3</v>
      </c>
      <c r="HQ123" s="86">
        <f t="shared" si="138"/>
        <v>2.3768559603947745E-5</v>
      </c>
      <c r="HS123" s="86">
        <f t="shared" si="143"/>
        <v>6.3572463768590438E-10</v>
      </c>
      <c r="HT123" s="86">
        <f t="shared" si="143"/>
        <v>4.9762868616890065E-11</v>
      </c>
      <c r="HU123" s="86">
        <f t="shared" si="143"/>
        <v>5.1318464712745373E-10</v>
      </c>
      <c r="HV123" s="86">
        <f t="shared" si="143"/>
        <v>1.4292794272938884E-10</v>
      </c>
      <c r="HW123" s="86">
        <f t="shared" si="143"/>
        <v>2.1253527963885955E-10</v>
      </c>
      <c r="HX123" s="86">
        <f t="shared" si="143"/>
        <v>8.9696713927118523E-12</v>
      </c>
      <c r="HY123" s="86">
        <f t="shared" si="143"/>
        <v>4.9759056865310265E-12</v>
      </c>
      <c r="HZ123" s="86">
        <f t="shared" si="143"/>
        <v>8.1190998929759048E-11</v>
      </c>
      <c r="IA123" s="86">
        <f t="shared" si="143"/>
        <v>7.4909500243043188E-11</v>
      </c>
      <c r="IB123" s="86">
        <f t="shared" si="143"/>
        <v>3.0760726846615198E-10</v>
      </c>
      <c r="IC123" s="86">
        <f t="shared" si="143"/>
        <v>3.0335885413343958E-10</v>
      </c>
      <c r="ID123" s="86">
        <f t="shared" si="143"/>
        <v>8.0298584961825848E-11</v>
      </c>
      <c r="IE123" s="86">
        <f t="shared" si="143"/>
        <v>2.9980781326046084E-10</v>
      </c>
      <c r="IF123" s="86">
        <f t="shared" si="143"/>
        <v>5.9499212162411812E-10</v>
      </c>
      <c r="IG123" s="86">
        <f t="shared" si="143"/>
        <v>1.7995012551456854E-7</v>
      </c>
      <c r="II123" s="86">
        <f t="shared" si="144"/>
        <v>8.1336653479210292E-52</v>
      </c>
      <c r="IJ123" s="86">
        <f t="shared" si="144"/>
        <v>1.3619642804327495E-59</v>
      </c>
      <c r="IK123" s="86">
        <f t="shared" si="144"/>
        <v>7.5559415992869538E-51</v>
      </c>
      <c r="IL123" s="86">
        <f t="shared" si="144"/>
        <v>8.774765584682236E-57</v>
      </c>
      <c r="IM123" s="86">
        <f t="shared" si="144"/>
        <v>1.4211577842955158E-56</v>
      </c>
      <c r="IN123" s="86">
        <f t="shared" si="144"/>
        <v>1.6636126997223881E-66</v>
      </c>
      <c r="IO123" s="86">
        <f t="shared" si="144"/>
        <v>2.9737409822554244E-67</v>
      </c>
      <c r="IP123" s="86">
        <f t="shared" si="144"/>
        <v>5.8742622977222983E-59</v>
      </c>
      <c r="IQ123" s="86">
        <f t="shared" si="144"/>
        <v>2.4359044555214266E-59</v>
      </c>
      <c r="IR123" s="86">
        <f t="shared" si="144"/>
        <v>1.3315067762437634E-56</v>
      </c>
      <c r="IS123" s="86">
        <f t="shared" si="144"/>
        <v>5.2329715753853834E-56</v>
      </c>
      <c r="IT123" s="86">
        <f t="shared" si="144"/>
        <v>1.687577916764901E-57</v>
      </c>
      <c r="IU123" s="86">
        <f t="shared" si="144"/>
        <v>1.8320232354774367E-53</v>
      </c>
      <c r="IV123" s="86">
        <f t="shared" si="144"/>
        <v>1.7751300996353499E-64</v>
      </c>
      <c r="IW123" s="86">
        <f t="shared" si="144"/>
        <v>1.2906629732084325E-26</v>
      </c>
      <c r="IY123" s="86">
        <f t="shared" si="145"/>
        <v>2.431411246307617E-2</v>
      </c>
      <c r="IZ123" s="86">
        <f t="shared" si="145"/>
        <v>1.0540532919049663E-2</v>
      </c>
      <c r="JA123" s="86">
        <f t="shared" si="145"/>
        <v>1.8180070820498898E-3</v>
      </c>
      <c r="JB123" s="86">
        <f t="shared" si="145"/>
        <v>2.2970075820072729E-3</v>
      </c>
      <c r="JC123" s="86">
        <f t="shared" si="145"/>
        <v>6.2061258908132234E-4</v>
      </c>
      <c r="JD123" s="86">
        <f t="shared" si="145"/>
        <v>6.9823085201289053E-6</v>
      </c>
      <c r="JE123" s="86">
        <f t="shared" si="145"/>
        <v>1.0576084356099525E-6</v>
      </c>
      <c r="JF123" s="86">
        <f t="shared" si="145"/>
        <v>1.4475286355206814E-6</v>
      </c>
      <c r="JG123" s="86">
        <f t="shared" si="145"/>
        <v>2.0336930285832417E-6</v>
      </c>
      <c r="JH123" s="86">
        <f t="shared" si="145"/>
        <v>4.2802532131253676E-7</v>
      </c>
      <c r="JI123" s="86">
        <f t="shared" si="145"/>
        <v>1.6428847518978969E-6</v>
      </c>
      <c r="JJ123" s="86">
        <f t="shared" si="145"/>
        <v>1.1760708668663029E-5</v>
      </c>
      <c r="JK123" s="86">
        <f t="shared" si="145"/>
        <v>3.6353204755939638E-4</v>
      </c>
      <c r="JL123" s="86">
        <f t="shared" si="145"/>
        <v>2.6094391167402397E-3</v>
      </c>
      <c r="JM123" s="86">
        <f t="shared" si="145"/>
        <v>2.3948509729462315E-5</v>
      </c>
    </row>
    <row r="124" spans="2:273" x14ac:dyDescent="0.25">
      <c r="B124" s="2">
        <v>97</v>
      </c>
      <c r="C124" s="37">
        <v>72.484999999999999</v>
      </c>
      <c r="D124" s="37">
        <v>70.355000000000004</v>
      </c>
      <c r="E124" s="37">
        <v>63.031999999999996</v>
      </c>
      <c r="F124" s="37">
        <v>61.508000000000003</v>
      </c>
      <c r="G124" s="37">
        <v>59.777999999999999</v>
      </c>
      <c r="H124" s="37">
        <v>58.418999999999997</v>
      </c>
      <c r="I124" s="37">
        <v>59.015999999999998</v>
      </c>
      <c r="J124" s="37">
        <v>58.762</v>
      </c>
      <c r="K124" s="37">
        <v>61.661000000000001</v>
      </c>
      <c r="L124" s="37">
        <v>61.258000000000003</v>
      </c>
      <c r="M124" s="37">
        <v>62.597000000000001</v>
      </c>
      <c r="N124" s="37">
        <v>62.871000000000002</v>
      </c>
      <c r="O124" s="37">
        <v>69.183000000000007</v>
      </c>
      <c r="P124" s="37">
        <v>71.683000000000007</v>
      </c>
      <c r="Q124" s="37">
        <v>73.438000000000002</v>
      </c>
      <c r="S124" s="4">
        <f t="shared" si="146"/>
        <v>73.449128907883193</v>
      </c>
      <c r="T124" s="4">
        <f t="shared" si="146"/>
        <v>71.564963185803549</v>
      </c>
      <c r="U124" s="4">
        <f t="shared" si="146"/>
        <v>64.834487252634432</v>
      </c>
      <c r="V124" s="4">
        <f t="shared" si="146"/>
        <v>62.824478536635851</v>
      </c>
      <c r="W124" s="4">
        <f t="shared" si="146"/>
        <v>59.849134105265065</v>
      </c>
      <c r="X124" s="4">
        <f t="shared" si="146"/>
        <v>58.958910378296054</v>
      </c>
      <c r="Y124" s="4">
        <f t="shared" si="146"/>
        <v>59.425761055253723</v>
      </c>
      <c r="Z124" s="4">
        <f t="shared" si="146"/>
        <v>59.512367324096282</v>
      </c>
      <c r="AA124" s="4">
        <f t="shared" si="146"/>
        <v>62.178109939155092</v>
      </c>
      <c r="AB124" s="4">
        <f t="shared" si="146"/>
        <v>61.79106893222307</v>
      </c>
      <c r="AC124" s="4">
        <f t="shared" si="146"/>
        <v>63.377390522154286</v>
      </c>
      <c r="AD124" s="4">
        <f t="shared" si="146"/>
        <v>64.187983072540874</v>
      </c>
      <c r="AE124" s="4">
        <f t="shared" si="146"/>
        <v>70.161937072288268</v>
      </c>
      <c r="AF124" s="4">
        <f t="shared" si="146"/>
        <v>72.58982163231353</v>
      </c>
      <c r="AG124" s="4">
        <f t="shared" si="146"/>
        <v>74.94681005905862</v>
      </c>
      <c r="AI124" s="4">
        <f t="shared" si="147"/>
        <v>-0.96412890788319316</v>
      </c>
      <c r="AJ124" s="4">
        <f t="shared" si="147"/>
        <v>-1.2099631858035451</v>
      </c>
      <c r="AK124" s="4">
        <f t="shared" si="147"/>
        <v>-1.8024872526344353</v>
      </c>
      <c r="AL124" s="4">
        <f t="shared" si="147"/>
        <v>-1.3164785366358487</v>
      </c>
      <c r="AM124" s="4">
        <f t="shared" si="147"/>
        <v>-7.1134105265066694E-2</v>
      </c>
      <c r="AN124" s="4">
        <f t="shared" si="147"/>
        <v>-0.53991037829605659</v>
      </c>
      <c r="AO124" s="4">
        <f t="shared" si="147"/>
        <v>-0.40976105525372475</v>
      </c>
      <c r="AP124" s="4">
        <f t="shared" si="147"/>
        <v>-0.75036732409628115</v>
      </c>
      <c r="AQ124" s="4">
        <f t="shared" si="147"/>
        <v>-0.51710993915509107</v>
      </c>
      <c r="AR124" s="4">
        <f t="shared" si="147"/>
        <v>-0.53306893222306684</v>
      </c>
      <c r="AS124" s="4">
        <f t="shared" si="147"/>
        <v>-0.78039052215428484</v>
      </c>
      <c r="AT124" s="4">
        <f t="shared" si="147"/>
        <v>-1.3169830725408715</v>
      </c>
      <c r="AU124" s="4">
        <f t="shared" si="147"/>
        <v>-0.97893707228826088</v>
      </c>
      <c r="AV124" s="4">
        <f t="shared" si="147"/>
        <v>-0.9068216323135232</v>
      </c>
      <c r="AW124" s="4">
        <f t="shared" si="147"/>
        <v>-1.508810059058618</v>
      </c>
      <c r="AY124" s="2">
        <f t="shared" si="139"/>
        <v>73.020957761255829</v>
      </c>
      <c r="AZ124" s="2">
        <f t="shared" si="139"/>
        <v>71.427972658996012</v>
      </c>
      <c r="BA124" s="2">
        <f t="shared" si="139"/>
        <v>64.817079213892924</v>
      </c>
      <c r="BB124" s="2">
        <f t="shared" si="139"/>
        <v>62.801937547115095</v>
      </c>
      <c r="BC124" s="2">
        <f t="shared" si="139"/>
        <v>59.844784538341791</v>
      </c>
      <c r="BD124" s="2">
        <f t="shared" si="139"/>
        <v>58.958896910647873</v>
      </c>
      <c r="BE124" s="2">
        <f t="shared" si="139"/>
        <v>59.425759791905001</v>
      </c>
      <c r="BF124" s="2">
        <f t="shared" si="139"/>
        <v>59.512365179690512</v>
      </c>
      <c r="BG124" s="2">
        <f t="shared" si="139"/>
        <v>62.178106913863807</v>
      </c>
      <c r="BH124" s="2">
        <f t="shared" si="139"/>
        <v>61.791068231697778</v>
      </c>
      <c r="BI124" s="2">
        <f t="shared" si="139"/>
        <v>63.377387669849533</v>
      </c>
      <c r="BJ124" s="2">
        <f t="shared" si="139"/>
        <v>64.18795421411194</v>
      </c>
      <c r="BK124" s="2">
        <f t="shared" si="139"/>
        <v>70.159642612046525</v>
      </c>
      <c r="BL124" s="2">
        <f t="shared" si="139"/>
        <v>72.569937646507185</v>
      </c>
      <c r="BM124" s="2">
        <f t="shared" si="139"/>
        <v>74.946486337283744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 t="str">
        <f t="shared" si="140"/>
        <v/>
      </c>
      <c r="CF124" s="2">
        <f t="shared" si="140"/>
        <v>70.355000000000004</v>
      </c>
      <c r="CG124" s="2">
        <f t="shared" si="140"/>
        <v>63.031999999999996</v>
      </c>
      <c r="CH124" s="2">
        <f t="shared" si="140"/>
        <v>61.508000000000003</v>
      </c>
      <c r="CI124" s="2">
        <f t="shared" si="140"/>
        <v>59.777999999999999</v>
      </c>
      <c r="CJ124" s="2">
        <f t="shared" si="140"/>
        <v>58.418999999999997</v>
      </c>
      <c r="CK124" s="2">
        <f t="shared" si="140"/>
        <v>59.015999999999998</v>
      </c>
      <c r="CL124" s="2">
        <f t="shared" si="140"/>
        <v>58.762</v>
      </c>
      <c r="CM124" s="2">
        <f t="shared" si="140"/>
        <v>61.661000000000001</v>
      </c>
      <c r="CN124" s="2">
        <f t="shared" si="140"/>
        <v>61.258000000000003</v>
      </c>
      <c r="CO124" s="2">
        <f t="shared" si="140"/>
        <v>62.597000000000001</v>
      </c>
      <c r="CP124" s="2">
        <f t="shared" si="140"/>
        <v>62.871000000000002</v>
      </c>
      <c r="CQ124" s="2">
        <f t="shared" si="140"/>
        <v>69.183000000000007</v>
      </c>
      <c r="CR124" s="2">
        <f t="shared" si="140"/>
        <v>71.683000000000007</v>
      </c>
      <c r="CS124" s="2">
        <f t="shared" si="140"/>
        <v>73.438000000000002</v>
      </c>
      <c r="CU124" s="2" t="str">
        <f t="shared" si="110"/>
        <v/>
      </c>
      <c r="CV124" s="2">
        <f t="shared" si="111"/>
        <v>70.355000000000004</v>
      </c>
      <c r="CW124" s="2">
        <f t="shared" si="112"/>
        <v>63.031999999999996</v>
      </c>
      <c r="CX124" s="2">
        <f t="shared" si="113"/>
        <v>61.508000000000003</v>
      </c>
      <c r="CY124" s="2">
        <f t="shared" si="114"/>
        <v>59.777999999999999</v>
      </c>
      <c r="CZ124" s="2">
        <f t="shared" si="115"/>
        <v>58.418999999999997</v>
      </c>
      <c r="DA124" s="2">
        <f t="shared" si="116"/>
        <v>59.015999999999998</v>
      </c>
      <c r="DB124" s="2">
        <f t="shared" si="117"/>
        <v>58.762</v>
      </c>
      <c r="DC124" s="2">
        <f t="shared" si="118"/>
        <v>61.661000000000001</v>
      </c>
      <c r="DD124" s="2">
        <f t="shared" si="119"/>
        <v>61.258000000000003</v>
      </c>
      <c r="DE124" s="2">
        <f t="shared" si="120"/>
        <v>62.597000000000001</v>
      </c>
      <c r="DF124" s="2">
        <f t="shared" si="121"/>
        <v>62.871000000000002</v>
      </c>
      <c r="DG124" s="2">
        <f t="shared" si="122"/>
        <v>69.183000000000007</v>
      </c>
      <c r="DH124" s="2">
        <f t="shared" si="123"/>
        <v>71.683000000000007</v>
      </c>
      <c r="DI124" s="2">
        <f t="shared" si="124"/>
        <v>73.438000000000002</v>
      </c>
      <c r="DK124" s="2">
        <f t="shared" si="148"/>
        <v>93.296229803095358</v>
      </c>
      <c r="DL124" s="2">
        <f t="shared" si="148"/>
        <v>92.279989429175473</v>
      </c>
      <c r="DM124" s="2">
        <f t="shared" si="148"/>
        <v>77.49216412966878</v>
      </c>
      <c r="DN124" s="2">
        <f t="shared" si="148"/>
        <v>79.266610782241003</v>
      </c>
      <c r="DO124" s="2">
        <f t="shared" si="148"/>
        <v>80.150608738548257</v>
      </c>
      <c r="DP124" s="2">
        <f t="shared" si="148"/>
        <v>77.526418864208338</v>
      </c>
      <c r="DQ124" s="2">
        <f t="shared" si="148"/>
        <v>71.081061166429578</v>
      </c>
      <c r="DR124" s="2">
        <f t="shared" si="148"/>
        <v>77.238506072874515</v>
      </c>
      <c r="DS124" s="2">
        <f t="shared" si="148"/>
        <v>78.695219770580309</v>
      </c>
      <c r="DT124" s="2">
        <f t="shared" si="148"/>
        <v>77.032047373358367</v>
      </c>
      <c r="DU124" s="2">
        <f t="shared" si="148"/>
        <v>82.110652961672457</v>
      </c>
      <c r="DV124" s="2">
        <f t="shared" si="148"/>
        <v>91.339708849290247</v>
      </c>
      <c r="DW124" s="2">
        <f t="shared" si="148"/>
        <v>90.313580187254615</v>
      </c>
      <c r="DX124" s="2">
        <f t="shared" si="148"/>
        <v>94.259989386147311</v>
      </c>
      <c r="DY124" s="2">
        <f t="shared" si="148"/>
        <v>92.306068961675606</v>
      </c>
      <c r="EA124" s="2">
        <f t="shared" si="152"/>
        <v>72.89437469314818</v>
      </c>
      <c r="EB124" s="2">
        <f t="shared" si="152"/>
        <v>71.286044708040208</v>
      </c>
      <c r="EC124" s="2">
        <f t="shared" si="152"/>
        <v>64.71983140766902</v>
      </c>
      <c r="ED124" s="2">
        <f t="shared" si="152"/>
        <v>62.675772767549475</v>
      </c>
      <c r="EE124" s="2">
        <f t="shared" si="151"/>
        <v>59.69269320843091</v>
      </c>
      <c r="EF124" s="2">
        <f t="shared" si="151"/>
        <v>58.795737447065946</v>
      </c>
      <c r="EG124" s="2">
        <f t="shared" si="151"/>
        <v>59.319435430912975</v>
      </c>
      <c r="EH124" s="2">
        <f t="shared" si="151"/>
        <v>59.358192362144436</v>
      </c>
      <c r="EI124" s="2">
        <f t="shared" si="151"/>
        <v>62.023563056232966</v>
      </c>
      <c r="EJ124" s="2">
        <f t="shared" si="151"/>
        <v>61.666119970553503</v>
      </c>
      <c r="EK124" s="2">
        <f t="shared" si="151"/>
        <v>63.230196577323063</v>
      </c>
      <c r="EL124" s="2">
        <f t="shared" si="151"/>
        <v>63.976805590428441</v>
      </c>
      <c r="EM124" s="2">
        <f t="shared" si="135"/>
        <v>70.014676164519329</v>
      </c>
      <c r="EN124" s="2">
        <f t="shared" si="135"/>
        <v>72.362037906683085</v>
      </c>
      <c r="EO124" s="2">
        <f t="shared" si="135"/>
        <v>74.766971298714267</v>
      </c>
      <c r="EQ124" s="2">
        <f t="shared" si="149"/>
        <v>72.403998200814812</v>
      </c>
      <c r="ER124" s="2">
        <f t="shared" si="149"/>
        <v>71.446964050746274</v>
      </c>
      <c r="ES124" s="2">
        <f t="shared" si="149"/>
        <v>64.52620926194966</v>
      </c>
      <c r="ET124" s="2">
        <f t="shared" si="149"/>
        <v>62.207651196204779</v>
      </c>
      <c r="EU124" s="2">
        <f t="shared" si="149"/>
        <v>59.246575406981343</v>
      </c>
      <c r="EV124" s="2">
        <f t="shared" si="149"/>
        <v>58.573096354303644</v>
      </c>
      <c r="EW124" s="2">
        <f t="shared" si="149"/>
        <v>58.96914139068943</v>
      </c>
      <c r="EX124" s="2">
        <f t="shared" si="149"/>
        <v>59.143844201945441</v>
      </c>
      <c r="EY124" s="2">
        <f t="shared" si="149"/>
        <v>62.184336323167756</v>
      </c>
      <c r="EZ124" s="2">
        <f t="shared" si="149"/>
        <v>61.550900512065063</v>
      </c>
      <c r="FA124" s="2">
        <f t="shared" si="149"/>
        <v>62.666962320745711</v>
      </c>
      <c r="FB124" s="2">
        <f t="shared" si="149"/>
        <v>63.986192486379906</v>
      </c>
      <c r="FC124" s="2">
        <f t="shared" si="149"/>
        <v>70.268942996141575</v>
      </c>
      <c r="FD124" s="2">
        <f t="shared" si="149"/>
        <v>72.426766261876935</v>
      </c>
      <c r="FE124" s="2">
        <f t="shared" si="149"/>
        <v>74.74559610173749</v>
      </c>
      <c r="FG124" s="2">
        <f t="shared" si="150"/>
        <v>0.99372923899515153</v>
      </c>
      <c r="FH124" s="2">
        <f t="shared" si="150"/>
        <v>0.99327060961145452</v>
      </c>
      <c r="FI124" s="2">
        <f t="shared" si="150"/>
        <v>0.99232773785305095</v>
      </c>
      <c r="FJ124" s="2">
        <f t="shared" si="150"/>
        <v>0.99229782728173743</v>
      </c>
      <c r="FK124" s="2">
        <f t="shared" si="150"/>
        <v>0.99248932044744842</v>
      </c>
      <c r="FL124" s="2">
        <f t="shared" si="150"/>
        <v>0.99124572875184003</v>
      </c>
      <c r="FM124" s="2">
        <f t="shared" si="150"/>
        <v>0.99085410306105715</v>
      </c>
      <c r="FN124" s="2">
        <f t="shared" si="150"/>
        <v>0.99132896607929932</v>
      </c>
      <c r="FO124" s="2">
        <f t="shared" si="150"/>
        <v>0.99077130109274891</v>
      </c>
      <c r="FP124" s="2">
        <f t="shared" si="150"/>
        <v>0.99183462898874675</v>
      </c>
      <c r="FQ124" s="2">
        <f t="shared" si="150"/>
        <v>0.99208600164100413</v>
      </c>
      <c r="FR124" s="2">
        <f t="shared" si="150"/>
        <v>0.99228453455400278</v>
      </c>
      <c r="FS124" s="2">
        <f t="shared" si="150"/>
        <v>0.9928923654289985</v>
      </c>
      <c r="FT124" s="2">
        <f t="shared" si="150"/>
        <v>0.99051277869471244</v>
      </c>
      <c r="FU124" s="2">
        <f t="shared" si="150"/>
        <v>0.98976262716587604</v>
      </c>
      <c r="FW124" s="2">
        <f t="shared" si="141"/>
        <v>2.7572474690735829E-3</v>
      </c>
      <c r="FX124" s="2">
        <f t="shared" si="141"/>
        <v>4.0486191453915285E-3</v>
      </c>
      <c r="FY124" s="2">
        <f t="shared" si="141"/>
        <v>3.8470736111753121E-3</v>
      </c>
      <c r="FZ124" s="2">
        <f t="shared" si="141"/>
        <v>3.4621783388311018E-3</v>
      </c>
      <c r="GA124" s="2">
        <f t="shared" si="141"/>
        <v>3.5002368072336526E-3</v>
      </c>
      <c r="GB124" s="2">
        <f t="shared" si="141"/>
        <v>3.6561184483689738E-3</v>
      </c>
      <c r="GC124" s="2">
        <f t="shared" si="141"/>
        <v>3.5577420005013342E-3</v>
      </c>
      <c r="GD124" s="2">
        <f t="shared" si="141"/>
        <v>4.0494359812980937E-3</v>
      </c>
      <c r="GE124" s="2">
        <f t="shared" si="141"/>
        <v>4.2678583458686343E-3</v>
      </c>
      <c r="GF124" s="2">
        <f t="shared" si="141"/>
        <v>4.5151837930909973E-3</v>
      </c>
      <c r="GG124" s="2">
        <f t="shared" si="141"/>
        <v>3.9571604360547309E-3</v>
      </c>
      <c r="GH124" s="2">
        <f t="shared" si="141"/>
        <v>3.3119667831422402E-3</v>
      </c>
      <c r="GI124" s="2">
        <f t="shared" si="141"/>
        <v>2.7107567957710935E-3</v>
      </c>
      <c r="GJ124" s="2">
        <f t="shared" si="141"/>
        <v>2.3023604650773493E-3</v>
      </c>
      <c r="GK124" s="2">
        <f t="shared" si="141"/>
        <v>1.8359307002912741E-3</v>
      </c>
      <c r="GM124" s="86">
        <f t="shared" si="142"/>
        <v>6.182270503604834E-20</v>
      </c>
      <c r="GN124" s="86">
        <f t="shared" si="142"/>
        <v>2.0065029757258358E-33</v>
      </c>
      <c r="GO124" s="86">
        <f t="shared" si="142"/>
        <v>6.2578914593401997E-37</v>
      </c>
      <c r="GP124" s="86">
        <f t="shared" si="142"/>
        <v>2.8030264048540912E-39</v>
      </c>
      <c r="GQ124" s="86">
        <f t="shared" si="142"/>
        <v>5.6668455903751582E-37</v>
      </c>
      <c r="GR124" s="86">
        <f t="shared" si="142"/>
        <v>1.8251827187327077E-32</v>
      </c>
      <c r="GS124" s="86">
        <f t="shared" si="142"/>
        <v>1.351985249738822E-48</v>
      </c>
      <c r="GT124" s="86">
        <f t="shared" si="142"/>
        <v>3.9004478095408972E-44</v>
      </c>
      <c r="GU124" s="86">
        <f t="shared" si="142"/>
        <v>2.3159721762050674E-41</v>
      </c>
      <c r="GV124" s="86">
        <f t="shared" si="142"/>
        <v>1.815396827950649E-46</v>
      </c>
      <c r="GW124" s="86">
        <f t="shared" si="142"/>
        <v>1.4705412642692602E-49</v>
      </c>
      <c r="GX124" s="86">
        <f t="shared" si="142"/>
        <v>4.2175839745652354E-51</v>
      </c>
      <c r="GY124" s="86">
        <f t="shared" si="142"/>
        <v>1.409340683523089E-48</v>
      </c>
      <c r="GZ124" s="86">
        <f t="shared" si="142"/>
        <v>8.7897481064674241E-40</v>
      </c>
      <c r="HA124" s="86">
        <f t="shared" si="142"/>
        <v>2.1276919580279511E-52</v>
      </c>
      <c r="HC124" s="86">
        <f t="shared" si="153"/>
        <v>1.166436048794774E-2</v>
      </c>
      <c r="HD124" s="86">
        <f t="shared" si="153"/>
        <v>4.2644838032938528E-3</v>
      </c>
      <c r="HE124" s="86">
        <f t="shared" si="153"/>
        <v>3.8243209488416377E-4</v>
      </c>
      <c r="HF124" s="86">
        <f t="shared" si="153"/>
        <v>5.64005716252094E-4</v>
      </c>
      <c r="HG124" s="86">
        <f t="shared" si="153"/>
        <v>1.2939871507290914E-4</v>
      </c>
      <c r="HH124" s="86">
        <f t="shared" si="153"/>
        <v>6.6370324909682405E-7</v>
      </c>
      <c r="HI124" s="86">
        <f t="shared" si="138"/>
        <v>5.390794652756674E-8</v>
      </c>
      <c r="HJ124" s="86">
        <f t="shared" si="138"/>
        <v>8.5464251408528068E-8</v>
      </c>
      <c r="HK124" s="86">
        <f t="shared" si="138"/>
        <v>1.1839422524871491E-7</v>
      </c>
      <c r="HL124" s="86">
        <f t="shared" si="138"/>
        <v>2.4415971494306821E-8</v>
      </c>
      <c r="HM124" s="86">
        <f t="shared" si="138"/>
        <v>1.0709813681039634E-7</v>
      </c>
      <c r="HN124" s="86">
        <f t="shared" si="138"/>
        <v>9.7650640313976862E-7</v>
      </c>
      <c r="HO124" s="86">
        <f t="shared" si="138"/>
        <v>5.6519143643007372E-5</v>
      </c>
      <c r="HP124" s="86">
        <f t="shared" si="138"/>
        <v>6.2090581197285532E-4</v>
      </c>
      <c r="HQ124" s="86">
        <f t="shared" si="138"/>
        <v>2.3693540739085304E-6</v>
      </c>
      <c r="HS124" s="86">
        <f t="shared" si="143"/>
        <v>2.0022351773137598E-9</v>
      </c>
      <c r="HT124" s="86">
        <f t="shared" si="143"/>
        <v>2.0096770786017781E-10</v>
      </c>
      <c r="HU124" s="86">
        <f t="shared" si="143"/>
        <v>1.71891075293929E-9</v>
      </c>
      <c r="HV124" s="86">
        <f t="shared" si="143"/>
        <v>5.2145452366188811E-10</v>
      </c>
      <c r="HW124" s="86">
        <f t="shared" si="143"/>
        <v>7.6624087343754754E-10</v>
      </c>
      <c r="HX124" s="86">
        <f t="shared" si="143"/>
        <v>4.03383138601318E-11</v>
      </c>
      <c r="HY124" s="86">
        <f t="shared" si="143"/>
        <v>2.281882456034265E-11</v>
      </c>
      <c r="HZ124" s="86">
        <f t="shared" si="143"/>
        <v>3.2057213603489338E-10</v>
      </c>
      <c r="IA124" s="86">
        <f t="shared" si="143"/>
        <v>3.0172548914542277E-10</v>
      </c>
      <c r="IB124" s="86">
        <f t="shared" si="143"/>
        <v>1.1628556768616001E-9</v>
      </c>
      <c r="IC124" s="86">
        <f t="shared" si="143"/>
        <v>1.1047231965658136E-9</v>
      </c>
      <c r="ID124" s="86">
        <f t="shared" si="143"/>
        <v>2.975378428815248E-10</v>
      </c>
      <c r="IE124" s="86">
        <f t="shared" si="143"/>
        <v>9.7943718732600733E-10</v>
      </c>
      <c r="IF124" s="86">
        <f t="shared" si="143"/>
        <v>1.7008584012427946E-9</v>
      </c>
      <c r="IG124" s="86">
        <f t="shared" si="143"/>
        <v>3.7930437212760582E-7</v>
      </c>
      <c r="II124" s="86">
        <f t="shared" si="144"/>
        <v>2.7463076483533231E-50</v>
      </c>
      <c r="IJ124" s="86">
        <f t="shared" si="144"/>
        <v>1.0466611214584136E-57</v>
      </c>
      <c r="IK124" s="86">
        <f t="shared" si="144"/>
        <v>2.9191953260237841E-49</v>
      </c>
      <c r="IL124" s="86">
        <f t="shared" si="144"/>
        <v>4.8860432557089162E-55</v>
      </c>
      <c r="IM124" s="86">
        <f t="shared" si="144"/>
        <v>7.8529996864337722E-55</v>
      </c>
      <c r="IN124" s="86">
        <f t="shared" si="144"/>
        <v>1.9676078324668112E-64</v>
      </c>
      <c r="IO124" s="86">
        <f t="shared" si="144"/>
        <v>3.631948001084177E-65</v>
      </c>
      <c r="IP124" s="86">
        <f t="shared" si="144"/>
        <v>4.3054574010782415E-57</v>
      </c>
      <c r="IQ124" s="86">
        <f t="shared" si="144"/>
        <v>1.9136956891008611E-57</v>
      </c>
      <c r="IR124" s="86">
        <f t="shared" si="144"/>
        <v>8.8747709316411652E-55</v>
      </c>
      <c r="IS124" s="86">
        <f t="shared" si="144"/>
        <v>3.0246746596886245E-54</v>
      </c>
      <c r="IT124" s="86">
        <f t="shared" si="144"/>
        <v>9.5977429870304066E-56</v>
      </c>
      <c r="IU124" s="86">
        <f t="shared" si="144"/>
        <v>6.8716456413255314E-52</v>
      </c>
      <c r="IV124" s="86">
        <f t="shared" si="144"/>
        <v>1.2803701456246148E-62</v>
      </c>
      <c r="IW124" s="86">
        <f t="shared" si="144"/>
        <v>6.6918879301579157E-26</v>
      </c>
      <c r="IY124" s="86">
        <f t="shared" si="145"/>
        <v>1.1664362490182918E-2</v>
      </c>
      <c r="IZ124" s="86">
        <f t="shared" si="145"/>
        <v>4.2644840042615605E-3</v>
      </c>
      <c r="JA124" s="86">
        <f t="shared" si="145"/>
        <v>3.8243381379491671E-4</v>
      </c>
      <c r="JB124" s="86">
        <f t="shared" si="145"/>
        <v>5.6400623770661766E-4</v>
      </c>
      <c r="JC124" s="86">
        <f t="shared" si="145"/>
        <v>1.2939948131378257E-4</v>
      </c>
      <c r="JD124" s="86">
        <f t="shared" si="145"/>
        <v>6.6374358741068416E-7</v>
      </c>
      <c r="JE124" s="86">
        <f t="shared" si="145"/>
        <v>5.3930765352127084E-8</v>
      </c>
      <c r="JF124" s="86">
        <f t="shared" si="145"/>
        <v>8.5784823544562964E-8</v>
      </c>
      <c r="JG124" s="86">
        <f t="shared" si="145"/>
        <v>1.1869595073786034E-7</v>
      </c>
      <c r="JH124" s="86">
        <f t="shared" si="145"/>
        <v>2.5578827171168423E-8</v>
      </c>
      <c r="JI124" s="86">
        <f t="shared" si="145"/>
        <v>1.0820286000696215E-7</v>
      </c>
      <c r="JJ124" s="86">
        <f t="shared" si="145"/>
        <v>9.7680394098265013E-7</v>
      </c>
      <c r="JK124" s="86">
        <f t="shared" si="145"/>
        <v>5.6520123080194698E-5</v>
      </c>
      <c r="JL124" s="86">
        <f t="shared" si="145"/>
        <v>6.209075128312566E-4</v>
      </c>
      <c r="JM124" s="86">
        <f t="shared" si="145"/>
        <v>2.748658446036136E-6</v>
      </c>
    </row>
    <row r="125" spans="2:273" x14ac:dyDescent="0.25">
      <c r="B125" s="2">
        <v>98</v>
      </c>
      <c r="C125" s="37">
        <v>72.635999999999996</v>
      </c>
      <c r="D125" s="37">
        <v>69.903000000000006</v>
      </c>
      <c r="E125" s="37">
        <v>63.524000000000001</v>
      </c>
      <c r="F125" s="37">
        <v>61.856999999999999</v>
      </c>
      <c r="G125" s="37">
        <v>59.079000000000001</v>
      </c>
      <c r="H125" s="37">
        <v>58.097000000000001</v>
      </c>
      <c r="I125" s="37">
        <v>58.21</v>
      </c>
      <c r="J125" s="37">
        <v>58.968000000000004</v>
      </c>
      <c r="K125" s="37">
        <v>61.29</v>
      </c>
      <c r="L125" s="37">
        <v>61.145000000000003</v>
      </c>
      <c r="M125" s="37">
        <v>63.097000000000001</v>
      </c>
      <c r="N125" s="37">
        <v>63.581000000000003</v>
      </c>
      <c r="O125" s="37">
        <v>69.582999999999998</v>
      </c>
      <c r="P125" s="37">
        <v>71.667000000000002</v>
      </c>
      <c r="Q125" s="37">
        <v>73.233999999999995</v>
      </c>
      <c r="S125" s="4">
        <f t="shared" si="146"/>
        <v>73.020509770083507</v>
      </c>
      <c r="T125" s="4">
        <f t="shared" si="146"/>
        <v>71.307855015547489</v>
      </c>
      <c r="U125" s="4">
        <f t="shared" si="146"/>
        <v>64.671161451151207</v>
      </c>
      <c r="V125" s="4">
        <f t="shared" si="146"/>
        <v>62.635355885602017</v>
      </c>
      <c r="W125" s="4">
        <f t="shared" si="146"/>
        <v>59.682658323719011</v>
      </c>
      <c r="X125" s="4">
        <f t="shared" si="146"/>
        <v>58.7955539330164</v>
      </c>
      <c r="Y125" s="4">
        <f t="shared" si="146"/>
        <v>59.237426006518454</v>
      </c>
      <c r="Z125" s="4">
        <f t="shared" si="146"/>
        <v>59.342712469719956</v>
      </c>
      <c r="AA125" s="4">
        <f t="shared" si="146"/>
        <v>62.012478661709004</v>
      </c>
      <c r="AB125" s="4">
        <f t="shared" si="146"/>
        <v>61.634844014201619</v>
      </c>
      <c r="AC125" s="4">
        <f t="shared" si="146"/>
        <v>63.200341602987564</v>
      </c>
      <c r="AD125" s="4">
        <f t="shared" si="146"/>
        <v>64.000363021801803</v>
      </c>
      <c r="AE125" s="4">
        <f t="shared" si="146"/>
        <v>69.954301238439868</v>
      </c>
      <c r="AF125" s="4">
        <f t="shared" si="146"/>
        <v>72.392983442060483</v>
      </c>
      <c r="AG125" s="4">
        <f t="shared" si="146"/>
        <v>74.791769203071425</v>
      </c>
      <c r="AI125" s="4">
        <f t="shared" si="147"/>
        <v>-0.38450977008351117</v>
      </c>
      <c r="AJ125" s="4">
        <f t="shared" si="147"/>
        <v>-1.4048550155474828</v>
      </c>
      <c r="AK125" s="4">
        <f t="shared" si="147"/>
        <v>-1.1471614511512058</v>
      </c>
      <c r="AL125" s="4">
        <f t="shared" si="147"/>
        <v>-0.77835588560201785</v>
      </c>
      <c r="AM125" s="4">
        <f t="shared" si="147"/>
        <v>-0.60365832371901007</v>
      </c>
      <c r="AN125" s="4">
        <f t="shared" si="147"/>
        <v>-0.69855393301639879</v>
      </c>
      <c r="AO125" s="4">
        <f t="shared" si="147"/>
        <v>-1.0274260065184535</v>
      </c>
      <c r="AP125" s="4">
        <f t="shared" si="147"/>
        <v>-0.37471246971995242</v>
      </c>
      <c r="AQ125" s="4">
        <f t="shared" si="147"/>
        <v>-0.72247866170900465</v>
      </c>
      <c r="AR125" s="4">
        <f t="shared" si="147"/>
        <v>-0.48984401420161561</v>
      </c>
      <c r="AS125" s="4">
        <f t="shared" si="147"/>
        <v>-0.10334160298756245</v>
      </c>
      <c r="AT125" s="4">
        <f t="shared" si="147"/>
        <v>-0.41936302180180007</v>
      </c>
      <c r="AU125" s="4">
        <f t="shared" si="147"/>
        <v>-0.37130123843986951</v>
      </c>
      <c r="AV125" s="4">
        <f t="shared" si="147"/>
        <v>-0.72598344206048182</v>
      </c>
      <c r="AW125" s="4">
        <f t="shared" si="147"/>
        <v>-1.5577692030714303</v>
      </c>
      <c r="AY125" s="2">
        <f t="shared" si="139"/>
        <v>72.865023309760105</v>
      </c>
      <c r="AZ125" s="2">
        <f t="shared" si="139"/>
        <v>71.26889218397065</v>
      </c>
      <c r="BA125" s="2">
        <f t="shared" si="139"/>
        <v>64.668704403154692</v>
      </c>
      <c r="BB125" s="2">
        <f t="shared" si="139"/>
        <v>62.63160464615811</v>
      </c>
      <c r="BC125" s="2">
        <f t="shared" si="139"/>
        <v>59.682053573236026</v>
      </c>
      <c r="BD125" s="2">
        <f t="shared" si="139"/>
        <v>58.795553157970225</v>
      </c>
      <c r="BE125" s="2">
        <f t="shared" si="139"/>
        <v>59.237425955821948</v>
      </c>
      <c r="BF125" s="2">
        <f t="shared" si="139"/>
        <v>59.342712217196365</v>
      </c>
      <c r="BG125" s="2">
        <f t="shared" si="139"/>
        <v>62.012478361178687</v>
      </c>
      <c r="BH125" s="2">
        <f t="shared" si="139"/>
        <v>61.634843245686497</v>
      </c>
      <c r="BI125" s="2">
        <f t="shared" si="139"/>
        <v>63.200340732547076</v>
      </c>
      <c r="BJ125" s="2">
        <f t="shared" si="139"/>
        <v>64.000361345129747</v>
      </c>
      <c r="BK125" s="2">
        <f t="shared" si="139"/>
        <v>69.954066077667946</v>
      </c>
      <c r="BL125" s="2">
        <f t="shared" si="139"/>
        <v>72.389833480676032</v>
      </c>
      <c r="BM125" s="2">
        <f t="shared" si="139"/>
        <v>74.791170389009991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72.635999999999996</v>
      </c>
      <c r="CF125" s="2">
        <f t="shared" si="140"/>
        <v>69.903000000000006</v>
      </c>
      <c r="CG125" s="2">
        <f t="shared" si="140"/>
        <v>63.524000000000001</v>
      </c>
      <c r="CH125" s="2">
        <f t="shared" si="140"/>
        <v>61.856999999999999</v>
      </c>
      <c r="CI125" s="2">
        <f t="shared" si="140"/>
        <v>59.079000000000001</v>
      </c>
      <c r="CJ125" s="2">
        <f t="shared" si="140"/>
        <v>58.097000000000001</v>
      </c>
      <c r="CK125" s="2">
        <f t="shared" si="140"/>
        <v>58.21</v>
      </c>
      <c r="CL125" s="2">
        <f t="shared" si="140"/>
        <v>58.968000000000004</v>
      </c>
      <c r="CM125" s="2">
        <f t="shared" si="140"/>
        <v>61.29</v>
      </c>
      <c r="CN125" s="2">
        <f t="shared" si="140"/>
        <v>61.145000000000003</v>
      </c>
      <c r="CO125" s="2">
        <f t="shared" si="140"/>
        <v>63.097000000000001</v>
      </c>
      <c r="CP125" s="2">
        <f t="shared" si="140"/>
        <v>63.581000000000003</v>
      </c>
      <c r="CQ125" s="2">
        <f t="shared" si="140"/>
        <v>69.582999999999998</v>
      </c>
      <c r="CR125" s="2">
        <f t="shared" si="140"/>
        <v>71.667000000000002</v>
      </c>
      <c r="CS125" s="2">
        <f t="shared" si="140"/>
        <v>73.233999999999995</v>
      </c>
      <c r="CU125" s="2">
        <f t="shared" si="110"/>
        <v>72.635999999999996</v>
      </c>
      <c r="CV125" s="2">
        <f t="shared" si="111"/>
        <v>69.903000000000006</v>
      </c>
      <c r="CW125" s="2">
        <f t="shared" si="112"/>
        <v>63.524000000000001</v>
      </c>
      <c r="CX125" s="2">
        <f t="shared" si="113"/>
        <v>61.856999999999999</v>
      </c>
      <c r="CY125" s="2">
        <f t="shared" si="114"/>
        <v>59.079000000000001</v>
      </c>
      <c r="CZ125" s="2">
        <f t="shared" si="115"/>
        <v>58.097000000000001</v>
      </c>
      <c r="DA125" s="2">
        <f t="shared" si="116"/>
        <v>58.21</v>
      </c>
      <c r="DB125" s="2">
        <f t="shared" si="117"/>
        <v>58.968000000000004</v>
      </c>
      <c r="DC125" s="2">
        <f t="shared" si="118"/>
        <v>61.29</v>
      </c>
      <c r="DD125" s="2">
        <f t="shared" si="119"/>
        <v>61.145000000000003</v>
      </c>
      <c r="DE125" s="2">
        <f t="shared" si="120"/>
        <v>63.097000000000001</v>
      </c>
      <c r="DF125" s="2">
        <f t="shared" si="121"/>
        <v>63.581000000000003</v>
      </c>
      <c r="DG125" s="2">
        <f t="shared" si="122"/>
        <v>69.582999999999998</v>
      </c>
      <c r="DH125" s="2">
        <f t="shared" si="123"/>
        <v>71.667000000000002</v>
      </c>
      <c r="DI125" s="2">
        <f t="shared" si="124"/>
        <v>73.233999999999995</v>
      </c>
      <c r="DK125" s="2">
        <f t="shared" si="148"/>
        <v>93.408209464386985</v>
      </c>
      <c r="DL125" s="2">
        <f t="shared" si="148"/>
        <v>92.380686046511613</v>
      </c>
      <c r="DM125" s="2">
        <f t="shared" si="148"/>
        <v>77.474423678646943</v>
      </c>
      <c r="DN125" s="2">
        <f t="shared" si="148"/>
        <v>79.323590274841436</v>
      </c>
      <c r="DO125" s="2">
        <f t="shared" si="148"/>
        <v>80.246810359408016</v>
      </c>
      <c r="DP125" s="2">
        <f t="shared" si="148"/>
        <v>77.589954480796592</v>
      </c>
      <c r="DQ125" s="2">
        <f t="shared" si="148"/>
        <v>71.085209103840668</v>
      </c>
      <c r="DR125" s="2">
        <f t="shared" si="148"/>
        <v>77.269398785425125</v>
      </c>
      <c r="DS125" s="2">
        <f t="shared" si="148"/>
        <v>78.738808636977069</v>
      </c>
      <c r="DT125" s="2">
        <f t="shared" si="148"/>
        <v>77.017411819887442</v>
      </c>
      <c r="DU125" s="2">
        <f t="shared" si="148"/>
        <v>82.127554006968637</v>
      </c>
      <c r="DV125" s="2">
        <f t="shared" si="148"/>
        <v>91.46148233162188</v>
      </c>
      <c r="DW125" s="2">
        <f t="shared" si="148"/>
        <v>90.318104651162798</v>
      </c>
      <c r="DX125" s="2">
        <f t="shared" si="148"/>
        <v>94.438073968705567</v>
      </c>
      <c r="DY125" s="2">
        <f t="shared" si="148"/>
        <v>92.442674242424275</v>
      </c>
      <c r="EA125" s="2">
        <f t="shared" si="152"/>
        <v>72.748219146350266</v>
      </c>
      <c r="EB125" s="2">
        <f t="shared" si="152"/>
        <v>71.13778298801752</v>
      </c>
      <c r="EC125" s="2">
        <f t="shared" si="152"/>
        <v>64.579188231584254</v>
      </c>
      <c r="ED125" s="2">
        <f t="shared" si="152"/>
        <v>62.51513301171606</v>
      </c>
      <c r="EE125" s="2">
        <f t="shared" si="151"/>
        <v>59.541748711943796</v>
      </c>
      <c r="EF125" s="2">
        <f t="shared" si="151"/>
        <v>58.645017152414511</v>
      </c>
      <c r="EG125" s="2">
        <f t="shared" si="151"/>
        <v>59.13895331732526</v>
      </c>
      <c r="EH125" s="2">
        <f t="shared" si="151"/>
        <v>59.200607198289887</v>
      </c>
      <c r="EI125" s="2">
        <f t="shared" si="151"/>
        <v>61.869687431293514</v>
      </c>
      <c r="EJ125" s="2">
        <f t="shared" si="151"/>
        <v>61.519881291439006</v>
      </c>
      <c r="EK125" s="2">
        <f t="shared" si="151"/>
        <v>63.064933828513219</v>
      </c>
      <c r="EL125" s="2">
        <f t="shared" si="151"/>
        <v>63.80561121877237</v>
      </c>
      <c r="EM125" s="2">
        <f t="shared" si="135"/>
        <v>69.820402461182681</v>
      </c>
      <c r="EN125" s="2">
        <f t="shared" si="135"/>
        <v>72.197079488199307</v>
      </c>
      <c r="EO125" s="2">
        <f t="shared" si="135"/>
        <v>74.624716857352951</v>
      </c>
      <c r="EQ125" s="2">
        <f t="shared" si="149"/>
        <v>72.279861392569813</v>
      </c>
      <c r="ER125" s="2">
        <f t="shared" si="149"/>
        <v>71.286149410455749</v>
      </c>
      <c r="ES125" s="2">
        <f t="shared" si="149"/>
        <v>64.395359177055937</v>
      </c>
      <c r="ET125" s="2">
        <f t="shared" si="149"/>
        <v>62.072738952646098</v>
      </c>
      <c r="EU125" s="2">
        <f t="shared" si="149"/>
        <v>59.120834062425786</v>
      </c>
      <c r="EV125" s="2">
        <f t="shared" si="149"/>
        <v>58.436208241672681</v>
      </c>
      <c r="EW125" s="2">
        <f t="shared" si="149"/>
        <v>58.817587988654182</v>
      </c>
      <c r="EX125" s="2">
        <f t="shared" si="149"/>
        <v>58.99930047493406</v>
      </c>
      <c r="EY125" s="2">
        <f t="shared" si="149"/>
        <v>62.01797842405032</v>
      </c>
      <c r="EZ125" s="2">
        <f t="shared" si="149"/>
        <v>61.412844127641634</v>
      </c>
      <c r="FA125" s="2">
        <f t="shared" si="149"/>
        <v>62.540104205365445</v>
      </c>
      <c r="FB125" s="2">
        <f t="shared" si="149"/>
        <v>63.809729569862704</v>
      </c>
      <c r="FC125" s="2">
        <f t="shared" si="149"/>
        <v>70.059152331823512</v>
      </c>
      <c r="FD125" s="2">
        <f t="shared" si="149"/>
        <v>72.258155880557538</v>
      </c>
      <c r="FE125" s="2">
        <f t="shared" si="149"/>
        <v>74.5971381664462</v>
      </c>
      <c r="FG125" s="2">
        <f t="shared" si="150"/>
        <v>0.99427784073971137</v>
      </c>
      <c r="FH125" s="2">
        <f t="shared" si="150"/>
        <v>0.9938590869063848</v>
      </c>
      <c r="FI125" s="2">
        <f t="shared" si="150"/>
        <v>0.9929980869367937</v>
      </c>
      <c r="FJ125" s="2">
        <f t="shared" si="150"/>
        <v>0.99297077123180322</v>
      </c>
      <c r="FK125" s="2">
        <f t="shared" si="150"/>
        <v>0.993145649081834</v>
      </c>
      <c r="FL125" s="2">
        <f t="shared" si="150"/>
        <v>0.99200985507435924</v>
      </c>
      <c r="FM125" s="2">
        <f t="shared" si="150"/>
        <v>0.99165212498882693</v>
      </c>
      <c r="FN125" s="2">
        <f t="shared" si="150"/>
        <v>0.99208588494644623</v>
      </c>
      <c r="FO125" s="2">
        <f t="shared" si="150"/>
        <v>0.99157648645588448</v>
      </c>
      <c r="FP125" s="2">
        <f t="shared" si="150"/>
        <v>0.99254773894803461</v>
      </c>
      <c r="FQ125" s="2">
        <f t="shared" si="150"/>
        <v>0.99277731822786264</v>
      </c>
      <c r="FR125" s="2">
        <f t="shared" si="150"/>
        <v>0.99295863165724452</v>
      </c>
      <c r="FS125" s="2">
        <f t="shared" si="150"/>
        <v>0.99351370373310888</v>
      </c>
      <c r="FT125" s="2">
        <f t="shared" si="150"/>
        <v>0.99134032247234249</v>
      </c>
      <c r="FU125" s="2">
        <f t="shared" si="150"/>
        <v>0.99065498722830514</v>
      </c>
      <c r="FW125" s="2">
        <f t="shared" si="141"/>
        <v>3.0224577143514409E-3</v>
      </c>
      <c r="FX125" s="2">
        <f t="shared" si="141"/>
        <v>4.4374893186747508E-3</v>
      </c>
      <c r="FY125" s="2">
        <f t="shared" si="141"/>
        <v>4.2166672807706865E-3</v>
      </c>
      <c r="FZ125" s="2">
        <f t="shared" si="141"/>
        <v>3.7949354574307015E-3</v>
      </c>
      <c r="GA125" s="2">
        <f t="shared" si="141"/>
        <v>3.836637721211799E-3</v>
      </c>
      <c r="GB125" s="2">
        <f t="shared" si="141"/>
        <v>4.0074405937391578E-3</v>
      </c>
      <c r="GC125" s="2">
        <f t="shared" si="141"/>
        <v>3.8996479982060855E-3</v>
      </c>
      <c r="GD125" s="2">
        <f t="shared" si="141"/>
        <v>4.4383842620930088E-3</v>
      </c>
      <c r="GE125" s="2">
        <f t="shared" si="141"/>
        <v>4.6776875579477442E-3</v>
      </c>
      <c r="GF125" s="2">
        <f t="shared" si="141"/>
        <v>4.9486448679229647E-3</v>
      </c>
      <c r="GG125" s="2">
        <f t="shared" si="141"/>
        <v>4.3372842496916825E-3</v>
      </c>
      <c r="GH125" s="2">
        <f t="shared" si="141"/>
        <v>3.6303393523630634E-3</v>
      </c>
      <c r="GI125" s="2">
        <f t="shared" si="141"/>
        <v>2.9715085861613099E-3</v>
      </c>
      <c r="GJ125" s="2">
        <f t="shared" si="141"/>
        <v>2.5239274157189823E-3</v>
      </c>
      <c r="GK125" s="2">
        <f t="shared" si="141"/>
        <v>2.0127014781565499E-3</v>
      </c>
      <c r="GM125" s="86">
        <f t="shared" si="142"/>
        <v>4.4468598489986762E-21</v>
      </c>
      <c r="GN125" s="86">
        <f t="shared" si="142"/>
        <v>2.2196255761035263E-35</v>
      </c>
      <c r="GO125" s="86">
        <f t="shared" si="142"/>
        <v>3.8575090941917722E-39</v>
      </c>
      <c r="GP125" s="86">
        <f t="shared" si="142"/>
        <v>1.2374865539242165E-41</v>
      </c>
      <c r="GQ125" s="86">
        <f t="shared" si="142"/>
        <v>3.8346293733891572E-39</v>
      </c>
      <c r="GR125" s="86">
        <f t="shared" si="142"/>
        <v>2.6911910347340909E-34</v>
      </c>
      <c r="GS125" s="86">
        <f t="shared" si="142"/>
        <v>1.8732544537346375E-51</v>
      </c>
      <c r="GT125" s="86">
        <f t="shared" si="142"/>
        <v>1.0283173223254817E-46</v>
      </c>
      <c r="GU125" s="86">
        <f t="shared" si="142"/>
        <v>8.1526174176145764E-44</v>
      </c>
      <c r="GV125" s="86">
        <f t="shared" si="142"/>
        <v>3.6575664008456906E-49</v>
      </c>
      <c r="GW125" s="86">
        <f t="shared" si="142"/>
        <v>1.8523098284722088E-52</v>
      </c>
      <c r="GX125" s="86">
        <f t="shared" si="142"/>
        <v>3.8711891589911198E-54</v>
      </c>
      <c r="GY125" s="86">
        <f t="shared" si="142"/>
        <v>1.8975823634306769E-51</v>
      </c>
      <c r="GZ125" s="86">
        <f t="shared" si="142"/>
        <v>3.965496352443362E-42</v>
      </c>
      <c r="HA125" s="86">
        <f t="shared" si="142"/>
        <v>2.0486757527037362E-55</v>
      </c>
      <c r="HC125" s="86">
        <f t="shared" si="153"/>
        <v>5.1589959684759847E-3</v>
      </c>
      <c r="HD125" s="86">
        <f t="shared" si="153"/>
        <v>1.5666982209544993E-3</v>
      </c>
      <c r="HE125" s="86">
        <f t="shared" si="153"/>
        <v>6.6030516094849179E-5</v>
      </c>
      <c r="HF125" s="86">
        <f t="shared" si="153"/>
        <v>1.1710412248024878E-4</v>
      </c>
      <c r="HG125" s="86">
        <f t="shared" si="153"/>
        <v>2.2768690874047308E-5</v>
      </c>
      <c r="HH125" s="86">
        <f t="shared" si="153"/>
        <v>5.0127290709768521E-8</v>
      </c>
      <c r="HI125" s="86">
        <f t="shared" si="138"/>
        <v>2.0083539008575051E-9</v>
      </c>
      <c r="HJ125" s="86">
        <f t="shared" si="138"/>
        <v>3.7713575455904773E-9</v>
      </c>
      <c r="HK125" s="86">
        <f t="shared" si="138"/>
        <v>5.0990166790065508E-9</v>
      </c>
      <c r="HL125" s="86">
        <f t="shared" si="138"/>
        <v>1.0603182416233183E-9</v>
      </c>
      <c r="HM125" s="86">
        <f t="shared" si="138"/>
        <v>5.3061686826521826E-9</v>
      </c>
      <c r="HN125" s="86">
        <f t="shared" si="138"/>
        <v>6.1950690824609812E-8</v>
      </c>
      <c r="HO125" s="86">
        <f t="shared" si="138"/>
        <v>7.04647854180418E-6</v>
      </c>
      <c r="HP125" s="86">
        <f t="shared" si="138"/>
        <v>1.2357302543075709E-4</v>
      </c>
      <c r="HQ125" s="86">
        <f t="shared" si="138"/>
        <v>1.8480281695335418E-7</v>
      </c>
      <c r="HS125" s="86">
        <f t="shared" si="143"/>
        <v>6.1018305891299728E-9</v>
      </c>
      <c r="HT125" s="86">
        <f t="shared" si="143"/>
        <v>7.7700346992158664E-10</v>
      </c>
      <c r="HU125" s="86">
        <f t="shared" si="143"/>
        <v>5.5526150693992911E-9</v>
      </c>
      <c r="HV125" s="86">
        <f t="shared" si="143"/>
        <v>1.8293508393384612E-9</v>
      </c>
      <c r="HW125" s="86">
        <f t="shared" si="143"/>
        <v>2.656364658146051E-9</v>
      </c>
      <c r="HX125" s="86">
        <f t="shared" si="143"/>
        <v>1.7305933304252219E-10</v>
      </c>
      <c r="HY125" s="86">
        <f t="shared" si="143"/>
        <v>9.9816376626865062E-11</v>
      </c>
      <c r="HZ125" s="86">
        <f t="shared" si="143"/>
        <v>1.2123679683725282E-9</v>
      </c>
      <c r="IA125" s="86">
        <f t="shared" si="143"/>
        <v>1.1627637156470216E-9</v>
      </c>
      <c r="IB125" s="86">
        <f t="shared" si="143"/>
        <v>4.2113383452106217E-9</v>
      </c>
      <c r="IC125" s="86">
        <f t="shared" si="143"/>
        <v>3.8634495762958655E-9</v>
      </c>
      <c r="ID125" s="86">
        <f t="shared" si="143"/>
        <v>1.0602059244919996E-9</v>
      </c>
      <c r="IE125" s="86">
        <f t="shared" si="143"/>
        <v>3.0932166393667834E-9</v>
      </c>
      <c r="IF125" s="86">
        <f t="shared" si="143"/>
        <v>4.7304754130947482E-9</v>
      </c>
      <c r="IG125" s="86">
        <f t="shared" si="143"/>
        <v>7.8450711303008824E-7</v>
      </c>
      <c r="II125" s="86">
        <f t="shared" si="144"/>
        <v>8.7842891245034779E-49</v>
      </c>
      <c r="IJ125" s="86">
        <f t="shared" si="144"/>
        <v>7.4885732598582003E-56</v>
      </c>
      <c r="IK125" s="86">
        <f t="shared" si="144"/>
        <v>1.0626285686747281E-47</v>
      </c>
      <c r="IL125" s="86">
        <f t="shared" si="144"/>
        <v>2.5511554625260711E-53</v>
      </c>
      <c r="IM125" s="86">
        <f t="shared" si="144"/>
        <v>4.0689946666410957E-53</v>
      </c>
      <c r="IN125" s="86">
        <f t="shared" si="144"/>
        <v>2.154196764507012E-62</v>
      </c>
      <c r="IO125" s="86">
        <f t="shared" si="144"/>
        <v>4.1055466590230662E-63</v>
      </c>
      <c r="IP125" s="86">
        <f t="shared" si="144"/>
        <v>2.940208135787775E-55</v>
      </c>
      <c r="IQ125" s="86">
        <f t="shared" si="144"/>
        <v>1.3982378918244707E-55</v>
      </c>
      <c r="IR125" s="86">
        <f t="shared" si="144"/>
        <v>5.512514191890136E-53</v>
      </c>
      <c r="IS125" s="86">
        <f t="shared" si="144"/>
        <v>1.6358074283652023E-52</v>
      </c>
      <c r="IT125" s="86">
        <f t="shared" si="144"/>
        <v>5.1191715454010399E-54</v>
      </c>
      <c r="IU125" s="86">
        <f t="shared" si="144"/>
        <v>2.4380660860204788E-50</v>
      </c>
      <c r="IV125" s="86">
        <f t="shared" si="144"/>
        <v>8.6628679687428153E-61</v>
      </c>
      <c r="IW125" s="86">
        <f t="shared" si="144"/>
        <v>3.3891176304257881E-25</v>
      </c>
      <c r="IY125" s="86">
        <f t="shared" si="145"/>
        <v>5.1590020703065741E-3</v>
      </c>
      <c r="IZ125" s="86">
        <f t="shared" si="145"/>
        <v>1.5666989979579693E-3</v>
      </c>
      <c r="JA125" s="86">
        <f t="shared" si="145"/>
        <v>6.6036068709918576E-5</v>
      </c>
      <c r="JB125" s="86">
        <f t="shared" si="145"/>
        <v>1.1710595183108812E-4</v>
      </c>
      <c r="JC125" s="86">
        <f t="shared" si="145"/>
        <v>2.2771347238705454E-5</v>
      </c>
      <c r="JD125" s="86">
        <f t="shared" si="145"/>
        <v>5.0300350042811043E-8</v>
      </c>
      <c r="JE125" s="86">
        <f t="shared" si="145"/>
        <v>2.1081702774843702E-9</v>
      </c>
      <c r="JF125" s="86">
        <f t="shared" si="145"/>
        <v>4.9837255139630059E-9</v>
      </c>
      <c r="JG125" s="86">
        <f t="shared" si="145"/>
        <v>6.2617803946535723E-9</v>
      </c>
      <c r="JH125" s="86">
        <f t="shared" si="145"/>
        <v>5.2716565868339404E-9</v>
      </c>
      <c r="JI125" s="86">
        <f t="shared" si="145"/>
        <v>9.1696182589480481E-9</v>
      </c>
      <c r="JJ125" s="86">
        <f t="shared" si="145"/>
        <v>6.3010896749101818E-8</v>
      </c>
      <c r="JK125" s="86">
        <f t="shared" si="145"/>
        <v>7.0495717584435468E-6</v>
      </c>
      <c r="JL125" s="86">
        <f t="shared" si="145"/>
        <v>1.2357775590617019E-4</v>
      </c>
      <c r="JM125" s="86">
        <f t="shared" si="145"/>
        <v>9.6930992998344241E-7</v>
      </c>
    </row>
    <row r="126" spans="2:273" x14ac:dyDescent="0.25">
      <c r="B126" s="2">
        <v>99</v>
      </c>
      <c r="C126" s="37">
        <v>71.938999999999993</v>
      </c>
      <c r="D126" s="37">
        <v>70.113</v>
      </c>
      <c r="E126" s="37">
        <v>64.619</v>
      </c>
      <c r="F126" s="37">
        <v>61.508000000000003</v>
      </c>
      <c r="G126" s="37">
        <v>59.508000000000003</v>
      </c>
      <c r="H126" s="37">
        <v>58.531999999999996</v>
      </c>
      <c r="I126" s="37">
        <v>58.177</v>
      </c>
      <c r="J126" s="37">
        <v>58.206000000000003</v>
      </c>
      <c r="K126" s="37">
        <v>60.694000000000003</v>
      </c>
      <c r="L126" s="37">
        <v>61.758000000000003</v>
      </c>
      <c r="M126" s="37">
        <v>62.71</v>
      </c>
      <c r="N126" s="37">
        <v>64.387</v>
      </c>
      <c r="O126" s="37">
        <v>68.266999999999996</v>
      </c>
      <c r="P126" s="37">
        <v>69.968000000000004</v>
      </c>
      <c r="Q126" s="37">
        <v>72.703000000000003</v>
      </c>
      <c r="S126" s="4">
        <f t="shared" si="146"/>
        <v>72.761158735453748</v>
      </c>
      <c r="T126" s="4">
        <f t="shared" si="146"/>
        <v>71.120484010825777</v>
      </c>
      <c r="U126" s="4">
        <f t="shared" si="146"/>
        <v>64.521204595095071</v>
      </c>
      <c r="V126" s="4">
        <f t="shared" si="146"/>
        <v>62.462496745279438</v>
      </c>
      <c r="W126" s="4">
        <f t="shared" si="146"/>
        <v>59.520267006236566</v>
      </c>
      <c r="X126" s="4">
        <f t="shared" si="146"/>
        <v>58.633153723982467</v>
      </c>
      <c r="Y126" s="4">
        <f t="shared" si="146"/>
        <v>59.049645911397846</v>
      </c>
      <c r="Z126" s="4">
        <f t="shared" si="146"/>
        <v>59.173975248389063</v>
      </c>
      <c r="AA126" s="4">
        <f t="shared" si="146"/>
        <v>61.847717266516135</v>
      </c>
      <c r="AB126" s="4">
        <f t="shared" si="146"/>
        <v>61.479402772588728</v>
      </c>
      <c r="AC126" s="4">
        <f t="shared" si="146"/>
        <v>63.024210406358989</v>
      </c>
      <c r="AD126" s="4">
        <f t="shared" si="146"/>
        <v>63.814006355892694</v>
      </c>
      <c r="AE126" s="4">
        <f t="shared" si="146"/>
        <v>69.749378559451941</v>
      </c>
      <c r="AF126" s="4">
        <f t="shared" si="146"/>
        <v>72.21119358539714</v>
      </c>
      <c r="AG126" s="4">
        <f t="shared" si="146"/>
        <v>74.637929851505447</v>
      </c>
      <c r="AI126" s="4">
        <f t="shared" si="147"/>
        <v>-0.82215873545375473</v>
      </c>
      <c r="AJ126" s="4">
        <f t="shared" si="147"/>
        <v>-1.0074840108257774</v>
      </c>
      <c r="AK126" s="4">
        <f t="shared" si="147"/>
        <v>9.7795404904928773E-2</v>
      </c>
      <c r="AL126" s="4">
        <f t="shared" si="147"/>
        <v>-0.95449674527943529</v>
      </c>
      <c r="AM126" s="4">
        <f t="shared" si="147"/>
        <v>-1.226700623656285E-2</v>
      </c>
      <c r="AN126" s="4">
        <f t="shared" si="147"/>
        <v>-0.10115372398247047</v>
      </c>
      <c r="AO126" s="4">
        <f t="shared" si="147"/>
        <v>-0.87264591139784642</v>
      </c>
      <c r="AP126" s="4">
        <f t="shared" si="147"/>
        <v>-0.96797524838905957</v>
      </c>
      <c r="AQ126" s="4">
        <f t="shared" si="147"/>
        <v>-1.1537172665161322</v>
      </c>
      <c r="AR126" s="4">
        <f t="shared" si="147"/>
        <v>0.27859722741127513</v>
      </c>
      <c r="AS126" s="4">
        <f t="shared" si="147"/>
        <v>-0.31421040635898834</v>
      </c>
      <c r="AT126" s="4">
        <f t="shared" si="147"/>
        <v>0.57299364410730647</v>
      </c>
      <c r="AU126" s="4">
        <f t="shared" si="147"/>
        <v>-1.482378559451945</v>
      </c>
      <c r="AV126" s="4">
        <f t="shared" si="147"/>
        <v>-2.2431935853971368</v>
      </c>
      <c r="AW126" s="4">
        <f t="shared" si="147"/>
        <v>-1.9349298515054443</v>
      </c>
      <c r="AY126" s="2">
        <f t="shared" si="139"/>
        <v>72.70980464850561</v>
      </c>
      <c r="AZ126" s="2">
        <f t="shared" si="139"/>
        <v>71.110613748388047</v>
      </c>
      <c r="BA126" s="2">
        <f t="shared" si="139"/>
        <v>64.520923473568786</v>
      </c>
      <c r="BB126" s="2">
        <f t="shared" si="139"/>
        <v>62.461977292294932</v>
      </c>
      <c r="BC126" s="2">
        <f t="shared" si="139"/>
        <v>59.520196525789515</v>
      </c>
      <c r="BD126" s="2">
        <f t="shared" si="139"/>
        <v>58.633153605726548</v>
      </c>
      <c r="BE126" s="2">
        <f t="shared" si="139"/>
        <v>59.049645848333157</v>
      </c>
      <c r="BF126" s="2">
        <f t="shared" si="139"/>
        <v>59.173974609472403</v>
      </c>
      <c r="BG126" s="2">
        <f t="shared" si="139"/>
        <v>61.847716541356796</v>
      </c>
      <c r="BH126" s="2">
        <f t="shared" si="139"/>
        <v>61.47940024921192</v>
      </c>
      <c r="BI126" s="2">
        <f t="shared" si="139"/>
        <v>63.024207902013089</v>
      </c>
      <c r="BJ126" s="2">
        <f t="shared" si="139"/>
        <v>63.814005512725174</v>
      </c>
      <c r="BK126" s="2">
        <f t="shared" si="139"/>
        <v>69.749357448567295</v>
      </c>
      <c r="BL126" s="2">
        <f t="shared" si="139"/>
        <v>72.210778356759164</v>
      </c>
      <c r="BM126" s="2">
        <f t="shared" si="139"/>
        <v>74.636749503727202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71.938999999999993</v>
      </c>
      <c r="CF126" s="2">
        <f t="shared" si="140"/>
        <v>70.113</v>
      </c>
      <c r="CG126" s="2">
        <f t="shared" si="140"/>
        <v>64.619</v>
      </c>
      <c r="CH126" s="2">
        <f t="shared" si="140"/>
        <v>61.508000000000003</v>
      </c>
      <c r="CI126" s="2">
        <f t="shared" si="140"/>
        <v>59.508000000000003</v>
      </c>
      <c r="CJ126" s="2">
        <f t="shared" si="140"/>
        <v>58.531999999999996</v>
      </c>
      <c r="CK126" s="2">
        <f t="shared" si="140"/>
        <v>58.177</v>
      </c>
      <c r="CL126" s="2">
        <f t="shared" si="140"/>
        <v>58.206000000000003</v>
      </c>
      <c r="CM126" s="2">
        <f t="shared" si="140"/>
        <v>60.694000000000003</v>
      </c>
      <c r="CN126" s="2">
        <f t="shared" si="140"/>
        <v>61.758000000000003</v>
      </c>
      <c r="CO126" s="2">
        <f t="shared" si="140"/>
        <v>62.71</v>
      </c>
      <c r="CP126" s="2">
        <f t="shared" si="140"/>
        <v>64.387</v>
      </c>
      <c r="CQ126" s="2">
        <f t="shared" si="140"/>
        <v>68.266999999999996</v>
      </c>
      <c r="CR126" s="2">
        <f t="shared" si="140"/>
        <v>69.968000000000004</v>
      </c>
      <c r="CS126" s="2">
        <f t="shared" si="140"/>
        <v>72.703000000000003</v>
      </c>
      <c r="CU126" s="2">
        <f t="shared" si="110"/>
        <v>71.938999999999993</v>
      </c>
      <c r="CV126" s="2">
        <f t="shared" si="111"/>
        <v>70.113</v>
      </c>
      <c r="CW126" s="2">
        <f t="shared" si="112"/>
        <v>64.619</v>
      </c>
      <c r="CX126" s="2">
        <f t="shared" si="113"/>
        <v>61.508000000000003</v>
      </c>
      <c r="CY126" s="2">
        <f t="shared" si="114"/>
        <v>59.508000000000003</v>
      </c>
      <c r="CZ126" s="2">
        <f t="shared" si="115"/>
        <v>58.531999999999996</v>
      </c>
      <c r="DA126" s="2">
        <f t="shared" si="116"/>
        <v>58.177</v>
      </c>
      <c r="DB126" s="2">
        <f t="shared" si="117"/>
        <v>58.206000000000003</v>
      </c>
      <c r="DC126" s="2">
        <f t="shared" si="118"/>
        <v>60.694000000000003</v>
      </c>
      <c r="DD126" s="2">
        <f t="shared" si="119"/>
        <v>61.758000000000003</v>
      </c>
      <c r="DE126" s="2">
        <f t="shared" si="120"/>
        <v>62.71</v>
      </c>
      <c r="DF126" s="2">
        <f t="shared" si="121"/>
        <v>64.387</v>
      </c>
      <c r="DG126" s="2">
        <f t="shared" si="122"/>
        <v>68.266999999999996</v>
      </c>
      <c r="DH126" s="2">
        <f t="shared" si="123"/>
        <v>69.968000000000004</v>
      </c>
      <c r="DI126" s="2">
        <f t="shared" si="124"/>
        <v>72.703000000000003</v>
      </c>
      <c r="DK126" s="2">
        <f t="shared" si="148"/>
        <v>93.520189125678613</v>
      </c>
      <c r="DL126" s="2">
        <f t="shared" si="148"/>
        <v>92.481382663847768</v>
      </c>
      <c r="DM126" s="2">
        <f t="shared" si="148"/>
        <v>77.456683227625092</v>
      </c>
      <c r="DN126" s="2">
        <f t="shared" si="148"/>
        <v>79.380569767441855</v>
      </c>
      <c r="DO126" s="2">
        <f t="shared" si="148"/>
        <v>80.343011980267789</v>
      </c>
      <c r="DP126" s="2">
        <f t="shared" si="148"/>
        <v>77.653490097384832</v>
      </c>
      <c r="DQ126" s="2">
        <f t="shared" si="148"/>
        <v>71.089357041251773</v>
      </c>
      <c r="DR126" s="2">
        <f t="shared" si="148"/>
        <v>77.300291497975735</v>
      </c>
      <c r="DS126" s="2">
        <f t="shared" si="148"/>
        <v>78.782397503373829</v>
      </c>
      <c r="DT126" s="2">
        <f t="shared" si="148"/>
        <v>77.002776266416532</v>
      </c>
      <c r="DU126" s="2">
        <f t="shared" si="148"/>
        <v>82.144455052264803</v>
      </c>
      <c r="DV126" s="2">
        <f t="shared" si="148"/>
        <v>91.5832558139535</v>
      </c>
      <c r="DW126" s="2">
        <f t="shared" si="148"/>
        <v>90.322629115070981</v>
      </c>
      <c r="DX126" s="2">
        <f t="shared" si="148"/>
        <v>94.616158551263837</v>
      </c>
      <c r="DY126" s="2">
        <f t="shared" si="148"/>
        <v>92.579279523172943</v>
      </c>
      <c r="EA126" s="2">
        <f t="shared" si="152"/>
        <v>72.602063599552366</v>
      </c>
      <c r="EB126" s="2">
        <f t="shared" si="152"/>
        <v>70.989521267994832</v>
      </c>
      <c r="EC126" s="2">
        <f t="shared" si="152"/>
        <v>64.438545055499503</v>
      </c>
      <c r="ED126" s="2">
        <f t="shared" si="152"/>
        <v>62.354493255882645</v>
      </c>
      <c r="EE126" s="2">
        <f t="shared" si="151"/>
        <v>59.390804215456676</v>
      </c>
      <c r="EF126" s="2">
        <f t="shared" si="151"/>
        <v>58.494296857763075</v>
      </c>
      <c r="EG126" s="2">
        <f t="shared" si="151"/>
        <v>58.958471203737531</v>
      </c>
      <c r="EH126" s="2">
        <f t="shared" si="151"/>
        <v>59.043022034435346</v>
      </c>
      <c r="EI126" s="2">
        <f t="shared" si="151"/>
        <v>61.715811806354054</v>
      </c>
      <c r="EJ126" s="2">
        <f t="shared" si="151"/>
        <v>61.373642612324502</v>
      </c>
      <c r="EK126" s="2">
        <f t="shared" si="151"/>
        <v>62.899671079703381</v>
      </c>
      <c r="EL126" s="2">
        <f t="shared" si="151"/>
        <v>63.634416847116306</v>
      </c>
      <c r="EM126" s="2">
        <f t="shared" si="135"/>
        <v>69.626128757846047</v>
      </c>
      <c r="EN126" s="2">
        <f t="shared" si="135"/>
        <v>72.032121069715544</v>
      </c>
      <c r="EO126" s="2">
        <f t="shared" si="135"/>
        <v>74.48246241599162</v>
      </c>
      <c r="EQ126" s="2">
        <f t="shared" si="149"/>
        <v>72.155724584324815</v>
      </c>
      <c r="ER126" s="2">
        <f t="shared" si="149"/>
        <v>71.12533477016521</v>
      </c>
      <c r="ES126" s="2">
        <f t="shared" si="149"/>
        <v>64.2645090921622</v>
      </c>
      <c r="ET126" s="2">
        <f t="shared" si="149"/>
        <v>61.937826709087417</v>
      </c>
      <c r="EU126" s="2">
        <f t="shared" si="149"/>
        <v>58.995092717870236</v>
      </c>
      <c r="EV126" s="2">
        <f t="shared" si="149"/>
        <v>58.29932012904171</v>
      </c>
      <c r="EW126" s="2">
        <f t="shared" si="149"/>
        <v>58.666034586618942</v>
      </c>
      <c r="EX126" s="2">
        <f t="shared" si="149"/>
        <v>58.854756747922679</v>
      </c>
      <c r="EY126" s="2">
        <f t="shared" si="149"/>
        <v>61.851620524932883</v>
      </c>
      <c r="EZ126" s="2">
        <f t="shared" si="149"/>
        <v>61.274787743218212</v>
      </c>
      <c r="FA126" s="2">
        <f t="shared" si="149"/>
        <v>62.413246089985179</v>
      </c>
      <c r="FB126" s="2">
        <f t="shared" si="149"/>
        <v>63.633266653345501</v>
      </c>
      <c r="FC126" s="2">
        <f t="shared" si="149"/>
        <v>69.849361667505434</v>
      </c>
      <c r="FD126" s="2">
        <f t="shared" si="149"/>
        <v>72.089545499238127</v>
      </c>
      <c r="FE126" s="2">
        <f t="shared" si="149"/>
        <v>74.44868023115491</v>
      </c>
      <c r="FG126" s="2">
        <f t="shared" si="150"/>
        <v>0.99477869986818546</v>
      </c>
      <c r="FH126" s="2">
        <f t="shared" si="150"/>
        <v>0.99439639287681314</v>
      </c>
      <c r="FI126" s="2">
        <f t="shared" si="150"/>
        <v>0.99361024270888243</v>
      </c>
      <c r="FJ126" s="2">
        <f t="shared" si="150"/>
        <v>0.99358529970500786</v>
      </c>
      <c r="FK126" s="2">
        <f t="shared" si="150"/>
        <v>0.99374498521277188</v>
      </c>
      <c r="FL126" s="2">
        <f t="shared" si="150"/>
        <v>0.9927077744487256</v>
      </c>
      <c r="FM126" s="2">
        <f t="shared" si="150"/>
        <v>0.99238105121479547</v>
      </c>
      <c r="FN126" s="2">
        <f t="shared" si="150"/>
        <v>0.99277721165278532</v>
      </c>
      <c r="FO126" s="2">
        <f t="shared" si="150"/>
        <v>0.99231196614161943</v>
      </c>
      <c r="FP126" s="2">
        <f t="shared" si="150"/>
        <v>0.99319899760188191</v>
      </c>
      <c r="FQ126" s="2">
        <f t="shared" si="150"/>
        <v>0.99340864701305787</v>
      </c>
      <c r="FR126" s="2">
        <f t="shared" si="150"/>
        <v>0.9935742145616</v>
      </c>
      <c r="FS126" s="2">
        <f t="shared" si="150"/>
        <v>0.9940810494115615</v>
      </c>
      <c r="FT126" s="2">
        <f t="shared" si="150"/>
        <v>0.99209625791185529</v>
      </c>
      <c r="FU126" s="2">
        <f t="shared" si="150"/>
        <v>0.99147023337383899</v>
      </c>
      <c r="FW126" s="2">
        <f t="shared" si="141"/>
        <v>3.3130928804655166E-3</v>
      </c>
      <c r="FX126" s="2">
        <f t="shared" si="141"/>
        <v>4.8635281052000672E-3</v>
      </c>
      <c r="FY126" s="2">
        <f t="shared" si="141"/>
        <v>4.6216035893760984E-3</v>
      </c>
      <c r="FZ126" s="2">
        <f t="shared" si="141"/>
        <v>4.1595410582010743E-3</v>
      </c>
      <c r="GA126" s="2">
        <f t="shared" si="141"/>
        <v>4.2052330328685144E-3</v>
      </c>
      <c r="GB126" s="2">
        <f t="shared" si="141"/>
        <v>4.3923730073887265E-3</v>
      </c>
      <c r="GC126" s="2">
        <f t="shared" si="141"/>
        <v>4.2742708894363251E-3</v>
      </c>
      <c r="GD126" s="2">
        <f t="shared" si="141"/>
        <v>4.8645085513814483E-3</v>
      </c>
      <c r="GE126" s="2">
        <f t="shared" si="141"/>
        <v>5.1266687764039767E-3</v>
      </c>
      <c r="GF126" s="2">
        <f t="shared" si="141"/>
        <v>5.4234918260990207E-3</v>
      </c>
      <c r="GG126" s="2">
        <f t="shared" si="141"/>
        <v>4.7537483882738067E-3</v>
      </c>
      <c r="GH126" s="2">
        <f t="shared" si="141"/>
        <v>3.9791942372873522E-3</v>
      </c>
      <c r="GI126" s="2">
        <f t="shared" si="141"/>
        <v>3.2572605640659013E-3</v>
      </c>
      <c r="GJ126" s="2">
        <f t="shared" si="141"/>
        <v>2.7667576635246531E-3</v>
      </c>
      <c r="GK126" s="2">
        <f t="shared" si="141"/>
        <v>2.2064548327551483E-3</v>
      </c>
      <c r="GM126" s="86">
        <f t="shared" si="142"/>
        <v>2.959130136880262E-22</v>
      </c>
      <c r="GN126" s="86">
        <f t="shared" si="142"/>
        <v>2.1495256636666738E-37</v>
      </c>
      <c r="GO126" s="86">
        <f t="shared" si="142"/>
        <v>2.040252990239158E-41</v>
      </c>
      <c r="GP126" s="86">
        <f t="shared" si="142"/>
        <v>4.6407402460617434E-44</v>
      </c>
      <c r="GQ126" s="86">
        <f t="shared" si="142"/>
        <v>2.2390316563391744E-41</v>
      </c>
      <c r="GR126" s="86">
        <f t="shared" si="142"/>
        <v>3.5184145519789291E-36</v>
      </c>
      <c r="GS126" s="86">
        <f t="shared" si="142"/>
        <v>2.1392428049333896E-54</v>
      </c>
      <c r="GT126" s="86">
        <f t="shared" si="142"/>
        <v>2.2787190474063192E-49</v>
      </c>
      <c r="GU126" s="86">
        <f t="shared" si="142"/>
        <v>2.4260959281262358E-46</v>
      </c>
      <c r="GV126" s="86">
        <f t="shared" si="142"/>
        <v>6.1545622132534346E-52</v>
      </c>
      <c r="GW126" s="86">
        <f t="shared" si="142"/>
        <v>1.9197512179374361E-55</v>
      </c>
      <c r="GX126" s="86">
        <f t="shared" si="142"/>
        <v>2.8880632694103777E-57</v>
      </c>
      <c r="GY126" s="86">
        <f t="shared" si="142"/>
        <v>2.1021732408504266E-54</v>
      </c>
      <c r="GZ126" s="86">
        <f t="shared" si="142"/>
        <v>1.5247572281848648E-44</v>
      </c>
      <c r="HA126" s="86">
        <f t="shared" si="142"/>
        <v>1.6159055433938208E-58</v>
      </c>
      <c r="HC126" s="86">
        <f t="shared" si="153"/>
        <v>2.1031696211393802E-3</v>
      </c>
      <c r="HD126" s="86">
        <f t="shared" si="153"/>
        <v>5.226823294134297E-4</v>
      </c>
      <c r="HE126" s="86">
        <f t="shared" si="153"/>
        <v>9.3479375135572078E-6</v>
      </c>
      <c r="HF126" s="86">
        <f t="shared" si="153"/>
        <v>2.0547215370062684E-5</v>
      </c>
      <c r="HG126" s="86">
        <f t="shared" si="153"/>
        <v>3.3796795810667148E-6</v>
      </c>
      <c r="HH126" s="86">
        <f t="shared" si="153"/>
        <v>3.0077458198970239E-9</v>
      </c>
      <c r="HI126" s="86">
        <f t="shared" si="138"/>
        <v>5.4667281545703281E-11</v>
      </c>
      <c r="HJ126" s="86">
        <f t="shared" si="138"/>
        <v>1.2433068846195365E-10</v>
      </c>
      <c r="HK126" s="86">
        <f t="shared" si="138"/>
        <v>1.6238608972851524E-10</v>
      </c>
      <c r="HL126" s="86">
        <f t="shared" si="138"/>
        <v>3.5022653395742397E-11</v>
      </c>
      <c r="HM126" s="86">
        <f t="shared" si="138"/>
        <v>1.996938786947496E-10</v>
      </c>
      <c r="HN126" s="86">
        <f t="shared" si="138"/>
        <v>3.0011823309719951E-9</v>
      </c>
      <c r="HO126" s="86">
        <f t="shared" si="138"/>
        <v>7.0382029129639235E-7</v>
      </c>
      <c r="HP126" s="86">
        <f t="shared" si="138"/>
        <v>2.0555776596489931E-5</v>
      </c>
      <c r="HQ126" s="86">
        <f t="shared" si="138"/>
        <v>1.1277171295373644E-8</v>
      </c>
      <c r="HS126" s="86">
        <f t="shared" si="143"/>
        <v>1.7993833867895864E-8</v>
      </c>
      <c r="HT126" s="86">
        <f t="shared" si="143"/>
        <v>2.8762129464929714E-9</v>
      </c>
      <c r="HU126" s="86">
        <f t="shared" si="143"/>
        <v>1.7299305561880447E-8</v>
      </c>
      <c r="HV126" s="86">
        <f t="shared" si="143"/>
        <v>6.1713759220187796E-9</v>
      </c>
      <c r="HW126" s="86">
        <f t="shared" si="143"/>
        <v>8.8556801244486074E-9</v>
      </c>
      <c r="HX126" s="86">
        <f t="shared" si="143"/>
        <v>7.0832814705795721E-10</v>
      </c>
      <c r="HY126" s="86">
        <f t="shared" si="143"/>
        <v>4.1650773823802848E-10</v>
      </c>
      <c r="HZ126" s="86">
        <f t="shared" si="143"/>
        <v>4.3919748969861037E-9</v>
      </c>
      <c r="IA126" s="86">
        <f t="shared" si="143"/>
        <v>4.2874804925496478E-9</v>
      </c>
      <c r="IB126" s="86">
        <f t="shared" si="143"/>
        <v>1.4611931232392361E-8</v>
      </c>
      <c r="IC126" s="86">
        <f t="shared" si="143"/>
        <v>1.2976201773824696E-8</v>
      </c>
      <c r="ID126" s="86">
        <f t="shared" si="143"/>
        <v>3.6330736946104432E-9</v>
      </c>
      <c r="IE126" s="86">
        <f t="shared" si="143"/>
        <v>9.4441642607355391E-9</v>
      </c>
      <c r="IF126" s="86">
        <f t="shared" si="143"/>
        <v>1.2800758837474077E-8</v>
      </c>
      <c r="IG126" s="86">
        <f t="shared" si="143"/>
        <v>1.5921797129055494E-6</v>
      </c>
      <c r="II126" s="86">
        <f t="shared" si="144"/>
        <v>2.6617166992214824E-47</v>
      </c>
      <c r="IJ126" s="86">
        <f t="shared" si="144"/>
        <v>4.9882552932058083E-54</v>
      </c>
      <c r="IK126" s="86">
        <f t="shared" si="144"/>
        <v>3.6445795409917594E-46</v>
      </c>
      <c r="IL126" s="86">
        <f t="shared" si="144"/>
        <v>1.2490448256246484E-51</v>
      </c>
      <c r="IM126" s="86">
        <f t="shared" si="144"/>
        <v>1.9769723289066219E-51</v>
      </c>
      <c r="IN126" s="86">
        <f t="shared" si="144"/>
        <v>2.1832149301236536E-60</v>
      </c>
      <c r="IO126" s="86">
        <f t="shared" si="144"/>
        <v>4.2953739676172084E-61</v>
      </c>
      <c r="IP126" s="86">
        <f t="shared" si="144"/>
        <v>1.8708270973998167E-53</v>
      </c>
      <c r="IQ126" s="86">
        <f t="shared" si="144"/>
        <v>9.5014287598547584E-54</v>
      </c>
      <c r="IR126" s="86">
        <f t="shared" si="144"/>
        <v>3.1909890106213498E-51</v>
      </c>
      <c r="IS126" s="86">
        <f t="shared" si="144"/>
        <v>8.2777598369689683E-51</v>
      </c>
      <c r="IT126" s="86">
        <f t="shared" si="144"/>
        <v>2.5607023622104703E-52</v>
      </c>
      <c r="IU126" s="86">
        <f t="shared" si="144"/>
        <v>8.1825436727385344E-49</v>
      </c>
      <c r="IV126" s="86">
        <f t="shared" si="144"/>
        <v>5.4980872848374302E-59</v>
      </c>
      <c r="IW126" s="86">
        <f t="shared" si="144"/>
        <v>1.676599394042905E-24</v>
      </c>
      <c r="IY126" s="86">
        <f t="shared" si="145"/>
        <v>2.103187614973248E-3</v>
      </c>
      <c r="IZ126" s="86">
        <f t="shared" si="145"/>
        <v>5.2268520562637622E-4</v>
      </c>
      <c r="JA126" s="86">
        <f t="shared" si="145"/>
        <v>9.3652368191190881E-6</v>
      </c>
      <c r="JB126" s="86">
        <f t="shared" si="145"/>
        <v>2.0553386745984702E-5</v>
      </c>
      <c r="JC126" s="86">
        <f t="shared" si="145"/>
        <v>3.3885352611911632E-6</v>
      </c>
      <c r="JD126" s="86">
        <f t="shared" si="145"/>
        <v>3.7160739669549812E-9</v>
      </c>
      <c r="JE126" s="86">
        <f t="shared" si="145"/>
        <v>4.7117501978373173E-10</v>
      </c>
      <c r="JF126" s="86">
        <f t="shared" si="145"/>
        <v>4.516305585448057E-9</v>
      </c>
      <c r="JG126" s="86">
        <f t="shared" si="145"/>
        <v>4.4498665822781631E-9</v>
      </c>
      <c r="JH126" s="86">
        <f t="shared" si="145"/>
        <v>1.4646953885788103E-8</v>
      </c>
      <c r="JI126" s="86">
        <f t="shared" si="145"/>
        <v>1.3175895652519446E-8</v>
      </c>
      <c r="JJ126" s="86">
        <f t="shared" si="145"/>
        <v>6.6342560255824387E-9</v>
      </c>
      <c r="JK126" s="86">
        <f t="shared" si="145"/>
        <v>7.1326445555712791E-7</v>
      </c>
      <c r="JL126" s="86">
        <f t="shared" si="145"/>
        <v>2.0568577355327406E-5</v>
      </c>
      <c r="JM126" s="86">
        <f t="shared" si="145"/>
        <v>1.6034568842009231E-6</v>
      </c>
    </row>
    <row r="127" spans="2:273" x14ac:dyDescent="0.25">
      <c r="B127" s="2">
        <v>100</v>
      </c>
      <c r="C127" s="37">
        <v>71.379000000000005</v>
      </c>
      <c r="D127" s="37">
        <v>70.855000000000004</v>
      </c>
      <c r="E127" s="37">
        <v>63.667000000000002</v>
      </c>
      <c r="F127" s="37">
        <v>61.920999999999999</v>
      </c>
      <c r="G127" s="37">
        <v>59.19</v>
      </c>
      <c r="H127" s="37">
        <v>57.741999999999997</v>
      </c>
      <c r="I127" s="37">
        <v>58.515999999999998</v>
      </c>
      <c r="J127" s="37">
        <v>59.317</v>
      </c>
      <c r="K127" s="37">
        <v>61.064999999999998</v>
      </c>
      <c r="L127" s="37">
        <v>61.548000000000002</v>
      </c>
      <c r="M127" s="37">
        <v>61.774000000000001</v>
      </c>
      <c r="N127" s="37">
        <v>63.128999999999998</v>
      </c>
      <c r="O127" s="37">
        <v>70.016999999999996</v>
      </c>
      <c r="P127" s="37">
        <v>71.570999999999998</v>
      </c>
      <c r="Q127" s="37">
        <v>73.875</v>
      </c>
      <c r="S127" s="4">
        <f t="shared" si="146"/>
        <v>72.570666435905025</v>
      </c>
      <c r="T127" s="4">
        <f t="shared" si="146"/>
        <v>70.955304352178516</v>
      </c>
      <c r="U127" s="4">
        <f t="shared" si="146"/>
        <v>64.373721227050197</v>
      </c>
      <c r="V127" s="4">
        <f t="shared" si="146"/>
        <v>62.293069599634812</v>
      </c>
      <c r="W127" s="4">
        <f t="shared" si="146"/>
        <v>59.359162477291846</v>
      </c>
      <c r="X127" s="4">
        <f t="shared" si="146"/>
        <v>58.471632406186373</v>
      </c>
      <c r="Y127" s="4">
        <f t="shared" si="146"/>
        <v>58.862387426770582</v>
      </c>
      <c r="Z127" s="4">
        <f t="shared" si="146"/>
        <v>59.006089058438796</v>
      </c>
      <c r="AA127" s="4">
        <f t="shared" si="146"/>
        <v>61.683761594230795</v>
      </c>
      <c r="AB127" s="4">
        <f t="shared" si="146"/>
        <v>61.324688992935961</v>
      </c>
      <c r="AC127" s="4">
        <f t="shared" si="146"/>
        <v>62.848932584156017</v>
      </c>
      <c r="AD127" s="4">
        <f t="shared" si="146"/>
        <v>63.628798518888374</v>
      </c>
      <c r="AE127" s="4">
        <f t="shared" si="146"/>
        <v>69.545458799038926</v>
      </c>
      <c r="AF127" s="4">
        <f t="shared" si="146"/>
        <v>72.032764829286336</v>
      </c>
      <c r="AG127" s="4">
        <f t="shared" si="146"/>
        <v>74.485454535358556</v>
      </c>
      <c r="AI127" s="4">
        <f t="shared" si="147"/>
        <v>-1.1916664359050202</v>
      </c>
      <c r="AJ127" s="4">
        <f t="shared" si="147"/>
        <v>-0.10030435217851164</v>
      </c>
      <c r="AK127" s="4">
        <f t="shared" si="147"/>
        <v>-0.70672122705019547</v>
      </c>
      <c r="AL127" s="4">
        <f t="shared" si="147"/>
        <v>-0.37206959963481268</v>
      </c>
      <c r="AM127" s="4">
        <f t="shared" si="147"/>
        <v>-0.16916247729184875</v>
      </c>
      <c r="AN127" s="4">
        <f t="shared" si="147"/>
        <v>-0.7296324061863757</v>
      </c>
      <c r="AO127" s="4">
        <f t="shared" si="147"/>
        <v>-0.34638742677058332</v>
      </c>
      <c r="AP127" s="4">
        <f t="shared" si="147"/>
        <v>0.31091094156120391</v>
      </c>
      <c r="AQ127" s="4">
        <f t="shared" si="147"/>
        <v>-0.61876159423079713</v>
      </c>
      <c r="AR127" s="4">
        <f t="shared" si="147"/>
        <v>0.22331100706404072</v>
      </c>
      <c r="AS127" s="4">
        <f t="shared" si="147"/>
        <v>-1.0749325841560164</v>
      </c>
      <c r="AT127" s="4">
        <f t="shared" si="147"/>
        <v>-0.49979851888837601</v>
      </c>
      <c r="AU127" s="4">
        <f t="shared" si="147"/>
        <v>0.47154120096107022</v>
      </c>
      <c r="AV127" s="4">
        <f t="shared" si="147"/>
        <v>-0.46176482928633789</v>
      </c>
      <c r="AW127" s="4">
        <f t="shared" si="147"/>
        <v>-0.61045453535855643</v>
      </c>
      <c r="AY127" s="2">
        <f t="shared" ref="AY127:BM143" si="154">IF(OR($B127 &lt; C$230, $B127 &gt; C$233), #N/A, ((1-FG127)*DK127) + (FG127 - FW127)*EA127 + (FW127*EQ127))</f>
        <v>72.555252312531749</v>
      </c>
      <c r="AZ127" s="2">
        <f t="shared" si="154"/>
        <v>70.953078922976829</v>
      </c>
      <c r="BA127" s="2">
        <f t="shared" si="154"/>
        <v>64.373692813869255</v>
      </c>
      <c r="BB127" s="2">
        <f t="shared" si="154"/>
        <v>62.293008556916462</v>
      </c>
      <c r="BC127" s="2">
        <f t="shared" si="154"/>
        <v>59.359153323020664</v>
      </c>
      <c r="BD127" s="2">
        <f t="shared" si="154"/>
        <v>58.471632082500093</v>
      </c>
      <c r="BE127" s="2">
        <f t="shared" si="154"/>
        <v>58.862387186841609</v>
      </c>
      <c r="BF127" s="2">
        <f t="shared" si="154"/>
        <v>59.006086922197646</v>
      </c>
      <c r="BG127" s="2">
        <f t="shared" si="154"/>
        <v>61.683759131345099</v>
      </c>
      <c r="BH127" s="2">
        <f t="shared" si="154"/>
        <v>61.324680898706703</v>
      </c>
      <c r="BI127" s="2">
        <f t="shared" si="154"/>
        <v>62.848924787606215</v>
      </c>
      <c r="BJ127" s="2">
        <f t="shared" si="154"/>
        <v>63.628796000115784</v>
      </c>
      <c r="BK127" s="2">
        <f t="shared" si="154"/>
        <v>69.54545135223519</v>
      </c>
      <c r="BL127" s="2">
        <f t="shared" si="154"/>
        <v>72.032705988146958</v>
      </c>
      <c r="BM127" s="2">
        <f t="shared" si="154"/>
        <v>74.483167417433364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71.379000000000005</v>
      </c>
      <c r="CF127" s="2">
        <f t="shared" si="155"/>
        <v>70.855000000000004</v>
      </c>
      <c r="CG127" s="2">
        <f t="shared" si="155"/>
        <v>63.667000000000002</v>
      </c>
      <c r="CH127" s="2">
        <f t="shared" si="155"/>
        <v>61.920999999999999</v>
      </c>
      <c r="CI127" s="2">
        <f t="shared" si="155"/>
        <v>59.19</v>
      </c>
      <c r="CJ127" s="2">
        <f t="shared" si="155"/>
        <v>57.741999999999997</v>
      </c>
      <c r="CK127" s="2">
        <f t="shared" si="155"/>
        <v>58.515999999999998</v>
      </c>
      <c r="CL127" s="2">
        <f t="shared" si="155"/>
        <v>59.317</v>
      </c>
      <c r="CM127" s="2">
        <f t="shared" si="155"/>
        <v>61.064999999999998</v>
      </c>
      <c r="CN127" s="2">
        <f t="shared" si="155"/>
        <v>61.548000000000002</v>
      </c>
      <c r="CO127" s="2">
        <f t="shared" si="155"/>
        <v>61.774000000000001</v>
      </c>
      <c r="CP127" s="2">
        <f t="shared" si="155"/>
        <v>63.128999999999998</v>
      </c>
      <c r="CQ127" s="2">
        <f t="shared" si="155"/>
        <v>70.016999999999996</v>
      </c>
      <c r="CR127" s="2">
        <f t="shared" si="155"/>
        <v>71.570999999999998</v>
      </c>
      <c r="CS127" s="2">
        <f t="shared" si="155"/>
        <v>73.875</v>
      </c>
      <c r="CU127" s="2">
        <f t="shared" si="110"/>
        <v>71.379000000000005</v>
      </c>
      <c r="CV127" s="2">
        <f t="shared" si="111"/>
        <v>70.855000000000004</v>
      </c>
      <c r="CW127" s="2">
        <f t="shared" si="112"/>
        <v>63.667000000000002</v>
      </c>
      <c r="CX127" s="2">
        <f t="shared" si="113"/>
        <v>61.920999999999999</v>
      </c>
      <c r="CY127" s="2">
        <f t="shared" si="114"/>
        <v>59.19</v>
      </c>
      <c r="CZ127" s="2">
        <f t="shared" si="115"/>
        <v>57.741999999999997</v>
      </c>
      <c r="DA127" s="2">
        <f t="shared" si="116"/>
        <v>58.515999999999998</v>
      </c>
      <c r="DB127" s="2">
        <f t="shared" si="117"/>
        <v>59.317</v>
      </c>
      <c r="DC127" s="2">
        <f t="shared" si="118"/>
        <v>61.064999999999998</v>
      </c>
      <c r="DD127" s="2">
        <f t="shared" si="119"/>
        <v>61.548000000000002</v>
      </c>
      <c r="DE127" s="2">
        <f t="shared" si="120"/>
        <v>61.774000000000001</v>
      </c>
      <c r="DF127" s="2">
        <f t="shared" si="121"/>
        <v>63.128999999999998</v>
      </c>
      <c r="DG127" s="2">
        <f t="shared" si="122"/>
        <v>70.016999999999996</v>
      </c>
      <c r="DH127" s="2">
        <f t="shared" si="123"/>
        <v>71.570999999999998</v>
      </c>
      <c r="DI127" s="2">
        <f t="shared" si="124"/>
        <v>73.875</v>
      </c>
      <c r="DK127" s="2">
        <f t="shared" si="148"/>
        <v>93.63216878697024</v>
      </c>
      <c r="DL127" s="2">
        <f t="shared" si="148"/>
        <v>92.582079281183923</v>
      </c>
      <c r="DM127" s="2">
        <f t="shared" si="148"/>
        <v>77.438942776603241</v>
      </c>
      <c r="DN127" s="2">
        <f t="shared" si="148"/>
        <v>79.437549260042275</v>
      </c>
      <c r="DO127" s="2">
        <f t="shared" si="148"/>
        <v>80.439213601127548</v>
      </c>
      <c r="DP127" s="2">
        <f t="shared" si="148"/>
        <v>77.717025713973086</v>
      </c>
      <c r="DQ127" s="2">
        <f t="shared" si="148"/>
        <v>71.093504978662864</v>
      </c>
      <c r="DR127" s="2">
        <f t="shared" si="148"/>
        <v>77.331184210526345</v>
      </c>
      <c r="DS127" s="2">
        <f t="shared" si="148"/>
        <v>78.82598636977059</v>
      </c>
      <c r="DT127" s="2">
        <f t="shared" si="148"/>
        <v>76.988140712945608</v>
      </c>
      <c r="DU127" s="2">
        <f t="shared" si="148"/>
        <v>82.161356097560969</v>
      </c>
      <c r="DV127" s="2">
        <f t="shared" si="148"/>
        <v>91.705029296285119</v>
      </c>
      <c r="DW127" s="2">
        <f t="shared" si="148"/>
        <v>90.327153578979178</v>
      </c>
      <c r="DX127" s="2">
        <f t="shared" si="148"/>
        <v>94.794243133822107</v>
      </c>
      <c r="DY127" s="2">
        <f t="shared" si="148"/>
        <v>92.715884803921597</v>
      </c>
      <c r="EA127" s="2">
        <f t="shared" si="152"/>
        <v>72.455908052754452</v>
      </c>
      <c r="EB127" s="2">
        <f t="shared" si="152"/>
        <v>70.841259547972143</v>
      </c>
      <c r="EC127" s="2">
        <f t="shared" si="152"/>
        <v>64.297901879414738</v>
      </c>
      <c r="ED127" s="2">
        <f t="shared" si="152"/>
        <v>62.193853500049229</v>
      </c>
      <c r="EE127" s="2">
        <f t="shared" si="151"/>
        <v>59.239859718969555</v>
      </c>
      <c r="EF127" s="2">
        <f t="shared" si="151"/>
        <v>58.34357656311164</v>
      </c>
      <c r="EG127" s="2">
        <f t="shared" si="151"/>
        <v>58.777989090149816</v>
      </c>
      <c r="EH127" s="2">
        <f t="shared" si="151"/>
        <v>58.885436870580804</v>
      </c>
      <c r="EI127" s="2">
        <f t="shared" si="151"/>
        <v>61.561936181414602</v>
      </c>
      <c r="EJ127" s="2">
        <f t="shared" si="151"/>
        <v>61.227403933209999</v>
      </c>
      <c r="EK127" s="2">
        <f t="shared" si="151"/>
        <v>62.73440833089353</v>
      </c>
      <c r="EL127" s="2">
        <f t="shared" si="151"/>
        <v>63.463222475460242</v>
      </c>
      <c r="EM127" s="2">
        <f t="shared" si="135"/>
        <v>69.431855054509413</v>
      </c>
      <c r="EN127" s="2">
        <f t="shared" si="135"/>
        <v>71.86716265123178</v>
      </c>
      <c r="EO127" s="2">
        <f t="shared" si="135"/>
        <v>74.340207974630303</v>
      </c>
      <c r="EQ127" s="2">
        <f t="shared" si="149"/>
        <v>72.031587776079817</v>
      </c>
      <c r="ER127" s="2">
        <f t="shared" si="149"/>
        <v>70.964520129874671</v>
      </c>
      <c r="ES127" s="2">
        <f t="shared" si="149"/>
        <v>64.133659007268477</v>
      </c>
      <c r="ET127" s="2">
        <f t="shared" si="149"/>
        <v>61.80291446552873</v>
      </c>
      <c r="EU127" s="2">
        <f t="shared" si="149"/>
        <v>58.869351373314686</v>
      </c>
      <c r="EV127" s="2">
        <f t="shared" si="149"/>
        <v>58.162432016410747</v>
      </c>
      <c r="EW127" s="2">
        <f t="shared" si="149"/>
        <v>58.514481184583694</v>
      </c>
      <c r="EX127" s="2">
        <f t="shared" si="149"/>
        <v>58.710213020911297</v>
      </c>
      <c r="EY127" s="2">
        <f t="shared" si="149"/>
        <v>61.68526262581544</v>
      </c>
      <c r="EZ127" s="2">
        <f t="shared" si="149"/>
        <v>61.136731358794783</v>
      </c>
      <c r="FA127" s="2">
        <f t="shared" si="149"/>
        <v>62.286387974604907</v>
      </c>
      <c r="FB127" s="2">
        <f t="shared" si="149"/>
        <v>63.456803736828292</v>
      </c>
      <c r="FC127" s="2">
        <f t="shared" si="149"/>
        <v>69.63957100318737</v>
      </c>
      <c r="FD127" s="2">
        <f t="shared" si="149"/>
        <v>71.920935117918731</v>
      </c>
      <c r="FE127" s="2">
        <f t="shared" si="149"/>
        <v>74.30022229586362</v>
      </c>
      <c r="FG127" s="2">
        <f t="shared" si="150"/>
        <v>0.99523592898515345</v>
      </c>
      <c r="FH127" s="2">
        <f t="shared" si="150"/>
        <v>0.99488692853008043</v>
      </c>
      <c r="FI127" s="2">
        <f t="shared" si="150"/>
        <v>0.99416919383911018</v>
      </c>
      <c r="FJ127" s="2">
        <f t="shared" si="150"/>
        <v>0.9941464198980976</v>
      </c>
      <c r="FK127" s="2">
        <f t="shared" si="150"/>
        <v>0.99429221730136996</v>
      </c>
      <c r="FL127" s="2">
        <f t="shared" si="150"/>
        <v>0.99334514125190154</v>
      </c>
      <c r="FM127" s="2">
        <f t="shared" si="150"/>
        <v>0.99304677478614645</v>
      </c>
      <c r="FN127" s="2">
        <f t="shared" si="150"/>
        <v>0.99340854969177173</v>
      </c>
      <c r="FO127" s="2">
        <f t="shared" si="150"/>
        <v>0.9929836835047825</v>
      </c>
      <c r="FP127" s="2">
        <f t="shared" si="150"/>
        <v>0.99379369815346064</v>
      </c>
      <c r="FQ127" s="2">
        <f t="shared" si="150"/>
        <v>0.99398512619786328</v>
      </c>
      <c r="FR127" s="2">
        <f t="shared" si="150"/>
        <v>0.99413629869521025</v>
      </c>
      <c r="FS127" s="2">
        <f t="shared" si="150"/>
        <v>0.99459904006692701</v>
      </c>
      <c r="FT127" s="2">
        <f t="shared" si="150"/>
        <v>0.99278668509021684</v>
      </c>
      <c r="FU127" s="2">
        <f t="shared" si="150"/>
        <v>0.99221491746507906</v>
      </c>
      <c r="FW127" s="2">
        <f t="shared" ref="FW127:GK143" si="156">POWER(10,($B127-C$232)/C$229)/(1+POWER(10,($B127-C$232)/C$229))</f>
        <v>3.6315733046887329E-3</v>
      </c>
      <c r="FX127" s="2">
        <f t="shared" si="156"/>
        <v>5.3302514395493737E-3</v>
      </c>
      <c r="FY127" s="2">
        <f t="shared" si="156"/>
        <v>5.0652290624861812E-3</v>
      </c>
      <c r="FZ127" s="2">
        <f t="shared" si="156"/>
        <v>4.5590165200728207E-3</v>
      </c>
      <c r="GA127" s="2">
        <f t="shared" si="156"/>
        <v>4.6090763666708414E-3</v>
      </c>
      <c r="GB127" s="2">
        <f t="shared" si="156"/>
        <v>4.8141011688245328E-3</v>
      </c>
      <c r="GC127" s="2">
        <f t="shared" si="156"/>
        <v>4.6847129811021316E-3</v>
      </c>
      <c r="GD127" s="2">
        <f t="shared" si="156"/>
        <v>5.3313254691498019E-3</v>
      </c>
      <c r="GE127" s="2">
        <f t="shared" si="156"/>
        <v>5.6185015552559763E-3</v>
      </c>
      <c r="GF127" s="2">
        <f t="shared" si="156"/>
        <v>5.9436305372778395E-3</v>
      </c>
      <c r="GG127" s="2">
        <f t="shared" si="156"/>
        <v>5.2099919830781855E-3</v>
      </c>
      <c r="GH127" s="2">
        <f t="shared" si="156"/>
        <v>4.3614253443046728E-3</v>
      </c>
      <c r="GI127" s="2">
        <f t="shared" si="156"/>
        <v>3.5703931750920093E-3</v>
      </c>
      <c r="GJ127" s="2">
        <f t="shared" si="156"/>
        <v>3.0328798800160375E-3</v>
      </c>
      <c r="GK127" s="2">
        <f t="shared" si="156"/>
        <v>2.4188147102363116E-3</v>
      </c>
      <c r="GM127" s="86">
        <f t="shared" ref="GM127:HA143" si="157" xml:space="preserve"> _xlfn.NORM.DIST($B127, C$7, ABS(C$11), TRUE) * _xlfn.NORM.DIST(($B127 - C$7)*C$15, 0, ABS(C$11), TRUE) * 2</f>
        <v>1.8216411892294562E-23</v>
      </c>
      <c r="GN127" s="86">
        <f t="shared" si="157"/>
        <v>1.8222584855685862E-39</v>
      </c>
      <c r="GO127" s="86">
        <f t="shared" si="157"/>
        <v>9.2584699038177494E-44</v>
      </c>
      <c r="GP127" s="86">
        <f t="shared" si="157"/>
        <v>1.4782483914232579E-46</v>
      </c>
      <c r="GQ127" s="86">
        <f t="shared" si="157"/>
        <v>1.1280610956598586E-43</v>
      </c>
      <c r="GR127" s="86">
        <f t="shared" si="157"/>
        <v>4.0784574349801717E-38</v>
      </c>
      <c r="GS127" s="86">
        <f t="shared" si="157"/>
        <v>2.0134563320903408E-57</v>
      </c>
      <c r="GT127" s="86">
        <f t="shared" si="157"/>
        <v>4.2441040284487396E-52</v>
      </c>
      <c r="GU127" s="86">
        <f t="shared" si="157"/>
        <v>6.1030345771502144E-49</v>
      </c>
      <c r="GV127" s="86">
        <f t="shared" si="157"/>
        <v>8.649032453223761E-55</v>
      </c>
      <c r="GW127" s="86">
        <f t="shared" si="157"/>
        <v>1.6370124374036124E-58</v>
      </c>
      <c r="GX127" s="86">
        <f t="shared" si="157"/>
        <v>1.7511804087044438E-60</v>
      </c>
      <c r="GY127" s="86">
        <f t="shared" si="157"/>
        <v>1.9160214305975367E-57</v>
      </c>
      <c r="GZ127" s="86">
        <f t="shared" si="157"/>
        <v>4.9965000061359633E-47</v>
      </c>
      <c r="HA127" s="86">
        <f t="shared" si="157"/>
        <v>1.0440432551150898E-61</v>
      </c>
      <c r="HC127" s="86">
        <f t="shared" si="153"/>
        <v>7.9021918172221203E-4</v>
      </c>
      <c r="HD127" s="86">
        <f t="shared" si="153"/>
        <v>1.5837217683158726E-4</v>
      </c>
      <c r="HE127" s="86">
        <f t="shared" si="153"/>
        <v>1.084379258081599E-6</v>
      </c>
      <c r="HF127" s="86">
        <f t="shared" si="153"/>
        <v>3.0455692592220392E-6</v>
      </c>
      <c r="HG127" s="86">
        <f t="shared" si="153"/>
        <v>4.2311215712577367E-7</v>
      </c>
      <c r="HH127" s="86">
        <f t="shared" si="153"/>
        <v>1.4336967841888641E-10</v>
      </c>
      <c r="HI127" s="86">
        <f t="shared" si="138"/>
        <v>1.0870182840748811E-12</v>
      </c>
      <c r="HJ127" s="86">
        <f t="shared" si="138"/>
        <v>3.0615459416106851E-12</v>
      </c>
      <c r="HK127" s="86">
        <f t="shared" si="138"/>
        <v>3.8231283739827867E-12</v>
      </c>
      <c r="HL127" s="86">
        <f t="shared" si="138"/>
        <v>8.7976584841407255E-13</v>
      </c>
      <c r="HM127" s="86">
        <f t="shared" si="138"/>
        <v>5.7075187817193783E-12</v>
      </c>
      <c r="HN127" s="86">
        <f t="shared" si="138"/>
        <v>1.1098602779063234E-10</v>
      </c>
      <c r="HO127" s="86">
        <f t="shared" si="138"/>
        <v>5.6285976846404076E-8</v>
      </c>
      <c r="HP127" s="86">
        <f t="shared" si="138"/>
        <v>2.8568313918619102E-6</v>
      </c>
      <c r="HQ127" s="86">
        <f t="shared" si="138"/>
        <v>5.3840389828432455E-10</v>
      </c>
      <c r="HS127" s="86">
        <f t="shared" ref="HS127:IG143" si="158" xml:space="preserve"> _xlfn.NORM.DIST($B127, C$9, ABS(C$13), TRUE) * _xlfn.NORM.DIST(($B127 - C$9)*C$17, 0, ABS(C$13), TRUE) * 2</f>
        <v>5.134839161246042E-8</v>
      </c>
      <c r="HT127" s="86">
        <f t="shared" si="158"/>
        <v>1.0194088984490933E-8</v>
      </c>
      <c r="HU127" s="86">
        <f t="shared" si="158"/>
        <v>5.1984136983287138E-8</v>
      </c>
      <c r="HV127" s="86">
        <f t="shared" si="158"/>
        <v>2.0021500076552897E-8</v>
      </c>
      <c r="HW127" s="86">
        <f t="shared" si="158"/>
        <v>2.8391859236511218E-8</v>
      </c>
      <c r="HX127" s="86">
        <f t="shared" si="158"/>
        <v>2.7660795467389177E-9</v>
      </c>
      <c r="HY127" s="86">
        <f t="shared" si="158"/>
        <v>1.6580007750768344E-9</v>
      </c>
      <c r="HZ127" s="86">
        <f t="shared" si="158"/>
        <v>1.5241588232995625E-8</v>
      </c>
      <c r="IA127" s="86">
        <f t="shared" si="158"/>
        <v>1.5127716144054569E-8</v>
      </c>
      <c r="IB127" s="86">
        <f t="shared" si="158"/>
        <v>4.8575687025845775E-8</v>
      </c>
      <c r="IC127" s="86">
        <f t="shared" si="158"/>
        <v>4.1859919221670517E-8</v>
      </c>
      <c r="ID127" s="86">
        <f t="shared" si="158"/>
        <v>1.1973423152375195E-8</v>
      </c>
      <c r="IE127" s="86">
        <f t="shared" si="158"/>
        <v>2.7877709500141337E-8</v>
      </c>
      <c r="IF127" s="86">
        <f t="shared" si="158"/>
        <v>3.3703625873575768E-8</v>
      </c>
      <c r="IG127" s="86">
        <f t="shared" si="158"/>
        <v>3.170933609849789E-6</v>
      </c>
      <c r="II127" s="86">
        <f t="shared" ref="II127:IW143" si="159" xml:space="preserve"> _xlfn.NORM.DIST($B127, C$10, ABS(C$14), TRUE) * _xlfn.NORM.DIST(($B127 - C$10)*C$18, 0, ABS(C$14), TRUE) * 2</f>
        <v>7.6404367521579234E-46</v>
      </c>
      <c r="IJ127" s="86">
        <f t="shared" si="159"/>
        <v>3.0935635767050268E-52</v>
      </c>
      <c r="IK127" s="86">
        <f t="shared" si="159"/>
        <v>1.177782304258118E-44</v>
      </c>
      <c r="IL127" s="86">
        <f t="shared" si="159"/>
        <v>5.7343531759474369E-50</v>
      </c>
      <c r="IM127" s="86">
        <f t="shared" si="159"/>
        <v>9.0069933512084688E-50</v>
      </c>
      <c r="IN127" s="86">
        <f t="shared" si="159"/>
        <v>2.0482166288673491E-58</v>
      </c>
      <c r="IO127" s="86">
        <f t="shared" si="159"/>
        <v>4.1594269889455655E-59</v>
      </c>
      <c r="IP127" s="86">
        <f t="shared" si="159"/>
        <v>1.1091498134438845E-51</v>
      </c>
      <c r="IQ127" s="86">
        <f t="shared" si="159"/>
        <v>6.0048302804838896E-52</v>
      </c>
      <c r="IR127" s="86">
        <f t="shared" si="159"/>
        <v>1.7214259956963147E-49</v>
      </c>
      <c r="IS127" s="86">
        <f t="shared" si="159"/>
        <v>3.9194463620839209E-49</v>
      </c>
      <c r="IT127" s="86">
        <f t="shared" si="159"/>
        <v>1.2012989954091878E-50</v>
      </c>
      <c r="IU127" s="86">
        <f t="shared" si="159"/>
        <v>2.5977220616298479E-47</v>
      </c>
      <c r="IV127" s="86">
        <f t="shared" si="159"/>
        <v>3.2733199232682603E-57</v>
      </c>
      <c r="IW127" s="86">
        <f t="shared" si="159"/>
        <v>8.1017577825081146E-24</v>
      </c>
      <c r="IY127" s="86">
        <f t="shared" ref="IY127:JM143" si="160">GM127+HC127+HS127+II127</f>
        <v>7.9027053011382451E-4</v>
      </c>
      <c r="IZ127" s="86">
        <f t="shared" si="160"/>
        <v>1.5838237092057175E-4</v>
      </c>
      <c r="JA127" s="86">
        <f t="shared" si="160"/>
        <v>1.1363633950648862E-6</v>
      </c>
      <c r="JB127" s="86">
        <f t="shared" si="160"/>
        <v>3.0655907592985922E-6</v>
      </c>
      <c r="JC127" s="86">
        <f t="shared" si="160"/>
        <v>4.5150401636228488E-7</v>
      </c>
      <c r="JD127" s="86">
        <f t="shared" si="160"/>
        <v>2.909449225157804E-9</v>
      </c>
      <c r="JE127" s="86">
        <f t="shared" si="160"/>
        <v>1.6590877933609093E-9</v>
      </c>
      <c r="JF127" s="86">
        <f t="shared" si="160"/>
        <v>1.5244649778937235E-8</v>
      </c>
      <c r="JG127" s="86">
        <f t="shared" si="160"/>
        <v>1.5131539272428551E-8</v>
      </c>
      <c r="JH127" s="86">
        <f t="shared" si="160"/>
        <v>4.8576566791694187E-8</v>
      </c>
      <c r="JI127" s="86">
        <f t="shared" si="160"/>
        <v>4.1865626740452233E-8</v>
      </c>
      <c r="JJ127" s="86">
        <f t="shared" si="160"/>
        <v>1.2084409180165827E-8</v>
      </c>
      <c r="JK127" s="86">
        <f t="shared" si="160"/>
        <v>8.4163686346545409E-8</v>
      </c>
      <c r="JL127" s="86">
        <f t="shared" si="160"/>
        <v>2.8905350177354859E-6</v>
      </c>
      <c r="JM127" s="86">
        <f t="shared" si="160"/>
        <v>3.1714720137480733E-6</v>
      </c>
    </row>
    <row r="128" spans="2:273" x14ac:dyDescent="0.25">
      <c r="B128" s="2">
        <v>101</v>
      </c>
      <c r="C128" s="37">
        <v>70.515000000000001</v>
      </c>
      <c r="D128" s="37">
        <v>70.161000000000001</v>
      </c>
      <c r="E128" s="37">
        <v>63.634999999999998</v>
      </c>
      <c r="F128" s="37">
        <v>61.127000000000002</v>
      </c>
      <c r="G128" s="37">
        <v>58.777999999999999</v>
      </c>
      <c r="H128" s="37">
        <v>58.081000000000003</v>
      </c>
      <c r="I128" s="37">
        <v>58.323</v>
      </c>
      <c r="J128" s="37">
        <v>58.81</v>
      </c>
      <c r="K128" s="37">
        <v>61.435000000000002</v>
      </c>
      <c r="L128" s="37">
        <v>61.902999999999999</v>
      </c>
      <c r="M128" s="37">
        <v>62.854999999999997</v>
      </c>
      <c r="N128" s="37">
        <v>63.645000000000003</v>
      </c>
      <c r="O128" s="37">
        <v>68.716999999999999</v>
      </c>
      <c r="P128" s="37">
        <v>70.762</v>
      </c>
      <c r="Q128" s="37">
        <v>74.031000000000006</v>
      </c>
      <c r="S128" s="4">
        <f t="shared" si="146"/>
        <v>72.405521929974114</v>
      </c>
      <c r="T128" s="4">
        <f t="shared" si="146"/>
        <v>70.796679868769871</v>
      </c>
      <c r="U128" s="4">
        <f t="shared" si="146"/>
        <v>64.226981227844632</v>
      </c>
      <c r="V128" s="4">
        <f t="shared" si="146"/>
        <v>62.124664612994785</v>
      </c>
      <c r="W128" s="4">
        <f t="shared" si="146"/>
        <v>59.198876020792696</v>
      </c>
      <c r="X128" s="4">
        <f t="shared" si="146"/>
        <v>58.310928047531625</v>
      </c>
      <c r="Y128" s="4">
        <f t="shared" si="146"/>
        <v>58.675620602890234</v>
      </c>
      <c r="Z128" s="4">
        <f t="shared" si="146"/>
        <v>58.838995149522276</v>
      </c>
      <c r="AA128" s="4">
        <f t="shared" si="146"/>
        <v>61.520555569733993</v>
      </c>
      <c r="AB128" s="4">
        <f t="shared" si="146"/>
        <v>61.170656022788634</v>
      </c>
      <c r="AC128" s="4">
        <f t="shared" si="146"/>
        <v>62.674455375567689</v>
      </c>
      <c r="AD128" s="4">
        <f t="shared" si="146"/>
        <v>63.444655825067628</v>
      </c>
      <c r="AE128" s="4">
        <f t="shared" si="146"/>
        <v>69.342304142491699</v>
      </c>
      <c r="AF128" s="4">
        <f t="shared" si="146"/>
        <v>71.855595027365609</v>
      </c>
      <c r="AG128" s="4">
        <f t="shared" si="146"/>
        <v>74.334716574773651</v>
      </c>
      <c r="AI128" s="4">
        <f t="shared" si="147"/>
        <v>-1.8905219299741134</v>
      </c>
      <c r="AJ128" s="4">
        <f t="shared" si="147"/>
        <v>-0.63567986876986993</v>
      </c>
      <c r="AK128" s="4">
        <f t="shared" si="147"/>
        <v>-0.59198122784463436</v>
      </c>
      <c r="AL128" s="4">
        <f t="shared" si="147"/>
        <v>-0.99766461299478237</v>
      </c>
      <c r="AM128" s="4">
        <f t="shared" si="147"/>
        <v>-0.42087602079269715</v>
      </c>
      <c r="AN128" s="4">
        <f t="shared" si="147"/>
        <v>-0.22992804753162233</v>
      </c>
      <c r="AO128" s="4">
        <f t="shared" si="147"/>
        <v>-0.35262060289023367</v>
      </c>
      <c r="AP128" s="4">
        <f t="shared" si="147"/>
        <v>-2.8995149522273778E-2</v>
      </c>
      <c r="AQ128" s="4">
        <f t="shared" si="147"/>
        <v>-8.5555569733990922E-2</v>
      </c>
      <c r="AR128" s="4">
        <f t="shared" si="147"/>
        <v>0.73234397721136446</v>
      </c>
      <c r="AS128" s="4">
        <f t="shared" si="147"/>
        <v>0.1805446244323079</v>
      </c>
      <c r="AT128" s="4">
        <f t="shared" si="147"/>
        <v>0.20034417493237555</v>
      </c>
      <c r="AU128" s="4">
        <f t="shared" si="147"/>
        <v>-0.62530414249170008</v>
      </c>
      <c r="AV128" s="4">
        <f t="shared" si="147"/>
        <v>-1.093595027365609</v>
      </c>
      <c r="AW128" s="4">
        <f t="shared" si="147"/>
        <v>-0.30371657477364522</v>
      </c>
      <c r="AY128" s="2">
        <f t="shared" si="154"/>
        <v>72.401320153930115</v>
      </c>
      <c r="AZ128" s="2">
        <f t="shared" si="154"/>
        <v>70.796232899392763</v>
      </c>
      <c r="BA128" s="2">
        <f t="shared" si="154"/>
        <v>64.22697197564402</v>
      </c>
      <c r="BB128" s="2">
        <f t="shared" si="154"/>
        <v>62.124654669321977</v>
      </c>
      <c r="BC128" s="2">
        <f t="shared" si="154"/>
        <v>59.198868044166495</v>
      </c>
      <c r="BD128" s="2">
        <f t="shared" si="154"/>
        <v>58.31092688763124</v>
      </c>
      <c r="BE128" s="2">
        <f t="shared" si="154"/>
        <v>58.675619723264894</v>
      </c>
      <c r="BF128" s="2">
        <f t="shared" si="154"/>
        <v>58.838988296221956</v>
      </c>
      <c r="BG128" s="2">
        <f t="shared" si="154"/>
        <v>61.520547549061128</v>
      </c>
      <c r="BH128" s="2">
        <f t="shared" si="154"/>
        <v>61.170631171255486</v>
      </c>
      <c r="BI128" s="2">
        <f t="shared" si="154"/>
        <v>62.674432062172663</v>
      </c>
      <c r="BJ128" s="2">
        <f t="shared" si="154"/>
        <v>63.444648110537486</v>
      </c>
      <c r="BK128" s="2">
        <f t="shared" si="154"/>
        <v>69.342286834494004</v>
      </c>
      <c r="BL128" s="2">
        <f t="shared" si="154"/>
        <v>71.855553415025838</v>
      </c>
      <c r="BM128" s="2">
        <f t="shared" si="154"/>
        <v>74.330370545371665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70.515000000000001</v>
      </c>
      <c r="CF128" s="2">
        <f t="shared" si="155"/>
        <v>70.161000000000001</v>
      </c>
      <c r="CG128" s="2">
        <f t="shared" si="155"/>
        <v>63.634999999999998</v>
      </c>
      <c r="CH128" s="2">
        <f t="shared" si="155"/>
        <v>61.127000000000002</v>
      </c>
      <c r="CI128" s="2">
        <f t="shared" si="155"/>
        <v>58.777999999999999</v>
      </c>
      <c r="CJ128" s="2">
        <f t="shared" si="155"/>
        <v>58.081000000000003</v>
      </c>
      <c r="CK128" s="2">
        <f t="shared" si="155"/>
        <v>58.323</v>
      </c>
      <c r="CL128" s="2">
        <f t="shared" si="155"/>
        <v>58.81</v>
      </c>
      <c r="CM128" s="2">
        <f t="shared" si="155"/>
        <v>61.435000000000002</v>
      </c>
      <c r="CN128" s="2">
        <f t="shared" si="155"/>
        <v>61.902999999999999</v>
      </c>
      <c r="CO128" s="2">
        <f t="shared" si="155"/>
        <v>62.854999999999997</v>
      </c>
      <c r="CP128" s="2">
        <f t="shared" si="155"/>
        <v>63.645000000000003</v>
      </c>
      <c r="CQ128" s="2">
        <f t="shared" si="155"/>
        <v>68.716999999999999</v>
      </c>
      <c r="CR128" s="2">
        <f t="shared" si="155"/>
        <v>70.762</v>
      </c>
      <c r="CS128" s="2">
        <f t="shared" si="155"/>
        <v>74.031000000000006</v>
      </c>
      <c r="CU128" s="2">
        <f t="shared" si="110"/>
        <v>70.515000000000001</v>
      </c>
      <c r="CV128" s="2">
        <f t="shared" si="111"/>
        <v>70.161000000000001</v>
      </c>
      <c r="CW128" s="2">
        <f t="shared" si="112"/>
        <v>63.634999999999998</v>
      </c>
      <c r="CX128" s="2">
        <f t="shared" si="113"/>
        <v>61.127000000000002</v>
      </c>
      <c r="CY128" s="2">
        <f t="shared" si="114"/>
        <v>58.777999999999999</v>
      </c>
      <c r="CZ128" s="2">
        <f t="shared" si="115"/>
        <v>58.081000000000003</v>
      </c>
      <c r="DA128" s="2">
        <f t="shared" si="116"/>
        <v>58.323</v>
      </c>
      <c r="DB128" s="2">
        <f t="shared" si="117"/>
        <v>58.81</v>
      </c>
      <c r="DC128" s="2">
        <f t="shared" si="118"/>
        <v>61.435000000000002</v>
      </c>
      <c r="DD128" s="2">
        <f t="shared" si="119"/>
        <v>61.902999999999999</v>
      </c>
      <c r="DE128" s="2">
        <f t="shared" si="120"/>
        <v>62.854999999999997</v>
      </c>
      <c r="DF128" s="2">
        <f t="shared" si="121"/>
        <v>63.645000000000003</v>
      </c>
      <c r="DG128" s="2">
        <f t="shared" si="122"/>
        <v>68.716999999999999</v>
      </c>
      <c r="DH128" s="2">
        <f t="shared" si="123"/>
        <v>70.762</v>
      </c>
      <c r="DI128" s="2">
        <f t="shared" si="124"/>
        <v>74.031000000000006</v>
      </c>
      <c r="DK128" s="2">
        <f t="shared" si="148"/>
        <v>93.744148448261868</v>
      </c>
      <c r="DL128" s="2">
        <f t="shared" si="148"/>
        <v>92.682775898520077</v>
      </c>
      <c r="DM128" s="2">
        <f t="shared" si="148"/>
        <v>77.421202325581405</v>
      </c>
      <c r="DN128" s="2">
        <f t="shared" si="148"/>
        <v>79.494528752642694</v>
      </c>
      <c r="DO128" s="2">
        <f t="shared" si="148"/>
        <v>80.535415221987307</v>
      </c>
      <c r="DP128" s="2">
        <f t="shared" si="148"/>
        <v>77.780561330561341</v>
      </c>
      <c r="DQ128" s="2">
        <f t="shared" si="148"/>
        <v>71.097652916073955</v>
      </c>
      <c r="DR128" s="2">
        <f t="shared" si="148"/>
        <v>77.362076923076941</v>
      </c>
      <c r="DS128" s="2">
        <f t="shared" si="148"/>
        <v>78.86957523616735</v>
      </c>
      <c r="DT128" s="2">
        <f t="shared" si="148"/>
        <v>76.973505159474684</v>
      </c>
      <c r="DU128" s="2">
        <f t="shared" si="148"/>
        <v>82.178257142857134</v>
      </c>
      <c r="DV128" s="2">
        <f t="shared" si="148"/>
        <v>91.826802778616738</v>
      </c>
      <c r="DW128" s="2">
        <f t="shared" si="148"/>
        <v>90.331678042887361</v>
      </c>
      <c r="DX128" s="2">
        <f t="shared" si="148"/>
        <v>94.972327716380377</v>
      </c>
      <c r="DY128" s="2">
        <f t="shared" si="148"/>
        <v>92.852490084670265</v>
      </c>
      <c r="EA128" s="2">
        <f t="shared" si="152"/>
        <v>72.309752505956538</v>
      </c>
      <c r="EB128" s="2">
        <f t="shared" si="152"/>
        <v>70.692997827949455</v>
      </c>
      <c r="EC128" s="2">
        <f t="shared" si="152"/>
        <v>64.157258703329973</v>
      </c>
      <c r="ED128" s="2">
        <f t="shared" si="152"/>
        <v>62.033213744215814</v>
      </c>
      <c r="EE128" s="2">
        <f t="shared" si="151"/>
        <v>59.088915222482434</v>
      </c>
      <c r="EF128" s="2">
        <f t="shared" si="151"/>
        <v>58.192856268460204</v>
      </c>
      <c r="EG128" s="2">
        <f t="shared" si="151"/>
        <v>58.597506976562087</v>
      </c>
      <c r="EH128" s="2">
        <f t="shared" si="151"/>
        <v>58.727851706726263</v>
      </c>
      <c r="EI128" s="2">
        <f t="shared" si="151"/>
        <v>61.408060556475149</v>
      </c>
      <c r="EJ128" s="2">
        <f t="shared" si="151"/>
        <v>61.081165254095495</v>
      </c>
      <c r="EK128" s="2">
        <f t="shared" si="151"/>
        <v>62.569145582083692</v>
      </c>
      <c r="EL128" s="2">
        <f t="shared" si="151"/>
        <v>63.292028103804178</v>
      </c>
      <c r="EM128" s="2">
        <f t="shared" si="135"/>
        <v>69.237581351172778</v>
      </c>
      <c r="EN128" s="2">
        <f t="shared" si="135"/>
        <v>71.702204232748002</v>
      </c>
      <c r="EO128" s="2">
        <f t="shared" si="135"/>
        <v>74.197953533268986</v>
      </c>
      <c r="EQ128" s="2">
        <f t="shared" si="149"/>
        <v>71.907450967834819</v>
      </c>
      <c r="ER128" s="2">
        <f t="shared" si="149"/>
        <v>70.803705489584132</v>
      </c>
      <c r="ES128" s="2">
        <f t="shared" si="149"/>
        <v>64.002808922374754</v>
      </c>
      <c r="ET128" s="2">
        <f t="shared" si="149"/>
        <v>61.668002221970049</v>
      </c>
      <c r="EU128" s="2">
        <f t="shared" si="149"/>
        <v>58.743610028759129</v>
      </c>
      <c r="EV128" s="2">
        <f t="shared" si="149"/>
        <v>58.025543903779777</v>
      </c>
      <c r="EW128" s="2">
        <f t="shared" si="149"/>
        <v>58.362927782548446</v>
      </c>
      <c r="EX128" s="2">
        <f t="shared" si="149"/>
        <v>58.565669293899916</v>
      </c>
      <c r="EY128" s="2">
        <f t="shared" si="149"/>
        <v>61.518904726698011</v>
      </c>
      <c r="EZ128" s="2">
        <f t="shared" si="149"/>
        <v>60.998674974371355</v>
      </c>
      <c r="FA128" s="2">
        <f t="shared" si="149"/>
        <v>62.159529859224634</v>
      </c>
      <c r="FB128" s="2">
        <f t="shared" si="149"/>
        <v>63.280340820311089</v>
      </c>
      <c r="FC128" s="2">
        <f t="shared" si="149"/>
        <v>69.429780338869307</v>
      </c>
      <c r="FD128" s="2">
        <f t="shared" si="149"/>
        <v>71.75232473659932</v>
      </c>
      <c r="FE128" s="2">
        <f t="shared" si="149"/>
        <v>74.151764360572315</v>
      </c>
      <c r="FG128" s="2">
        <f t="shared" si="150"/>
        <v>0.99565329351384269</v>
      </c>
      <c r="FH128" s="2">
        <f t="shared" si="150"/>
        <v>0.99533472451353766</v>
      </c>
      <c r="FI128" s="2">
        <f t="shared" si="150"/>
        <v>0.9946795119146975</v>
      </c>
      <c r="FJ128" s="2">
        <f t="shared" si="150"/>
        <v>0.99465872046345605</v>
      </c>
      <c r="FK128" s="2">
        <f t="shared" si="150"/>
        <v>0.99479182464466409</v>
      </c>
      <c r="FL128" s="2">
        <f t="shared" si="150"/>
        <v>0.99392714069157495</v>
      </c>
      <c r="FM128" s="2">
        <f t="shared" si="150"/>
        <v>0.99365470112901355</v>
      </c>
      <c r="FN128" s="2">
        <f t="shared" si="150"/>
        <v>0.99398503733675136</v>
      </c>
      <c r="FO128" s="2">
        <f t="shared" si="150"/>
        <v>0.99359709040502786</v>
      </c>
      <c r="FP128" s="2">
        <f t="shared" si="150"/>
        <v>0.9943366927835503</v>
      </c>
      <c r="FQ128" s="2">
        <f t="shared" si="150"/>
        <v>0.99451146512260258</v>
      </c>
      <c r="FR128" s="2">
        <f t="shared" si="150"/>
        <v>0.99464948029261246</v>
      </c>
      <c r="FS128" s="2">
        <f t="shared" si="150"/>
        <v>0.99507192404862754</v>
      </c>
      <c r="FT128" s="2">
        <f t="shared" si="150"/>
        <v>0.99341720055440985</v>
      </c>
      <c r="FU128" s="2">
        <f t="shared" si="150"/>
        <v>0.9928950534340274</v>
      </c>
      <c r="FW128" s="2">
        <f t="shared" si="156"/>
        <v>3.9805462916703612E-3</v>
      </c>
      <c r="FX128" s="2">
        <f t="shared" si="156"/>
        <v>5.8415004740271304E-3</v>
      </c>
      <c r="FY128" s="2">
        <f t="shared" si="156"/>
        <v>5.5512004417453582E-3</v>
      </c>
      <c r="FZ128" s="2">
        <f t="shared" si="156"/>
        <v>4.996664448794025E-3</v>
      </c>
      <c r="GA128" s="2">
        <f t="shared" si="156"/>
        <v>5.0515054603348895E-3</v>
      </c>
      <c r="GB128" s="2">
        <f t="shared" si="156"/>
        <v>5.2761064474193776E-3</v>
      </c>
      <c r="GC128" s="2">
        <f t="shared" si="156"/>
        <v>5.1343650463509805E-3</v>
      </c>
      <c r="GD128" s="2">
        <f t="shared" si="156"/>
        <v>5.8426769136576129E-3</v>
      </c>
      <c r="GE128" s="2">
        <f t="shared" si="156"/>
        <v>6.1572268461248829E-3</v>
      </c>
      <c r="GF128" s="2">
        <f t="shared" si="156"/>
        <v>6.5133263484248929E-3</v>
      </c>
      <c r="GG128" s="2">
        <f t="shared" si="156"/>
        <v>5.7097725907449956E-3</v>
      </c>
      <c r="GH128" s="2">
        <f t="shared" si="156"/>
        <v>4.7801963713965277E-3</v>
      </c>
      <c r="GI128" s="2">
        <f t="shared" si="156"/>
        <v>3.9135102004914414E-3</v>
      </c>
      <c r="GJ128" s="2">
        <f t="shared" si="156"/>
        <v>3.3245138846562804E-3</v>
      </c>
      <c r="GK128" s="2">
        <f t="shared" si="156"/>
        <v>2.6515588148828522E-3</v>
      </c>
      <c r="GM128" s="86">
        <f t="shared" si="157"/>
        <v>1.0373695463609859E-24</v>
      </c>
      <c r="GN128" s="86">
        <f t="shared" si="157"/>
        <v>1.3522728396778592E-41</v>
      </c>
      <c r="GO128" s="86">
        <f t="shared" si="157"/>
        <v>3.6045734091176328E-46</v>
      </c>
      <c r="GP128" s="86">
        <f t="shared" si="157"/>
        <v>3.9994678700402176E-49</v>
      </c>
      <c r="GQ128" s="86">
        <f t="shared" si="157"/>
        <v>4.9036857381807057E-46</v>
      </c>
      <c r="GR128" s="86">
        <f t="shared" si="157"/>
        <v>4.1915514267912591E-40</v>
      </c>
      <c r="GS128" s="86">
        <f t="shared" si="157"/>
        <v>1.5617986869736595E-60</v>
      </c>
      <c r="GT128" s="86">
        <f t="shared" si="157"/>
        <v>6.6434704500456243E-55</v>
      </c>
      <c r="GU128" s="86">
        <f t="shared" si="157"/>
        <v>1.2977528389606759E-51</v>
      </c>
      <c r="GV128" s="86">
        <f t="shared" si="157"/>
        <v>1.015046291630449E-57</v>
      </c>
      <c r="GW128" s="86">
        <f t="shared" si="157"/>
        <v>1.1484628562377686E-61</v>
      </c>
      <c r="GX128" s="86">
        <f t="shared" si="157"/>
        <v>8.6297577154619371E-64</v>
      </c>
      <c r="GY128" s="86">
        <f t="shared" si="157"/>
        <v>1.4367403612979517E-60</v>
      </c>
      <c r="GZ128" s="86">
        <f t="shared" si="157"/>
        <v>1.3953228620714079E-49</v>
      </c>
      <c r="HA128" s="86">
        <f t="shared" si="157"/>
        <v>5.5254001570054211E-65</v>
      </c>
      <c r="HC128" s="86">
        <f t="shared" si="153"/>
        <v>2.7364213547856234E-4</v>
      </c>
      <c r="HD128" s="86">
        <f t="shared" si="153"/>
        <v>4.358919383036731E-5</v>
      </c>
      <c r="HE128" s="86">
        <f t="shared" si="153"/>
        <v>1.0303102600477465E-7</v>
      </c>
      <c r="HF128" s="86">
        <f t="shared" si="153"/>
        <v>3.8127610146013945E-7</v>
      </c>
      <c r="HG128" s="86">
        <f t="shared" si="153"/>
        <v>4.4672722760374717E-8</v>
      </c>
      <c r="HH128" s="86">
        <f t="shared" si="153"/>
        <v>5.4290135251498474E-12</v>
      </c>
      <c r="HI128" s="86">
        <f t="shared" si="138"/>
        <v>1.5788189496366099E-14</v>
      </c>
      <c r="HJ128" s="86">
        <f t="shared" si="138"/>
        <v>5.6304529390738902E-14</v>
      </c>
      <c r="HK128" s="86">
        <f t="shared" si="138"/>
        <v>6.6534723529094496E-14</v>
      </c>
      <c r="HL128" s="86">
        <f t="shared" ref="HL128:HQ170" si="161" xml:space="preserve"> _xlfn.NORM.DIST($B128, L$8, ABS(L$12), TRUE) * _xlfn.NORM.DIST(($B128 - L$8)*L$16, 0, ABS(L$12), TRUE) * 2</f>
        <v>1.6806185435728263E-14</v>
      </c>
      <c r="HM128" s="86">
        <f t="shared" si="161"/>
        <v>1.2387563515328583E-13</v>
      </c>
      <c r="HN128" s="86">
        <f t="shared" si="161"/>
        <v>3.1325290295168525E-12</v>
      </c>
      <c r="HO128" s="86">
        <f t="shared" si="161"/>
        <v>3.6026658268770162E-9</v>
      </c>
      <c r="HP128" s="86">
        <f t="shared" si="161"/>
        <v>3.3165947217783212E-7</v>
      </c>
      <c r="HQ128" s="86">
        <f t="shared" si="161"/>
        <v>2.0111482356441711E-11</v>
      </c>
      <c r="HS128" s="86">
        <f t="shared" si="158"/>
        <v>1.4180527683447152E-7</v>
      </c>
      <c r="HT128" s="86">
        <f t="shared" si="158"/>
        <v>3.4596773784254252E-8</v>
      </c>
      <c r="HU128" s="86">
        <f t="shared" si="158"/>
        <v>1.5067818968894517E-7</v>
      </c>
      <c r="HV128" s="86">
        <f t="shared" si="158"/>
        <v>6.2469533578942417E-8</v>
      </c>
      <c r="HW128" s="86">
        <f t="shared" si="158"/>
        <v>8.7545048197670937E-8</v>
      </c>
      <c r="HX128" s="86">
        <f t="shared" si="158"/>
        <v>1.0306630384522199E-8</v>
      </c>
      <c r="HY128" s="86">
        <f t="shared" si="158"/>
        <v>6.2967576229222275E-9</v>
      </c>
      <c r="HZ128" s="86">
        <f t="shared" si="158"/>
        <v>5.0672983445729712E-8</v>
      </c>
      <c r="IA128" s="86">
        <f t="shared" si="158"/>
        <v>5.1078386504863268E-8</v>
      </c>
      <c r="IB128" s="86">
        <f t="shared" si="158"/>
        <v>1.5473470517850407E-7</v>
      </c>
      <c r="IC128" s="86">
        <f t="shared" si="158"/>
        <v>1.2970541066405423E-7</v>
      </c>
      <c r="ID128" s="86">
        <f t="shared" si="158"/>
        <v>3.7953244406274543E-8</v>
      </c>
      <c r="IE128" s="86">
        <f t="shared" si="158"/>
        <v>7.9563460738088016E-8</v>
      </c>
      <c r="IF128" s="86">
        <f t="shared" si="158"/>
        <v>8.6346429956871738E-8</v>
      </c>
      <c r="IG128" s="86">
        <f t="shared" si="158"/>
        <v>6.1972173835722247E-6</v>
      </c>
      <c r="II128" s="86">
        <f t="shared" si="159"/>
        <v>2.077682708881244E-44</v>
      </c>
      <c r="IJ128" s="86">
        <f t="shared" si="159"/>
        <v>1.7862185911371582E-50</v>
      </c>
      <c r="IK128" s="86">
        <f t="shared" si="159"/>
        <v>3.5862330029334641E-43</v>
      </c>
      <c r="IL128" s="86">
        <f t="shared" si="159"/>
        <v>2.4686537698813866E-48</v>
      </c>
      <c r="IM128" s="86">
        <f t="shared" si="159"/>
        <v>3.8479455669838978E-48</v>
      </c>
      <c r="IN128" s="86">
        <f t="shared" si="159"/>
        <v>1.7788025003348804E-56</v>
      </c>
      <c r="IO128" s="86">
        <f t="shared" si="159"/>
        <v>3.7279723454171932E-57</v>
      </c>
      <c r="IP128" s="86">
        <f t="shared" si="159"/>
        <v>6.1270602495840893E-50</v>
      </c>
      <c r="IQ128" s="86">
        <f t="shared" si="159"/>
        <v>3.529564028012021E-50</v>
      </c>
      <c r="IR128" s="86">
        <f t="shared" si="159"/>
        <v>8.6545310557531968E-48</v>
      </c>
      <c r="IS128" s="86">
        <f t="shared" si="159"/>
        <v>1.7364897214884155E-47</v>
      </c>
      <c r="IT128" s="86">
        <f t="shared" si="159"/>
        <v>5.2854217210035213E-49</v>
      </c>
      <c r="IU128" s="86">
        <f t="shared" si="159"/>
        <v>7.8012112244934159E-46</v>
      </c>
      <c r="IV128" s="86">
        <f t="shared" si="159"/>
        <v>1.8280809437007453E-55</v>
      </c>
      <c r="IW128" s="86">
        <f t="shared" si="159"/>
        <v>3.8241878264166153E-23</v>
      </c>
      <c r="IY128" s="86">
        <f t="shared" si="160"/>
        <v>2.7378394075539681E-4</v>
      </c>
      <c r="IZ128" s="86">
        <f t="shared" si="160"/>
        <v>4.3623790604151562E-5</v>
      </c>
      <c r="JA128" s="86">
        <f t="shared" si="160"/>
        <v>2.5370921569371985E-7</v>
      </c>
      <c r="JB128" s="86">
        <f t="shared" si="160"/>
        <v>4.4374563503908187E-7</v>
      </c>
      <c r="JC128" s="86">
        <f t="shared" si="160"/>
        <v>1.3221777095804565E-7</v>
      </c>
      <c r="JD128" s="86">
        <f t="shared" si="160"/>
        <v>1.0312059398047348E-8</v>
      </c>
      <c r="JE128" s="86">
        <f t="shared" si="160"/>
        <v>6.2967734111117238E-9</v>
      </c>
      <c r="JF128" s="86">
        <f t="shared" si="160"/>
        <v>5.0673039750259105E-8</v>
      </c>
      <c r="JG128" s="86">
        <f t="shared" si="160"/>
        <v>5.1078453039586797E-8</v>
      </c>
      <c r="JH128" s="86">
        <f t="shared" si="160"/>
        <v>1.547347219846895E-7</v>
      </c>
      <c r="JI128" s="86">
        <f t="shared" si="160"/>
        <v>1.2970553453968939E-7</v>
      </c>
      <c r="JJ128" s="86">
        <f t="shared" si="160"/>
        <v>3.7956376935304057E-8</v>
      </c>
      <c r="JK128" s="86">
        <f t="shared" si="160"/>
        <v>8.3166126564965032E-8</v>
      </c>
      <c r="JL128" s="86">
        <f t="shared" si="160"/>
        <v>4.1800590213470384E-7</v>
      </c>
      <c r="JM128" s="86">
        <f t="shared" si="160"/>
        <v>6.197237495054581E-6</v>
      </c>
    </row>
    <row r="129" spans="2:273" x14ac:dyDescent="0.25">
      <c r="B129" s="2">
        <v>102</v>
      </c>
      <c r="C129" s="37">
        <v>73.045000000000002</v>
      </c>
      <c r="D129" s="37">
        <v>69.661000000000001</v>
      </c>
      <c r="E129" s="37">
        <v>63.174999999999997</v>
      </c>
      <c r="F129" s="37">
        <v>61.81</v>
      </c>
      <c r="G129" s="37">
        <v>59.317</v>
      </c>
      <c r="H129" s="37">
        <v>58.661000000000001</v>
      </c>
      <c r="I129" s="37">
        <v>58.387</v>
      </c>
      <c r="J129" s="37">
        <v>58.81</v>
      </c>
      <c r="K129" s="37">
        <v>60.677</v>
      </c>
      <c r="L129" s="37">
        <v>60.823</v>
      </c>
      <c r="M129" s="37">
        <v>62</v>
      </c>
      <c r="N129" s="37">
        <v>63.71</v>
      </c>
      <c r="O129" s="37">
        <v>69.117000000000004</v>
      </c>
      <c r="P129" s="37">
        <v>71.111000000000004</v>
      </c>
      <c r="Q129" s="37">
        <v>73.25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72.249004807895716</v>
      </c>
      <c r="T129" s="4">
        <f t="shared" si="162"/>
        <v>70.640106369211395</v>
      </c>
      <c r="U129" s="4">
        <f t="shared" si="162"/>
        <v>64.080743425250105</v>
      </c>
      <c r="V129" s="4">
        <f t="shared" si="162"/>
        <v>61.956887702413219</v>
      </c>
      <c r="W129" s="4">
        <f t="shared" si="162"/>
        <v>59.039310103184199</v>
      </c>
      <c r="X129" s="4">
        <f t="shared" si="162"/>
        <v>58.150984559807085</v>
      </c>
      <c r="Y129" s="4">
        <f t="shared" si="162"/>
        <v>58.489318324124106</v>
      </c>
      <c r="Z129" s="4">
        <f t="shared" si="162"/>
        <v>58.67264325757985</v>
      </c>
      <c r="AA129" s="4">
        <f t="shared" si="162"/>
        <v>61.35805171431916</v>
      </c>
      <c r="AB129" s="4">
        <f t="shared" si="162"/>
        <v>61.017274131961607</v>
      </c>
      <c r="AC129" s="4">
        <f t="shared" si="162"/>
        <v>62.500742115566446</v>
      </c>
      <c r="AD129" s="4">
        <f t="shared" si="162"/>
        <v>63.261505531006883</v>
      </c>
      <c r="AE129" s="4">
        <f t="shared" si="162"/>
        <v>69.139853117099079</v>
      </c>
      <c r="AF129" s="4">
        <f t="shared" si="162"/>
        <v>71.679352676577167</v>
      </c>
      <c r="AG129" s="4">
        <f t="shared" si="162"/>
        <v>74.186406359477175</v>
      </c>
      <c r="AI129" s="4">
        <f t="shared" ref="AI129:AW145" si="163">IF(OR($B129 &lt; C$230, $B129 &gt; C$233), 0, C129-S129)</f>
        <v>0.79599519210428582</v>
      </c>
      <c r="AJ129" s="4">
        <f t="shared" si="163"/>
        <v>-0.97910636921139371</v>
      </c>
      <c r="AK129" s="4">
        <f t="shared" si="163"/>
        <v>-0.9057434252501082</v>
      </c>
      <c r="AL129" s="4">
        <f t="shared" si="163"/>
        <v>-0.14688770241321691</v>
      </c>
      <c r="AM129" s="4">
        <f t="shared" si="163"/>
        <v>0.27768989681580081</v>
      </c>
      <c r="AN129" s="4">
        <f t="shared" si="163"/>
        <v>0.510015440192916</v>
      </c>
      <c r="AO129" s="4">
        <f t="shared" si="163"/>
        <v>-0.10231832412410569</v>
      </c>
      <c r="AP129" s="4">
        <f t="shared" si="163"/>
        <v>0.1373567424201525</v>
      </c>
      <c r="AQ129" s="4">
        <f t="shared" si="163"/>
        <v>-0.68105171431916034</v>
      </c>
      <c r="AR129" s="4">
        <f t="shared" si="163"/>
        <v>-0.19427413196160614</v>
      </c>
      <c r="AS129" s="4">
        <f t="shared" si="163"/>
        <v>-0.50074211556644599</v>
      </c>
      <c r="AT129" s="4">
        <f t="shared" si="163"/>
        <v>0.44849446899311829</v>
      </c>
      <c r="AU129" s="4">
        <f t="shared" si="163"/>
        <v>-2.2853117099074893E-2</v>
      </c>
      <c r="AV129" s="4">
        <f t="shared" si="163"/>
        <v>-0.56835267657716315</v>
      </c>
      <c r="AW129" s="4">
        <f t="shared" si="163"/>
        <v>-0.93640635947717499</v>
      </c>
      <c r="AY129" s="2">
        <f t="shared" si="154"/>
        <v>72.247965197187924</v>
      </c>
      <c r="AZ129" s="2">
        <f t="shared" si="154"/>
        <v>70.640024271032843</v>
      </c>
      <c r="BA129" s="2">
        <f t="shared" si="154"/>
        <v>64.080723497891753</v>
      </c>
      <c r="BB129" s="2">
        <f t="shared" si="154"/>
        <v>61.956874913012697</v>
      </c>
      <c r="BC129" s="2">
        <f t="shared" si="154"/>
        <v>59.039288748082733</v>
      </c>
      <c r="BD129" s="2">
        <f t="shared" si="154"/>
        <v>58.150980585210945</v>
      </c>
      <c r="BE129" s="2">
        <f t="shared" si="154"/>
        <v>58.489315250835702</v>
      </c>
      <c r="BF129" s="2">
        <f t="shared" si="154"/>
        <v>58.672622218657828</v>
      </c>
      <c r="BG129" s="2">
        <f t="shared" si="154"/>
        <v>61.358026747914906</v>
      </c>
      <c r="BH129" s="2">
        <f t="shared" si="154"/>
        <v>61.017201110665269</v>
      </c>
      <c r="BI129" s="2">
        <f t="shared" si="154"/>
        <v>62.500675232441473</v>
      </c>
      <c r="BJ129" s="2">
        <f t="shared" si="154"/>
        <v>63.261482815663115</v>
      </c>
      <c r="BK129" s="2">
        <f t="shared" si="154"/>
        <v>69.139807069566672</v>
      </c>
      <c r="BL129" s="2">
        <f t="shared" si="154"/>
        <v>71.679260948006615</v>
      </c>
      <c r="BM129" s="2">
        <f t="shared" si="154"/>
        <v>74.178307950104426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73.045000000000002</v>
      </c>
      <c r="CF129" s="2">
        <f t="shared" si="155"/>
        <v>69.661000000000001</v>
      </c>
      <c r="CG129" s="2">
        <f t="shared" si="155"/>
        <v>63.174999999999997</v>
      </c>
      <c r="CH129" s="2">
        <f t="shared" si="155"/>
        <v>61.81</v>
      </c>
      <c r="CI129" s="2">
        <f t="shared" si="155"/>
        <v>59.317</v>
      </c>
      <c r="CJ129" s="2">
        <f t="shared" si="155"/>
        <v>58.661000000000001</v>
      </c>
      <c r="CK129" s="2">
        <f t="shared" si="155"/>
        <v>58.387</v>
      </c>
      <c r="CL129" s="2">
        <f t="shared" si="155"/>
        <v>58.81</v>
      </c>
      <c r="CM129" s="2">
        <f t="shared" si="155"/>
        <v>60.677</v>
      </c>
      <c r="CN129" s="2">
        <f t="shared" si="155"/>
        <v>60.823</v>
      </c>
      <c r="CO129" s="2">
        <f t="shared" si="155"/>
        <v>62</v>
      </c>
      <c r="CP129" s="2">
        <f t="shared" si="155"/>
        <v>63.71</v>
      </c>
      <c r="CQ129" s="2">
        <f t="shared" si="155"/>
        <v>69.117000000000004</v>
      </c>
      <c r="CR129" s="2">
        <f t="shared" si="155"/>
        <v>71.111000000000004</v>
      </c>
      <c r="CS129" s="2">
        <f t="shared" si="155"/>
        <v>73.25</v>
      </c>
      <c r="CU129" s="2">
        <f t="shared" si="110"/>
        <v>73.045000000000002</v>
      </c>
      <c r="CV129" s="2">
        <f t="shared" si="111"/>
        <v>69.661000000000001</v>
      </c>
      <c r="CW129" s="2">
        <f t="shared" si="112"/>
        <v>63.174999999999997</v>
      </c>
      <c r="CX129" s="2">
        <f t="shared" si="113"/>
        <v>61.81</v>
      </c>
      <c r="CY129" s="2">
        <f t="shared" si="114"/>
        <v>59.317</v>
      </c>
      <c r="CZ129" s="2">
        <f t="shared" si="115"/>
        <v>58.661000000000001</v>
      </c>
      <c r="DA129" s="2">
        <f t="shared" si="116"/>
        <v>58.387</v>
      </c>
      <c r="DB129" s="2">
        <f t="shared" si="117"/>
        <v>58.81</v>
      </c>
      <c r="DC129" s="2">
        <f t="shared" si="118"/>
        <v>60.677</v>
      </c>
      <c r="DD129" s="2">
        <f t="shared" si="119"/>
        <v>60.823</v>
      </c>
      <c r="DE129" s="2">
        <f t="shared" si="120"/>
        <v>62</v>
      </c>
      <c r="DF129" s="2">
        <f t="shared" si="121"/>
        <v>63.71</v>
      </c>
      <c r="DG129" s="2">
        <f t="shared" si="122"/>
        <v>69.117000000000004</v>
      </c>
      <c r="DH129" s="2">
        <f t="shared" si="123"/>
        <v>71.111000000000004</v>
      </c>
      <c r="DI129" s="2">
        <f t="shared" si="124"/>
        <v>73.25</v>
      </c>
      <c r="DK129" s="2">
        <f t="shared" ref="DK129:DY145" si="164">BO$228*$B129+BO$229</f>
        <v>93.856128109553509</v>
      </c>
      <c r="DL129" s="2">
        <f t="shared" si="164"/>
        <v>92.783472515856232</v>
      </c>
      <c r="DM129" s="2">
        <f t="shared" si="164"/>
        <v>77.403461874559554</v>
      </c>
      <c r="DN129" s="2">
        <f t="shared" si="164"/>
        <v>79.551508245243127</v>
      </c>
      <c r="DO129" s="2">
        <f t="shared" si="164"/>
        <v>80.631616842847066</v>
      </c>
      <c r="DP129" s="2">
        <f t="shared" si="164"/>
        <v>77.844096947149581</v>
      </c>
      <c r="DQ129" s="2">
        <f t="shared" si="164"/>
        <v>71.101800853485059</v>
      </c>
      <c r="DR129" s="2">
        <f t="shared" si="164"/>
        <v>77.392969635627551</v>
      </c>
      <c r="DS129" s="2">
        <f t="shared" si="164"/>
        <v>78.91316410256411</v>
      </c>
      <c r="DT129" s="2">
        <f t="shared" si="164"/>
        <v>76.958869606003773</v>
      </c>
      <c r="DU129" s="2">
        <f t="shared" si="164"/>
        <v>82.1951581881533</v>
      </c>
      <c r="DV129" s="2">
        <f t="shared" si="164"/>
        <v>91.948576260948357</v>
      </c>
      <c r="DW129" s="2">
        <f t="shared" si="164"/>
        <v>90.336202506795544</v>
      </c>
      <c r="DX129" s="2">
        <f t="shared" si="164"/>
        <v>95.150412298938647</v>
      </c>
      <c r="DY129" s="2">
        <f t="shared" si="164"/>
        <v>92.989095365418933</v>
      </c>
      <c r="EA129" s="2">
        <f t="shared" si="152"/>
        <v>72.163596959158625</v>
      </c>
      <c r="EB129" s="2">
        <f t="shared" si="152"/>
        <v>70.544736107926781</v>
      </c>
      <c r="EC129" s="2">
        <f t="shared" si="152"/>
        <v>64.016615527245207</v>
      </c>
      <c r="ED129" s="2">
        <f t="shared" si="152"/>
        <v>61.872573988382399</v>
      </c>
      <c r="EE129" s="2">
        <f t="shared" si="151"/>
        <v>58.937970725995314</v>
      </c>
      <c r="EF129" s="2">
        <f t="shared" si="151"/>
        <v>58.042135973808769</v>
      </c>
      <c r="EG129" s="2">
        <f t="shared" si="151"/>
        <v>58.417024862974365</v>
      </c>
      <c r="EH129" s="2">
        <f t="shared" si="151"/>
        <v>58.570266542871721</v>
      </c>
      <c r="EI129" s="2">
        <f t="shared" si="151"/>
        <v>61.254184931535697</v>
      </c>
      <c r="EJ129" s="2">
        <f t="shared" si="151"/>
        <v>60.934926574980992</v>
      </c>
      <c r="EK129" s="2">
        <f t="shared" si="151"/>
        <v>62.403882833273848</v>
      </c>
      <c r="EL129" s="2">
        <f t="shared" si="151"/>
        <v>63.120833732148114</v>
      </c>
      <c r="EM129" s="2">
        <f t="shared" si="135"/>
        <v>69.043307647836144</v>
      </c>
      <c r="EN129" s="2">
        <f t="shared" si="135"/>
        <v>71.537245814264239</v>
      </c>
      <c r="EO129" s="2">
        <f t="shared" si="135"/>
        <v>74.055699091907655</v>
      </c>
      <c r="EQ129" s="2">
        <f t="shared" ref="EQ129:FE145" si="165">CU$228*$B129+CU$229</f>
        <v>71.783314159589807</v>
      </c>
      <c r="ER129" s="2">
        <f t="shared" si="165"/>
        <v>70.642890849293593</v>
      </c>
      <c r="ES129" s="2">
        <f t="shared" si="165"/>
        <v>63.871958837481017</v>
      </c>
      <c r="ET129" s="2">
        <f t="shared" si="165"/>
        <v>61.533089978411368</v>
      </c>
      <c r="EU129" s="2">
        <f t="shared" si="165"/>
        <v>58.617868684203579</v>
      </c>
      <c r="EV129" s="2">
        <f t="shared" si="165"/>
        <v>57.888655791148807</v>
      </c>
      <c r="EW129" s="2">
        <f t="shared" si="165"/>
        <v>58.211374380513206</v>
      </c>
      <c r="EX129" s="2">
        <f t="shared" si="165"/>
        <v>58.421125566888534</v>
      </c>
      <c r="EY129" s="2">
        <f t="shared" si="165"/>
        <v>61.352546827580568</v>
      </c>
      <c r="EZ129" s="2">
        <f t="shared" si="165"/>
        <v>60.860618589947926</v>
      </c>
      <c r="FA129" s="2">
        <f t="shared" si="165"/>
        <v>62.032671743844368</v>
      </c>
      <c r="FB129" s="2">
        <f t="shared" si="165"/>
        <v>63.103877903793887</v>
      </c>
      <c r="FC129" s="2">
        <f t="shared" si="165"/>
        <v>69.219989674551243</v>
      </c>
      <c r="FD129" s="2">
        <f t="shared" si="165"/>
        <v>71.583714355279923</v>
      </c>
      <c r="FE129" s="2">
        <f t="shared" si="165"/>
        <v>74.003306425281025</v>
      </c>
      <c r="FG129" s="2">
        <f t="shared" ref="FG129:FU145" si="166">POWER(10,($B129-C$231)/C$229)/(1+POWER(10,($B129-C$231)/C$229))</f>
        <v>0.99603423981236805</v>
      </c>
      <c r="FH129" s="2">
        <f t="shared" si="166"/>
        <v>0.99574347090949911</v>
      </c>
      <c r="FI129" s="2">
        <f t="shared" si="166"/>
        <v>0.99514538453021761</v>
      </c>
      <c r="FJ129" s="2">
        <f t="shared" si="166"/>
        <v>0.99512640470013747</v>
      </c>
      <c r="FK129" s="2">
        <f t="shared" si="166"/>
        <v>0.99524790991571355</v>
      </c>
      <c r="FL129" s="2">
        <f t="shared" si="166"/>
        <v>0.99445852542120328</v>
      </c>
      <c r="FM129" s="2">
        <f t="shared" si="166"/>
        <v>0.99420978587270592</v>
      </c>
      <c r="FN129" s="2">
        <f t="shared" si="166"/>
        <v>0.99451138399445427</v>
      </c>
      <c r="FO129" s="2">
        <f t="shared" si="166"/>
        <v>0.99415718528221197</v>
      </c>
      <c r="FP129" s="2">
        <f t="shared" si="166"/>
        <v>0.99483242738069999</v>
      </c>
      <c r="FQ129" s="2">
        <f t="shared" si="166"/>
        <v>0.99499197816774931</v>
      </c>
      <c r="FR129" s="2">
        <f t="shared" si="166"/>
        <v>0.99511796963064036</v>
      </c>
      <c r="FS129" s="2">
        <f t="shared" si="166"/>
        <v>0.99550359159485713</v>
      </c>
      <c r="FT129" s="2">
        <f t="shared" si="166"/>
        <v>0.99399293617085249</v>
      </c>
      <c r="FU129" s="2">
        <f t="shared" si="166"/>
        <v>0.99351615829142725</v>
      </c>
      <c r="FW129" s="2">
        <f t="shared" si="156"/>
        <v>4.3629067046392946E-3</v>
      </c>
      <c r="FX129" s="2">
        <f t="shared" si="156"/>
        <v>6.4014701784290287E-3</v>
      </c>
      <c r="FY129" s="2">
        <f t="shared" si="156"/>
        <v>6.0835121014040389E-3</v>
      </c>
      <c r="FZ129" s="2">
        <f t="shared" si="156"/>
        <v>5.4760937655549818E-3</v>
      </c>
      <c r="GA129" s="2">
        <f t="shared" si="156"/>
        <v>5.5361674876234016E-3</v>
      </c>
      <c r="GB129" s="2">
        <f t="shared" si="156"/>
        <v>5.7821923751777337E-3</v>
      </c>
      <c r="GC129" s="2">
        <f t="shared" si="156"/>
        <v>5.6269319995254918E-3</v>
      </c>
      <c r="GD129" s="2">
        <f t="shared" si="156"/>
        <v>6.4027586659523806E-3</v>
      </c>
      <c r="GE129" s="2">
        <f t="shared" si="156"/>
        <v>6.7472568575739607E-3</v>
      </c>
      <c r="GF129" s="2">
        <f t="shared" si="156"/>
        <v>7.1372353297192593E-3</v>
      </c>
      <c r="GG129" s="2">
        <f t="shared" si="156"/>
        <v>6.2571942590970778E-3</v>
      </c>
      <c r="GH129" s="2">
        <f t="shared" si="156"/>
        <v>5.2389649639127296E-3</v>
      </c>
      <c r="GI129" s="2">
        <f t="shared" si="156"/>
        <v>4.2894590410155311E-3</v>
      </c>
      <c r="GJ129" s="2">
        <f t="shared" si="156"/>
        <v>3.6440881711545634E-3</v>
      </c>
      <c r="GK129" s="2">
        <f t="shared" si="156"/>
        <v>2.906632858435172E-3</v>
      </c>
      <c r="GM129" s="86">
        <f t="shared" si="157"/>
        <v>5.4646279581311569E-26</v>
      </c>
      <c r="GN129" s="86">
        <f t="shared" si="157"/>
        <v>8.7839397008315077E-44</v>
      </c>
      <c r="GO129" s="86">
        <f t="shared" si="157"/>
        <v>1.2039559406322175E-48</v>
      </c>
      <c r="GP129" s="86">
        <f t="shared" si="157"/>
        <v>9.1903955697486915E-52</v>
      </c>
      <c r="GQ129" s="86">
        <f t="shared" si="157"/>
        <v>1.8391349546385983E-48</v>
      </c>
      <c r="GR129" s="86">
        <f t="shared" si="157"/>
        <v>3.819164101422291E-42</v>
      </c>
      <c r="GS129" s="86">
        <f t="shared" si="157"/>
        <v>9.9837076448813635E-64</v>
      </c>
      <c r="GT129" s="86">
        <f t="shared" si="157"/>
        <v>8.7397948001583773E-58</v>
      </c>
      <c r="GU129" s="86">
        <f t="shared" si="157"/>
        <v>2.332540568439278E-54</v>
      </c>
      <c r="GV129" s="86">
        <f t="shared" si="157"/>
        <v>9.9480048279415363E-61</v>
      </c>
      <c r="GW129" s="86">
        <f t="shared" si="157"/>
        <v>6.6286248043836693E-65</v>
      </c>
      <c r="GX129" s="86">
        <f t="shared" si="157"/>
        <v>3.45615192811332E-67</v>
      </c>
      <c r="GY129" s="86">
        <f t="shared" si="157"/>
        <v>8.8630993947722556E-64</v>
      </c>
      <c r="GZ129" s="86">
        <f t="shared" si="157"/>
        <v>3.3205509240958389E-52</v>
      </c>
      <c r="HA129" s="86">
        <f t="shared" si="157"/>
        <v>2.3951677658553533E-68</v>
      </c>
      <c r="HC129" s="86">
        <f t="shared" si="153"/>
        <v>8.7337897365076108E-5</v>
      </c>
      <c r="HD129" s="86">
        <f t="shared" si="153"/>
        <v>1.0899524100063165E-5</v>
      </c>
      <c r="HE129" s="86">
        <f t="shared" si="153"/>
        <v>8.0163998214252042E-9</v>
      </c>
      <c r="HF129" s="86">
        <f t="shared" si="153"/>
        <v>4.0312103135833903E-8</v>
      </c>
      <c r="HG129" s="86">
        <f t="shared" si="153"/>
        <v>3.9776725490164648E-9</v>
      </c>
      <c r="HH129" s="86">
        <f t="shared" si="153"/>
        <v>1.6331630850855057E-13</v>
      </c>
      <c r="HI129" s="86">
        <f t="shared" si="153"/>
        <v>1.6749199585439481E-16</v>
      </c>
      <c r="HJ129" s="86">
        <f t="shared" si="153"/>
        <v>7.733294591892473E-16</v>
      </c>
      <c r="HK129" s="86">
        <f t="shared" si="153"/>
        <v>8.5588019354102659E-16</v>
      </c>
      <c r="HL129" s="86">
        <f t="shared" si="161"/>
        <v>2.4414135098666202E-16</v>
      </c>
      <c r="HM129" s="86">
        <f t="shared" si="161"/>
        <v>2.041542841888258E-15</v>
      </c>
      <c r="HN129" s="86">
        <f t="shared" si="161"/>
        <v>6.747339661674969E-14</v>
      </c>
      <c r="HO129" s="86">
        <f t="shared" si="161"/>
        <v>1.8451743053941862E-10</v>
      </c>
      <c r="HP129" s="86">
        <f t="shared" si="161"/>
        <v>3.2160819220352489E-8</v>
      </c>
      <c r="HQ129" s="86">
        <f t="shared" si="161"/>
        <v>5.8777051892461319E-13</v>
      </c>
      <c r="HS129" s="86">
        <f t="shared" si="158"/>
        <v>3.7900516301725288E-7</v>
      </c>
      <c r="HT129" s="86">
        <f t="shared" si="158"/>
        <v>1.1243874183483892E-7</v>
      </c>
      <c r="HU129" s="86">
        <f t="shared" si="158"/>
        <v>4.2130441995894546E-7</v>
      </c>
      <c r="HV129" s="86">
        <f t="shared" si="158"/>
        <v>1.8746788673444557E-7</v>
      </c>
      <c r="HW129" s="86">
        <f t="shared" si="158"/>
        <v>2.5963660921377041E-7</v>
      </c>
      <c r="HX129" s="86">
        <f t="shared" si="158"/>
        <v>3.6645849709524577E-8</v>
      </c>
      <c r="HY129" s="86">
        <f t="shared" si="158"/>
        <v>2.2816704415855666E-8</v>
      </c>
      <c r="HZ129" s="86">
        <f t="shared" si="158"/>
        <v>1.6141074559242015E-7</v>
      </c>
      <c r="IA129" s="86">
        <f t="shared" si="158"/>
        <v>1.6505502019968501E-7</v>
      </c>
      <c r="IB129" s="86">
        <f t="shared" si="158"/>
        <v>4.7233578005767749E-7</v>
      </c>
      <c r="IC129" s="86">
        <f t="shared" si="158"/>
        <v>3.8606465756187614E-7</v>
      </c>
      <c r="ID129" s="86">
        <f t="shared" si="158"/>
        <v>1.1571632143449069E-7</v>
      </c>
      <c r="IE129" s="86">
        <f t="shared" si="158"/>
        <v>2.1956234204334362E-7</v>
      </c>
      <c r="IF129" s="86">
        <f t="shared" si="158"/>
        <v>2.1525693978053866E-7</v>
      </c>
      <c r="IG129" s="86">
        <f t="shared" si="158"/>
        <v>1.1886021867273008E-5</v>
      </c>
      <c r="II129" s="86">
        <f t="shared" si="159"/>
        <v>5.3524011988894791E-43</v>
      </c>
      <c r="IJ129" s="86">
        <f t="shared" si="159"/>
        <v>9.6024041933283353E-49</v>
      </c>
      <c r="IK129" s="86">
        <f t="shared" si="159"/>
        <v>1.0288980045176179E-41</v>
      </c>
      <c r="IL129" s="86">
        <f t="shared" si="159"/>
        <v>9.9657385714589516E-47</v>
      </c>
      <c r="IM129" s="86">
        <f t="shared" si="159"/>
        <v>1.5415303319533059E-46</v>
      </c>
      <c r="IN129" s="86">
        <f t="shared" si="159"/>
        <v>1.4300670999421042E-54</v>
      </c>
      <c r="IO129" s="86">
        <f t="shared" si="159"/>
        <v>3.0925934911773252E-55</v>
      </c>
      <c r="IP129" s="86">
        <f t="shared" si="159"/>
        <v>3.1537270504825116E-48</v>
      </c>
      <c r="IQ129" s="86">
        <f t="shared" si="159"/>
        <v>1.9295439487529525E-48</v>
      </c>
      <c r="IR129" s="86">
        <f t="shared" si="159"/>
        <v>4.0550459890426507E-46</v>
      </c>
      <c r="IS129" s="86">
        <f t="shared" si="159"/>
        <v>7.1987957733570946E-46</v>
      </c>
      <c r="IT129" s="86">
        <f t="shared" si="159"/>
        <v>2.1809656243530424E-47</v>
      </c>
      <c r="IU129" s="86">
        <f t="shared" si="159"/>
        <v>2.2161547142836692E-44</v>
      </c>
      <c r="IV129" s="86">
        <f t="shared" si="159"/>
        <v>9.5771423451155749E-54</v>
      </c>
      <c r="IW129" s="86">
        <f t="shared" si="159"/>
        <v>1.7632424143486725E-22</v>
      </c>
      <c r="IY129" s="86">
        <f t="shared" si="160"/>
        <v>8.7716902528093356E-5</v>
      </c>
      <c r="IZ129" s="86">
        <f t="shared" si="160"/>
        <v>1.1011962841898005E-5</v>
      </c>
      <c r="JA129" s="86">
        <f t="shared" si="160"/>
        <v>4.2932081978037065E-7</v>
      </c>
      <c r="JB129" s="86">
        <f t="shared" si="160"/>
        <v>2.2777998987027948E-7</v>
      </c>
      <c r="JC129" s="86">
        <f t="shared" si="160"/>
        <v>2.6361428176278687E-7</v>
      </c>
      <c r="JD129" s="86">
        <f t="shared" si="160"/>
        <v>3.6646013025833086E-8</v>
      </c>
      <c r="JE129" s="86">
        <f t="shared" si="160"/>
        <v>2.2816704583347663E-8</v>
      </c>
      <c r="JF129" s="86">
        <f t="shared" si="160"/>
        <v>1.6141074636574961E-7</v>
      </c>
      <c r="JG129" s="86">
        <f t="shared" si="160"/>
        <v>1.6505502105556522E-7</v>
      </c>
      <c r="JH129" s="86">
        <f t="shared" si="160"/>
        <v>4.7233578030181885E-7</v>
      </c>
      <c r="JI129" s="86">
        <f t="shared" si="160"/>
        <v>3.8606465960341898E-7</v>
      </c>
      <c r="JJ129" s="86">
        <f t="shared" si="160"/>
        <v>1.1571638890788731E-7</v>
      </c>
      <c r="JK129" s="86">
        <f t="shared" si="160"/>
        <v>2.1974685947388304E-7</v>
      </c>
      <c r="JL129" s="86">
        <f t="shared" si="160"/>
        <v>2.4741775900089113E-7</v>
      </c>
      <c r="JM129" s="86">
        <f t="shared" si="160"/>
        <v>1.1886022455043527E-5</v>
      </c>
    </row>
    <row r="130" spans="2:273" x14ac:dyDescent="0.25">
      <c r="B130" s="2">
        <v>103</v>
      </c>
      <c r="C130" s="37">
        <v>72.635999999999996</v>
      </c>
      <c r="D130" s="37">
        <v>71.370999999999995</v>
      </c>
      <c r="E130" s="37">
        <v>63.508000000000003</v>
      </c>
      <c r="F130" s="37">
        <v>62.746000000000002</v>
      </c>
      <c r="G130" s="37">
        <v>59.094999999999999</v>
      </c>
      <c r="H130" s="37">
        <v>57.564999999999998</v>
      </c>
      <c r="I130" s="37">
        <v>58.871000000000002</v>
      </c>
      <c r="J130" s="37">
        <v>58.524000000000001</v>
      </c>
      <c r="K130" s="37">
        <v>60.838999999999999</v>
      </c>
      <c r="L130" s="37">
        <v>60.531999999999996</v>
      </c>
      <c r="M130" s="37">
        <v>61.628999999999998</v>
      </c>
      <c r="N130" s="37">
        <v>62.838999999999999</v>
      </c>
      <c r="O130" s="37">
        <v>69.466999999999999</v>
      </c>
      <c r="P130" s="37">
        <v>70.713999999999999</v>
      </c>
      <c r="Q130" s="37">
        <v>73.266000000000005</v>
      </c>
      <c r="S130" s="4">
        <f t="shared" si="162"/>
        <v>72.095380856496334</v>
      </c>
      <c r="T130" s="4">
        <f t="shared" si="162"/>
        <v>70.484425168502938</v>
      </c>
      <c r="U130" s="4">
        <f t="shared" si="162"/>
        <v>63.934964290101874</v>
      </c>
      <c r="V130" s="4">
        <f t="shared" si="162"/>
        <v>61.789665892801281</v>
      </c>
      <c r="W130" s="4">
        <f t="shared" si="162"/>
        <v>58.880425920214385</v>
      </c>
      <c r="X130" s="4">
        <f t="shared" si="162"/>
        <v>57.991752782570771</v>
      </c>
      <c r="Y130" s="4">
        <f t="shared" si="162"/>
        <v>58.303457837776939</v>
      </c>
      <c r="Z130" s="4">
        <f t="shared" si="162"/>
        <v>58.506998105202676</v>
      </c>
      <c r="AA130" s="4">
        <f t="shared" si="162"/>
        <v>61.196219289142412</v>
      </c>
      <c r="AB130" s="4">
        <f t="shared" si="162"/>
        <v>60.864549921677074</v>
      </c>
      <c r="AC130" s="4">
        <f t="shared" si="162"/>
        <v>62.32778851602518</v>
      </c>
      <c r="AD130" s="4">
        <f t="shared" si="162"/>
        <v>63.079290675709103</v>
      </c>
      <c r="AE130" s="4">
        <f t="shared" si="162"/>
        <v>68.938077818759567</v>
      </c>
      <c r="AF130" s="4">
        <f t="shared" si="162"/>
        <v>71.503987259315608</v>
      </c>
      <c r="AG130" s="4">
        <f t="shared" si="162"/>
        <v>74.041729506521364</v>
      </c>
      <c r="AI130" s="4">
        <f t="shared" si="163"/>
        <v>0.5406191435036618</v>
      </c>
      <c r="AJ130" s="4">
        <f t="shared" si="163"/>
        <v>0.8865748314970574</v>
      </c>
      <c r="AK130" s="4">
        <f t="shared" si="163"/>
        <v>-0.42696429010187131</v>
      </c>
      <c r="AL130" s="4">
        <f t="shared" si="163"/>
        <v>0.95633410719872103</v>
      </c>
      <c r="AM130" s="4">
        <f t="shared" si="163"/>
        <v>0.21457407978561349</v>
      </c>
      <c r="AN130" s="4">
        <f t="shared" si="163"/>
        <v>-0.42675278257077309</v>
      </c>
      <c r="AO130" s="4">
        <f t="shared" si="163"/>
        <v>0.56754216222306297</v>
      </c>
      <c r="AP130" s="4">
        <f t="shared" si="163"/>
        <v>1.7001894797324724E-2</v>
      </c>
      <c r="AQ130" s="4">
        <f t="shared" si="163"/>
        <v>-0.35721928914241374</v>
      </c>
      <c r="AR130" s="4">
        <f t="shared" si="163"/>
        <v>-0.33254992167707798</v>
      </c>
      <c r="AS130" s="4">
        <f t="shared" si="163"/>
        <v>-0.6987885160251821</v>
      </c>
      <c r="AT130" s="4">
        <f t="shared" si="163"/>
        <v>-0.24029067570910456</v>
      </c>
      <c r="AU130" s="4">
        <f t="shared" si="163"/>
        <v>0.52892218124043211</v>
      </c>
      <c r="AV130" s="4">
        <f t="shared" si="163"/>
        <v>-0.78998725931560898</v>
      </c>
      <c r="AW130" s="4">
        <f t="shared" si="163"/>
        <v>-0.7757295065213583</v>
      </c>
      <c r="AY130" s="2">
        <f t="shared" si="154"/>
        <v>72.095147498610359</v>
      </c>
      <c r="AZ130" s="2">
        <f t="shared" si="154"/>
        <v>70.484404816021353</v>
      </c>
      <c r="BA130" s="2">
        <f t="shared" si="154"/>
        <v>63.934912739856181</v>
      </c>
      <c r="BB130" s="2">
        <f t="shared" si="154"/>
        <v>61.789631523506401</v>
      </c>
      <c r="BC130" s="2">
        <f t="shared" si="154"/>
        <v>58.880367306006029</v>
      </c>
      <c r="BD130" s="2">
        <f t="shared" si="154"/>
        <v>57.991739802158058</v>
      </c>
      <c r="BE130" s="2">
        <f t="shared" si="154"/>
        <v>58.303447605285712</v>
      </c>
      <c r="BF130" s="2">
        <f t="shared" si="154"/>
        <v>58.50693630141366</v>
      </c>
      <c r="BG130" s="2">
        <f t="shared" si="154"/>
        <v>61.196145008982555</v>
      </c>
      <c r="BH130" s="2">
        <f t="shared" si="154"/>
        <v>60.864344586108828</v>
      </c>
      <c r="BI130" s="2">
        <f t="shared" si="154"/>
        <v>62.327604425167294</v>
      </c>
      <c r="BJ130" s="2">
        <f t="shared" si="154"/>
        <v>63.079226412570684</v>
      </c>
      <c r="BK130" s="2">
        <f t="shared" si="154"/>
        <v>68.937959079324088</v>
      </c>
      <c r="BL130" s="2">
        <f t="shared" si="154"/>
        <v>71.503772092122205</v>
      </c>
      <c r="BM130" s="2">
        <f t="shared" si="154"/>
        <v>74.026931290009117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72.635999999999996</v>
      </c>
      <c r="CF130" s="2">
        <f t="shared" si="155"/>
        <v>71.370999999999995</v>
      </c>
      <c r="CG130" s="2">
        <f t="shared" si="155"/>
        <v>63.508000000000003</v>
      </c>
      <c r="CH130" s="2">
        <f t="shared" si="155"/>
        <v>62.746000000000002</v>
      </c>
      <c r="CI130" s="2">
        <f t="shared" si="155"/>
        <v>59.094999999999999</v>
      </c>
      <c r="CJ130" s="2">
        <f t="shared" si="155"/>
        <v>57.564999999999998</v>
      </c>
      <c r="CK130" s="2">
        <f t="shared" si="155"/>
        <v>58.871000000000002</v>
      </c>
      <c r="CL130" s="2">
        <f t="shared" si="155"/>
        <v>58.524000000000001</v>
      </c>
      <c r="CM130" s="2">
        <f t="shared" si="155"/>
        <v>60.838999999999999</v>
      </c>
      <c r="CN130" s="2">
        <f t="shared" si="155"/>
        <v>60.531999999999996</v>
      </c>
      <c r="CO130" s="2">
        <f t="shared" si="155"/>
        <v>61.628999999999998</v>
      </c>
      <c r="CP130" s="2">
        <f t="shared" si="155"/>
        <v>62.838999999999999</v>
      </c>
      <c r="CQ130" s="2">
        <f t="shared" si="155"/>
        <v>69.466999999999999</v>
      </c>
      <c r="CR130" s="2">
        <f t="shared" si="155"/>
        <v>70.713999999999999</v>
      </c>
      <c r="CS130" s="2">
        <f t="shared" si="155"/>
        <v>73.266000000000005</v>
      </c>
      <c r="CU130" s="2">
        <f t="shared" si="110"/>
        <v>72.635999999999996</v>
      </c>
      <c r="CV130" s="2">
        <f t="shared" si="111"/>
        <v>71.370999999999995</v>
      </c>
      <c r="CW130" s="2">
        <f t="shared" si="112"/>
        <v>63.508000000000003</v>
      </c>
      <c r="CX130" s="2">
        <f t="shared" si="113"/>
        <v>62.746000000000002</v>
      </c>
      <c r="CY130" s="2">
        <f t="shared" si="114"/>
        <v>59.094999999999999</v>
      </c>
      <c r="CZ130" s="2">
        <f t="shared" si="115"/>
        <v>57.564999999999998</v>
      </c>
      <c r="DA130" s="2">
        <f t="shared" si="116"/>
        <v>58.871000000000002</v>
      </c>
      <c r="DB130" s="2">
        <f t="shared" si="117"/>
        <v>58.524000000000001</v>
      </c>
      <c r="DC130" s="2">
        <f t="shared" si="118"/>
        <v>60.838999999999999</v>
      </c>
      <c r="DD130" s="2">
        <f t="shared" si="119"/>
        <v>60.531999999999996</v>
      </c>
      <c r="DE130" s="2">
        <f t="shared" si="120"/>
        <v>61.628999999999998</v>
      </c>
      <c r="DF130" s="2">
        <f t="shared" si="121"/>
        <v>62.838999999999999</v>
      </c>
      <c r="DG130" s="2">
        <f t="shared" si="122"/>
        <v>69.466999999999999</v>
      </c>
      <c r="DH130" s="2">
        <f t="shared" si="123"/>
        <v>70.713999999999999</v>
      </c>
      <c r="DI130" s="2">
        <f t="shared" si="124"/>
        <v>73.266000000000005</v>
      </c>
      <c r="DK130" s="2">
        <f t="shared" si="164"/>
        <v>93.968107770845137</v>
      </c>
      <c r="DL130" s="2">
        <f t="shared" si="164"/>
        <v>92.884169133192387</v>
      </c>
      <c r="DM130" s="2">
        <f t="shared" si="164"/>
        <v>77.385721423537703</v>
      </c>
      <c r="DN130" s="2">
        <f t="shared" si="164"/>
        <v>79.608487737843546</v>
      </c>
      <c r="DO130" s="2">
        <f t="shared" si="164"/>
        <v>80.727818463706825</v>
      </c>
      <c r="DP130" s="2">
        <f t="shared" si="164"/>
        <v>77.907632563737835</v>
      </c>
      <c r="DQ130" s="2">
        <f t="shared" si="164"/>
        <v>71.10594879089615</v>
      </c>
      <c r="DR130" s="2">
        <f t="shared" si="164"/>
        <v>77.423862348178162</v>
      </c>
      <c r="DS130" s="2">
        <f t="shared" si="164"/>
        <v>78.95675296896087</v>
      </c>
      <c r="DT130" s="2">
        <f t="shared" si="164"/>
        <v>76.944234052532849</v>
      </c>
      <c r="DU130" s="2">
        <f t="shared" si="164"/>
        <v>82.212059233449466</v>
      </c>
      <c r="DV130" s="2">
        <f t="shared" si="164"/>
        <v>92.070349743279976</v>
      </c>
      <c r="DW130" s="2">
        <f t="shared" si="164"/>
        <v>90.340726970703727</v>
      </c>
      <c r="DX130" s="2">
        <f t="shared" si="164"/>
        <v>95.328496881496903</v>
      </c>
      <c r="DY130" s="2">
        <f t="shared" si="164"/>
        <v>93.125700646167587</v>
      </c>
      <c r="EA130" s="2">
        <f t="shared" si="152"/>
        <v>72.017441412360711</v>
      </c>
      <c r="EB130" s="2">
        <f t="shared" si="152"/>
        <v>70.396474387904092</v>
      </c>
      <c r="EC130" s="2">
        <f t="shared" si="152"/>
        <v>63.875972351160442</v>
      </c>
      <c r="ED130" s="2">
        <f t="shared" si="152"/>
        <v>61.711934232548984</v>
      </c>
      <c r="EE130" s="2">
        <f t="shared" si="151"/>
        <v>58.7870262295082</v>
      </c>
      <c r="EF130" s="2">
        <f t="shared" si="151"/>
        <v>57.891415679157333</v>
      </c>
      <c r="EG130" s="2">
        <f t="shared" si="151"/>
        <v>58.236542749386643</v>
      </c>
      <c r="EH130" s="2">
        <f t="shared" si="151"/>
        <v>58.412681379017179</v>
      </c>
      <c r="EI130" s="2">
        <f t="shared" si="151"/>
        <v>61.100309306596245</v>
      </c>
      <c r="EJ130" s="2">
        <f t="shared" si="151"/>
        <v>60.788687895866488</v>
      </c>
      <c r="EK130" s="2">
        <f t="shared" si="151"/>
        <v>62.238620084464003</v>
      </c>
      <c r="EL130" s="2">
        <f t="shared" si="151"/>
        <v>62.94963936049205</v>
      </c>
      <c r="EM130" s="2">
        <f t="shared" si="135"/>
        <v>68.849033944499496</v>
      </c>
      <c r="EN130" s="2">
        <f t="shared" si="135"/>
        <v>71.372287395780461</v>
      </c>
      <c r="EO130" s="2">
        <f t="shared" si="135"/>
        <v>73.913444650546339</v>
      </c>
      <c r="EQ130" s="2">
        <f t="shared" si="165"/>
        <v>71.659177351344809</v>
      </c>
      <c r="ER130" s="2">
        <f t="shared" si="165"/>
        <v>70.482076209003054</v>
      </c>
      <c r="ES130" s="2">
        <f t="shared" si="165"/>
        <v>63.741108752587287</v>
      </c>
      <c r="ET130" s="2">
        <f t="shared" si="165"/>
        <v>61.39817773485268</v>
      </c>
      <c r="EU130" s="2">
        <f t="shared" si="165"/>
        <v>58.492127339648022</v>
      </c>
      <c r="EV130" s="2">
        <f t="shared" si="165"/>
        <v>57.751767678517837</v>
      </c>
      <c r="EW130" s="2">
        <f t="shared" si="165"/>
        <v>58.059820978477958</v>
      </c>
      <c r="EX130" s="2">
        <f t="shared" si="165"/>
        <v>58.276581839877153</v>
      </c>
      <c r="EY130" s="2">
        <f t="shared" si="165"/>
        <v>61.186188928463132</v>
      </c>
      <c r="EZ130" s="2">
        <f t="shared" si="165"/>
        <v>60.722562205524497</v>
      </c>
      <c r="FA130" s="2">
        <f t="shared" si="165"/>
        <v>61.905813628464102</v>
      </c>
      <c r="FB130" s="2">
        <f t="shared" si="165"/>
        <v>62.927414987276677</v>
      </c>
      <c r="FC130" s="2">
        <f t="shared" si="165"/>
        <v>69.01019901023318</v>
      </c>
      <c r="FD130" s="2">
        <f t="shared" si="165"/>
        <v>71.415103973960512</v>
      </c>
      <c r="FE130" s="2">
        <f t="shared" si="165"/>
        <v>73.854848489989735</v>
      </c>
      <c r="FG130" s="2">
        <f t="shared" si="166"/>
        <v>0.99638192121603508</v>
      </c>
      <c r="FH130" s="2">
        <f t="shared" si="166"/>
        <v>0.99611654486710688</v>
      </c>
      <c r="FI130" s="2">
        <f t="shared" si="166"/>
        <v>0.99557064605643475</v>
      </c>
      <c r="FJ130" s="2">
        <f t="shared" si="166"/>
        <v>0.99555332141935338</v>
      </c>
      <c r="FK130" s="2">
        <f t="shared" si="166"/>
        <v>0.99566422940729393</v>
      </c>
      <c r="FL130" s="2">
        <f t="shared" si="166"/>
        <v>0.99494364969380888</v>
      </c>
      <c r="FM130" s="2">
        <f t="shared" si="166"/>
        <v>0.9947165701725933</v>
      </c>
      <c r="FN130" s="2">
        <f t="shared" si="166"/>
        <v>0.99499190410648242</v>
      </c>
      <c r="FO130" s="2">
        <f t="shared" si="166"/>
        <v>0.9946685487226673</v>
      </c>
      <c r="FP130" s="2">
        <f t="shared" si="166"/>
        <v>0.99528497388103443</v>
      </c>
      <c r="FQ130" s="2">
        <f t="shared" si="166"/>
        <v>0.99543061629884599</v>
      </c>
      <c r="FR130" s="2">
        <f t="shared" si="166"/>
        <v>0.99554562193680607</v>
      </c>
      <c r="FS130" s="2">
        <f t="shared" si="166"/>
        <v>0.99589760374396941</v>
      </c>
      <c r="FT130" s="2">
        <f t="shared" si="166"/>
        <v>0.99451859544308352</v>
      </c>
      <c r="FU130" s="2">
        <f t="shared" si="166"/>
        <v>0.9940832905522845</v>
      </c>
      <c r="FW130" s="2">
        <f t="shared" si="156"/>
        <v>4.7818192843980629E-3</v>
      </c>
      <c r="FX130" s="2">
        <f t="shared" si="156"/>
        <v>7.0147401542867737E-3</v>
      </c>
      <c r="FY130" s="2">
        <f t="shared" si="156"/>
        <v>6.6665256161239457E-3</v>
      </c>
      <c r="FZ130" s="2">
        <f t="shared" si="156"/>
        <v>6.0012468133552148E-3</v>
      </c>
      <c r="GA130" s="2">
        <f t="shared" si="156"/>
        <v>6.0670464128659901E-3</v>
      </c>
      <c r="GB130" s="2">
        <f t="shared" si="156"/>
        <v>6.3365130067188106E-3</v>
      </c>
      <c r="GC130" s="2">
        <f t="shared" si="156"/>
        <v>6.1664606236462773E-3</v>
      </c>
      <c r="GD130" s="2">
        <f t="shared" si="156"/>
        <v>7.016151209107006E-3</v>
      </c>
      <c r="GE130" s="2">
        <f t="shared" si="156"/>
        <v>7.3934071923204767E-3</v>
      </c>
      <c r="GF130" s="2">
        <f t="shared" si="156"/>
        <v>7.8204378633184527E-3</v>
      </c>
      <c r="GG130" s="2">
        <f t="shared" si="156"/>
        <v>6.8567377793676545E-3</v>
      </c>
      <c r="GH130" s="2">
        <f t="shared" si="156"/>
        <v>5.7415088312508097E-3</v>
      </c>
      <c r="GI130" s="2">
        <f t="shared" si="156"/>
        <v>4.7013527073470384E-3</v>
      </c>
      <c r="GJ130" s="2">
        <f t="shared" si="156"/>
        <v>3.9942589426934447E-3</v>
      </c>
      <c r="GK130" s="2">
        <f t="shared" si="156"/>
        <v>3.1861660674473869E-3</v>
      </c>
      <c r="GM130" s="86">
        <f t="shared" si="157"/>
        <v>2.6627449578696095E-27</v>
      </c>
      <c r="GN130" s="86">
        <f t="shared" si="157"/>
        <v>4.9942444206971386E-46</v>
      </c>
      <c r="GO130" s="86">
        <f t="shared" si="157"/>
        <v>3.4497942196287507E-51</v>
      </c>
      <c r="GP130" s="86">
        <f t="shared" si="157"/>
        <v>1.7936064815344565E-54</v>
      </c>
      <c r="GQ130" s="86">
        <f t="shared" si="157"/>
        <v>5.9510013629983526E-51</v>
      </c>
      <c r="GR130" s="86">
        <f t="shared" si="157"/>
        <v>3.0850508063232811E-44</v>
      </c>
      <c r="GS130" s="86">
        <f t="shared" si="157"/>
        <v>5.2592901807614406E-67</v>
      </c>
      <c r="GT130" s="86">
        <f t="shared" si="157"/>
        <v>9.6624981323458647E-61</v>
      </c>
      <c r="GU130" s="86">
        <f t="shared" si="157"/>
        <v>3.5435743075337279E-57</v>
      </c>
      <c r="GV130" s="86">
        <f t="shared" si="157"/>
        <v>8.1414729637127959E-64</v>
      </c>
      <c r="GW130" s="86">
        <f t="shared" si="157"/>
        <v>3.147430864736397E-68</v>
      </c>
      <c r="GX130" s="86">
        <f t="shared" si="157"/>
        <v>1.1248581877835002E-70</v>
      </c>
      <c r="GY130" s="86">
        <f t="shared" si="157"/>
        <v>4.4978693809828513E-67</v>
      </c>
      <c r="GZ130" s="86">
        <f t="shared" si="157"/>
        <v>6.7337418577075895E-55</v>
      </c>
      <c r="HA130" s="86">
        <f t="shared" si="157"/>
        <v>8.5039461596712002E-72</v>
      </c>
      <c r="HC130" s="86">
        <f t="shared" si="153"/>
        <v>2.5694590933204633E-5</v>
      </c>
      <c r="HD130" s="86">
        <f t="shared" si="153"/>
        <v>2.4764172978354994E-6</v>
      </c>
      <c r="HE130" s="86">
        <f t="shared" si="153"/>
        <v>5.1070061691176758E-10</v>
      </c>
      <c r="HF130" s="86">
        <f t="shared" si="153"/>
        <v>3.5995764508837136E-9</v>
      </c>
      <c r="HG130" s="86">
        <f t="shared" si="153"/>
        <v>2.986894882972643E-10</v>
      </c>
      <c r="HH130" s="86">
        <f t="shared" si="153"/>
        <v>3.9027560732719831E-15</v>
      </c>
      <c r="HI130" s="86">
        <f t="shared" si="153"/>
        <v>1.2977850237316968E-18</v>
      </c>
      <c r="HJ130" s="86">
        <f t="shared" si="153"/>
        <v>7.9320969833785662E-18</v>
      </c>
      <c r="HK130" s="86">
        <f t="shared" si="153"/>
        <v>8.1375792107548019E-18</v>
      </c>
      <c r="HL130" s="86">
        <f t="shared" si="161"/>
        <v>2.6969143071276553E-18</v>
      </c>
      <c r="HM130" s="86">
        <f t="shared" si="161"/>
        <v>2.5547593209728665E-17</v>
      </c>
      <c r="HN130" s="86">
        <f t="shared" si="161"/>
        <v>1.1090717075915414E-15</v>
      </c>
      <c r="HO130" s="86">
        <f t="shared" si="161"/>
        <v>7.5611527153472271E-12</v>
      </c>
      <c r="HP130" s="86">
        <f t="shared" si="161"/>
        <v>2.604870912651599E-9</v>
      </c>
      <c r="HQ130" s="86">
        <f t="shared" si="161"/>
        <v>1.3439381415596466E-14</v>
      </c>
      <c r="HS130" s="86">
        <f t="shared" si="158"/>
        <v>9.8041960434723833E-7</v>
      </c>
      <c r="HT130" s="86">
        <f t="shared" si="158"/>
        <v>3.4996628325339305E-7</v>
      </c>
      <c r="HU130" s="86">
        <f t="shared" si="158"/>
        <v>1.1364203878492977E-6</v>
      </c>
      <c r="HV130" s="86">
        <f t="shared" si="158"/>
        <v>5.4113448380096837E-7</v>
      </c>
      <c r="HW130" s="86">
        <f t="shared" si="158"/>
        <v>7.4067982095718844E-7</v>
      </c>
      <c r="HX130" s="86">
        <f t="shared" si="158"/>
        <v>1.2434448397872097E-7</v>
      </c>
      <c r="HY130" s="86">
        <f t="shared" si="158"/>
        <v>7.8891261042175433E-8</v>
      </c>
      <c r="HZ130" s="86">
        <f t="shared" si="158"/>
        <v>4.9264637430861067E-7</v>
      </c>
      <c r="IA130" s="86">
        <f t="shared" si="158"/>
        <v>5.1048940805819236E-7</v>
      </c>
      <c r="IB130" s="86">
        <f t="shared" si="158"/>
        <v>1.3818117458636752E-6</v>
      </c>
      <c r="IC130" s="86">
        <f t="shared" si="158"/>
        <v>1.1039281552091516E-6</v>
      </c>
      <c r="ID130" s="86">
        <f t="shared" si="158"/>
        <v>3.3938043774943364E-7</v>
      </c>
      <c r="IE130" s="86">
        <f t="shared" si="158"/>
        <v>5.8589041795669856E-7</v>
      </c>
      <c r="IF130" s="86">
        <f t="shared" si="158"/>
        <v>5.2219720229601172E-7</v>
      </c>
      <c r="IG130" s="86">
        <f t="shared" si="158"/>
        <v>2.237295570735977E-5</v>
      </c>
      <c r="II130" s="86">
        <f t="shared" si="159"/>
        <v>1.3062622548264443E-41</v>
      </c>
      <c r="IJ130" s="86">
        <f t="shared" si="159"/>
        <v>4.8061802858317832E-47</v>
      </c>
      <c r="IK130" s="86">
        <f t="shared" si="159"/>
        <v>2.7814495245315841E-40</v>
      </c>
      <c r="IL130" s="86">
        <f t="shared" si="159"/>
        <v>3.7725655923014921E-45</v>
      </c>
      <c r="IM130" s="86">
        <f t="shared" si="159"/>
        <v>5.7910028259212056E-45</v>
      </c>
      <c r="IN130" s="86">
        <f t="shared" si="159"/>
        <v>1.0643061287032124E-52</v>
      </c>
      <c r="IO130" s="86">
        <f t="shared" si="159"/>
        <v>2.3745894004483693E-53</v>
      </c>
      <c r="IP130" s="86">
        <f t="shared" si="159"/>
        <v>1.5125541952266779E-46</v>
      </c>
      <c r="IQ130" s="86">
        <f t="shared" si="159"/>
        <v>9.8108492164560319E-47</v>
      </c>
      <c r="IR130" s="86">
        <f t="shared" si="159"/>
        <v>1.770721578502585E-44</v>
      </c>
      <c r="IS130" s="86">
        <f t="shared" si="159"/>
        <v>2.79249517406065E-44</v>
      </c>
      <c r="IT130" s="86">
        <f t="shared" si="159"/>
        <v>8.4403989656046977E-46</v>
      </c>
      <c r="IU130" s="86">
        <f t="shared" si="159"/>
        <v>5.9553962438387981E-43</v>
      </c>
      <c r="IV130" s="86">
        <f t="shared" si="159"/>
        <v>4.7066682676563742E-52</v>
      </c>
      <c r="IW130" s="86">
        <f t="shared" si="159"/>
        <v>7.9414654196668262E-22</v>
      </c>
      <c r="IY130" s="86">
        <f t="shared" si="160"/>
        <v>2.6675010537551871E-5</v>
      </c>
      <c r="IZ130" s="86">
        <f t="shared" si="160"/>
        <v>2.8263835810888925E-6</v>
      </c>
      <c r="JA130" s="86">
        <f t="shared" si="160"/>
        <v>1.1369310884662095E-6</v>
      </c>
      <c r="JB130" s="86">
        <f t="shared" si="160"/>
        <v>5.4473406025185206E-7</v>
      </c>
      <c r="JC130" s="86">
        <f t="shared" si="160"/>
        <v>7.4097851044548571E-7</v>
      </c>
      <c r="JD130" s="86">
        <f t="shared" si="160"/>
        <v>1.2434448788147705E-7</v>
      </c>
      <c r="JE130" s="86">
        <f t="shared" si="160"/>
        <v>7.889126104347322E-8</v>
      </c>
      <c r="JF130" s="86">
        <f t="shared" si="160"/>
        <v>4.9264637431654281E-7</v>
      </c>
      <c r="JG130" s="86">
        <f t="shared" si="160"/>
        <v>5.1048940806632992E-7</v>
      </c>
      <c r="JH130" s="86">
        <f t="shared" si="160"/>
        <v>1.3818117458663722E-6</v>
      </c>
      <c r="JI130" s="86">
        <f t="shared" si="160"/>
        <v>1.1039281552346992E-6</v>
      </c>
      <c r="JJ130" s="86">
        <f t="shared" si="160"/>
        <v>3.3938043885850533E-7</v>
      </c>
      <c r="JK130" s="86">
        <f t="shared" si="160"/>
        <v>5.8589797910941395E-7</v>
      </c>
      <c r="JL130" s="86">
        <f t="shared" si="160"/>
        <v>5.2480207320866333E-7</v>
      </c>
      <c r="JM130" s="86">
        <f t="shared" si="160"/>
        <v>2.237295572079915E-5</v>
      </c>
    </row>
    <row r="131" spans="2:273" x14ac:dyDescent="0.25">
      <c r="B131" s="2">
        <v>104</v>
      </c>
      <c r="C131" s="37">
        <v>72.090999999999994</v>
      </c>
      <c r="D131" s="37">
        <v>70.225999999999999</v>
      </c>
      <c r="E131" s="37">
        <v>64.016000000000005</v>
      </c>
      <c r="F131" s="37">
        <v>62.110999999999997</v>
      </c>
      <c r="G131" s="37">
        <v>57.951999999999998</v>
      </c>
      <c r="H131" s="37">
        <v>58.015999999999998</v>
      </c>
      <c r="I131" s="37">
        <v>57.597000000000001</v>
      </c>
      <c r="J131" s="37">
        <v>59.286000000000001</v>
      </c>
      <c r="K131" s="37">
        <v>60.871000000000002</v>
      </c>
      <c r="L131" s="37">
        <v>60.935000000000002</v>
      </c>
      <c r="M131" s="37">
        <v>61.161000000000001</v>
      </c>
      <c r="N131" s="37">
        <v>63.194000000000003</v>
      </c>
      <c r="O131" s="37">
        <v>69.332999999999998</v>
      </c>
      <c r="P131" s="37">
        <v>70.73</v>
      </c>
      <c r="Q131" s="37">
        <v>72.546999999999997</v>
      </c>
      <c r="S131" s="4">
        <f t="shared" si="162"/>
        <v>71.942877512805936</v>
      </c>
      <c r="T131" s="4">
        <f t="shared" si="162"/>
        <v>70.329353305622618</v>
      </c>
      <c r="U131" s="4">
        <f t="shared" si="162"/>
        <v>63.7896369337995</v>
      </c>
      <c r="V131" s="4">
        <f t="shared" si="162"/>
        <v>61.622981394081499</v>
      </c>
      <c r="W131" s="4">
        <f t="shared" si="162"/>
        <v>58.722214039278519</v>
      </c>
      <c r="X131" s="4">
        <f t="shared" si="162"/>
        <v>57.833195433760565</v>
      </c>
      <c r="Y131" s="4">
        <f t="shared" si="162"/>
        <v>58.118025129131269</v>
      </c>
      <c r="Z131" s="4">
        <f t="shared" si="162"/>
        <v>58.342055798660667</v>
      </c>
      <c r="AA131" s="4">
        <f t="shared" si="162"/>
        <v>61.035064965312706</v>
      </c>
      <c r="AB131" s="4">
        <f t="shared" si="162"/>
        <v>60.712571646486289</v>
      </c>
      <c r="AC131" s="4">
        <f t="shared" si="162"/>
        <v>62.155660320525691</v>
      </c>
      <c r="AD131" s="4">
        <f t="shared" si="162"/>
        <v>62.897984867704182</v>
      </c>
      <c r="AE131" s="4">
        <f t="shared" si="162"/>
        <v>68.736989233588332</v>
      </c>
      <c r="AF131" s="4">
        <f t="shared" si="162"/>
        <v>71.329525569828789</v>
      </c>
      <c r="AG131" s="4">
        <f t="shared" si="162"/>
        <v>73.902711582105823</v>
      </c>
      <c r="AI131" s="4">
        <f t="shared" si="163"/>
        <v>0.14812248719405829</v>
      </c>
      <c r="AJ131" s="4">
        <f t="shared" si="163"/>
        <v>-0.10335330562261902</v>
      </c>
      <c r="AK131" s="4">
        <f t="shared" si="163"/>
        <v>0.22636306620050561</v>
      </c>
      <c r="AL131" s="4">
        <f t="shared" si="163"/>
        <v>0.48801860591849788</v>
      </c>
      <c r="AM131" s="4">
        <f t="shared" si="163"/>
        <v>-0.77021403927852106</v>
      </c>
      <c r="AN131" s="4">
        <f t="shared" si="163"/>
        <v>0.18280456623943309</v>
      </c>
      <c r="AO131" s="4">
        <f t="shared" si="163"/>
        <v>-0.52102512913126731</v>
      </c>
      <c r="AP131" s="4">
        <f t="shared" si="163"/>
        <v>0.94394420133933465</v>
      </c>
      <c r="AQ131" s="4">
        <f t="shared" si="163"/>
        <v>-0.1640649653127042</v>
      </c>
      <c r="AR131" s="4">
        <f t="shared" si="163"/>
        <v>0.22242835351371326</v>
      </c>
      <c r="AS131" s="4">
        <f t="shared" si="163"/>
        <v>-0.9946603205256892</v>
      </c>
      <c r="AT131" s="4">
        <f t="shared" si="163"/>
        <v>0.2960151322958211</v>
      </c>
      <c r="AU131" s="4">
        <f t="shared" si="163"/>
        <v>0.59601076641166628</v>
      </c>
      <c r="AV131" s="4">
        <f t="shared" si="163"/>
        <v>-0.59952556982878491</v>
      </c>
      <c r="AW131" s="4">
        <f t="shared" si="163"/>
        <v>-1.3557115821058261</v>
      </c>
      <c r="AY131" s="2">
        <f t="shared" si="154"/>
        <v>71.942830011189827</v>
      </c>
      <c r="AZ131" s="2">
        <f t="shared" si="154"/>
        <v>70.329329283316653</v>
      </c>
      <c r="BA131" s="2">
        <f t="shared" si="154"/>
        <v>63.789507722783611</v>
      </c>
      <c r="BB131" s="2">
        <f t="shared" si="154"/>
        <v>61.622889589579088</v>
      </c>
      <c r="BC131" s="2">
        <f t="shared" si="154"/>
        <v>58.72205924152798</v>
      </c>
      <c r="BD131" s="2">
        <f t="shared" si="154"/>
        <v>57.833155032348635</v>
      </c>
      <c r="BE131" s="2">
        <f t="shared" si="154"/>
        <v>58.117992662900335</v>
      </c>
      <c r="BF131" s="2">
        <f t="shared" si="154"/>
        <v>58.341882068752703</v>
      </c>
      <c r="BG131" s="2">
        <f t="shared" si="154"/>
        <v>61.034853732554275</v>
      </c>
      <c r="BH131" s="2">
        <f t="shared" si="154"/>
        <v>60.712019063992209</v>
      </c>
      <c r="BI131" s="2">
        <f t="shared" si="154"/>
        <v>62.155174190438935</v>
      </c>
      <c r="BJ131" s="2">
        <f t="shared" si="154"/>
        <v>62.897810190770066</v>
      </c>
      <c r="BK131" s="2">
        <f t="shared" si="154"/>
        <v>68.736693462181066</v>
      </c>
      <c r="BL131" s="2">
        <f t="shared" si="154"/>
        <v>71.329033455271272</v>
      </c>
      <c r="BM131" s="2">
        <f t="shared" si="154"/>
        <v>73.876194751926391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72.090999999999994</v>
      </c>
      <c r="CF131" s="2">
        <f t="shared" si="155"/>
        <v>70.225999999999999</v>
      </c>
      <c r="CG131" s="2">
        <f t="shared" si="155"/>
        <v>64.016000000000005</v>
      </c>
      <c r="CH131" s="2">
        <f t="shared" si="155"/>
        <v>62.110999999999997</v>
      </c>
      <c r="CI131" s="2">
        <f t="shared" si="155"/>
        <v>57.951999999999998</v>
      </c>
      <c r="CJ131" s="2">
        <f t="shared" si="155"/>
        <v>58.015999999999998</v>
      </c>
      <c r="CK131" s="2">
        <f t="shared" si="155"/>
        <v>57.597000000000001</v>
      </c>
      <c r="CL131" s="2">
        <f t="shared" si="155"/>
        <v>59.286000000000001</v>
      </c>
      <c r="CM131" s="2">
        <f t="shared" si="155"/>
        <v>60.871000000000002</v>
      </c>
      <c r="CN131" s="2">
        <f t="shared" si="155"/>
        <v>60.935000000000002</v>
      </c>
      <c r="CO131" s="2">
        <f t="shared" si="155"/>
        <v>61.161000000000001</v>
      </c>
      <c r="CP131" s="2">
        <f t="shared" si="155"/>
        <v>63.194000000000003</v>
      </c>
      <c r="CQ131" s="2">
        <f t="shared" si="155"/>
        <v>69.332999999999998</v>
      </c>
      <c r="CR131" s="2">
        <f t="shared" si="155"/>
        <v>70.73</v>
      </c>
      <c r="CS131" s="2">
        <f t="shared" si="155"/>
        <v>72.546999999999997</v>
      </c>
      <c r="CU131" s="2">
        <f t="shared" si="110"/>
        <v>72.090999999999994</v>
      </c>
      <c r="CV131" s="2">
        <f t="shared" si="111"/>
        <v>70.225999999999999</v>
      </c>
      <c r="CW131" s="2">
        <f t="shared" si="112"/>
        <v>64.016000000000005</v>
      </c>
      <c r="CX131" s="2">
        <f t="shared" si="113"/>
        <v>62.110999999999997</v>
      </c>
      <c r="CY131" s="2">
        <f t="shared" si="114"/>
        <v>57.951999999999998</v>
      </c>
      <c r="CZ131" s="2">
        <f t="shared" si="115"/>
        <v>58.015999999999998</v>
      </c>
      <c r="DA131" s="2">
        <f t="shared" si="116"/>
        <v>57.597000000000001</v>
      </c>
      <c r="DB131" s="2">
        <f t="shared" si="117"/>
        <v>59.286000000000001</v>
      </c>
      <c r="DC131" s="2">
        <f t="shared" si="118"/>
        <v>60.871000000000002</v>
      </c>
      <c r="DD131" s="2">
        <f t="shared" si="119"/>
        <v>60.935000000000002</v>
      </c>
      <c r="DE131" s="2">
        <f t="shared" si="120"/>
        <v>61.161000000000001</v>
      </c>
      <c r="DF131" s="2">
        <f t="shared" si="121"/>
        <v>63.194000000000003</v>
      </c>
      <c r="DG131" s="2">
        <f t="shared" si="122"/>
        <v>69.332999999999998</v>
      </c>
      <c r="DH131" s="2">
        <f t="shared" si="123"/>
        <v>70.73</v>
      </c>
      <c r="DI131" s="2">
        <f t="shared" si="124"/>
        <v>72.546999999999997</v>
      </c>
      <c r="DK131" s="2">
        <f t="shared" si="164"/>
        <v>94.080087432136764</v>
      </c>
      <c r="DL131" s="2">
        <f t="shared" si="164"/>
        <v>92.984865750528527</v>
      </c>
      <c r="DM131" s="2">
        <f t="shared" si="164"/>
        <v>77.367980972515866</v>
      </c>
      <c r="DN131" s="2">
        <f t="shared" si="164"/>
        <v>79.665467230443966</v>
      </c>
      <c r="DO131" s="2">
        <f t="shared" si="164"/>
        <v>80.824020084566584</v>
      </c>
      <c r="DP131" s="2">
        <f t="shared" si="164"/>
        <v>77.971168180326075</v>
      </c>
      <c r="DQ131" s="2">
        <f t="shared" si="164"/>
        <v>71.110096728307241</v>
      </c>
      <c r="DR131" s="2">
        <f t="shared" si="164"/>
        <v>77.454755060728772</v>
      </c>
      <c r="DS131" s="2">
        <f t="shared" si="164"/>
        <v>79.000341835357631</v>
      </c>
      <c r="DT131" s="2">
        <f t="shared" si="164"/>
        <v>76.929598499061939</v>
      </c>
      <c r="DU131" s="2">
        <f t="shared" si="164"/>
        <v>82.228960278745632</v>
      </c>
      <c r="DV131" s="2">
        <f t="shared" si="164"/>
        <v>92.19212322561161</v>
      </c>
      <c r="DW131" s="2">
        <f t="shared" si="164"/>
        <v>90.34525143461191</v>
      </c>
      <c r="DX131" s="2">
        <f t="shared" si="164"/>
        <v>95.506581464055174</v>
      </c>
      <c r="DY131" s="2">
        <f t="shared" si="164"/>
        <v>93.262305926916255</v>
      </c>
      <c r="EA131" s="2">
        <f t="shared" si="152"/>
        <v>71.871285865562811</v>
      </c>
      <c r="EB131" s="2">
        <f t="shared" si="152"/>
        <v>70.248212667881404</v>
      </c>
      <c r="EC131" s="2">
        <f t="shared" si="152"/>
        <v>63.735329175075684</v>
      </c>
      <c r="ED131" s="2">
        <f t="shared" si="152"/>
        <v>61.551294476715569</v>
      </c>
      <c r="EE131" s="2">
        <f t="shared" si="151"/>
        <v>58.636081733021079</v>
      </c>
      <c r="EF131" s="2">
        <f t="shared" si="151"/>
        <v>57.740695384505898</v>
      </c>
      <c r="EG131" s="2">
        <f t="shared" si="151"/>
        <v>58.056060635798922</v>
      </c>
      <c r="EH131" s="2">
        <f t="shared" si="151"/>
        <v>58.255096215162638</v>
      </c>
      <c r="EI131" s="2">
        <f t="shared" si="151"/>
        <v>60.946433681656785</v>
      </c>
      <c r="EJ131" s="2">
        <f t="shared" si="151"/>
        <v>60.642449216751992</v>
      </c>
      <c r="EK131" s="2">
        <f t="shared" si="151"/>
        <v>62.073357335654158</v>
      </c>
      <c r="EL131" s="2">
        <f t="shared" si="151"/>
        <v>62.778444988835986</v>
      </c>
      <c r="EM131" s="2">
        <f t="shared" si="135"/>
        <v>68.654760241162862</v>
      </c>
      <c r="EN131" s="2">
        <f t="shared" si="135"/>
        <v>71.207328977296697</v>
      </c>
      <c r="EO131" s="2">
        <f t="shared" si="135"/>
        <v>73.771190209185022</v>
      </c>
      <c r="EQ131" s="2">
        <f t="shared" si="165"/>
        <v>71.535040543099811</v>
      </c>
      <c r="ER131" s="2">
        <f t="shared" si="165"/>
        <v>70.321261568712515</v>
      </c>
      <c r="ES131" s="2">
        <f t="shared" si="165"/>
        <v>63.610258667693557</v>
      </c>
      <c r="ET131" s="2">
        <f t="shared" si="165"/>
        <v>61.263265491293993</v>
      </c>
      <c r="EU131" s="2">
        <f t="shared" si="165"/>
        <v>58.366385995092472</v>
      </c>
      <c r="EV131" s="2">
        <f t="shared" si="165"/>
        <v>57.614879565886874</v>
      </c>
      <c r="EW131" s="2">
        <f t="shared" si="165"/>
        <v>57.908267576442711</v>
      </c>
      <c r="EX131" s="2">
        <f t="shared" si="165"/>
        <v>58.132038112865771</v>
      </c>
      <c r="EY131" s="2">
        <f t="shared" si="165"/>
        <v>61.019831029345696</v>
      </c>
      <c r="EZ131" s="2">
        <f t="shared" si="165"/>
        <v>60.584505821101075</v>
      </c>
      <c r="FA131" s="2">
        <f t="shared" si="165"/>
        <v>61.778955513083829</v>
      </c>
      <c r="FB131" s="2">
        <f t="shared" si="165"/>
        <v>62.750952070759475</v>
      </c>
      <c r="FC131" s="2">
        <f t="shared" si="165"/>
        <v>68.800408345915102</v>
      </c>
      <c r="FD131" s="2">
        <f t="shared" si="165"/>
        <v>71.246493592641116</v>
      </c>
      <c r="FE131" s="2">
        <f t="shared" si="165"/>
        <v>73.70639055469843</v>
      </c>
      <c r="FG131" s="2">
        <f t="shared" si="166"/>
        <v>0.99669922212308126</v>
      </c>
      <c r="FH131" s="2">
        <f t="shared" si="166"/>
        <v>0.99645703618697867</v>
      </c>
      <c r="FI131" s="2">
        <f t="shared" si="166"/>
        <v>0.99595880619690946</v>
      </c>
      <c r="FJ131" s="2">
        <f t="shared" si="166"/>
        <v>0.99594299359295535</v>
      </c>
      <c r="FK131" s="2">
        <f t="shared" si="166"/>
        <v>0.99604422108961244</v>
      </c>
      <c r="FL131" s="2">
        <f t="shared" si="166"/>
        <v>0.99538650114899097</v>
      </c>
      <c r="FM131" s="2">
        <f t="shared" si="166"/>
        <v>0.9951792136192934</v>
      </c>
      <c r="FN131" s="2">
        <f t="shared" si="166"/>
        <v>0.99543054869460068</v>
      </c>
      <c r="FO131" s="2">
        <f t="shared" si="166"/>
        <v>0.99513537660246765</v>
      </c>
      <c r="FP131" s="2">
        <f t="shared" si="166"/>
        <v>0.99569806032082053</v>
      </c>
      <c r="FQ131" s="2">
        <f t="shared" si="166"/>
        <v>0.99583099636145844</v>
      </c>
      <c r="FR131" s="2">
        <f t="shared" si="166"/>
        <v>0.99593596607856782</v>
      </c>
      <c r="FS131" s="2">
        <f t="shared" si="166"/>
        <v>0.9962572191290181</v>
      </c>
      <c r="FT131" s="2">
        <f t="shared" si="166"/>
        <v>0.99499848737872321</v>
      </c>
      <c r="FU131" s="2">
        <f t="shared" si="166"/>
        <v>0.99460108614180653</v>
      </c>
      <c r="FW131" s="2">
        <f t="shared" si="156"/>
        <v>5.2407428121436323E-3</v>
      </c>
      <c r="FX131" s="2">
        <f t="shared" si="156"/>
        <v>7.6863077722982669E-3</v>
      </c>
      <c r="FY131" s="2">
        <f t="shared" si="156"/>
        <v>7.3050015923422423E-3</v>
      </c>
      <c r="FZ131" s="2">
        <f t="shared" si="156"/>
        <v>6.5764285976281931E-3</v>
      </c>
      <c r="GA131" s="2">
        <f t="shared" si="156"/>
        <v>6.6484924934327311E-3</v>
      </c>
      <c r="GB131" s="2">
        <f t="shared" si="156"/>
        <v>6.9436034812170363E-3</v>
      </c>
      <c r="GC131" s="2">
        <f t="shared" si="156"/>
        <v>6.7573694661610196E-3</v>
      </c>
      <c r="GD131" s="2">
        <f t="shared" si="156"/>
        <v>7.687852870872933E-3</v>
      </c>
      <c r="GE131" s="2">
        <f t="shared" si="156"/>
        <v>8.1009313662685697E-3</v>
      </c>
      <c r="GF131" s="2">
        <f t="shared" si="156"/>
        <v>8.5684746723880788E-3</v>
      </c>
      <c r="GG131" s="2">
        <f t="shared" si="156"/>
        <v>7.5132932352383738E-3</v>
      </c>
      <c r="GH131" s="2">
        <f t="shared" si="156"/>
        <v>6.2919539417707979E-3</v>
      </c>
      <c r="GI131" s="2">
        <f t="shared" si="156"/>
        <v>5.1525936327224599E-3</v>
      </c>
      <c r="GJ131" s="2">
        <f t="shared" si="156"/>
        <v>4.3779307658390748E-3</v>
      </c>
      <c r="GK131" s="2">
        <f t="shared" si="156"/>
        <v>3.4924880469465141E-3</v>
      </c>
      <c r="GM131" s="86">
        <f t="shared" si="157"/>
        <v>1.2001255355311565E-28</v>
      </c>
      <c r="GN131" s="86">
        <f t="shared" si="157"/>
        <v>2.485372183884605E-48</v>
      </c>
      <c r="GO131" s="86">
        <f t="shared" si="157"/>
        <v>8.4798194564104199E-54</v>
      </c>
      <c r="GP131" s="86">
        <f t="shared" si="157"/>
        <v>2.9728021320764939E-57</v>
      </c>
      <c r="GQ131" s="86">
        <f t="shared" si="157"/>
        <v>1.6612599564230048E-53</v>
      </c>
      <c r="GR131" s="86">
        <f t="shared" si="157"/>
        <v>2.2092437384098588E-46</v>
      </c>
      <c r="GS131" s="86">
        <f t="shared" si="157"/>
        <v>2.2830558622763852E-70</v>
      </c>
      <c r="GT131" s="86">
        <f t="shared" si="157"/>
        <v>8.9772929459808052E-64</v>
      </c>
      <c r="GU131" s="86">
        <f t="shared" si="157"/>
        <v>4.5500297286921481E-60</v>
      </c>
      <c r="GV131" s="86">
        <f t="shared" si="157"/>
        <v>5.5638186311893285E-67</v>
      </c>
      <c r="GW131" s="86">
        <f t="shared" si="157"/>
        <v>1.229422360631446E-71</v>
      </c>
      <c r="GX131" s="86">
        <f t="shared" si="157"/>
        <v>2.9750810359091146E-74</v>
      </c>
      <c r="GY131" s="86">
        <f t="shared" si="157"/>
        <v>1.877705728558826E-70</v>
      </c>
      <c r="GZ131" s="86">
        <f t="shared" si="157"/>
        <v>1.1635876074105705E-57</v>
      </c>
      <c r="HA131" s="86">
        <f t="shared" si="157"/>
        <v>2.4728847862507797E-75</v>
      </c>
      <c r="HC131" s="86">
        <f t="shared" si="153"/>
        <v>6.9684859075039152E-6</v>
      </c>
      <c r="HD131" s="86">
        <f t="shared" si="153"/>
        <v>5.1129253516180384E-7</v>
      </c>
      <c r="HE131" s="86">
        <f t="shared" si="153"/>
        <v>2.663837775568035E-11</v>
      </c>
      <c r="HF131" s="86">
        <f t="shared" si="153"/>
        <v>2.7145202891775553E-10</v>
      </c>
      <c r="HG131" s="86">
        <f t="shared" si="153"/>
        <v>1.8915620980927028E-11</v>
      </c>
      <c r="HH131" s="86">
        <f t="shared" si="153"/>
        <v>7.408355645121347E-17</v>
      </c>
      <c r="HI131" s="86">
        <f t="shared" si="153"/>
        <v>7.3439808274352715E-21</v>
      </c>
      <c r="HJ131" s="86">
        <f t="shared" si="153"/>
        <v>6.075659523541022E-20</v>
      </c>
      <c r="HK131" s="86">
        <f t="shared" si="153"/>
        <v>5.7183967403268388E-20</v>
      </c>
      <c r="HL131" s="86">
        <f t="shared" si="161"/>
        <v>2.2652821526939129E-20</v>
      </c>
      <c r="HM131" s="86">
        <f t="shared" si="161"/>
        <v>2.4274105214961914E-19</v>
      </c>
      <c r="HN131" s="86">
        <f t="shared" si="161"/>
        <v>1.39110947455503E-17</v>
      </c>
      <c r="HO131" s="86">
        <f t="shared" si="161"/>
        <v>2.478841315791402E-13</v>
      </c>
      <c r="HP131" s="86">
        <f t="shared" si="161"/>
        <v>1.7622884880139308E-10</v>
      </c>
      <c r="HQ131" s="86">
        <f t="shared" si="161"/>
        <v>2.4039053563795546E-16</v>
      </c>
      <c r="HS131" s="86">
        <f t="shared" si="158"/>
        <v>2.4548350708112997E-6</v>
      </c>
      <c r="HT131" s="86">
        <f t="shared" si="158"/>
        <v>1.0432937917628068E-6</v>
      </c>
      <c r="HU131" s="86">
        <f t="shared" si="158"/>
        <v>2.9574244407834186E-6</v>
      </c>
      <c r="HV131" s="86">
        <f t="shared" si="158"/>
        <v>1.5025852624019202E-6</v>
      </c>
      <c r="HW131" s="86">
        <f t="shared" si="158"/>
        <v>2.0326483425172907E-6</v>
      </c>
      <c r="HX131" s="86">
        <f t="shared" si="158"/>
        <v>4.0268299449855598E-7</v>
      </c>
      <c r="HY131" s="86">
        <f t="shared" si="158"/>
        <v>2.6030645641737108E-7</v>
      </c>
      <c r="HZ131" s="86">
        <f t="shared" si="158"/>
        <v>1.4408737036636097E-6</v>
      </c>
      <c r="IA131" s="86">
        <f t="shared" si="158"/>
        <v>1.5113107526618661E-6</v>
      </c>
      <c r="IB131" s="86">
        <f t="shared" si="158"/>
        <v>3.8745976395448935E-6</v>
      </c>
      <c r="IC131" s="86">
        <f t="shared" si="158"/>
        <v>3.032777781123515E-6</v>
      </c>
      <c r="ID131" s="86">
        <f t="shared" si="158"/>
        <v>9.5754629157906459E-7</v>
      </c>
      <c r="IE131" s="86">
        <f t="shared" si="158"/>
        <v>1.5118838072238188E-6</v>
      </c>
      <c r="IF131" s="86">
        <f t="shared" si="158"/>
        <v>1.2328143496453008E-6</v>
      </c>
      <c r="IG131" s="86">
        <f t="shared" si="158"/>
        <v>4.1330942919621525E-5</v>
      </c>
      <c r="II131" s="86">
        <f t="shared" si="159"/>
        <v>3.0201496803534823E-40</v>
      </c>
      <c r="IJ131" s="86">
        <f t="shared" si="159"/>
        <v>2.2397522132335215E-45</v>
      </c>
      <c r="IK131" s="86">
        <f t="shared" si="159"/>
        <v>7.0850027009897276E-39</v>
      </c>
      <c r="IL131" s="86">
        <f t="shared" si="159"/>
        <v>1.3392041572998883E-43</v>
      </c>
      <c r="IM131" s="86">
        <f t="shared" si="159"/>
        <v>2.0400402343414473E-43</v>
      </c>
      <c r="IN131" s="86">
        <f t="shared" si="159"/>
        <v>7.33268524948943E-51</v>
      </c>
      <c r="IO131" s="86">
        <f t="shared" si="159"/>
        <v>1.6876195161388237E-51</v>
      </c>
      <c r="IP131" s="86">
        <f t="shared" si="159"/>
        <v>6.7595504955921761E-45</v>
      </c>
      <c r="IQ131" s="86">
        <f t="shared" si="159"/>
        <v>4.6396172320010996E-45</v>
      </c>
      <c r="IR131" s="86">
        <f t="shared" si="159"/>
        <v>7.2063028292024936E-43</v>
      </c>
      <c r="IS131" s="86">
        <f t="shared" si="159"/>
        <v>1.0136196198037731E-42</v>
      </c>
      <c r="IT131" s="86">
        <f t="shared" si="159"/>
        <v>3.0635619888905975E-44</v>
      </c>
      <c r="IU131" s="86">
        <f t="shared" si="159"/>
        <v>1.5139023124353457E-41</v>
      </c>
      <c r="IV131" s="86">
        <f t="shared" si="159"/>
        <v>2.1698619846459116E-50</v>
      </c>
      <c r="IW131" s="86">
        <f t="shared" si="159"/>
        <v>3.4938816376237606E-21</v>
      </c>
      <c r="IY131" s="86">
        <f t="shared" si="160"/>
        <v>9.4233209783152154E-6</v>
      </c>
      <c r="IZ131" s="86">
        <f t="shared" si="160"/>
        <v>1.5545863269246106E-6</v>
      </c>
      <c r="JA131" s="86">
        <f t="shared" si="160"/>
        <v>2.9574510791611744E-6</v>
      </c>
      <c r="JB131" s="86">
        <f t="shared" si="160"/>
        <v>1.502856714430838E-6</v>
      </c>
      <c r="JC131" s="86">
        <f t="shared" si="160"/>
        <v>2.0326672581382714E-6</v>
      </c>
      <c r="JD131" s="86">
        <f t="shared" si="160"/>
        <v>4.0268299457263955E-7</v>
      </c>
      <c r="JE131" s="86">
        <f t="shared" si="160"/>
        <v>2.6030645641737844E-7</v>
      </c>
      <c r="JF131" s="86">
        <f t="shared" si="160"/>
        <v>1.4408737036636705E-6</v>
      </c>
      <c r="JG131" s="86">
        <f t="shared" si="160"/>
        <v>1.5113107526619233E-6</v>
      </c>
      <c r="JH131" s="86">
        <f t="shared" si="160"/>
        <v>3.8745976395449164E-6</v>
      </c>
      <c r="JI131" s="86">
        <f t="shared" si="160"/>
        <v>3.0327777811237576E-6</v>
      </c>
      <c r="JJ131" s="86">
        <f t="shared" si="160"/>
        <v>9.5754629159297562E-7</v>
      </c>
      <c r="JK131" s="86">
        <f t="shared" si="160"/>
        <v>1.5118840551079505E-6</v>
      </c>
      <c r="JL131" s="86">
        <f t="shared" si="160"/>
        <v>1.2329905784941021E-6</v>
      </c>
      <c r="JM131" s="86">
        <f t="shared" si="160"/>
        <v>4.133094291986192E-5</v>
      </c>
    </row>
    <row r="132" spans="2:273" x14ac:dyDescent="0.25">
      <c r="B132" s="2">
        <v>105</v>
      </c>
      <c r="C132" s="37">
        <v>71.424000000000007</v>
      </c>
      <c r="D132" s="37">
        <v>69.661000000000001</v>
      </c>
      <c r="E132" s="37">
        <v>63.667000000000002</v>
      </c>
      <c r="F132" s="37">
        <v>62.412999999999997</v>
      </c>
      <c r="G132" s="37">
        <v>58.253999999999998</v>
      </c>
      <c r="H132" s="37">
        <v>57.418999999999997</v>
      </c>
      <c r="I132" s="37">
        <v>58.564999999999998</v>
      </c>
      <c r="J132" s="37">
        <v>57.587000000000003</v>
      </c>
      <c r="K132" s="37">
        <v>60.515999999999998</v>
      </c>
      <c r="L132" s="37">
        <v>61.081000000000003</v>
      </c>
      <c r="M132" s="37">
        <v>62.29</v>
      </c>
      <c r="N132" s="37">
        <v>62.628999999999998</v>
      </c>
      <c r="O132" s="37">
        <v>68.382999999999996</v>
      </c>
      <c r="P132" s="37">
        <v>71.063000000000002</v>
      </c>
      <c r="Q132" s="37">
        <v>73.203000000000003</v>
      </c>
      <c r="S132" s="4">
        <f t="shared" si="162"/>
        <v>71.790987221504835</v>
      </c>
      <c r="T132" s="4">
        <f t="shared" si="162"/>
        <v>70.174816397432906</v>
      </c>
      <c r="U132" s="4">
        <f t="shared" si="162"/>
        <v>63.644791080876722</v>
      </c>
      <c r="V132" s="4">
        <f t="shared" si="162"/>
        <v>61.456852736817652</v>
      </c>
      <c r="W132" s="4">
        <f t="shared" si="162"/>
        <v>58.564716339797528</v>
      </c>
      <c r="X132" s="4">
        <f t="shared" si="162"/>
        <v>57.675300292607908</v>
      </c>
      <c r="Y132" s="4">
        <f t="shared" si="162"/>
        <v>57.933026502232956</v>
      </c>
      <c r="Z132" s="4">
        <f t="shared" si="162"/>
        <v>58.177882061764812</v>
      </c>
      <c r="AA132" s="4">
        <f t="shared" si="162"/>
        <v>60.874681375033347</v>
      </c>
      <c r="AB132" s="4">
        <f t="shared" si="162"/>
        <v>60.561608535848386</v>
      </c>
      <c r="AC132" s="4">
        <f t="shared" si="162"/>
        <v>61.984574945192257</v>
      </c>
      <c r="AD132" s="4">
        <f t="shared" si="162"/>
        <v>62.717626294518794</v>
      </c>
      <c r="AE132" s="4">
        <f t="shared" si="162"/>
        <v>68.536675784664553</v>
      </c>
      <c r="AF132" s="4">
        <f t="shared" si="162"/>
        <v>71.156089044318676</v>
      </c>
      <c r="AG132" s="4">
        <f t="shared" si="162"/>
        <v>73.772649660092881</v>
      </c>
      <c r="AI132" s="4">
        <f t="shared" si="163"/>
        <v>-0.36698722150482865</v>
      </c>
      <c r="AJ132" s="4">
        <f t="shared" si="163"/>
        <v>-0.51381639743290464</v>
      </c>
      <c r="AK132" s="4">
        <f t="shared" si="163"/>
        <v>2.2208919123279713E-2</v>
      </c>
      <c r="AL132" s="4">
        <f t="shared" si="163"/>
        <v>0.95614726318234489</v>
      </c>
      <c r="AM132" s="4">
        <f t="shared" si="163"/>
        <v>-0.31071633979752988</v>
      </c>
      <c r="AN132" s="4">
        <f t="shared" si="163"/>
        <v>-0.25630029260791076</v>
      </c>
      <c r="AO132" s="4">
        <f t="shared" si="163"/>
        <v>0.63197349776704215</v>
      </c>
      <c r="AP132" s="4">
        <f t="shared" si="163"/>
        <v>-0.59088206176480895</v>
      </c>
      <c r="AQ132" s="4">
        <f t="shared" si="163"/>
        <v>-0.35868137503334907</v>
      </c>
      <c r="AR132" s="4">
        <f t="shared" si="163"/>
        <v>0.5193914641516173</v>
      </c>
      <c r="AS132" s="4">
        <f t="shared" si="163"/>
        <v>0.30542505480774196</v>
      </c>
      <c r="AT132" s="4">
        <f t="shared" si="163"/>
        <v>-8.8626294518796556E-2</v>
      </c>
      <c r="AU132" s="4">
        <f t="shared" si="163"/>
        <v>-0.15367578466455711</v>
      </c>
      <c r="AV132" s="4">
        <f t="shared" si="163"/>
        <v>-9.3089044318674041E-2</v>
      </c>
      <c r="AW132" s="4">
        <f t="shared" si="163"/>
        <v>-0.56964966009287821</v>
      </c>
      <c r="AY132" s="2">
        <f t="shared" si="154"/>
        <v>71.790978456065318</v>
      </c>
      <c r="AZ132" s="2">
        <f t="shared" si="154"/>
        <v>70.17475518260575</v>
      </c>
      <c r="BA132" s="2">
        <f t="shared" si="154"/>
        <v>63.644478981076695</v>
      </c>
      <c r="BB132" s="2">
        <f t="shared" si="154"/>
        <v>61.456616959572195</v>
      </c>
      <c r="BC132" s="2">
        <f t="shared" si="154"/>
        <v>58.56432357932885</v>
      </c>
      <c r="BD132" s="2">
        <f t="shared" si="154"/>
        <v>57.675180448394435</v>
      </c>
      <c r="BE132" s="2">
        <f t="shared" si="154"/>
        <v>57.932928337657081</v>
      </c>
      <c r="BF132" s="2">
        <f t="shared" si="154"/>
        <v>58.177414755128325</v>
      </c>
      <c r="BG132" s="2">
        <f t="shared" si="154"/>
        <v>60.874107230385988</v>
      </c>
      <c r="BH132" s="2">
        <f t="shared" si="154"/>
        <v>60.56018539346708</v>
      </c>
      <c r="BI132" s="2">
        <f t="shared" si="154"/>
        <v>61.983343323319431</v>
      </c>
      <c r="BJ132" s="2">
        <f t="shared" si="154"/>
        <v>62.717170110368428</v>
      </c>
      <c r="BK132" s="2">
        <f t="shared" si="154"/>
        <v>68.535964131846356</v>
      </c>
      <c r="BL132" s="2">
        <f t="shared" si="154"/>
        <v>71.154994644589777</v>
      </c>
      <c r="BM132" s="2">
        <f t="shared" si="154"/>
        <v>73.726054971155207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71.424000000000007</v>
      </c>
      <c r="CF132" s="2">
        <f t="shared" si="155"/>
        <v>69.661000000000001</v>
      </c>
      <c r="CG132" s="2">
        <f t="shared" si="155"/>
        <v>63.667000000000002</v>
      </c>
      <c r="CH132" s="2">
        <f t="shared" si="155"/>
        <v>62.412999999999997</v>
      </c>
      <c r="CI132" s="2">
        <f t="shared" si="155"/>
        <v>58.253999999999998</v>
      </c>
      <c r="CJ132" s="2">
        <f t="shared" si="155"/>
        <v>57.418999999999997</v>
      </c>
      <c r="CK132" s="2">
        <f t="shared" si="155"/>
        <v>58.564999999999998</v>
      </c>
      <c r="CL132" s="2">
        <f t="shared" si="155"/>
        <v>57.587000000000003</v>
      </c>
      <c r="CM132" s="2">
        <f t="shared" si="155"/>
        <v>60.515999999999998</v>
      </c>
      <c r="CN132" s="2">
        <f t="shared" si="155"/>
        <v>61.081000000000003</v>
      </c>
      <c r="CO132" s="2">
        <f t="shared" si="155"/>
        <v>62.29</v>
      </c>
      <c r="CP132" s="2">
        <f t="shared" si="155"/>
        <v>62.628999999999998</v>
      </c>
      <c r="CQ132" s="2">
        <f t="shared" si="155"/>
        <v>68.382999999999996</v>
      </c>
      <c r="CR132" s="2">
        <f t="shared" si="155"/>
        <v>71.063000000000002</v>
      </c>
      <c r="CS132" s="2">
        <f t="shared" si="155"/>
        <v>73.203000000000003</v>
      </c>
      <c r="CU132" s="2">
        <f t="shared" si="110"/>
        <v>71.424000000000007</v>
      </c>
      <c r="CV132" s="2">
        <f t="shared" si="111"/>
        <v>69.661000000000001</v>
      </c>
      <c r="CW132" s="2">
        <f t="shared" si="112"/>
        <v>63.667000000000002</v>
      </c>
      <c r="CX132" s="2">
        <f t="shared" si="113"/>
        <v>62.412999999999997</v>
      </c>
      <c r="CY132" s="2">
        <f t="shared" si="114"/>
        <v>58.253999999999998</v>
      </c>
      <c r="CZ132" s="2">
        <f t="shared" si="115"/>
        <v>57.418999999999997</v>
      </c>
      <c r="DA132" s="2">
        <f t="shared" si="116"/>
        <v>58.564999999999998</v>
      </c>
      <c r="DB132" s="2">
        <f t="shared" si="117"/>
        <v>57.587000000000003</v>
      </c>
      <c r="DC132" s="2">
        <f t="shared" si="118"/>
        <v>60.515999999999998</v>
      </c>
      <c r="DD132" s="2">
        <f t="shared" si="119"/>
        <v>61.081000000000003</v>
      </c>
      <c r="DE132" s="2">
        <f t="shared" si="120"/>
        <v>62.29</v>
      </c>
      <c r="DF132" s="2">
        <f t="shared" si="121"/>
        <v>62.628999999999998</v>
      </c>
      <c r="DG132" s="2">
        <f t="shared" si="122"/>
        <v>68.382999999999996</v>
      </c>
      <c r="DH132" s="2">
        <f t="shared" si="123"/>
        <v>71.063000000000002</v>
      </c>
      <c r="DI132" s="2">
        <f t="shared" si="124"/>
        <v>73.203000000000003</v>
      </c>
      <c r="DK132" s="2">
        <f t="shared" si="164"/>
        <v>94.192067093428392</v>
      </c>
      <c r="DL132" s="2">
        <f t="shared" si="164"/>
        <v>93.085562367864682</v>
      </c>
      <c r="DM132" s="2">
        <f t="shared" si="164"/>
        <v>77.350240521494015</v>
      </c>
      <c r="DN132" s="2">
        <f t="shared" si="164"/>
        <v>79.722446723044385</v>
      </c>
      <c r="DO132" s="2">
        <f t="shared" si="164"/>
        <v>80.920221705426343</v>
      </c>
      <c r="DP132" s="2">
        <f t="shared" si="164"/>
        <v>78.034703796914329</v>
      </c>
      <c r="DQ132" s="2">
        <f t="shared" si="164"/>
        <v>71.114244665718346</v>
      </c>
      <c r="DR132" s="2">
        <f t="shared" si="164"/>
        <v>77.485647773279368</v>
      </c>
      <c r="DS132" s="2">
        <f t="shared" si="164"/>
        <v>79.043930701754391</v>
      </c>
      <c r="DT132" s="2">
        <f t="shared" si="164"/>
        <v>76.914962945591014</v>
      </c>
      <c r="DU132" s="2">
        <f t="shared" si="164"/>
        <v>82.245861324041798</v>
      </c>
      <c r="DV132" s="2">
        <f t="shared" si="164"/>
        <v>92.313896707943229</v>
      </c>
      <c r="DW132" s="2">
        <f t="shared" si="164"/>
        <v>90.349775898520093</v>
      </c>
      <c r="DX132" s="2">
        <f t="shared" si="164"/>
        <v>95.684666046613444</v>
      </c>
      <c r="DY132" s="2">
        <f t="shared" si="164"/>
        <v>93.398911207664923</v>
      </c>
      <c r="EA132" s="2">
        <f t="shared" si="152"/>
        <v>71.725130318764897</v>
      </c>
      <c r="EB132" s="2">
        <f t="shared" si="152"/>
        <v>70.099950947858716</v>
      </c>
      <c r="EC132" s="2">
        <f t="shared" si="152"/>
        <v>63.594685998990919</v>
      </c>
      <c r="ED132" s="2">
        <f t="shared" si="152"/>
        <v>61.390654720882154</v>
      </c>
      <c r="EE132" s="2">
        <f t="shared" si="151"/>
        <v>58.485137236533959</v>
      </c>
      <c r="EF132" s="2">
        <f t="shared" si="151"/>
        <v>57.589975089854462</v>
      </c>
      <c r="EG132" s="2">
        <f t="shared" si="151"/>
        <v>57.8755785222112</v>
      </c>
      <c r="EH132" s="2">
        <f t="shared" si="151"/>
        <v>58.097511051308089</v>
      </c>
      <c r="EI132" s="2">
        <f t="shared" si="151"/>
        <v>60.792558056717333</v>
      </c>
      <c r="EJ132" s="2">
        <f t="shared" si="151"/>
        <v>60.496210537637488</v>
      </c>
      <c r="EK132" s="2">
        <f t="shared" si="151"/>
        <v>61.908094586844314</v>
      </c>
      <c r="EL132" s="2">
        <f t="shared" si="151"/>
        <v>62.607250617179922</v>
      </c>
      <c r="EM132" s="2">
        <f t="shared" si="135"/>
        <v>68.460486537826228</v>
      </c>
      <c r="EN132" s="2">
        <f t="shared" si="135"/>
        <v>71.042370558812934</v>
      </c>
      <c r="EO132" s="2">
        <f t="shared" si="135"/>
        <v>73.628935767823691</v>
      </c>
      <c r="EQ132" s="2">
        <f t="shared" si="165"/>
        <v>71.410903734854813</v>
      </c>
      <c r="ER132" s="2">
        <f t="shared" si="165"/>
        <v>70.160446928421976</v>
      </c>
      <c r="ES132" s="2">
        <f t="shared" si="165"/>
        <v>63.479408582799827</v>
      </c>
      <c r="ET132" s="2">
        <f t="shared" si="165"/>
        <v>61.128353247735312</v>
      </c>
      <c r="EU132" s="2">
        <f t="shared" si="165"/>
        <v>58.240644650536922</v>
      </c>
      <c r="EV132" s="2">
        <f t="shared" si="165"/>
        <v>57.477991453255903</v>
      </c>
      <c r="EW132" s="2">
        <f t="shared" si="165"/>
        <v>57.756714174407463</v>
      </c>
      <c r="EX132" s="2">
        <f t="shared" si="165"/>
        <v>57.98749438585439</v>
      </c>
      <c r="EY132" s="2">
        <f t="shared" si="165"/>
        <v>60.853473130228252</v>
      </c>
      <c r="EZ132" s="2">
        <f t="shared" si="165"/>
        <v>60.446449436677646</v>
      </c>
      <c r="FA132" s="2">
        <f t="shared" si="165"/>
        <v>61.652097397703557</v>
      </c>
      <c r="FB132" s="2">
        <f t="shared" si="165"/>
        <v>62.574489154242272</v>
      </c>
      <c r="FC132" s="2">
        <f t="shared" si="165"/>
        <v>68.590617681597038</v>
      </c>
      <c r="FD132" s="2">
        <f t="shared" si="165"/>
        <v>71.077883211321705</v>
      </c>
      <c r="FE132" s="2">
        <f t="shared" si="165"/>
        <v>73.55793261940714</v>
      </c>
      <c r="FG132" s="2">
        <f t="shared" si="166"/>
        <v>0.99698878024133486</v>
      </c>
      <c r="FH132" s="2">
        <f t="shared" si="166"/>
        <v>0.9967677709762065</v>
      </c>
      <c r="FI132" s="2">
        <f t="shared" si="166"/>
        <v>0.99631307644675504</v>
      </c>
      <c r="FJ132" s="2">
        <f t="shared" si="166"/>
        <v>0.99629864489912767</v>
      </c>
      <c r="FK132" s="2">
        <f t="shared" si="166"/>
        <v>0.99639103059729228</v>
      </c>
      <c r="FL132" s="2">
        <f t="shared" si="166"/>
        <v>0.99579073033847243</v>
      </c>
      <c r="FM132" s="2">
        <f t="shared" si="166"/>
        <v>0.99560152483480802</v>
      </c>
      <c r="FN132" s="2">
        <f t="shared" si="166"/>
        <v>0.99583093465604533</v>
      </c>
      <c r="FO132" s="2">
        <f t="shared" si="166"/>
        <v>0.99556151090725054</v>
      </c>
      <c r="FP132" s="2">
        <f t="shared" si="166"/>
        <v>0.99607509871275668</v>
      </c>
      <c r="FQ132" s="2">
        <f t="shared" si="166"/>
        <v>0.99619642823901966</v>
      </c>
      <c r="FR132" s="2">
        <f t="shared" si="166"/>
        <v>0.99629223114761833</v>
      </c>
      <c r="FS132" s="2">
        <f t="shared" si="166"/>
        <v>0.99658541877227924</v>
      </c>
      <c r="FT132" s="2">
        <f t="shared" si="166"/>
        <v>0.99543655800169673</v>
      </c>
      <c r="FU132" s="2">
        <f t="shared" si="166"/>
        <v>0.99507379186560807</v>
      </c>
      <c r="FW132" s="2">
        <f t="shared" si="156"/>
        <v>5.743456233627286E-3</v>
      </c>
      <c r="FX132" s="2">
        <f t="shared" si="156"/>
        <v>8.4216237325373342E-3</v>
      </c>
      <c r="FY132" s="2">
        <f t="shared" si="156"/>
        <v>8.0041338683425438E-3</v>
      </c>
      <c r="FZ132" s="2">
        <f t="shared" si="156"/>
        <v>7.2063382741004113E-3</v>
      </c>
      <c r="GA132" s="2">
        <f t="shared" si="156"/>
        <v>7.2852540425286912E-3</v>
      </c>
      <c r="GB132" s="2">
        <f t="shared" si="156"/>
        <v>7.6084128957928125E-3</v>
      </c>
      <c r="GC132" s="2">
        <f t="shared" si="156"/>
        <v>7.4044810143380057E-3</v>
      </c>
      <c r="GD132" s="2">
        <f t="shared" si="156"/>
        <v>8.4233153893189736E-3</v>
      </c>
      <c r="GE132" s="2">
        <f t="shared" si="156"/>
        <v>8.8755578018064919E-3</v>
      </c>
      <c r="GF132" s="2">
        <f t="shared" si="156"/>
        <v>9.3873853734115272E-3</v>
      </c>
      <c r="GG132" s="2">
        <f t="shared" si="156"/>
        <v>8.2321949509246515E-3</v>
      </c>
      <c r="GH132" s="2">
        <f t="shared" si="156"/>
        <v>6.8948049109678394E-3</v>
      </c>
      <c r="GI132" s="2">
        <f t="shared" si="156"/>
        <v>5.6468994250961227E-3</v>
      </c>
      <c r="GJ132" s="2">
        <f t="shared" si="156"/>
        <v>4.7982789565494616E-3</v>
      </c>
      <c r="GK132" s="2">
        <f t="shared" si="156"/>
        <v>3.8281471036327032E-3</v>
      </c>
      <c r="GM132" s="86">
        <f t="shared" si="157"/>
        <v>5.0030980456380598E-30</v>
      </c>
      <c r="GN132" s="86">
        <f t="shared" si="157"/>
        <v>1.0825326045135396E-50</v>
      </c>
      <c r="GO132" s="86">
        <f t="shared" si="157"/>
        <v>1.7880383600056346E-56</v>
      </c>
      <c r="GP132" s="86">
        <f t="shared" si="157"/>
        <v>4.1844336684608321E-60</v>
      </c>
      <c r="GQ132" s="86">
        <f t="shared" si="157"/>
        <v>4.0007633098279572E-56</v>
      </c>
      <c r="GR132" s="86">
        <f t="shared" si="157"/>
        <v>1.4024907326828305E-48</v>
      </c>
      <c r="GS132" s="86">
        <f t="shared" si="157"/>
        <v>8.1667026968144745E-74</v>
      </c>
      <c r="GT132" s="86">
        <f t="shared" si="157"/>
        <v>7.0089989828958979E-67</v>
      </c>
      <c r="GU132" s="86">
        <f t="shared" si="157"/>
        <v>4.937800869621825E-63</v>
      </c>
      <c r="GV132" s="86">
        <f t="shared" si="157"/>
        <v>3.1749217787562813E-70</v>
      </c>
      <c r="GW132" s="86">
        <f t="shared" si="157"/>
        <v>3.9504360339689524E-75</v>
      </c>
      <c r="GX132" s="86">
        <f t="shared" si="157"/>
        <v>6.394142234228267E-78</v>
      </c>
      <c r="GY132" s="86">
        <f t="shared" si="157"/>
        <v>6.4481373337206367E-74</v>
      </c>
      <c r="GZ132" s="86">
        <f t="shared" si="157"/>
        <v>1.7132647736753169E-60</v>
      </c>
      <c r="HA132" s="86">
        <f t="shared" si="157"/>
        <v>5.8894330946510873E-79</v>
      </c>
      <c r="HC132" s="86">
        <f t="shared" si="153"/>
        <v>1.7423225824696539E-6</v>
      </c>
      <c r="HD132" s="86">
        <f t="shared" si="153"/>
        <v>9.5932704964361914E-8</v>
      </c>
      <c r="HE132" s="86">
        <f t="shared" si="153"/>
        <v>1.1376147843950002E-12</v>
      </c>
      <c r="HF132" s="86">
        <f t="shared" si="153"/>
        <v>1.7288847630240627E-11</v>
      </c>
      <c r="HG132" s="86">
        <f t="shared" si="153"/>
        <v>1.0102540673037973E-12</v>
      </c>
      <c r="HH132" s="86">
        <f t="shared" si="153"/>
        <v>1.1169748535369691E-18</v>
      </c>
      <c r="HI132" s="86">
        <f t="shared" si="153"/>
        <v>3.0348893127465438E-23</v>
      </c>
      <c r="HJ132" s="86">
        <f t="shared" si="153"/>
        <v>3.4749813498649122E-22</v>
      </c>
      <c r="HK132" s="86">
        <f t="shared" si="153"/>
        <v>2.9697585845713191E-22</v>
      </c>
      <c r="HL132" s="86">
        <f t="shared" si="161"/>
        <v>1.4466826955141868E-22</v>
      </c>
      <c r="HM132" s="86">
        <f t="shared" si="161"/>
        <v>1.7511147823969425E-21</v>
      </c>
      <c r="HN132" s="86">
        <f t="shared" si="161"/>
        <v>1.3314377783876278E-19</v>
      </c>
      <c r="HO132" s="86">
        <f t="shared" si="161"/>
        <v>6.5013729759952013E-15</v>
      </c>
      <c r="HP132" s="86">
        <f t="shared" si="161"/>
        <v>9.9587528224311859E-12</v>
      </c>
      <c r="HQ132" s="86">
        <f t="shared" si="161"/>
        <v>3.3632812687301078E-18</v>
      </c>
      <c r="HS132" s="86">
        <f t="shared" si="158"/>
        <v>5.9498792528519069E-6</v>
      </c>
      <c r="HT132" s="86">
        <f t="shared" si="158"/>
        <v>2.9792141846336806E-6</v>
      </c>
      <c r="HU132" s="86">
        <f t="shared" si="158"/>
        <v>7.4260437715734398E-6</v>
      </c>
      <c r="HV132" s="86">
        <f t="shared" si="158"/>
        <v>4.0139138588530823E-6</v>
      </c>
      <c r="HW132" s="86">
        <f t="shared" si="158"/>
        <v>5.3666308191969636E-6</v>
      </c>
      <c r="HX132" s="86">
        <f t="shared" si="158"/>
        <v>1.2447462625756379E-6</v>
      </c>
      <c r="HY132" s="86">
        <f t="shared" si="158"/>
        <v>8.1971939655112317E-7</v>
      </c>
      <c r="HZ132" s="86">
        <f t="shared" si="158"/>
        <v>4.0387729951277484E-6</v>
      </c>
      <c r="IA132" s="86">
        <f t="shared" si="158"/>
        <v>4.2832845470254306E-6</v>
      </c>
      <c r="IB132" s="86">
        <f t="shared" si="158"/>
        <v>1.0414383141311899E-5</v>
      </c>
      <c r="IC132" s="86">
        <f t="shared" si="158"/>
        <v>8.0057808145825958E-6</v>
      </c>
      <c r="ID132" s="86">
        <f t="shared" si="158"/>
        <v>2.5992687878335327E-6</v>
      </c>
      <c r="IE132" s="86">
        <f t="shared" si="158"/>
        <v>3.7730773667446929E-6</v>
      </c>
      <c r="IF132" s="86">
        <f t="shared" si="158"/>
        <v>2.832497085745599E-6</v>
      </c>
      <c r="IG132" s="86">
        <f t="shared" si="158"/>
        <v>7.4939674106248519E-5</v>
      </c>
      <c r="II132" s="86">
        <f t="shared" si="159"/>
        <v>6.615264634058336E-39</v>
      </c>
      <c r="IJ132" s="86">
        <f t="shared" si="159"/>
        <v>9.7181849820244195E-44</v>
      </c>
      <c r="IK132" s="86">
        <f t="shared" si="159"/>
        <v>1.7005290180093963E-37</v>
      </c>
      <c r="IL132" s="86">
        <f t="shared" si="159"/>
        <v>4.4580443578368844E-42</v>
      </c>
      <c r="IM132" s="86">
        <f t="shared" si="159"/>
        <v>6.7392551674295353E-42</v>
      </c>
      <c r="IN132" s="86">
        <f t="shared" si="159"/>
        <v>4.6768236191914294E-49</v>
      </c>
      <c r="IO132" s="86">
        <f t="shared" si="159"/>
        <v>1.1101609169840005E-49</v>
      </c>
      <c r="IP132" s="86">
        <f t="shared" si="159"/>
        <v>2.8148168728654884E-43</v>
      </c>
      <c r="IQ132" s="86">
        <f t="shared" si="159"/>
        <v>2.0407365178710874E-43</v>
      </c>
      <c r="IR132" s="86">
        <f t="shared" si="159"/>
        <v>2.7333060318514133E-41</v>
      </c>
      <c r="IS132" s="86">
        <f t="shared" si="159"/>
        <v>3.4428089068571454E-41</v>
      </c>
      <c r="IT132" s="86">
        <f t="shared" si="159"/>
        <v>1.0429049150621891E-42</v>
      </c>
      <c r="IU132" s="86">
        <f t="shared" si="159"/>
        <v>3.64054083561325E-40</v>
      </c>
      <c r="IV132" s="86">
        <f t="shared" si="159"/>
        <v>9.3841607866694537E-49</v>
      </c>
      <c r="IW132" s="86">
        <f t="shared" si="159"/>
        <v>1.5015433707229899E-20</v>
      </c>
      <c r="IY132" s="86">
        <f t="shared" si="160"/>
        <v>7.6922018353215615E-6</v>
      </c>
      <c r="IZ132" s="86">
        <f t="shared" si="160"/>
        <v>3.0751468895980427E-6</v>
      </c>
      <c r="JA132" s="86">
        <f t="shared" si="160"/>
        <v>7.4260449091882242E-6</v>
      </c>
      <c r="JB132" s="86">
        <f t="shared" si="160"/>
        <v>4.0139311477007125E-6</v>
      </c>
      <c r="JC132" s="86">
        <f t="shared" si="160"/>
        <v>5.3666318294510312E-6</v>
      </c>
      <c r="JD132" s="86">
        <f t="shared" si="160"/>
        <v>1.2447462625767549E-6</v>
      </c>
      <c r="JE132" s="86">
        <f t="shared" si="160"/>
        <v>8.1971939655112317E-7</v>
      </c>
      <c r="JF132" s="86">
        <f t="shared" si="160"/>
        <v>4.0387729951277484E-6</v>
      </c>
      <c r="JG132" s="86">
        <f t="shared" si="160"/>
        <v>4.2832845470254306E-6</v>
      </c>
      <c r="JH132" s="86">
        <f t="shared" si="160"/>
        <v>1.0414383141311899E-5</v>
      </c>
      <c r="JI132" s="86">
        <f t="shared" si="160"/>
        <v>8.0057808145825975E-6</v>
      </c>
      <c r="JJ132" s="86">
        <f t="shared" si="160"/>
        <v>2.5992687878336657E-6</v>
      </c>
      <c r="JK132" s="86">
        <f t="shared" si="160"/>
        <v>3.7730773732460659E-6</v>
      </c>
      <c r="JL132" s="86">
        <f t="shared" si="160"/>
        <v>2.8325070444984214E-6</v>
      </c>
      <c r="JM132" s="86">
        <f t="shared" si="160"/>
        <v>7.4939674106251893E-5</v>
      </c>
    </row>
    <row r="133" spans="2:273" x14ac:dyDescent="0.25">
      <c r="B133" s="2">
        <v>106</v>
      </c>
      <c r="C133" s="37">
        <v>72.667000000000002</v>
      </c>
      <c r="D133" s="37">
        <v>70.838999999999999</v>
      </c>
      <c r="E133" s="37">
        <v>63.762</v>
      </c>
      <c r="F133" s="37">
        <v>61.46</v>
      </c>
      <c r="G133" s="37">
        <v>58.412999999999997</v>
      </c>
      <c r="H133" s="37">
        <v>57.194000000000003</v>
      </c>
      <c r="I133" s="37">
        <v>58.081000000000003</v>
      </c>
      <c r="J133" s="37">
        <v>59</v>
      </c>
      <c r="K133" s="37">
        <v>61.968000000000004</v>
      </c>
      <c r="L133" s="37">
        <v>61.081000000000003</v>
      </c>
      <c r="M133" s="37">
        <v>63.081000000000003</v>
      </c>
      <c r="N133" s="37">
        <v>62.241999999999997</v>
      </c>
      <c r="O133" s="37">
        <v>68.099999999999994</v>
      </c>
      <c r="P133" s="37">
        <v>71.745999999999995</v>
      </c>
      <c r="Q133" s="37">
        <v>73.343999999999994</v>
      </c>
      <c r="S133" s="4">
        <f t="shared" si="162"/>
        <v>71.639562667361233</v>
      </c>
      <c r="T133" s="4">
        <f t="shared" si="162"/>
        <v>70.020802503817634</v>
      </c>
      <c r="U133" s="4">
        <f t="shared" si="162"/>
        <v>63.500525810704659</v>
      </c>
      <c r="V133" s="4">
        <f t="shared" si="162"/>
        <v>61.291365902504722</v>
      </c>
      <c r="W133" s="4">
        <f t="shared" si="162"/>
        <v>58.408080072605401</v>
      </c>
      <c r="X133" s="4">
        <f t="shared" si="162"/>
        <v>57.518112527566565</v>
      </c>
      <c r="Y133" s="4">
        <f t="shared" si="162"/>
        <v>57.748517425488018</v>
      </c>
      <c r="Z133" s="4">
        <f t="shared" si="162"/>
        <v>58.01469592467901</v>
      </c>
      <c r="AA133" s="4">
        <f t="shared" si="162"/>
        <v>60.715354121725909</v>
      </c>
      <c r="AB133" s="4">
        <f t="shared" si="162"/>
        <v>60.412315268923415</v>
      </c>
      <c r="AC133" s="4">
        <f t="shared" si="162"/>
        <v>61.815068395278459</v>
      </c>
      <c r="AD133" s="4">
        <f t="shared" si="162"/>
        <v>62.538391150300328</v>
      </c>
      <c r="AE133" s="4">
        <f t="shared" si="162"/>
        <v>68.337382047507205</v>
      </c>
      <c r="AF133" s="4">
        <f t="shared" si="162"/>
        <v>70.983974482615707</v>
      </c>
      <c r="AG133" s="4">
        <f t="shared" si="162"/>
        <v>73.656759526805288</v>
      </c>
      <c r="AI133" s="4">
        <f t="shared" si="163"/>
        <v>1.0274373326387689</v>
      </c>
      <c r="AJ133" s="4">
        <f t="shared" si="163"/>
        <v>0.81819749618236415</v>
      </c>
      <c r="AK133" s="4">
        <f t="shared" si="163"/>
        <v>0.26147418929534183</v>
      </c>
      <c r="AL133" s="4">
        <f t="shared" si="163"/>
        <v>0.16863409749527847</v>
      </c>
      <c r="AM133" s="4">
        <f t="shared" si="163"/>
        <v>4.9199273945959021E-3</v>
      </c>
      <c r="AN133" s="4">
        <f t="shared" si="163"/>
        <v>-0.32411252756656239</v>
      </c>
      <c r="AO133" s="4">
        <f t="shared" si="163"/>
        <v>0.33248257451198526</v>
      </c>
      <c r="AP133" s="4">
        <f t="shared" si="163"/>
        <v>0.98530407532098963</v>
      </c>
      <c r="AQ133" s="4">
        <f t="shared" si="163"/>
        <v>1.2526458782740946</v>
      </c>
      <c r="AR133" s="4">
        <f t="shared" si="163"/>
        <v>0.66868473107658843</v>
      </c>
      <c r="AS133" s="4">
        <f t="shared" si="163"/>
        <v>1.2659316047215441</v>
      </c>
      <c r="AT133" s="4">
        <f t="shared" si="163"/>
        <v>-0.29639115030033025</v>
      </c>
      <c r="AU133" s="4">
        <f t="shared" si="163"/>
        <v>-0.23738204750721081</v>
      </c>
      <c r="AV133" s="4">
        <f t="shared" si="163"/>
        <v>0.76202551738428781</v>
      </c>
      <c r="AW133" s="4">
        <f t="shared" si="163"/>
        <v>-0.31275952680529429</v>
      </c>
      <c r="AY133" s="2">
        <f t="shared" si="154"/>
        <v>71.639561201528366</v>
      </c>
      <c r="AZ133" s="2">
        <f t="shared" si="154"/>
        <v>70.020642578416201</v>
      </c>
      <c r="BA133" s="2">
        <f t="shared" si="154"/>
        <v>63.499799423176619</v>
      </c>
      <c r="BB133" s="2">
        <f t="shared" si="154"/>
        <v>61.290784154177018</v>
      </c>
      <c r="BC133" s="2">
        <f t="shared" si="154"/>
        <v>58.407122703965975</v>
      </c>
      <c r="BD133" s="2">
        <f t="shared" si="154"/>
        <v>57.517773722356218</v>
      </c>
      <c r="BE133" s="2">
        <f t="shared" si="154"/>
        <v>57.748234579421023</v>
      </c>
      <c r="BF133" s="2">
        <f t="shared" si="154"/>
        <v>58.013493114267455</v>
      </c>
      <c r="BG133" s="2">
        <f t="shared" si="154"/>
        <v>60.7138625196487</v>
      </c>
      <c r="BH133" s="2">
        <f t="shared" si="154"/>
        <v>60.408807605822915</v>
      </c>
      <c r="BI133" s="2">
        <f t="shared" si="154"/>
        <v>61.812074704777821</v>
      </c>
      <c r="BJ133" s="2">
        <f t="shared" si="154"/>
        <v>62.537246492095619</v>
      </c>
      <c r="BK133" s="2">
        <f t="shared" si="154"/>
        <v>68.335728065913827</v>
      </c>
      <c r="BL133" s="2">
        <f t="shared" si="154"/>
        <v>70.981608153708009</v>
      </c>
      <c r="BM133" s="2">
        <f t="shared" si="154"/>
        <v>73.576470941512738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72.667000000000002</v>
      </c>
      <c r="CF133" s="2">
        <f t="shared" si="155"/>
        <v>70.838999999999999</v>
      </c>
      <c r="CG133" s="2">
        <f t="shared" si="155"/>
        <v>63.762</v>
      </c>
      <c r="CH133" s="2">
        <f t="shared" si="155"/>
        <v>61.46</v>
      </c>
      <c r="CI133" s="2">
        <f t="shared" si="155"/>
        <v>58.412999999999997</v>
      </c>
      <c r="CJ133" s="2">
        <f t="shared" si="155"/>
        <v>57.194000000000003</v>
      </c>
      <c r="CK133" s="2">
        <f t="shared" si="155"/>
        <v>58.081000000000003</v>
      </c>
      <c r="CL133" s="2">
        <f t="shared" si="155"/>
        <v>59</v>
      </c>
      <c r="CM133" s="2">
        <f t="shared" si="155"/>
        <v>61.968000000000004</v>
      </c>
      <c r="CN133" s="2">
        <f t="shared" si="155"/>
        <v>61.081000000000003</v>
      </c>
      <c r="CO133" s="2">
        <f t="shared" si="155"/>
        <v>63.081000000000003</v>
      </c>
      <c r="CP133" s="2">
        <f t="shared" si="155"/>
        <v>62.241999999999997</v>
      </c>
      <c r="CQ133" s="2">
        <f t="shared" si="155"/>
        <v>68.099999999999994</v>
      </c>
      <c r="CR133" s="2">
        <f t="shared" si="155"/>
        <v>71.745999999999995</v>
      </c>
      <c r="CS133" s="2">
        <f t="shared" si="155"/>
        <v>73.343999999999994</v>
      </c>
      <c r="CU133" s="2">
        <f t="shared" si="110"/>
        <v>72.667000000000002</v>
      </c>
      <c r="CV133" s="2">
        <f t="shared" si="111"/>
        <v>70.838999999999999</v>
      </c>
      <c r="CW133" s="2">
        <f t="shared" si="112"/>
        <v>63.762</v>
      </c>
      <c r="CX133" s="2">
        <f t="shared" si="113"/>
        <v>61.46</v>
      </c>
      <c r="CY133" s="2">
        <f t="shared" si="114"/>
        <v>58.412999999999997</v>
      </c>
      <c r="CZ133" s="2">
        <f t="shared" si="115"/>
        <v>57.194000000000003</v>
      </c>
      <c r="DA133" s="2">
        <f t="shared" si="116"/>
        <v>58.081000000000003</v>
      </c>
      <c r="DB133" s="2">
        <f t="shared" si="117"/>
        <v>59</v>
      </c>
      <c r="DC133" s="2">
        <f t="shared" si="118"/>
        <v>61.968000000000004</v>
      </c>
      <c r="DD133" s="2">
        <f t="shared" si="119"/>
        <v>61.081000000000003</v>
      </c>
      <c r="DE133" s="2">
        <f t="shared" si="120"/>
        <v>63.081000000000003</v>
      </c>
      <c r="DF133" s="2">
        <f t="shared" si="121"/>
        <v>62.241999999999997</v>
      </c>
      <c r="DG133" s="2">
        <f t="shared" si="122"/>
        <v>68.099999999999994</v>
      </c>
      <c r="DH133" s="2">
        <f t="shared" si="123"/>
        <v>71.745999999999995</v>
      </c>
      <c r="DI133" s="2">
        <f t="shared" si="124"/>
        <v>73.343999999999994</v>
      </c>
      <c r="DK133" s="2">
        <f t="shared" si="164"/>
        <v>94.304046754720019</v>
      </c>
      <c r="DL133" s="2">
        <f t="shared" si="164"/>
        <v>93.186258985200837</v>
      </c>
      <c r="DM133" s="2">
        <f t="shared" si="164"/>
        <v>77.332500070472165</v>
      </c>
      <c r="DN133" s="2">
        <f t="shared" si="164"/>
        <v>79.779426215644818</v>
      </c>
      <c r="DO133" s="2">
        <f t="shared" si="164"/>
        <v>81.016423326286102</v>
      </c>
      <c r="DP133" s="2">
        <f t="shared" si="164"/>
        <v>78.098239413502569</v>
      </c>
      <c r="DQ133" s="2">
        <f t="shared" si="164"/>
        <v>71.118392603129436</v>
      </c>
      <c r="DR133" s="2">
        <f t="shared" si="164"/>
        <v>77.516540485829978</v>
      </c>
      <c r="DS133" s="2">
        <f t="shared" si="164"/>
        <v>79.087519568151151</v>
      </c>
      <c r="DT133" s="2">
        <f t="shared" si="164"/>
        <v>76.90032739212009</v>
      </c>
      <c r="DU133" s="2">
        <f t="shared" si="164"/>
        <v>82.262762369337963</v>
      </c>
      <c r="DV133" s="2">
        <f t="shared" si="164"/>
        <v>92.435670190274848</v>
      </c>
      <c r="DW133" s="2">
        <f t="shared" si="164"/>
        <v>90.354300362428276</v>
      </c>
      <c r="DX133" s="2">
        <f t="shared" si="164"/>
        <v>95.8627506291717</v>
      </c>
      <c r="DY133" s="2">
        <f t="shared" si="164"/>
        <v>93.535516488413577</v>
      </c>
      <c r="EA133" s="2">
        <f t="shared" si="152"/>
        <v>71.578974771966983</v>
      </c>
      <c r="EB133" s="2">
        <f t="shared" si="152"/>
        <v>69.951689227836027</v>
      </c>
      <c r="EC133" s="2">
        <f t="shared" si="152"/>
        <v>63.45404282290616</v>
      </c>
      <c r="ED133" s="2">
        <f t="shared" si="152"/>
        <v>61.230014965048738</v>
      </c>
      <c r="EE133" s="2">
        <f t="shared" si="151"/>
        <v>58.334192740046838</v>
      </c>
      <c r="EF133" s="2">
        <f t="shared" si="151"/>
        <v>57.439254795203027</v>
      </c>
      <c r="EG133" s="2">
        <f t="shared" si="151"/>
        <v>57.695096408623478</v>
      </c>
      <c r="EH133" s="2">
        <f t="shared" si="151"/>
        <v>57.939925887453555</v>
      </c>
      <c r="EI133" s="2">
        <f t="shared" si="151"/>
        <v>60.63868243177788</v>
      </c>
      <c r="EJ133" s="2">
        <f t="shared" si="151"/>
        <v>60.349971858522984</v>
      </c>
      <c r="EK133" s="2">
        <f t="shared" si="151"/>
        <v>61.742831838034469</v>
      </c>
      <c r="EL133" s="2">
        <f t="shared" si="151"/>
        <v>62.436056245523858</v>
      </c>
      <c r="EM133" s="2">
        <f t="shared" si="135"/>
        <v>68.266212834489593</v>
      </c>
      <c r="EN133" s="2">
        <f t="shared" si="135"/>
        <v>70.877412140329156</v>
      </c>
      <c r="EO133" s="2">
        <f t="shared" si="135"/>
        <v>73.486681326462374</v>
      </c>
      <c r="EQ133" s="2">
        <f t="shared" si="165"/>
        <v>71.286766926609815</v>
      </c>
      <c r="ER133" s="2">
        <f t="shared" si="165"/>
        <v>69.999632288131437</v>
      </c>
      <c r="ES133" s="2">
        <f t="shared" si="165"/>
        <v>63.348558497906097</v>
      </c>
      <c r="ET133" s="2">
        <f t="shared" si="165"/>
        <v>60.993441004176631</v>
      </c>
      <c r="EU133" s="2">
        <f t="shared" si="165"/>
        <v>58.114903305981372</v>
      </c>
      <c r="EV133" s="2">
        <f t="shared" si="165"/>
        <v>57.34110334062494</v>
      </c>
      <c r="EW133" s="2">
        <f t="shared" si="165"/>
        <v>57.605160772372216</v>
      </c>
      <c r="EX133" s="2">
        <f t="shared" si="165"/>
        <v>57.842950658843009</v>
      </c>
      <c r="EY133" s="2">
        <f t="shared" si="165"/>
        <v>60.687115231110816</v>
      </c>
      <c r="EZ133" s="2">
        <f t="shared" si="165"/>
        <v>60.308393052254218</v>
      </c>
      <c r="FA133" s="2">
        <f t="shared" si="165"/>
        <v>61.525239282323291</v>
      </c>
      <c r="FB133" s="2">
        <f t="shared" si="165"/>
        <v>62.398026237725063</v>
      </c>
      <c r="FC133" s="2">
        <f t="shared" si="165"/>
        <v>68.380827017278961</v>
      </c>
      <c r="FD133" s="2">
        <f t="shared" si="165"/>
        <v>70.909272830002308</v>
      </c>
      <c r="FE133" s="2">
        <f t="shared" si="165"/>
        <v>73.40947468411585</v>
      </c>
      <c r="FG133" s="2">
        <f t="shared" si="166"/>
        <v>0.99725300711174059</v>
      </c>
      <c r="FH133" s="2">
        <f t="shared" si="166"/>
        <v>0.99705133349096531</v>
      </c>
      <c r="FI133" s="2">
        <f t="shared" si="166"/>
        <v>0.99663639457065156</v>
      </c>
      <c r="FJ133" s="2">
        <f t="shared" si="166"/>
        <v>0.99662322428232608</v>
      </c>
      <c r="FK133" s="2">
        <f t="shared" si="166"/>
        <v>0.99670753526302869</v>
      </c>
      <c r="FL133" s="2">
        <f t="shared" si="166"/>
        <v>0.99615967810249262</v>
      </c>
      <c r="FM133" s="2">
        <f t="shared" si="166"/>
        <v>0.99598698986499723</v>
      </c>
      <c r="FN133" s="2">
        <f t="shared" si="166"/>
        <v>0.99619637192170396</v>
      </c>
      <c r="FO133" s="2">
        <f t="shared" si="166"/>
        <v>0.99595046833728784</v>
      </c>
      <c r="FP133" s="2">
        <f t="shared" si="166"/>
        <v>0.99641921086150798</v>
      </c>
      <c r="FQ133" s="2">
        <f t="shared" si="166"/>
        <v>0.99652993999002326</v>
      </c>
      <c r="FR133" s="2">
        <f t="shared" si="166"/>
        <v>0.99661737105620007</v>
      </c>
      <c r="FS133" s="2">
        <f t="shared" si="166"/>
        <v>0.99688492899741088</v>
      </c>
      <c r="FT133" s="2">
        <f t="shared" si="166"/>
        <v>0.99583641961605829</v>
      </c>
      <c r="FU133" s="2">
        <f t="shared" si="166"/>
        <v>0.9955052965421779</v>
      </c>
      <c r="FW133" s="2">
        <f t="shared" si="156"/>
        <v>6.2940868619815434E-3</v>
      </c>
      <c r="FX133" s="2">
        <f t="shared" si="156"/>
        <v>9.226630133573924E-3</v>
      </c>
      <c r="FY133" s="2">
        <f t="shared" si="156"/>
        <v>8.7695861772484601E-3</v>
      </c>
      <c r="FZ133" s="2">
        <f t="shared" si="156"/>
        <v>7.896102990308693E-3</v>
      </c>
      <c r="GA133" s="2">
        <f t="shared" si="156"/>
        <v>7.982511557718364E-3</v>
      </c>
      <c r="GB133" s="2">
        <f t="shared" si="156"/>
        <v>8.3363395911625685E-3</v>
      </c>
      <c r="GC133" s="2">
        <f t="shared" si="156"/>
        <v>8.1130562540985916E-3</v>
      </c>
      <c r="GD133" s="2">
        <f t="shared" si="156"/>
        <v>9.2284819875512684E-3</v>
      </c>
      <c r="GE133" s="2">
        <f t="shared" si="156"/>
        <v>9.7235293714173446E-3</v>
      </c>
      <c r="GF133" s="2">
        <f t="shared" si="156"/>
        <v>1.0283749614880126E-2</v>
      </c>
      <c r="GG133" s="2">
        <f t="shared" si="156"/>
        <v>9.0192589282494639E-3</v>
      </c>
      <c r="GH133" s="2">
        <f t="shared" si="156"/>
        <v>7.5549776929128227E-3</v>
      </c>
      <c r="GI133" s="2">
        <f t="shared" si="156"/>
        <v>6.1883306763539925E-3</v>
      </c>
      <c r="GJ133" s="2">
        <f t="shared" si="156"/>
        <v>5.2587738143972306E-3</v>
      </c>
      <c r="GK133" s="2">
        <f t="shared" si="156"/>
        <v>4.1959301364418097E-3</v>
      </c>
      <c r="GM133" s="86">
        <f t="shared" si="157"/>
        <v>1.9290988221410756E-31</v>
      </c>
      <c r="GN133" s="86">
        <f t="shared" si="157"/>
        <v>4.1267300019931833E-53</v>
      </c>
      <c r="GO133" s="86">
        <f t="shared" si="157"/>
        <v>3.2340805019181108E-59</v>
      </c>
      <c r="GP133" s="86">
        <f t="shared" si="157"/>
        <v>5.0017980703621444E-63</v>
      </c>
      <c r="GQ133" s="86">
        <f t="shared" si="157"/>
        <v>8.3117673060715567E-59</v>
      </c>
      <c r="GR133" s="86">
        <f t="shared" si="157"/>
        <v>7.8925983002786796E-51</v>
      </c>
      <c r="GS133" s="86">
        <f t="shared" si="157"/>
        <v>2.4071622727372605E-77</v>
      </c>
      <c r="GT133" s="86">
        <f t="shared" si="157"/>
        <v>4.5984236236753564E-70</v>
      </c>
      <c r="GU133" s="86">
        <f t="shared" si="157"/>
        <v>4.5288383478953724E-66</v>
      </c>
      <c r="GV133" s="86">
        <f t="shared" si="157"/>
        <v>1.5127639928998471E-73</v>
      </c>
      <c r="GW133" s="86">
        <f t="shared" si="157"/>
        <v>1.044180941484766E-78</v>
      </c>
      <c r="GX133" s="86">
        <f t="shared" si="157"/>
        <v>1.1166976273778766E-81</v>
      </c>
      <c r="GY133" s="86">
        <f t="shared" si="157"/>
        <v>1.8214388141931914E-77</v>
      </c>
      <c r="GZ133" s="86">
        <f t="shared" si="157"/>
        <v>2.1494140236158625E-63</v>
      </c>
      <c r="HA133" s="86">
        <f t="shared" si="157"/>
        <v>1.1487290692405404E-82</v>
      </c>
      <c r="HC133" s="86">
        <f t="shared" si="153"/>
        <v>4.016434036763223E-7</v>
      </c>
      <c r="HD133" s="86">
        <f t="shared" si="153"/>
        <v>1.63575730925544E-8</v>
      </c>
      <c r="HE133" s="86">
        <f t="shared" si="153"/>
        <v>3.977622257667753E-14</v>
      </c>
      <c r="HF133" s="86">
        <f t="shared" si="153"/>
        <v>9.2997090507919576E-13</v>
      </c>
      <c r="HG133" s="86">
        <f t="shared" si="153"/>
        <v>4.5503036968609032E-14</v>
      </c>
      <c r="HH133" s="86">
        <f t="shared" si="153"/>
        <v>1.3374828452277455E-20</v>
      </c>
      <c r="HI133" s="86">
        <f t="shared" si="153"/>
        <v>9.1577528619593647E-26</v>
      </c>
      <c r="HJ133" s="86">
        <f t="shared" si="153"/>
        <v>1.4839794751331721E-24</v>
      </c>
      <c r="HK133" s="86">
        <f t="shared" si="153"/>
        <v>1.1397181059267833E-24</v>
      </c>
      <c r="HL133" s="86">
        <f t="shared" si="161"/>
        <v>7.0238953331503059E-25</v>
      </c>
      <c r="HM133" s="86">
        <f t="shared" si="161"/>
        <v>9.5903097185162466E-24</v>
      </c>
      <c r="HN133" s="86">
        <f t="shared" si="161"/>
        <v>9.7233447475983361E-22</v>
      </c>
      <c r="HO133" s="86">
        <f t="shared" si="161"/>
        <v>1.3641011258369889E-16</v>
      </c>
      <c r="HP133" s="86">
        <f t="shared" si="161"/>
        <v>4.70074908492686E-13</v>
      </c>
      <c r="HQ133" s="86">
        <f t="shared" si="161"/>
        <v>3.6799807359907071E-20</v>
      </c>
      <c r="HS133" s="86">
        <f t="shared" si="158"/>
        <v>1.3960613825487208E-5</v>
      </c>
      <c r="HT133" s="86">
        <f t="shared" si="158"/>
        <v>8.1500585295833795E-6</v>
      </c>
      <c r="HU133" s="86">
        <f t="shared" si="158"/>
        <v>1.7993342236684286E-5</v>
      </c>
      <c r="HV133" s="86">
        <f t="shared" si="158"/>
        <v>1.031657141822144E-5</v>
      </c>
      <c r="HW133" s="86">
        <f t="shared" si="158"/>
        <v>1.3633069297388176E-5</v>
      </c>
      <c r="HX133" s="86">
        <f t="shared" si="158"/>
        <v>3.673075159029729E-6</v>
      </c>
      <c r="HY133" s="86">
        <f t="shared" si="158"/>
        <v>2.4638745671356803E-6</v>
      </c>
      <c r="HZ133" s="86">
        <f t="shared" si="158"/>
        <v>1.085065101096358E-5</v>
      </c>
      <c r="IA133" s="86">
        <f t="shared" si="158"/>
        <v>1.1622735394300282E-5</v>
      </c>
      <c r="IB133" s="86">
        <f t="shared" si="158"/>
        <v>2.683642213190059E-5</v>
      </c>
      <c r="IC133" s="86">
        <f t="shared" si="158"/>
        <v>2.0308557945599047E-5</v>
      </c>
      <c r="ID133" s="86">
        <f t="shared" si="158"/>
        <v>6.7889476459053209E-6</v>
      </c>
      <c r="IE133" s="86">
        <f t="shared" si="158"/>
        <v>9.1071618729958638E-6</v>
      </c>
      <c r="IF133" s="86">
        <f t="shared" si="158"/>
        <v>6.3339512624277587E-6</v>
      </c>
      <c r="IG133" s="86">
        <f t="shared" si="158"/>
        <v>1.3336864222371098E-4</v>
      </c>
      <c r="II133" s="86">
        <f t="shared" si="159"/>
        <v>1.3727490721818943E-37</v>
      </c>
      <c r="IJ133" s="86">
        <f t="shared" si="159"/>
        <v>3.9260999598963621E-42</v>
      </c>
      <c r="IK133" s="86">
        <f t="shared" si="159"/>
        <v>3.8459954268713892E-36</v>
      </c>
      <c r="IL133" s="86">
        <f t="shared" si="159"/>
        <v>1.3916652532520203E-40</v>
      </c>
      <c r="IM133" s="86">
        <f t="shared" si="159"/>
        <v>2.0877500720627663E-40</v>
      </c>
      <c r="IN133" s="86">
        <f t="shared" si="159"/>
        <v>2.7614413528115692E-47</v>
      </c>
      <c r="IO133" s="86">
        <f t="shared" si="159"/>
        <v>6.7597096453478399E-48</v>
      </c>
      <c r="IP133" s="86">
        <f t="shared" si="159"/>
        <v>1.0922288968663079E-41</v>
      </c>
      <c r="IQ133" s="86">
        <f t="shared" si="159"/>
        <v>8.3488541773316234E-42</v>
      </c>
      <c r="IR133" s="86">
        <f t="shared" si="159"/>
        <v>9.6623698249456515E-40</v>
      </c>
      <c r="IS133" s="86">
        <f t="shared" si="159"/>
        <v>1.0942379980821747E-39</v>
      </c>
      <c r="IT133" s="86">
        <f t="shared" si="159"/>
        <v>3.3298307798113018E-41</v>
      </c>
      <c r="IU133" s="86">
        <f t="shared" si="159"/>
        <v>8.2816964469197511E-39</v>
      </c>
      <c r="IV133" s="86">
        <f t="shared" si="159"/>
        <v>3.8072176831750848E-47</v>
      </c>
      <c r="IW133" s="86">
        <f t="shared" si="159"/>
        <v>6.3036648633500631E-20</v>
      </c>
      <c r="IY133" s="86">
        <f t="shared" si="160"/>
        <v>1.4362257229163529E-5</v>
      </c>
      <c r="IZ133" s="86">
        <f t="shared" si="160"/>
        <v>8.1664161026759336E-6</v>
      </c>
      <c r="JA133" s="86">
        <f t="shared" si="160"/>
        <v>1.799334227646051E-5</v>
      </c>
      <c r="JB133" s="86">
        <f t="shared" si="160"/>
        <v>1.0316572348192345E-5</v>
      </c>
      <c r="JC133" s="86">
        <f t="shared" si="160"/>
        <v>1.3633069342891212E-5</v>
      </c>
      <c r="JD133" s="86">
        <f t="shared" si="160"/>
        <v>3.6730751590297425E-6</v>
      </c>
      <c r="JE133" s="86">
        <f t="shared" si="160"/>
        <v>2.4638745671356803E-6</v>
      </c>
      <c r="JF133" s="86">
        <f t="shared" si="160"/>
        <v>1.085065101096358E-5</v>
      </c>
      <c r="JG133" s="86">
        <f t="shared" si="160"/>
        <v>1.1622735394300282E-5</v>
      </c>
      <c r="JH133" s="86">
        <f t="shared" si="160"/>
        <v>2.683642213190059E-5</v>
      </c>
      <c r="JI133" s="86">
        <f t="shared" si="160"/>
        <v>2.0308557945599047E-5</v>
      </c>
      <c r="JJ133" s="86">
        <f t="shared" si="160"/>
        <v>6.7889476459053218E-6</v>
      </c>
      <c r="JK133" s="86">
        <f t="shared" si="160"/>
        <v>9.1071618731322734E-6</v>
      </c>
      <c r="JL133" s="86">
        <f t="shared" si="160"/>
        <v>6.3339517325026671E-6</v>
      </c>
      <c r="JM133" s="86">
        <f t="shared" si="160"/>
        <v>1.3336864222371106E-4</v>
      </c>
    </row>
    <row r="134" spans="2:273" x14ac:dyDescent="0.25">
      <c r="B134" s="2">
        <v>107</v>
      </c>
      <c r="C134" s="37">
        <v>71.802999999999997</v>
      </c>
      <c r="D134" s="37">
        <v>70.805999999999997</v>
      </c>
      <c r="E134" s="37">
        <v>64.475999999999999</v>
      </c>
      <c r="F134" s="37">
        <v>61.777999999999999</v>
      </c>
      <c r="G134" s="37">
        <v>58.872999999999998</v>
      </c>
      <c r="H134" s="37">
        <v>57.161000000000001</v>
      </c>
      <c r="I134" s="37">
        <v>58.354999999999997</v>
      </c>
      <c r="J134" s="37">
        <v>57.825000000000003</v>
      </c>
      <c r="K134" s="37">
        <v>61.79</v>
      </c>
      <c r="L134" s="37">
        <v>60.484000000000002</v>
      </c>
      <c r="M134" s="37">
        <v>62.484000000000002</v>
      </c>
      <c r="N134" s="37">
        <v>63.21</v>
      </c>
      <c r="O134" s="37">
        <v>68.216999999999999</v>
      </c>
      <c r="P134" s="37">
        <v>70.19</v>
      </c>
      <c r="Q134" s="37">
        <v>74.156000000000006</v>
      </c>
      <c r="S134" s="4">
        <f t="shared" si="162"/>
        <v>71.48854937246476</v>
      </c>
      <c r="T134" s="4">
        <f t="shared" si="162"/>
        <v>69.867354824311448</v>
      </c>
      <c r="U134" s="4">
        <f t="shared" si="162"/>
        <v>63.357073211524458</v>
      </c>
      <c r="V134" s="4">
        <f t="shared" si="162"/>
        <v>61.126743262582565</v>
      </c>
      <c r="W134" s="4">
        <f t="shared" si="162"/>
        <v>58.252664142543885</v>
      </c>
      <c r="X134" s="4">
        <f t="shared" si="162"/>
        <v>57.361808698336077</v>
      </c>
      <c r="Y134" s="4">
        <f t="shared" si="162"/>
        <v>57.564670011685109</v>
      </c>
      <c r="Z134" s="4">
        <f t="shared" si="162"/>
        <v>57.853041753344137</v>
      </c>
      <c r="AA134" s="4">
        <f t="shared" si="162"/>
        <v>60.557782993656765</v>
      </c>
      <c r="AB134" s="4">
        <f t="shared" si="162"/>
        <v>60.266126540600062</v>
      </c>
      <c r="AC134" s="4">
        <f t="shared" si="162"/>
        <v>61.648316538555882</v>
      </c>
      <c r="AD134" s="4">
        <f t="shared" si="162"/>
        <v>62.360743296261269</v>
      </c>
      <c r="AE134" s="4">
        <f t="shared" si="162"/>
        <v>68.139658224251505</v>
      </c>
      <c r="AF134" s="4">
        <f t="shared" si="162"/>
        <v>70.813803898427707</v>
      </c>
      <c r="AG134" s="4">
        <f t="shared" si="162"/>
        <v>73.563070777873605</v>
      </c>
      <c r="AI134" s="4">
        <f t="shared" si="163"/>
        <v>0.314450627535237</v>
      </c>
      <c r="AJ134" s="4">
        <f t="shared" si="163"/>
        <v>0.93864517568854922</v>
      </c>
      <c r="AK134" s="4">
        <f t="shared" si="163"/>
        <v>1.1189267884755409</v>
      </c>
      <c r="AL134" s="4">
        <f t="shared" si="163"/>
        <v>0.65125673741743384</v>
      </c>
      <c r="AM134" s="4">
        <f t="shared" si="163"/>
        <v>0.62033585745611219</v>
      </c>
      <c r="AN134" s="4">
        <f t="shared" si="163"/>
        <v>-0.20080869833607551</v>
      </c>
      <c r="AO134" s="4">
        <f t="shared" si="163"/>
        <v>0.79032998831488754</v>
      </c>
      <c r="AP134" s="4">
        <f t="shared" si="163"/>
        <v>-2.8041753344133724E-2</v>
      </c>
      <c r="AQ134" s="4">
        <f t="shared" si="163"/>
        <v>1.2322170063432338</v>
      </c>
      <c r="AR134" s="4">
        <f t="shared" si="163"/>
        <v>0.21787345939993941</v>
      </c>
      <c r="AS134" s="4">
        <f t="shared" si="163"/>
        <v>0.83568346144411976</v>
      </c>
      <c r="AT134" s="4">
        <f t="shared" si="163"/>
        <v>0.84925670373873174</v>
      </c>
      <c r="AU134" s="4">
        <f t="shared" si="163"/>
        <v>7.7341775748493546E-2</v>
      </c>
      <c r="AV134" s="4">
        <f t="shared" si="163"/>
        <v>-0.62380389842770967</v>
      </c>
      <c r="AW134" s="4">
        <f t="shared" si="163"/>
        <v>0.59292922212640065</v>
      </c>
      <c r="AY134" s="2">
        <f t="shared" si="154"/>
        <v>71.488549150377267</v>
      </c>
      <c r="AZ134" s="2">
        <f t="shared" si="154"/>
        <v>69.866953888675994</v>
      </c>
      <c r="BA134" s="2">
        <f t="shared" si="154"/>
        <v>63.355444202392164</v>
      </c>
      <c r="BB134" s="2">
        <f t="shared" si="154"/>
        <v>61.125364286917446</v>
      </c>
      <c r="BC134" s="2">
        <f t="shared" si="154"/>
        <v>58.250422229801785</v>
      </c>
      <c r="BD134" s="2">
        <f t="shared" si="154"/>
        <v>57.36089585641551</v>
      </c>
      <c r="BE134" s="2">
        <f t="shared" si="154"/>
        <v>57.563893374961545</v>
      </c>
      <c r="BF134" s="2">
        <f t="shared" si="154"/>
        <v>57.850079240243574</v>
      </c>
      <c r="BG134" s="2">
        <f t="shared" si="154"/>
        <v>60.554079119284765</v>
      </c>
      <c r="BH134" s="2">
        <f t="shared" si="154"/>
        <v>60.257852727844345</v>
      </c>
      <c r="BI134" s="2">
        <f t="shared" si="154"/>
        <v>61.641335162710298</v>
      </c>
      <c r="BJ134" s="2">
        <f t="shared" si="154"/>
        <v>62.357983719614026</v>
      </c>
      <c r="BK134" s="2">
        <f t="shared" si="154"/>
        <v>68.135945064102458</v>
      </c>
      <c r="BL134" s="2">
        <f t="shared" si="154"/>
        <v>70.808829243387351</v>
      </c>
      <c r="BM134" s="2">
        <f t="shared" si="154"/>
        <v>73.427403917756607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71.802999999999997</v>
      </c>
      <c r="CF134" s="2">
        <f t="shared" si="155"/>
        <v>70.805999999999997</v>
      </c>
      <c r="CG134" s="2">
        <f t="shared" si="155"/>
        <v>64.475999999999999</v>
      </c>
      <c r="CH134" s="2">
        <f t="shared" si="155"/>
        <v>61.777999999999999</v>
      </c>
      <c r="CI134" s="2">
        <f t="shared" si="155"/>
        <v>58.872999999999998</v>
      </c>
      <c r="CJ134" s="2">
        <f t="shared" si="155"/>
        <v>57.161000000000001</v>
      </c>
      <c r="CK134" s="2">
        <f t="shared" si="155"/>
        <v>58.354999999999997</v>
      </c>
      <c r="CL134" s="2">
        <f t="shared" si="155"/>
        <v>57.825000000000003</v>
      </c>
      <c r="CM134" s="2">
        <f t="shared" si="155"/>
        <v>61.79</v>
      </c>
      <c r="CN134" s="2">
        <f t="shared" si="155"/>
        <v>60.484000000000002</v>
      </c>
      <c r="CO134" s="2">
        <f t="shared" si="155"/>
        <v>62.484000000000002</v>
      </c>
      <c r="CP134" s="2">
        <f t="shared" si="155"/>
        <v>63.21</v>
      </c>
      <c r="CQ134" s="2">
        <f t="shared" si="155"/>
        <v>68.216999999999999</v>
      </c>
      <c r="CR134" s="2">
        <f t="shared" si="155"/>
        <v>70.19</v>
      </c>
      <c r="CS134" s="2">
        <f t="shared" si="155"/>
        <v>74.156000000000006</v>
      </c>
      <c r="CU134" s="2">
        <f t="shared" si="110"/>
        <v>71.802999999999997</v>
      </c>
      <c r="CV134" s="2">
        <f t="shared" si="111"/>
        <v>70.805999999999997</v>
      </c>
      <c r="CW134" s="2">
        <f t="shared" si="112"/>
        <v>64.475999999999999</v>
      </c>
      <c r="CX134" s="2">
        <f t="shared" si="113"/>
        <v>61.777999999999999</v>
      </c>
      <c r="CY134" s="2">
        <f t="shared" si="114"/>
        <v>58.872999999999998</v>
      </c>
      <c r="CZ134" s="2">
        <f t="shared" si="115"/>
        <v>57.161000000000001</v>
      </c>
      <c r="DA134" s="2">
        <f t="shared" si="116"/>
        <v>58.354999999999997</v>
      </c>
      <c r="DB134" s="2">
        <f t="shared" si="117"/>
        <v>57.825000000000003</v>
      </c>
      <c r="DC134" s="2">
        <f t="shared" si="118"/>
        <v>61.79</v>
      </c>
      <c r="DD134" s="2">
        <f t="shared" si="119"/>
        <v>60.484000000000002</v>
      </c>
      <c r="DE134" s="2">
        <f t="shared" si="120"/>
        <v>62.484000000000002</v>
      </c>
      <c r="DF134" s="2">
        <f t="shared" si="121"/>
        <v>63.21</v>
      </c>
      <c r="DG134" s="2">
        <f t="shared" si="122"/>
        <v>68.216999999999999</v>
      </c>
      <c r="DH134" s="2">
        <f t="shared" si="123"/>
        <v>70.19</v>
      </c>
      <c r="DI134" s="2">
        <f t="shared" si="124"/>
        <v>74.156000000000006</v>
      </c>
      <c r="DK134" s="2">
        <f t="shared" si="164"/>
        <v>94.416026416011647</v>
      </c>
      <c r="DL134" s="2">
        <f t="shared" si="164"/>
        <v>93.286955602536992</v>
      </c>
      <c r="DM134" s="2">
        <f t="shared" si="164"/>
        <v>77.314759619450328</v>
      </c>
      <c r="DN134" s="2">
        <f t="shared" si="164"/>
        <v>79.836405708245238</v>
      </c>
      <c r="DO134" s="2">
        <f t="shared" si="164"/>
        <v>81.112624947145861</v>
      </c>
      <c r="DP134" s="2">
        <f t="shared" si="164"/>
        <v>78.161775030090823</v>
      </c>
      <c r="DQ134" s="2">
        <f t="shared" si="164"/>
        <v>71.122540540540527</v>
      </c>
      <c r="DR134" s="2">
        <f t="shared" si="164"/>
        <v>77.547433198380588</v>
      </c>
      <c r="DS134" s="2">
        <f t="shared" si="164"/>
        <v>79.131108434547912</v>
      </c>
      <c r="DT134" s="2">
        <f t="shared" si="164"/>
        <v>76.88569183864918</v>
      </c>
      <c r="DU134" s="2">
        <f t="shared" si="164"/>
        <v>82.279663414634129</v>
      </c>
      <c r="DV134" s="2">
        <f t="shared" si="164"/>
        <v>92.557443672606468</v>
      </c>
      <c r="DW134" s="2">
        <f t="shared" si="164"/>
        <v>90.358824826336459</v>
      </c>
      <c r="DX134" s="2">
        <f t="shared" si="164"/>
        <v>96.04083521172997</v>
      </c>
      <c r="DY134" s="2">
        <f t="shared" si="164"/>
        <v>93.672121769162246</v>
      </c>
      <c r="EA134" s="2">
        <f t="shared" si="152"/>
        <v>71.432819225169069</v>
      </c>
      <c r="EB134" s="2">
        <f t="shared" si="152"/>
        <v>69.803427507813353</v>
      </c>
      <c r="EC134" s="2">
        <f t="shared" si="152"/>
        <v>63.313399646821395</v>
      </c>
      <c r="ED134" s="2">
        <f t="shared" si="152"/>
        <v>61.069375209215323</v>
      </c>
      <c r="EE134" s="2">
        <f t="shared" si="151"/>
        <v>58.183248243559717</v>
      </c>
      <c r="EF134" s="2">
        <f t="shared" si="151"/>
        <v>57.288534500551592</v>
      </c>
      <c r="EG134" s="2">
        <f t="shared" si="151"/>
        <v>57.514614295035756</v>
      </c>
      <c r="EH134" s="2">
        <f t="shared" si="151"/>
        <v>57.782340723599006</v>
      </c>
      <c r="EI134" s="2">
        <f t="shared" si="151"/>
        <v>60.484806806838428</v>
      </c>
      <c r="EJ134" s="2">
        <f t="shared" si="151"/>
        <v>60.203733179408488</v>
      </c>
      <c r="EK134" s="2">
        <f t="shared" si="151"/>
        <v>61.577569089224625</v>
      </c>
      <c r="EL134" s="2">
        <f t="shared" si="151"/>
        <v>62.264861873867787</v>
      </c>
      <c r="EM134" s="2">
        <f t="shared" si="135"/>
        <v>68.071939131152959</v>
      </c>
      <c r="EN134" s="2">
        <f t="shared" si="135"/>
        <v>70.712453721845392</v>
      </c>
      <c r="EO134" s="2">
        <f t="shared" si="135"/>
        <v>73.344426885101058</v>
      </c>
      <c r="EQ134" s="2">
        <f t="shared" si="165"/>
        <v>71.162630118364817</v>
      </c>
      <c r="ER134" s="2">
        <f t="shared" si="165"/>
        <v>69.838817647840898</v>
      </c>
      <c r="ES134" s="2">
        <f t="shared" si="165"/>
        <v>63.217708413012367</v>
      </c>
      <c r="ET134" s="2">
        <f t="shared" si="165"/>
        <v>60.858528760617943</v>
      </c>
      <c r="EU134" s="2">
        <f t="shared" si="165"/>
        <v>57.989161961425815</v>
      </c>
      <c r="EV134" s="2">
        <f t="shared" si="165"/>
        <v>57.20421522799397</v>
      </c>
      <c r="EW134" s="2">
        <f t="shared" si="165"/>
        <v>57.453607370336975</v>
      </c>
      <c r="EX134" s="2">
        <f t="shared" si="165"/>
        <v>57.698406931831627</v>
      </c>
      <c r="EY134" s="2">
        <f t="shared" si="165"/>
        <v>60.52075733199338</v>
      </c>
      <c r="EZ134" s="2">
        <f t="shared" si="165"/>
        <v>60.170336667830789</v>
      </c>
      <c r="FA134" s="2">
        <f t="shared" si="165"/>
        <v>61.398381166943025</v>
      </c>
      <c r="FB134" s="2">
        <f t="shared" si="165"/>
        <v>62.22156332120786</v>
      </c>
      <c r="FC134" s="2">
        <f t="shared" si="165"/>
        <v>68.171036352960897</v>
      </c>
      <c r="FD134" s="2">
        <f t="shared" si="165"/>
        <v>70.740662448682912</v>
      </c>
      <c r="FE134" s="2">
        <f t="shared" si="165"/>
        <v>73.261016748824545</v>
      </c>
      <c r="FG134" s="2">
        <f t="shared" si="166"/>
        <v>0.99749410702191166</v>
      </c>
      <c r="FH134" s="2">
        <f t="shared" si="166"/>
        <v>0.99731008628214146</v>
      </c>
      <c r="FI134" s="2">
        <f t="shared" si="166"/>
        <v>0.99693144721772498</v>
      </c>
      <c r="FJ134" s="2">
        <f t="shared" si="166"/>
        <v>0.99691942864509064</v>
      </c>
      <c r="FK134" s="2">
        <f t="shared" si="166"/>
        <v>0.99699636631537625</v>
      </c>
      <c r="FL134" s="2">
        <f t="shared" si="166"/>
        <v>0.99649640091325054</v>
      </c>
      <c r="FM134" s="2">
        <f t="shared" si="166"/>
        <v>0.99633879848307516</v>
      </c>
      <c r="FN134" s="2">
        <f t="shared" si="166"/>
        <v>0.99652988859362446</v>
      </c>
      <c r="FO134" s="2">
        <f t="shared" si="166"/>
        <v>0.99630546681209764</v>
      </c>
      <c r="FP134" s="2">
        <f t="shared" si="166"/>
        <v>0.99673325223596887</v>
      </c>
      <c r="FQ134" s="2">
        <f t="shared" si="166"/>
        <v>0.99683430108221871</v>
      </c>
      <c r="FR134" s="2">
        <f t="shared" si="166"/>
        <v>0.99691408726308073</v>
      </c>
      <c r="FS134" s="2">
        <f t="shared" si="166"/>
        <v>0.99715824257592733</v>
      </c>
      <c r="FT134" s="2">
        <f t="shared" si="166"/>
        <v>0.99620137793433738</v>
      </c>
      <c r="FU134" s="2">
        <f t="shared" si="166"/>
        <v>0.99589915990527389</v>
      </c>
      <c r="FW134" s="2">
        <f t="shared" si="156"/>
        <v>6.8971407742234392E-3</v>
      </c>
      <c r="FX134" s="2">
        <f t="shared" si="156"/>
        <v>1.0107801117850231E-2</v>
      </c>
      <c r="FY134" s="2">
        <f t="shared" si="156"/>
        <v>9.6075313514611231E-3</v>
      </c>
      <c r="FZ134" s="2">
        <f t="shared" si="156"/>
        <v>8.6513141768951758E-3</v>
      </c>
      <c r="GA134" s="2">
        <f t="shared" si="156"/>
        <v>8.7459143097826531E-3</v>
      </c>
      <c r="GB134" s="2">
        <f t="shared" si="156"/>
        <v>9.1332689374237497E-3</v>
      </c>
      <c r="GC134" s="2">
        <f t="shared" si="156"/>
        <v>8.8888317045058354E-3</v>
      </c>
      <c r="GD134" s="2">
        <f t="shared" si="156"/>
        <v>1.0109828024812258E-2</v>
      </c>
      <c r="GE134" s="2">
        <f t="shared" si="156"/>
        <v>1.0651645545304782E-2</v>
      </c>
      <c r="GF134" s="2">
        <f t="shared" si="156"/>
        <v>1.1264730838858171E-2</v>
      </c>
      <c r="GG134" s="2">
        <f t="shared" si="156"/>
        <v>9.8808228452871034E-3</v>
      </c>
      <c r="GH134" s="2">
        <f t="shared" si="156"/>
        <v>8.2778346765797553E-3</v>
      </c>
      <c r="GI134" s="2">
        <f t="shared" si="156"/>
        <v>6.7813209442012089E-3</v>
      </c>
      <c r="GJ134" s="2">
        <f t="shared" si="156"/>
        <v>5.7632068225449322E-3</v>
      </c>
      <c r="GK134" s="2">
        <f t="shared" si="156"/>
        <v>4.5988842062941859E-3</v>
      </c>
      <c r="GM134" s="86">
        <f t="shared" si="157"/>
        <v>6.8795765778568978E-33</v>
      </c>
      <c r="GN134" s="86">
        <f t="shared" si="157"/>
        <v>1.3768133544275487E-55</v>
      </c>
      <c r="GO134" s="86">
        <f t="shared" si="157"/>
        <v>5.0176046128150159E-62</v>
      </c>
      <c r="GP134" s="86">
        <f t="shared" si="157"/>
        <v>5.0771761959809554E-66</v>
      </c>
      <c r="GQ134" s="86">
        <f t="shared" si="157"/>
        <v>1.489626998871981E-61</v>
      </c>
      <c r="GR134" s="86">
        <f t="shared" si="157"/>
        <v>3.9372497749202657E-53</v>
      </c>
      <c r="GS134" s="86">
        <f t="shared" si="157"/>
        <v>5.8462968931176945E-81</v>
      </c>
      <c r="GT134" s="86">
        <f t="shared" si="157"/>
        <v>2.5350873598420173E-73</v>
      </c>
      <c r="GU134" s="86">
        <f t="shared" si="157"/>
        <v>3.5104445535237863E-69</v>
      </c>
      <c r="GV134" s="86">
        <f t="shared" si="157"/>
        <v>6.0183331122309015E-77</v>
      </c>
      <c r="GW134" s="86">
        <f t="shared" si="157"/>
        <v>2.2702929911719372E-82</v>
      </c>
      <c r="GX134" s="86">
        <f t="shared" si="157"/>
        <v>1.5846994615528355E-85</v>
      </c>
      <c r="GY134" s="86">
        <f t="shared" si="157"/>
        <v>4.2321086525389348E-81</v>
      </c>
      <c r="GZ134" s="86">
        <f t="shared" si="157"/>
        <v>2.2975985558839436E-66</v>
      </c>
      <c r="HA134" s="86">
        <f t="shared" si="157"/>
        <v>1.8349545421108569E-86</v>
      </c>
      <c r="HC134" s="86">
        <f t="shared" si="153"/>
        <v>8.5367699299483832E-8</v>
      </c>
      <c r="HD134" s="86">
        <f t="shared" si="153"/>
        <v>2.5346193077073408E-9</v>
      </c>
      <c r="HE134" s="86">
        <f t="shared" si="153"/>
        <v>1.1386348982563362E-15</v>
      </c>
      <c r="HF134" s="86">
        <f t="shared" si="153"/>
        <v>4.2246693862858146E-14</v>
      </c>
      <c r="HG134" s="86">
        <f t="shared" si="153"/>
        <v>1.7283448638117056E-15</v>
      </c>
      <c r="HH134" s="86">
        <f t="shared" si="153"/>
        <v>1.271747993183661E-22</v>
      </c>
      <c r="HI134" s="86">
        <f t="shared" si="153"/>
        <v>2.0175015080266446E-28</v>
      </c>
      <c r="HJ134" s="86">
        <f t="shared" si="153"/>
        <v>4.7312350788183354E-27</v>
      </c>
      <c r="HK134" s="86">
        <f t="shared" si="153"/>
        <v>3.2318892800462808E-27</v>
      </c>
      <c r="HL134" s="86">
        <f t="shared" si="161"/>
        <v>2.5923156867003605E-27</v>
      </c>
      <c r="HM134" s="86">
        <f t="shared" si="161"/>
        <v>3.9871112104561466E-26</v>
      </c>
      <c r="HN134" s="86">
        <f t="shared" si="161"/>
        <v>5.4177105393756982E-24</v>
      </c>
      <c r="HO134" s="86">
        <f t="shared" si="161"/>
        <v>2.289608240580698E-18</v>
      </c>
      <c r="HP134" s="86">
        <f t="shared" si="161"/>
        <v>1.8533145637293787E-14</v>
      </c>
      <c r="HQ134" s="86">
        <f t="shared" si="161"/>
        <v>3.1483754327248301E-22</v>
      </c>
      <c r="HS134" s="86">
        <f t="shared" si="158"/>
        <v>3.1713910179754298E-5</v>
      </c>
      <c r="HT134" s="86">
        <f t="shared" si="158"/>
        <v>2.1361817209905385E-5</v>
      </c>
      <c r="HU134" s="86">
        <f t="shared" si="158"/>
        <v>4.2074807280273639E-5</v>
      </c>
      <c r="HV134" s="86">
        <f t="shared" si="158"/>
        <v>2.5514617753441683E-5</v>
      </c>
      <c r="HW134" s="86">
        <f t="shared" si="158"/>
        <v>3.3326324360476181E-5</v>
      </c>
      <c r="HX134" s="86">
        <f t="shared" si="158"/>
        <v>1.0348240736003768E-5</v>
      </c>
      <c r="HY134" s="86">
        <f t="shared" si="158"/>
        <v>7.0696731570742071E-6</v>
      </c>
      <c r="HZ134" s="86">
        <f t="shared" si="158"/>
        <v>2.7944757196243815E-5</v>
      </c>
      <c r="IA134" s="86">
        <f t="shared" si="158"/>
        <v>3.0199932927185215E-5</v>
      </c>
      <c r="IB134" s="86">
        <f t="shared" si="158"/>
        <v>6.6307225594314714E-5</v>
      </c>
      <c r="IC134" s="86">
        <f t="shared" si="158"/>
        <v>4.9513199969015622E-5</v>
      </c>
      <c r="ID134" s="86">
        <f t="shared" si="158"/>
        <v>1.7063151348107775E-5</v>
      </c>
      <c r="IE134" s="86">
        <f t="shared" si="158"/>
        <v>2.1262707675791977E-5</v>
      </c>
      <c r="IF134" s="86">
        <f t="shared" si="158"/>
        <v>1.3786065617326927E-5</v>
      </c>
      <c r="IG134" s="86">
        <f t="shared" si="158"/>
        <v>2.3298267879553385E-4</v>
      </c>
      <c r="II134" s="86">
        <f t="shared" si="159"/>
        <v>2.6987647661005759E-36</v>
      </c>
      <c r="IJ134" s="86">
        <f t="shared" si="159"/>
        <v>1.4768439580279795E-40</v>
      </c>
      <c r="IK134" s="86">
        <f t="shared" si="159"/>
        <v>8.1963402336994574E-35</v>
      </c>
      <c r="IL134" s="86">
        <f t="shared" si="159"/>
        <v>4.0740229090054526E-39</v>
      </c>
      <c r="IM134" s="86">
        <f t="shared" si="159"/>
        <v>6.065185271947387E-39</v>
      </c>
      <c r="IN134" s="86">
        <f t="shared" si="159"/>
        <v>1.5094657564895579E-45</v>
      </c>
      <c r="IO134" s="86">
        <f t="shared" si="159"/>
        <v>3.8098378575652535E-46</v>
      </c>
      <c r="IP134" s="86">
        <f t="shared" si="159"/>
        <v>3.949248174192803E-40</v>
      </c>
      <c r="IQ134" s="86">
        <f t="shared" si="159"/>
        <v>3.1769343454864332E-40</v>
      </c>
      <c r="IR134" s="86">
        <f t="shared" si="159"/>
        <v>3.1835023720434715E-38</v>
      </c>
      <c r="IS134" s="86">
        <f t="shared" si="159"/>
        <v>3.25444983938898E-38</v>
      </c>
      <c r="IT134" s="86">
        <f t="shared" si="159"/>
        <v>9.971588774529608E-40</v>
      </c>
      <c r="IU134" s="86">
        <f t="shared" si="159"/>
        <v>1.7822259921292874E-37</v>
      </c>
      <c r="IV134" s="86">
        <f t="shared" si="159"/>
        <v>1.4490162653763018E-45</v>
      </c>
      <c r="IW134" s="86">
        <f t="shared" si="159"/>
        <v>2.5851005467236811E-19</v>
      </c>
      <c r="IY134" s="86">
        <f t="shared" si="160"/>
        <v>3.1799277879053784E-5</v>
      </c>
      <c r="IZ134" s="86">
        <f t="shared" si="160"/>
        <v>2.1364351829213093E-5</v>
      </c>
      <c r="JA134" s="86">
        <f t="shared" si="160"/>
        <v>4.2074807281412275E-5</v>
      </c>
      <c r="JB134" s="86">
        <f t="shared" si="160"/>
        <v>2.5514617795688376E-5</v>
      </c>
      <c r="JC134" s="86">
        <f t="shared" si="160"/>
        <v>3.3326324362204528E-5</v>
      </c>
      <c r="JD134" s="86">
        <f t="shared" si="160"/>
        <v>1.0348240736003768E-5</v>
      </c>
      <c r="JE134" s="86">
        <f t="shared" si="160"/>
        <v>7.0696731570742071E-6</v>
      </c>
      <c r="JF134" s="86">
        <f t="shared" si="160"/>
        <v>2.7944757196243815E-5</v>
      </c>
      <c r="JG134" s="86">
        <f t="shared" si="160"/>
        <v>3.0199932927185215E-5</v>
      </c>
      <c r="JH134" s="86">
        <f t="shared" si="160"/>
        <v>6.6307225594314714E-5</v>
      </c>
      <c r="JI134" s="86">
        <f t="shared" si="160"/>
        <v>4.9513199969015622E-5</v>
      </c>
      <c r="JJ134" s="86">
        <f t="shared" si="160"/>
        <v>1.7063151348107775E-5</v>
      </c>
      <c r="JK134" s="86">
        <f t="shared" si="160"/>
        <v>2.1262707675794268E-5</v>
      </c>
      <c r="JL134" s="86">
        <f t="shared" si="160"/>
        <v>1.3786065635860072E-5</v>
      </c>
      <c r="JM134" s="86">
        <f t="shared" si="160"/>
        <v>2.3298267879553412E-4</v>
      </c>
    </row>
    <row r="135" spans="2:273" x14ac:dyDescent="0.25">
      <c r="B135" s="2">
        <v>108</v>
      </c>
      <c r="C135" s="37">
        <v>69.909000000000006</v>
      </c>
      <c r="D135" s="37">
        <v>70.290000000000006</v>
      </c>
      <c r="E135" s="37">
        <v>63.381</v>
      </c>
      <c r="F135" s="37">
        <v>61.396999999999998</v>
      </c>
      <c r="G135" s="37">
        <v>59.570999999999998</v>
      </c>
      <c r="H135" s="37">
        <v>58.323</v>
      </c>
      <c r="I135" s="37">
        <v>57.774000000000001</v>
      </c>
      <c r="J135" s="37">
        <v>57.73</v>
      </c>
      <c r="K135" s="37">
        <v>61.081000000000003</v>
      </c>
      <c r="L135" s="37">
        <v>60.677</v>
      </c>
      <c r="M135" s="37">
        <v>62.581000000000003</v>
      </c>
      <c r="N135" s="37">
        <v>62.741999999999997</v>
      </c>
      <c r="O135" s="37">
        <v>68.483000000000004</v>
      </c>
      <c r="P135" s="37">
        <v>70.238</v>
      </c>
      <c r="Q135" s="37">
        <v>73.156000000000006</v>
      </c>
      <c r="S135" s="4">
        <f t="shared" si="162"/>
        <v>71.337915666774663</v>
      </c>
      <c r="T135" s="4">
        <f t="shared" si="162"/>
        <v>69.714615189167006</v>
      </c>
      <c r="U135" s="4">
        <f t="shared" si="162"/>
        <v>63.214910729421945</v>
      </c>
      <c r="V135" s="4">
        <f t="shared" si="162"/>
        <v>60.963473257244736</v>
      </c>
      <c r="W135" s="4">
        <f t="shared" si="162"/>
        <v>58.099234548653776</v>
      </c>
      <c r="X135" s="4">
        <f t="shared" si="162"/>
        <v>57.20685500244447</v>
      </c>
      <c r="Y135" s="4">
        <f t="shared" si="162"/>
        <v>57.381920914452117</v>
      </c>
      <c r="Z135" s="4">
        <f t="shared" si="162"/>
        <v>57.694120584473573</v>
      </c>
      <c r="AA135" s="4">
        <f t="shared" si="162"/>
        <v>60.403509704418845</v>
      </c>
      <c r="AB135" s="4">
        <f t="shared" si="162"/>
        <v>60.125967810172277</v>
      </c>
      <c r="AC135" s="4">
        <f t="shared" si="162"/>
        <v>61.486715307785495</v>
      </c>
      <c r="AD135" s="4">
        <f t="shared" si="162"/>
        <v>62.185722003339009</v>
      </c>
      <c r="AE135" s="4">
        <f t="shared" si="162"/>
        <v>67.944629579460354</v>
      </c>
      <c r="AF135" s="4">
        <f t="shared" si="162"/>
        <v>70.646783911565436</v>
      </c>
      <c r="AG135" s="4">
        <f t="shared" si="162"/>
        <v>73.503617319760096</v>
      </c>
      <c r="AI135" s="4">
        <f t="shared" si="163"/>
        <v>-1.4289156667746568</v>
      </c>
      <c r="AJ135" s="4">
        <f t="shared" si="163"/>
        <v>0.57538481083300042</v>
      </c>
      <c r="AK135" s="4">
        <f t="shared" si="163"/>
        <v>0.16608927057805545</v>
      </c>
      <c r="AL135" s="4">
        <f t="shared" si="163"/>
        <v>0.43352674275526226</v>
      </c>
      <c r="AM135" s="4">
        <f t="shared" si="163"/>
        <v>1.4717654513462222</v>
      </c>
      <c r="AN135" s="4">
        <f t="shared" si="163"/>
        <v>1.11614499755553</v>
      </c>
      <c r="AO135" s="4">
        <f t="shared" si="163"/>
        <v>0.39207908554788418</v>
      </c>
      <c r="AP135" s="4">
        <f t="shared" si="163"/>
        <v>3.5879415526423486E-2</v>
      </c>
      <c r="AQ135" s="4">
        <f t="shared" si="163"/>
        <v>0.67749029558115836</v>
      </c>
      <c r="AR135" s="4">
        <f t="shared" si="163"/>
        <v>0.55103218982772262</v>
      </c>
      <c r="AS135" s="4">
        <f t="shared" si="163"/>
        <v>1.094284692214508</v>
      </c>
      <c r="AT135" s="4">
        <f t="shared" si="163"/>
        <v>0.55627799666098809</v>
      </c>
      <c r="AU135" s="4">
        <f t="shared" si="163"/>
        <v>0.53837042053964979</v>
      </c>
      <c r="AV135" s="4">
        <f t="shared" si="163"/>
        <v>-0.40878391156543614</v>
      </c>
      <c r="AW135" s="4">
        <f t="shared" si="163"/>
        <v>-0.34761731976009003</v>
      </c>
      <c r="AY135" s="2">
        <f t="shared" si="154"/>
        <v>71.337915636296358</v>
      </c>
      <c r="AZ135" s="2">
        <f t="shared" si="154"/>
        <v>69.713653687785239</v>
      </c>
      <c r="BA135" s="2">
        <f t="shared" si="154"/>
        <v>63.211390597804325</v>
      </c>
      <c r="BB135" s="2">
        <f t="shared" si="154"/>
        <v>60.960332993391972</v>
      </c>
      <c r="BC135" s="2">
        <f t="shared" si="154"/>
        <v>58.094190882982787</v>
      </c>
      <c r="BD135" s="2">
        <f t="shared" si="154"/>
        <v>57.204511024310719</v>
      </c>
      <c r="BE135" s="2">
        <f t="shared" si="154"/>
        <v>57.379888753372796</v>
      </c>
      <c r="BF135" s="2">
        <f t="shared" si="154"/>
        <v>57.687138401089825</v>
      </c>
      <c r="BG135" s="2">
        <f t="shared" si="154"/>
        <v>60.394718849241301</v>
      </c>
      <c r="BH135" s="2">
        <f t="shared" si="154"/>
        <v>60.10729060910036</v>
      </c>
      <c r="BI135" s="2">
        <f t="shared" si="154"/>
        <v>61.471095353715782</v>
      </c>
      <c r="BJ135" s="2">
        <f t="shared" si="154"/>
        <v>62.179329954292342</v>
      </c>
      <c r="BK135" s="2">
        <f t="shared" si="154"/>
        <v>67.936577515804444</v>
      </c>
      <c r="BL135" s="2">
        <f t="shared" si="154"/>
        <v>70.636615817627458</v>
      </c>
      <c r="BM135" s="2">
        <f t="shared" si="154"/>
        <v>73.278817312296198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69.909000000000006</v>
      </c>
      <c r="CF135" s="2">
        <f t="shared" si="155"/>
        <v>70.290000000000006</v>
      </c>
      <c r="CG135" s="2">
        <f t="shared" si="155"/>
        <v>63.381</v>
      </c>
      <c r="CH135" s="2">
        <f t="shared" si="155"/>
        <v>61.396999999999998</v>
      </c>
      <c r="CI135" s="2">
        <f t="shared" si="155"/>
        <v>59.570999999999998</v>
      </c>
      <c r="CJ135" s="2">
        <f t="shared" si="155"/>
        <v>58.323</v>
      </c>
      <c r="CK135" s="2">
        <f t="shared" si="155"/>
        <v>57.774000000000001</v>
      </c>
      <c r="CL135" s="2">
        <f t="shared" si="155"/>
        <v>57.73</v>
      </c>
      <c r="CM135" s="2">
        <f t="shared" si="155"/>
        <v>61.081000000000003</v>
      </c>
      <c r="CN135" s="2">
        <f t="shared" si="155"/>
        <v>60.677</v>
      </c>
      <c r="CO135" s="2">
        <f t="shared" si="155"/>
        <v>62.581000000000003</v>
      </c>
      <c r="CP135" s="2">
        <f t="shared" si="155"/>
        <v>62.741999999999997</v>
      </c>
      <c r="CQ135" s="2">
        <f t="shared" si="155"/>
        <v>68.483000000000004</v>
      </c>
      <c r="CR135" s="2">
        <f t="shared" si="155"/>
        <v>70.238</v>
      </c>
      <c r="CS135" s="2">
        <f t="shared" si="155"/>
        <v>73.156000000000006</v>
      </c>
      <c r="CU135" s="2">
        <f t="shared" si="110"/>
        <v>69.909000000000006</v>
      </c>
      <c r="CV135" s="2">
        <f t="shared" si="111"/>
        <v>70.290000000000006</v>
      </c>
      <c r="CW135" s="2">
        <f t="shared" si="112"/>
        <v>63.381</v>
      </c>
      <c r="CX135" s="2">
        <f t="shared" si="113"/>
        <v>61.396999999999998</v>
      </c>
      <c r="CY135" s="2">
        <f t="shared" si="114"/>
        <v>59.570999999999998</v>
      </c>
      <c r="CZ135" s="2">
        <f t="shared" si="115"/>
        <v>58.323</v>
      </c>
      <c r="DA135" s="2">
        <f t="shared" si="116"/>
        <v>57.774000000000001</v>
      </c>
      <c r="DB135" s="2">
        <f t="shared" si="117"/>
        <v>57.73</v>
      </c>
      <c r="DC135" s="2">
        <f t="shared" si="118"/>
        <v>61.081000000000003</v>
      </c>
      <c r="DD135" s="2">
        <f t="shared" si="119"/>
        <v>60.677</v>
      </c>
      <c r="DE135" s="2">
        <f t="shared" si="120"/>
        <v>62.581000000000003</v>
      </c>
      <c r="DF135" s="2">
        <f t="shared" si="121"/>
        <v>62.741999999999997</v>
      </c>
      <c r="DG135" s="2">
        <f t="shared" si="122"/>
        <v>68.483000000000004</v>
      </c>
      <c r="DH135" s="2">
        <f t="shared" si="123"/>
        <v>70.238</v>
      </c>
      <c r="DI135" s="2">
        <f t="shared" si="124"/>
        <v>73.156000000000006</v>
      </c>
      <c r="DK135" s="2">
        <f t="shared" si="164"/>
        <v>94.528006077303274</v>
      </c>
      <c r="DL135" s="2">
        <f t="shared" si="164"/>
        <v>93.387652219873146</v>
      </c>
      <c r="DM135" s="2">
        <f t="shared" si="164"/>
        <v>77.297019168428477</v>
      </c>
      <c r="DN135" s="2">
        <f t="shared" si="164"/>
        <v>79.893385200845657</v>
      </c>
      <c r="DO135" s="2">
        <f t="shared" si="164"/>
        <v>81.208826568005634</v>
      </c>
      <c r="DP135" s="2">
        <f t="shared" si="164"/>
        <v>78.225310646679077</v>
      </c>
      <c r="DQ135" s="2">
        <f t="shared" si="164"/>
        <v>71.126688477951618</v>
      </c>
      <c r="DR135" s="2">
        <f t="shared" si="164"/>
        <v>77.578325910931198</v>
      </c>
      <c r="DS135" s="2">
        <f t="shared" si="164"/>
        <v>79.174697300944672</v>
      </c>
      <c r="DT135" s="2">
        <f t="shared" si="164"/>
        <v>76.871056285178256</v>
      </c>
      <c r="DU135" s="2">
        <f t="shared" si="164"/>
        <v>82.296564459930295</v>
      </c>
      <c r="DV135" s="2">
        <f t="shared" si="164"/>
        <v>92.679217154938087</v>
      </c>
      <c r="DW135" s="2">
        <f t="shared" si="164"/>
        <v>90.363349290244656</v>
      </c>
      <c r="DX135" s="2">
        <f t="shared" si="164"/>
        <v>96.21891979428824</v>
      </c>
      <c r="DY135" s="2">
        <f t="shared" si="164"/>
        <v>93.808727049910914</v>
      </c>
      <c r="EA135" s="2">
        <f t="shared" si="152"/>
        <v>71.286663678371156</v>
      </c>
      <c r="EB135" s="2">
        <f t="shared" si="152"/>
        <v>69.655165787790665</v>
      </c>
      <c r="EC135" s="2">
        <f t="shared" si="152"/>
        <v>63.17275647073663</v>
      </c>
      <c r="ED135" s="2">
        <f t="shared" si="152"/>
        <v>60.908735453381908</v>
      </c>
      <c r="EE135" s="2">
        <f t="shared" si="151"/>
        <v>58.032303747072604</v>
      </c>
      <c r="EF135" s="2">
        <f t="shared" si="151"/>
        <v>57.137814205900149</v>
      </c>
      <c r="EG135" s="2">
        <f t="shared" si="151"/>
        <v>57.334132181448027</v>
      </c>
      <c r="EH135" s="2">
        <f t="shared" si="151"/>
        <v>57.624755559744472</v>
      </c>
      <c r="EI135" s="2">
        <f t="shared" si="151"/>
        <v>60.330931181898976</v>
      </c>
      <c r="EJ135" s="2">
        <f t="shared" si="151"/>
        <v>60.057494500293984</v>
      </c>
      <c r="EK135" s="2">
        <f t="shared" si="151"/>
        <v>61.412306340414787</v>
      </c>
      <c r="EL135" s="2">
        <f t="shared" si="151"/>
        <v>62.09366750221173</v>
      </c>
      <c r="EM135" s="2">
        <f t="shared" si="135"/>
        <v>67.877665427816311</v>
      </c>
      <c r="EN135" s="2">
        <f t="shared" si="135"/>
        <v>70.547495303361615</v>
      </c>
      <c r="EO135" s="2">
        <f t="shared" si="135"/>
        <v>73.202172443739727</v>
      </c>
      <c r="EQ135" s="2">
        <f t="shared" si="165"/>
        <v>71.038493310119804</v>
      </c>
      <c r="ER135" s="2">
        <f t="shared" si="165"/>
        <v>69.678003007550359</v>
      </c>
      <c r="ES135" s="2">
        <f t="shared" si="165"/>
        <v>63.086858328118637</v>
      </c>
      <c r="ET135" s="2">
        <f t="shared" si="165"/>
        <v>60.723616517059263</v>
      </c>
      <c r="EU135" s="2">
        <f t="shared" si="165"/>
        <v>57.863420616870265</v>
      </c>
      <c r="EV135" s="2">
        <f t="shared" si="165"/>
        <v>57.067327115363</v>
      </c>
      <c r="EW135" s="2">
        <f t="shared" si="165"/>
        <v>57.302053968301728</v>
      </c>
      <c r="EX135" s="2">
        <f t="shared" si="165"/>
        <v>57.553863204820253</v>
      </c>
      <c r="EY135" s="2">
        <f t="shared" si="165"/>
        <v>60.354399432875937</v>
      </c>
      <c r="EZ135" s="2">
        <f t="shared" si="165"/>
        <v>60.03228028340736</v>
      </c>
      <c r="FA135" s="2">
        <f t="shared" si="165"/>
        <v>61.271523051562752</v>
      </c>
      <c r="FB135" s="2">
        <f t="shared" si="165"/>
        <v>62.045100404690658</v>
      </c>
      <c r="FC135" s="2">
        <f t="shared" si="165"/>
        <v>67.961245688642833</v>
      </c>
      <c r="FD135" s="2">
        <f t="shared" si="165"/>
        <v>70.572052067363501</v>
      </c>
      <c r="FE135" s="2">
        <f t="shared" si="165"/>
        <v>73.112558813533255</v>
      </c>
      <c r="FG135" s="2">
        <f t="shared" si="166"/>
        <v>0.9977140944191506</v>
      </c>
      <c r="FH135" s="2">
        <f t="shared" si="166"/>
        <v>0.99754618875636025</v>
      </c>
      <c r="FI135" s="2">
        <f t="shared" si="166"/>
        <v>0.99720069078966778</v>
      </c>
      <c r="FJ135" s="2">
        <f t="shared" si="166"/>
        <v>0.99718972378818949</v>
      </c>
      <c r="FK135" s="2">
        <f t="shared" si="166"/>
        <v>0.99725992935655183</v>
      </c>
      <c r="FL135" s="2">
        <f t="shared" si="166"/>
        <v>0.99680369430302496</v>
      </c>
      <c r="FM135" s="2">
        <f t="shared" si="166"/>
        <v>0.99665986852134114</v>
      </c>
      <c r="FN135" s="2">
        <f t="shared" si="166"/>
        <v>0.99683425417950866</v>
      </c>
      <c r="FO135" s="2">
        <f t="shared" si="166"/>
        <v>0.99662944999167091</v>
      </c>
      <c r="FP135" s="2">
        <f t="shared" si="166"/>
        <v>0.99701983401563821</v>
      </c>
      <c r="FQ135" s="2">
        <f t="shared" si="166"/>
        <v>0.99711204384077134</v>
      </c>
      <c r="FR135" s="2">
        <f t="shared" si="166"/>
        <v>0.99718484974568167</v>
      </c>
      <c r="FS135" s="2">
        <f t="shared" si="166"/>
        <v>0.99740763822230483</v>
      </c>
      <c r="FT135" s="2">
        <f t="shared" si="166"/>
        <v>0.99653445718690037</v>
      </c>
      <c r="FU135" s="2">
        <f t="shared" si="166"/>
        <v>0.99625863938994896</v>
      </c>
      <c r="FW135" s="2">
        <f t="shared" si="156"/>
        <v>7.5575355114198871E-3</v>
      </c>
      <c r="FX135" s="2">
        <f t="shared" si="156"/>
        <v>1.1072186135417276E-2</v>
      </c>
      <c r="FY135" s="2">
        <f t="shared" si="156"/>
        <v>1.0524693125565188E-2</v>
      </c>
      <c r="FZ135" s="2">
        <f t="shared" si="156"/>
        <v>9.4780663698760693E-3</v>
      </c>
      <c r="GA135" s="2">
        <f t="shared" si="156"/>
        <v>9.5816194709727968E-3</v>
      </c>
      <c r="GB135" s="2">
        <f t="shared" si="156"/>
        <v>1.000561368971105E-2</v>
      </c>
      <c r="GC135" s="2">
        <f t="shared" si="156"/>
        <v>9.7380590036435042E-3</v>
      </c>
      <c r="GD135" s="2">
        <f t="shared" si="156"/>
        <v>1.1074404265999285E-2</v>
      </c>
      <c r="GE135" s="2">
        <f t="shared" si="156"/>
        <v>1.1667307167199057E-2</v>
      </c>
      <c r="GF135" s="2">
        <f t="shared" si="156"/>
        <v>1.2338122667270305E-2</v>
      </c>
      <c r="GG135" s="2">
        <f t="shared" si="156"/>
        <v>1.0823788665640426E-2</v>
      </c>
      <c r="GH135" s="2">
        <f t="shared" si="156"/>
        <v>9.0692222761045958E-3</v>
      </c>
      <c r="GI135" s="2">
        <f t="shared" si="156"/>
        <v>7.4307090178726935E-3</v>
      </c>
      <c r="GJ135" s="2">
        <f t="shared" si="156"/>
        <v>6.3157189307556719E-3</v>
      </c>
      <c r="GK135" s="2">
        <f t="shared" si="156"/>
        <v>5.0403399000333122E-3</v>
      </c>
      <c r="GM135" s="86">
        <f t="shared" si="157"/>
        <v>2.2690813637702485E-34</v>
      </c>
      <c r="GN135" s="86">
        <f t="shared" si="157"/>
        <v>4.0201033121682643E-58</v>
      </c>
      <c r="GO135" s="86">
        <f t="shared" si="157"/>
        <v>6.677322080047322E-65</v>
      </c>
      <c r="GP135" s="86">
        <f t="shared" si="157"/>
        <v>4.3763654366455146E-69</v>
      </c>
      <c r="GQ135" s="86">
        <f t="shared" si="157"/>
        <v>2.3029499208636762E-64</v>
      </c>
      <c r="GR135" s="86">
        <f t="shared" si="157"/>
        <v>1.7410407326111752E-55</v>
      </c>
      <c r="GS135" s="86">
        <f t="shared" si="157"/>
        <v>1.1699369993217775E-84</v>
      </c>
      <c r="GT135" s="86">
        <f t="shared" si="157"/>
        <v>1.1743490645488913E-76</v>
      </c>
      <c r="GU135" s="86">
        <f t="shared" si="157"/>
        <v>2.29957940129376E-72</v>
      </c>
      <c r="GV135" s="86">
        <f t="shared" si="157"/>
        <v>1.9991147040720947E-80</v>
      </c>
      <c r="GW135" s="86">
        <f t="shared" si="157"/>
        <v>4.0602506880664707E-86</v>
      </c>
      <c r="GX135" s="86">
        <f t="shared" si="157"/>
        <v>1.827280608881029E-89</v>
      </c>
      <c r="GY135" s="86">
        <f t="shared" si="157"/>
        <v>8.088166325804662E-85</v>
      </c>
      <c r="GZ135" s="86">
        <f t="shared" si="157"/>
        <v>2.0925496566261317E-69</v>
      </c>
      <c r="HA135" s="86">
        <f t="shared" si="157"/>
        <v>2.4004152661994846E-90</v>
      </c>
      <c r="HC135" s="86">
        <f t="shared" si="153"/>
        <v>1.6729997347110966E-8</v>
      </c>
      <c r="HD135" s="86">
        <f t="shared" si="153"/>
        <v>3.5687971262526112E-10</v>
      </c>
      <c r="HE135" s="86">
        <f t="shared" si="153"/>
        <v>2.6684782342416555E-17</v>
      </c>
      <c r="HF135" s="86">
        <f t="shared" si="153"/>
        <v>1.6207493165126878E-15</v>
      </c>
      <c r="HG135" s="86">
        <f t="shared" si="153"/>
        <v>5.535693461913375E-17</v>
      </c>
      <c r="HH135" s="86">
        <f t="shared" si="153"/>
        <v>9.6011362587335519E-25</v>
      </c>
      <c r="HI135" s="86">
        <f t="shared" si="153"/>
        <v>3.2445670787261419E-31</v>
      </c>
      <c r="HJ135" s="86">
        <f t="shared" si="153"/>
        <v>1.1260079340647578E-29</v>
      </c>
      <c r="HK135" s="86">
        <f t="shared" si="153"/>
        <v>6.7708838950530737E-30</v>
      </c>
      <c r="HL135" s="86">
        <f t="shared" si="161"/>
        <v>7.2719358481706671E-30</v>
      </c>
      <c r="HM135" s="86">
        <f t="shared" si="161"/>
        <v>1.2581922020922993E-28</v>
      </c>
      <c r="HN135" s="86">
        <f t="shared" si="161"/>
        <v>2.3029492946476427E-26</v>
      </c>
      <c r="HO135" s="86">
        <f t="shared" si="161"/>
        <v>3.0742023245443682E-20</v>
      </c>
      <c r="HP135" s="86">
        <f t="shared" si="161"/>
        <v>6.1027502988307754E-16</v>
      </c>
      <c r="HQ135" s="86">
        <f t="shared" si="161"/>
        <v>2.1057475485613342E-24</v>
      </c>
      <c r="HS135" s="86">
        <f t="shared" si="158"/>
        <v>6.975673499998404E-5</v>
      </c>
      <c r="HT135" s="86">
        <f t="shared" si="158"/>
        <v>5.3653098504235601E-5</v>
      </c>
      <c r="HU135" s="86">
        <f t="shared" si="158"/>
        <v>9.4959537866690717E-5</v>
      </c>
      <c r="HV135" s="86">
        <f t="shared" si="158"/>
        <v>6.0727039399180787E-5</v>
      </c>
      <c r="HW135" s="86">
        <f t="shared" si="158"/>
        <v>7.8403916240474145E-5</v>
      </c>
      <c r="HX135" s="86">
        <f t="shared" si="158"/>
        <v>2.7839001653895281E-5</v>
      </c>
      <c r="HY135" s="86">
        <f t="shared" si="158"/>
        <v>1.9367243380483484E-5</v>
      </c>
      <c r="HZ135" s="86">
        <f t="shared" si="158"/>
        <v>6.8999296509684096E-5</v>
      </c>
      <c r="IA135" s="86">
        <f t="shared" si="158"/>
        <v>7.5150927779942374E-5</v>
      </c>
      <c r="IB135" s="86">
        <f t="shared" si="158"/>
        <v>1.5711236328413419E-4</v>
      </c>
      <c r="IC135" s="86">
        <f t="shared" si="158"/>
        <v>1.160351735578841E-4</v>
      </c>
      <c r="ID135" s="86">
        <f t="shared" si="158"/>
        <v>4.1273567492140908E-5</v>
      </c>
      <c r="IE135" s="86">
        <f t="shared" si="158"/>
        <v>4.8022428252333852E-5</v>
      </c>
      <c r="IF135" s="86">
        <f t="shared" si="158"/>
        <v>2.920758295656755E-5</v>
      </c>
      <c r="IG135" s="86">
        <f t="shared" si="158"/>
        <v>3.9952671997214964E-4</v>
      </c>
      <c r="II135" s="86">
        <f t="shared" si="159"/>
        <v>5.0265944683664524E-35</v>
      </c>
      <c r="IJ135" s="86">
        <f t="shared" si="159"/>
        <v>5.1726292493945287E-39</v>
      </c>
      <c r="IK135" s="86">
        <f t="shared" si="159"/>
        <v>1.6459772635421795E-33</v>
      </c>
      <c r="IL135" s="86">
        <f t="shared" si="159"/>
        <v>1.1184491006855894E-37</v>
      </c>
      <c r="IM135" s="86">
        <f t="shared" si="159"/>
        <v>1.6523970942134282E-37</v>
      </c>
      <c r="IN135" s="86">
        <f t="shared" si="159"/>
        <v>7.638698441089882E-44</v>
      </c>
      <c r="IO135" s="86">
        <f t="shared" si="159"/>
        <v>1.9875919965897098E-44</v>
      </c>
      <c r="IP135" s="86">
        <f t="shared" si="159"/>
        <v>1.330634713825097E-38</v>
      </c>
      <c r="IQ135" s="86">
        <f t="shared" si="159"/>
        <v>1.1244435730770137E-38</v>
      </c>
      <c r="IR135" s="86">
        <f t="shared" si="159"/>
        <v>9.7759662231381941E-37</v>
      </c>
      <c r="IS135" s="86">
        <f t="shared" si="159"/>
        <v>9.0576719108477751E-37</v>
      </c>
      <c r="IT135" s="86">
        <f t="shared" si="159"/>
        <v>2.8007667501297859E-38</v>
      </c>
      <c r="IU135" s="86">
        <f t="shared" si="159"/>
        <v>3.6282839811772849E-36</v>
      </c>
      <c r="IV135" s="86">
        <f t="shared" si="159"/>
        <v>5.173645465138369E-44</v>
      </c>
      <c r="IW135" s="86">
        <f t="shared" si="159"/>
        <v>1.0356060230314789E-18</v>
      </c>
      <c r="IY135" s="86">
        <f t="shared" si="160"/>
        <v>6.9773464997331151E-5</v>
      </c>
      <c r="IZ135" s="86">
        <f t="shared" si="160"/>
        <v>5.3653455383948225E-5</v>
      </c>
      <c r="JA135" s="86">
        <f t="shared" si="160"/>
        <v>9.4959537866717402E-5</v>
      </c>
      <c r="JB135" s="86">
        <f t="shared" si="160"/>
        <v>6.0727039400801533E-5</v>
      </c>
      <c r="JC135" s="86">
        <f t="shared" si="160"/>
        <v>7.8403916240529507E-5</v>
      </c>
      <c r="JD135" s="86">
        <f t="shared" si="160"/>
        <v>2.7839001653895281E-5</v>
      </c>
      <c r="JE135" s="86">
        <f t="shared" si="160"/>
        <v>1.9367243380483484E-5</v>
      </c>
      <c r="JF135" s="86">
        <f t="shared" si="160"/>
        <v>6.8999296509684096E-5</v>
      </c>
      <c r="JG135" s="86">
        <f t="shared" si="160"/>
        <v>7.5150927779942374E-5</v>
      </c>
      <c r="JH135" s="86">
        <f t="shared" si="160"/>
        <v>1.5711236328413419E-4</v>
      </c>
      <c r="JI135" s="86">
        <f t="shared" si="160"/>
        <v>1.160351735578841E-4</v>
      </c>
      <c r="JJ135" s="86">
        <f t="shared" si="160"/>
        <v>4.1273567492140908E-5</v>
      </c>
      <c r="JK135" s="86">
        <f t="shared" si="160"/>
        <v>4.8022428252333886E-5</v>
      </c>
      <c r="JL135" s="86">
        <f t="shared" si="160"/>
        <v>2.9207582957177824E-5</v>
      </c>
      <c r="JM135" s="86">
        <f t="shared" si="160"/>
        <v>3.9952671997215067E-4</v>
      </c>
    </row>
    <row r="136" spans="2:273" x14ac:dyDescent="0.25">
      <c r="B136" s="2">
        <v>109</v>
      </c>
      <c r="C136" s="37">
        <v>71.727000000000004</v>
      </c>
      <c r="D136" s="37">
        <v>70.468000000000004</v>
      </c>
      <c r="E136" s="37">
        <v>64.412999999999997</v>
      </c>
      <c r="F136" s="37">
        <v>61.286000000000001</v>
      </c>
      <c r="G136" s="37">
        <v>58.905000000000001</v>
      </c>
      <c r="H136" s="37">
        <v>57.548000000000002</v>
      </c>
      <c r="I136" s="37">
        <v>58.323</v>
      </c>
      <c r="J136" s="37">
        <v>58.143000000000001</v>
      </c>
      <c r="K136" s="37">
        <v>61.21</v>
      </c>
      <c r="L136" s="37">
        <v>60.725999999999999</v>
      </c>
      <c r="M136" s="37">
        <v>62.128999999999998</v>
      </c>
      <c r="N136" s="37">
        <v>62.128999999999998</v>
      </c>
      <c r="O136" s="37">
        <v>68.066999999999993</v>
      </c>
      <c r="P136" s="37">
        <v>70.111000000000004</v>
      </c>
      <c r="Q136" s="37">
        <v>73.078000000000003</v>
      </c>
      <c r="S136" s="4">
        <f t="shared" si="162"/>
        <v>71.187636333622748</v>
      </c>
      <c r="T136" s="4">
        <f t="shared" si="162"/>
        <v>69.562913898527498</v>
      </c>
      <c r="U136" s="4">
        <f t="shared" si="162"/>
        <v>63.074947408319176</v>
      </c>
      <c r="V136" s="4">
        <f t="shared" si="162"/>
        <v>60.80253848122247</v>
      </c>
      <c r="W136" s="4">
        <f t="shared" si="162"/>
        <v>57.949301286144099</v>
      </c>
      <c r="X136" s="4">
        <f t="shared" si="162"/>
        <v>57.054322620664131</v>
      </c>
      <c r="Y136" s="4">
        <f t="shared" si="162"/>
        <v>57.201274029040945</v>
      </c>
      <c r="Z136" s="4">
        <f t="shared" si="162"/>
        <v>57.540385604928041</v>
      </c>
      <c r="AA136" s="4">
        <f t="shared" si="162"/>
        <v>60.255688041544694</v>
      </c>
      <c r="AB136" s="4">
        <f t="shared" si="162"/>
        <v>59.997443080473204</v>
      </c>
      <c r="AC136" s="4">
        <f t="shared" si="162"/>
        <v>61.334858859096236</v>
      </c>
      <c r="AD136" s="4">
        <f t="shared" si="162"/>
        <v>62.015462401676658</v>
      </c>
      <c r="AE136" s="4">
        <f t="shared" si="162"/>
        <v>67.754456531147468</v>
      </c>
      <c r="AF136" s="4">
        <f t="shared" si="162"/>
        <v>70.48513543679816</v>
      </c>
      <c r="AG136" s="4">
        <f t="shared" si="162"/>
        <v>73.495952848392974</v>
      </c>
      <c r="AI136" s="4">
        <f t="shared" si="163"/>
        <v>0.53936366637725541</v>
      </c>
      <c r="AJ136" s="4">
        <f t="shared" si="163"/>
        <v>0.90508610147250579</v>
      </c>
      <c r="AK136" s="4">
        <f t="shared" si="163"/>
        <v>1.338052591680821</v>
      </c>
      <c r="AL136" s="4">
        <f t="shared" si="163"/>
        <v>0.4834615187775313</v>
      </c>
      <c r="AM136" s="4">
        <f t="shared" si="163"/>
        <v>0.95569871385590233</v>
      </c>
      <c r="AN136" s="4">
        <f t="shared" si="163"/>
        <v>0.49367737933587108</v>
      </c>
      <c r="AO136" s="4">
        <f t="shared" si="163"/>
        <v>1.121725970959055</v>
      </c>
      <c r="AP136" s="4">
        <f t="shared" si="163"/>
        <v>0.60261439507196002</v>
      </c>
      <c r="AQ136" s="4">
        <f t="shared" si="163"/>
        <v>0.95431195845530681</v>
      </c>
      <c r="AR136" s="4">
        <f t="shared" si="163"/>
        <v>0.72855691952679535</v>
      </c>
      <c r="AS136" s="4">
        <f t="shared" si="163"/>
        <v>0.79414114090376131</v>
      </c>
      <c r="AT136" s="4">
        <f t="shared" si="163"/>
        <v>0.11353759832334021</v>
      </c>
      <c r="AU136" s="4">
        <f t="shared" si="163"/>
        <v>0.3125434688525246</v>
      </c>
      <c r="AV136" s="4">
        <f t="shared" si="163"/>
        <v>-0.37413543679815575</v>
      </c>
      <c r="AW136" s="4">
        <f t="shared" si="163"/>
        <v>-0.41795284839297153</v>
      </c>
      <c r="AY136" s="2">
        <f t="shared" si="154"/>
        <v>71.187636329834874</v>
      </c>
      <c r="AZ136" s="2">
        <f t="shared" si="154"/>
        <v>69.560708514130624</v>
      </c>
      <c r="BA136" s="2">
        <f t="shared" si="154"/>
        <v>63.067617905303507</v>
      </c>
      <c r="BB136" s="2">
        <f t="shared" si="154"/>
        <v>60.795668370201653</v>
      </c>
      <c r="BC136" s="2">
        <f t="shared" si="154"/>
        <v>57.938400396235778</v>
      </c>
      <c r="BD136" s="2">
        <f t="shared" si="154"/>
        <v>57.048586424161854</v>
      </c>
      <c r="BE136" s="2">
        <f t="shared" si="154"/>
        <v>57.196206797319036</v>
      </c>
      <c r="BF136" s="2">
        <f t="shared" si="154"/>
        <v>57.52463888534534</v>
      </c>
      <c r="BG136" s="2">
        <f t="shared" si="154"/>
        <v>60.235745632853181</v>
      </c>
      <c r="BH136" s="2">
        <f t="shared" si="154"/>
        <v>59.957093763038351</v>
      </c>
      <c r="BI136" s="2">
        <f t="shared" si="154"/>
        <v>61.301329666185033</v>
      </c>
      <c r="BJ136" s="2">
        <f t="shared" si="154"/>
        <v>62.001236862423632</v>
      </c>
      <c r="BK136" s="2">
        <f t="shared" si="154"/>
        <v>67.737590176483053</v>
      </c>
      <c r="BL136" s="2">
        <f t="shared" si="154"/>
        <v>70.464928296980048</v>
      </c>
      <c r="BM136" s="2">
        <f t="shared" si="154"/>
        <v>73.130676587795222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71.727000000000004</v>
      </c>
      <c r="CF136" s="2">
        <f t="shared" si="155"/>
        <v>70.468000000000004</v>
      </c>
      <c r="CG136" s="2">
        <f t="shared" si="155"/>
        <v>64.412999999999997</v>
      </c>
      <c r="CH136" s="2">
        <f t="shared" si="155"/>
        <v>61.286000000000001</v>
      </c>
      <c r="CI136" s="2">
        <f t="shared" si="155"/>
        <v>58.905000000000001</v>
      </c>
      <c r="CJ136" s="2">
        <f t="shared" si="155"/>
        <v>57.548000000000002</v>
      </c>
      <c r="CK136" s="2">
        <f t="shared" si="155"/>
        <v>58.323</v>
      </c>
      <c r="CL136" s="2">
        <f t="shared" si="155"/>
        <v>58.143000000000001</v>
      </c>
      <c r="CM136" s="2">
        <f t="shared" si="155"/>
        <v>61.21</v>
      </c>
      <c r="CN136" s="2">
        <f t="shared" si="155"/>
        <v>60.725999999999999</v>
      </c>
      <c r="CO136" s="2">
        <f t="shared" si="155"/>
        <v>62.128999999999998</v>
      </c>
      <c r="CP136" s="2">
        <f t="shared" si="155"/>
        <v>62.128999999999998</v>
      </c>
      <c r="CQ136" s="2">
        <f t="shared" si="155"/>
        <v>68.066999999999993</v>
      </c>
      <c r="CR136" s="2">
        <f t="shared" si="155"/>
        <v>70.111000000000004</v>
      </c>
      <c r="CS136" s="2">
        <f t="shared" si="155"/>
        <v>73.078000000000003</v>
      </c>
      <c r="CU136" s="2">
        <f t="shared" si="110"/>
        <v>71.727000000000004</v>
      </c>
      <c r="CV136" s="2">
        <f t="shared" si="111"/>
        <v>70.468000000000004</v>
      </c>
      <c r="CW136" s="2">
        <f t="shared" si="112"/>
        <v>64.412999999999997</v>
      </c>
      <c r="CX136" s="2">
        <f t="shared" si="113"/>
        <v>61.286000000000001</v>
      </c>
      <c r="CY136" s="2">
        <f t="shared" si="114"/>
        <v>58.905000000000001</v>
      </c>
      <c r="CZ136" s="2">
        <f t="shared" si="115"/>
        <v>57.548000000000002</v>
      </c>
      <c r="DA136" s="2">
        <f t="shared" si="116"/>
        <v>58.323</v>
      </c>
      <c r="DB136" s="2">
        <f t="shared" si="117"/>
        <v>58.143000000000001</v>
      </c>
      <c r="DC136" s="2">
        <f t="shared" si="118"/>
        <v>61.21</v>
      </c>
      <c r="DD136" s="2">
        <f t="shared" si="119"/>
        <v>60.725999999999999</v>
      </c>
      <c r="DE136" s="2">
        <f t="shared" si="120"/>
        <v>62.128999999999998</v>
      </c>
      <c r="DF136" s="2">
        <f t="shared" si="121"/>
        <v>62.128999999999998</v>
      </c>
      <c r="DG136" s="2">
        <f t="shared" si="122"/>
        <v>68.066999999999993</v>
      </c>
      <c r="DH136" s="2">
        <f t="shared" si="123"/>
        <v>70.111000000000004</v>
      </c>
      <c r="DI136" s="2">
        <f t="shared" si="124"/>
        <v>73.078000000000003</v>
      </c>
      <c r="DK136" s="2">
        <f t="shared" si="164"/>
        <v>94.639985738594902</v>
      </c>
      <c r="DL136" s="2">
        <f t="shared" si="164"/>
        <v>93.488348837209287</v>
      </c>
      <c r="DM136" s="2">
        <f t="shared" si="164"/>
        <v>77.279278717406626</v>
      </c>
      <c r="DN136" s="2">
        <f t="shared" si="164"/>
        <v>79.950364693446076</v>
      </c>
      <c r="DO136" s="2">
        <f t="shared" si="164"/>
        <v>81.305028188865393</v>
      </c>
      <c r="DP136" s="2">
        <f t="shared" si="164"/>
        <v>78.288846263267317</v>
      </c>
      <c r="DQ136" s="2">
        <f t="shared" si="164"/>
        <v>71.130836415362722</v>
      </c>
      <c r="DR136" s="2">
        <f t="shared" si="164"/>
        <v>77.609218623481809</v>
      </c>
      <c r="DS136" s="2">
        <f t="shared" si="164"/>
        <v>79.218286167341446</v>
      </c>
      <c r="DT136" s="2">
        <f t="shared" si="164"/>
        <v>76.856420731707331</v>
      </c>
      <c r="DU136" s="2">
        <f t="shared" si="164"/>
        <v>82.313465505226475</v>
      </c>
      <c r="DV136" s="2">
        <f t="shared" si="164"/>
        <v>92.800990637269706</v>
      </c>
      <c r="DW136" s="2">
        <f t="shared" si="164"/>
        <v>90.367873754152839</v>
      </c>
      <c r="DX136" s="2">
        <f t="shared" si="164"/>
        <v>96.39700437684651</v>
      </c>
      <c r="DY136" s="2">
        <f t="shared" si="164"/>
        <v>93.945332330659568</v>
      </c>
      <c r="EA136" s="2">
        <f t="shared" si="152"/>
        <v>71.140508131573256</v>
      </c>
      <c r="EB136" s="2">
        <f t="shared" si="152"/>
        <v>69.506904067767977</v>
      </c>
      <c r="EC136" s="2">
        <f t="shared" si="152"/>
        <v>63.032113294651865</v>
      </c>
      <c r="ED136" s="2">
        <f t="shared" si="152"/>
        <v>60.748095697548493</v>
      </c>
      <c r="EE136" s="2">
        <f t="shared" si="151"/>
        <v>57.881359250585476</v>
      </c>
      <c r="EF136" s="2">
        <f t="shared" si="151"/>
        <v>56.987093911248714</v>
      </c>
      <c r="EG136" s="2">
        <f t="shared" si="151"/>
        <v>57.153650067860312</v>
      </c>
      <c r="EH136" s="2">
        <f t="shared" si="151"/>
        <v>57.467170395889923</v>
      </c>
      <c r="EI136" s="2">
        <f t="shared" si="151"/>
        <v>60.177055556959516</v>
      </c>
      <c r="EJ136" s="2">
        <f t="shared" si="151"/>
        <v>59.911255821179481</v>
      </c>
      <c r="EK136" s="2">
        <f t="shared" si="151"/>
        <v>61.247043591604935</v>
      </c>
      <c r="EL136" s="2">
        <f t="shared" si="151"/>
        <v>61.922473130555659</v>
      </c>
      <c r="EM136" s="2">
        <f t="shared" si="135"/>
        <v>67.683391724479677</v>
      </c>
      <c r="EN136" s="2">
        <f t="shared" si="135"/>
        <v>70.382536884877851</v>
      </c>
      <c r="EO136" s="2">
        <f t="shared" si="135"/>
        <v>73.05991800237841</v>
      </c>
      <c r="EQ136" s="2">
        <f t="shared" si="165"/>
        <v>70.914356501874806</v>
      </c>
      <c r="ER136" s="2">
        <f t="shared" si="165"/>
        <v>69.51718836725982</v>
      </c>
      <c r="ES136" s="2">
        <f t="shared" si="165"/>
        <v>62.956008243224908</v>
      </c>
      <c r="ET136" s="2">
        <f t="shared" si="165"/>
        <v>60.588704273500575</v>
      </c>
      <c r="EU136" s="2">
        <f t="shared" si="165"/>
        <v>57.737679272314708</v>
      </c>
      <c r="EV136" s="2">
        <f t="shared" si="165"/>
        <v>56.930439002732037</v>
      </c>
      <c r="EW136" s="2">
        <f t="shared" si="165"/>
        <v>57.150500566266487</v>
      </c>
      <c r="EX136" s="2">
        <f t="shared" si="165"/>
        <v>57.409319477808872</v>
      </c>
      <c r="EY136" s="2">
        <f t="shared" si="165"/>
        <v>60.188041533758501</v>
      </c>
      <c r="EZ136" s="2">
        <f t="shared" si="165"/>
        <v>59.894223898983938</v>
      </c>
      <c r="FA136" s="2">
        <f t="shared" si="165"/>
        <v>61.14466493618248</v>
      </c>
      <c r="FB136" s="2">
        <f t="shared" si="165"/>
        <v>61.868637488173448</v>
      </c>
      <c r="FC136" s="2">
        <f t="shared" si="165"/>
        <v>67.75145502432477</v>
      </c>
      <c r="FD136" s="2">
        <f t="shared" si="165"/>
        <v>70.40344168604409</v>
      </c>
      <c r="FE136" s="2">
        <f t="shared" si="165"/>
        <v>72.964100878241965</v>
      </c>
      <c r="FG136" s="2">
        <f t="shared" si="166"/>
        <v>0.99791480992799664</v>
      </c>
      <c r="FH136" s="2">
        <f t="shared" si="166"/>
        <v>0.99776161426090682</v>
      </c>
      <c r="FI136" s="2">
        <f t="shared" si="166"/>
        <v>0.99744637067592057</v>
      </c>
      <c r="FJ136" s="2">
        <f t="shared" si="166"/>
        <v>0.99743636371304267</v>
      </c>
      <c r="FK136" s="2">
        <f t="shared" si="166"/>
        <v>0.99750042323332444</v>
      </c>
      <c r="FL136" s="2">
        <f t="shared" si="166"/>
        <v>0.99708411449407919</v>
      </c>
      <c r="FM136" s="2">
        <f t="shared" si="166"/>
        <v>0.99695286834871966</v>
      </c>
      <c r="FN136" s="2">
        <f t="shared" si="166"/>
        <v>0.99711200104115105</v>
      </c>
      <c r="FO136" s="2">
        <f t="shared" si="166"/>
        <v>0.99692510993192707</v>
      </c>
      <c r="FP136" s="2">
        <f t="shared" si="166"/>
        <v>0.99728134342679309</v>
      </c>
      <c r="FQ136" s="2">
        <f t="shared" si="166"/>
        <v>0.99736548322520135</v>
      </c>
      <c r="FR136" s="2">
        <f t="shared" si="166"/>
        <v>0.99743191633236739</v>
      </c>
      <c r="FS136" s="2">
        <f t="shared" si="166"/>
        <v>0.99763519854862115</v>
      </c>
      <c r="FT136" s="2">
        <f t="shared" si="166"/>
        <v>0.9968384233299844</v>
      </c>
      <c r="FU136" s="2">
        <f t="shared" si="166"/>
        <v>0.99658671491904538</v>
      </c>
      <c r="FW136" s="2">
        <f t="shared" si="156"/>
        <v>8.280635184095669E-3</v>
      </c>
      <c r="FX136" s="2">
        <f t="shared" si="156"/>
        <v>1.2127455835123872E-2</v>
      </c>
      <c r="FY136" s="2">
        <f t="shared" si="156"/>
        <v>1.1528390566213889E-2</v>
      </c>
      <c r="FZ136" s="2">
        <f t="shared" si="156"/>
        <v>1.0382998624518131E-2</v>
      </c>
      <c r="GA136" s="2">
        <f t="shared" si="156"/>
        <v>1.0496333840415997E-2</v>
      </c>
      <c r="GB136" s="2">
        <f t="shared" si="156"/>
        <v>1.096035695900043E-2</v>
      </c>
      <c r="GC136" s="2">
        <f t="shared" si="156"/>
        <v>1.0667547099164986E-2</v>
      </c>
      <c r="GD136" s="2">
        <f t="shared" si="156"/>
        <v>1.21298827786127E-2</v>
      </c>
      <c r="GE136" s="2">
        <f t="shared" si="156"/>
        <v>1.277856384435763E-2</v>
      </c>
      <c r="GF136" s="2">
        <f t="shared" si="156"/>
        <v>1.3512397870522108E-2</v>
      </c>
      <c r="GG136" s="2">
        <f t="shared" si="156"/>
        <v>1.185566787647214E-2</v>
      </c>
      <c r="GH136" s="2">
        <f t="shared" si="156"/>
        <v>9.9355110863204935E-3</v>
      </c>
      <c r="GI136" s="2">
        <f t="shared" si="156"/>
        <v>8.1417735710931742E-3</v>
      </c>
      <c r="GJ136" s="2">
        <f t="shared" si="156"/>
        <v>6.9208310363127572E-3</v>
      </c>
      <c r="GK136" s="2">
        <f t="shared" si="156"/>
        <v>5.5239366056167392E-3</v>
      </c>
      <c r="GM136" s="86">
        <f t="shared" si="157"/>
        <v>6.9216489890642975E-36</v>
      </c>
      <c r="GN136" s="86">
        <f t="shared" si="157"/>
        <v>1.0272647178791393E-60</v>
      </c>
      <c r="GO136" s="86">
        <f t="shared" si="157"/>
        <v>7.6218062570657724E-68</v>
      </c>
      <c r="GP136" s="86">
        <f t="shared" si="157"/>
        <v>3.2032408038768346E-72</v>
      </c>
      <c r="GQ136" s="86">
        <f t="shared" si="157"/>
        <v>3.0711718651108759E-67</v>
      </c>
      <c r="GR136" s="86">
        <f t="shared" si="157"/>
        <v>6.8243070639443847E-58</v>
      </c>
      <c r="GS136" s="86">
        <f t="shared" si="157"/>
        <v>1.9290351372125891E-88</v>
      </c>
      <c r="GT136" s="86">
        <f t="shared" si="157"/>
        <v>4.5710066690014292E-80</v>
      </c>
      <c r="GU136" s="86">
        <f t="shared" si="157"/>
        <v>1.2730204141281479E-75</v>
      </c>
      <c r="GV136" s="86">
        <f t="shared" si="157"/>
        <v>5.5442893274341142E-84</v>
      </c>
      <c r="GW136" s="86">
        <f t="shared" si="157"/>
        <v>5.9728093571304475E-90</v>
      </c>
      <c r="GX136" s="86">
        <f t="shared" si="157"/>
        <v>1.7119864628320578E-93</v>
      </c>
      <c r="GY136" s="86">
        <f t="shared" si="157"/>
        <v>1.2714058972496434E-88</v>
      </c>
      <c r="GZ136" s="86">
        <f t="shared" si="157"/>
        <v>1.6237334565728914E-72</v>
      </c>
      <c r="HA136" s="86">
        <f t="shared" si="157"/>
        <v>2.5715280970506142E-94</v>
      </c>
      <c r="HC136" s="86">
        <f t="shared" si="153"/>
        <v>3.0230539266104766E-9</v>
      </c>
      <c r="HD136" s="86">
        <f t="shared" si="153"/>
        <v>4.5657307594959863E-11</v>
      </c>
      <c r="HE136" s="86">
        <f t="shared" si="153"/>
        <v>5.1196391332416429E-19</v>
      </c>
      <c r="HF136" s="86">
        <f t="shared" si="153"/>
        <v>5.2506058788693531E-17</v>
      </c>
      <c r="HG136" s="86">
        <f t="shared" si="153"/>
        <v>1.4949591486754235E-18</v>
      </c>
      <c r="HH136" s="86">
        <f t="shared" si="153"/>
        <v>5.7542997037192283E-27</v>
      </c>
      <c r="HI136" s="86">
        <f t="shared" si="153"/>
        <v>3.8085046167508781E-34</v>
      </c>
      <c r="HJ136" s="86">
        <f t="shared" si="153"/>
        <v>2.0002043729458611E-32</v>
      </c>
      <c r="HK136" s="86">
        <f t="shared" si="153"/>
        <v>1.047870658080646E-32</v>
      </c>
      <c r="HL136" s="86">
        <f t="shared" si="161"/>
        <v>1.5502789524514607E-32</v>
      </c>
      <c r="HM136" s="86">
        <f t="shared" si="161"/>
        <v>3.013352728286757E-31</v>
      </c>
      <c r="HN136" s="86">
        <f t="shared" si="161"/>
        <v>7.4675662743935579E-29</v>
      </c>
      <c r="HO136" s="86">
        <f t="shared" si="161"/>
        <v>3.301705087729808E-22</v>
      </c>
      <c r="HP136" s="86">
        <f t="shared" si="161"/>
        <v>1.6782672846702887E-17</v>
      </c>
      <c r="HQ136" s="86">
        <f t="shared" si="161"/>
        <v>1.1008467534804654E-26</v>
      </c>
      <c r="HS136" s="86">
        <f t="shared" si="158"/>
        <v>1.4857987059791914E-4</v>
      </c>
      <c r="HT136" s="86">
        <f t="shared" si="158"/>
        <v>1.291511370784596E-4</v>
      </c>
      <c r="HU136" s="86">
        <f t="shared" si="158"/>
        <v>2.0687917348542395E-4</v>
      </c>
      <c r="HV136" s="86">
        <f t="shared" si="158"/>
        <v>1.391148048911804E-4</v>
      </c>
      <c r="HW136" s="86">
        <f t="shared" si="158"/>
        <v>1.775437588360366E-4</v>
      </c>
      <c r="HX136" s="86">
        <f t="shared" si="158"/>
        <v>7.1525561798367257E-5</v>
      </c>
      <c r="HY136" s="86">
        <f t="shared" si="158"/>
        <v>5.0663059188484449E-5</v>
      </c>
      <c r="HZ136" s="86">
        <f t="shared" si="158"/>
        <v>1.6336441170904263E-4</v>
      </c>
      <c r="IA136" s="86">
        <f t="shared" si="158"/>
        <v>1.7912885857879811E-4</v>
      </c>
      <c r="IB136" s="86">
        <f t="shared" si="158"/>
        <v>3.5706663378142666E-4</v>
      </c>
      <c r="IC136" s="86">
        <f t="shared" si="158"/>
        <v>2.6142803109469503E-4</v>
      </c>
      <c r="ID136" s="86">
        <f t="shared" si="158"/>
        <v>9.6094089871686839E-5</v>
      </c>
      <c r="IE136" s="86">
        <f t="shared" si="158"/>
        <v>1.0493147817467348E-4</v>
      </c>
      <c r="IF136" s="86">
        <f t="shared" si="158"/>
        <v>6.0238262817769807E-5</v>
      </c>
      <c r="IG136" s="86">
        <f t="shared" si="158"/>
        <v>6.7258409373908078E-4</v>
      </c>
      <c r="II136" s="86">
        <f t="shared" si="159"/>
        <v>8.8699851436207653E-34</v>
      </c>
      <c r="IJ136" s="86">
        <f t="shared" si="159"/>
        <v>1.6869350914158532E-37</v>
      </c>
      <c r="IK136" s="86">
        <f t="shared" si="159"/>
        <v>3.1147760417911186E-32</v>
      </c>
      <c r="IL136" s="86">
        <f t="shared" si="159"/>
        <v>2.8795139084357913E-36</v>
      </c>
      <c r="IM136" s="86">
        <f t="shared" si="159"/>
        <v>4.2217812250453476E-36</v>
      </c>
      <c r="IN136" s="86">
        <f t="shared" si="159"/>
        <v>3.5787431478333867E-42</v>
      </c>
      <c r="IO136" s="86">
        <f t="shared" si="159"/>
        <v>9.5983499102141369E-43</v>
      </c>
      <c r="IP136" s="86">
        <f t="shared" si="159"/>
        <v>4.1778584894319817E-37</v>
      </c>
      <c r="IQ136" s="86">
        <f t="shared" si="159"/>
        <v>3.7018787782971763E-37</v>
      </c>
      <c r="IR136" s="86">
        <f t="shared" si="159"/>
        <v>2.7980436446959728E-35</v>
      </c>
      <c r="IS136" s="86">
        <f t="shared" si="159"/>
        <v>2.3590408970668235E-35</v>
      </c>
      <c r="IT136" s="86">
        <f t="shared" si="159"/>
        <v>7.3784623884932231E-37</v>
      </c>
      <c r="IU136" s="86">
        <f t="shared" si="159"/>
        <v>6.9877931704731004E-35</v>
      </c>
      <c r="IV136" s="86">
        <f t="shared" si="159"/>
        <v>1.732936830360108E-42</v>
      </c>
      <c r="IW136" s="86">
        <f t="shared" si="159"/>
        <v>4.0527367430002371E-18</v>
      </c>
      <c r="IY136" s="86">
        <f t="shared" si="160"/>
        <v>1.4858289365184574E-4</v>
      </c>
      <c r="IZ136" s="86">
        <f t="shared" si="160"/>
        <v>1.291511827357672E-4</v>
      </c>
      <c r="JA136" s="86">
        <f t="shared" si="160"/>
        <v>2.0687917348542447E-4</v>
      </c>
      <c r="JB136" s="86">
        <f t="shared" si="160"/>
        <v>1.391148048912329E-4</v>
      </c>
      <c r="JC136" s="86">
        <f t="shared" si="160"/>
        <v>1.7754375883603809E-4</v>
      </c>
      <c r="JD136" s="86">
        <f t="shared" si="160"/>
        <v>7.1525561798367257E-5</v>
      </c>
      <c r="JE136" s="86">
        <f t="shared" si="160"/>
        <v>5.0663059188484449E-5</v>
      </c>
      <c r="JF136" s="86">
        <f t="shared" si="160"/>
        <v>1.6336441170904263E-4</v>
      </c>
      <c r="JG136" s="86">
        <f t="shared" si="160"/>
        <v>1.7912885857879811E-4</v>
      </c>
      <c r="JH136" s="86">
        <f t="shared" si="160"/>
        <v>3.5706663378142666E-4</v>
      </c>
      <c r="JI136" s="86">
        <f t="shared" si="160"/>
        <v>2.6142803109469503E-4</v>
      </c>
      <c r="JJ136" s="86">
        <f t="shared" si="160"/>
        <v>9.6094089871686839E-5</v>
      </c>
      <c r="JK136" s="86">
        <f t="shared" si="160"/>
        <v>1.0493147817467348E-4</v>
      </c>
      <c r="JL136" s="86">
        <f t="shared" si="160"/>
        <v>6.0238262817786592E-5</v>
      </c>
      <c r="JM136" s="86">
        <f t="shared" si="160"/>
        <v>6.725840937390848E-4</v>
      </c>
    </row>
    <row r="137" spans="2:273" x14ac:dyDescent="0.25">
      <c r="B137" s="2">
        <v>110</v>
      </c>
      <c r="C137" s="37">
        <v>70.909000000000006</v>
      </c>
      <c r="D137" s="37">
        <v>69.870999999999995</v>
      </c>
      <c r="E137" s="37">
        <v>63.27</v>
      </c>
      <c r="F137" s="37">
        <v>61.570999999999998</v>
      </c>
      <c r="G137" s="37">
        <v>59.094999999999999</v>
      </c>
      <c r="H137" s="37">
        <v>57.323</v>
      </c>
      <c r="I137" s="37">
        <v>58.177</v>
      </c>
      <c r="J137" s="37">
        <v>58.143000000000001</v>
      </c>
      <c r="K137" s="37">
        <v>61</v>
      </c>
      <c r="L137" s="37">
        <v>60.661000000000001</v>
      </c>
      <c r="M137" s="37">
        <v>61.305999999999997</v>
      </c>
      <c r="N137" s="37">
        <v>63</v>
      </c>
      <c r="O137" s="37">
        <v>68.25</v>
      </c>
      <c r="P137" s="37">
        <v>70.221999999999994</v>
      </c>
      <c r="Q137" s="37">
        <v>74.468999999999994</v>
      </c>
      <c r="S137" s="4">
        <f t="shared" si="162"/>
        <v>71.037689154904456</v>
      </c>
      <c r="T137" s="4">
        <f t="shared" si="162"/>
        <v>69.412924789021531</v>
      </c>
      <c r="U137" s="4">
        <f t="shared" si="162"/>
        <v>62.938812520506431</v>
      </c>
      <c r="V137" s="4">
        <f t="shared" si="162"/>
        <v>60.645790334363788</v>
      </c>
      <c r="W137" s="4">
        <f t="shared" si="162"/>
        <v>57.805659645509451</v>
      </c>
      <c r="X137" s="4">
        <f t="shared" si="162"/>
        <v>56.906470629176951</v>
      </c>
      <c r="Y137" s="4">
        <f t="shared" si="162"/>
        <v>57.024876474861351</v>
      </c>
      <c r="Z137" s="4">
        <f t="shared" si="162"/>
        <v>57.396534477714376</v>
      </c>
      <c r="AA137" s="4">
        <f t="shared" si="162"/>
        <v>60.120366300426618</v>
      </c>
      <c r="AB137" s="4">
        <f t="shared" si="162"/>
        <v>59.890658892254265</v>
      </c>
      <c r="AC137" s="4">
        <f t="shared" si="162"/>
        <v>61.20106731812546</v>
      </c>
      <c r="AD137" s="4">
        <f t="shared" si="162"/>
        <v>61.854077195333829</v>
      </c>
      <c r="AE137" s="4">
        <f t="shared" si="162"/>
        <v>67.573075982294696</v>
      </c>
      <c r="AF137" s="4">
        <f t="shared" si="162"/>
        <v>70.332773900144815</v>
      </c>
      <c r="AG137" s="4">
        <f t="shared" si="162"/>
        <v>73.564984218331745</v>
      </c>
      <c r="AI137" s="4">
        <f t="shared" si="163"/>
        <v>-0.12868915490444977</v>
      </c>
      <c r="AJ137" s="4">
        <f t="shared" si="163"/>
        <v>0.45807521097846404</v>
      </c>
      <c r="AK137" s="4">
        <f t="shared" si="163"/>
        <v>0.33118747949357186</v>
      </c>
      <c r="AL137" s="4">
        <f t="shared" si="163"/>
        <v>0.92520966563620988</v>
      </c>
      <c r="AM137" s="4">
        <f t="shared" si="163"/>
        <v>1.2893403544905482</v>
      </c>
      <c r="AN137" s="4">
        <f t="shared" si="163"/>
        <v>0.41652937082304931</v>
      </c>
      <c r="AO137" s="4">
        <f t="shared" si="163"/>
        <v>1.1521235251386486</v>
      </c>
      <c r="AP137" s="4">
        <f t="shared" si="163"/>
        <v>0.74646552228562513</v>
      </c>
      <c r="AQ137" s="4">
        <f t="shared" si="163"/>
        <v>0.87963369957338244</v>
      </c>
      <c r="AR137" s="4">
        <f t="shared" si="163"/>
        <v>0.77034110774573605</v>
      </c>
      <c r="AS137" s="4">
        <f t="shared" si="163"/>
        <v>0.10493268187453708</v>
      </c>
      <c r="AT137" s="4">
        <f t="shared" si="163"/>
        <v>1.1459228046661707</v>
      </c>
      <c r="AU137" s="4">
        <f t="shared" si="163"/>
        <v>0.67692401770530353</v>
      </c>
      <c r="AV137" s="4">
        <f t="shared" si="163"/>
        <v>-0.11077390014482091</v>
      </c>
      <c r="AW137" s="4">
        <f t="shared" si="163"/>
        <v>0.90401578166824947</v>
      </c>
      <c r="AY137" s="2">
        <f t="shared" si="154"/>
        <v>71.037689154478215</v>
      </c>
      <c r="AZ137" s="2">
        <f t="shared" si="154"/>
        <v>69.40808668186385</v>
      </c>
      <c r="BA137" s="2">
        <f t="shared" si="154"/>
        <v>62.924107338760344</v>
      </c>
      <c r="BB137" s="2">
        <f t="shared" si="154"/>
        <v>60.631350924376051</v>
      </c>
      <c r="BC137" s="2">
        <f t="shared" si="154"/>
        <v>57.783025417128755</v>
      </c>
      <c r="BD137" s="2">
        <f t="shared" si="154"/>
        <v>56.893092143156757</v>
      </c>
      <c r="BE137" s="2">
        <f t="shared" si="154"/>
        <v>57.01283566138337</v>
      </c>
      <c r="BF137" s="2">
        <f t="shared" si="154"/>
        <v>57.362551861798842</v>
      </c>
      <c r="BG137" s="2">
        <f t="shared" si="154"/>
        <v>60.077125302486159</v>
      </c>
      <c r="BH137" s="2">
        <f t="shared" si="154"/>
        <v>59.807237221681063</v>
      </c>
      <c r="BI137" s="2">
        <f t="shared" si="154"/>
        <v>61.132016145171832</v>
      </c>
      <c r="BJ137" s="2">
        <f t="shared" si="154"/>
        <v>61.823659354708902</v>
      </c>
      <c r="BK137" s="2">
        <f t="shared" si="154"/>
        <v>67.538949952366636</v>
      </c>
      <c r="BL137" s="2">
        <f t="shared" si="154"/>
        <v>70.293729490498507</v>
      </c>
      <c r="BM137" s="2">
        <f t="shared" si="154"/>
        <v>72.98294914698306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70.909000000000006</v>
      </c>
      <c r="CF137" s="2">
        <f t="shared" si="155"/>
        <v>69.870999999999995</v>
      </c>
      <c r="CG137" s="2">
        <f t="shared" si="155"/>
        <v>63.27</v>
      </c>
      <c r="CH137" s="2">
        <f t="shared" si="155"/>
        <v>61.570999999999998</v>
      </c>
      <c r="CI137" s="2">
        <f t="shared" si="155"/>
        <v>59.094999999999999</v>
      </c>
      <c r="CJ137" s="2">
        <f t="shared" si="155"/>
        <v>57.323</v>
      </c>
      <c r="CK137" s="2">
        <f t="shared" si="155"/>
        <v>58.177</v>
      </c>
      <c r="CL137" s="2">
        <f t="shared" si="155"/>
        <v>58.143000000000001</v>
      </c>
      <c r="CM137" s="2">
        <f t="shared" si="155"/>
        <v>61</v>
      </c>
      <c r="CN137" s="2">
        <f t="shared" si="155"/>
        <v>60.661000000000001</v>
      </c>
      <c r="CO137" s="2">
        <f t="shared" si="155"/>
        <v>61.305999999999997</v>
      </c>
      <c r="CP137" s="2">
        <f t="shared" si="155"/>
        <v>63</v>
      </c>
      <c r="CQ137" s="2">
        <f t="shared" si="155"/>
        <v>68.25</v>
      </c>
      <c r="CR137" s="2">
        <f t="shared" si="155"/>
        <v>70.221999999999994</v>
      </c>
      <c r="CS137" s="2">
        <f t="shared" si="155"/>
        <v>74.468999999999994</v>
      </c>
      <c r="CU137" s="2">
        <f t="shared" si="110"/>
        <v>70.909000000000006</v>
      </c>
      <c r="CV137" s="2">
        <f t="shared" si="111"/>
        <v>69.870999999999995</v>
      </c>
      <c r="CW137" s="2">
        <f t="shared" si="112"/>
        <v>63.27</v>
      </c>
      <c r="CX137" s="2">
        <f t="shared" si="113"/>
        <v>61.570999999999998</v>
      </c>
      <c r="CY137" s="2">
        <f t="shared" si="114"/>
        <v>59.094999999999999</v>
      </c>
      <c r="CZ137" s="2">
        <f t="shared" si="115"/>
        <v>57.323</v>
      </c>
      <c r="DA137" s="2">
        <f t="shared" si="116"/>
        <v>58.177</v>
      </c>
      <c r="DB137" s="2">
        <f t="shared" si="117"/>
        <v>58.143000000000001</v>
      </c>
      <c r="DC137" s="2">
        <f t="shared" si="118"/>
        <v>61</v>
      </c>
      <c r="DD137" s="2">
        <f t="shared" si="119"/>
        <v>60.661000000000001</v>
      </c>
      <c r="DE137" s="2">
        <f t="shared" si="120"/>
        <v>61.305999999999997</v>
      </c>
      <c r="DF137" s="2">
        <f t="shared" si="121"/>
        <v>63</v>
      </c>
      <c r="DG137" s="2">
        <f t="shared" si="122"/>
        <v>68.25</v>
      </c>
      <c r="DH137" s="2">
        <f t="shared" si="123"/>
        <v>70.221999999999994</v>
      </c>
      <c r="DI137" s="2">
        <f t="shared" si="124"/>
        <v>74.468999999999994</v>
      </c>
      <c r="DK137" s="2">
        <f t="shared" si="164"/>
        <v>94.751965399886544</v>
      </c>
      <c r="DL137" s="2">
        <f t="shared" si="164"/>
        <v>93.589045454545442</v>
      </c>
      <c r="DM137" s="2">
        <f t="shared" si="164"/>
        <v>77.26153826638479</v>
      </c>
      <c r="DN137" s="2">
        <f t="shared" si="164"/>
        <v>80.00734418604651</v>
      </c>
      <c r="DO137" s="2">
        <f t="shared" si="164"/>
        <v>81.401229809725152</v>
      </c>
      <c r="DP137" s="2">
        <f t="shared" si="164"/>
        <v>78.352381879855571</v>
      </c>
      <c r="DQ137" s="2">
        <f t="shared" si="164"/>
        <v>71.134984352773813</v>
      </c>
      <c r="DR137" s="2">
        <f t="shared" si="164"/>
        <v>77.640111336032405</v>
      </c>
      <c r="DS137" s="2">
        <f t="shared" si="164"/>
        <v>79.261875033738207</v>
      </c>
      <c r="DT137" s="2">
        <f t="shared" si="164"/>
        <v>76.841785178236421</v>
      </c>
      <c r="DU137" s="2">
        <f t="shared" si="164"/>
        <v>82.330366550522641</v>
      </c>
      <c r="DV137" s="2">
        <f t="shared" si="164"/>
        <v>92.922764119601339</v>
      </c>
      <c r="DW137" s="2">
        <f t="shared" si="164"/>
        <v>90.372398218061022</v>
      </c>
      <c r="DX137" s="2">
        <f t="shared" si="164"/>
        <v>96.575088959404781</v>
      </c>
      <c r="DY137" s="2">
        <f t="shared" si="164"/>
        <v>94.081937611408236</v>
      </c>
      <c r="EA137" s="2">
        <f t="shared" si="152"/>
        <v>70.994352584775342</v>
      </c>
      <c r="EB137" s="2">
        <f t="shared" si="152"/>
        <v>69.358642347745288</v>
      </c>
      <c r="EC137" s="2">
        <f t="shared" si="152"/>
        <v>62.891470118567106</v>
      </c>
      <c r="ED137" s="2">
        <f t="shared" si="152"/>
        <v>60.587455941715078</v>
      </c>
      <c r="EE137" s="2">
        <f t="shared" si="151"/>
        <v>57.730414754098362</v>
      </c>
      <c r="EF137" s="2">
        <f t="shared" si="151"/>
        <v>56.836373616597278</v>
      </c>
      <c r="EG137" s="2">
        <f t="shared" si="151"/>
        <v>56.973167954272583</v>
      </c>
      <c r="EH137" s="2">
        <f t="shared" si="151"/>
        <v>57.309585232035388</v>
      </c>
      <c r="EI137" s="2">
        <f t="shared" si="151"/>
        <v>60.023179932020064</v>
      </c>
      <c r="EJ137" s="2">
        <f t="shared" si="151"/>
        <v>59.765017142064977</v>
      </c>
      <c r="EK137" s="2">
        <f t="shared" si="151"/>
        <v>61.081780842795098</v>
      </c>
      <c r="EL137" s="2">
        <f t="shared" si="151"/>
        <v>61.751278758899602</v>
      </c>
      <c r="EM137" s="2">
        <f t="shared" si="135"/>
        <v>67.489118021143042</v>
      </c>
      <c r="EN137" s="2">
        <f t="shared" si="135"/>
        <v>70.217578466394087</v>
      </c>
      <c r="EO137" s="2">
        <f t="shared" si="135"/>
        <v>72.917663561017093</v>
      </c>
      <c r="EQ137" s="2">
        <f t="shared" si="165"/>
        <v>70.790219693629808</v>
      </c>
      <c r="ER137" s="2">
        <f t="shared" si="165"/>
        <v>69.356373726969281</v>
      </c>
      <c r="ES137" s="2">
        <f t="shared" si="165"/>
        <v>62.825158158331178</v>
      </c>
      <c r="ET137" s="2">
        <f t="shared" si="165"/>
        <v>60.453792029941894</v>
      </c>
      <c r="EU137" s="2">
        <f t="shared" si="165"/>
        <v>57.611937927759158</v>
      </c>
      <c r="EV137" s="2">
        <f t="shared" si="165"/>
        <v>56.793550890101066</v>
      </c>
      <c r="EW137" s="2">
        <f t="shared" si="165"/>
        <v>56.99894716423124</v>
      </c>
      <c r="EX137" s="2">
        <f t="shared" si="165"/>
        <v>57.26477575079749</v>
      </c>
      <c r="EY137" s="2">
        <f t="shared" si="165"/>
        <v>60.021683634641064</v>
      </c>
      <c r="EZ137" s="2">
        <f t="shared" si="165"/>
        <v>59.756167514560502</v>
      </c>
      <c r="FA137" s="2">
        <f t="shared" si="165"/>
        <v>61.017806820802214</v>
      </c>
      <c r="FB137" s="2">
        <f t="shared" si="165"/>
        <v>61.692174571656246</v>
      </c>
      <c r="FC137" s="2">
        <f t="shared" si="165"/>
        <v>67.541664360006706</v>
      </c>
      <c r="FD137" s="2">
        <f t="shared" si="165"/>
        <v>70.234831304724693</v>
      </c>
      <c r="FE137" s="2">
        <f t="shared" si="165"/>
        <v>72.815642942950674</v>
      </c>
      <c r="FG137" s="2">
        <f t="shared" si="166"/>
        <v>0.99809793507251887</v>
      </c>
      <c r="FH137" s="2">
        <f t="shared" si="166"/>
        <v>0.99795816579652208</v>
      </c>
      <c r="FI137" s="2">
        <f t="shared" si="166"/>
        <v>0.99767053896618085</v>
      </c>
      <c r="FJ137" s="2">
        <f t="shared" si="166"/>
        <v>0.99766140839686412</v>
      </c>
      <c r="FK137" s="2">
        <f t="shared" si="166"/>
        <v>0.99771985741032054</v>
      </c>
      <c r="FL137" s="2">
        <f t="shared" si="166"/>
        <v>0.99733999834544851</v>
      </c>
      <c r="FM137" s="2">
        <f t="shared" si="166"/>
        <v>0.99722023761032796</v>
      </c>
      <c r="FN137" s="2">
        <f t="shared" si="166"/>
        <v>0.99736544417163842</v>
      </c>
      <c r="FO137" s="2">
        <f t="shared" si="166"/>
        <v>0.99719490799082167</v>
      </c>
      <c r="FP137" s="2">
        <f t="shared" si="166"/>
        <v>0.99751996248124541</v>
      </c>
      <c r="FQ137" s="2">
        <f t="shared" si="166"/>
        <v>0.99759673504666602</v>
      </c>
      <c r="FR137" s="2">
        <f t="shared" si="166"/>
        <v>0.99765735050540538</v>
      </c>
      <c r="FS137" s="2">
        <f t="shared" si="166"/>
        <v>0.9978428265854723</v>
      </c>
      <c r="FT137" s="2">
        <f t="shared" si="166"/>
        <v>0.99711580546934253</v>
      </c>
      <c r="FU137" s="2">
        <f t="shared" si="166"/>
        <v>0.99688611180781095</v>
      </c>
      <c r="FW137" s="2">
        <f t="shared" si="156"/>
        <v>9.0722880718731684E-3</v>
      </c>
      <c r="FX137" s="2">
        <f t="shared" si="156"/>
        <v>1.3281950550057101E-2</v>
      </c>
      <c r="FY137" s="2">
        <f t="shared" si="156"/>
        <v>1.2626585120575403E-2</v>
      </c>
      <c r="FZ137" s="2">
        <f t="shared" si="156"/>
        <v>1.1373338554070944E-2</v>
      </c>
      <c r="GA137" s="2">
        <f t="shared" si="156"/>
        <v>1.1497358196141566E-2</v>
      </c>
      <c r="GB137" s="2">
        <f t="shared" si="156"/>
        <v>1.2005097811261875E-2</v>
      </c>
      <c r="GC137" s="2">
        <f t="shared" si="156"/>
        <v>1.1684707067126356E-2</v>
      </c>
      <c r="GD137" s="2">
        <f t="shared" si="156"/>
        <v>1.328460542382825E-2</v>
      </c>
      <c r="GE137" s="2">
        <f t="shared" si="156"/>
        <v>1.3994163889380969E-2</v>
      </c>
      <c r="GF137" s="2">
        <f t="shared" si="156"/>
        <v>1.479675982047754E-2</v>
      </c>
      <c r="GG137" s="2">
        <f t="shared" si="156"/>
        <v>1.2984629333581549E-2</v>
      </c>
      <c r="GH137" s="2">
        <f t="shared" si="156"/>
        <v>1.0883638650984764E-2</v>
      </c>
      <c r="GI137" s="2">
        <f t="shared" si="156"/>
        <v>8.9202702939639132E-3</v>
      </c>
      <c r="GJ137" s="2">
        <f t="shared" si="156"/>
        <v>7.5834767725846105E-3</v>
      </c>
      <c r="GK137" s="2">
        <f t="shared" si="156"/>
        <v>6.0536498161970747E-3</v>
      </c>
      <c r="GM137" s="86">
        <f t="shared" si="157"/>
        <v>1.9526789715047093E-37</v>
      </c>
      <c r="GN137" s="86">
        <f t="shared" si="157"/>
        <v>2.2972119726202557E-63</v>
      </c>
      <c r="GO137" s="86">
        <f t="shared" si="157"/>
        <v>7.461966153290069E-71</v>
      </c>
      <c r="GP137" s="86">
        <f t="shared" si="157"/>
        <v>1.9908582992994718E-75</v>
      </c>
      <c r="GQ137" s="86">
        <f t="shared" si="157"/>
        <v>3.5328640997490206E-70</v>
      </c>
      <c r="GR137" s="86">
        <f t="shared" si="157"/>
        <v>2.3710084394034709E-60</v>
      </c>
      <c r="GS137" s="86">
        <f t="shared" si="157"/>
        <v>2.6206223638258652E-92</v>
      </c>
      <c r="GT137" s="86">
        <f t="shared" si="157"/>
        <v>1.4949530767769493E-83</v>
      </c>
      <c r="GU137" s="86">
        <f t="shared" si="157"/>
        <v>5.9554328781009491E-79</v>
      </c>
      <c r="GV137" s="86">
        <f t="shared" si="157"/>
        <v>1.2837829191138148E-87</v>
      </c>
      <c r="GW137" s="86">
        <f t="shared" si="157"/>
        <v>7.2268664163700995E-94</v>
      </c>
      <c r="GX137" s="86">
        <f t="shared" si="157"/>
        <v>1.303234427403657E-97</v>
      </c>
      <c r="GY137" s="86">
        <f t="shared" si="157"/>
        <v>1.6438029158771769E-92</v>
      </c>
      <c r="GZ137" s="86">
        <f t="shared" si="157"/>
        <v>1.0734492066480235E-75</v>
      </c>
      <c r="HA137" s="86">
        <f t="shared" si="157"/>
        <v>2.2559581915423681E-98</v>
      </c>
      <c r="HC137" s="86">
        <f t="shared" si="153"/>
        <v>5.0365484692751496E-10</v>
      </c>
      <c r="HD137" s="86">
        <f t="shared" si="153"/>
        <v>5.3068410898301361E-12</v>
      </c>
      <c r="HE137" s="86">
        <f t="shared" si="153"/>
        <v>8.0404973554128508E-21</v>
      </c>
      <c r="HF137" s="86">
        <f t="shared" si="153"/>
        <v>1.4362730494024095E-18</v>
      </c>
      <c r="HG137" s="86">
        <f t="shared" si="153"/>
        <v>3.4037777424257045E-20</v>
      </c>
      <c r="HH137" s="86">
        <f t="shared" si="153"/>
        <v>2.7374814984671635E-29</v>
      </c>
      <c r="HI137" s="86">
        <f t="shared" si="153"/>
        <v>3.2624531233531644E-37</v>
      </c>
      <c r="HJ137" s="86">
        <f t="shared" si="153"/>
        <v>2.6516603109657073E-35</v>
      </c>
      <c r="HK137" s="86">
        <f t="shared" si="153"/>
        <v>1.1978040646476485E-35</v>
      </c>
      <c r="HL137" s="86">
        <f t="shared" si="161"/>
        <v>2.5113825019462695E-35</v>
      </c>
      <c r="HM137" s="86">
        <f t="shared" si="161"/>
        <v>5.4766745310282656E-34</v>
      </c>
      <c r="HN137" s="86">
        <f t="shared" si="161"/>
        <v>1.8469448910156057E-31</v>
      </c>
      <c r="HO137" s="86">
        <f t="shared" si="161"/>
        <v>2.8362928382198792E-24</v>
      </c>
      <c r="HP137" s="86">
        <f t="shared" si="161"/>
        <v>3.8540118068404816E-19</v>
      </c>
      <c r="HQ137" s="86">
        <f t="shared" si="161"/>
        <v>4.4975320518276725E-29</v>
      </c>
      <c r="HS137" s="86">
        <f t="shared" si="158"/>
        <v>3.0649434860583006E-4</v>
      </c>
      <c r="HT137" s="86">
        <f t="shared" si="158"/>
        <v>2.9800541266296609E-4</v>
      </c>
      <c r="HU137" s="86">
        <f t="shared" si="158"/>
        <v>4.3512929165840655E-4</v>
      </c>
      <c r="HV137" s="86">
        <f t="shared" si="158"/>
        <v>3.0678084786948002E-4</v>
      </c>
      <c r="HW137" s="86">
        <f t="shared" si="158"/>
        <v>3.8704192902399963E-4</v>
      </c>
      <c r="HX137" s="86">
        <f t="shared" si="158"/>
        <v>1.7553669476767444E-4</v>
      </c>
      <c r="HY137" s="86">
        <f t="shared" si="158"/>
        <v>1.2657431793717958E-4</v>
      </c>
      <c r="HZ137" s="86">
        <f t="shared" si="158"/>
        <v>3.7095015090884157E-4</v>
      </c>
      <c r="IA137" s="86">
        <f t="shared" si="158"/>
        <v>4.0905378261309574E-4</v>
      </c>
      <c r="IB137" s="86">
        <f t="shared" si="158"/>
        <v>7.7850782944738177E-4</v>
      </c>
      <c r="IC137" s="86">
        <f t="shared" si="158"/>
        <v>5.6634803671930603E-4</v>
      </c>
      <c r="ID137" s="86">
        <f t="shared" si="158"/>
        <v>2.1537504192646798E-4</v>
      </c>
      <c r="IE137" s="86">
        <f t="shared" si="158"/>
        <v>2.2184745318245213E-4</v>
      </c>
      <c r="IF137" s="86">
        <f t="shared" si="158"/>
        <v>1.2094992420455659E-4</v>
      </c>
      <c r="IG137" s="86">
        <f t="shared" si="158"/>
        <v>1.1116148878189131E-3</v>
      </c>
      <c r="II137" s="86">
        <f t="shared" si="159"/>
        <v>1.4829200456584456E-32</v>
      </c>
      <c r="IJ137" s="86">
        <f t="shared" si="159"/>
        <v>5.1227467202035546E-36</v>
      </c>
      <c r="IK137" s="86">
        <f t="shared" si="159"/>
        <v>5.5543832867023009E-31</v>
      </c>
      <c r="IL137" s="86">
        <f t="shared" si="159"/>
        <v>6.9524650639075657E-35</v>
      </c>
      <c r="IM137" s="86">
        <f t="shared" si="159"/>
        <v>1.0115666471368242E-34</v>
      </c>
      <c r="IN137" s="86">
        <f t="shared" si="159"/>
        <v>1.5522567008044886E-40</v>
      </c>
      <c r="IO137" s="86">
        <f t="shared" si="159"/>
        <v>4.2906311345450879E-41</v>
      </c>
      <c r="IP137" s="86">
        <f t="shared" si="159"/>
        <v>1.2223800710391824E-35</v>
      </c>
      <c r="IQ137" s="86">
        <f t="shared" si="159"/>
        <v>1.1336246715001698E-35</v>
      </c>
      <c r="IR137" s="86">
        <f t="shared" si="159"/>
        <v>7.4644410136871222E-34</v>
      </c>
      <c r="IS137" s="86">
        <f t="shared" si="159"/>
        <v>5.7496486263345437E-34</v>
      </c>
      <c r="IT137" s="86">
        <f t="shared" si="159"/>
        <v>1.823213134977741E-35</v>
      </c>
      <c r="IU137" s="86">
        <f t="shared" si="159"/>
        <v>1.273164773152049E-33</v>
      </c>
      <c r="IV137" s="86">
        <f t="shared" si="159"/>
        <v>5.4454845802253209E-41</v>
      </c>
      <c r="IW137" s="86">
        <f t="shared" si="159"/>
        <v>1.5493266890567554E-17</v>
      </c>
      <c r="IY137" s="86">
        <f t="shared" si="160"/>
        <v>3.06494852260677E-4</v>
      </c>
      <c r="IZ137" s="86">
        <f t="shared" si="160"/>
        <v>2.9800541796980715E-4</v>
      </c>
      <c r="JA137" s="86">
        <f t="shared" si="160"/>
        <v>4.3512929165840655E-4</v>
      </c>
      <c r="JB137" s="86">
        <f t="shared" si="160"/>
        <v>3.0678084786948142E-4</v>
      </c>
      <c r="JC137" s="86">
        <f t="shared" si="160"/>
        <v>3.8704192902399968E-4</v>
      </c>
      <c r="JD137" s="86">
        <f t="shared" si="160"/>
        <v>1.7553669476767444E-4</v>
      </c>
      <c r="JE137" s="86">
        <f t="shared" si="160"/>
        <v>1.2657431793717958E-4</v>
      </c>
      <c r="JF137" s="86">
        <f t="shared" si="160"/>
        <v>3.7095015090884157E-4</v>
      </c>
      <c r="JG137" s="86">
        <f t="shared" si="160"/>
        <v>4.0905378261309574E-4</v>
      </c>
      <c r="JH137" s="86">
        <f t="shared" si="160"/>
        <v>7.7850782944738177E-4</v>
      </c>
      <c r="JI137" s="86">
        <f t="shared" si="160"/>
        <v>5.6634803671930603E-4</v>
      </c>
      <c r="JJ137" s="86">
        <f t="shared" si="160"/>
        <v>2.1537504192646798E-4</v>
      </c>
      <c r="JK137" s="86">
        <f t="shared" si="160"/>
        <v>2.2184745318245213E-4</v>
      </c>
      <c r="JL137" s="86">
        <f t="shared" si="160"/>
        <v>1.2094992420455697E-4</v>
      </c>
      <c r="JM137" s="86">
        <f t="shared" si="160"/>
        <v>1.1116148878189285E-3</v>
      </c>
    </row>
    <row r="138" spans="2:273" x14ac:dyDescent="0.25">
      <c r="B138" s="2">
        <v>111</v>
      </c>
      <c r="C138" s="37">
        <v>71.682000000000002</v>
      </c>
      <c r="D138" s="37">
        <v>69.451999999999998</v>
      </c>
      <c r="E138" s="37">
        <v>64.492000000000004</v>
      </c>
      <c r="F138" s="37">
        <v>62.491999999999997</v>
      </c>
      <c r="G138" s="37">
        <v>58.238</v>
      </c>
      <c r="H138" s="37">
        <v>57.548000000000002</v>
      </c>
      <c r="I138" s="37">
        <v>57.968000000000004</v>
      </c>
      <c r="J138" s="37">
        <v>57.381</v>
      </c>
      <c r="K138" s="37">
        <v>61.451999999999998</v>
      </c>
      <c r="L138" s="37">
        <v>59.677</v>
      </c>
      <c r="M138" s="37">
        <v>61.371000000000002</v>
      </c>
      <c r="N138" s="37">
        <v>62.613</v>
      </c>
      <c r="O138" s="37">
        <v>69.05</v>
      </c>
      <c r="P138" s="37">
        <v>71</v>
      </c>
      <c r="Q138" s="37">
        <v>73.421999999999997</v>
      </c>
      <c r="S138" s="4">
        <f t="shared" si="162"/>
        <v>70.888054213284136</v>
      </c>
      <c r="T138" s="4">
        <f t="shared" si="162"/>
        <v>69.265909436920097</v>
      </c>
      <c r="U138" s="4">
        <f t="shared" si="162"/>
        <v>62.809269954446009</v>
      </c>
      <c r="V138" s="4">
        <f t="shared" si="162"/>
        <v>60.496519216870389</v>
      </c>
      <c r="W138" s="4">
        <f t="shared" si="162"/>
        <v>57.673193405005001</v>
      </c>
      <c r="X138" s="4">
        <f t="shared" si="162"/>
        <v>56.767738393897709</v>
      </c>
      <c r="Y138" s="4">
        <f t="shared" si="162"/>
        <v>56.857031089581291</v>
      </c>
      <c r="Z138" s="4">
        <f t="shared" si="162"/>
        <v>57.271027701972713</v>
      </c>
      <c r="AA138" s="4">
        <f t="shared" si="162"/>
        <v>60.00844137916242</v>
      </c>
      <c r="AB138" s="4">
        <f t="shared" si="162"/>
        <v>59.822757652633783</v>
      </c>
      <c r="AC138" s="4">
        <f t="shared" si="162"/>
        <v>61.09957076062048</v>
      </c>
      <c r="AD138" s="4">
        <f t="shared" si="162"/>
        <v>61.709046560646776</v>
      </c>
      <c r="AE138" s="4">
        <f t="shared" si="162"/>
        <v>67.407321850656331</v>
      </c>
      <c r="AF138" s="4">
        <f t="shared" si="162"/>
        <v>70.196334716470517</v>
      </c>
      <c r="AG138" s="4">
        <f t="shared" si="162"/>
        <v>73.745055503979245</v>
      </c>
      <c r="AI138" s="4">
        <f t="shared" si="163"/>
        <v>0.79394578671586657</v>
      </c>
      <c r="AJ138" s="4">
        <f t="shared" si="163"/>
        <v>0.18609056307990102</v>
      </c>
      <c r="AK138" s="4">
        <f t="shared" si="163"/>
        <v>1.6827300455539955</v>
      </c>
      <c r="AL138" s="4">
        <f t="shared" si="163"/>
        <v>1.995480783129608</v>
      </c>
      <c r="AM138" s="4">
        <f t="shared" si="163"/>
        <v>0.56480659499499808</v>
      </c>
      <c r="AN138" s="4">
        <f t="shared" si="163"/>
        <v>0.78026160610229311</v>
      </c>
      <c r="AO138" s="4">
        <f t="shared" si="163"/>
        <v>1.1109689104187126</v>
      </c>
      <c r="AP138" s="4">
        <f t="shared" si="163"/>
        <v>0.10997229802728725</v>
      </c>
      <c r="AQ138" s="4">
        <f t="shared" si="163"/>
        <v>1.4435586208375781</v>
      </c>
      <c r="AR138" s="4">
        <f t="shared" si="163"/>
        <v>-0.14575765263378315</v>
      </c>
      <c r="AS138" s="4">
        <f t="shared" si="163"/>
        <v>0.2714292393795219</v>
      </c>
      <c r="AT138" s="4">
        <f t="shared" si="163"/>
        <v>0.90395343935322359</v>
      </c>
      <c r="AU138" s="4">
        <f t="shared" si="163"/>
        <v>1.6426781493436664</v>
      </c>
      <c r="AV138" s="4">
        <f t="shared" si="163"/>
        <v>0.80366528352948308</v>
      </c>
      <c r="AW138" s="4">
        <f t="shared" si="163"/>
        <v>-0.32305550397924776</v>
      </c>
      <c r="AY138" s="2">
        <f t="shared" si="154"/>
        <v>70.888054213240707</v>
      </c>
      <c r="AZ138" s="2">
        <f t="shared" si="154"/>
        <v>69.255758096683621</v>
      </c>
      <c r="BA138" s="2">
        <f t="shared" si="154"/>
        <v>62.780841941286262</v>
      </c>
      <c r="BB138" s="2">
        <f t="shared" si="154"/>
        <v>60.46736353401176</v>
      </c>
      <c r="BC138" s="2">
        <f t="shared" si="154"/>
        <v>57.628043430340874</v>
      </c>
      <c r="BD138" s="2">
        <f t="shared" si="154"/>
        <v>56.738001034446178</v>
      </c>
      <c r="BE138" s="2">
        <f t="shared" si="154"/>
        <v>56.829765598668381</v>
      </c>
      <c r="BF138" s="2">
        <f t="shared" si="154"/>
        <v>57.200851252584251</v>
      </c>
      <c r="BG138" s="2">
        <f t="shared" si="154"/>
        <v>59.918825408423572</v>
      </c>
      <c r="BH138" s="2">
        <f t="shared" si="154"/>
        <v>59.657698403665137</v>
      </c>
      <c r="BI138" s="2">
        <f t="shared" si="154"/>
        <v>60.9631364394332</v>
      </c>
      <c r="BJ138" s="2">
        <f t="shared" si="154"/>
        <v>61.646555337700526</v>
      </c>
      <c r="BK138" s="2">
        <f t="shared" si="154"/>
        <v>67.340625692812097</v>
      </c>
      <c r="BL138" s="2">
        <f t="shared" si="154"/>
        <v>70.122984467486035</v>
      </c>
      <c r="BM138" s="2">
        <f t="shared" si="154"/>
        <v>72.835604220746347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71.682000000000002</v>
      </c>
      <c r="CF138" s="2">
        <f t="shared" si="155"/>
        <v>69.451999999999998</v>
      </c>
      <c r="CG138" s="2">
        <f t="shared" si="155"/>
        <v>64.492000000000004</v>
      </c>
      <c r="CH138" s="2">
        <f t="shared" si="155"/>
        <v>62.491999999999997</v>
      </c>
      <c r="CI138" s="2">
        <f t="shared" si="155"/>
        <v>58.238</v>
      </c>
      <c r="CJ138" s="2">
        <f t="shared" si="155"/>
        <v>57.548000000000002</v>
      </c>
      <c r="CK138" s="2">
        <f t="shared" si="155"/>
        <v>57.968000000000004</v>
      </c>
      <c r="CL138" s="2">
        <f t="shared" si="155"/>
        <v>57.381</v>
      </c>
      <c r="CM138" s="2">
        <f t="shared" si="155"/>
        <v>61.451999999999998</v>
      </c>
      <c r="CN138" s="2">
        <f t="shared" si="155"/>
        <v>59.677</v>
      </c>
      <c r="CO138" s="2">
        <f t="shared" si="155"/>
        <v>61.371000000000002</v>
      </c>
      <c r="CP138" s="2">
        <f t="shared" si="155"/>
        <v>62.613</v>
      </c>
      <c r="CQ138" s="2">
        <f t="shared" si="155"/>
        <v>69.05</v>
      </c>
      <c r="CR138" s="2">
        <f t="shared" si="155"/>
        <v>71</v>
      </c>
      <c r="CS138" s="2">
        <f t="shared" si="155"/>
        <v>73.421999999999997</v>
      </c>
      <c r="CU138" s="2">
        <f t="shared" si="110"/>
        <v>71.682000000000002</v>
      </c>
      <c r="CV138" s="2">
        <f t="shared" si="111"/>
        <v>69.451999999999998</v>
      </c>
      <c r="CW138" s="2">
        <f t="shared" si="112"/>
        <v>64.492000000000004</v>
      </c>
      <c r="CX138" s="2">
        <f t="shared" si="113"/>
        <v>62.491999999999997</v>
      </c>
      <c r="CY138" s="2">
        <f t="shared" si="114"/>
        <v>58.238</v>
      </c>
      <c r="CZ138" s="2">
        <f t="shared" si="115"/>
        <v>57.548000000000002</v>
      </c>
      <c r="DA138" s="2">
        <f t="shared" si="116"/>
        <v>57.968000000000004</v>
      </c>
      <c r="DB138" s="2">
        <f t="shared" si="117"/>
        <v>57.381</v>
      </c>
      <c r="DC138" s="2">
        <f t="shared" si="118"/>
        <v>61.451999999999998</v>
      </c>
      <c r="DD138" s="2">
        <f t="shared" si="119"/>
        <v>59.677</v>
      </c>
      <c r="DE138" s="2">
        <f t="shared" si="120"/>
        <v>61.371000000000002</v>
      </c>
      <c r="DF138" s="2">
        <f t="shared" si="121"/>
        <v>62.613</v>
      </c>
      <c r="DG138" s="2">
        <f t="shared" si="122"/>
        <v>69.05</v>
      </c>
      <c r="DH138" s="2">
        <f t="shared" si="123"/>
        <v>71</v>
      </c>
      <c r="DI138" s="2">
        <f t="shared" si="124"/>
        <v>73.421999999999997</v>
      </c>
      <c r="DK138" s="2">
        <f t="shared" si="164"/>
        <v>94.863945061178171</v>
      </c>
      <c r="DL138" s="2">
        <f t="shared" si="164"/>
        <v>93.689742071881597</v>
      </c>
      <c r="DM138" s="2">
        <f t="shared" si="164"/>
        <v>77.243797815362939</v>
      </c>
      <c r="DN138" s="2">
        <f t="shared" si="164"/>
        <v>80.064323678646929</v>
      </c>
      <c r="DO138" s="2">
        <f t="shared" si="164"/>
        <v>81.497431430584911</v>
      </c>
      <c r="DP138" s="2">
        <f t="shared" si="164"/>
        <v>78.415917496443811</v>
      </c>
      <c r="DQ138" s="2">
        <f t="shared" si="164"/>
        <v>71.139132290184904</v>
      </c>
      <c r="DR138" s="2">
        <f t="shared" si="164"/>
        <v>77.671004048583015</v>
      </c>
      <c r="DS138" s="2">
        <f t="shared" si="164"/>
        <v>79.305463900134967</v>
      </c>
      <c r="DT138" s="2">
        <f t="shared" si="164"/>
        <v>76.827149624765497</v>
      </c>
      <c r="DU138" s="2">
        <f t="shared" si="164"/>
        <v>82.347267595818806</v>
      </c>
      <c r="DV138" s="2">
        <f t="shared" si="164"/>
        <v>93.044537601932959</v>
      </c>
      <c r="DW138" s="2">
        <f t="shared" si="164"/>
        <v>90.376922681969205</v>
      </c>
      <c r="DX138" s="2">
        <f t="shared" si="164"/>
        <v>96.753173541963037</v>
      </c>
      <c r="DY138" s="2">
        <f t="shared" si="164"/>
        <v>94.21854289215689</v>
      </c>
      <c r="EA138" s="2">
        <f t="shared" si="152"/>
        <v>70.848197037977428</v>
      </c>
      <c r="EB138" s="2">
        <f t="shared" si="152"/>
        <v>69.2103806277226</v>
      </c>
      <c r="EC138" s="2">
        <f t="shared" si="152"/>
        <v>62.750826942482341</v>
      </c>
      <c r="ED138" s="2">
        <f t="shared" si="152"/>
        <v>60.426816185881663</v>
      </c>
      <c r="EE138" s="2">
        <f t="shared" si="151"/>
        <v>57.579470257611241</v>
      </c>
      <c r="EF138" s="2">
        <f t="shared" si="151"/>
        <v>56.685653321945843</v>
      </c>
      <c r="EG138" s="2">
        <f t="shared" si="151"/>
        <v>56.792685840684868</v>
      </c>
      <c r="EH138" s="2">
        <f t="shared" si="151"/>
        <v>57.15200006818084</v>
      </c>
      <c r="EI138" s="2">
        <f t="shared" si="151"/>
        <v>59.869304307080611</v>
      </c>
      <c r="EJ138" s="2">
        <f t="shared" si="151"/>
        <v>59.618778462950473</v>
      </c>
      <c r="EK138" s="2">
        <f t="shared" si="151"/>
        <v>60.916518093985253</v>
      </c>
      <c r="EL138" s="2">
        <f t="shared" si="151"/>
        <v>61.580084387243531</v>
      </c>
      <c r="EM138" s="2">
        <f t="shared" si="135"/>
        <v>67.294844317806408</v>
      </c>
      <c r="EN138" s="2">
        <f t="shared" si="135"/>
        <v>70.05262004791031</v>
      </c>
      <c r="EO138" s="2">
        <f t="shared" si="135"/>
        <v>72.775409119655762</v>
      </c>
      <c r="EQ138" s="2">
        <f t="shared" si="165"/>
        <v>70.66608288538481</v>
      </c>
      <c r="ER138" s="2">
        <f t="shared" si="165"/>
        <v>69.195559086678742</v>
      </c>
      <c r="ES138" s="2">
        <f t="shared" si="165"/>
        <v>62.694308073437448</v>
      </c>
      <c r="ET138" s="2">
        <f t="shared" si="165"/>
        <v>60.318879786383206</v>
      </c>
      <c r="EU138" s="2">
        <f t="shared" si="165"/>
        <v>57.486196583203608</v>
      </c>
      <c r="EV138" s="2">
        <f t="shared" si="165"/>
        <v>56.656662777470103</v>
      </c>
      <c r="EW138" s="2">
        <f t="shared" si="165"/>
        <v>56.847393762195992</v>
      </c>
      <c r="EX138" s="2">
        <f t="shared" si="165"/>
        <v>57.120232023786109</v>
      </c>
      <c r="EY138" s="2">
        <f t="shared" si="165"/>
        <v>59.855325735523621</v>
      </c>
      <c r="EZ138" s="2">
        <f t="shared" si="165"/>
        <v>59.618111130137081</v>
      </c>
      <c r="FA138" s="2">
        <f t="shared" si="165"/>
        <v>60.890948705421941</v>
      </c>
      <c r="FB138" s="2">
        <f t="shared" si="165"/>
        <v>61.515711655139043</v>
      </c>
      <c r="FC138" s="2">
        <f t="shared" si="165"/>
        <v>67.331873695688628</v>
      </c>
      <c r="FD138" s="2">
        <f t="shared" si="165"/>
        <v>70.066220923405297</v>
      </c>
      <c r="FE138" s="2">
        <f t="shared" si="165"/>
        <v>72.66718500765937</v>
      </c>
      <c r="FG138" s="2">
        <f t="shared" si="166"/>
        <v>0.99826500579844657</v>
      </c>
      <c r="FH138" s="2">
        <f t="shared" si="166"/>
        <v>0.99813749045714129</v>
      </c>
      <c r="FI138" s="2">
        <f t="shared" si="166"/>
        <v>0.99787507074624293</v>
      </c>
      <c r="FJ138" s="2">
        <f t="shared" si="166"/>
        <v>0.99786674014671395</v>
      </c>
      <c r="FK138" s="2">
        <f t="shared" si="166"/>
        <v>0.99792006795067623</v>
      </c>
      <c r="FL138" s="2">
        <f t="shared" si="166"/>
        <v>0.9975734817285572</v>
      </c>
      <c r="FM138" s="2">
        <f t="shared" si="166"/>
        <v>0.99746420634265309</v>
      </c>
      <c r="FN138" s="2">
        <f t="shared" si="166"/>
        <v>0.99759669941287465</v>
      </c>
      <c r="FO138" s="2">
        <f t="shared" si="166"/>
        <v>0.99744109409899162</v>
      </c>
      <c r="FP138" s="2">
        <f t="shared" si="166"/>
        <v>0.99773768522665662</v>
      </c>
      <c r="FQ138" s="2">
        <f t="shared" si="166"/>
        <v>0.99780773273310353</v>
      </c>
      <c r="FR138" s="2">
        <f t="shared" si="166"/>
        <v>0.99786303778087682</v>
      </c>
      <c r="FS138" s="2">
        <f t="shared" si="166"/>
        <v>0.99803226097121056</v>
      </c>
      <c r="FT138" s="2">
        <f t="shared" si="166"/>
        <v>0.99736891561427521</v>
      </c>
      <c r="FU138" s="2">
        <f t="shared" si="166"/>
        <v>0.9971593219033108</v>
      </c>
      <c r="FW138" s="2">
        <f t="shared" si="156"/>
        <v>9.9388667886124299E-3</v>
      </c>
      <c r="FX138" s="2">
        <f t="shared" si="156"/>
        <v>1.4544731290740466E-2</v>
      </c>
      <c r="FY138" s="2">
        <f t="shared" si="156"/>
        <v>1.3827930227976955E-2</v>
      </c>
      <c r="FZ138" s="2">
        <f t="shared" si="156"/>
        <v>1.2456948991021831E-2</v>
      </c>
      <c r="GA138" s="2">
        <f t="shared" si="156"/>
        <v>1.2592634266538196E-2</v>
      </c>
      <c r="GB138" s="2">
        <f t="shared" si="156"/>
        <v>1.3148099466984822E-2</v>
      </c>
      <c r="GC138" s="2">
        <f t="shared" si="156"/>
        <v>1.2797599544412723E-2</v>
      </c>
      <c r="GD138" s="2">
        <f t="shared" si="156"/>
        <v>1.454763485506877E-2</v>
      </c>
      <c r="GE138" s="2">
        <f t="shared" si="156"/>
        <v>1.5323606690983723E-2</v>
      </c>
      <c r="GF138" s="2">
        <f t="shared" si="156"/>
        <v>1.6201196260902204E-2</v>
      </c>
      <c r="GG138" s="2">
        <f t="shared" si="156"/>
        <v>1.4219549641437552E-2</v>
      </c>
      <c r="GH138" s="2">
        <f t="shared" si="156"/>
        <v>1.1921154859676011E-2</v>
      </c>
      <c r="GI138" s="2">
        <f t="shared" si="156"/>
        <v>9.77247157876018E-3</v>
      </c>
      <c r="GJ138" s="2">
        <f t="shared" si="156"/>
        <v>8.3090377064243964E-3</v>
      </c>
      <c r="GK138" s="2">
        <f t="shared" si="156"/>
        <v>6.6338205793840489E-3</v>
      </c>
      <c r="GM138" s="86">
        <f t="shared" si="157"/>
        <v>5.0945415148688369E-39</v>
      </c>
      <c r="GN138" s="86">
        <f t="shared" si="157"/>
        <v>4.4955665334334534E-66</v>
      </c>
      <c r="GO138" s="86">
        <f t="shared" si="157"/>
        <v>6.2658380078051568E-74</v>
      </c>
      <c r="GP138" s="86">
        <f t="shared" si="157"/>
        <v>1.0506464211590303E-78</v>
      </c>
      <c r="GQ138" s="86">
        <f t="shared" si="157"/>
        <v>3.5054521226432451E-73</v>
      </c>
      <c r="GR138" s="86">
        <f t="shared" si="157"/>
        <v>7.3017058895181243E-63</v>
      </c>
      <c r="GS138" s="86">
        <f t="shared" si="157"/>
        <v>2.93323305664971E-96</v>
      </c>
      <c r="GT138" s="86">
        <f t="shared" si="157"/>
        <v>4.1080488073782587E-87</v>
      </c>
      <c r="GU138" s="86">
        <f t="shared" si="157"/>
        <v>2.3543621215943621E-82</v>
      </c>
      <c r="GV138" s="86">
        <f t="shared" si="157"/>
        <v>2.4817970276022816E-91</v>
      </c>
      <c r="GW138" s="86">
        <f t="shared" si="157"/>
        <v>7.1921421065309946E-98</v>
      </c>
      <c r="GX138" s="86">
        <f t="shared" si="157"/>
        <v>8.0605170230977093E-102</v>
      </c>
      <c r="GY138" s="86">
        <f t="shared" si="157"/>
        <v>1.7479851599344982E-96</v>
      </c>
      <c r="GZ138" s="86">
        <f t="shared" si="157"/>
        <v>6.0459855628256359E-79</v>
      </c>
      <c r="HA138" s="86">
        <f t="shared" si="157"/>
        <v>1.6206801364934589E-102</v>
      </c>
      <c r="HC138" s="86">
        <f t="shared" si="153"/>
        <v>7.736405170176324E-11</v>
      </c>
      <c r="HD138" s="86">
        <f t="shared" si="153"/>
        <v>5.6034328064987329E-13</v>
      </c>
      <c r="HE138" s="86">
        <f t="shared" si="153"/>
        <v>1.0336178981019153E-22</v>
      </c>
      <c r="HF138" s="86">
        <f t="shared" si="153"/>
        <v>3.3170898952566664E-20</v>
      </c>
      <c r="HG138" s="86">
        <f t="shared" si="153"/>
        <v>6.533164145730522E-22</v>
      </c>
      <c r="HH138" s="86">
        <f t="shared" si="153"/>
        <v>1.033574963893282E-31</v>
      </c>
      <c r="HI138" s="86">
        <f t="shared" si="153"/>
        <v>2.0392268311413442E-40</v>
      </c>
      <c r="HJ138" s="86">
        <f t="shared" si="153"/>
        <v>2.6231149942505832E-38</v>
      </c>
      <c r="HK138" s="86">
        <f t="shared" si="153"/>
        <v>1.0111668646282213E-38</v>
      </c>
      <c r="HL138" s="86">
        <f t="shared" si="161"/>
        <v>3.0910519039704135E-38</v>
      </c>
      <c r="HM138" s="86">
        <f t="shared" si="161"/>
        <v>7.5526173875699003E-37</v>
      </c>
      <c r="HN138" s="86">
        <f t="shared" si="161"/>
        <v>3.4838636152434489E-34</v>
      </c>
      <c r="HO138" s="86">
        <f t="shared" si="161"/>
        <v>1.948671146238923E-26</v>
      </c>
      <c r="HP138" s="86">
        <f t="shared" si="161"/>
        <v>7.3898212818229742E-21</v>
      </c>
      <c r="HQ138" s="86">
        <f t="shared" si="161"/>
        <v>1.4357538194484531E-31</v>
      </c>
      <c r="HS138" s="86">
        <f t="shared" si="158"/>
        <v>6.1239300964123077E-4</v>
      </c>
      <c r="HT138" s="86">
        <f t="shared" si="158"/>
        <v>6.5926110696544005E-4</v>
      </c>
      <c r="HU138" s="86">
        <f t="shared" si="158"/>
        <v>8.8371413263825603E-4</v>
      </c>
      <c r="HV138" s="86">
        <f t="shared" si="158"/>
        <v>6.5135806029936207E-4</v>
      </c>
      <c r="HW138" s="86">
        <f t="shared" si="158"/>
        <v>8.1240217767706408E-4</v>
      </c>
      <c r="HX138" s="86">
        <f t="shared" si="158"/>
        <v>4.1158721594842845E-4</v>
      </c>
      <c r="HY138" s="86">
        <f t="shared" si="158"/>
        <v>3.0207523721984339E-4</v>
      </c>
      <c r="HZ138" s="86">
        <f t="shared" si="158"/>
        <v>8.079884895295194E-4</v>
      </c>
      <c r="IA138" s="86">
        <f t="shared" si="158"/>
        <v>8.9509623484480502E-4</v>
      </c>
      <c r="IB138" s="86">
        <f t="shared" si="158"/>
        <v>1.6287243592604255E-3</v>
      </c>
      <c r="IC138" s="86">
        <f t="shared" si="158"/>
        <v>1.1799600428054886E-3</v>
      </c>
      <c r="ID138" s="86">
        <f t="shared" si="158"/>
        <v>4.6476916068451585E-4</v>
      </c>
      <c r="IE138" s="86">
        <f t="shared" si="158"/>
        <v>4.5388552062778904E-4</v>
      </c>
      <c r="IF138" s="86">
        <f t="shared" si="158"/>
        <v>2.3644664105603342E-4</v>
      </c>
      <c r="IG138" s="86">
        <f t="shared" si="158"/>
        <v>1.8038479435136918E-3</v>
      </c>
      <c r="II138" s="86">
        <f t="shared" si="159"/>
        <v>2.3488985921702207E-31</v>
      </c>
      <c r="IJ138" s="86">
        <f t="shared" si="159"/>
        <v>1.4485468334716402E-34</v>
      </c>
      <c r="IK138" s="86">
        <f t="shared" si="159"/>
        <v>9.3337936532086893E-30</v>
      </c>
      <c r="IL138" s="86">
        <f t="shared" si="159"/>
        <v>1.574280061045228E-33</v>
      </c>
      <c r="IM138" s="86">
        <f t="shared" si="159"/>
        <v>2.2730954312316388E-33</v>
      </c>
      <c r="IN138" s="86">
        <f t="shared" si="159"/>
        <v>6.2334087225630861E-39</v>
      </c>
      <c r="IO138" s="86">
        <f t="shared" si="159"/>
        <v>1.7754486537020778E-39</v>
      </c>
      <c r="IP138" s="86">
        <f t="shared" si="159"/>
        <v>3.3329139816465227E-34</v>
      </c>
      <c r="IQ138" s="86">
        <f t="shared" si="159"/>
        <v>3.2291401185256678E-34</v>
      </c>
      <c r="IR138" s="86">
        <f t="shared" si="159"/>
        <v>1.8560784829026524E-32</v>
      </c>
      <c r="IS138" s="86">
        <f t="shared" si="159"/>
        <v>1.3114193650454017E-32</v>
      </c>
      <c r="IT138" s="86">
        <f t="shared" si="159"/>
        <v>4.225696839207471E-34</v>
      </c>
      <c r="IU138" s="86">
        <f t="shared" si="159"/>
        <v>2.1945264863572285E-32</v>
      </c>
      <c r="IV138" s="86">
        <f t="shared" si="159"/>
        <v>1.6053266403288782E-39</v>
      </c>
      <c r="IW138" s="86">
        <f t="shared" si="159"/>
        <v>5.7860566195384918E-17</v>
      </c>
      <c r="IY138" s="86">
        <f t="shared" si="160"/>
        <v>6.1239308700528246E-4</v>
      </c>
      <c r="IZ138" s="86">
        <f t="shared" si="160"/>
        <v>6.5926110752578338E-4</v>
      </c>
      <c r="JA138" s="86">
        <f t="shared" si="160"/>
        <v>8.8371413263825603E-4</v>
      </c>
      <c r="JB138" s="86">
        <f t="shared" si="160"/>
        <v>6.5135806029936207E-4</v>
      </c>
      <c r="JC138" s="86">
        <f t="shared" si="160"/>
        <v>8.1240217767706408E-4</v>
      </c>
      <c r="JD138" s="86">
        <f t="shared" si="160"/>
        <v>4.1158721594842845E-4</v>
      </c>
      <c r="JE138" s="86">
        <f t="shared" si="160"/>
        <v>3.0207523721984339E-4</v>
      </c>
      <c r="JF138" s="86">
        <f t="shared" si="160"/>
        <v>8.079884895295194E-4</v>
      </c>
      <c r="JG138" s="86">
        <f t="shared" si="160"/>
        <v>8.9509623484480502E-4</v>
      </c>
      <c r="JH138" s="86">
        <f t="shared" si="160"/>
        <v>1.6287243592604255E-3</v>
      </c>
      <c r="JI138" s="86">
        <f t="shared" si="160"/>
        <v>1.1799600428054886E-3</v>
      </c>
      <c r="JJ138" s="86">
        <f t="shared" si="160"/>
        <v>4.6476916068451585E-4</v>
      </c>
      <c r="JK138" s="86">
        <f t="shared" si="160"/>
        <v>4.5388552062778904E-4</v>
      </c>
      <c r="JL138" s="86">
        <f t="shared" si="160"/>
        <v>2.3644664105603342E-4</v>
      </c>
      <c r="JM138" s="86">
        <f t="shared" si="160"/>
        <v>1.8038479435137497E-3</v>
      </c>
    </row>
    <row r="139" spans="2:273" x14ac:dyDescent="0.25">
      <c r="B139" s="2">
        <v>112</v>
      </c>
      <c r="C139" s="37">
        <v>71.332999999999998</v>
      </c>
      <c r="D139" s="37">
        <v>69.387</v>
      </c>
      <c r="E139" s="37">
        <v>64</v>
      </c>
      <c r="F139" s="37">
        <v>61.079000000000001</v>
      </c>
      <c r="G139" s="37">
        <v>56.936999999999998</v>
      </c>
      <c r="H139" s="37">
        <v>57.305999999999997</v>
      </c>
      <c r="I139" s="37">
        <v>57.484000000000002</v>
      </c>
      <c r="J139" s="37">
        <v>57.713999999999999</v>
      </c>
      <c r="K139" s="37">
        <v>61.677</v>
      </c>
      <c r="L139" s="37">
        <v>59.951999999999998</v>
      </c>
      <c r="M139" s="37">
        <v>61.902999999999999</v>
      </c>
      <c r="N139" s="37">
        <v>62.5</v>
      </c>
      <c r="O139" s="37">
        <v>68.167000000000002</v>
      </c>
      <c r="P139" s="37">
        <v>71.381</v>
      </c>
      <c r="Q139" s="37">
        <v>73.328000000000003</v>
      </c>
      <c r="S139" s="4">
        <f t="shared" si="162"/>
        <v>70.738713726158636</v>
      </c>
      <c r="T139" s="4">
        <f t="shared" si="162"/>
        <v>69.124065809314786</v>
      </c>
      <c r="U139" s="4">
        <f t="shared" si="162"/>
        <v>62.690761005279647</v>
      </c>
      <c r="V139" s="4">
        <f t="shared" si="162"/>
        <v>60.36024825141903</v>
      </c>
      <c r="W139" s="4">
        <f t="shared" si="162"/>
        <v>57.559958857111859</v>
      </c>
      <c r="X139" s="4">
        <f t="shared" si="162"/>
        <v>56.64628422148634</v>
      </c>
      <c r="Y139" s="4">
        <f t="shared" si="162"/>
        <v>56.705825010692926</v>
      </c>
      <c r="Z139" s="4">
        <f t="shared" si="162"/>
        <v>57.178187237496864</v>
      </c>
      <c r="AA139" s="4">
        <f t="shared" si="162"/>
        <v>59.938334801340588</v>
      </c>
      <c r="AB139" s="4">
        <f t="shared" si="162"/>
        <v>59.821006731530424</v>
      </c>
      <c r="AC139" s="4">
        <f t="shared" si="162"/>
        <v>61.05330691541986</v>
      </c>
      <c r="AD139" s="4">
        <f t="shared" si="162"/>
        <v>61.593235907337395</v>
      </c>
      <c r="AE139" s="4">
        <f t="shared" si="162"/>
        <v>67.268499773076414</v>
      </c>
      <c r="AF139" s="4">
        <f t="shared" si="162"/>
        <v>70.08663829151871</v>
      </c>
      <c r="AG139" s="4">
        <f t="shared" si="162"/>
        <v>74.082129863988087</v>
      </c>
      <c r="AI139" s="4">
        <f t="shared" si="163"/>
        <v>0.59428627384136234</v>
      </c>
      <c r="AJ139" s="4">
        <f t="shared" si="163"/>
        <v>0.26293419068521473</v>
      </c>
      <c r="AK139" s="4">
        <f t="shared" si="163"/>
        <v>1.3092389947203529</v>
      </c>
      <c r="AL139" s="4">
        <f t="shared" si="163"/>
        <v>0.71875174858097068</v>
      </c>
      <c r="AM139" s="4">
        <f t="shared" si="163"/>
        <v>-0.62295885711186116</v>
      </c>
      <c r="AN139" s="4">
        <f t="shared" si="163"/>
        <v>0.65971577851365737</v>
      </c>
      <c r="AO139" s="4">
        <f t="shared" si="163"/>
        <v>0.77817498930707529</v>
      </c>
      <c r="AP139" s="4">
        <f t="shared" si="163"/>
        <v>0.53581276250313437</v>
      </c>
      <c r="AQ139" s="4">
        <f t="shared" si="163"/>
        <v>1.7386651986594117</v>
      </c>
      <c r="AR139" s="4">
        <f t="shared" si="163"/>
        <v>0.13099326846957382</v>
      </c>
      <c r="AS139" s="4">
        <f t="shared" si="163"/>
        <v>0.8496930845801387</v>
      </c>
      <c r="AT139" s="4">
        <f t="shared" si="163"/>
        <v>0.90676409266260549</v>
      </c>
      <c r="AU139" s="4">
        <f t="shared" si="163"/>
        <v>0.89850022692358777</v>
      </c>
      <c r="AV139" s="4">
        <f t="shared" si="163"/>
        <v>1.29436170848129</v>
      </c>
      <c r="AW139" s="4">
        <f t="shared" si="163"/>
        <v>-0.75412986398808357</v>
      </c>
      <c r="AY139" s="2">
        <f t="shared" si="154"/>
        <v>70.738713726154629</v>
      </c>
      <c r="AZ139" s="2">
        <f t="shared" si="154"/>
        <v>69.103694075302101</v>
      </c>
      <c r="BA139" s="2">
        <f t="shared" si="154"/>
        <v>62.637806506504219</v>
      </c>
      <c r="BB139" s="2">
        <f t="shared" si="154"/>
        <v>60.303691420749672</v>
      </c>
      <c r="BC139" s="2">
        <f t="shared" si="154"/>
        <v>57.473434694399018</v>
      </c>
      <c r="BD139" s="2">
        <f t="shared" si="154"/>
        <v>56.583288606487443</v>
      </c>
      <c r="BE139" s="2">
        <f t="shared" si="154"/>
        <v>56.646988996673649</v>
      </c>
      <c r="BF139" s="2">
        <f t="shared" si="154"/>
        <v>57.039513619691881</v>
      </c>
      <c r="BG139" s="2">
        <f t="shared" si="154"/>
        <v>59.760815030883521</v>
      </c>
      <c r="BH139" s="2">
        <f t="shared" si="154"/>
        <v>59.508456995310908</v>
      </c>
      <c r="BI139" s="2">
        <f t="shared" si="154"/>
        <v>60.794675770946547</v>
      </c>
      <c r="BJ139" s="2">
        <f t="shared" si="154"/>
        <v>61.469885476804443</v>
      </c>
      <c r="BK139" s="2">
        <f t="shared" si="154"/>
        <v>67.14258798965615</v>
      </c>
      <c r="BL139" s="2">
        <f t="shared" si="154"/>
        <v>69.952660429975225</v>
      </c>
      <c r="BM139" s="2">
        <f t="shared" si="154"/>
        <v>72.688612755357454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71.332999999999998</v>
      </c>
      <c r="CF139" s="2">
        <f t="shared" si="155"/>
        <v>69.387</v>
      </c>
      <c r="CG139" s="2">
        <f t="shared" si="155"/>
        <v>64</v>
      </c>
      <c r="CH139" s="2">
        <f t="shared" si="155"/>
        <v>61.079000000000001</v>
      </c>
      <c r="CI139" s="2">
        <f t="shared" si="155"/>
        <v>56.936999999999998</v>
      </c>
      <c r="CJ139" s="2">
        <f t="shared" si="155"/>
        <v>57.305999999999997</v>
      </c>
      <c r="CK139" s="2">
        <f t="shared" si="155"/>
        <v>57.484000000000002</v>
      </c>
      <c r="CL139" s="2">
        <f t="shared" si="155"/>
        <v>57.713999999999999</v>
      </c>
      <c r="CM139" s="2">
        <f t="shared" si="155"/>
        <v>61.677</v>
      </c>
      <c r="CN139" s="2">
        <f t="shared" si="155"/>
        <v>59.951999999999998</v>
      </c>
      <c r="CO139" s="2">
        <f t="shared" si="155"/>
        <v>61.902999999999999</v>
      </c>
      <c r="CP139" s="2">
        <f t="shared" si="155"/>
        <v>62.5</v>
      </c>
      <c r="CQ139" s="2">
        <f t="shared" si="155"/>
        <v>68.167000000000002</v>
      </c>
      <c r="CR139" s="2">
        <f t="shared" si="155"/>
        <v>71.381</v>
      </c>
      <c r="CS139" s="2">
        <f t="shared" si="155"/>
        <v>73.328000000000003</v>
      </c>
      <c r="CU139" s="2">
        <f t="shared" si="110"/>
        <v>71.332999999999998</v>
      </c>
      <c r="CV139" s="2">
        <f t="shared" si="111"/>
        <v>69.387</v>
      </c>
      <c r="CW139" s="2">
        <f t="shared" si="112"/>
        <v>64</v>
      </c>
      <c r="CX139" s="2">
        <f t="shared" si="113"/>
        <v>61.079000000000001</v>
      </c>
      <c r="CY139" s="2">
        <f t="shared" si="114"/>
        <v>56.936999999999998</v>
      </c>
      <c r="CZ139" s="2">
        <f t="shared" si="115"/>
        <v>57.305999999999997</v>
      </c>
      <c r="DA139" s="2">
        <f t="shared" si="116"/>
        <v>57.484000000000002</v>
      </c>
      <c r="DB139" s="2">
        <f t="shared" si="117"/>
        <v>57.713999999999999</v>
      </c>
      <c r="DC139" s="2">
        <f t="shared" si="118"/>
        <v>61.677</v>
      </c>
      <c r="DD139" s="2">
        <f t="shared" si="119"/>
        <v>59.951999999999998</v>
      </c>
      <c r="DE139" s="2">
        <f t="shared" si="120"/>
        <v>61.902999999999999</v>
      </c>
      <c r="DF139" s="2">
        <f t="shared" si="121"/>
        <v>62.5</v>
      </c>
      <c r="DG139" s="2">
        <f t="shared" si="122"/>
        <v>68.167000000000002</v>
      </c>
      <c r="DH139" s="2">
        <f t="shared" si="123"/>
        <v>71.381</v>
      </c>
      <c r="DI139" s="2">
        <f t="shared" si="124"/>
        <v>73.328000000000003</v>
      </c>
      <c r="DK139" s="2">
        <f t="shared" si="164"/>
        <v>94.975924722469799</v>
      </c>
      <c r="DL139" s="2">
        <f t="shared" si="164"/>
        <v>93.790438689217751</v>
      </c>
      <c r="DM139" s="2">
        <f t="shared" si="164"/>
        <v>77.226057364341088</v>
      </c>
      <c r="DN139" s="2">
        <f t="shared" si="164"/>
        <v>80.121303171247348</v>
      </c>
      <c r="DO139" s="2">
        <f t="shared" si="164"/>
        <v>81.593633051444669</v>
      </c>
      <c r="DP139" s="2">
        <f t="shared" si="164"/>
        <v>78.479453113032065</v>
      </c>
      <c r="DQ139" s="2">
        <f t="shared" si="164"/>
        <v>71.143280227596009</v>
      </c>
      <c r="DR139" s="2">
        <f t="shared" si="164"/>
        <v>77.701896761133625</v>
      </c>
      <c r="DS139" s="2">
        <f t="shared" si="164"/>
        <v>79.349052766531727</v>
      </c>
      <c r="DT139" s="2">
        <f t="shared" si="164"/>
        <v>76.812514071294572</v>
      </c>
      <c r="DU139" s="2">
        <f t="shared" si="164"/>
        <v>82.364168641114972</v>
      </c>
      <c r="DV139" s="2">
        <f t="shared" si="164"/>
        <v>93.166311084264578</v>
      </c>
      <c r="DW139" s="2">
        <f t="shared" si="164"/>
        <v>90.381447145877388</v>
      </c>
      <c r="DX139" s="2">
        <f t="shared" si="164"/>
        <v>96.931258124521307</v>
      </c>
      <c r="DY139" s="2">
        <f t="shared" si="164"/>
        <v>94.355148172905558</v>
      </c>
      <c r="EA139" s="2">
        <f t="shared" si="152"/>
        <v>70.702041491179514</v>
      </c>
      <c r="EB139" s="2">
        <f t="shared" si="152"/>
        <v>69.062118907699926</v>
      </c>
      <c r="EC139" s="2">
        <f t="shared" si="152"/>
        <v>62.610183766397583</v>
      </c>
      <c r="ED139" s="2">
        <f t="shared" si="152"/>
        <v>60.266176430048247</v>
      </c>
      <c r="EE139" s="2">
        <f t="shared" si="151"/>
        <v>57.428525761124121</v>
      </c>
      <c r="EF139" s="2">
        <f t="shared" si="151"/>
        <v>56.534933027294407</v>
      </c>
      <c r="EG139" s="2">
        <f t="shared" si="151"/>
        <v>56.612203727097139</v>
      </c>
      <c r="EH139" s="2">
        <f t="shared" si="151"/>
        <v>56.994414904326298</v>
      </c>
      <c r="EI139" s="2">
        <f t="shared" si="151"/>
        <v>59.715428682141152</v>
      </c>
      <c r="EJ139" s="2">
        <f t="shared" si="151"/>
        <v>59.47253978383597</v>
      </c>
      <c r="EK139" s="2">
        <f t="shared" si="151"/>
        <v>60.751255345175409</v>
      </c>
      <c r="EL139" s="2">
        <f t="shared" si="151"/>
        <v>61.408890015587474</v>
      </c>
      <c r="EM139" s="2">
        <f t="shared" si="135"/>
        <v>67.100570614469774</v>
      </c>
      <c r="EN139" s="2">
        <f t="shared" si="135"/>
        <v>69.887661629426546</v>
      </c>
      <c r="EO139" s="2">
        <f t="shared" si="135"/>
        <v>72.633154678294446</v>
      </c>
      <c r="EQ139" s="2">
        <f t="shared" si="165"/>
        <v>70.541946077139812</v>
      </c>
      <c r="ER139" s="2">
        <f t="shared" si="165"/>
        <v>69.034744446388203</v>
      </c>
      <c r="ES139" s="2">
        <f t="shared" si="165"/>
        <v>62.563457988543718</v>
      </c>
      <c r="ET139" s="2">
        <f t="shared" si="165"/>
        <v>60.183967542824526</v>
      </c>
      <c r="EU139" s="2">
        <f t="shared" si="165"/>
        <v>57.360455238648051</v>
      </c>
      <c r="EV139" s="2">
        <f t="shared" si="165"/>
        <v>56.519774664839133</v>
      </c>
      <c r="EW139" s="2">
        <f t="shared" si="165"/>
        <v>56.695840360160744</v>
      </c>
      <c r="EX139" s="2">
        <f t="shared" si="165"/>
        <v>56.975688296774727</v>
      </c>
      <c r="EY139" s="2">
        <f t="shared" si="165"/>
        <v>59.688967836406192</v>
      </c>
      <c r="EZ139" s="2">
        <f t="shared" si="165"/>
        <v>59.480054745713652</v>
      </c>
      <c r="FA139" s="2">
        <f t="shared" si="165"/>
        <v>60.764090590041675</v>
      </c>
      <c r="FB139" s="2">
        <f t="shared" si="165"/>
        <v>61.339248738621833</v>
      </c>
      <c r="FC139" s="2">
        <f t="shared" si="165"/>
        <v>67.122083031370565</v>
      </c>
      <c r="FD139" s="2">
        <f t="shared" si="165"/>
        <v>69.897610542085886</v>
      </c>
      <c r="FE139" s="2">
        <f t="shared" si="165"/>
        <v>72.51872707236808</v>
      </c>
      <c r="FG139" s="2">
        <f t="shared" si="166"/>
        <v>0.99841742488496477</v>
      </c>
      <c r="FH139" s="2">
        <f t="shared" si="166"/>
        <v>0.99830109269047251</v>
      </c>
      <c r="FI139" s="2">
        <f t="shared" si="166"/>
        <v>0.99806167907840926</v>
      </c>
      <c r="FJ139" s="2">
        <f t="shared" si="166"/>
        <v>0.99805407863391449</v>
      </c>
      <c r="FK139" s="2">
        <f t="shared" si="166"/>
        <v>0.99810273220411472</v>
      </c>
      <c r="FL139" s="2">
        <f t="shared" si="166"/>
        <v>0.99778651643963712</v>
      </c>
      <c r="FM139" s="2">
        <f t="shared" si="166"/>
        <v>0.99768681257430258</v>
      </c>
      <c r="FN139" s="2">
        <f t="shared" si="166"/>
        <v>0.99780770022095067</v>
      </c>
      <c r="FO139" s="2">
        <f t="shared" si="166"/>
        <v>0.99766572450529645</v>
      </c>
      <c r="FP139" s="2">
        <f t="shared" si="166"/>
        <v>0.9979363336129411</v>
      </c>
      <c r="FQ139" s="2">
        <f t="shared" si="166"/>
        <v>0.99800024274513632</v>
      </c>
      <c r="FR139" s="2">
        <f t="shared" si="166"/>
        <v>0.99805070076708213</v>
      </c>
      <c r="FS139" s="2">
        <f t="shared" si="166"/>
        <v>0.99820508990651535</v>
      </c>
      <c r="FT139" s="2">
        <f t="shared" si="166"/>
        <v>0.99759986687356317</v>
      </c>
      <c r="FU139" s="2">
        <f t="shared" si="166"/>
        <v>0.99740862307293432</v>
      </c>
      <c r="FW139" s="2">
        <f t="shared" si="156"/>
        <v>1.0887311060365347E-2</v>
      </c>
      <c r="FX139" s="2">
        <f t="shared" si="156"/>
        <v>1.5925633093365317E-2</v>
      </c>
      <c r="FY139" s="2">
        <f t="shared" si="156"/>
        <v>1.5141823380606385E-2</v>
      </c>
      <c r="FZ139" s="2">
        <f t="shared" si="156"/>
        <v>1.3642377223194566E-2</v>
      </c>
      <c r="GA139" s="2">
        <f t="shared" si="156"/>
        <v>1.3790794267429492E-2</v>
      </c>
      <c r="GB139" s="2">
        <f t="shared" si="156"/>
        <v>1.4398340021124346E-2</v>
      </c>
      <c r="GC139" s="2">
        <f t="shared" si="156"/>
        <v>1.4014984711491169E-2</v>
      </c>
      <c r="GD139" s="2">
        <f t="shared" si="156"/>
        <v>1.5928807871189929E-2</v>
      </c>
      <c r="GE139" s="2">
        <f t="shared" si="156"/>
        <v>1.6777197316229963E-2</v>
      </c>
      <c r="GF139" s="2">
        <f t="shared" si="156"/>
        <v>1.7736535144039618E-2</v>
      </c>
      <c r="GG139" s="2">
        <f t="shared" si="156"/>
        <v>1.5570065933264373E-2</v>
      </c>
      <c r="GH139" s="2">
        <f t="shared" si="156"/>
        <v>1.3056269948920944E-2</v>
      </c>
      <c r="GI139" s="2">
        <f t="shared" si="156"/>
        <v>1.0705208811914486E-2</v>
      </c>
      <c r="GJ139" s="2">
        <f t="shared" si="156"/>
        <v>9.1033810328281176E-3</v>
      </c>
      <c r="GK139" s="2">
        <f t="shared" si="156"/>
        <v>7.2691872041824902E-3</v>
      </c>
      <c r="GM139" s="86">
        <f t="shared" si="157"/>
        <v>1.229204305570006E-40</v>
      </c>
      <c r="GN139" s="86">
        <f t="shared" si="157"/>
        <v>7.6988190356194445E-69</v>
      </c>
      <c r="GO139" s="86">
        <f t="shared" si="157"/>
        <v>4.5126003846443593E-77</v>
      </c>
      <c r="GP139" s="86">
        <f t="shared" si="157"/>
        <v>4.7079256425673752E-82</v>
      </c>
      <c r="GQ139" s="86">
        <f t="shared" si="157"/>
        <v>3.0001785811908002E-76</v>
      </c>
      <c r="GR139" s="86">
        <f t="shared" si="157"/>
        <v>1.9930791467108496E-65</v>
      </c>
      <c r="GS139" s="86">
        <f t="shared" si="157"/>
        <v>2.7049438066692739E-100</v>
      </c>
      <c r="GT139" s="86">
        <f t="shared" si="157"/>
        <v>9.4847909001909856E-91</v>
      </c>
      <c r="GU139" s="86">
        <f t="shared" si="157"/>
        <v>7.865143791956632E-86</v>
      </c>
      <c r="GV139" s="86">
        <f t="shared" si="157"/>
        <v>4.0055470335687156E-95</v>
      </c>
      <c r="GW139" s="86">
        <f t="shared" si="157"/>
        <v>5.8870154430980758E-102</v>
      </c>
      <c r="GX139" s="86">
        <f t="shared" si="157"/>
        <v>4.050540244081845E-106</v>
      </c>
      <c r="GY139" s="86">
        <f t="shared" si="157"/>
        <v>1.5287618946040677E-100</v>
      </c>
      <c r="GZ139" s="86">
        <f t="shared" si="157"/>
        <v>2.9011031125527091E-82</v>
      </c>
      <c r="HA139" s="86">
        <f t="shared" si="157"/>
        <v>9.5341544123467837E-107</v>
      </c>
      <c r="HC139" s="86">
        <f t="shared" si="153"/>
        <v>1.0955716434044795E-11</v>
      </c>
      <c r="HD139" s="86">
        <f t="shared" si="153"/>
        <v>5.3742606040415235E-14</v>
      </c>
      <c r="HE139" s="86">
        <f t="shared" si="153"/>
        <v>1.0875074804911325E-24</v>
      </c>
      <c r="HF139" s="86">
        <f t="shared" si="153"/>
        <v>6.4673435584576712E-22</v>
      </c>
      <c r="HG139" s="86">
        <f t="shared" si="153"/>
        <v>1.0569909943012646E-23</v>
      </c>
      <c r="HH139" s="86">
        <f t="shared" si="153"/>
        <v>3.0967887840255861E-34</v>
      </c>
      <c r="HI139" s="86">
        <f t="shared" si="153"/>
        <v>9.2995308101662782E-44</v>
      </c>
      <c r="HJ139" s="86">
        <f t="shared" si="153"/>
        <v>1.9360658196868284E-41</v>
      </c>
      <c r="HK139" s="86">
        <f t="shared" si="153"/>
        <v>6.3032451192140814E-42</v>
      </c>
      <c r="HL139" s="86">
        <f t="shared" si="161"/>
        <v>2.8902809698813511E-41</v>
      </c>
      <c r="HM139" s="86">
        <f t="shared" si="161"/>
        <v>7.9021009089834146E-40</v>
      </c>
      <c r="HN139" s="86">
        <f t="shared" si="161"/>
        <v>5.0113272060171389E-37</v>
      </c>
      <c r="HO139" s="86">
        <f t="shared" si="161"/>
        <v>1.0706932713387227E-28</v>
      </c>
      <c r="HP139" s="86">
        <f t="shared" si="161"/>
        <v>1.1829710864173176E-22</v>
      </c>
      <c r="HQ139" s="86">
        <f t="shared" si="161"/>
        <v>3.5808109228086584E-34</v>
      </c>
      <c r="HS139" s="86">
        <f t="shared" si="158"/>
        <v>1.1853482245596395E-3</v>
      </c>
      <c r="HT139" s="86">
        <f t="shared" si="158"/>
        <v>1.3986004533101844E-3</v>
      </c>
      <c r="HU139" s="86">
        <f t="shared" si="158"/>
        <v>1.7332997559548042E-3</v>
      </c>
      <c r="HV139" s="86">
        <f t="shared" si="158"/>
        <v>1.3317713085260435E-3</v>
      </c>
      <c r="HW139" s="86">
        <f t="shared" si="158"/>
        <v>1.6422116436168653E-3</v>
      </c>
      <c r="HX139" s="86">
        <f t="shared" si="158"/>
        <v>9.2223749354201044E-4</v>
      </c>
      <c r="HY139" s="86">
        <f t="shared" si="158"/>
        <v>6.8880376175632445E-4</v>
      </c>
      <c r="HZ139" s="86">
        <f t="shared" si="158"/>
        <v>1.688586620602509E-3</v>
      </c>
      <c r="IA139" s="86">
        <f t="shared" si="158"/>
        <v>1.8773096560410129E-3</v>
      </c>
      <c r="IB139" s="86">
        <f t="shared" si="158"/>
        <v>3.2704801759576596E-3</v>
      </c>
      <c r="IC139" s="86">
        <f t="shared" si="158"/>
        <v>2.3648200268361428E-3</v>
      </c>
      <c r="ID139" s="86">
        <f t="shared" si="158"/>
        <v>9.6582792787357717E-4</v>
      </c>
      <c r="IE139" s="86">
        <f t="shared" si="158"/>
        <v>8.987600960913396E-4</v>
      </c>
      <c r="IF139" s="86">
        <f t="shared" si="158"/>
        <v>4.5008729815490241E-4</v>
      </c>
      <c r="IG139" s="86">
        <f t="shared" si="158"/>
        <v>2.8741983381138062E-3</v>
      </c>
      <c r="II139" s="86">
        <f t="shared" si="159"/>
        <v>3.525077860690839E-30</v>
      </c>
      <c r="IJ139" s="86">
        <f t="shared" si="159"/>
        <v>3.8141299177497742E-33</v>
      </c>
      <c r="IK139" s="86">
        <f t="shared" si="159"/>
        <v>1.4780925595706185E-28</v>
      </c>
      <c r="IL139" s="86">
        <f t="shared" si="159"/>
        <v>3.3431510763330737E-32</v>
      </c>
      <c r="IM139" s="86">
        <f t="shared" si="159"/>
        <v>4.7904086340643319E-32</v>
      </c>
      <c r="IN139" s="86">
        <f t="shared" si="159"/>
        <v>2.3175246158064337E-37</v>
      </c>
      <c r="IO139" s="86">
        <f t="shared" si="159"/>
        <v>6.8008766396818303E-38</v>
      </c>
      <c r="IP139" s="86">
        <f t="shared" si="159"/>
        <v>8.4686735407347828E-33</v>
      </c>
      <c r="IQ139" s="86">
        <f t="shared" si="159"/>
        <v>8.5562494950690473E-33</v>
      </c>
      <c r="IR139" s="86">
        <f t="shared" si="159"/>
        <v>4.3019006659855564E-31</v>
      </c>
      <c r="IS139" s="86">
        <f t="shared" si="159"/>
        <v>2.7992668702346581E-31</v>
      </c>
      <c r="IT139" s="86">
        <f t="shared" si="159"/>
        <v>9.1866174327428711E-33</v>
      </c>
      <c r="IU139" s="86">
        <f t="shared" si="159"/>
        <v>3.5786139947386833E-31</v>
      </c>
      <c r="IV139" s="86">
        <f t="shared" si="159"/>
        <v>4.4398573367698724E-38</v>
      </c>
      <c r="IW139" s="86">
        <f t="shared" si="159"/>
        <v>2.1109207390858827E-16</v>
      </c>
      <c r="IY139" s="86">
        <f t="shared" si="160"/>
        <v>1.1853482355153558E-3</v>
      </c>
      <c r="IZ139" s="86">
        <f t="shared" si="160"/>
        <v>1.398600453363927E-3</v>
      </c>
      <c r="JA139" s="86">
        <f t="shared" si="160"/>
        <v>1.7332997559548042E-3</v>
      </c>
      <c r="JB139" s="86">
        <f t="shared" si="160"/>
        <v>1.3317713085260435E-3</v>
      </c>
      <c r="JC139" s="86">
        <f t="shared" si="160"/>
        <v>1.6422116436168653E-3</v>
      </c>
      <c r="JD139" s="86">
        <f t="shared" si="160"/>
        <v>9.2223749354201044E-4</v>
      </c>
      <c r="JE139" s="86">
        <f t="shared" si="160"/>
        <v>6.8880376175632445E-4</v>
      </c>
      <c r="JF139" s="86">
        <f t="shared" si="160"/>
        <v>1.688586620602509E-3</v>
      </c>
      <c r="JG139" s="86">
        <f t="shared" si="160"/>
        <v>1.8773096560410129E-3</v>
      </c>
      <c r="JH139" s="86">
        <f t="shared" si="160"/>
        <v>3.2704801759576596E-3</v>
      </c>
      <c r="JI139" s="86">
        <f t="shared" si="160"/>
        <v>2.3648200268361428E-3</v>
      </c>
      <c r="JJ139" s="86">
        <f t="shared" si="160"/>
        <v>9.6582792787357717E-4</v>
      </c>
      <c r="JK139" s="86">
        <f t="shared" si="160"/>
        <v>8.987600960913396E-4</v>
      </c>
      <c r="JL139" s="86">
        <f t="shared" si="160"/>
        <v>4.5008729815490241E-4</v>
      </c>
      <c r="JM139" s="86">
        <f t="shared" si="160"/>
        <v>2.8741983381140174E-3</v>
      </c>
    </row>
    <row r="140" spans="2:273" x14ac:dyDescent="0.25">
      <c r="B140" s="2">
        <v>113</v>
      </c>
      <c r="C140" s="37">
        <v>71</v>
      </c>
      <c r="D140" s="37">
        <v>69.225999999999999</v>
      </c>
      <c r="E140" s="37">
        <v>62.746000000000002</v>
      </c>
      <c r="F140" s="37">
        <v>60.396999999999998</v>
      </c>
      <c r="G140" s="37">
        <v>57.524000000000001</v>
      </c>
      <c r="H140" s="37">
        <v>57.015999999999998</v>
      </c>
      <c r="I140" s="37">
        <v>57.21</v>
      </c>
      <c r="J140" s="37">
        <v>56.825000000000003</v>
      </c>
      <c r="K140" s="37">
        <v>60.628999999999998</v>
      </c>
      <c r="L140" s="37">
        <v>58.854999999999997</v>
      </c>
      <c r="M140" s="37">
        <v>60.725999999999999</v>
      </c>
      <c r="N140" s="37">
        <v>62.274000000000001</v>
      </c>
      <c r="O140" s="37">
        <v>68.716999999999999</v>
      </c>
      <c r="P140" s="37">
        <v>70.286000000000001</v>
      </c>
      <c r="Q140" s="37">
        <v>74.953000000000003</v>
      </c>
      <c r="S140" s="4">
        <f t="shared" si="162"/>
        <v>70.589651978990531</v>
      </c>
      <c r="T140" s="4">
        <f t="shared" si="162"/>
        <v>68.990968299381905</v>
      </c>
      <c r="U140" s="4">
        <f t="shared" si="162"/>
        <v>62.590034737910948</v>
      </c>
      <c r="V140" s="4">
        <f t="shared" si="162"/>
        <v>60.245720769953678</v>
      </c>
      <c r="W140" s="4">
        <f t="shared" si="162"/>
        <v>57.478478378310143</v>
      </c>
      <c r="X140" s="4">
        <f t="shared" si="162"/>
        <v>56.556116410221016</v>
      </c>
      <c r="Y140" s="4">
        <f t="shared" si="162"/>
        <v>56.58548934124795</v>
      </c>
      <c r="Z140" s="4">
        <f t="shared" si="162"/>
        <v>57.140737072237911</v>
      </c>
      <c r="AA140" s="4">
        <f t="shared" si="162"/>
        <v>59.939173212459295</v>
      </c>
      <c r="AB140" s="4">
        <f t="shared" si="162"/>
        <v>59.925886282915741</v>
      </c>
      <c r="AC140" s="4">
        <f t="shared" si="162"/>
        <v>61.096996177311702</v>
      </c>
      <c r="AD140" s="4">
        <f t="shared" si="162"/>
        <v>61.527546954413232</v>
      </c>
      <c r="AE140" s="4">
        <f t="shared" si="162"/>
        <v>67.174414565970508</v>
      </c>
      <c r="AF140" s="4">
        <f t="shared" si="162"/>
        <v>70.020658780163444</v>
      </c>
      <c r="AG140" s="4">
        <f t="shared" si="162"/>
        <v>74.635807824650811</v>
      </c>
      <c r="AI140" s="4">
        <f t="shared" si="163"/>
        <v>0.41034802100946877</v>
      </c>
      <c r="AJ140" s="4">
        <f t="shared" si="163"/>
        <v>0.23503170061809442</v>
      </c>
      <c r="AK140" s="4">
        <f t="shared" si="163"/>
        <v>0.15596526208905459</v>
      </c>
      <c r="AL140" s="4">
        <f t="shared" si="163"/>
        <v>0.15127923004632038</v>
      </c>
      <c r="AM140" s="4">
        <f t="shared" si="163"/>
        <v>4.5521621689857739E-2</v>
      </c>
      <c r="AN140" s="4">
        <f t="shared" si="163"/>
        <v>0.45988358977898258</v>
      </c>
      <c r="AO140" s="4">
        <f t="shared" si="163"/>
        <v>0.62451065875205103</v>
      </c>
      <c r="AP140" s="4">
        <f t="shared" si="163"/>
        <v>-0.31573707223790848</v>
      </c>
      <c r="AQ140" s="4">
        <f t="shared" si="163"/>
        <v>0.68982678754070292</v>
      </c>
      <c r="AR140" s="4">
        <f t="shared" si="163"/>
        <v>-1.0708862829157439</v>
      </c>
      <c r="AS140" s="4">
        <f t="shared" si="163"/>
        <v>-0.37099617731170298</v>
      </c>
      <c r="AT140" s="4">
        <f t="shared" si="163"/>
        <v>0.74645304558676884</v>
      </c>
      <c r="AU140" s="4">
        <f t="shared" si="163"/>
        <v>1.5425854340294904</v>
      </c>
      <c r="AV140" s="4">
        <f t="shared" si="163"/>
        <v>0.26534121983655723</v>
      </c>
      <c r="AW140" s="4">
        <f t="shared" si="163"/>
        <v>0.31719217534919153</v>
      </c>
      <c r="AY140" s="2">
        <f t="shared" si="154"/>
        <v>70.58965197899019</v>
      </c>
      <c r="AZ140" s="2">
        <f t="shared" si="154"/>
        <v>68.951867168239076</v>
      </c>
      <c r="BA140" s="2">
        <f t="shared" si="154"/>
        <v>62.494987509718491</v>
      </c>
      <c r="BB140" s="2">
        <f t="shared" si="154"/>
        <v>60.140322134636726</v>
      </c>
      <c r="BC140" s="2">
        <f t="shared" si="154"/>
        <v>57.319182193255898</v>
      </c>
      <c r="BD140" s="2">
        <f t="shared" si="154"/>
        <v>56.428932924984352</v>
      </c>
      <c r="BE140" s="2">
        <f t="shared" si="154"/>
        <v>56.464500423355446</v>
      </c>
      <c r="BF140" s="2">
        <f t="shared" si="154"/>
        <v>56.878518064876744</v>
      </c>
      <c r="BG140" s="2">
        <f t="shared" si="154"/>
        <v>59.603064594986606</v>
      </c>
      <c r="BH140" s="2">
        <f t="shared" si="154"/>
        <v>59.359494844369848</v>
      </c>
      <c r="BI140" s="2">
        <f t="shared" si="154"/>
        <v>60.626622927124274</v>
      </c>
      <c r="BJ140" s="2">
        <f t="shared" si="154"/>
        <v>61.293612970367931</v>
      </c>
      <c r="BK140" s="2">
        <f t="shared" si="154"/>
        <v>66.944808982834829</v>
      </c>
      <c r="BL140" s="2">
        <f t="shared" si="154"/>
        <v>69.782726586673945</v>
      </c>
      <c r="BM140" s="2">
        <f t="shared" si="154"/>
        <v>72.541947299511818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>
        <f t="shared" si="155"/>
        <v>71</v>
      </c>
      <c r="CF140" s="2">
        <f t="shared" si="155"/>
        <v>69.225999999999999</v>
      </c>
      <c r="CG140" s="2">
        <f t="shared" si="155"/>
        <v>62.746000000000002</v>
      </c>
      <c r="CH140" s="2">
        <f t="shared" si="155"/>
        <v>60.396999999999998</v>
      </c>
      <c r="CI140" s="2">
        <f t="shared" si="155"/>
        <v>57.524000000000001</v>
      </c>
      <c r="CJ140" s="2">
        <f t="shared" si="155"/>
        <v>57.015999999999998</v>
      </c>
      <c r="CK140" s="2">
        <f t="shared" si="155"/>
        <v>57.21</v>
      </c>
      <c r="CL140" s="2">
        <f t="shared" si="155"/>
        <v>56.825000000000003</v>
      </c>
      <c r="CM140" s="2">
        <f t="shared" si="155"/>
        <v>60.628999999999998</v>
      </c>
      <c r="CN140" s="2">
        <f t="shared" si="155"/>
        <v>58.854999999999997</v>
      </c>
      <c r="CO140" s="2">
        <f t="shared" si="155"/>
        <v>60.725999999999999</v>
      </c>
      <c r="CP140" s="2">
        <f t="shared" si="155"/>
        <v>62.274000000000001</v>
      </c>
      <c r="CQ140" s="2">
        <f t="shared" si="155"/>
        <v>68.716999999999999</v>
      </c>
      <c r="CR140" s="2">
        <f t="shared" si="155"/>
        <v>70.286000000000001</v>
      </c>
      <c r="CS140" s="2">
        <f t="shared" si="155"/>
        <v>74.953000000000003</v>
      </c>
      <c r="CU140" s="2">
        <f t="shared" si="110"/>
        <v>71</v>
      </c>
      <c r="CV140" s="2">
        <f t="shared" si="111"/>
        <v>69.225999999999999</v>
      </c>
      <c r="CW140" s="2">
        <f t="shared" si="112"/>
        <v>62.746000000000002</v>
      </c>
      <c r="CX140" s="2">
        <f t="shared" si="113"/>
        <v>60.396999999999998</v>
      </c>
      <c r="CY140" s="2">
        <f t="shared" si="114"/>
        <v>57.524000000000001</v>
      </c>
      <c r="CZ140" s="2">
        <f t="shared" si="115"/>
        <v>57.015999999999998</v>
      </c>
      <c r="DA140" s="2">
        <f t="shared" si="116"/>
        <v>57.21</v>
      </c>
      <c r="DB140" s="2">
        <f t="shared" si="117"/>
        <v>56.825000000000003</v>
      </c>
      <c r="DC140" s="2">
        <f t="shared" si="118"/>
        <v>60.628999999999998</v>
      </c>
      <c r="DD140" s="2">
        <f t="shared" si="119"/>
        <v>58.854999999999997</v>
      </c>
      <c r="DE140" s="2">
        <f t="shared" si="120"/>
        <v>60.725999999999999</v>
      </c>
      <c r="DF140" s="2">
        <f t="shared" si="121"/>
        <v>62.274000000000001</v>
      </c>
      <c r="DG140" s="2">
        <f t="shared" si="122"/>
        <v>68.716999999999999</v>
      </c>
      <c r="DH140" s="2">
        <f t="shared" si="123"/>
        <v>70.286000000000001</v>
      </c>
      <c r="DI140" s="2">
        <f t="shared" si="124"/>
        <v>74.953000000000003</v>
      </c>
      <c r="DK140" s="2">
        <f t="shared" si="164"/>
        <v>95.087904383761426</v>
      </c>
      <c r="DL140" s="2">
        <f t="shared" si="164"/>
        <v>93.891135306553906</v>
      </c>
      <c r="DM140" s="2">
        <f t="shared" si="164"/>
        <v>77.208316913319237</v>
      </c>
      <c r="DN140" s="2">
        <f t="shared" si="164"/>
        <v>80.178282663847767</v>
      </c>
      <c r="DO140" s="2">
        <f t="shared" si="164"/>
        <v>81.689834672304428</v>
      </c>
      <c r="DP140" s="2">
        <f t="shared" si="164"/>
        <v>78.542988729620305</v>
      </c>
      <c r="DQ140" s="2">
        <f t="shared" si="164"/>
        <v>71.147428165007099</v>
      </c>
      <c r="DR140" s="2">
        <f t="shared" si="164"/>
        <v>77.732789473684235</v>
      </c>
      <c r="DS140" s="2">
        <f t="shared" si="164"/>
        <v>79.392641632928488</v>
      </c>
      <c r="DT140" s="2">
        <f t="shared" si="164"/>
        <v>76.797878517823662</v>
      </c>
      <c r="DU140" s="2">
        <f t="shared" si="164"/>
        <v>82.381069686411138</v>
      </c>
      <c r="DV140" s="2">
        <f t="shared" si="164"/>
        <v>93.288084566596197</v>
      </c>
      <c r="DW140" s="2">
        <f t="shared" si="164"/>
        <v>90.385971609785571</v>
      </c>
      <c r="DX140" s="2">
        <f t="shared" si="164"/>
        <v>97.109342707079577</v>
      </c>
      <c r="DY140" s="2">
        <f t="shared" si="164"/>
        <v>94.491753453654226</v>
      </c>
      <c r="EA140" s="2">
        <f t="shared" si="152"/>
        <v>70.5558859443816</v>
      </c>
      <c r="EB140" s="2">
        <f t="shared" si="152"/>
        <v>68.913857187677237</v>
      </c>
      <c r="EC140" s="2">
        <f t="shared" si="152"/>
        <v>62.469540590312818</v>
      </c>
      <c r="ED140" s="2">
        <f t="shared" si="152"/>
        <v>60.105536674214832</v>
      </c>
      <c r="EE140" s="2">
        <f t="shared" si="151"/>
        <v>57.277581264637007</v>
      </c>
      <c r="EF140" s="2">
        <f t="shared" si="151"/>
        <v>56.384212732642972</v>
      </c>
      <c r="EG140" s="2">
        <f t="shared" si="151"/>
        <v>56.431721613509424</v>
      </c>
      <c r="EH140" s="2">
        <f t="shared" si="151"/>
        <v>56.836829740471757</v>
      </c>
      <c r="EI140" s="2">
        <f t="shared" si="151"/>
        <v>59.561553057201706</v>
      </c>
      <c r="EJ140" s="2">
        <f t="shared" si="151"/>
        <v>59.326301104721466</v>
      </c>
      <c r="EK140" s="2">
        <f t="shared" si="151"/>
        <v>60.585992596365564</v>
      </c>
      <c r="EL140" s="2">
        <f t="shared" si="151"/>
        <v>61.237695643931403</v>
      </c>
      <c r="EM140" s="2">
        <f t="shared" si="135"/>
        <v>66.906296911133126</v>
      </c>
      <c r="EN140" s="2">
        <f t="shared" si="135"/>
        <v>69.722703210942768</v>
      </c>
      <c r="EO140" s="2">
        <f t="shared" si="135"/>
        <v>72.490900236933129</v>
      </c>
      <c r="EQ140" s="2">
        <f t="shared" si="165"/>
        <v>70.417809268894814</v>
      </c>
      <c r="ER140" s="2">
        <f t="shared" si="165"/>
        <v>68.873929806097664</v>
      </c>
      <c r="ES140" s="2">
        <f t="shared" si="165"/>
        <v>62.432607903649995</v>
      </c>
      <c r="ET140" s="2">
        <f t="shared" si="165"/>
        <v>60.049055299265845</v>
      </c>
      <c r="EU140" s="2">
        <f t="shared" si="165"/>
        <v>57.234713894092501</v>
      </c>
      <c r="EV140" s="2">
        <f t="shared" si="165"/>
        <v>56.382886552208163</v>
      </c>
      <c r="EW140" s="2">
        <f t="shared" si="165"/>
        <v>56.544286958125497</v>
      </c>
      <c r="EX140" s="2">
        <f t="shared" si="165"/>
        <v>56.831144569763346</v>
      </c>
      <c r="EY140" s="2">
        <f t="shared" si="165"/>
        <v>59.522609937288749</v>
      </c>
      <c r="EZ140" s="2">
        <f t="shared" si="165"/>
        <v>59.341998361290223</v>
      </c>
      <c r="FA140" s="2">
        <f t="shared" si="165"/>
        <v>60.637232474661403</v>
      </c>
      <c r="FB140" s="2">
        <f t="shared" si="165"/>
        <v>61.162785822104631</v>
      </c>
      <c r="FC140" s="2">
        <f t="shared" si="165"/>
        <v>66.912292367052501</v>
      </c>
      <c r="FD140" s="2">
        <f t="shared" si="165"/>
        <v>69.729000160766475</v>
      </c>
      <c r="FE140" s="2">
        <f t="shared" si="165"/>
        <v>72.370269137076789</v>
      </c>
      <c r="FG140" s="2">
        <f t="shared" si="166"/>
        <v>0.99855647333068953</v>
      </c>
      <c r="FH140" s="2">
        <f t="shared" si="166"/>
        <v>0.99845034646802822</v>
      </c>
      <c r="FI140" s="2">
        <f t="shared" si="166"/>
        <v>0.99823192876263289</v>
      </c>
      <c r="FJ140" s="2">
        <f t="shared" si="166"/>
        <v>0.99822499470521109</v>
      </c>
      <c r="FK140" s="2">
        <f t="shared" si="166"/>
        <v>0.99826938229740159</v>
      </c>
      <c r="FL140" s="2">
        <f t="shared" si="166"/>
        <v>0.997980885752352</v>
      </c>
      <c r="FM140" s="2">
        <f t="shared" si="166"/>
        <v>0.99788991851798148</v>
      </c>
      <c r="FN140" s="2">
        <f t="shared" si="166"/>
        <v>0.99800021308225784</v>
      </c>
      <c r="FO140" s="2">
        <f t="shared" si="166"/>
        <v>0.99787067810335839</v>
      </c>
      <c r="FP140" s="2">
        <f t="shared" si="166"/>
        <v>0.99811757207441076</v>
      </c>
      <c r="FQ140" s="2">
        <f t="shared" si="166"/>
        <v>0.99817587874064795</v>
      </c>
      <c r="FR140" s="2">
        <f t="shared" si="166"/>
        <v>0.99822191299792085</v>
      </c>
      <c r="FS140" s="2">
        <f t="shared" si="166"/>
        <v>0.99836276396607571</v>
      </c>
      <c r="FT140" s="2">
        <f t="shared" si="166"/>
        <v>0.99781059020075313</v>
      </c>
      <c r="FU140" s="2">
        <f t="shared" si="166"/>
        <v>0.99763609715288859</v>
      </c>
      <c r="FW140" s="2">
        <f t="shared" si="156"/>
        <v>1.1925173131989802E-2</v>
      </c>
      <c r="FX140" s="2">
        <f t="shared" si="156"/>
        <v>1.7435320489008081E-2</v>
      </c>
      <c r="FY140" s="2">
        <f t="shared" si="156"/>
        <v>1.6578460446486885E-2</v>
      </c>
      <c r="FZ140" s="2">
        <f t="shared" si="156"/>
        <v>1.493890670011851E-2</v>
      </c>
      <c r="GA140" s="2">
        <f t="shared" si="156"/>
        <v>1.5101212892556049E-2</v>
      </c>
      <c r="GB140" s="2">
        <f t="shared" si="156"/>
        <v>1.5765565538830999E-2</v>
      </c>
      <c r="GC140" s="2">
        <f t="shared" si="156"/>
        <v>1.5346374701528366E-2</v>
      </c>
      <c r="GD140" s="2">
        <f t="shared" si="156"/>
        <v>1.7438790890034753E-2</v>
      </c>
      <c r="GE140" s="2">
        <f t="shared" si="156"/>
        <v>1.8366103055680937E-2</v>
      </c>
      <c r="GF140" s="2">
        <f t="shared" si="156"/>
        <v>1.9414502179617103E-2</v>
      </c>
      <c r="GG140" s="2">
        <f t="shared" si="156"/>
        <v>1.7046630838925204E-2</v>
      </c>
      <c r="GH140" s="2">
        <f t="shared" si="156"/>
        <v>1.4297905032033686E-2</v>
      </c>
      <c r="GI140" s="2">
        <f t="shared" si="156"/>
        <v>1.1725917294488387E-2</v>
      </c>
      <c r="GJ140" s="2">
        <f t="shared" si="156"/>
        <v>9.9728998373416686E-3</v>
      </c>
      <c r="GK140" s="2">
        <f t="shared" si="156"/>
        <v>7.964919331224932E-3</v>
      </c>
      <c r="GM140" s="86">
        <f t="shared" si="157"/>
        <v>2.7427105261002482E-42</v>
      </c>
      <c r="GN140" s="86">
        <f t="shared" si="157"/>
        <v>1.1537515116917775E-71</v>
      </c>
      <c r="GO140" s="86">
        <f t="shared" si="157"/>
        <v>2.7873291326478478E-80</v>
      </c>
      <c r="GP140" s="86">
        <f t="shared" si="157"/>
        <v>1.7912294108365845E-85</v>
      </c>
      <c r="GQ140" s="86">
        <f t="shared" si="157"/>
        <v>2.2147682812094373E-79</v>
      </c>
      <c r="GR140" s="86">
        <f t="shared" si="157"/>
        <v>4.8219917236562898E-68</v>
      </c>
      <c r="GS140" s="86">
        <f t="shared" si="157"/>
        <v>2.0550940353173292E-104</v>
      </c>
      <c r="GT140" s="86">
        <f t="shared" si="157"/>
        <v>1.839909065605652E-94</v>
      </c>
      <c r="GU140" s="86">
        <f t="shared" si="157"/>
        <v>2.220268927614373E-89</v>
      </c>
      <c r="GV140" s="86">
        <f t="shared" si="157"/>
        <v>5.3972278285406365E-99</v>
      </c>
      <c r="GW140" s="86">
        <f t="shared" si="157"/>
        <v>3.9632647945519303E-106</v>
      </c>
      <c r="GX140" s="86">
        <f t="shared" si="157"/>
        <v>1.6537306400187929E-110</v>
      </c>
      <c r="GY140" s="86">
        <f t="shared" si="157"/>
        <v>1.0996341533363632E-104</v>
      </c>
      <c r="GZ140" s="86">
        <f t="shared" si="157"/>
        <v>1.1859374740477253E-85</v>
      </c>
      <c r="HA140" s="86">
        <f t="shared" si="157"/>
        <v>4.5928075990167878E-111</v>
      </c>
      <c r="HC140" s="86">
        <f t="shared" si="153"/>
        <v>1.4302440836665297E-12</v>
      </c>
      <c r="HD140" s="86">
        <f t="shared" si="153"/>
        <v>4.6814973125521494E-15</v>
      </c>
      <c r="HE140" s="86">
        <f t="shared" si="153"/>
        <v>9.3639433526762466E-27</v>
      </c>
      <c r="HF140" s="86">
        <f t="shared" si="153"/>
        <v>1.0643830800586779E-23</v>
      </c>
      <c r="HG140" s="86">
        <f t="shared" si="153"/>
        <v>1.4413172498045304E-25</v>
      </c>
      <c r="HH140" s="86">
        <f t="shared" si="153"/>
        <v>7.3622530309656169E-37</v>
      </c>
      <c r="HI140" s="86">
        <f t="shared" si="153"/>
        <v>3.0936958371609506E-47</v>
      </c>
      <c r="HJ140" s="86">
        <f t="shared" si="153"/>
        <v>1.0660476981279429E-44</v>
      </c>
      <c r="HK140" s="86">
        <f t="shared" si="153"/>
        <v>2.9010712925967342E-45</v>
      </c>
      <c r="HL140" s="86">
        <f t="shared" si="161"/>
        <v>2.052897906341816E-44</v>
      </c>
      <c r="HM140" s="86">
        <f t="shared" si="161"/>
        <v>6.2719909189180565E-43</v>
      </c>
      <c r="HN140" s="86">
        <f t="shared" si="161"/>
        <v>5.4964458741751526E-40</v>
      </c>
      <c r="HO140" s="86">
        <f t="shared" si="161"/>
        <v>4.7042771618694525E-31</v>
      </c>
      <c r="HP140" s="86">
        <f t="shared" si="161"/>
        <v>1.5808245627876666E-24</v>
      </c>
      <c r="HQ140" s="86">
        <f t="shared" si="161"/>
        <v>6.9762457029939984E-37</v>
      </c>
      <c r="HS140" s="86">
        <f t="shared" si="158"/>
        <v>2.222999285623911E-3</v>
      </c>
      <c r="HT140" s="86">
        <f t="shared" si="158"/>
        <v>2.8460373291602902E-3</v>
      </c>
      <c r="HU140" s="86">
        <f t="shared" si="158"/>
        <v>3.2838962780003915E-3</v>
      </c>
      <c r="HV140" s="86">
        <f t="shared" si="158"/>
        <v>2.622704863230638E-3</v>
      </c>
      <c r="HW140" s="86">
        <f t="shared" si="158"/>
        <v>3.1976214455033741E-3</v>
      </c>
      <c r="HX140" s="86">
        <f t="shared" si="158"/>
        <v>1.9752558661036961E-3</v>
      </c>
      <c r="HY140" s="86">
        <f t="shared" si="158"/>
        <v>1.5010485408910334E-3</v>
      </c>
      <c r="HZ140" s="86">
        <f t="shared" si="158"/>
        <v>3.3867223020396715E-3</v>
      </c>
      <c r="IA140" s="86">
        <f t="shared" si="158"/>
        <v>3.7748073365246868E-3</v>
      </c>
      <c r="IB140" s="86">
        <f t="shared" si="158"/>
        <v>6.3048897622182479E-3</v>
      </c>
      <c r="IC140" s="86">
        <f t="shared" si="158"/>
        <v>4.5601793969141189E-3</v>
      </c>
      <c r="ID140" s="86">
        <f t="shared" si="158"/>
        <v>1.933166766660437E-3</v>
      </c>
      <c r="IE140" s="86">
        <f t="shared" si="158"/>
        <v>1.7227255253927248E-3</v>
      </c>
      <c r="IF140" s="86">
        <f t="shared" si="158"/>
        <v>8.3433826040258232E-4</v>
      </c>
      <c r="IG140" s="86">
        <f t="shared" si="158"/>
        <v>4.4971885974518528E-3</v>
      </c>
      <c r="II140" s="86">
        <f t="shared" si="159"/>
        <v>5.0123070248671855E-29</v>
      </c>
      <c r="IJ140" s="86">
        <f t="shared" si="159"/>
        <v>9.3519110692978426E-32</v>
      </c>
      <c r="IK140" s="86">
        <f t="shared" si="159"/>
        <v>2.205841968319333E-27</v>
      </c>
      <c r="IL140" s="86">
        <f t="shared" si="159"/>
        <v>6.6583799204415421E-31</v>
      </c>
      <c r="IM140" s="86">
        <f t="shared" si="159"/>
        <v>9.468190081101198E-31</v>
      </c>
      <c r="IN140" s="86">
        <f t="shared" si="159"/>
        <v>7.977520390088433E-36</v>
      </c>
      <c r="IO140" s="86">
        <f t="shared" si="159"/>
        <v>2.4115679306662401E-36</v>
      </c>
      <c r="IP140" s="86">
        <f t="shared" si="159"/>
        <v>2.0053435040298714E-31</v>
      </c>
      <c r="IQ140" s="86">
        <f t="shared" si="159"/>
        <v>2.1089579993028009E-31</v>
      </c>
      <c r="IR140" s="86">
        <f t="shared" si="159"/>
        <v>9.2939161461184315E-30</v>
      </c>
      <c r="IS140" s="86">
        <f t="shared" si="159"/>
        <v>5.591880995364081E-30</v>
      </c>
      <c r="IT140" s="86">
        <f t="shared" si="159"/>
        <v>1.8733409822306925E-31</v>
      </c>
      <c r="IU140" s="86">
        <f t="shared" si="159"/>
        <v>5.5209426556289845E-30</v>
      </c>
      <c r="IV140" s="86">
        <f t="shared" si="159"/>
        <v>1.1520180941073433E-36</v>
      </c>
      <c r="IW140" s="86">
        <f t="shared" si="159"/>
        <v>7.5234229413056681E-16</v>
      </c>
      <c r="IY140" s="86">
        <f t="shared" si="160"/>
        <v>2.222999287054155E-3</v>
      </c>
      <c r="IZ140" s="86">
        <f t="shared" si="160"/>
        <v>2.8460373291649718E-3</v>
      </c>
      <c r="JA140" s="86">
        <f t="shared" si="160"/>
        <v>3.2838962780003915E-3</v>
      </c>
      <c r="JB140" s="86">
        <f t="shared" si="160"/>
        <v>2.622704863230638E-3</v>
      </c>
      <c r="JC140" s="86">
        <f t="shared" si="160"/>
        <v>3.1976214455033741E-3</v>
      </c>
      <c r="JD140" s="86">
        <f t="shared" si="160"/>
        <v>1.9752558661036961E-3</v>
      </c>
      <c r="JE140" s="86">
        <f t="shared" si="160"/>
        <v>1.5010485408910334E-3</v>
      </c>
      <c r="JF140" s="86">
        <f t="shared" si="160"/>
        <v>3.3867223020396715E-3</v>
      </c>
      <c r="JG140" s="86">
        <f t="shared" si="160"/>
        <v>3.7748073365246868E-3</v>
      </c>
      <c r="JH140" s="86">
        <f t="shared" si="160"/>
        <v>6.3048897622182479E-3</v>
      </c>
      <c r="JI140" s="86">
        <f t="shared" si="160"/>
        <v>4.5601793969141189E-3</v>
      </c>
      <c r="JJ140" s="86">
        <f t="shared" si="160"/>
        <v>1.933166766660437E-3</v>
      </c>
      <c r="JK140" s="86">
        <f t="shared" si="160"/>
        <v>1.7227255253927248E-3</v>
      </c>
      <c r="JL140" s="86">
        <f t="shared" si="160"/>
        <v>8.3433826040258232E-4</v>
      </c>
      <c r="JM140" s="86">
        <f t="shared" si="160"/>
        <v>4.4971885974526048E-3</v>
      </c>
    </row>
    <row r="141" spans="2:273" x14ac:dyDescent="0.25">
      <c r="B141" s="2">
        <v>114</v>
      </c>
      <c r="C141" s="37">
        <v>70.97</v>
      </c>
      <c r="D141" s="37">
        <v>69.257999999999996</v>
      </c>
      <c r="E141" s="37">
        <v>64.412999999999997</v>
      </c>
      <c r="F141" s="37">
        <v>59.746000000000002</v>
      </c>
      <c r="G141" s="37">
        <v>57.015999999999998</v>
      </c>
      <c r="H141" s="37">
        <v>56.968000000000004</v>
      </c>
      <c r="I141" s="37">
        <v>56.71</v>
      </c>
      <c r="J141" s="37">
        <v>58.206000000000003</v>
      </c>
      <c r="K141" s="37">
        <v>59.871000000000002</v>
      </c>
      <c r="L141" s="37">
        <v>59.531999999999996</v>
      </c>
      <c r="M141" s="37">
        <v>60.661000000000001</v>
      </c>
      <c r="N141" s="37">
        <v>61.371000000000002</v>
      </c>
      <c r="O141" s="37">
        <v>67.433000000000007</v>
      </c>
      <c r="P141" s="37">
        <v>71.697999999999993</v>
      </c>
      <c r="Q141" s="37">
        <v>75.483999999999995</v>
      </c>
      <c r="S141" s="4">
        <f t="shared" si="162"/>
        <v>70.440855283502671</v>
      </c>
      <c r="T141" s="4">
        <f t="shared" si="162"/>
        <v>68.872031628508736</v>
      </c>
      <c r="U141" s="4">
        <f t="shared" si="162"/>
        <v>62.516755812203968</v>
      </c>
      <c r="V141" s="4">
        <f t="shared" si="162"/>
        <v>60.165946020733102</v>
      </c>
      <c r="W141" s="4">
        <f t="shared" si="162"/>
        <v>57.447019968402827</v>
      </c>
      <c r="X141" s="4">
        <f t="shared" si="162"/>
        <v>56.519631225199475</v>
      </c>
      <c r="Y141" s="4">
        <f t="shared" si="162"/>
        <v>56.519390577816935</v>
      </c>
      <c r="Z141" s="4">
        <f t="shared" si="162"/>
        <v>57.192309131040616</v>
      </c>
      <c r="AA141" s="4">
        <f t="shared" si="162"/>
        <v>60.053798524069236</v>
      </c>
      <c r="AB141" s="4">
        <f t="shared" si="162"/>
        <v>60.193069179249541</v>
      </c>
      <c r="AC141" s="4">
        <f t="shared" si="162"/>
        <v>61.279716639906148</v>
      </c>
      <c r="AD141" s="4">
        <f t="shared" si="162"/>
        <v>61.543965673154439</v>
      </c>
      <c r="AE141" s="4">
        <f t="shared" si="162"/>
        <v>67.151697440445886</v>
      </c>
      <c r="AF141" s="4">
        <f t="shared" si="162"/>
        <v>70.023983974937295</v>
      </c>
      <c r="AG141" s="4">
        <f t="shared" si="162"/>
        <v>75.480799298701939</v>
      </c>
      <c r="AI141" s="4">
        <f t="shared" si="163"/>
        <v>0.52914471649732775</v>
      </c>
      <c r="AJ141" s="4">
        <f t="shared" si="163"/>
        <v>0.38596837149125918</v>
      </c>
      <c r="AK141" s="4">
        <f t="shared" si="163"/>
        <v>1.8962441877960288</v>
      </c>
      <c r="AL141" s="4">
        <f t="shared" si="163"/>
        <v>-0.41994602073310006</v>
      </c>
      <c r="AM141" s="4">
        <f t="shared" si="163"/>
        <v>-0.43101996840282908</v>
      </c>
      <c r="AN141" s="4">
        <f t="shared" si="163"/>
        <v>0.44836877480052806</v>
      </c>
      <c r="AO141" s="4">
        <f t="shared" si="163"/>
        <v>0.19060942218306565</v>
      </c>
      <c r="AP141" s="4">
        <f t="shared" si="163"/>
        <v>1.0136908689593866</v>
      </c>
      <c r="AQ141" s="4">
        <f t="shared" si="163"/>
        <v>-0.18279852406923425</v>
      </c>
      <c r="AR141" s="4">
        <f t="shared" si="163"/>
        <v>-0.66106917924954445</v>
      </c>
      <c r="AS141" s="4">
        <f t="shared" si="163"/>
        <v>-0.61871663990614678</v>
      </c>
      <c r="AT141" s="4">
        <f t="shared" si="163"/>
        <v>-0.17296567315443667</v>
      </c>
      <c r="AU141" s="4">
        <f t="shared" si="163"/>
        <v>0.28130255955412053</v>
      </c>
      <c r="AV141" s="4">
        <f t="shared" si="163"/>
        <v>1.6740160250626985</v>
      </c>
      <c r="AW141" s="4">
        <f t="shared" si="163"/>
        <v>3.2007012980557192E-3</v>
      </c>
      <c r="AY141" s="2">
        <f t="shared" si="154"/>
        <v>70.440855283502643</v>
      </c>
      <c r="AZ141" s="2">
        <f t="shared" si="154"/>
        <v>68.800250985574905</v>
      </c>
      <c r="BA141" s="2">
        <f t="shared" si="154"/>
        <v>62.352373048844036</v>
      </c>
      <c r="BB141" s="2">
        <f t="shared" si="154"/>
        <v>59.977245551836106</v>
      </c>
      <c r="BC141" s="2">
        <f t="shared" si="154"/>
        <v>57.165271603006737</v>
      </c>
      <c r="BD141" s="2">
        <f t="shared" si="154"/>
        <v>56.274914527487113</v>
      </c>
      <c r="BE141" s="2">
        <f t="shared" si="154"/>
        <v>56.282296684149436</v>
      </c>
      <c r="BF141" s="2">
        <f t="shared" si="154"/>
        <v>56.717846142871259</v>
      </c>
      <c r="BG141" s="2">
        <f t="shared" si="154"/>
        <v>59.445545688456548</v>
      </c>
      <c r="BH141" s="2">
        <f t="shared" si="154"/>
        <v>59.210795866056024</v>
      </c>
      <c r="BI141" s="2">
        <f t="shared" si="154"/>
        <v>60.458970275844926</v>
      </c>
      <c r="BJ141" s="2">
        <f t="shared" si="154"/>
        <v>61.11770333433288</v>
      </c>
      <c r="BK141" s="2">
        <f t="shared" si="154"/>
        <v>66.747262171528419</v>
      </c>
      <c r="BL141" s="2">
        <f t="shared" si="154"/>
        <v>69.613154028944678</v>
      </c>
      <c r="BM141" s="2">
        <f t="shared" si="154"/>
        <v>72.395581891688195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>
        <f t="shared" si="155"/>
        <v>70.97</v>
      </c>
      <c r="CF141" s="2">
        <f t="shared" si="155"/>
        <v>69.257999999999996</v>
      </c>
      <c r="CG141" s="2">
        <f t="shared" si="155"/>
        <v>64.412999999999997</v>
      </c>
      <c r="CH141" s="2">
        <f t="shared" si="155"/>
        <v>59.746000000000002</v>
      </c>
      <c r="CI141" s="2">
        <f t="shared" si="155"/>
        <v>57.015999999999998</v>
      </c>
      <c r="CJ141" s="2">
        <f t="shared" si="155"/>
        <v>56.968000000000004</v>
      </c>
      <c r="CK141" s="2">
        <f t="shared" si="155"/>
        <v>56.71</v>
      </c>
      <c r="CL141" s="2">
        <f t="shared" si="155"/>
        <v>58.206000000000003</v>
      </c>
      <c r="CM141" s="2">
        <f t="shared" si="155"/>
        <v>59.871000000000002</v>
      </c>
      <c r="CN141" s="2" t="str">
        <f t="shared" si="155"/>
        <v/>
      </c>
      <c r="CO141" s="2">
        <f t="shared" si="155"/>
        <v>60.661000000000001</v>
      </c>
      <c r="CP141" s="2">
        <f t="shared" si="155"/>
        <v>61.371000000000002</v>
      </c>
      <c r="CQ141" s="2">
        <f t="shared" si="155"/>
        <v>67.433000000000007</v>
      </c>
      <c r="CR141" s="2">
        <f t="shared" si="155"/>
        <v>71.697999999999993</v>
      </c>
      <c r="CS141" s="2">
        <f t="shared" si="155"/>
        <v>75.483999999999995</v>
      </c>
      <c r="CU141" s="2">
        <f t="shared" si="110"/>
        <v>70.97</v>
      </c>
      <c r="CV141" s="2">
        <f t="shared" si="111"/>
        <v>69.257999999999996</v>
      </c>
      <c r="CW141" s="2">
        <f t="shared" si="112"/>
        <v>64.412999999999997</v>
      </c>
      <c r="CX141" s="2">
        <f t="shared" si="113"/>
        <v>59.746000000000002</v>
      </c>
      <c r="CY141" s="2">
        <f t="shared" si="114"/>
        <v>57.015999999999998</v>
      </c>
      <c r="CZ141" s="2">
        <f t="shared" si="115"/>
        <v>56.968000000000004</v>
      </c>
      <c r="DA141" s="2">
        <f t="shared" si="116"/>
        <v>56.71</v>
      </c>
      <c r="DB141" s="2">
        <f t="shared" si="117"/>
        <v>58.206000000000003</v>
      </c>
      <c r="DC141" s="2">
        <f t="shared" si="118"/>
        <v>59.871000000000002</v>
      </c>
      <c r="DD141" s="2" t="str">
        <f t="shared" si="119"/>
        <v/>
      </c>
      <c r="DE141" s="2">
        <f t="shared" si="120"/>
        <v>60.661000000000001</v>
      </c>
      <c r="DF141" s="2">
        <f t="shared" si="121"/>
        <v>61.371000000000002</v>
      </c>
      <c r="DG141" s="2">
        <f t="shared" si="122"/>
        <v>67.433000000000007</v>
      </c>
      <c r="DH141" s="2">
        <f t="shared" si="123"/>
        <v>71.697999999999993</v>
      </c>
      <c r="DI141" s="2">
        <f t="shared" si="124"/>
        <v>75.483999999999995</v>
      </c>
      <c r="DK141" s="2">
        <f t="shared" si="164"/>
        <v>95.199884045053054</v>
      </c>
      <c r="DL141" s="2">
        <f t="shared" si="164"/>
        <v>93.991831923890061</v>
      </c>
      <c r="DM141" s="2">
        <f t="shared" si="164"/>
        <v>77.1905764622974</v>
      </c>
      <c r="DN141" s="2">
        <f t="shared" si="164"/>
        <v>80.235262156448201</v>
      </c>
      <c r="DO141" s="2">
        <f t="shared" si="164"/>
        <v>81.786036293164187</v>
      </c>
      <c r="DP141" s="2">
        <f t="shared" si="164"/>
        <v>78.606524346208559</v>
      </c>
      <c r="DQ141" s="2">
        <f t="shared" si="164"/>
        <v>71.15157610241819</v>
      </c>
      <c r="DR141" s="2">
        <f t="shared" si="164"/>
        <v>77.763682186234846</v>
      </c>
      <c r="DS141" s="2">
        <f t="shared" si="164"/>
        <v>79.436230499325248</v>
      </c>
      <c r="DT141" s="2">
        <f t="shared" si="164"/>
        <v>76.783242964352738</v>
      </c>
      <c r="DU141" s="2">
        <f t="shared" si="164"/>
        <v>82.397970731707304</v>
      </c>
      <c r="DV141" s="2">
        <f t="shared" si="164"/>
        <v>93.409858048927816</v>
      </c>
      <c r="DW141" s="2">
        <f t="shared" si="164"/>
        <v>90.390496073693754</v>
      </c>
      <c r="DX141" s="2">
        <f t="shared" si="164"/>
        <v>97.287427289637833</v>
      </c>
      <c r="DY141" s="2">
        <f t="shared" si="164"/>
        <v>94.62835873440288</v>
      </c>
      <c r="EA141" s="2">
        <f t="shared" si="152"/>
        <v>70.409730397583701</v>
      </c>
      <c r="EB141" s="2">
        <f t="shared" si="152"/>
        <v>68.765595467654549</v>
      </c>
      <c r="EC141" s="2">
        <f t="shared" si="152"/>
        <v>62.328897414228052</v>
      </c>
      <c r="ED141" s="2">
        <f t="shared" si="152"/>
        <v>59.944896918381417</v>
      </c>
      <c r="EE141" s="2">
        <f t="shared" si="151"/>
        <v>57.126636768149879</v>
      </c>
      <c r="EF141" s="2">
        <f t="shared" si="151"/>
        <v>56.233492437991536</v>
      </c>
      <c r="EG141" s="2">
        <f t="shared" si="151"/>
        <v>56.251239499921695</v>
      </c>
      <c r="EH141" s="2">
        <f t="shared" si="151"/>
        <v>56.679244576617215</v>
      </c>
      <c r="EI141" s="2">
        <f t="shared" si="151"/>
        <v>59.407677432262247</v>
      </c>
      <c r="EJ141" s="2">
        <f t="shared" si="151"/>
        <v>59.18006242560697</v>
      </c>
      <c r="EK141" s="2">
        <f t="shared" si="151"/>
        <v>60.42072984755572</v>
      </c>
      <c r="EL141" s="2">
        <f t="shared" si="151"/>
        <v>61.066501272275346</v>
      </c>
      <c r="EM141" s="2">
        <f t="shared" si="135"/>
        <v>66.712023207796491</v>
      </c>
      <c r="EN141" s="2">
        <f t="shared" si="135"/>
        <v>69.557744792459005</v>
      </c>
      <c r="EO141" s="2">
        <f t="shared" si="135"/>
        <v>72.348645795571798</v>
      </c>
      <c r="EQ141" s="2">
        <f t="shared" si="165"/>
        <v>70.293672460649816</v>
      </c>
      <c r="ER141" s="2">
        <f t="shared" si="165"/>
        <v>68.713115165807125</v>
      </c>
      <c r="ES141" s="2">
        <f t="shared" si="165"/>
        <v>62.301757818756258</v>
      </c>
      <c r="ET141" s="2">
        <f t="shared" si="165"/>
        <v>59.914143055707157</v>
      </c>
      <c r="EU141" s="2">
        <f t="shared" si="165"/>
        <v>57.108972549536944</v>
      </c>
      <c r="EV141" s="2">
        <f t="shared" si="165"/>
        <v>56.245998439577193</v>
      </c>
      <c r="EW141" s="2">
        <f t="shared" si="165"/>
        <v>56.392733556090249</v>
      </c>
      <c r="EX141" s="2">
        <f t="shared" si="165"/>
        <v>56.686600842751965</v>
      </c>
      <c r="EY141" s="2">
        <f t="shared" si="165"/>
        <v>59.356252038171313</v>
      </c>
      <c r="EZ141" s="2">
        <f t="shared" si="165"/>
        <v>59.203941976866801</v>
      </c>
      <c r="FA141" s="2">
        <f t="shared" si="165"/>
        <v>60.510374359281137</v>
      </c>
      <c r="FB141" s="2">
        <f t="shared" si="165"/>
        <v>60.986322905587429</v>
      </c>
      <c r="FC141" s="2">
        <f t="shared" si="165"/>
        <v>66.702501702734423</v>
      </c>
      <c r="FD141" s="2">
        <f t="shared" si="165"/>
        <v>69.560389779447078</v>
      </c>
      <c r="FE141" s="2">
        <f t="shared" si="165"/>
        <v>72.221811201785499</v>
      </c>
      <c r="FG141" s="2">
        <f t="shared" si="166"/>
        <v>0.99868332079307509</v>
      </c>
      <c r="FH141" s="2">
        <f t="shared" si="166"/>
        <v>0.99858650644791414</v>
      </c>
      <c r="FI141" s="2">
        <f t="shared" si="166"/>
        <v>0.9983872489693093</v>
      </c>
      <c r="FJ141" s="2">
        <f t="shared" si="166"/>
        <v>0.99838092306181714</v>
      </c>
      <c r="FK141" s="2">
        <f t="shared" si="166"/>
        <v>0.99842141751685576</v>
      </c>
      <c r="FL141" s="2">
        <f t="shared" si="166"/>
        <v>0.99815821870907373</v>
      </c>
      <c r="FM141" s="2">
        <f t="shared" si="166"/>
        <v>0.99807522545455918</v>
      </c>
      <c r="FN141" s="2">
        <f t="shared" si="166"/>
        <v>0.9981758516782584</v>
      </c>
      <c r="FO141" s="2">
        <f t="shared" si="166"/>
        <v>0.99805767144045432</v>
      </c>
      <c r="FP141" s="2">
        <f t="shared" si="166"/>
        <v>0.99828292092216275</v>
      </c>
      <c r="FQ141" s="2">
        <f t="shared" si="166"/>
        <v>0.99833611458073879</v>
      </c>
      <c r="FR141" s="2">
        <f t="shared" si="166"/>
        <v>0.99837811163248613</v>
      </c>
      <c r="FS141" s="2">
        <f t="shared" si="166"/>
        <v>0.99850660785386136</v>
      </c>
      <c r="FT141" s="2">
        <f t="shared" si="166"/>
        <v>0.9980028497916299</v>
      </c>
      <c r="FU141" s="2">
        <f t="shared" si="166"/>
        <v>0.99784364646339951</v>
      </c>
      <c r="FW141" s="2">
        <f t="shared" si="156"/>
        <v>1.3060665777815552E-2</v>
      </c>
      <c r="FX141" s="2">
        <f t="shared" si="156"/>
        <v>1.9085344761001533E-2</v>
      </c>
      <c r="FY141" s="2">
        <f t="shared" si="156"/>
        <v>1.8148891979179467E-2</v>
      </c>
      <c r="FZ141" s="2">
        <f t="shared" si="156"/>
        <v>1.635661103465115E-2</v>
      </c>
      <c r="GA141" s="2">
        <f t="shared" si="156"/>
        <v>1.6534061573050575E-2</v>
      </c>
      <c r="GB141" s="2">
        <f t="shared" si="156"/>
        <v>1.7260345302799004E-2</v>
      </c>
      <c r="GC141" s="2">
        <f t="shared" si="156"/>
        <v>1.6802088237029746E-2</v>
      </c>
      <c r="GD141" s="2">
        <f t="shared" si="156"/>
        <v>1.9089137209287337E-2</v>
      </c>
      <c r="GE141" s="2">
        <f t="shared" si="156"/>
        <v>2.010241151293525E-2</v>
      </c>
      <c r="GF141" s="2">
        <f t="shared" si="156"/>
        <v>2.1247779619693104E-2</v>
      </c>
      <c r="GG141" s="2">
        <f t="shared" si="156"/>
        <v>1.8660569334146844E-2</v>
      </c>
      <c r="GH141" s="2">
        <f t="shared" si="156"/>
        <v>1.565574501851727E-2</v>
      </c>
      <c r="GI141" s="2">
        <f t="shared" si="156"/>
        <v>1.2842683774765627E-2</v>
      </c>
      <c r="GJ141" s="2">
        <f t="shared" si="156"/>
        <v>1.0924555972494986E-2</v>
      </c>
      <c r="GK141" s="2">
        <f t="shared" si="156"/>
        <v>8.7266544612146692E-3</v>
      </c>
      <c r="GM141" s="86">
        <f t="shared" si="157"/>
        <v>5.6593360490120296E-44</v>
      </c>
      <c r="GN141" s="86">
        <f t="shared" si="157"/>
        <v>1.5130092177257741E-74</v>
      </c>
      <c r="GO141" s="86">
        <f t="shared" si="157"/>
        <v>1.4765753899608813E-83</v>
      </c>
      <c r="GP141" s="86">
        <f t="shared" si="157"/>
        <v>5.7864707106818034E-89</v>
      </c>
      <c r="GQ141" s="86">
        <f t="shared" si="157"/>
        <v>1.4101984590917775E-82</v>
      </c>
      <c r="GR141" s="86">
        <f t="shared" si="157"/>
        <v>1.0340064176878318E-70</v>
      </c>
      <c r="GS141" s="86">
        <f t="shared" si="157"/>
        <v>1.2863513654869169E-108</v>
      </c>
      <c r="GT141" s="86">
        <f t="shared" si="157"/>
        <v>2.9987077630702916E-98</v>
      </c>
      <c r="GU141" s="86">
        <f t="shared" si="157"/>
        <v>5.2961772597746589E-93</v>
      </c>
      <c r="GV141" s="86">
        <f t="shared" si="157"/>
        <v>6.0713585610650015E-103</v>
      </c>
      <c r="GW141" s="86">
        <f t="shared" si="157"/>
        <v>2.1944453702239576E-110</v>
      </c>
      <c r="GX141" s="86">
        <f t="shared" si="157"/>
        <v>5.4854329425196169E-115</v>
      </c>
      <c r="GY141" s="86">
        <f t="shared" si="157"/>
        <v>6.5051223727843181E-109</v>
      </c>
      <c r="GZ141" s="86">
        <f t="shared" si="157"/>
        <v>4.1300524998250657E-89</v>
      </c>
      <c r="HA141" s="86">
        <f t="shared" si="157"/>
        <v>1.8116677150148366E-115</v>
      </c>
      <c r="HC141" s="86">
        <f t="shared" si="153"/>
        <v>1.7211447498043584E-13</v>
      </c>
      <c r="HD141" s="86">
        <f t="shared" si="153"/>
        <v>3.7034741387977173E-16</v>
      </c>
      <c r="HE141" s="86">
        <f t="shared" si="153"/>
        <v>6.5977805625854367E-29</v>
      </c>
      <c r="HF141" s="86">
        <f t="shared" si="153"/>
        <v>1.4785251951975373E-25</v>
      </c>
      <c r="HG141" s="86">
        <f t="shared" si="153"/>
        <v>1.6563236200744597E-27</v>
      </c>
      <c r="HH141" s="86">
        <f t="shared" si="153"/>
        <v>1.3886547098708991E-39</v>
      </c>
      <c r="HI141" s="86">
        <f t="shared" si="153"/>
        <v>7.5069995432754295E-51</v>
      </c>
      <c r="HJ141" s="86">
        <f t="shared" si="153"/>
        <v>4.3786548247604735E-48</v>
      </c>
      <c r="HK141" s="86">
        <f t="shared" si="153"/>
        <v>9.8572915259913458E-49</v>
      </c>
      <c r="HL141" s="86">
        <f t="shared" si="161"/>
        <v>1.1075029336221514E-47</v>
      </c>
      <c r="HM141" s="86">
        <f t="shared" si="161"/>
        <v>3.7760881040483638E-46</v>
      </c>
      <c r="HN141" s="86">
        <f t="shared" si="161"/>
        <v>4.5962531517594676E-43</v>
      </c>
      <c r="HO141" s="86">
        <f t="shared" si="161"/>
        <v>1.6526599765572753E-33</v>
      </c>
      <c r="HP141" s="86">
        <f t="shared" si="161"/>
        <v>1.7632498865919793E-26</v>
      </c>
      <c r="HQ141" s="86">
        <f t="shared" si="161"/>
        <v>1.0615732112062539E-39</v>
      </c>
      <c r="HS141" s="86">
        <f t="shared" si="158"/>
        <v>4.0400607672826426E-3</v>
      </c>
      <c r="HT141" s="86">
        <f t="shared" si="158"/>
        <v>5.5567427568494008E-3</v>
      </c>
      <c r="HU141" s="86">
        <f t="shared" si="158"/>
        <v>6.0111128259963667E-3</v>
      </c>
      <c r="HV141" s="86">
        <f t="shared" si="158"/>
        <v>4.9760198823423198E-3</v>
      </c>
      <c r="HW141" s="86">
        <f t="shared" si="158"/>
        <v>5.9989003622663547E-3</v>
      </c>
      <c r="HX141" s="86">
        <f t="shared" si="158"/>
        <v>4.0451225004411338E-3</v>
      </c>
      <c r="HY141" s="86">
        <f t="shared" si="158"/>
        <v>3.1270534291377651E-3</v>
      </c>
      <c r="HZ141" s="86">
        <f t="shared" si="158"/>
        <v>6.5207553770204423E-3</v>
      </c>
      <c r="IA141" s="86">
        <f t="shared" si="158"/>
        <v>7.2791012412437694E-3</v>
      </c>
      <c r="IB141" s="86">
        <f t="shared" si="158"/>
        <v>1.1673060649650954E-2</v>
      </c>
      <c r="IC141" s="86">
        <f t="shared" si="158"/>
        <v>8.4632793293506186E-3</v>
      </c>
      <c r="ID141" s="86">
        <f t="shared" si="158"/>
        <v>3.7277195119850264E-3</v>
      </c>
      <c r="IE141" s="86">
        <f t="shared" si="158"/>
        <v>3.1969836793209537E-3</v>
      </c>
      <c r="IF141" s="86">
        <f t="shared" si="158"/>
        <v>1.5063283382436845E-3</v>
      </c>
      <c r="IG141" s="86">
        <f t="shared" si="158"/>
        <v>6.9105488990112022E-3</v>
      </c>
      <c r="II141" s="86">
        <f t="shared" si="159"/>
        <v>6.7527100974844094E-28</v>
      </c>
      <c r="IJ141" s="86">
        <f t="shared" si="159"/>
        <v>2.1352878581704015E-30</v>
      </c>
      <c r="IK141" s="86">
        <f t="shared" si="159"/>
        <v>3.102310500187442E-26</v>
      </c>
      <c r="IL141" s="86">
        <f t="shared" si="159"/>
        <v>1.2437351945265746E-29</v>
      </c>
      <c r="IM141" s="86">
        <f t="shared" si="159"/>
        <v>1.7551295221403516E-29</v>
      </c>
      <c r="IN141" s="86">
        <f t="shared" si="159"/>
        <v>2.5425233778350959E-34</v>
      </c>
      <c r="IO141" s="86">
        <f t="shared" si="159"/>
        <v>7.9162666563244798E-35</v>
      </c>
      <c r="IP141" s="86">
        <f t="shared" si="159"/>
        <v>4.4254096748085456E-30</v>
      </c>
      <c r="IQ141" s="86">
        <f t="shared" si="159"/>
        <v>4.8355953798970331E-30</v>
      </c>
      <c r="IR141" s="86">
        <f t="shared" si="159"/>
        <v>1.8716360991470193E-28</v>
      </c>
      <c r="IS141" s="86">
        <f t="shared" si="159"/>
        <v>1.0454216084243854E-28</v>
      </c>
      <c r="IT141" s="86">
        <f t="shared" si="159"/>
        <v>3.5833557380623171E-30</v>
      </c>
      <c r="IU141" s="86">
        <f t="shared" si="159"/>
        <v>8.0582899773944545E-29</v>
      </c>
      <c r="IV141" s="86">
        <f t="shared" si="159"/>
        <v>2.8044039325780189E-35</v>
      </c>
      <c r="IW141" s="86">
        <f t="shared" si="159"/>
        <v>2.619499427470892E-15</v>
      </c>
      <c r="IY141" s="86">
        <f t="shared" si="160"/>
        <v>4.0400607674547567E-3</v>
      </c>
      <c r="IZ141" s="86">
        <f t="shared" si="160"/>
        <v>5.5567427568497712E-3</v>
      </c>
      <c r="JA141" s="86">
        <f t="shared" si="160"/>
        <v>6.0111128259963667E-3</v>
      </c>
      <c r="JB141" s="86">
        <f t="shared" si="160"/>
        <v>4.9760198823423198E-3</v>
      </c>
      <c r="JC141" s="86">
        <f t="shared" si="160"/>
        <v>5.9989003622663547E-3</v>
      </c>
      <c r="JD141" s="86">
        <f t="shared" si="160"/>
        <v>4.0451225004411338E-3</v>
      </c>
      <c r="JE141" s="86">
        <f t="shared" si="160"/>
        <v>3.1270534291377651E-3</v>
      </c>
      <c r="JF141" s="86">
        <f t="shared" si="160"/>
        <v>6.5207553770204423E-3</v>
      </c>
      <c r="JG141" s="86">
        <f t="shared" si="160"/>
        <v>7.2791012412437694E-3</v>
      </c>
      <c r="JH141" s="86">
        <f t="shared" si="160"/>
        <v>1.1673060649650954E-2</v>
      </c>
      <c r="JI141" s="86">
        <f t="shared" si="160"/>
        <v>8.4632793293506186E-3</v>
      </c>
      <c r="JJ141" s="86">
        <f t="shared" si="160"/>
        <v>3.7277195119850264E-3</v>
      </c>
      <c r="JK141" s="86">
        <f t="shared" si="160"/>
        <v>3.1969836793209537E-3</v>
      </c>
      <c r="JL141" s="86">
        <f t="shared" si="160"/>
        <v>1.5063283382436845E-3</v>
      </c>
      <c r="JM141" s="86">
        <f t="shared" si="160"/>
        <v>6.9105488990138216E-3</v>
      </c>
    </row>
    <row r="142" spans="2:273" x14ac:dyDescent="0.25">
      <c r="B142" s="2">
        <v>115</v>
      </c>
      <c r="C142" s="37">
        <v>70.575999999999993</v>
      </c>
      <c r="D142" s="37">
        <v>69.257999999999996</v>
      </c>
      <c r="E142" s="37">
        <v>62.348999999999997</v>
      </c>
      <c r="F142" s="37">
        <v>59.856999999999999</v>
      </c>
      <c r="G142" s="37">
        <v>58.348999999999997</v>
      </c>
      <c r="H142" s="37">
        <v>56.661000000000001</v>
      </c>
      <c r="I142" s="37">
        <v>57.305999999999997</v>
      </c>
      <c r="J142" s="37">
        <v>58.302</v>
      </c>
      <c r="K142" s="37">
        <v>59.694000000000003</v>
      </c>
      <c r="L142" s="37">
        <v>60.081000000000003</v>
      </c>
      <c r="M142" s="37">
        <v>61.177</v>
      </c>
      <c r="N142" s="37">
        <v>62.031999999999996</v>
      </c>
      <c r="O142" s="37">
        <v>67.917000000000002</v>
      </c>
      <c r="P142" s="37">
        <v>70.507999999999996</v>
      </c>
      <c r="Q142" s="37">
        <v>76.375</v>
      </c>
      <c r="S142" s="4">
        <f t="shared" si="162"/>
        <v>70.292311949469706</v>
      </c>
      <c r="T142" s="4">
        <f t="shared" si="162"/>
        <v>68.774852354664773</v>
      </c>
      <c r="U142" s="4">
        <f t="shared" si="162"/>
        <v>62.483891389029047</v>
      </c>
      <c r="V142" s="4">
        <f t="shared" si="162"/>
        <v>60.139016861837064</v>
      </c>
      <c r="W142" s="4">
        <f t="shared" si="162"/>
        <v>57.490437521924676</v>
      </c>
      <c r="X142" s="4">
        <f t="shared" si="162"/>
        <v>56.569970960571439</v>
      </c>
      <c r="Y142" s="4">
        <f t="shared" si="162"/>
        <v>56.543136049289238</v>
      </c>
      <c r="Z142" s="4">
        <f t="shared" si="162"/>
        <v>57.378982966761427</v>
      </c>
      <c r="AA142" s="4">
        <f t="shared" si="162"/>
        <v>60.34033802114174</v>
      </c>
      <c r="AB142" s="4">
        <f t="shared" si="162"/>
        <v>60.692636920164809</v>
      </c>
      <c r="AC142" s="4">
        <f t="shared" si="162"/>
        <v>61.6656910218666</v>
      </c>
      <c r="AD142" s="4">
        <f t="shared" si="162"/>
        <v>61.688386637225044</v>
      </c>
      <c r="AE142" s="4">
        <f t="shared" si="162"/>
        <v>67.23804526247514</v>
      </c>
      <c r="AF142" s="4">
        <f t="shared" si="162"/>
        <v>70.133614762312305</v>
      </c>
      <c r="AG142" s="4">
        <f t="shared" si="162"/>
        <v>76.707351440581633</v>
      </c>
      <c r="AI142" s="4">
        <f t="shared" si="163"/>
        <v>0.28368805053028723</v>
      </c>
      <c r="AJ142" s="4">
        <f t="shared" si="163"/>
        <v>0.48314764533522236</v>
      </c>
      <c r="AK142" s="4">
        <f t="shared" si="163"/>
        <v>-0.1348913890290504</v>
      </c>
      <c r="AL142" s="4">
        <f t="shared" si="163"/>
        <v>-0.28201686183706443</v>
      </c>
      <c r="AM142" s="4">
        <f t="shared" si="163"/>
        <v>0.85856247807532071</v>
      </c>
      <c r="AN142" s="4">
        <f t="shared" si="163"/>
        <v>9.1029039428562442E-2</v>
      </c>
      <c r="AO142" s="4">
        <f t="shared" si="163"/>
        <v>0.7628639507107593</v>
      </c>
      <c r="AP142" s="4">
        <f t="shared" si="163"/>
        <v>0.92301703323857254</v>
      </c>
      <c r="AQ142" s="4">
        <f t="shared" si="163"/>
        <v>-0.64633802114173733</v>
      </c>
      <c r="AR142" s="4">
        <f t="shared" si="163"/>
        <v>-0.61163692016480553</v>
      </c>
      <c r="AS142" s="4">
        <f t="shared" si="163"/>
        <v>-0.48869102186660029</v>
      </c>
      <c r="AT142" s="4">
        <f t="shared" si="163"/>
        <v>0.34361336277495269</v>
      </c>
      <c r="AU142" s="4">
        <f t="shared" si="163"/>
        <v>0.67895473752486168</v>
      </c>
      <c r="AV142" s="4">
        <f t="shared" si="163"/>
        <v>0.37438523768769016</v>
      </c>
      <c r="AW142" s="4">
        <f t="shared" si="163"/>
        <v>-0.33235144058163257</v>
      </c>
      <c r="AY142" s="2">
        <f t="shared" si="154"/>
        <v>70.292311949469706</v>
      </c>
      <c r="AZ142" s="2">
        <f t="shared" si="154"/>
        <v>68.648820025300395</v>
      </c>
      <c r="BA142" s="2">
        <f t="shared" si="154"/>
        <v>62.209952794926274</v>
      </c>
      <c r="BB142" s="2">
        <f t="shared" si="154"/>
        <v>59.814453885565271</v>
      </c>
      <c r="BC142" s="2">
        <f t="shared" si="154"/>
        <v>57.011691273957936</v>
      </c>
      <c r="BD142" s="2">
        <f t="shared" si="154"/>
        <v>56.121216350637837</v>
      </c>
      <c r="BE142" s="2">
        <f t="shared" si="154"/>
        <v>56.100376890604018</v>
      </c>
      <c r="BF142" s="2">
        <f t="shared" si="154"/>
        <v>56.557481787734673</v>
      </c>
      <c r="BG142" s="2">
        <f t="shared" si="154"/>
        <v>59.288230881826543</v>
      </c>
      <c r="BH142" s="2">
        <f t="shared" si="154"/>
        <v>59.06234596092591</v>
      </c>
      <c r="BI142" s="2">
        <f t="shared" si="154"/>
        <v>60.291713803293121</v>
      </c>
      <c r="BJ142" s="2">
        <f t="shared" si="154"/>
        <v>60.942124196905034</v>
      </c>
      <c r="BK142" s="2">
        <f t="shared" si="154"/>
        <v>66.549922230081222</v>
      </c>
      <c r="BL142" s="2">
        <f t="shared" si="154"/>
        <v>69.443915609239667</v>
      </c>
      <c r="BM142" s="2">
        <f t="shared" si="154"/>
        <v>72.249491948210448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>
        <f t="shared" si="155"/>
        <v>70.575999999999993</v>
      </c>
      <c r="CF142" s="2" t="str">
        <f t="shared" si="155"/>
        <v/>
      </c>
      <c r="CG142" s="2" t="str">
        <f t="shared" si="155"/>
        <v/>
      </c>
      <c r="CH142" s="2">
        <f t="shared" si="155"/>
        <v>59.856999999999999</v>
      </c>
      <c r="CI142" s="2" t="str">
        <f t="shared" si="155"/>
        <v/>
      </c>
      <c r="CJ142" s="2">
        <f t="shared" si="155"/>
        <v>56.661000000000001</v>
      </c>
      <c r="CK142" s="2">
        <f t="shared" si="155"/>
        <v>57.305999999999997</v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>
        <f t="shared" si="155"/>
        <v>62.031999999999996</v>
      </c>
      <c r="CQ142" s="2">
        <f t="shared" si="155"/>
        <v>67.917000000000002</v>
      </c>
      <c r="CR142" s="2">
        <f t="shared" si="155"/>
        <v>70.507999999999996</v>
      </c>
      <c r="CS142" s="2" t="str">
        <f t="shared" si="155"/>
        <v/>
      </c>
      <c r="CU142" s="2">
        <f t="shared" si="110"/>
        <v>70.575999999999993</v>
      </c>
      <c r="CV142" s="2" t="str">
        <f t="shared" si="111"/>
        <v/>
      </c>
      <c r="CW142" s="2" t="str">
        <f t="shared" si="112"/>
        <v/>
      </c>
      <c r="CX142" s="2">
        <f t="shared" si="113"/>
        <v>59.856999999999999</v>
      </c>
      <c r="CY142" s="2" t="str">
        <f t="shared" si="114"/>
        <v/>
      </c>
      <c r="CZ142" s="2">
        <f t="shared" si="115"/>
        <v>56.661000000000001</v>
      </c>
      <c r="DA142" s="2">
        <f t="shared" si="116"/>
        <v>57.305999999999997</v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>
        <f t="shared" si="121"/>
        <v>62.031999999999996</v>
      </c>
      <c r="DG142" s="2">
        <f t="shared" si="122"/>
        <v>67.917000000000002</v>
      </c>
      <c r="DH142" s="2">
        <f t="shared" si="123"/>
        <v>70.507999999999996</v>
      </c>
      <c r="DI142" s="2" t="str">
        <f t="shared" si="124"/>
        <v/>
      </c>
      <c r="DK142" s="2">
        <f t="shared" si="164"/>
        <v>95.311863706344681</v>
      </c>
      <c r="DL142" s="2">
        <f t="shared" si="164"/>
        <v>94.092528541226201</v>
      </c>
      <c r="DM142" s="2">
        <f t="shared" si="164"/>
        <v>77.17283601127555</v>
      </c>
      <c r="DN142" s="2">
        <f t="shared" si="164"/>
        <v>80.29224164904862</v>
      </c>
      <c r="DO142" s="2">
        <f t="shared" si="164"/>
        <v>81.882237914023946</v>
      </c>
      <c r="DP142" s="2">
        <f t="shared" si="164"/>
        <v>78.670059962796813</v>
      </c>
      <c r="DQ142" s="2">
        <f t="shared" si="164"/>
        <v>71.155724039829295</v>
      </c>
      <c r="DR142" s="2">
        <f t="shared" si="164"/>
        <v>77.794574898785442</v>
      </c>
      <c r="DS142" s="2">
        <f t="shared" si="164"/>
        <v>79.479819365722008</v>
      </c>
      <c r="DT142" s="2">
        <f t="shared" si="164"/>
        <v>76.768607410881827</v>
      </c>
      <c r="DU142" s="2">
        <f t="shared" si="164"/>
        <v>82.414871777003469</v>
      </c>
      <c r="DV142" s="2">
        <f t="shared" si="164"/>
        <v>93.53163153125945</v>
      </c>
      <c r="DW142" s="2">
        <f t="shared" si="164"/>
        <v>90.395020537601951</v>
      </c>
      <c r="DX142" s="2">
        <f t="shared" si="164"/>
        <v>97.465511872196103</v>
      </c>
      <c r="DY142" s="2">
        <f t="shared" si="164"/>
        <v>94.764964015151548</v>
      </c>
      <c r="EA142" s="2">
        <f t="shared" si="152"/>
        <v>70.263574850785787</v>
      </c>
      <c r="EB142" s="2">
        <f t="shared" si="152"/>
        <v>68.617333747631861</v>
      </c>
      <c r="EC142" s="2">
        <f t="shared" si="152"/>
        <v>62.188254238143287</v>
      </c>
      <c r="ED142" s="2">
        <f t="shared" si="152"/>
        <v>59.784257162548002</v>
      </c>
      <c r="EE142" s="2">
        <f t="shared" si="151"/>
        <v>56.975692271662766</v>
      </c>
      <c r="EF142" s="2">
        <f t="shared" si="151"/>
        <v>56.082772143340101</v>
      </c>
      <c r="EG142" s="2">
        <f t="shared" si="151"/>
        <v>56.070757386333973</v>
      </c>
      <c r="EH142" s="2">
        <f t="shared" si="151"/>
        <v>56.521659412762673</v>
      </c>
      <c r="EI142" s="2">
        <f t="shared" si="151"/>
        <v>59.253801807322795</v>
      </c>
      <c r="EJ142" s="2">
        <f t="shared" si="151"/>
        <v>59.033823746492466</v>
      </c>
      <c r="EK142" s="2">
        <f t="shared" si="151"/>
        <v>60.255467098745882</v>
      </c>
      <c r="EL142" s="2">
        <f t="shared" si="151"/>
        <v>60.895306900619275</v>
      </c>
      <c r="EM142" s="2">
        <f t="shared" si="135"/>
        <v>66.517749504459857</v>
      </c>
      <c r="EN142" s="2">
        <f t="shared" si="135"/>
        <v>69.392786373975241</v>
      </c>
      <c r="EO142" s="2">
        <f t="shared" si="135"/>
        <v>72.206391354210481</v>
      </c>
      <c r="EQ142" s="2">
        <f t="shared" si="165"/>
        <v>70.169535652404818</v>
      </c>
      <c r="ER142" s="2">
        <f t="shared" si="165"/>
        <v>68.552300525516586</v>
      </c>
      <c r="ES142" s="2">
        <f t="shared" si="165"/>
        <v>62.170907733862535</v>
      </c>
      <c r="ET142" s="2">
        <f t="shared" si="165"/>
        <v>59.779230812148477</v>
      </c>
      <c r="EU142" s="2">
        <f t="shared" si="165"/>
        <v>56.983231204981394</v>
      </c>
      <c r="EV142" s="2">
        <f t="shared" si="165"/>
        <v>56.109110326946229</v>
      </c>
      <c r="EW142" s="2">
        <f t="shared" si="165"/>
        <v>56.241180154055009</v>
      </c>
      <c r="EX142" s="2">
        <f t="shared" si="165"/>
        <v>56.542057115740583</v>
      </c>
      <c r="EY142" s="2">
        <f t="shared" si="165"/>
        <v>59.189894139053877</v>
      </c>
      <c r="EZ142" s="2">
        <f t="shared" si="165"/>
        <v>59.065885592443365</v>
      </c>
      <c r="FA142" s="2">
        <f t="shared" si="165"/>
        <v>60.383516243900864</v>
      </c>
      <c r="FB142" s="2">
        <f t="shared" si="165"/>
        <v>60.809859989070219</v>
      </c>
      <c r="FC142" s="2">
        <f t="shared" si="165"/>
        <v>66.49271103841636</v>
      </c>
      <c r="FD142" s="2">
        <f t="shared" si="165"/>
        <v>69.391779398127682</v>
      </c>
      <c r="FE142" s="2">
        <f t="shared" si="165"/>
        <v>72.073353266494195</v>
      </c>
      <c r="FG142" s="2">
        <f t="shared" si="166"/>
        <v>0.9987990351553514</v>
      </c>
      <c r="FH142" s="2">
        <f t="shared" si="166"/>
        <v>0.9987107182084396</v>
      </c>
      <c r="FI142" s="2">
        <f t="shared" si="166"/>
        <v>0.99852894482931809</v>
      </c>
      <c r="FJ142" s="2">
        <f t="shared" si="166"/>
        <v>0.99852317389217582</v>
      </c>
      <c r="FK142" s="2">
        <f t="shared" si="166"/>
        <v>0.99856011566728842</v>
      </c>
      <c r="FL142" s="2">
        <f t="shared" si="166"/>
        <v>0.998320003244071</v>
      </c>
      <c r="FM142" s="2">
        <f t="shared" si="166"/>
        <v>0.99824428740499138</v>
      </c>
      <c r="FN142" s="2">
        <f t="shared" si="166"/>
        <v>0.99833608989162137</v>
      </c>
      <c r="FO142" s="2">
        <f t="shared" si="166"/>
        <v>0.99822827250503665</v>
      </c>
      <c r="FP142" s="2">
        <f t="shared" si="166"/>
        <v>0.99843376863593858</v>
      </c>
      <c r="FQ142" s="2">
        <f t="shared" si="166"/>
        <v>0.99848229626446972</v>
      </c>
      <c r="FR142" s="2">
        <f t="shared" si="166"/>
        <v>0.99852060910680462</v>
      </c>
      <c r="FS142" s="2">
        <f t="shared" si="166"/>
        <v>0.99863783118316785</v>
      </c>
      <c r="FT142" s="2">
        <f t="shared" si="166"/>
        <v>0.99817825723171383</v>
      </c>
      <c r="FU142" s="2">
        <f t="shared" si="166"/>
        <v>0.99803300899264691</v>
      </c>
      <c r="FW142" s="2">
        <f t="shared" si="156"/>
        <v>1.4302712840632731E-2</v>
      </c>
      <c r="FX142" s="2">
        <f t="shared" si="156"/>
        <v>2.0888202538832615E-2</v>
      </c>
      <c r="FY142" s="2">
        <f t="shared" si="156"/>
        <v>1.9865081131335144E-2</v>
      </c>
      <c r="FZ142" s="2">
        <f t="shared" si="156"/>
        <v>1.7906410038623269E-2</v>
      </c>
      <c r="GA142" s="2">
        <f t="shared" si="156"/>
        <v>1.8100364733242637E-2</v>
      </c>
      <c r="GB142" s="2">
        <f t="shared" si="156"/>
        <v>1.889412889135263E-2</v>
      </c>
      <c r="GC142" s="2">
        <f t="shared" si="156"/>
        <v>1.8393307203807309E-2</v>
      </c>
      <c r="GD142" s="2">
        <f t="shared" si="156"/>
        <v>2.0892345602712685E-2</v>
      </c>
      <c r="GE142" s="2">
        <f t="shared" si="156"/>
        <v>2.1999189708526788E-2</v>
      </c>
      <c r="GF142" s="2">
        <f t="shared" si="156"/>
        <v>2.3250065656649534E-2</v>
      </c>
      <c r="GG142" s="2">
        <f t="shared" si="156"/>
        <v>2.0424137051063666E-2</v>
      </c>
      <c r="GH142" s="2">
        <f t="shared" si="156"/>
        <v>1.7140293705574686E-2</v>
      </c>
      <c r="GI142" s="2">
        <f t="shared" si="156"/>
        <v>1.406429652759025E-2</v>
      </c>
      <c r="GJ142" s="2">
        <f t="shared" si="156"/>
        <v>1.1965925562764743E-2</v>
      </c>
      <c r="GK142" s="2">
        <f t="shared" si="156"/>
        <v>9.5605370210820901E-3</v>
      </c>
      <c r="GM142" s="86">
        <f t="shared" si="157"/>
        <v>1.0798755237533532E-45</v>
      </c>
      <c r="GN142" s="86">
        <f t="shared" si="157"/>
        <v>1.7362211463275728E-77</v>
      </c>
      <c r="GO142" s="86">
        <f t="shared" si="157"/>
        <v>6.7084435957333563E-87</v>
      </c>
      <c r="GP142" s="86">
        <f t="shared" si="157"/>
        <v>1.5871209150903775E-92</v>
      </c>
      <c r="GQ142" s="86">
        <f t="shared" si="157"/>
        <v>7.7445463994955424E-86</v>
      </c>
      <c r="GR142" s="86">
        <f t="shared" si="157"/>
        <v>1.9652074725248994E-73</v>
      </c>
      <c r="GS142" s="86">
        <f t="shared" si="157"/>
        <v>6.6333833917922105E-113</v>
      </c>
      <c r="GT142" s="86">
        <f t="shared" si="157"/>
        <v>4.1061450728664803E-102</v>
      </c>
      <c r="GU142" s="86">
        <f t="shared" si="157"/>
        <v>1.0675062017262744E-96</v>
      </c>
      <c r="GV142" s="86">
        <f t="shared" si="157"/>
        <v>5.701649496597736E-107</v>
      </c>
      <c r="GW142" s="86">
        <f t="shared" si="157"/>
        <v>9.993173268237187E-115</v>
      </c>
      <c r="GX142" s="86">
        <f t="shared" si="157"/>
        <v>1.4782379450610283E-119</v>
      </c>
      <c r="GY142" s="86">
        <f t="shared" si="157"/>
        <v>3.1648610597997386E-113</v>
      </c>
      <c r="GZ142" s="86">
        <f t="shared" si="157"/>
        <v>1.2252861416451727E-92</v>
      </c>
      <c r="HA142" s="86">
        <f t="shared" si="157"/>
        <v>5.8516249323278562E-120</v>
      </c>
      <c r="HC142" s="86">
        <f t="shared" si="153"/>
        <v>1.9091123917372513E-14</v>
      </c>
      <c r="HD142" s="86">
        <f t="shared" si="153"/>
        <v>2.6604302703612252E-17</v>
      </c>
      <c r="HE142" s="86">
        <f t="shared" si="153"/>
        <v>3.8037164845533509E-31</v>
      </c>
      <c r="HF142" s="86">
        <f t="shared" si="153"/>
        <v>1.7333058585037293E-27</v>
      </c>
      <c r="HG142" s="86">
        <f t="shared" si="153"/>
        <v>1.6039360928774562E-29</v>
      </c>
      <c r="HH142" s="86">
        <f t="shared" si="153"/>
        <v>2.0778824890762314E-42</v>
      </c>
      <c r="HI142" s="86">
        <f t="shared" si="153"/>
        <v>1.3285648326400213E-54</v>
      </c>
      <c r="HJ142" s="86">
        <f t="shared" si="153"/>
        <v>1.3414354211444203E-51</v>
      </c>
      <c r="HK142" s="86">
        <f t="shared" si="153"/>
        <v>2.4723944059244714E-52</v>
      </c>
      <c r="HL142" s="86">
        <f t="shared" si="161"/>
        <v>4.5376702637923674E-51</v>
      </c>
      <c r="HM142" s="86">
        <f t="shared" si="161"/>
        <v>1.7242962687563431E-49</v>
      </c>
      <c r="HN142" s="86">
        <f t="shared" si="161"/>
        <v>2.9300601345873298E-46</v>
      </c>
      <c r="HO142" s="86">
        <f t="shared" si="161"/>
        <v>4.6419303741751785E-36</v>
      </c>
      <c r="HP142" s="86">
        <f t="shared" si="161"/>
        <v>1.6414144507465157E-28</v>
      </c>
      <c r="HQ142" s="86">
        <f t="shared" si="161"/>
        <v>1.261594709139246E-42</v>
      </c>
      <c r="HS142" s="86">
        <f t="shared" si="158"/>
        <v>7.1166928319070285E-3</v>
      </c>
      <c r="HT142" s="86">
        <f t="shared" si="158"/>
        <v>1.0412890395641056E-2</v>
      </c>
      <c r="HU142" s="86">
        <f t="shared" si="158"/>
        <v>1.0633533776224708E-2</v>
      </c>
      <c r="HV142" s="86">
        <f t="shared" si="158"/>
        <v>9.0979564016681891E-3</v>
      </c>
      <c r="HW142" s="86">
        <f t="shared" si="158"/>
        <v>1.0846344862033452E-2</v>
      </c>
      <c r="HX142" s="86">
        <f t="shared" si="158"/>
        <v>7.9234367673194656E-3</v>
      </c>
      <c r="HY142" s="86">
        <f t="shared" si="158"/>
        <v>6.2295491826150282E-3</v>
      </c>
      <c r="HZ142" s="86">
        <f t="shared" si="158"/>
        <v>1.2056437738006567E-2</v>
      </c>
      <c r="IA142" s="86">
        <f t="shared" si="158"/>
        <v>1.346586263212817E-2</v>
      </c>
      <c r="IB142" s="86">
        <f t="shared" si="158"/>
        <v>2.0763041271754861E-2</v>
      </c>
      <c r="IC142" s="86">
        <f t="shared" si="158"/>
        <v>1.5121812780730135E-2</v>
      </c>
      <c r="ID142" s="86">
        <f t="shared" si="158"/>
        <v>6.9267734384939657E-3</v>
      </c>
      <c r="IE142" s="86">
        <f t="shared" si="158"/>
        <v>5.7451706429245564E-3</v>
      </c>
      <c r="IF142" s="86">
        <f t="shared" si="158"/>
        <v>2.6490162602978043E-3</v>
      </c>
      <c r="IG142" s="86">
        <f t="shared" si="158"/>
        <v>1.0429755286410365E-2</v>
      </c>
      <c r="II142" s="86">
        <f t="shared" si="159"/>
        <v>8.6198049864313728E-27</v>
      </c>
      <c r="IJ142" s="86">
        <f t="shared" si="159"/>
        <v>4.5401846738108388E-29</v>
      </c>
      <c r="IK142" s="86">
        <f t="shared" si="159"/>
        <v>4.1119098308848177E-25</v>
      </c>
      <c r="IL142" s="86">
        <f t="shared" si="159"/>
        <v>2.1789276462557487E-28</v>
      </c>
      <c r="IM142" s="86">
        <f t="shared" si="159"/>
        <v>3.0514621511355301E-28</v>
      </c>
      <c r="IN142" s="86">
        <f t="shared" si="159"/>
        <v>7.5028224529863966E-33</v>
      </c>
      <c r="IO142" s="86">
        <f t="shared" si="159"/>
        <v>2.4056735153776773E-33</v>
      </c>
      <c r="IP142" s="86">
        <f t="shared" si="159"/>
        <v>9.1016336356980474E-29</v>
      </c>
      <c r="IQ142" s="86">
        <f t="shared" si="159"/>
        <v>1.0314299845698297E-28</v>
      </c>
      <c r="IR142" s="86">
        <f t="shared" si="159"/>
        <v>3.5134923666097302E-27</v>
      </c>
      <c r="IS142" s="86">
        <f t="shared" si="159"/>
        <v>1.8291722030223438E-27</v>
      </c>
      <c r="IT142" s="86">
        <f t="shared" si="159"/>
        <v>6.4295916489209727E-29</v>
      </c>
      <c r="IU142" s="86">
        <f t="shared" si="159"/>
        <v>1.1127847481673601E-27</v>
      </c>
      <c r="IV142" s="86">
        <f t="shared" si="159"/>
        <v>6.4050050985498888E-34</v>
      </c>
      <c r="IW142" s="86">
        <f t="shared" si="159"/>
        <v>8.9101632087142552E-15</v>
      </c>
      <c r="IY142" s="86">
        <f t="shared" si="160"/>
        <v>7.11669283192612E-3</v>
      </c>
      <c r="IZ142" s="86">
        <f t="shared" si="160"/>
        <v>1.0412890395641082E-2</v>
      </c>
      <c r="JA142" s="86">
        <f t="shared" si="160"/>
        <v>1.0633533776224708E-2</v>
      </c>
      <c r="JB142" s="86">
        <f t="shared" si="160"/>
        <v>9.0979564016681891E-3</v>
      </c>
      <c r="JC142" s="86">
        <f t="shared" si="160"/>
        <v>1.0846344862033452E-2</v>
      </c>
      <c r="JD142" s="86">
        <f t="shared" si="160"/>
        <v>7.9234367673194656E-3</v>
      </c>
      <c r="JE142" s="86">
        <f t="shared" si="160"/>
        <v>6.2295491826150282E-3</v>
      </c>
      <c r="JF142" s="86">
        <f t="shared" si="160"/>
        <v>1.2056437738006567E-2</v>
      </c>
      <c r="JG142" s="86">
        <f t="shared" si="160"/>
        <v>1.346586263212817E-2</v>
      </c>
      <c r="JH142" s="86">
        <f t="shared" si="160"/>
        <v>2.0763041271754861E-2</v>
      </c>
      <c r="JI142" s="86">
        <f t="shared" si="160"/>
        <v>1.5121812780730135E-2</v>
      </c>
      <c r="JJ142" s="86">
        <f t="shared" si="160"/>
        <v>6.9267734384939657E-3</v>
      </c>
      <c r="JK142" s="86">
        <f t="shared" si="160"/>
        <v>5.7451706429245564E-3</v>
      </c>
      <c r="JL142" s="86">
        <f t="shared" si="160"/>
        <v>2.6490162602978043E-3</v>
      </c>
      <c r="JM142" s="86">
        <f t="shared" si="160"/>
        <v>1.0429755286419274E-2</v>
      </c>
    </row>
    <row r="143" spans="2:273" x14ac:dyDescent="0.25">
      <c r="B143" s="2">
        <v>116</v>
      </c>
      <c r="C143" s="37">
        <v>70.742000000000004</v>
      </c>
      <c r="D143" s="37">
        <v>68.644999999999996</v>
      </c>
      <c r="E143" s="37">
        <v>62.713999999999999</v>
      </c>
      <c r="F143" s="37">
        <v>61.143000000000001</v>
      </c>
      <c r="G143" s="37">
        <v>58.048000000000002</v>
      </c>
      <c r="H143" s="37">
        <v>56.823</v>
      </c>
      <c r="I143" s="37">
        <v>58.5</v>
      </c>
      <c r="J143" s="37">
        <v>57.936999999999998</v>
      </c>
      <c r="K143" s="37">
        <v>60.581000000000003</v>
      </c>
      <c r="L143" s="37">
        <v>61.305999999999997</v>
      </c>
      <c r="M143" s="37">
        <v>61.597000000000001</v>
      </c>
      <c r="N143" s="37">
        <v>61.241999999999997</v>
      </c>
      <c r="O143" s="37">
        <v>67.216999999999999</v>
      </c>
      <c r="P143" s="37">
        <v>71.793999999999997</v>
      </c>
      <c r="Q143" s="37">
        <v>78.078000000000003</v>
      </c>
      <c r="S143" s="4">
        <f t="shared" si="162"/>
        <v>70.144012268747034</v>
      </c>
      <c r="T143" s="4">
        <f t="shared" si="162"/>
        <v>68.7091966672875</v>
      </c>
      <c r="U143" s="4">
        <f t="shared" si="162"/>
        <v>62.507593372523431</v>
      </c>
      <c r="V143" s="4">
        <f t="shared" si="162"/>
        <v>60.188247604092716</v>
      </c>
      <c r="W143" s="4">
        <f t="shared" si="162"/>
        <v>57.639945937285887</v>
      </c>
      <c r="X143" s="4">
        <f t="shared" si="162"/>
        <v>56.752094986934708</v>
      </c>
      <c r="Y143" s="4">
        <f t="shared" si="162"/>
        <v>56.706671353203383</v>
      </c>
      <c r="Z143" s="4">
        <f t="shared" si="162"/>
        <v>57.758481691862556</v>
      </c>
      <c r="AA143" s="4">
        <f t="shared" si="162"/>
        <v>60.870517697617693</v>
      </c>
      <c r="AB143" s="4">
        <f t="shared" si="162"/>
        <v>61.503593221540697</v>
      </c>
      <c r="AC143" s="4">
        <f t="shared" si="162"/>
        <v>62.331598729605282</v>
      </c>
      <c r="AD143" s="4">
        <f t="shared" si="162"/>
        <v>62.02211467933968</v>
      </c>
      <c r="AE143" s="4">
        <f t="shared" si="162"/>
        <v>67.483689254403274</v>
      </c>
      <c r="AF143" s="4">
        <f t="shared" si="162"/>
        <v>70.400746311573727</v>
      </c>
      <c r="AG143" s="4">
        <f t="shared" si="162"/>
        <v>78.420053155131953</v>
      </c>
      <c r="AI143" s="4">
        <f t="shared" si="163"/>
        <v>0.59798773125297089</v>
      </c>
      <c r="AJ143" s="4">
        <f t="shared" si="163"/>
        <v>-6.4196667287504283E-2</v>
      </c>
      <c r="AK143" s="4">
        <f t="shared" si="163"/>
        <v>0.20640662747656791</v>
      </c>
      <c r="AL143" s="4">
        <f t="shared" si="163"/>
        <v>0.95475239590728478</v>
      </c>
      <c r="AM143" s="4">
        <f t="shared" si="163"/>
        <v>0.40805406271411471</v>
      </c>
      <c r="AN143" s="4">
        <f t="shared" si="163"/>
        <v>7.0905013065292621E-2</v>
      </c>
      <c r="AO143" s="4">
        <f t="shared" si="163"/>
        <v>1.793328646796617</v>
      </c>
      <c r="AP143" s="4">
        <f t="shared" si="163"/>
        <v>0.1785183081374413</v>
      </c>
      <c r="AQ143" s="4">
        <f t="shared" si="163"/>
        <v>-0.28951769761768986</v>
      </c>
      <c r="AR143" s="4">
        <f t="shared" si="163"/>
        <v>-0.19759322154069991</v>
      </c>
      <c r="AS143" s="4">
        <f t="shared" si="163"/>
        <v>-0.73459872960528116</v>
      </c>
      <c r="AT143" s="4">
        <f t="shared" si="163"/>
        <v>-0.78011467933968248</v>
      </c>
      <c r="AU143" s="4">
        <f t="shared" si="163"/>
        <v>-0.26668925440327484</v>
      </c>
      <c r="AV143" s="4">
        <f t="shared" si="163"/>
        <v>1.3932536884262703</v>
      </c>
      <c r="AW143" s="4">
        <f t="shared" si="163"/>
        <v>-0.34205315513194989</v>
      </c>
      <c r="AY143" s="2">
        <f t="shared" si="154"/>
        <v>70.144012268747034</v>
      </c>
      <c r="AZ143" s="2">
        <f t="shared" si="154"/>
        <v>68.497549503935431</v>
      </c>
      <c r="BA143" s="2">
        <f t="shared" si="154"/>
        <v>62.06771795204849</v>
      </c>
      <c r="BB143" s="2">
        <f t="shared" si="154"/>
        <v>59.651941710544769</v>
      </c>
      <c r="BC143" s="2">
        <f t="shared" si="154"/>
        <v>56.858432228168397</v>
      </c>
      <c r="BD143" s="2">
        <f t="shared" si="154"/>
        <v>55.967823669967117</v>
      </c>
      <c r="BE143" s="2">
        <f t="shared" si="154"/>
        <v>55.918742541120871</v>
      </c>
      <c r="BF143" s="2">
        <f t="shared" si="154"/>
        <v>56.397411252094194</v>
      </c>
      <c r="BG143" s="2">
        <f t="shared" si="154"/>
        <v>59.131093550944172</v>
      </c>
      <c r="BH143" s="2">
        <f t="shared" si="154"/>
        <v>58.914132944124297</v>
      </c>
      <c r="BI143" s="2">
        <f t="shared" si="154"/>
        <v>60.124853174440226</v>
      </c>
      <c r="BJ143" s="2">
        <f t="shared" si="154"/>
        <v>60.76684510268106</v>
      </c>
      <c r="BK143" s="2">
        <f t="shared" si="154"/>
        <v>66.35276482795301</v>
      </c>
      <c r="BL143" s="2">
        <f t="shared" si="154"/>
        <v>69.274985822294411</v>
      </c>
      <c r="BM143" s="2">
        <f t="shared" si="154"/>
        <v>72.103654152276491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>
        <f t="shared" si="155"/>
        <v>71.793999999999997</v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>
        <f t="shared" si="123"/>
        <v>71.793999999999997</v>
      </c>
      <c r="DI143" s="2" t="str">
        <f t="shared" si="124"/>
        <v/>
      </c>
      <c r="DK143" s="2">
        <f t="shared" si="164"/>
        <v>95.423843367636323</v>
      </c>
      <c r="DL143" s="2">
        <f t="shared" si="164"/>
        <v>94.193225158562356</v>
      </c>
      <c r="DM143" s="2">
        <f t="shared" si="164"/>
        <v>77.155095560253699</v>
      </c>
      <c r="DN143" s="2">
        <f t="shared" si="164"/>
        <v>80.349221141649039</v>
      </c>
      <c r="DO143" s="2">
        <f t="shared" si="164"/>
        <v>81.978439534883705</v>
      </c>
      <c r="DP143" s="2">
        <f t="shared" si="164"/>
        <v>78.733595579385053</v>
      </c>
      <c r="DQ143" s="2">
        <f t="shared" si="164"/>
        <v>71.159871977240385</v>
      </c>
      <c r="DR143" s="2">
        <f t="shared" si="164"/>
        <v>77.825467611336052</v>
      </c>
      <c r="DS143" s="2">
        <f t="shared" si="164"/>
        <v>79.523408232118769</v>
      </c>
      <c r="DT143" s="2">
        <f t="shared" si="164"/>
        <v>76.753971857410903</v>
      </c>
      <c r="DU143" s="2">
        <f t="shared" si="164"/>
        <v>82.431772822299635</v>
      </c>
      <c r="DV143" s="2">
        <f t="shared" si="164"/>
        <v>93.653405013591069</v>
      </c>
      <c r="DW143" s="2">
        <f t="shared" si="164"/>
        <v>90.399545001510134</v>
      </c>
      <c r="DX143" s="2">
        <f t="shared" si="164"/>
        <v>97.643596454754373</v>
      </c>
      <c r="DY143" s="2">
        <f t="shared" si="164"/>
        <v>94.901569295900217</v>
      </c>
      <c r="EA143" s="2">
        <f t="shared" si="152"/>
        <v>70.117419303987873</v>
      </c>
      <c r="EB143" s="2">
        <f t="shared" si="152"/>
        <v>68.469072027609172</v>
      </c>
      <c r="EC143" s="2">
        <f t="shared" si="152"/>
        <v>62.047611062058529</v>
      </c>
      <c r="ED143" s="2">
        <f t="shared" si="152"/>
        <v>59.623617406714587</v>
      </c>
      <c r="EE143" s="2">
        <f t="shared" si="151"/>
        <v>56.824747775175645</v>
      </c>
      <c r="EF143" s="2">
        <f t="shared" si="151"/>
        <v>55.932051848688666</v>
      </c>
      <c r="EG143" s="2">
        <f t="shared" si="151"/>
        <v>55.890275272746251</v>
      </c>
      <c r="EH143" s="2">
        <f t="shared" si="151"/>
        <v>56.364074248908125</v>
      </c>
      <c r="EI143" s="2">
        <f t="shared" si="151"/>
        <v>59.099926182383342</v>
      </c>
      <c r="EJ143" s="2">
        <f t="shared" si="151"/>
        <v>58.887585067377969</v>
      </c>
      <c r="EK143" s="2">
        <f t="shared" si="151"/>
        <v>60.09020434993603</v>
      </c>
      <c r="EL143" s="2">
        <f t="shared" si="151"/>
        <v>60.724112528963211</v>
      </c>
      <c r="EM143" s="2">
        <f t="shared" si="135"/>
        <v>66.323475801123223</v>
      </c>
      <c r="EN143" s="2">
        <f t="shared" si="135"/>
        <v>69.227827955491463</v>
      </c>
      <c r="EO143" s="2">
        <f t="shared" si="135"/>
        <v>72.064136912849165</v>
      </c>
      <c r="EQ143" s="2">
        <f t="shared" si="165"/>
        <v>70.045398844159806</v>
      </c>
      <c r="ER143" s="2">
        <f t="shared" si="165"/>
        <v>68.391485885226047</v>
      </c>
      <c r="ES143" s="2">
        <f t="shared" si="165"/>
        <v>62.040057648968798</v>
      </c>
      <c r="ET143" s="2">
        <f t="shared" si="165"/>
        <v>59.644318568589789</v>
      </c>
      <c r="EU143" s="2">
        <f t="shared" si="165"/>
        <v>56.857489860425844</v>
      </c>
      <c r="EV143" s="2">
        <f t="shared" si="165"/>
        <v>55.972222214315259</v>
      </c>
      <c r="EW143" s="2">
        <f t="shared" si="165"/>
        <v>56.089626752019768</v>
      </c>
      <c r="EX143" s="2">
        <f t="shared" si="165"/>
        <v>56.397513388729202</v>
      </c>
      <c r="EY143" s="2">
        <f t="shared" si="165"/>
        <v>59.023536239936433</v>
      </c>
      <c r="EZ143" s="2">
        <f t="shared" si="165"/>
        <v>58.927829208019944</v>
      </c>
      <c r="FA143" s="2">
        <f t="shared" si="165"/>
        <v>60.256658128520598</v>
      </c>
      <c r="FB143" s="2">
        <f t="shared" si="165"/>
        <v>60.633397072553024</v>
      </c>
      <c r="FC143" s="2">
        <f t="shared" si="165"/>
        <v>66.282920374098296</v>
      </c>
      <c r="FD143" s="2">
        <f t="shared" si="165"/>
        <v>69.223169016808271</v>
      </c>
      <c r="FE143" s="2">
        <f t="shared" si="165"/>
        <v>71.924895331202904</v>
      </c>
      <c r="FG143" s="2">
        <f t="shared" si="166"/>
        <v>0.9989045912900878</v>
      </c>
      <c r="FH143" s="2">
        <f t="shared" si="166"/>
        <v>0.99882402762548717</v>
      </c>
      <c r="FI143" s="2">
        <f t="shared" si="166"/>
        <v>0.99865820806164551</v>
      </c>
      <c r="FJ143" s="2">
        <f t="shared" si="166"/>
        <v>0.9986529435389867</v>
      </c>
      <c r="FK143" s="2">
        <f t="shared" si="166"/>
        <v>0.99868664348647729</v>
      </c>
      <c r="FL143" s="2">
        <f t="shared" si="166"/>
        <v>0.99846759822657449</v>
      </c>
      <c r="FM143" s="2">
        <f t="shared" si="166"/>
        <v>0.99839852368060711</v>
      </c>
      <c r="FN143" s="2">
        <f t="shared" si="166"/>
        <v>0.99848227374113252</v>
      </c>
      <c r="FO143" s="2">
        <f t="shared" si="166"/>
        <v>0.99838391338391641</v>
      </c>
      <c r="FP143" s="2">
        <f t="shared" si="166"/>
        <v>0.99857138313937133</v>
      </c>
      <c r="FQ143" s="2">
        <f t="shared" si="166"/>
        <v>0.99861565287450449</v>
      </c>
      <c r="FR143" s="2">
        <f t="shared" si="166"/>
        <v>0.99865060381837056</v>
      </c>
      <c r="FS143" s="2">
        <f t="shared" si="166"/>
        <v>0.99875753835742098</v>
      </c>
      <c r="FT143" s="2">
        <f t="shared" si="166"/>
        <v>0.99833828448641448</v>
      </c>
      <c r="FU143" s="2">
        <f t="shared" si="166"/>
        <v>0.99820577234642294</v>
      </c>
      <c r="FW143" s="2">
        <f t="shared" si="156"/>
        <v>1.5661002159591746E-2</v>
      </c>
      <c r="FX143" s="2">
        <f t="shared" si="156"/>
        <v>2.285739513543885E-2</v>
      </c>
      <c r="FY143" s="2">
        <f t="shared" si="156"/>
        <v>2.1739962660693946E-2</v>
      </c>
      <c r="FZ143" s="2">
        <f t="shared" si="156"/>
        <v>1.9600127426867432E-2</v>
      </c>
      <c r="GA143" s="2">
        <f t="shared" si="156"/>
        <v>1.9812057663383981E-2</v>
      </c>
      <c r="GB143" s="2">
        <f t="shared" si="156"/>
        <v>2.0679304649956494E-2</v>
      </c>
      <c r="GC143" s="2">
        <f t="shared" si="156"/>
        <v>2.0132134761784309E-2</v>
      </c>
      <c r="GD143" s="2">
        <f t="shared" si="156"/>
        <v>2.2861919658316486E-2</v>
      </c>
      <c r="GE143" s="2">
        <f t="shared" si="156"/>
        <v>2.4070543512341325E-2</v>
      </c>
      <c r="GF143" s="2">
        <f t="shared" si="156"/>
        <v>2.5436133639538366E-2</v>
      </c>
      <c r="GG143" s="2">
        <f t="shared" si="156"/>
        <v>2.2350579494471504E-2</v>
      </c>
      <c r="GH143" s="2">
        <f t="shared" si="156"/>
        <v>1.8762930728974971E-2</v>
      </c>
      <c r="GI143" s="2">
        <f t="shared" si="156"/>
        <v>1.5400297853869033E-2</v>
      </c>
      <c r="GJ143" s="2">
        <f t="shared" si="156"/>
        <v>1.3105247111744395E-2</v>
      </c>
      <c r="GK143" s="2">
        <f t="shared" si="156"/>
        <v>1.0473260026200746E-2</v>
      </c>
      <c r="GM143" s="86">
        <f t="shared" si="157"/>
        <v>1.9054523932906891E-47</v>
      </c>
      <c r="GN143" s="86">
        <f t="shared" si="157"/>
        <v>1.7433963759786349E-80</v>
      </c>
      <c r="GO143" s="86">
        <f t="shared" si="157"/>
        <v>2.6138453756011678E-90</v>
      </c>
      <c r="GP143" s="86">
        <f t="shared" si="157"/>
        <v>3.6960103005010946E-96</v>
      </c>
      <c r="GQ143" s="86">
        <f t="shared" si="157"/>
        <v>3.6683350904140211E-89</v>
      </c>
      <c r="GR143" s="86">
        <f t="shared" si="157"/>
        <v>3.3103649783043965E-76</v>
      </c>
      <c r="GS143" s="86">
        <f t="shared" si="157"/>
        <v>2.8180692820549024E-117</v>
      </c>
      <c r="GT143" s="86">
        <f t="shared" si="157"/>
        <v>4.7237875526756738E-106</v>
      </c>
      <c r="GU143" s="86">
        <f t="shared" si="157"/>
        <v>1.8181203013305576E-100</v>
      </c>
      <c r="GV143" s="86">
        <f t="shared" si="157"/>
        <v>4.4700081945830811E-111</v>
      </c>
      <c r="GW143" s="86">
        <f t="shared" si="157"/>
        <v>3.7426791524202476E-119</v>
      </c>
      <c r="GX143" s="86">
        <f t="shared" si="157"/>
        <v>3.2363722291037023E-124</v>
      </c>
      <c r="GY143" s="86">
        <f t="shared" si="157"/>
        <v>1.2663075600298448E-117</v>
      </c>
      <c r="GZ143" s="86">
        <f t="shared" si="157"/>
        <v>3.0967137091783289E-96</v>
      </c>
      <c r="HA143" s="86">
        <f t="shared" si="157"/>
        <v>1.5476254220552523E-124</v>
      </c>
      <c r="HC143" s="86">
        <f t="shared" si="153"/>
        <v>1.9517375928411797E-15</v>
      </c>
      <c r="HD143" s="86">
        <f t="shared" si="153"/>
        <v>1.7353012000065673E-18</v>
      </c>
      <c r="HE143" s="86">
        <f t="shared" si="153"/>
        <v>1.7941117353640201E-33</v>
      </c>
      <c r="HF143" s="86">
        <f t="shared" si="153"/>
        <v>1.7147334147925935E-29</v>
      </c>
      <c r="HG143" s="86">
        <f t="shared" si="153"/>
        <v>1.3087199691060759E-31</v>
      </c>
      <c r="HH143" s="86">
        <f t="shared" si="153"/>
        <v>2.4663425737343796E-45</v>
      </c>
      <c r="HI143" s="86">
        <f t="shared" si="153"/>
        <v>1.7146920367628753E-58</v>
      </c>
      <c r="HJ143" s="86">
        <f t="shared" si="153"/>
        <v>3.0649599922983041E-55</v>
      </c>
      <c r="HK143" s="86">
        <f t="shared" si="153"/>
        <v>4.5771859946730138E-56</v>
      </c>
      <c r="HL143" s="86">
        <f t="shared" si="161"/>
        <v>1.4118715223617732E-54</v>
      </c>
      <c r="HM143" s="86">
        <f t="shared" si="161"/>
        <v>5.9714135648626093E-53</v>
      </c>
      <c r="HN143" s="86">
        <f t="shared" si="161"/>
        <v>1.4238375950816353E-49</v>
      </c>
      <c r="HO143" s="86">
        <f t="shared" si="161"/>
        <v>1.042319894029657E-38</v>
      </c>
      <c r="HP143" s="86">
        <f t="shared" si="161"/>
        <v>1.2751264629869134E-30</v>
      </c>
      <c r="HQ143" s="86">
        <f t="shared" si="161"/>
        <v>1.1708195857095225E-45</v>
      </c>
      <c r="HS143" s="86">
        <f t="shared" si="158"/>
        <v>1.2153657344745508E-2</v>
      </c>
      <c r="HT143" s="86">
        <f t="shared" si="158"/>
        <v>1.8734875675548972E-2</v>
      </c>
      <c r="HU143" s="86">
        <f t="shared" si="158"/>
        <v>1.8183537696386504E-2</v>
      </c>
      <c r="HV143" s="86">
        <f t="shared" si="158"/>
        <v>1.6034878602828932E-2</v>
      </c>
      <c r="HW143" s="86">
        <f t="shared" si="158"/>
        <v>1.8905933663886165E-2</v>
      </c>
      <c r="HX143" s="86">
        <f t="shared" si="158"/>
        <v>1.4850312291842699E-2</v>
      </c>
      <c r="HY143" s="86">
        <f t="shared" si="158"/>
        <v>1.1871832584527949E-2</v>
      </c>
      <c r="HZ143" s="86">
        <f t="shared" si="158"/>
        <v>2.14142194937719E-2</v>
      </c>
      <c r="IA143" s="86">
        <f t="shared" si="158"/>
        <v>2.3907448634888185E-2</v>
      </c>
      <c r="IB143" s="86">
        <f t="shared" si="158"/>
        <v>3.5495370457337985E-2</v>
      </c>
      <c r="IC143" s="86">
        <f t="shared" si="158"/>
        <v>2.602134770363515E-2</v>
      </c>
      <c r="ID143" s="86">
        <f t="shared" si="158"/>
        <v>1.2406695508048363E-2</v>
      </c>
      <c r="IE143" s="86">
        <f t="shared" si="158"/>
        <v>1.0000000036481939E-2</v>
      </c>
      <c r="IF143" s="86">
        <f t="shared" si="158"/>
        <v>4.5383527804771524E-3</v>
      </c>
      <c r="IG143" s="86">
        <f t="shared" si="158"/>
        <v>1.5462253593706716E-2</v>
      </c>
      <c r="II143" s="86">
        <f t="shared" si="159"/>
        <v>1.0425659496026145E-25</v>
      </c>
      <c r="IJ143" s="86">
        <f t="shared" si="159"/>
        <v>8.9900510128455301E-28</v>
      </c>
      <c r="IK143" s="86">
        <f t="shared" si="159"/>
        <v>5.136405830601552E-24</v>
      </c>
      <c r="IL143" s="86">
        <f t="shared" si="159"/>
        <v>3.5803258439647106E-27</v>
      </c>
      <c r="IM143" s="86">
        <f t="shared" si="159"/>
        <v>4.97591340793526E-27</v>
      </c>
      <c r="IN143" s="86">
        <f t="shared" si="159"/>
        <v>2.0500143622500881E-31</v>
      </c>
      <c r="IO143" s="86">
        <f t="shared" si="159"/>
        <v>6.7679628355167083E-32</v>
      </c>
      <c r="IP143" s="86">
        <f t="shared" si="159"/>
        <v>1.7446041405786745E-27</v>
      </c>
      <c r="IQ143" s="86">
        <f t="shared" si="159"/>
        <v>2.0466721530182522E-27</v>
      </c>
      <c r="IR143" s="86">
        <f t="shared" si="159"/>
        <v>6.1484118107161395E-26</v>
      </c>
      <c r="IS143" s="86">
        <f t="shared" si="159"/>
        <v>2.9954189131565196E-26</v>
      </c>
      <c r="IT143" s="86">
        <f t="shared" si="159"/>
        <v>1.0821968680572509E-27</v>
      </c>
      <c r="IU143" s="86">
        <f t="shared" si="159"/>
        <v>1.4538709287396177E-26</v>
      </c>
      <c r="IV143" s="86">
        <f t="shared" si="159"/>
        <v>1.3724707217036272E-32</v>
      </c>
      <c r="IW143" s="86">
        <f t="shared" si="159"/>
        <v>2.9608953066441127E-14</v>
      </c>
      <c r="IY143" s="86">
        <f t="shared" si="160"/>
        <v>1.215365734474746E-2</v>
      </c>
      <c r="IZ143" s="86">
        <f t="shared" si="160"/>
        <v>1.8734875675548976E-2</v>
      </c>
      <c r="JA143" s="86">
        <f t="shared" si="160"/>
        <v>1.8183537696386504E-2</v>
      </c>
      <c r="JB143" s="86">
        <f t="shared" si="160"/>
        <v>1.6034878602828932E-2</v>
      </c>
      <c r="JC143" s="86">
        <f t="shared" si="160"/>
        <v>1.8905933663886165E-2</v>
      </c>
      <c r="JD143" s="86">
        <f t="shared" si="160"/>
        <v>1.4850312291842699E-2</v>
      </c>
      <c r="JE143" s="86">
        <f t="shared" si="160"/>
        <v>1.1871832584527949E-2</v>
      </c>
      <c r="JF143" s="86">
        <f t="shared" si="160"/>
        <v>2.14142194937719E-2</v>
      </c>
      <c r="JG143" s="86">
        <f t="shared" si="160"/>
        <v>2.3907448634888185E-2</v>
      </c>
      <c r="JH143" s="86">
        <f t="shared" si="160"/>
        <v>3.5495370457337985E-2</v>
      </c>
      <c r="JI143" s="86">
        <f t="shared" si="160"/>
        <v>2.602134770363515E-2</v>
      </c>
      <c r="JJ143" s="86">
        <f t="shared" si="160"/>
        <v>1.2406695508048363E-2</v>
      </c>
      <c r="JK143" s="86">
        <f t="shared" si="160"/>
        <v>1.0000000036481939E-2</v>
      </c>
      <c r="JL143" s="86">
        <f t="shared" si="160"/>
        <v>4.5383527804771524E-3</v>
      </c>
      <c r="JM143" s="86">
        <f t="shared" si="160"/>
        <v>1.5462253593736324E-2</v>
      </c>
    </row>
    <row r="144" spans="2:273" x14ac:dyDescent="0.25">
      <c r="B144" s="2">
        <v>117</v>
      </c>
      <c r="C144" s="37">
        <v>69.120999999999995</v>
      </c>
      <c r="D144" s="37">
        <v>68.161000000000001</v>
      </c>
      <c r="E144" s="37">
        <v>62.587000000000003</v>
      </c>
      <c r="F144" s="37">
        <v>60.475999999999999</v>
      </c>
      <c r="G144" s="37">
        <v>56.634999999999998</v>
      </c>
      <c r="H144" s="37">
        <v>56.887</v>
      </c>
      <c r="I144" s="37">
        <v>58.177</v>
      </c>
      <c r="J144" s="37">
        <v>58.777999999999999</v>
      </c>
      <c r="K144" s="37">
        <v>61.29</v>
      </c>
      <c r="L144" s="37">
        <v>62.838999999999999</v>
      </c>
      <c r="M144" s="37">
        <v>63.194000000000003</v>
      </c>
      <c r="N144" s="37">
        <v>62.79</v>
      </c>
      <c r="O144" s="37">
        <v>67.417000000000002</v>
      </c>
      <c r="P144" s="37">
        <v>71.031999999999996</v>
      </c>
      <c r="Q144" s="37">
        <v>79.531000000000006</v>
      </c>
      <c r="S144" s="4">
        <f t="shared" si="162"/>
        <v>69.995948511528539</v>
      </c>
      <c r="T144" s="4">
        <f t="shared" si="162"/>
        <v>68.686349102462032</v>
      </c>
      <c r="U144" s="4">
        <f t="shared" si="162"/>
        <v>62.606246632714239</v>
      </c>
      <c r="V144" s="4">
        <f t="shared" si="162"/>
        <v>60.341062432115514</v>
      </c>
      <c r="W144" s="4">
        <f t="shared" si="162"/>
        <v>57.931095157532361</v>
      </c>
      <c r="X144" s="4">
        <f t="shared" si="162"/>
        <v>57.120995506205354</v>
      </c>
      <c r="Y144" s="4">
        <f t="shared" si="162"/>
        <v>57.073615981658875</v>
      </c>
      <c r="Z144" s="4">
        <f t="shared" si="162"/>
        <v>58.395433278574302</v>
      </c>
      <c r="AA144" s="4">
        <f t="shared" si="162"/>
        <v>61.722708383235059</v>
      </c>
      <c r="AB144" s="4">
        <f t="shared" si="162"/>
        <v>62.701985686069776</v>
      </c>
      <c r="AC144" s="4">
        <f t="shared" si="162"/>
        <v>63.358688739427478</v>
      </c>
      <c r="AD144" s="4">
        <f t="shared" si="162"/>
        <v>62.620510814672656</v>
      </c>
      <c r="AE144" s="4">
        <f t="shared" si="162"/>
        <v>67.951124371503639</v>
      </c>
      <c r="AF144" s="4">
        <f t="shared" si="162"/>
        <v>70.892914582085609</v>
      </c>
      <c r="AG144" s="4">
        <f t="shared" si="162"/>
        <v>80.734424052739257</v>
      </c>
      <c r="AI144" s="4">
        <f t="shared" si="163"/>
        <v>-0.8749485115285438</v>
      </c>
      <c r="AJ144" s="4">
        <f t="shared" si="163"/>
        <v>-0.52534910246203026</v>
      </c>
      <c r="AK144" s="4">
        <f t="shared" si="163"/>
        <v>-1.9246632714235545E-2</v>
      </c>
      <c r="AL144" s="4">
        <f t="shared" si="163"/>
        <v>0.13493756788448508</v>
      </c>
      <c r="AM144" s="4">
        <f t="shared" si="163"/>
        <v>-1.2960951575323634</v>
      </c>
      <c r="AN144" s="4">
        <f t="shared" si="163"/>
        <v>-0.23399550620535337</v>
      </c>
      <c r="AO144" s="4">
        <f t="shared" si="163"/>
        <v>1.1033840183411243</v>
      </c>
      <c r="AP144" s="4">
        <f t="shared" si="163"/>
        <v>0.3825667214256967</v>
      </c>
      <c r="AQ144" s="4">
        <f t="shared" si="163"/>
        <v>-0.43270838323505956</v>
      </c>
      <c r="AR144" s="4">
        <f t="shared" si="163"/>
        <v>0.1370143139302229</v>
      </c>
      <c r="AS144" s="4">
        <f t="shared" si="163"/>
        <v>-0.16468873942747564</v>
      </c>
      <c r="AT144" s="4">
        <f t="shared" si="163"/>
        <v>0.16948918532734325</v>
      </c>
      <c r="AU144" s="4">
        <f t="shared" si="163"/>
        <v>-0.53412437150363701</v>
      </c>
      <c r="AV144" s="4">
        <f t="shared" si="163"/>
        <v>0.13908541791438722</v>
      </c>
      <c r="AW144" s="4">
        <f t="shared" si="163"/>
        <v>-1.2034240527392512</v>
      </c>
      <c r="AY144" s="2">
        <f t="shared" ref="AY144:BM160" si="167">IF(OR($B144 &lt; C$230, $B144 &gt; C$233), #N/A, ((1-FG144)*DK144) + (FG144 - FW144)*EA144 + (FW144*EQ144))</f>
        <v>69.995948511528539</v>
      </c>
      <c r="AZ144" s="2">
        <f t="shared" si="167"/>
        <v>68.3464151891462</v>
      </c>
      <c r="BA144" s="2">
        <f t="shared" si="167"/>
        <v>61.925661226384008</v>
      </c>
      <c r="BB144" s="2">
        <f t="shared" si="167"/>
        <v>59.489706001128368</v>
      </c>
      <c r="BC144" s="2">
        <f t="shared" si="167"/>
        <v>56.705488172474944</v>
      </c>
      <c r="BD144" s="2">
        <f t="shared" si="167"/>
        <v>55.814724052063063</v>
      </c>
      <c r="BE144" s="2">
        <f t="shared" si="167"/>
        <v>55.737397614125811</v>
      </c>
      <c r="BF144" s="2">
        <f t="shared" si="167"/>
        <v>56.237623058945935</v>
      </c>
      <c r="BG144" s="2">
        <f t="shared" si="167"/>
        <v>58.974107701618038</v>
      </c>
      <c r="BH144" s="2">
        <f t="shared" si="167"/>
        <v>58.766146485458336</v>
      </c>
      <c r="BI144" s="2">
        <f t="shared" si="167"/>
        <v>59.958391815792133</v>
      </c>
      <c r="BJ144" s="2">
        <f t="shared" si="167"/>
        <v>60.591837325682349</v>
      </c>
      <c r="BK144" s="2">
        <f t="shared" si="167"/>
        <v>66.155766452979478</v>
      </c>
      <c r="BL144" s="2">
        <f t="shared" si="167"/>
        <v>69.10634068928141</v>
      </c>
      <c r="BM144" s="2">
        <f t="shared" si="167"/>
        <v>71.958046344125265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>
        <f t="shared" si="168"/>
        <v>71.031999999999996</v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>
        <f t="shared" si="123"/>
        <v>71.031999999999996</v>
      </c>
      <c r="DI144" s="2" t="str">
        <f t="shared" si="124"/>
        <v/>
      </c>
      <c r="DK144" s="2">
        <f t="shared" si="164"/>
        <v>95.53582302892795</v>
      </c>
      <c r="DL144" s="2">
        <f t="shared" si="164"/>
        <v>94.293921775898511</v>
      </c>
      <c r="DM144" s="2">
        <f t="shared" si="164"/>
        <v>77.137355109231862</v>
      </c>
      <c r="DN144" s="2">
        <f t="shared" si="164"/>
        <v>80.406200634249473</v>
      </c>
      <c r="DO144" s="2">
        <f t="shared" si="164"/>
        <v>82.074641155743478</v>
      </c>
      <c r="DP144" s="2">
        <f t="shared" si="164"/>
        <v>78.797131195973307</v>
      </c>
      <c r="DQ144" s="2">
        <f t="shared" si="164"/>
        <v>71.164019914651476</v>
      </c>
      <c r="DR144" s="2">
        <f t="shared" si="164"/>
        <v>77.856360323886662</v>
      </c>
      <c r="DS144" s="2">
        <f t="shared" si="164"/>
        <v>79.566997098515529</v>
      </c>
      <c r="DT144" s="2">
        <f t="shared" si="164"/>
        <v>76.739336303939979</v>
      </c>
      <c r="DU144" s="2">
        <f t="shared" si="164"/>
        <v>82.448673867595801</v>
      </c>
      <c r="DV144" s="2">
        <f t="shared" si="164"/>
        <v>93.775178495922688</v>
      </c>
      <c r="DW144" s="2">
        <f t="shared" si="164"/>
        <v>90.404069465418317</v>
      </c>
      <c r="DX144" s="2">
        <f t="shared" si="164"/>
        <v>97.821681037312644</v>
      </c>
      <c r="DY144" s="2">
        <f t="shared" si="164"/>
        <v>95.038174576648871</v>
      </c>
      <c r="EA144" s="2">
        <f t="shared" si="152"/>
        <v>69.971263757189959</v>
      </c>
      <c r="EB144" s="2">
        <f t="shared" si="152"/>
        <v>68.320810307586484</v>
      </c>
      <c r="EC144" s="2">
        <f t="shared" si="152"/>
        <v>61.906967885973771</v>
      </c>
      <c r="ED144" s="2">
        <f t="shared" si="152"/>
        <v>59.462977650881172</v>
      </c>
      <c r="EE144" s="2">
        <f t="shared" si="151"/>
        <v>56.673803278688524</v>
      </c>
      <c r="EF144" s="2">
        <f t="shared" si="151"/>
        <v>55.781331554037223</v>
      </c>
      <c r="EG144" s="2">
        <f t="shared" si="151"/>
        <v>55.709793159158529</v>
      </c>
      <c r="EH144" s="2">
        <f t="shared" si="151"/>
        <v>56.20648908505359</v>
      </c>
      <c r="EI144" s="2">
        <f t="shared" si="151"/>
        <v>58.946050557443883</v>
      </c>
      <c r="EJ144" s="2">
        <f t="shared" si="151"/>
        <v>58.741346388263466</v>
      </c>
      <c r="EK144" s="2">
        <f t="shared" si="151"/>
        <v>59.924941601126193</v>
      </c>
      <c r="EL144" s="2">
        <f t="shared" si="151"/>
        <v>60.552918157307147</v>
      </c>
      <c r="EM144" s="2">
        <f t="shared" si="135"/>
        <v>66.129202097786589</v>
      </c>
      <c r="EN144" s="2">
        <f t="shared" si="135"/>
        <v>69.0628695370077</v>
      </c>
      <c r="EO144" s="2">
        <f t="shared" si="135"/>
        <v>71.921882471487834</v>
      </c>
      <c r="EQ144" s="2">
        <f t="shared" si="165"/>
        <v>69.921262035914808</v>
      </c>
      <c r="ER144" s="2">
        <f t="shared" si="165"/>
        <v>68.230671244935508</v>
      </c>
      <c r="ES144" s="2">
        <f t="shared" si="165"/>
        <v>61.909207564075075</v>
      </c>
      <c r="ET144" s="2">
        <f t="shared" si="165"/>
        <v>59.509406325031108</v>
      </c>
      <c r="EU144" s="2">
        <f t="shared" si="165"/>
        <v>56.731748515870294</v>
      </c>
      <c r="EV144" s="2">
        <f t="shared" si="165"/>
        <v>55.835334101684296</v>
      </c>
      <c r="EW144" s="2">
        <f t="shared" si="165"/>
        <v>55.938073349984521</v>
      </c>
      <c r="EX144" s="2">
        <f t="shared" si="165"/>
        <v>56.25296966171782</v>
      </c>
      <c r="EY144" s="2">
        <f t="shared" si="165"/>
        <v>58.857178340818997</v>
      </c>
      <c r="EZ144" s="2">
        <f t="shared" si="165"/>
        <v>58.789772823596515</v>
      </c>
      <c r="FA144" s="2">
        <f t="shared" si="165"/>
        <v>60.129800013140326</v>
      </c>
      <c r="FB144" s="2">
        <f t="shared" si="165"/>
        <v>60.456934156035814</v>
      </c>
      <c r="FC144" s="2">
        <f t="shared" si="165"/>
        <v>66.073129709780233</v>
      </c>
      <c r="FD144" s="2">
        <f t="shared" si="165"/>
        <v>69.054558635488874</v>
      </c>
      <c r="FE144" s="2">
        <f t="shared" si="165"/>
        <v>71.776437395911614</v>
      </c>
      <c r="FG144" s="2">
        <f t="shared" si="166"/>
        <v>0.99900087908367197</v>
      </c>
      <c r="FH144" s="2">
        <f t="shared" si="166"/>
        <v>0.99892738946162174</v>
      </c>
      <c r="FI144" s="2">
        <f t="shared" si="166"/>
        <v>0.9987761267137294</v>
      </c>
      <c r="FJ144" s="2">
        <f t="shared" si="166"/>
        <v>0.99877132427586124</v>
      </c>
      <c r="FK144" s="2">
        <f t="shared" si="166"/>
        <v>0.99880206618913503</v>
      </c>
      <c r="FL144" s="2">
        <f t="shared" si="166"/>
        <v>0.99860224450638102</v>
      </c>
      <c r="FM144" s="2">
        <f t="shared" si="166"/>
        <v>0.99853923039696169</v>
      </c>
      <c r="FN144" s="2">
        <f t="shared" si="166"/>
        <v>0.9986156323274894</v>
      </c>
      <c r="FO144" s="2">
        <f t="shared" si="166"/>
        <v>0.99852590187483392</v>
      </c>
      <c r="FP144" s="2">
        <f t="shared" si="166"/>
        <v>0.99869692213728611</v>
      </c>
      <c r="FQ144" s="2">
        <f t="shared" si="166"/>
        <v>0.99873730661053939</v>
      </c>
      <c r="FR144" s="2">
        <f t="shared" si="166"/>
        <v>0.99876918991893382</v>
      </c>
      <c r="FS144" s="2">
        <f t="shared" si="166"/>
        <v>0.99886673762266309</v>
      </c>
      <c r="FT144" s="2">
        <f t="shared" si="166"/>
        <v>0.9984842758211756</v>
      </c>
      <c r="FU144" s="2">
        <f t="shared" si="166"/>
        <v>0.99836338655527002</v>
      </c>
      <c r="FW144" s="2">
        <f t="shared" ref="FW144:GK160" si="169">POWER(10,($B144-C$232)/C$229)/(1+POWER(10,($B144-C$232)/C$229))</f>
        <v>1.7146040669241323E-2</v>
      </c>
      <c r="FX144" s="2">
        <f t="shared" si="169"/>
        <v>2.5007487867810534E-2</v>
      </c>
      <c r="FY144" s="2">
        <f t="shared" si="169"/>
        <v>2.3787502364677877E-2</v>
      </c>
      <c r="FZ144" s="2">
        <f t="shared" si="169"/>
        <v>2.1450549698789054E-2</v>
      </c>
      <c r="GA144" s="2">
        <f t="shared" si="169"/>
        <v>2.1682045502026671E-2</v>
      </c>
      <c r="GB144" s="2">
        <f t="shared" si="169"/>
        <v>2.2629258980001076E-2</v>
      </c>
      <c r="GC144" s="2">
        <f t="shared" si="169"/>
        <v>2.2031654460254076E-2</v>
      </c>
      <c r="GD144" s="2">
        <f t="shared" si="169"/>
        <v>2.5012427097934942E-2</v>
      </c>
      <c r="GE144" s="2">
        <f t="shared" si="169"/>
        <v>2.6331676535869257E-2</v>
      </c>
      <c r="GF144" s="2">
        <f t="shared" si="169"/>
        <v>2.7821890113220223E-2</v>
      </c>
      <c r="GG144" s="2">
        <f t="shared" si="169"/>
        <v>2.4454191447817603E-2</v>
      </c>
      <c r="GH144" s="2">
        <f t="shared" si="169"/>
        <v>2.0535969945699752E-2</v>
      </c>
      <c r="GI144" s="2">
        <f t="shared" si="169"/>
        <v>1.6861038798183875E-2</v>
      </c>
      <c r="GJ144" s="2">
        <f t="shared" si="169"/>
        <v>1.4351472133644291E-2</v>
      </c>
      <c r="GK144" s="2">
        <f t="shared" si="169"/>
        <v>1.1472109368907593E-2</v>
      </c>
      <c r="GM144" s="86">
        <f t="shared" ref="GM144:HA160" si="170" xml:space="preserve"> _xlfn.NORM.DIST($B144, C$7, ABS(C$11), TRUE) * _xlfn.NORM.DIST(($B144 - C$7)*C$15, 0, ABS(C$11), TRUE) * 2</f>
        <v>3.109084632137202E-49</v>
      </c>
      <c r="GN144" s="86">
        <f t="shared" si="170"/>
        <v>1.531823352405168E-83</v>
      </c>
      <c r="GO144" s="86">
        <f t="shared" si="170"/>
        <v>8.7342088233274735E-94</v>
      </c>
      <c r="GP144" s="86">
        <f t="shared" si="170"/>
        <v>7.3076344492920705E-100</v>
      </c>
      <c r="GQ144" s="86">
        <f t="shared" si="170"/>
        <v>1.4986254347563213E-92</v>
      </c>
      <c r="GR144" s="86">
        <f t="shared" si="170"/>
        <v>4.9421950818516474E-79</v>
      </c>
      <c r="GS144" s="86">
        <f t="shared" si="170"/>
        <v>9.8628671228118272E-122</v>
      </c>
      <c r="GT144" s="86">
        <f t="shared" si="170"/>
        <v>4.5655832947483052E-110</v>
      </c>
      <c r="GU144" s="86">
        <f t="shared" si="170"/>
        <v>2.616452574192287E-104</v>
      </c>
      <c r="GV144" s="86">
        <f t="shared" si="170"/>
        <v>2.925521612187431E-115</v>
      </c>
      <c r="GW144" s="86">
        <f t="shared" si="170"/>
        <v>1.1528060607705787E-123</v>
      </c>
      <c r="GX144" s="86">
        <f t="shared" si="170"/>
        <v>5.756347831143629E-129</v>
      </c>
      <c r="GY144" s="86">
        <f t="shared" si="170"/>
        <v>4.1668027020915804E-122</v>
      </c>
      <c r="GZ144" s="86">
        <f t="shared" si="170"/>
        <v>6.6671459820003605E-100</v>
      </c>
      <c r="HA144" s="86">
        <f t="shared" si="170"/>
        <v>3.3515121703806343E-129</v>
      </c>
      <c r="HC144" s="86">
        <f t="shared" si="153"/>
        <v>1.8388947070437569E-16</v>
      </c>
      <c r="HD144" s="86">
        <f t="shared" si="153"/>
        <v>1.0276461001644255E-19</v>
      </c>
      <c r="HE144" s="86">
        <f t="shared" si="153"/>
        <v>6.9228307753255749E-36</v>
      </c>
      <c r="HF144" s="86">
        <f t="shared" si="153"/>
        <v>1.4313795210254091E-31</v>
      </c>
      <c r="HG144" s="86">
        <f t="shared" si="153"/>
        <v>8.9968095111135493E-34</v>
      </c>
      <c r="HH144" s="86">
        <f t="shared" si="153"/>
        <v>2.3219745658611359E-48</v>
      </c>
      <c r="HI144" s="86">
        <f t="shared" si="153"/>
        <v>1.613762763007754E-62</v>
      </c>
      <c r="HJ144" s="86">
        <f t="shared" si="153"/>
        <v>5.2224009950684448E-59</v>
      </c>
      <c r="HK144" s="86">
        <f t="shared" si="153"/>
        <v>6.2540778414764312E-60</v>
      </c>
      <c r="HL144" s="86">
        <f t="shared" si="161"/>
        <v>3.3357883243793241E-58</v>
      </c>
      <c r="HM144" s="86">
        <f t="shared" si="161"/>
        <v>1.5682071646747932E-56</v>
      </c>
      <c r="HN144" s="86">
        <f t="shared" si="161"/>
        <v>5.2737485226872069E-53</v>
      </c>
      <c r="HO144" s="86">
        <f t="shared" si="161"/>
        <v>1.8709197126871816E-41</v>
      </c>
      <c r="HP144" s="86">
        <f t="shared" si="161"/>
        <v>8.2656773279909896E-33</v>
      </c>
      <c r="HQ144" s="86">
        <f t="shared" si="161"/>
        <v>8.4844334442194369E-49</v>
      </c>
      <c r="HS144" s="86">
        <f t="shared" ref="HS144:IG160" si="171" xml:space="preserve"> _xlfn.NORM.DIST($B144, C$9, ABS(C$13), TRUE) * _xlfn.NORM.DIST(($B144 - C$9)*C$17, 0, ABS(C$13), TRUE) * 2</f>
        <v>2.0127136459713053E-2</v>
      </c>
      <c r="HT144" s="86">
        <f t="shared" si="171"/>
        <v>3.2376879220623933E-2</v>
      </c>
      <c r="HU144" s="86">
        <f t="shared" si="171"/>
        <v>3.0067074367188938E-2</v>
      </c>
      <c r="HV144" s="86">
        <f t="shared" si="171"/>
        <v>2.7251744461960152E-2</v>
      </c>
      <c r="HW144" s="86">
        <f t="shared" si="171"/>
        <v>3.178095354482241E-2</v>
      </c>
      <c r="HX144" s="86">
        <f t="shared" si="171"/>
        <v>2.6643213371862488E-2</v>
      </c>
      <c r="HY144" s="86">
        <f t="shared" si="171"/>
        <v>2.1652097917867694E-2</v>
      </c>
      <c r="HZ144" s="86">
        <f t="shared" si="171"/>
        <v>3.6553138367891654E-2</v>
      </c>
      <c r="IA144" s="86">
        <f t="shared" si="171"/>
        <v>4.0753174110717522E-2</v>
      </c>
      <c r="IB144" s="86">
        <f t="shared" si="171"/>
        <v>5.8345479736304211E-2</v>
      </c>
      <c r="IC144" s="86">
        <f t="shared" si="171"/>
        <v>4.3140183864855845E-2</v>
      </c>
      <c r="ID144" s="86">
        <f t="shared" si="171"/>
        <v>2.14268185028961E-2</v>
      </c>
      <c r="IE144" s="86">
        <f t="shared" si="171"/>
        <v>1.6863176782430968E-2</v>
      </c>
      <c r="IF144" s="86">
        <f t="shared" si="171"/>
        <v>7.5757938588492252E-3</v>
      </c>
      <c r="IG144" s="86">
        <f t="shared" si="171"/>
        <v>2.2519557979863207E-2</v>
      </c>
      <c r="II144" s="86">
        <f t="shared" ref="II144:IW160" si="172" xml:space="preserve"> _xlfn.NORM.DIST($B144, C$10, ABS(C$14), TRUE) * _xlfn.NORM.DIST(($B144 - C$10)*C$18, 0, ABS(C$14), TRUE) * 2</f>
        <v>1.1948262514121015E-24</v>
      </c>
      <c r="IJ144" s="86">
        <f t="shared" si="172"/>
        <v>1.6578056114825677E-26</v>
      </c>
      <c r="IK144" s="86">
        <f t="shared" si="172"/>
        <v>6.047044492886424E-23</v>
      </c>
      <c r="IL144" s="86">
        <f t="shared" si="172"/>
        <v>5.5179416988972655E-26</v>
      </c>
      <c r="IM144" s="86">
        <f t="shared" si="172"/>
        <v>7.6105085839250646E-26</v>
      </c>
      <c r="IN144" s="86">
        <f t="shared" si="172"/>
        <v>5.1864735800930969E-30</v>
      </c>
      <c r="IO144" s="86">
        <f t="shared" si="172"/>
        <v>1.7627655582748798E-30</v>
      </c>
      <c r="IP144" s="86">
        <f t="shared" si="172"/>
        <v>3.1167170700018974E-26</v>
      </c>
      <c r="IQ144" s="86">
        <f t="shared" si="172"/>
        <v>3.7782202358494865E-26</v>
      </c>
      <c r="IR144" s="86">
        <f t="shared" si="172"/>
        <v>1.0030103804778863E-24</v>
      </c>
      <c r="IS144" s="86">
        <f t="shared" si="172"/>
        <v>4.5910433710364105E-25</v>
      </c>
      <c r="IT144" s="86">
        <f t="shared" si="172"/>
        <v>1.708709403299636E-26</v>
      </c>
      <c r="IU144" s="86">
        <f t="shared" si="172"/>
        <v>1.7971951724571151E-25</v>
      </c>
      <c r="IV144" s="86">
        <f t="shared" si="172"/>
        <v>2.7592996044181768E-31</v>
      </c>
      <c r="IW144" s="86">
        <f t="shared" si="172"/>
        <v>9.612498970412027E-14</v>
      </c>
      <c r="IY144" s="86">
        <f t="shared" ref="IY144:JM160" si="173">GM144+HC144+HS144+II144</f>
        <v>2.0127136459713237E-2</v>
      </c>
      <c r="IZ144" s="86">
        <f t="shared" si="173"/>
        <v>3.2376879220623933E-2</v>
      </c>
      <c r="JA144" s="86">
        <f t="shared" si="173"/>
        <v>3.0067074367188938E-2</v>
      </c>
      <c r="JB144" s="86">
        <f t="shared" si="173"/>
        <v>2.7251744461960152E-2</v>
      </c>
      <c r="JC144" s="86">
        <f t="shared" si="173"/>
        <v>3.178095354482241E-2</v>
      </c>
      <c r="JD144" s="86">
        <f t="shared" si="173"/>
        <v>2.6643213371862488E-2</v>
      </c>
      <c r="JE144" s="86">
        <f t="shared" si="173"/>
        <v>2.1652097917867694E-2</v>
      </c>
      <c r="JF144" s="86">
        <f t="shared" si="173"/>
        <v>3.6553138367891654E-2</v>
      </c>
      <c r="JG144" s="86">
        <f t="shared" si="173"/>
        <v>4.0753174110717522E-2</v>
      </c>
      <c r="JH144" s="86">
        <f t="shared" si="173"/>
        <v>5.8345479736304211E-2</v>
      </c>
      <c r="JI144" s="86">
        <f t="shared" si="173"/>
        <v>4.3140183864855845E-2</v>
      </c>
      <c r="JJ144" s="86">
        <f t="shared" si="173"/>
        <v>2.14268185028961E-2</v>
      </c>
      <c r="JK144" s="86">
        <f t="shared" si="173"/>
        <v>1.6863176782430968E-2</v>
      </c>
      <c r="JL144" s="86">
        <f t="shared" si="173"/>
        <v>7.5757938588492252E-3</v>
      </c>
      <c r="JM144" s="86">
        <f t="shared" si="173"/>
        <v>2.2519557979959332E-2</v>
      </c>
    </row>
    <row r="145" spans="2:273" x14ac:dyDescent="0.25">
      <c r="B145" s="2">
        <v>118</v>
      </c>
      <c r="C145" s="37">
        <v>70.379000000000005</v>
      </c>
      <c r="D145" s="37">
        <v>68.855000000000004</v>
      </c>
      <c r="E145" s="37">
        <v>63.048000000000002</v>
      </c>
      <c r="F145" s="37">
        <v>61.286000000000001</v>
      </c>
      <c r="G145" s="37">
        <v>57.396999999999998</v>
      </c>
      <c r="H145" s="37">
        <v>57.323</v>
      </c>
      <c r="I145" s="37">
        <v>58.451999999999998</v>
      </c>
      <c r="J145" s="37">
        <v>59.619</v>
      </c>
      <c r="K145" s="37">
        <v>61.758000000000003</v>
      </c>
      <c r="L145" s="37">
        <v>64.918999999999997</v>
      </c>
      <c r="M145" s="37">
        <v>64.338999999999999</v>
      </c>
      <c r="N145" s="37">
        <v>62.871000000000002</v>
      </c>
      <c r="O145" s="37">
        <v>67.882999999999996</v>
      </c>
      <c r="P145" s="37">
        <v>72.174999999999997</v>
      </c>
      <c r="Q145" s="37">
        <v>82.766000000000005</v>
      </c>
      <c r="S145" s="4">
        <f t="shared" si="162"/>
        <v>69.84811493494972</v>
      </c>
      <c r="T145" s="4">
        <f t="shared" si="162"/>
        <v>68.717556874861017</v>
      </c>
      <c r="U145" s="4">
        <f t="shared" si="162"/>
        <v>62.798385413203533</v>
      </c>
      <c r="V145" s="4">
        <f t="shared" si="162"/>
        <v>60.626073686092958</v>
      </c>
      <c r="W145" s="4">
        <f t="shared" si="162"/>
        <v>58.399280484819379</v>
      </c>
      <c r="X145" s="4">
        <f t="shared" si="162"/>
        <v>57.735372045780615</v>
      </c>
      <c r="Y145" s="4">
        <f t="shared" si="162"/>
        <v>57.715740781126669</v>
      </c>
      <c r="Z145" s="4">
        <f t="shared" si="162"/>
        <v>59.351335755248002</v>
      </c>
      <c r="AA145" s="4">
        <f t="shared" si="162"/>
        <v>62.968091020958148</v>
      </c>
      <c r="AB145" s="4">
        <f t="shared" si="162"/>
        <v>64.34159838713343</v>
      </c>
      <c r="AC145" s="4">
        <f t="shared" si="162"/>
        <v>64.818417373773514</v>
      </c>
      <c r="AD145" s="4">
        <f t="shared" si="162"/>
        <v>63.567080523419193</v>
      </c>
      <c r="AE145" s="4">
        <f t="shared" si="162"/>
        <v>68.711967853081021</v>
      </c>
      <c r="AF145" s="4">
        <f t="shared" si="162"/>
        <v>71.694625570819866</v>
      </c>
      <c r="AG145" s="4">
        <f t="shared" si="162"/>
        <v>83.770785771372388</v>
      </c>
      <c r="AI145" s="4">
        <f t="shared" si="163"/>
        <v>0.53088506505028477</v>
      </c>
      <c r="AJ145" s="4">
        <f t="shared" si="163"/>
        <v>0.13744312513898649</v>
      </c>
      <c r="AK145" s="4">
        <f t="shared" si="163"/>
        <v>0.24961458679646853</v>
      </c>
      <c r="AL145" s="4">
        <f t="shared" si="163"/>
        <v>0.65992631390704304</v>
      </c>
      <c r="AM145" s="4">
        <f t="shared" si="163"/>
        <v>-1.00228048481938</v>
      </c>
      <c r="AN145" s="4">
        <f t="shared" si="163"/>
        <v>-0.41237204578061437</v>
      </c>
      <c r="AO145" s="4">
        <f t="shared" si="163"/>
        <v>0.73625921887332879</v>
      </c>
      <c r="AP145" s="4">
        <f t="shared" si="163"/>
        <v>0.26766424475199813</v>
      </c>
      <c r="AQ145" s="4">
        <f t="shared" si="163"/>
        <v>-1.2100910209581457</v>
      </c>
      <c r="AR145" s="4">
        <f t="shared" si="163"/>
        <v>0.57740161286656644</v>
      </c>
      <c r="AS145" s="4">
        <f t="shared" si="163"/>
        <v>-0.47941737377351501</v>
      </c>
      <c r="AT145" s="4">
        <f t="shared" si="163"/>
        <v>-0.69608052341919091</v>
      </c>
      <c r="AU145" s="4">
        <f t="shared" si="163"/>
        <v>-0.82896785308102494</v>
      </c>
      <c r="AV145" s="4">
        <f t="shared" si="163"/>
        <v>0.48037442918013085</v>
      </c>
      <c r="AW145" s="4">
        <f t="shared" si="163"/>
        <v>-1.0047857713723829</v>
      </c>
      <c r="AY145" s="2">
        <f t="shared" si="167"/>
        <v>69.84811493494972</v>
      </c>
      <c r="AZ145" s="2">
        <f t="shared" si="167"/>
        <v>68.195393234176549</v>
      </c>
      <c r="BA145" s="2">
        <f t="shared" si="167"/>
        <v>61.783776804099112</v>
      </c>
      <c r="BB145" s="2">
        <f t="shared" si="167"/>
        <v>59.327746183148676</v>
      </c>
      <c r="BC145" s="2">
        <f t="shared" si="167"/>
        <v>56.552855526879846</v>
      </c>
      <c r="BD145" s="2">
        <f t="shared" si="167"/>
        <v>55.661907318838985</v>
      </c>
      <c r="BE145" s="2">
        <f t="shared" si="167"/>
        <v>55.556348673785337</v>
      </c>
      <c r="BF145" s="2">
        <f t="shared" si="167"/>
        <v>56.078107965582447</v>
      </c>
      <c r="BG145" s="2">
        <f t="shared" si="167"/>
        <v>58.817247796332168</v>
      </c>
      <c r="BH145" s="2">
        <f t="shared" si="167"/>
        <v>58.618378059693946</v>
      </c>
      <c r="BI145" s="2">
        <f t="shared" si="167"/>
        <v>59.792337019767928</v>
      </c>
      <c r="BJ145" s="2">
        <f t="shared" si="167"/>
        <v>60.417073690768802</v>
      </c>
      <c r="BK145" s="2">
        <f t="shared" si="167"/>
        <v>65.958904237258963</v>
      </c>
      <c r="BL145" s="2">
        <f t="shared" si="167"/>
        <v>68.937957645042843</v>
      </c>
      <c r="BM145" s="2">
        <f t="shared" si="167"/>
        <v>71.812647412436476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95.647802690219578</v>
      </c>
      <c r="DL145" s="2">
        <f t="shared" si="164"/>
        <v>94.394618393234666</v>
      </c>
      <c r="DM145" s="2">
        <f t="shared" si="164"/>
        <v>77.119614658210011</v>
      </c>
      <c r="DN145" s="2">
        <f t="shared" si="164"/>
        <v>80.463180126849892</v>
      </c>
      <c r="DO145" s="2">
        <f t="shared" si="164"/>
        <v>82.170842776603223</v>
      </c>
      <c r="DP145" s="2">
        <f t="shared" si="164"/>
        <v>78.860666812561547</v>
      </c>
      <c r="DQ145" s="2">
        <f t="shared" si="164"/>
        <v>71.168167852062581</v>
      </c>
      <c r="DR145" s="2">
        <f t="shared" si="164"/>
        <v>77.887253036437272</v>
      </c>
      <c r="DS145" s="2">
        <f t="shared" si="164"/>
        <v>79.610585964912289</v>
      </c>
      <c r="DT145" s="2">
        <f t="shared" si="164"/>
        <v>76.724700750469069</v>
      </c>
      <c r="DU145" s="2">
        <f t="shared" si="164"/>
        <v>82.465574912891967</v>
      </c>
      <c r="DV145" s="2">
        <f t="shared" si="164"/>
        <v>93.896951978254307</v>
      </c>
      <c r="DW145" s="2">
        <f t="shared" si="164"/>
        <v>90.4085939293265</v>
      </c>
      <c r="DX145" s="2">
        <f t="shared" si="164"/>
        <v>97.999765619870914</v>
      </c>
      <c r="DY145" s="2">
        <f t="shared" si="164"/>
        <v>95.174779857397539</v>
      </c>
      <c r="EA145" s="2">
        <f t="shared" si="152"/>
        <v>69.825108210392045</v>
      </c>
      <c r="EB145" s="2">
        <f t="shared" si="152"/>
        <v>68.172548587563796</v>
      </c>
      <c r="EC145" s="2">
        <f t="shared" si="152"/>
        <v>61.766324709889005</v>
      </c>
      <c r="ED145" s="2">
        <f t="shared" si="152"/>
        <v>59.302337895047756</v>
      </c>
      <c r="EE145" s="2">
        <f t="shared" si="151"/>
        <v>56.522858782201403</v>
      </c>
      <c r="EF145" s="2">
        <f t="shared" si="151"/>
        <v>55.630611259385788</v>
      </c>
      <c r="EG145" s="2">
        <f t="shared" si="151"/>
        <v>55.529311045570807</v>
      </c>
      <c r="EH145" s="2">
        <f t="shared" si="151"/>
        <v>56.048903921199042</v>
      </c>
      <c r="EI145" s="2">
        <f t="shared" si="151"/>
        <v>58.792174932504437</v>
      </c>
      <c r="EJ145" s="2">
        <f t="shared" si="151"/>
        <v>58.595107709148962</v>
      </c>
      <c r="EK145" s="2">
        <f t="shared" si="151"/>
        <v>59.759678852316348</v>
      </c>
      <c r="EL145" s="2">
        <f t="shared" si="151"/>
        <v>60.381723785651083</v>
      </c>
      <c r="EM145" s="2">
        <f t="shared" si="135"/>
        <v>65.93492839444994</v>
      </c>
      <c r="EN145" s="2">
        <f t="shared" si="135"/>
        <v>68.897911118523922</v>
      </c>
      <c r="EO145" s="2">
        <f t="shared" si="135"/>
        <v>71.779628030126517</v>
      </c>
      <c r="EQ145" s="2">
        <f t="shared" si="165"/>
        <v>69.79712522766981</v>
      </c>
      <c r="ER145" s="2">
        <f t="shared" si="165"/>
        <v>68.069856604644968</v>
      </c>
      <c r="ES145" s="2">
        <f t="shared" si="165"/>
        <v>61.778357479181338</v>
      </c>
      <c r="ET145" s="2">
        <f t="shared" si="165"/>
        <v>59.37449408147242</v>
      </c>
      <c r="EU145" s="2">
        <f t="shared" si="165"/>
        <v>56.606007171314737</v>
      </c>
      <c r="EV145" s="2">
        <f t="shared" si="165"/>
        <v>55.698445989053326</v>
      </c>
      <c r="EW145" s="2">
        <f t="shared" si="165"/>
        <v>55.786519947949273</v>
      </c>
      <c r="EX145" s="2">
        <f t="shared" si="165"/>
        <v>56.108425934706439</v>
      </c>
      <c r="EY145" s="2">
        <f t="shared" si="165"/>
        <v>58.690820441701561</v>
      </c>
      <c r="EZ145" s="2">
        <f t="shared" si="165"/>
        <v>58.651716439173086</v>
      </c>
      <c r="FA145" s="2">
        <f t="shared" si="165"/>
        <v>60.00294189776006</v>
      </c>
      <c r="FB145" s="2">
        <f t="shared" si="165"/>
        <v>60.280471239518604</v>
      </c>
      <c r="FC145" s="2">
        <f t="shared" si="165"/>
        <v>65.863339045462155</v>
      </c>
      <c r="FD145" s="2">
        <f t="shared" si="165"/>
        <v>68.885948254169463</v>
      </c>
      <c r="FE145" s="2">
        <f t="shared" si="165"/>
        <v>71.62797946062031</v>
      </c>
      <c r="FG145" s="2">
        <f t="shared" si="166"/>
        <v>0.99908871078139627</v>
      </c>
      <c r="FH145" s="2">
        <f t="shared" si="166"/>
        <v>0.99902167523015772</v>
      </c>
      <c r="FI145" s="2">
        <f t="shared" si="166"/>
        <v>0.99888369408463684</v>
      </c>
      <c r="FJ145" s="2">
        <f t="shared" si="166"/>
        <v>0.99887931326392576</v>
      </c>
      <c r="FK145" s="2">
        <f t="shared" si="166"/>
        <v>0.99890735620933324</v>
      </c>
      <c r="FL145" s="2">
        <f t="shared" si="166"/>
        <v>0.99872507503942998</v>
      </c>
      <c r="FM145" s="2">
        <f t="shared" si="166"/>
        <v>0.99866759103118274</v>
      </c>
      <c r="FN145" s="2">
        <f t="shared" si="166"/>
        <v>0.99873728786687288</v>
      </c>
      <c r="FO145" s="2">
        <f t="shared" si="166"/>
        <v>0.99865543213486097</v>
      </c>
      <c r="FP145" s="2">
        <f t="shared" si="166"/>
        <v>0.99881144258857701</v>
      </c>
      <c r="FQ145" s="2">
        <f t="shared" si="166"/>
        <v>0.99884828198232012</v>
      </c>
      <c r="FR145" s="2">
        <f t="shared" si="166"/>
        <v>0.9988773662859538</v>
      </c>
      <c r="FS145" s="2">
        <f t="shared" si="166"/>
        <v>0.99896634935776185</v>
      </c>
      <c r="FT145" s="2">
        <f t="shared" si="166"/>
        <v>0.99861745873364494</v>
      </c>
      <c r="FU145" s="2">
        <f t="shared" si="166"/>
        <v>0.99850717582555504</v>
      </c>
      <c r="FW145" s="2">
        <f t="shared" si="169"/>
        <v>1.8769211356563075E-2</v>
      </c>
      <c r="FX145" s="2">
        <f t="shared" si="169"/>
        <v>2.7354168405661738E-2</v>
      </c>
      <c r="FY145" s="2">
        <f t="shared" si="169"/>
        <v>2.6022756100593236E-2</v>
      </c>
      <c r="FZ145" s="2">
        <f t="shared" si="169"/>
        <v>2.347148555792207E-2</v>
      </c>
      <c r="GA145" s="2">
        <f t="shared" si="169"/>
        <v>2.372426266908452E-2</v>
      </c>
      <c r="GB145" s="2">
        <f t="shared" si="169"/>
        <v>2.4758435704724621E-2</v>
      </c>
      <c r="GC145" s="2">
        <f t="shared" si="169"/>
        <v>2.4105989668985965E-2</v>
      </c>
      <c r="GD145" s="2">
        <f t="shared" si="169"/>
        <v>2.7359558122555316E-2</v>
      </c>
      <c r="GE145" s="2">
        <f t="shared" si="169"/>
        <v>2.8798947403103427E-2</v>
      </c>
      <c r="GF145" s="2">
        <f t="shared" si="169"/>
        <v>3.0424430452824069E-2</v>
      </c>
      <c r="GG145" s="2">
        <f t="shared" si="169"/>
        <v>2.6750375665074003E-2</v>
      </c>
      <c r="GH145" s="2">
        <f t="shared" si="169"/>
        <v>2.2472718683786655E-2</v>
      </c>
      <c r="GI145" s="2">
        <f t="shared" si="169"/>
        <v>1.8457735790423702E-2</v>
      </c>
      <c r="GJ145" s="2">
        <f t="shared" si="169"/>
        <v>1.5714318167051829E-2</v>
      </c>
      <c r="GK145" s="2">
        <f t="shared" si="169"/>
        <v>1.2565010727133712E-2</v>
      </c>
      <c r="GM145" s="86">
        <f t="shared" si="170"/>
        <v>4.6910623312654307E-51</v>
      </c>
      <c r="GN145" s="86">
        <f t="shared" si="170"/>
        <v>1.1777058769048019E-86</v>
      </c>
      <c r="GO145" s="86">
        <f t="shared" si="170"/>
        <v>2.5029187341721149E-97</v>
      </c>
      <c r="GP145" s="86">
        <f t="shared" si="170"/>
        <v>1.226690151058408E-103</v>
      </c>
      <c r="GQ145" s="86">
        <f t="shared" si="170"/>
        <v>5.2803467681483628E-96</v>
      </c>
      <c r="GR145" s="86">
        <f t="shared" si="170"/>
        <v>6.5393557929694205E-82</v>
      </c>
      <c r="GS145" s="86">
        <f t="shared" si="170"/>
        <v>2.8437004997920448E-126</v>
      </c>
      <c r="GT145" s="86">
        <f t="shared" si="170"/>
        <v>3.7072022790229678E-114</v>
      </c>
      <c r="GU145" s="86">
        <f t="shared" si="170"/>
        <v>3.1815242168691936E-108</v>
      </c>
      <c r="GV145" s="86">
        <f t="shared" si="170"/>
        <v>1.5983792594309396E-119</v>
      </c>
      <c r="GW145" s="86">
        <f t="shared" si="170"/>
        <v>2.9202406690212994E-128</v>
      </c>
      <c r="GX145" s="86">
        <f t="shared" si="170"/>
        <v>8.3177169698752413E-134</v>
      </c>
      <c r="GY145" s="86">
        <f t="shared" si="170"/>
        <v>1.1275609228414554E-126</v>
      </c>
      <c r="GZ145" s="86">
        <f t="shared" si="170"/>
        <v>1.2227801329857186E-103</v>
      </c>
      <c r="HA145" s="86">
        <f t="shared" si="170"/>
        <v>5.9428637409590657E-134</v>
      </c>
      <c r="HC145" s="86">
        <f t="shared" si="153"/>
        <v>1.5966461960915155E-17</v>
      </c>
      <c r="HD145" s="86">
        <f t="shared" si="153"/>
        <v>5.5249217984793829E-21</v>
      </c>
      <c r="HE145" s="86">
        <f t="shared" si="153"/>
        <v>2.1851181013135857E-38</v>
      </c>
      <c r="HF145" s="86">
        <f t="shared" si="153"/>
        <v>1.0081250292959985E-33</v>
      </c>
      <c r="HG145" s="86">
        <f t="shared" si="153"/>
        <v>5.2105017490701814E-36</v>
      </c>
      <c r="HH145" s="86">
        <f t="shared" si="153"/>
        <v>1.7338127003952953E-51</v>
      </c>
      <c r="HI145" s="86">
        <f t="shared" si="153"/>
        <v>1.1074139407386059E-66</v>
      </c>
      <c r="HJ145" s="86">
        <f t="shared" si="153"/>
        <v>6.6354978817207464E-63</v>
      </c>
      <c r="HK145" s="86">
        <f t="shared" si="153"/>
        <v>6.3063556756354849E-64</v>
      </c>
      <c r="HL145" s="86">
        <f t="shared" si="161"/>
        <v>5.9842900757997124E-62</v>
      </c>
      <c r="HM145" s="86">
        <f t="shared" si="161"/>
        <v>3.1229080629323267E-60</v>
      </c>
      <c r="HN145" s="86">
        <f t="shared" si="161"/>
        <v>1.4887441013616233E-56</v>
      </c>
      <c r="HO145" s="86">
        <f t="shared" si="161"/>
        <v>2.684277534253254E-44</v>
      </c>
      <c r="HP145" s="86">
        <f t="shared" si="161"/>
        <v>4.4705049175431941E-35</v>
      </c>
      <c r="HQ145" s="86">
        <f t="shared" si="161"/>
        <v>4.8004790716873304E-52</v>
      </c>
      <c r="HS145" s="86">
        <f t="shared" si="171"/>
        <v>3.2331184313777815E-2</v>
      </c>
      <c r="HT145" s="86">
        <f t="shared" si="171"/>
        <v>5.3766171255172635E-2</v>
      </c>
      <c r="HU145" s="86">
        <f t="shared" si="171"/>
        <v>4.8090319235623936E-2</v>
      </c>
      <c r="HV145" s="86">
        <f t="shared" si="171"/>
        <v>4.4677406939007513E-2</v>
      </c>
      <c r="HW145" s="86">
        <f t="shared" si="171"/>
        <v>5.1540484089555312E-2</v>
      </c>
      <c r="HX145" s="86">
        <f t="shared" si="171"/>
        <v>4.5779729852096884E-2</v>
      </c>
      <c r="HY145" s="86">
        <f t="shared" si="171"/>
        <v>3.7809906322810449E-2</v>
      </c>
      <c r="HZ145" s="86">
        <f t="shared" si="171"/>
        <v>5.9988285439992101E-2</v>
      </c>
      <c r="IA145" s="86">
        <f t="shared" si="171"/>
        <v>6.6726954739006222E-2</v>
      </c>
      <c r="IB145" s="86">
        <f t="shared" si="171"/>
        <v>9.2241621091222081E-2</v>
      </c>
      <c r="IC145" s="86">
        <f t="shared" si="171"/>
        <v>6.893145268516164E-2</v>
      </c>
      <c r="ID145" s="86">
        <f t="shared" si="171"/>
        <v>3.5693508810480494E-2</v>
      </c>
      <c r="IE145" s="86">
        <f t="shared" si="171"/>
        <v>2.755754868758746E-2</v>
      </c>
      <c r="IF145" s="86">
        <f t="shared" si="171"/>
        <v>1.2323926862927406E-2</v>
      </c>
      <c r="IG145" s="86">
        <f t="shared" si="171"/>
        <v>3.2224886328138004E-2</v>
      </c>
      <c r="II145" s="86">
        <f t="shared" si="172"/>
        <v>1.2975078634030513E-23</v>
      </c>
      <c r="IJ145" s="86">
        <f t="shared" si="172"/>
        <v>2.8470817264156814E-25</v>
      </c>
      <c r="IK145" s="86">
        <f t="shared" si="172"/>
        <v>6.7097522846746206E-22</v>
      </c>
      <c r="IL145" s="86">
        <f t="shared" si="172"/>
        <v>7.9765869695463036E-25</v>
      </c>
      <c r="IM145" s="86">
        <f t="shared" si="172"/>
        <v>1.0917955105788769E-24</v>
      </c>
      <c r="IN145" s="86">
        <f t="shared" si="172"/>
        <v>1.215015219097404E-28</v>
      </c>
      <c r="IO145" s="86">
        <f t="shared" si="172"/>
        <v>4.250670941266456E-29</v>
      </c>
      <c r="IP145" s="86">
        <f t="shared" si="172"/>
        <v>5.1895876267738365E-25</v>
      </c>
      <c r="IQ145" s="86">
        <f t="shared" si="172"/>
        <v>6.4888734357605209E-25</v>
      </c>
      <c r="IR145" s="86">
        <f t="shared" si="172"/>
        <v>1.5253853245360043E-23</v>
      </c>
      <c r="IS145" s="86">
        <f t="shared" si="172"/>
        <v>6.5860929489924301E-24</v>
      </c>
      <c r="IT145" s="86">
        <f t="shared" si="172"/>
        <v>2.5309262786920943E-25</v>
      </c>
      <c r="IU145" s="86">
        <f t="shared" si="172"/>
        <v>2.1019779568157615E-24</v>
      </c>
      <c r="IV145" s="86">
        <f t="shared" si="172"/>
        <v>5.2049276126386344E-30</v>
      </c>
      <c r="IW145" s="86">
        <f t="shared" si="172"/>
        <v>3.0488184673637178E-13</v>
      </c>
      <c r="IY145" s="86">
        <f t="shared" si="173"/>
        <v>3.2331184313777829E-2</v>
      </c>
      <c r="IZ145" s="86">
        <f t="shared" si="173"/>
        <v>5.3766171255172635E-2</v>
      </c>
      <c r="JA145" s="86">
        <f t="shared" si="173"/>
        <v>4.8090319235623936E-2</v>
      </c>
      <c r="JB145" s="86">
        <f t="shared" si="173"/>
        <v>4.4677406939007513E-2</v>
      </c>
      <c r="JC145" s="86">
        <f t="shared" si="173"/>
        <v>5.1540484089555312E-2</v>
      </c>
      <c r="JD145" s="86">
        <f t="shared" si="173"/>
        <v>4.5779729852096884E-2</v>
      </c>
      <c r="JE145" s="86">
        <f t="shared" si="173"/>
        <v>3.7809906322810449E-2</v>
      </c>
      <c r="JF145" s="86">
        <f t="shared" si="173"/>
        <v>5.9988285439992101E-2</v>
      </c>
      <c r="JG145" s="86">
        <f t="shared" si="173"/>
        <v>6.6726954739006222E-2</v>
      </c>
      <c r="JH145" s="86">
        <f t="shared" si="173"/>
        <v>9.2241621091222081E-2</v>
      </c>
      <c r="JI145" s="86">
        <f t="shared" si="173"/>
        <v>6.893145268516164E-2</v>
      </c>
      <c r="JJ145" s="86">
        <f t="shared" si="173"/>
        <v>3.5693508810480494E-2</v>
      </c>
      <c r="JK145" s="86">
        <f t="shared" si="173"/>
        <v>2.755754868758746E-2</v>
      </c>
      <c r="JL145" s="86">
        <f t="shared" si="173"/>
        <v>1.2323926862927406E-2</v>
      </c>
      <c r="JM145" s="86">
        <f t="shared" si="173"/>
        <v>3.2224886328442885E-2</v>
      </c>
    </row>
    <row r="146" spans="2:273" x14ac:dyDescent="0.25">
      <c r="B146" s="2">
        <v>119</v>
      </c>
      <c r="C146" s="37">
        <v>70.575999999999993</v>
      </c>
      <c r="D146" s="37">
        <v>69.177000000000007</v>
      </c>
      <c r="E146" s="37">
        <v>62.222000000000001</v>
      </c>
      <c r="F146" s="37">
        <v>61.048000000000002</v>
      </c>
      <c r="G146" s="37">
        <v>59.444000000000003</v>
      </c>
      <c r="H146" s="37">
        <v>59.661000000000001</v>
      </c>
      <c r="I146" s="37">
        <v>59.305999999999997</v>
      </c>
      <c r="J146" s="37">
        <v>61.19</v>
      </c>
      <c r="K146" s="37">
        <v>65.031999999999996</v>
      </c>
      <c r="L146" s="37">
        <v>66.855000000000004</v>
      </c>
      <c r="M146" s="37">
        <v>66.805999999999997</v>
      </c>
      <c r="N146" s="37">
        <v>64.983999999999995</v>
      </c>
      <c r="O146" s="37">
        <v>69.816999999999993</v>
      </c>
      <c r="P146" s="37">
        <v>72.364999999999995</v>
      </c>
      <c r="Q146" s="37">
        <v>86.061999999999998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69.700507804106707</v>
      </c>
      <c r="T146" s="4">
        <f t="shared" si="174"/>
        <v>68.811397468497958</v>
      </c>
      <c r="U146" s="4">
        <f t="shared" si="174"/>
        <v>63.099284533141393</v>
      </c>
      <c r="V146" s="4">
        <f t="shared" si="174"/>
        <v>61.067951821470857</v>
      </c>
      <c r="W146" s="4">
        <f t="shared" si="174"/>
        <v>59.072366255837764</v>
      </c>
      <c r="X146" s="4">
        <f t="shared" si="174"/>
        <v>58.645484521304581</v>
      </c>
      <c r="Y146" s="4">
        <f t="shared" si="174"/>
        <v>58.70076062920846</v>
      </c>
      <c r="Z146" s="4">
        <f t="shared" si="174"/>
        <v>60.668400976053029</v>
      </c>
      <c r="AA146" s="4">
        <f t="shared" si="174"/>
        <v>64.648980437847115</v>
      </c>
      <c r="AB146" s="4">
        <f t="shared" si="174"/>
        <v>66.426160900484248</v>
      </c>
      <c r="AC146" s="4">
        <f t="shared" si="174"/>
        <v>66.750849750096137</v>
      </c>
      <c r="AD146" s="4">
        <f t="shared" si="174"/>
        <v>64.941583800863469</v>
      </c>
      <c r="AE146" s="4">
        <f t="shared" si="174"/>
        <v>69.839897079246839</v>
      </c>
      <c r="AF146" s="4">
        <f t="shared" si="174"/>
        <v>72.905387686004218</v>
      </c>
      <c r="AG146" s="4">
        <f t="shared" si="174"/>
        <v>87.645131598674737</v>
      </c>
      <c r="AI146" s="4">
        <f t="shared" ref="AI146:AW162" si="175">IF(OR($B146 &lt; C$230, $B146 &gt; C$233), 0, C146-S146)</f>
        <v>0.87549219589328686</v>
      </c>
      <c r="AJ146" s="4">
        <f t="shared" si="175"/>
        <v>0.36560253150204858</v>
      </c>
      <c r="AK146" s="4">
        <f t="shared" si="175"/>
        <v>-0.87728453314139188</v>
      </c>
      <c r="AL146" s="4">
        <f t="shared" si="175"/>
        <v>-1.9951821470854725E-2</v>
      </c>
      <c r="AM146" s="4">
        <f t="shared" si="175"/>
        <v>0.3716337441622386</v>
      </c>
      <c r="AN146" s="4">
        <f t="shared" si="175"/>
        <v>1.0155154786954199</v>
      </c>
      <c r="AO146" s="4">
        <f t="shared" si="175"/>
        <v>0.60523937079153711</v>
      </c>
      <c r="AP146" s="4">
        <f t="shared" si="175"/>
        <v>0.521599023946969</v>
      </c>
      <c r="AQ146" s="4">
        <f t="shared" si="175"/>
        <v>0.38301956215288158</v>
      </c>
      <c r="AR146" s="4">
        <f t="shared" si="175"/>
        <v>0.42883909951575561</v>
      </c>
      <c r="AS146" s="4">
        <f t="shared" si="175"/>
        <v>5.5150249903860527E-2</v>
      </c>
      <c r="AT146" s="4">
        <f t="shared" si="175"/>
        <v>4.2416199136525279E-2</v>
      </c>
      <c r="AU146" s="4">
        <f t="shared" si="175"/>
        <v>-2.2897079246845919E-2</v>
      </c>
      <c r="AV146" s="4">
        <f t="shared" si="175"/>
        <v>-0.54038768600422316</v>
      </c>
      <c r="AW146" s="4">
        <f t="shared" si="175"/>
        <v>-1.5831315986747398</v>
      </c>
      <c r="AY146" s="2">
        <f t="shared" si="167"/>
        <v>69.700507804106707</v>
      </c>
      <c r="AZ146" s="2">
        <f t="shared" si="167"/>
        <v>68.044460014024992</v>
      </c>
      <c r="BA146" s="2">
        <f t="shared" si="167"/>
        <v>61.642060337748546</v>
      </c>
      <c r="BB146" s="2">
        <f t="shared" si="167"/>
        <v>59.1660641993453</v>
      </c>
      <c r="BC146" s="2">
        <f t="shared" si="167"/>
        <v>56.400533468014558</v>
      </c>
      <c r="BD146" s="2">
        <f t="shared" si="167"/>
        <v>55.509365523515193</v>
      </c>
      <c r="BE146" s="2">
        <f t="shared" si="167"/>
        <v>55.375604988136892</v>
      </c>
      <c r="BF146" s="2">
        <f t="shared" si="167"/>
        <v>55.91885893909491</v>
      </c>
      <c r="BG146" s="2">
        <f t="shared" si="167"/>
        <v>58.66048858307169</v>
      </c>
      <c r="BH146" s="2">
        <f t="shared" si="167"/>
        <v>58.470820906384709</v>
      </c>
      <c r="BI146" s="2">
        <f t="shared" si="167"/>
        <v>59.626700069742483</v>
      </c>
      <c r="BJ146" s="2">
        <f t="shared" si="167"/>
        <v>60.242528402946149</v>
      </c>
      <c r="BK146" s="2">
        <f t="shared" si="167"/>
        <v>65.762155785038047</v>
      </c>
      <c r="BL146" s="2">
        <f t="shared" si="167"/>
        <v>68.769815428455928</v>
      </c>
      <c r="BM146" s="2">
        <f t="shared" si="167"/>
        <v>71.66743718699729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95.759782351511205</v>
      </c>
      <c r="DL146" s="2">
        <f t="shared" si="176"/>
        <v>94.49531501057082</v>
      </c>
      <c r="DM146" s="2">
        <f t="shared" si="176"/>
        <v>77.10187420718816</v>
      </c>
      <c r="DN146" s="2">
        <f t="shared" si="176"/>
        <v>80.520159619450311</v>
      </c>
      <c r="DO146" s="2">
        <f t="shared" si="176"/>
        <v>82.267044397462996</v>
      </c>
      <c r="DP146" s="2">
        <f t="shared" si="176"/>
        <v>78.924202429149801</v>
      </c>
      <c r="DQ146" s="2">
        <f t="shared" si="176"/>
        <v>71.172315789473672</v>
      </c>
      <c r="DR146" s="2">
        <f t="shared" si="176"/>
        <v>77.918145748987882</v>
      </c>
      <c r="DS146" s="2">
        <f t="shared" si="176"/>
        <v>79.654174831309049</v>
      </c>
      <c r="DT146" s="2">
        <f t="shared" si="176"/>
        <v>76.710065196998144</v>
      </c>
      <c r="DU146" s="2">
        <f t="shared" si="176"/>
        <v>82.482475958188147</v>
      </c>
      <c r="DV146" s="2">
        <f t="shared" si="176"/>
        <v>94.018725460585927</v>
      </c>
      <c r="DW146" s="2">
        <f t="shared" si="176"/>
        <v>90.413118393234683</v>
      </c>
      <c r="DX146" s="2">
        <f t="shared" si="176"/>
        <v>98.17785020242917</v>
      </c>
      <c r="DY146" s="2">
        <f t="shared" si="176"/>
        <v>95.311385138146207</v>
      </c>
      <c r="EA146" s="2">
        <f t="shared" si="152"/>
        <v>69.678952663594146</v>
      </c>
      <c r="EB146" s="2">
        <f t="shared" si="152"/>
        <v>68.024286867541122</v>
      </c>
      <c r="EC146" s="2">
        <f t="shared" si="152"/>
        <v>61.62568153380424</v>
      </c>
      <c r="ED146" s="2">
        <f t="shared" si="152"/>
        <v>59.141698139214341</v>
      </c>
      <c r="EE146" s="2">
        <f t="shared" si="151"/>
        <v>56.371914285714283</v>
      </c>
      <c r="EF146" s="2">
        <f t="shared" si="151"/>
        <v>55.479890964734352</v>
      </c>
      <c r="EG146" s="2">
        <f t="shared" si="151"/>
        <v>55.348828931983086</v>
      </c>
      <c r="EH146" s="2">
        <f t="shared" si="151"/>
        <v>55.891318757344507</v>
      </c>
      <c r="EI146" s="2">
        <f t="shared" si="151"/>
        <v>58.638299307564978</v>
      </c>
      <c r="EJ146" s="2">
        <f t="shared" si="151"/>
        <v>58.448869030034459</v>
      </c>
      <c r="EK146" s="2">
        <f t="shared" si="151"/>
        <v>59.594416103506504</v>
      </c>
      <c r="EL146" s="2">
        <f t="shared" si="151"/>
        <v>60.210529413995019</v>
      </c>
      <c r="EM146" s="2">
        <f t="shared" si="135"/>
        <v>65.740654691113306</v>
      </c>
      <c r="EN146" s="2">
        <f t="shared" si="135"/>
        <v>68.732952700040158</v>
      </c>
      <c r="EO146" s="2">
        <f t="shared" si="135"/>
        <v>71.6373735887652</v>
      </c>
      <c r="EQ146" s="2">
        <f t="shared" ref="EQ146:FE162" si="177">CU$228*$B146+CU$229</f>
        <v>69.672988419424811</v>
      </c>
      <c r="ER146" s="2">
        <f t="shared" si="177"/>
        <v>67.909041964354429</v>
      </c>
      <c r="ES146" s="2">
        <f t="shared" si="177"/>
        <v>61.647507394287615</v>
      </c>
      <c r="ET146" s="2">
        <f t="shared" si="177"/>
        <v>59.23958183791374</v>
      </c>
      <c r="EU146" s="2">
        <f t="shared" si="177"/>
        <v>56.480265826759187</v>
      </c>
      <c r="EV146" s="2">
        <f t="shared" si="177"/>
        <v>55.561557876422356</v>
      </c>
      <c r="EW146" s="2">
        <f t="shared" si="177"/>
        <v>55.634966545914025</v>
      </c>
      <c r="EX146" s="2">
        <f t="shared" si="177"/>
        <v>55.963882207695058</v>
      </c>
      <c r="EY146" s="2">
        <f t="shared" si="177"/>
        <v>58.524462542584118</v>
      </c>
      <c r="EZ146" s="2">
        <f t="shared" si="177"/>
        <v>58.513660054749664</v>
      </c>
      <c r="FA146" s="2">
        <f t="shared" si="177"/>
        <v>59.876083782379787</v>
      </c>
      <c r="FB146" s="2">
        <f t="shared" si="177"/>
        <v>60.104008323001409</v>
      </c>
      <c r="FC146" s="2">
        <f t="shared" si="177"/>
        <v>65.653548381144091</v>
      </c>
      <c r="FD146" s="2">
        <f t="shared" si="177"/>
        <v>68.717337872850067</v>
      </c>
      <c r="FE146" s="2">
        <f t="shared" si="177"/>
        <v>71.479521525329019</v>
      </c>
      <c r="FG146" s="2">
        <f t="shared" ref="FG146:FU162" si="178">POWER(10,($B146-C$231)/C$229)/(1+POWER(10,($B146-C$231)/C$229))</f>
        <v>0.9991688277084807</v>
      </c>
      <c r="FH146" s="2">
        <f t="shared" si="178"/>
        <v>0.99910768039285902</v>
      </c>
      <c r="FI146" s="2">
        <f t="shared" si="178"/>
        <v>0.99898181689633547</v>
      </c>
      <c r="FJ146" s="2">
        <f t="shared" si="178"/>
        <v>0.99897782075383523</v>
      </c>
      <c r="FK146" s="2">
        <f t="shared" si="178"/>
        <v>0.99900340120554165</v>
      </c>
      <c r="FL146" s="2">
        <f t="shared" si="178"/>
        <v>0.99883712416567527</v>
      </c>
      <c r="FM146" s="2">
        <f t="shared" si="178"/>
        <v>0.9987846860975631</v>
      </c>
      <c r="FN146" s="2">
        <f t="shared" si="178"/>
        <v>0.99884826488409395</v>
      </c>
      <c r="FO146" s="2">
        <f t="shared" si="178"/>
        <v>0.998773594439893</v>
      </c>
      <c r="FP146" s="2">
        <f t="shared" si="178"/>
        <v>0.99891590938320551</v>
      </c>
      <c r="FQ146" s="2">
        <f t="shared" si="178"/>
        <v>0.99894951422913025</v>
      </c>
      <c r="FR146" s="2">
        <f t="shared" si="178"/>
        <v>0.99897604473827417</v>
      </c>
      <c r="FS146" s="2">
        <f t="shared" si="178"/>
        <v>0.99905721366370492</v>
      </c>
      <c r="FT146" s="2">
        <f t="shared" si="178"/>
        <v>0.99873895397468626</v>
      </c>
      <c r="FU146" s="2">
        <f t="shared" si="178"/>
        <v>0.99863834931564166</v>
      </c>
      <c r="FW146" s="2">
        <f t="shared" si="169"/>
        <v>2.0542831647962907E-2</v>
      </c>
      <c r="FX146" s="2">
        <f t="shared" si="169"/>
        <v>2.9914302967089926E-2</v>
      </c>
      <c r="FY146" s="2">
        <f t="shared" si="169"/>
        <v>2.8461927339993483E-2</v>
      </c>
      <c r="FZ146" s="2">
        <f t="shared" si="169"/>
        <v>2.5677825054919997E-2</v>
      </c>
      <c r="GA146" s="2">
        <f t="shared" si="169"/>
        <v>2.5953731912305308E-2</v>
      </c>
      <c r="GB146" s="2">
        <f t="shared" si="169"/>
        <v>2.7082394580258726E-2</v>
      </c>
      <c r="GC146" s="2">
        <f t="shared" si="169"/>
        <v>2.6370362453262484E-2</v>
      </c>
      <c r="GD146" s="2">
        <f t="shared" si="169"/>
        <v>2.9920181601754969E-2</v>
      </c>
      <c r="GE146" s="2">
        <f t="shared" si="169"/>
        <v>3.1489924074406671E-2</v>
      </c>
      <c r="GF146" s="2">
        <f t="shared" si="169"/>
        <v>3.3262090601013983E-2</v>
      </c>
      <c r="GG146" s="2">
        <f t="shared" si="169"/>
        <v>2.9255699726661959E-2</v>
      </c>
      <c r="GH146" s="2">
        <f t="shared" si="169"/>
        <v>2.4587537132833241E-2</v>
      </c>
      <c r="GI146" s="2">
        <f t="shared" si="169"/>
        <v>2.0202528806261614E-2</v>
      </c>
      <c r="GJ146" s="2">
        <f t="shared" si="169"/>
        <v>1.7204323949925368E-2</v>
      </c>
      <c r="GK146" s="2">
        <f t="shared" si="169"/>
        <v>1.3760579040589676E-2</v>
      </c>
      <c r="GM146" s="86">
        <f t="shared" si="170"/>
        <v>6.544983772997923E-53</v>
      </c>
      <c r="GN146" s="86">
        <f t="shared" si="170"/>
        <v>7.9227341378784494E-90</v>
      </c>
      <c r="GO146" s="86">
        <f t="shared" si="170"/>
        <v>6.1509712879558695E-101</v>
      </c>
      <c r="GP146" s="86">
        <f t="shared" si="170"/>
        <v>1.7482423457143186E-107</v>
      </c>
      <c r="GQ146" s="86">
        <f t="shared" si="170"/>
        <v>1.6046174548876852E-99</v>
      </c>
      <c r="GR146" s="86">
        <f t="shared" si="170"/>
        <v>7.6685977821258897E-85</v>
      </c>
      <c r="GS146" s="86">
        <f t="shared" si="170"/>
        <v>6.7544221808785292E-131</v>
      </c>
      <c r="GT146" s="86">
        <f t="shared" si="170"/>
        <v>2.5289192416833317E-118</v>
      </c>
      <c r="GU146" s="86">
        <f t="shared" si="170"/>
        <v>3.2687680989326729E-112</v>
      </c>
      <c r="GV146" s="86">
        <f t="shared" si="170"/>
        <v>7.2900841538135493E-124</v>
      </c>
      <c r="GW146" s="86">
        <f t="shared" si="170"/>
        <v>6.08365190633173E-133</v>
      </c>
      <c r="GX146" s="86">
        <f t="shared" si="170"/>
        <v>9.7639201721280816E-139</v>
      </c>
      <c r="GY146" s="86">
        <f t="shared" si="170"/>
        <v>2.5092556429922431E-131</v>
      </c>
      <c r="GZ146" s="86">
        <f t="shared" si="170"/>
        <v>1.9103842670869809E-107</v>
      </c>
      <c r="HA146" s="86">
        <f t="shared" si="170"/>
        <v>8.6283056385437698E-139</v>
      </c>
      <c r="HC146" s="86">
        <f t="shared" si="153"/>
        <v>1.2774659146209856E-18</v>
      </c>
      <c r="HD146" s="86">
        <f t="shared" si="153"/>
        <v>2.6964558049520186E-22</v>
      </c>
      <c r="HE146" s="86">
        <f t="shared" si="153"/>
        <v>5.6414356020970541E-41</v>
      </c>
      <c r="HF146" s="86">
        <f t="shared" si="153"/>
        <v>5.9902203076041105E-36</v>
      </c>
      <c r="HG146" s="86">
        <f t="shared" si="153"/>
        <v>2.5420820010385959E-38</v>
      </c>
      <c r="HH146" s="86">
        <f t="shared" si="153"/>
        <v>1.0267373261753149E-54</v>
      </c>
      <c r="HI146" s="86">
        <f t="shared" si="153"/>
        <v>5.5407253523411087E-71</v>
      </c>
      <c r="HJ146" s="86">
        <f t="shared" si="153"/>
        <v>6.2864447735050939E-67</v>
      </c>
      <c r="HK146" s="86">
        <f t="shared" si="153"/>
        <v>4.6926010139468454E-68</v>
      </c>
      <c r="HL146" s="86">
        <f t="shared" si="161"/>
        <v>8.1509845018018583E-66</v>
      </c>
      <c r="HM146" s="86">
        <f t="shared" si="161"/>
        <v>4.7153682519537746E-64</v>
      </c>
      <c r="HN146" s="86">
        <f t="shared" si="161"/>
        <v>3.202814482407977E-60</v>
      </c>
      <c r="HO146" s="86">
        <f t="shared" si="161"/>
        <v>3.07812623359949E-47</v>
      </c>
      <c r="HP146" s="86">
        <f t="shared" si="161"/>
        <v>2.0172210935787824E-37</v>
      </c>
      <c r="HQ146" s="86">
        <f t="shared" si="161"/>
        <v>2.1205301563414564E-55</v>
      </c>
      <c r="HS146" s="86">
        <f t="shared" si="171"/>
        <v>5.0390498787849868E-2</v>
      </c>
      <c r="HT146" s="86">
        <f t="shared" si="171"/>
        <v>8.5826579752240548E-2</v>
      </c>
      <c r="HU146" s="86">
        <f t="shared" si="171"/>
        <v>7.4422257684253798E-2</v>
      </c>
      <c r="HV146" s="86">
        <f t="shared" si="171"/>
        <v>7.0679517301065087E-2</v>
      </c>
      <c r="HW146" s="86">
        <f t="shared" si="171"/>
        <v>8.0663170430065004E-2</v>
      </c>
      <c r="HX146" s="86">
        <f t="shared" si="171"/>
        <v>7.536783877022335E-2</v>
      </c>
      <c r="HY146" s="86">
        <f t="shared" si="171"/>
        <v>6.324689450703054E-2</v>
      </c>
      <c r="HZ146" s="86">
        <f t="shared" si="171"/>
        <v>9.4678427158476852E-2</v>
      </c>
      <c r="IA146" s="86">
        <f t="shared" si="171"/>
        <v>0.10496615611478859</v>
      </c>
      <c r="IB146" s="86">
        <f t="shared" si="171"/>
        <v>0.14023139911454824</v>
      </c>
      <c r="IC146" s="86">
        <f t="shared" si="171"/>
        <v>0.10617174373048767</v>
      </c>
      <c r="ID146" s="86">
        <f t="shared" si="171"/>
        <v>5.7372981966469623E-2</v>
      </c>
      <c r="IE146" s="86">
        <f t="shared" si="171"/>
        <v>4.3654719133279098E-2</v>
      </c>
      <c r="IF146" s="86">
        <f t="shared" si="171"/>
        <v>1.9540856711408826E-2</v>
      </c>
      <c r="IG146" s="86">
        <f t="shared" si="171"/>
        <v>4.531360190477985E-2</v>
      </c>
      <c r="II146" s="86">
        <f t="shared" si="172"/>
        <v>1.3351459719029484E-22</v>
      </c>
      <c r="IJ146" s="86">
        <f t="shared" si="172"/>
        <v>4.5538014749582816E-24</v>
      </c>
      <c r="IK146" s="86">
        <f t="shared" si="172"/>
        <v>7.0171622184951484E-21</v>
      </c>
      <c r="IL146" s="86">
        <f t="shared" si="172"/>
        <v>1.0815682321624937E-23</v>
      </c>
      <c r="IM146" s="86">
        <f t="shared" si="172"/>
        <v>1.4691534424630264E-23</v>
      </c>
      <c r="IN146" s="86">
        <f t="shared" si="172"/>
        <v>2.6357098788380537E-27</v>
      </c>
      <c r="IO146" s="86">
        <f t="shared" si="172"/>
        <v>9.4898328969691695E-28</v>
      </c>
      <c r="IP146" s="86">
        <f t="shared" si="172"/>
        <v>8.054085734621813E-24</v>
      </c>
      <c r="IQ146" s="86">
        <f t="shared" si="172"/>
        <v>1.0368308238895396E-23</v>
      </c>
      <c r="IR146" s="86">
        <f t="shared" si="172"/>
        <v>2.1627158020201362E-22</v>
      </c>
      <c r="IS146" s="86">
        <f t="shared" si="172"/>
        <v>8.8434063380259292E-23</v>
      </c>
      <c r="IT146" s="86">
        <f t="shared" si="172"/>
        <v>3.5168280674502915E-24</v>
      </c>
      <c r="IU146" s="86">
        <f t="shared" si="172"/>
        <v>2.326130058807808E-23</v>
      </c>
      <c r="IV146" s="86">
        <f t="shared" si="172"/>
        <v>9.212106763966139E-29</v>
      </c>
      <c r="IW146" s="86">
        <f t="shared" si="172"/>
        <v>9.4474656256588346E-13</v>
      </c>
      <c r="IY146" s="86">
        <f t="shared" si="173"/>
        <v>5.0390498787849868E-2</v>
      </c>
      <c r="IZ146" s="86">
        <f t="shared" si="173"/>
        <v>8.5826579752240548E-2</v>
      </c>
      <c r="JA146" s="86">
        <f t="shared" si="173"/>
        <v>7.4422257684253798E-2</v>
      </c>
      <c r="JB146" s="86">
        <f t="shared" si="173"/>
        <v>7.0679517301065087E-2</v>
      </c>
      <c r="JC146" s="86">
        <f t="shared" si="173"/>
        <v>8.0663170430065004E-2</v>
      </c>
      <c r="JD146" s="86">
        <f t="shared" si="173"/>
        <v>7.536783877022335E-2</v>
      </c>
      <c r="JE146" s="86">
        <f t="shared" si="173"/>
        <v>6.324689450703054E-2</v>
      </c>
      <c r="JF146" s="86">
        <f t="shared" si="173"/>
        <v>9.4678427158476852E-2</v>
      </c>
      <c r="JG146" s="86">
        <f t="shared" si="173"/>
        <v>0.10496615611478859</v>
      </c>
      <c r="JH146" s="86">
        <f t="shared" si="173"/>
        <v>0.14023139911454824</v>
      </c>
      <c r="JI146" s="86">
        <f t="shared" si="173"/>
        <v>0.10617174373048767</v>
      </c>
      <c r="JJ146" s="86">
        <f t="shared" si="173"/>
        <v>5.7372981966469623E-2</v>
      </c>
      <c r="JK146" s="86">
        <f t="shared" si="173"/>
        <v>4.3654719133279098E-2</v>
      </c>
      <c r="JL146" s="86">
        <f t="shared" si="173"/>
        <v>1.9540856711408826E-2</v>
      </c>
      <c r="JM146" s="86">
        <f t="shared" si="173"/>
        <v>4.5313601905724595E-2</v>
      </c>
    </row>
    <row r="147" spans="2:273" x14ac:dyDescent="0.25">
      <c r="B147" s="2">
        <v>120</v>
      </c>
      <c r="C147" s="37">
        <v>68.620999999999995</v>
      </c>
      <c r="D147" s="37">
        <v>69.596999999999994</v>
      </c>
      <c r="E147" s="37">
        <v>64.19</v>
      </c>
      <c r="F147" s="37">
        <v>61.158999999999999</v>
      </c>
      <c r="G147" s="37">
        <v>60.555999999999997</v>
      </c>
      <c r="H147" s="37">
        <v>61.081000000000003</v>
      </c>
      <c r="I147" s="37">
        <v>60.354999999999997</v>
      </c>
      <c r="J147" s="37">
        <v>62.81</v>
      </c>
      <c r="K147" s="37">
        <v>66.742000000000004</v>
      </c>
      <c r="L147" s="37">
        <v>69.468000000000004</v>
      </c>
      <c r="M147" s="37">
        <v>69.661000000000001</v>
      </c>
      <c r="N147" s="37">
        <v>67.129000000000005</v>
      </c>
      <c r="O147" s="37">
        <v>70.167000000000002</v>
      </c>
      <c r="P147" s="37">
        <v>74.635000000000005</v>
      </c>
      <c r="Q147" s="37">
        <v>91.25</v>
      </c>
      <c r="S147" s="4">
        <f t="shared" si="174"/>
        <v>69.55312542548225</v>
      </c>
      <c r="T147" s="4">
        <f t="shared" si="174"/>
        <v>68.969930596673564</v>
      </c>
      <c r="U147" s="4">
        <f t="shared" si="174"/>
        <v>63.516092450505568</v>
      </c>
      <c r="V147" s="4">
        <f t="shared" si="174"/>
        <v>61.679843640552122</v>
      </c>
      <c r="W147" s="4">
        <f t="shared" si="174"/>
        <v>59.960096677689663</v>
      </c>
      <c r="X147" s="4">
        <f t="shared" si="174"/>
        <v>59.874387041434744</v>
      </c>
      <c r="Y147" s="4">
        <f t="shared" si="174"/>
        <v>60.072321633659051</v>
      </c>
      <c r="Z147" s="4">
        <f t="shared" si="174"/>
        <v>62.346364506365703</v>
      </c>
      <c r="AA147" s="4">
        <f t="shared" si="174"/>
        <v>66.74784580964706</v>
      </c>
      <c r="AB147" s="4">
        <f t="shared" si="174"/>
        <v>68.870007401547525</v>
      </c>
      <c r="AC147" s="4">
        <f t="shared" si="174"/>
        <v>69.134399586863296</v>
      </c>
      <c r="AD147" s="4">
        <f t="shared" si="174"/>
        <v>66.801318631134748</v>
      </c>
      <c r="AE147" s="4">
        <f t="shared" si="174"/>
        <v>71.398953144673456</v>
      </c>
      <c r="AF147" s="4">
        <f t="shared" si="174"/>
        <v>74.634033026547229</v>
      </c>
      <c r="AG147" s="4">
        <f t="shared" si="174"/>
        <v>92.457050654810558</v>
      </c>
      <c r="AI147" s="4">
        <f t="shared" si="175"/>
        <v>-0.93212542548225485</v>
      </c>
      <c r="AJ147" s="4">
        <f t="shared" si="175"/>
        <v>0.62706940332643057</v>
      </c>
      <c r="AK147" s="4">
        <f t="shared" si="175"/>
        <v>0.67390754949443021</v>
      </c>
      <c r="AL147" s="4">
        <f t="shared" si="175"/>
        <v>-0.52084364055212262</v>
      </c>
      <c r="AM147" s="4">
        <f t="shared" si="175"/>
        <v>0.59590332231033472</v>
      </c>
      <c r="AN147" s="4">
        <f t="shared" si="175"/>
        <v>1.206612958565259</v>
      </c>
      <c r="AO147" s="4">
        <f t="shared" si="175"/>
        <v>0.28267836634094579</v>
      </c>
      <c r="AP147" s="4">
        <f t="shared" si="175"/>
        <v>0.46363549363429968</v>
      </c>
      <c r="AQ147" s="4">
        <f t="shared" si="175"/>
        <v>-5.845809647055944E-3</v>
      </c>
      <c r="AR147" s="4">
        <f t="shared" si="175"/>
        <v>0.59799259845247832</v>
      </c>
      <c r="AS147" s="4">
        <f t="shared" si="175"/>
        <v>0.52660041313670547</v>
      </c>
      <c r="AT147" s="4">
        <f t="shared" si="175"/>
        <v>0.32768136886525667</v>
      </c>
      <c r="AU147" s="4">
        <f t="shared" si="175"/>
        <v>-1.2319531446734544</v>
      </c>
      <c r="AV147" s="4">
        <f t="shared" si="175"/>
        <v>9.6697345277618751E-4</v>
      </c>
      <c r="AW147" s="4">
        <f t="shared" si="175"/>
        <v>-1.2070506548105584</v>
      </c>
      <c r="AY147" s="2">
        <f t="shared" si="167"/>
        <v>69.55312542548225</v>
      </c>
      <c r="AZ147" s="2">
        <f t="shared" si="167"/>
        <v>67.893591963449808</v>
      </c>
      <c r="BA147" s="2">
        <f t="shared" si="167"/>
        <v>61.500508940723428</v>
      </c>
      <c r="BB147" s="2">
        <f t="shared" si="167"/>
        <v>59.004664588035787</v>
      </c>
      <c r="BC147" s="2">
        <f t="shared" si="167"/>
        <v>56.248523987190509</v>
      </c>
      <c r="BD147" s="2">
        <f t="shared" si="167"/>
        <v>55.357092937799031</v>
      </c>
      <c r="BE147" s="2">
        <f t="shared" si="167"/>
        <v>55.195178659201709</v>
      </c>
      <c r="BF147" s="2">
        <f t="shared" si="167"/>
        <v>55.759871142752012</v>
      </c>
      <c r="BG147" s="2">
        <f t="shared" si="167"/>
        <v>58.503804926459175</v>
      </c>
      <c r="BH147" s="2">
        <f t="shared" si="167"/>
        <v>58.323469998439947</v>
      </c>
      <c r="BI147" s="2">
        <f t="shared" si="167"/>
        <v>59.461496384372325</v>
      </c>
      <c r="BJ147" s="2">
        <f t="shared" si="167"/>
        <v>60.068176884137387</v>
      </c>
      <c r="BK147" s="2">
        <f t="shared" si="167"/>
        <v>65.565499002046437</v>
      </c>
      <c r="BL147" s="2">
        <f t="shared" si="167"/>
        <v>68.601893975932484</v>
      </c>
      <c r="BM147" s="2">
        <f t="shared" si="167"/>
        <v>71.522396332626414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95.871762012802833</v>
      </c>
      <c r="DL147" s="2">
        <f t="shared" si="176"/>
        <v>94.596011627906961</v>
      </c>
      <c r="DM147" s="2">
        <f t="shared" si="176"/>
        <v>77.084133756166324</v>
      </c>
      <c r="DN147" s="2">
        <f t="shared" si="176"/>
        <v>80.57713911205073</v>
      </c>
      <c r="DO147" s="2">
        <f t="shared" si="176"/>
        <v>82.363246018322755</v>
      </c>
      <c r="DP147" s="2">
        <f t="shared" si="176"/>
        <v>78.987738045738041</v>
      </c>
      <c r="DQ147" s="2">
        <f t="shared" si="176"/>
        <v>71.176463726884762</v>
      </c>
      <c r="DR147" s="2">
        <f t="shared" si="176"/>
        <v>77.949038461538478</v>
      </c>
      <c r="DS147" s="2">
        <f t="shared" si="176"/>
        <v>79.69776369770581</v>
      </c>
      <c r="DT147" s="2">
        <f t="shared" si="176"/>
        <v>76.69542964352722</v>
      </c>
      <c r="DU147" s="2">
        <f t="shared" si="176"/>
        <v>82.499377003484312</v>
      </c>
      <c r="DV147" s="2">
        <f t="shared" si="176"/>
        <v>94.14049894291756</v>
      </c>
      <c r="DW147" s="2">
        <f t="shared" si="176"/>
        <v>90.417642857142866</v>
      </c>
      <c r="DX147" s="2">
        <f t="shared" si="176"/>
        <v>98.35593478498744</v>
      </c>
      <c r="DY147" s="2">
        <f t="shared" si="176"/>
        <v>95.447990418894861</v>
      </c>
      <c r="EA147" s="2">
        <f t="shared" si="152"/>
        <v>69.532797116796232</v>
      </c>
      <c r="EB147" s="2">
        <f t="shared" si="152"/>
        <v>67.876025147518433</v>
      </c>
      <c r="EC147" s="2">
        <f t="shared" si="152"/>
        <v>61.485038357719475</v>
      </c>
      <c r="ED147" s="2">
        <f t="shared" si="152"/>
        <v>58.981058383380926</v>
      </c>
      <c r="EE147" s="2">
        <f t="shared" si="151"/>
        <v>56.220969789227169</v>
      </c>
      <c r="EF147" s="2">
        <f t="shared" si="151"/>
        <v>55.329170670082917</v>
      </c>
      <c r="EG147" s="2">
        <f t="shared" si="151"/>
        <v>55.168346818395364</v>
      </c>
      <c r="EH147" s="2">
        <f t="shared" si="151"/>
        <v>55.733733593489958</v>
      </c>
      <c r="EI147" s="2">
        <f t="shared" si="151"/>
        <v>58.484423682625525</v>
      </c>
      <c r="EJ147" s="2">
        <f t="shared" si="151"/>
        <v>58.302630350919955</v>
      </c>
      <c r="EK147" s="2">
        <f t="shared" si="151"/>
        <v>59.429153354696659</v>
      </c>
      <c r="EL147" s="2">
        <f t="shared" ref="EL147:EO210" si="179">CP$228*$B147+CP$229</f>
        <v>60.039335042338955</v>
      </c>
      <c r="EM147" s="2">
        <f t="shared" si="135"/>
        <v>65.546380987776672</v>
      </c>
      <c r="EN147" s="2">
        <f t="shared" si="135"/>
        <v>68.567994281556395</v>
      </c>
      <c r="EO147" s="2">
        <f t="shared" si="135"/>
        <v>71.495119147403869</v>
      </c>
      <c r="EQ147" s="2">
        <f t="shared" si="177"/>
        <v>69.548851611179813</v>
      </c>
      <c r="ER147" s="2">
        <f t="shared" si="177"/>
        <v>67.74822732406389</v>
      </c>
      <c r="ES147" s="2">
        <f t="shared" si="177"/>
        <v>61.516657309393885</v>
      </c>
      <c r="ET147" s="2">
        <f t="shared" si="177"/>
        <v>59.104669594355059</v>
      </c>
      <c r="EU147" s="2">
        <f t="shared" si="177"/>
        <v>56.35452448220363</v>
      </c>
      <c r="EV147" s="2">
        <f t="shared" si="177"/>
        <v>55.424669763791385</v>
      </c>
      <c r="EW147" s="2">
        <f t="shared" si="177"/>
        <v>55.483413143878778</v>
      </c>
      <c r="EX147" s="2">
        <f t="shared" si="177"/>
        <v>55.819338480683676</v>
      </c>
      <c r="EY147" s="2">
        <f t="shared" si="177"/>
        <v>58.358104643466682</v>
      </c>
      <c r="EZ147" s="2">
        <f t="shared" si="177"/>
        <v>58.375603670326228</v>
      </c>
      <c r="FA147" s="2">
        <f t="shared" si="177"/>
        <v>59.749225666999521</v>
      </c>
      <c r="FB147" s="2">
        <f t="shared" si="177"/>
        <v>59.927545406484199</v>
      </c>
      <c r="FC147" s="2">
        <f t="shared" si="177"/>
        <v>65.443757716826028</v>
      </c>
      <c r="FD147" s="2">
        <f t="shared" si="177"/>
        <v>68.548727491530656</v>
      </c>
      <c r="FE147" s="2">
        <f t="shared" si="177"/>
        <v>71.331063590037729</v>
      </c>
      <c r="FG147" s="2">
        <f t="shared" si="178"/>
        <v>0.99924190641823063</v>
      </c>
      <c r="FH147" s="2">
        <f t="shared" si="178"/>
        <v>0.9991861309456338</v>
      </c>
      <c r="FI147" s="2">
        <f t="shared" si="178"/>
        <v>0.99907132277367372</v>
      </c>
      <c r="FJ147" s="2">
        <f t="shared" si="178"/>
        <v>0.99906767759400894</v>
      </c>
      <c r="FK147" s="2">
        <f t="shared" si="178"/>
        <v>0.99909101138785228</v>
      </c>
      <c r="FL147" s="2">
        <f t="shared" si="178"/>
        <v>0.9989393361066442</v>
      </c>
      <c r="FM147" s="2">
        <f t="shared" si="178"/>
        <v>0.99889150201113464</v>
      </c>
      <c r="FN147" s="2">
        <f t="shared" si="178"/>
        <v>0.99894949863220173</v>
      </c>
      <c r="FO147" s="2">
        <f t="shared" si="178"/>
        <v>0.99888138412545424</v>
      </c>
      <c r="FP147" s="2">
        <f t="shared" si="178"/>
        <v>0.9990112032870776</v>
      </c>
      <c r="FQ147" s="2">
        <f t="shared" si="178"/>
        <v>0.99904185702791848</v>
      </c>
      <c r="FR147" s="2">
        <f t="shared" si="178"/>
        <v>0.9990660575569118</v>
      </c>
      <c r="FS147" s="2">
        <f t="shared" si="178"/>
        <v>0.99914009730889308</v>
      </c>
      <c r="FT147" s="2">
        <f t="shared" si="178"/>
        <v>0.99884978472996266</v>
      </c>
      <c r="FU147" s="2">
        <f t="shared" si="178"/>
        <v>0.99875801101312633</v>
      </c>
      <c r="FW147" s="2">
        <f t="shared" si="169"/>
        <v>2.248021266108376E-2</v>
      </c>
      <c r="FX147" s="2">
        <f t="shared" si="169"/>
        <v>3.2705988921495927E-2</v>
      </c>
      <c r="FY147" s="2">
        <f t="shared" si="169"/>
        <v>3.1122421965591777E-2</v>
      </c>
      <c r="FZ147" s="2">
        <f t="shared" si="169"/>
        <v>2.8085597435490404E-2</v>
      </c>
      <c r="GA147" s="2">
        <f t="shared" si="169"/>
        <v>2.8386621922321741E-2</v>
      </c>
      <c r="GB147" s="2">
        <f t="shared" si="169"/>
        <v>2.9617867797476743E-2</v>
      </c>
      <c r="GC147" s="2">
        <f t="shared" si="169"/>
        <v>2.8841150807917323E-2</v>
      </c>
      <c r="GD147" s="2">
        <f t="shared" si="169"/>
        <v>3.2712397666924409E-2</v>
      </c>
      <c r="GE147" s="2">
        <f t="shared" si="169"/>
        <v>3.4423433619465572E-2</v>
      </c>
      <c r="GF147" s="2">
        <f t="shared" si="169"/>
        <v>3.6354493116126221E-2</v>
      </c>
      <c r="GG147" s="2">
        <f t="shared" si="169"/>
        <v>3.1987949687282996E-2</v>
      </c>
      <c r="GH147" s="2">
        <f t="shared" si="169"/>
        <v>2.6895896958995545E-2</v>
      </c>
      <c r="GI147" s="2">
        <f t="shared" si="169"/>
        <v>2.2108540508522734E-2</v>
      </c>
      <c r="GJ147" s="2">
        <f t="shared" si="169"/>
        <v>1.8832906438741061E-2</v>
      </c>
      <c r="GK147" s="2">
        <f t="shared" si="169"/>
        <v>1.5068170443857734E-2</v>
      </c>
      <c r="GM147" s="86">
        <f t="shared" si="170"/>
        <v>8.4438291815821805E-55</v>
      </c>
      <c r="GN147" s="86">
        <f t="shared" si="170"/>
        <v>4.6635665146129061E-93</v>
      </c>
      <c r="GO147" s="86">
        <f t="shared" si="170"/>
        <v>1.2963103980856473E-104</v>
      </c>
      <c r="GP147" s="86">
        <f t="shared" si="170"/>
        <v>2.1152985153026363E-111</v>
      </c>
      <c r="GQ147" s="86">
        <f t="shared" si="170"/>
        <v>4.2054751692846226E-103</v>
      </c>
      <c r="GR147" s="86">
        <f t="shared" si="170"/>
        <v>7.969993410711825E-88</v>
      </c>
      <c r="GS147" s="86">
        <f t="shared" si="170"/>
        <v>1.3216334972987084E-135</v>
      </c>
      <c r="GT147" s="86">
        <f t="shared" si="170"/>
        <v>1.4492962047362646E-122</v>
      </c>
      <c r="GU147" s="86">
        <f t="shared" si="170"/>
        <v>2.8376197311930136E-116</v>
      </c>
      <c r="GV147" s="86">
        <f t="shared" si="170"/>
        <v>2.7755966804016028E-128</v>
      </c>
      <c r="GW147" s="86">
        <f t="shared" si="170"/>
        <v>1.0422892306848475E-137</v>
      </c>
      <c r="GX147" s="86">
        <f t="shared" si="170"/>
        <v>9.3111215532132865E-144</v>
      </c>
      <c r="GY147" s="86">
        <f t="shared" si="170"/>
        <v>4.5921110588372068E-136</v>
      </c>
      <c r="GZ147" s="86">
        <f t="shared" si="170"/>
        <v>2.5424462737574296E-111</v>
      </c>
      <c r="HA147" s="86">
        <f t="shared" si="170"/>
        <v>1.0257111320822953E-143</v>
      </c>
      <c r="HC147" s="86">
        <f t="shared" si="153"/>
        <v>9.4178733443382322E-20</v>
      </c>
      <c r="HD147" s="86">
        <f t="shared" si="153"/>
        <v>1.1945884262158306E-23</v>
      </c>
      <c r="HE147" s="86">
        <f t="shared" si="153"/>
        <v>1.1912335497600515E-43</v>
      </c>
      <c r="HF147" s="86">
        <f t="shared" si="153"/>
        <v>3.0026867819652292E-38</v>
      </c>
      <c r="HG147" s="86">
        <f t="shared" si="153"/>
        <v>1.0446981313341147E-40</v>
      </c>
      <c r="HH147" s="86">
        <f t="shared" si="153"/>
        <v>4.8217337656061423E-58</v>
      </c>
      <c r="HI147" s="86">
        <f t="shared" si="153"/>
        <v>2.0210726511695277E-75</v>
      </c>
      <c r="HJ147" s="86">
        <f t="shared" si="153"/>
        <v>4.4405623462330147E-71</v>
      </c>
      <c r="HK147" s="86">
        <f t="shared" si="153"/>
        <v>2.5765644974873641E-72</v>
      </c>
      <c r="HL147" s="86">
        <f t="shared" si="161"/>
        <v>8.428796855558863E-70</v>
      </c>
      <c r="HM147" s="86">
        <f t="shared" si="161"/>
        <v>5.3981670541947913E-68</v>
      </c>
      <c r="HN147" s="86">
        <f t="shared" si="161"/>
        <v>5.2508136327128627E-64</v>
      </c>
      <c r="HO147" s="86">
        <f t="shared" si="161"/>
        <v>2.8209995242104238E-50</v>
      </c>
      <c r="HP147" s="86">
        <f t="shared" si="161"/>
        <v>7.5934297818056105E-40</v>
      </c>
      <c r="HQ147" s="86">
        <f t="shared" si="161"/>
        <v>7.3126455888164857E-59</v>
      </c>
      <c r="HS147" s="86">
        <f t="shared" si="171"/>
        <v>7.6219682836223615E-2</v>
      </c>
      <c r="HT147" s="86">
        <f t="shared" si="171"/>
        <v>0.13168642158664398</v>
      </c>
      <c r="HU147" s="86">
        <f t="shared" si="171"/>
        <v>0.11144523650533493</v>
      </c>
      <c r="HV147" s="86">
        <f t="shared" si="171"/>
        <v>0.10791242126003119</v>
      </c>
      <c r="HW147" s="86">
        <f t="shared" si="171"/>
        <v>0.12182909110137083</v>
      </c>
      <c r="HX147" s="86">
        <f t="shared" si="171"/>
        <v>0.11889847742299589</v>
      </c>
      <c r="HY147" s="86">
        <f t="shared" si="171"/>
        <v>0.1013740896148303</v>
      </c>
      <c r="HZ147" s="86">
        <f t="shared" si="171"/>
        <v>0.14367148957105802</v>
      </c>
      <c r="IA147" s="86">
        <f t="shared" si="171"/>
        <v>0.1585582017231896</v>
      </c>
      <c r="IB147" s="86">
        <f t="shared" si="171"/>
        <v>0.20468972352395304</v>
      </c>
      <c r="IC147" s="86">
        <f t="shared" si="171"/>
        <v>0.15756118879738926</v>
      </c>
      <c r="ID147" s="86">
        <f t="shared" si="171"/>
        <v>8.9007632946562276E-2</v>
      </c>
      <c r="IE147" s="86">
        <f t="shared" si="171"/>
        <v>6.7054914938740717E-2</v>
      </c>
      <c r="IF147" s="86">
        <f t="shared" si="171"/>
        <v>3.0206548767830077E-2</v>
      </c>
      <c r="IG147" s="86">
        <f t="shared" si="171"/>
        <v>6.2623548561956996E-2</v>
      </c>
      <c r="II147" s="86">
        <f t="shared" si="172"/>
        <v>1.3018805276091549E-21</v>
      </c>
      <c r="IJ147" s="86">
        <f t="shared" si="172"/>
        <v>6.783752684039163E-23</v>
      </c>
      <c r="IK147" s="86">
        <f t="shared" si="172"/>
        <v>6.9170571333073502E-20</v>
      </c>
      <c r="IL147" s="86">
        <f t="shared" si="172"/>
        <v>1.3756240301173379E-22</v>
      </c>
      <c r="IM147" s="86">
        <f t="shared" si="172"/>
        <v>1.8544004892171826E-22</v>
      </c>
      <c r="IN147" s="86">
        <f t="shared" si="172"/>
        <v>5.2945953165336354E-26</v>
      </c>
      <c r="IO147" s="86">
        <f t="shared" si="172"/>
        <v>1.9616000594729509E-26</v>
      </c>
      <c r="IP147" s="86">
        <f t="shared" si="172"/>
        <v>1.1650953934704877E-22</v>
      </c>
      <c r="IQ147" s="86">
        <f t="shared" si="172"/>
        <v>1.5414079879681615E-22</v>
      </c>
      <c r="IR147" s="86">
        <f t="shared" si="172"/>
        <v>2.8587769999188172E-21</v>
      </c>
      <c r="IS147" s="86">
        <f t="shared" si="172"/>
        <v>1.1114761287126497E-21</v>
      </c>
      <c r="IT147" s="86">
        <f t="shared" si="172"/>
        <v>4.5845310766005647E-23</v>
      </c>
      <c r="IU147" s="86">
        <f t="shared" si="172"/>
        <v>2.4356942984731284E-22</v>
      </c>
      <c r="IV147" s="86">
        <f t="shared" si="172"/>
        <v>1.5298206548773383E-27</v>
      </c>
      <c r="IW147" s="86">
        <f t="shared" si="172"/>
        <v>2.8601869971699551E-12</v>
      </c>
      <c r="IY147" s="86">
        <f t="shared" si="173"/>
        <v>7.6219682836223615E-2</v>
      </c>
      <c r="IZ147" s="86">
        <f t="shared" si="173"/>
        <v>0.13168642158664398</v>
      </c>
      <c r="JA147" s="86">
        <f t="shared" si="173"/>
        <v>0.11144523650533493</v>
      </c>
      <c r="JB147" s="86">
        <f t="shared" si="173"/>
        <v>0.10791242126003119</v>
      </c>
      <c r="JC147" s="86">
        <f t="shared" si="173"/>
        <v>0.12182909110137083</v>
      </c>
      <c r="JD147" s="86">
        <f t="shared" si="173"/>
        <v>0.11889847742299589</v>
      </c>
      <c r="JE147" s="86">
        <f t="shared" si="173"/>
        <v>0.1013740896148303</v>
      </c>
      <c r="JF147" s="86">
        <f t="shared" si="173"/>
        <v>0.14367148957105802</v>
      </c>
      <c r="JG147" s="86">
        <f t="shared" si="173"/>
        <v>0.1585582017231896</v>
      </c>
      <c r="JH147" s="86">
        <f t="shared" si="173"/>
        <v>0.20468972352395304</v>
      </c>
      <c r="JI147" s="86">
        <f t="shared" si="173"/>
        <v>0.15756118879738926</v>
      </c>
      <c r="JJ147" s="86">
        <f t="shared" si="173"/>
        <v>8.9007632946562276E-2</v>
      </c>
      <c r="JK147" s="86">
        <f t="shared" si="173"/>
        <v>6.7054914938740717E-2</v>
      </c>
      <c r="JL147" s="86">
        <f t="shared" si="173"/>
        <v>3.0206548767830077E-2</v>
      </c>
      <c r="JM147" s="86">
        <f t="shared" si="173"/>
        <v>6.262354856481718E-2</v>
      </c>
    </row>
    <row r="148" spans="2:273" x14ac:dyDescent="0.25">
      <c r="B148" s="2">
        <v>121</v>
      </c>
      <c r="C148" s="37">
        <v>69</v>
      </c>
      <c r="D148" s="37">
        <v>69.257999999999996</v>
      </c>
      <c r="E148" s="37">
        <v>63.905000000000001</v>
      </c>
      <c r="F148" s="37">
        <v>61.46</v>
      </c>
      <c r="G148" s="37">
        <v>61.54</v>
      </c>
      <c r="H148" s="37">
        <v>61.854999999999997</v>
      </c>
      <c r="I148" s="37">
        <v>62.258000000000003</v>
      </c>
      <c r="J148" s="37">
        <v>64.619</v>
      </c>
      <c r="K148" s="37">
        <v>69.596999999999994</v>
      </c>
      <c r="L148" s="37">
        <v>71.870999999999995</v>
      </c>
      <c r="M148" s="37">
        <v>72.081000000000003</v>
      </c>
      <c r="N148" s="37">
        <v>69.468000000000004</v>
      </c>
      <c r="O148" s="37">
        <v>72.3</v>
      </c>
      <c r="P148" s="37">
        <v>76.221999999999994</v>
      </c>
      <c r="Q148" s="37">
        <v>96.921999999999997</v>
      </c>
      <c r="S148" s="4">
        <f t="shared" si="174"/>
        <v>69.405968192660609</v>
      </c>
      <c r="T148" s="4">
        <f t="shared" si="174"/>
        <v>69.183245950393427</v>
      </c>
      <c r="U148" s="4">
        <f t="shared" si="174"/>
        <v>64.041163118255483</v>
      </c>
      <c r="V148" s="4">
        <f t="shared" si="174"/>
        <v>62.45282807356535</v>
      </c>
      <c r="W148" s="4">
        <f t="shared" si="174"/>
        <v>61.03938494169568</v>
      </c>
      <c r="X148" s="4">
        <f t="shared" si="174"/>
        <v>61.390916252790461</v>
      </c>
      <c r="Y148" s="4">
        <f t="shared" si="174"/>
        <v>61.820843338170086</v>
      </c>
      <c r="Z148" s="4">
        <f t="shared" si="174"/>
        <v>64.309622013870026</v>
      </c>
      <c r="AA148" s="4">
        <f t="shared" si="174"/>
        <v>69.143147411211146</v>
      </c>
      <c r="AB148" s="4">
        <f t="shared" si="174"/>
        <v>71.44382890430758</v>
      </c>
      <c r="AC148" s="4">
        <f t="shared" si="174"/>
        <v>71.843279746160817</v>
      </c>
      <c r="AD148" s="4">
        <f t="shared" si="174"/>
        <v>69.15468748028141</v>
      </c>
      <c r="AE148" s="4">
        <f t="shared" si="174"/>
        <v>73.426778872935742</v>
      </c>
      <c r="AF148" s="4">
        <f t="shared" si="174"/>
        <v>76.988400879773963</v>
      </c>
      <c r="AG148" s="4">
        <f t="shared" si="174"/>
        <v>98.275145471645644</v>
      </c>
      <c r="AI148" s="4">
        <f t="shared" si="175"/>
        <v>-0.40596819266060891</v>
      </c>
      <c r="AJ148" s="4">
        <f t="shared" si="175"/>
        <v>7.4754049606568174E-2</v>
      </c>
      <c r="AK148" s="4">
        <f t="shared" si="175"/>
        <v>-0.13616311825548166</v>
      </c>
      <c r="AL148" s="4">
        <f t="shared" si="175"/>
        <v>-0.99282807356534875</v>
      </c>
      <c r="AM148" s="4">
        <f t="shared" si="175"/>
        <v>0.5006150583043194</v>
      </c>
      <c r="AN148" s="4">
        <f t="shared" si="175"/>
        <v>0.4640837472095356</v>
      </c>
      <c r="AO148" s="4">
        <f t="shared" si="175"/>
        <v>0.43715666182991697</v>
      </c>
      <c r="AP148" s="4">
        <f t="shared" si="175"/>
        <v>0.30937798612997369</v>
      </c>
      <c r="AQ148" s="4">
        <f t="shared" si="175"/>
        <v>0.45385258878884827</v>
      </c>
      <c r="AR148" s="4">
        <f t="shared" si="175"/>
        <v>0.42717109569241529</v>
      </c>
      <c r="AS148" s="4">
        <f t="shared" si="175"/>
        <v>0.2377202538391856</v>
      </c>
      <c r="AT148" s="4">
        <f t="shared" si="175"/>
        <v>0.31331251971859331</v>
      </c>
      <c r="AU148" s="4">
        <f t="shared" si="175"/>
        <v>-1.1267788729357449</v>
      </c>
      <c r="AV148" s="4">
        <f t="shared" si="175"/>
        <v>-0.76640087977396831</v>
      </c>
      <c r="AW148" s="4">
        <f t="shared" si="175"/>
        <v>-1.3531454716456466</v>
      </c>
      <c r="AY148" s="2">
        <f t="shared" si="167"/>
        <v>69.405968192660609</v>
      </c>
      <c r="AZ148" s="2">
        <f t="shared" si="167"/>
        <v>67.742765417071055</v>
      </c>
      <c r="BA148" s="2">
        <f t="shared" si="167"/>
        <v>61.359121189208871</v>
      </c>
      <c r="BB148" s="2">
        <f t="shared" si="167"/>
        <v>58.843554574435927</v>
      </c>
      <c r="BC148" s="2">
        <f t="shared" si="167"/>
        <v>56.096831962295894</v>
      </c>
      <c r="BD148" s="2">
        <f t="shared" si="167"/>
        <v>55.205086049589177</v>
      </c>
      <c r="BE148" s="2">
        <f t="shared" si="167"/>
        <v>55.015084764288858</v>
      </c>
      <c r="BF148" s="2">
        <f t="shared" si="167"/>
        <v>55.601141932384678</v>
      </c>
      <c r="BG148" s="2">
        <f t="shared" si="167"/>
        <v>58.347171641597164</v>
      </c>
      <c r="BH148" s="2">
        <f t="shared" si="167"/>
        <v>58.176322018511271</v>
      </c>
      <c r="BI148" s="2">
        <f t="shared" si="167"/>
        <v>59.296745679314483</v>
      </c>
      <c r="BJ148" s="2">
        <f t="shared" si="167"/>
        <v>59.893995617062593</v>
      </c>
      <c r="BK148" s="2">
        <f t="shared" si="167"/>
        <v>65.368911925831753</v>
      </c>
      <c r="BL148" s="2">
        <f t="shared" si="167"/>
        <v>68.434174318018592</v>
      </c>
      <c r="BM148" s="2">
        <f t="shared" si="167"/>
        <v>71.377506244316493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95.98374167409446</v>
      </c>
      <c r="DL148" s="2">
        <f t="shared" si="176"/>
        <v>94.696708245243116</v>
      </c>
      <c r="DM148" s="2">
        <f t="shared" si="176"/>
        <v>77.066393305144473</v>
      </c>
      <c r="DN148" s="2">
        <f t="shared" si="176"/>
        <v>80.63411860465115</v>
      </c>
      <c r="DO148" s="2">
        <f t="shared" si="176"/>
        <v>82.459447639182514</v>
      </c>
      <c r="DP148" s="2">
        <f t="shared" si="176"/>
        <v>79.051273662326295</v>
      </c>
      <c r="DQ148" s="2">
        <f t="shared" si="176"/>
        <v>71.180611664295867</v>
      </c>
      <c r="DR148" s="2">
        <f t="shared" si="176"/>
        <v>77.979931174089089</v>
      </c>
      <c r="DS148" s="2">
        <f t="shared" si="176"/>
        <v>79.74135256410257</v>
      </c>
      <c r="DT148" s="2">
        <f t="shared" si="176"/>
        <v>76.68079409005631</v>
      </c>
      <c r="DU148" s="2">
        <f t="shared" si="176"/>
        <v>82.516278048780478</v>
      </c>
      <c r="DV148" s="2">
        <f t="shared" si="176"/>
        <v>94.262272425249179</v>
      </c>
      <c r="DW148" s="2">
        <f t="shared" si="176"/>
        <v>90.422167321051049</v>
      </c>
      <c r="DX148" s="2">
        <f t="shared" si="176"/>
        <v>98.53401936754571</v>
      </c>
      <c r="DY148" s="2">
        <f t="shared" si="176"/>
        <v>95.584595699643529</v>
      </c>
      <c r="EA148" s="2">
        <f t="shared" si="152"/>
        <v>69.386641569998318</v>
      </c>
      <c r="EB148" s="2">
        <f t="shared" si="152"/>
        <v>67.727763427495745</v>
      </c>
      <c r="EC148" s="2">
        <f t="shared" si="152"/>
        <v>61.34439518163471</v>
      </c>
      <c r="ED148" s="2">
        <f t="shared" si="152"/>
        <v>58.820418627547511</v>
      </c>
      <c r="EE148" s="2">
        <f t="shared" si="152"/>
        <v>56.070025292740041</v>
      </c>
      <c r="EF148" s="2">
        <f t="shared" si="152"/>
        <v>55.178450375431481</v>
      </c>
      <c r="EG148" s="2">
        <f t="shared" si="152"/>
        <v>54.987864704807635</v>
      </c>
      <c r="EH148" s="2">
        <f t="shared" si="152"/>
        <v>55.576148429635417</v>
      </c>
      <c r="EI148" s="2">
        <f t="shared" si="152"/>
        <v>58.330548057686073</v>
      </c>
      <c r="EJ148" s="2">
        <f t="shared" si="152"/>
        <v>58.156391671805451</v>
      </c>
      <c r="EK148" s="2">
        <f t="shared" si="152"/>
        <v>59.263890605886814</v>
      </c>
      <c r="EL148" s="2">
        <f t="shared" si="179"/>
        <v>59.868140670682891</v>
      </c>
      <c r="EM148" s="2">
        <f t="shared" si="135"/>
        <v>65.352107284440038</v>
      </c>
      <c r="EN148" s="2">
        <f t="shared" si="135"/>
        <v>68.403035863072617</v>
      </c>
      <c r="EO148" s="2">
        <f t="shared" si="135"/>
        <v>71.352864706042553</v>
      </c>
      <c r="EQ148" s="2">
        <f t="shared" si="177"/>
        <v>69.424714802934815</v>
      </c>
      <c r="ER148" s="2">
        <f t="shared" si="177"/>
        <v>67.587412683773351</v>
      </c>
      <c r="ES148" s="2">
        <f t="shared" si="177"/>
        <v>61.385807224500155</v>
      </c>
      <c r="ET148" s="2">
        <f t="shared" si="177"/>
        <v>58.969757350796371</v>
      </c>
      <c r="EU148" s="2">
        <f t="shared" si="177"/>
        <v>56.22878313764808</v>
      </c>
      <c r="EV148" s="2">
        <f t="shared" si="177"/>
        <v>55.287781651160422</v>
      </c>
      <c r="EW148" s="2">
        <f t="shared" si="177"/>
        <v>55.33185974184353</v>
      </c>
      <c r="EX148" s="2">
        <f t="shared" si="177"/>
        <v>55.674794753672295</v>
      </c>
      <c r="EY148" s="2">
        <f t="shared" si="177"/>
        <v>58.191746744349246</v>
      </c>
      <c r="EZ148" s="2">
        <f t="shared" si="177"/>
        <v>58.237547285902806</v>
      </c>
      <c r="FA148" s="2">
        <f t="shared" si="177"/>
        <v>59.622367551619249</v>
      </c>
      <c r="FB148" s="2">
        <f t="shared" si="177"/>
        <v>59.75108248996699</v>
      </c>
      <c r="FC148" s="2">
        <f t="shared" si="177"/>
        <v>65.23396705250795</v>
      </c>
      <c r="FD148" s="2">
        <f t="shared" si="177"/>
        <v>68.380117110211259</v>
      </c>
      <c r="FE148" s="2">
        <f t="shared" si="177"/>
        <v>71.182605654746425</v>
      </c>
      <c r="FG148" s="2">
        <f t="shared" si="178"/>
        <v>0.99930856431464188</v>
      </c>
      <c r="FH148" s="2">
        <f t="shared" si="178"/>
        <v>0.99925768944251414</v>
      </c>
      <c r="FI148" s="2">
        <f t="shared" si="178"/>
        <v>0.99915296708927859</v>
      </c>
      <c r="FJ148" s="2">
        <f t="shared" si="178"/>
        <v>0.99914964210147572</v>
      </c>
      <c r="FK148" s="2">
        <f t="shared" si="178"/>
        <v>0.99917092622260018</v>
      </c>
      <c r="FL148" s="2">
        <f t="shared" si="178"/>
        <v>0.99903257274533463</v>
      </c>
      <c r="FM148" s="2">
        <f t="shared" si="178"/>
        <v>0.99898893920411935</v>
      </c>
      <c r="FN148" s="2">
        <f t="shared" si="178"/>
        <v>0.99904184280072061</v>
      </c>
      <c r="FO148" s="2">
        <f t="shared" si="178"/>
        <v>0.99897970977417949</v>
      </c>
      <c r="FP148" s="2">
        <f t="shared" si="178"/>
        <v>0.99909812821399002</v>
      </c>
      <c r="FQ148" s="2">
        <f t="shared" si="178"/>
        <v>0.99912608954774318</v>
      </c>
      <c r="FR148" s="2">
        <f t="shared" si="178"/>
        <v>0.9991481643674327</v>
      </c>
      <c r="FS148" s="2">
        <f t="shared" si="178"/>
        <v>0.99921570008312788</v>
      </c>
      <c r="FT148" s="2">
        <f t="shared" si="178"/>
        <v>0.99895088502890395</v>
      </c>
      <c r="FU148" s="2">
        <f t="shared" si="178"/>
        <v>0.99886716878403847</v>
      </c>
      <c r="FW148" s="2">
        <f t="shared" si="169"/>
        <v>2.4595718594253902E-2</v>
      </c>
      <c r="FX148" s="2">
        <f t="shared" si="169"/>
        <v>3.574860206717026E-2</v>
      </c>
      <c r="FY148" s="2">
        <f t="shared" si="169"/>
        <v>3.4022898745412866E-2</v>
      </c>
      <c r="FZ148" s="2">
        <f t="shared" si="169"/>
        <v>3.0712026439465089E-2</v>
      </c>
      <c r="GA148" s="2">
        <f t="shared" si="169"/>
        <v>3.1040302232254766E-2</v>
      </c>
      <c r="GB148" s="2">
        <f t="shared" si="169"/>
        <v>3.2382813065417827E-2</v>
      </c>
      <c r="GC148" s="2">
        <f t="shared" si="169"/>
        <v>3.1535942920419516E-2</v>
      </c>
      <c r="GD148" s="2">
        <f t="shared" si="169"/>
        <v>3.5755584974998117E-2</v>
      </c>
      <c r="GE148" s="2">
        <f t="shared" si="169"/>
        <v>3.7619605522660769E-2</v>
      </c>
      <c r="GF148" s="2">
        <f t="shared" si="169"/>
        <v>3.9722585405333265E-2</v>
      </c>
      <c r="GG148" s="2">
        <f t="shared" si="169"/>
        <v>3.4966178859250477E-2</v>
      </c>
      <c r="GH148" s="2">
        <f t="shared" si="169"/>
        <v>2.9414438008437419E-2</v>
      </c>
      <c r="GI148" s="2">
        <f t="shared" si="169"/>
        <v>2.4189935674266472E-2</v>
      </c>
      <c r="GJ148" s="2">
        <f t="shared" si="169"/>
        <v>2.0612419239031822E-2</v>
      </c>
      <c r="GK148" s="2">
        <f t="shared" si="169"/>
        <v>1.6497936473900621E-2</v>
      </c>
      <c r="GM148" s="86">
        <f t="shared" si="170"/>
        <v>1.0073000402523767E-56</v>
      </c>
      <c r="GN148" s="86">
        <f t="shared" si="170"/>
        <v>2.401934507780744E-96</v>
      </c>
      <c r="GO148" s="86">
        <f t="shared" si="170"/>
        <v>2.3428124912197854E-108</v>
      </c>
      <c r="GP148" s="86">
        <f t="shared" si="170"/>
        <v>2.1729004567199828E-115</v>
      </c>
      <c r="GQ148" s="86">
        <f t="shared" si="170"/>
        <v>9.5057890095673732E-107</v>
      </c>
      <c r="GR148" s="86">
        <f t="shared" si="170"/>
        <v>7.3410186244037623E-91</v>
      </c>
      <c r="GS148" s="86">
        <f t="shared" si="170"/>
        <v>2.1303327364250497E-140</v>
      </c>
      <c r="GT148" s="86">
        <f t="shared" si="170"/>
        <v>6.9776307894967333E-127</v>
      </c>
      <c r="GU148" s="86">
        <f t="shared" si="170"/>
        <v>2.0813276828758059E-120</v>
      </c>
      <c r="GV148" s="86">
        <f t="shared" si="170"/>
        <v>8.8215821216994414E-133</v>
      </c>
      <c r="GW148" s="86">
        <f t="shared" si="170"/>
        <v>1.468538909046402E-142</v>
      </c>
      <c r="GX148" s="86">
        <f t="shared" si="170"/>
        <v>7.2132746172705675E-149</v>
      </c>
      <c r="GY148" s="86">
        <f t="shared" si="170"/>
        <v>6.9109456347578005E-141</v>
      </c>
      <c r="GZ148" s="86">
        <f t="shared" si="170"/>
        <v>2.8822825116669288E-115</v>
      </c>
      <c r="HA148" s="86">
        <f t="shared" si="170"/>
        <v>9.9836580768353086E-149</v>
      </c>
      <c r="HC148" s="86">
        <f t="shared" si="153"/>
        <v>6.3972759688370869E-21</v>
      </c>
      <c r="HD148" s="86">
        <f t="shared" si="153"/>
        <v>4.8037075310377576E-25</v>
      </c>
      <c r="HE148" s="86">
        <f t="shared" si="153"/>
        <v>2.0571606886000137E-46</v>
      </c>
      <c r="HF148" s="86">
        <f t="shared" si="153"/>
        <v>1.2696634743894789E-40</v>
      </c>
      <c r="HG148" s="86">
        <f t="shared" si="153"/>
        <v>3.6162454416146821E-43</v>
      </c>
      <c r="HH148" s="86">
        <f t="shared" si="153"/>
        <v>1.7956027746559838E-61</v>
      </c>
      <c r="HI148" s="86">
        <f t="shared" si="153"/>
        <v>5.3744081132407438E-80</v>
      </c>
      <c r="HJ148" s="86">
        <f t="shared" si="153"/>
        <v>2.3385541517975931E-75</v>
      </c>
      <c r="HK148" s="86">
        <f t="shared" si="153"/>
        <v>1.0438432109658079E-76</v>
      </c>
      <c r="HL148" s="86">
        <f t="shared" si="161"/>
        <v>6.6169239096447926E-74</v>
      </c>
      <c r="HM148" s="86">
        <f t="shared" si="161"/>
        <v>4.6851897644434551E-72</v>
      </c>
      <c r="HN148" s="86">
        <f t="shared" si="161"/>
        <v>6.5596229465148296E-68</v>
      </c>
      <c r="HO148" s="86">
        <f t="shared" si="161"/>
        <v>2.0660945883187933E-53</v>
      </c>
      <c r="HP148" s="86">
        <f t="shared" si="161"/>
        <v>2.3844128866288871E-42</v>
      </c>
      <c r="HQ148" s="86">
        <f t="shared" si="161"/>
        <v>1.9685630361648187E-62</v>
      </c>
      <c r="HS148" s="86">
        <f t="shared" si="171"/>
        <v>0.11189165167579078</v>
      </c>
      <c r="HT148" s="86">
        <f t="shared" si="171"/>
        <v>0.19396165188589773</v>
      </c>
      <c r="HU148" s="86">
        <f t="shared" si="171"/>
        <v>0.16140064658969239</v>
      </c>
      <c r="HV148" s="86">
        <f t="shared" si="171"/>
        <v>0.15892986369935502</v>
      </c>
      <c r="HW148" s="86">
        <f t="shared" si="171"/>
        <v>0.17742395948260686</v>
      </c>
      <c r="HX148" s="86">
        <f t="shared" si="171"/>
        <v>0.1795677955034945</v>
      </c>
      <c r="HY148" s="86">
        <f t="shared" si="171"/>
        <v>0.15562424002635439</v>
      </c>
      <c r="HZ148" s="86">
        <f t="shared" si="171"/>
        <v>0.20926846106917338</v>
      </c>
      <c r="IA148" s="86">
        <f t="shared" si="171"/>
        <v>0.22946772421967043</v>
      </c>
      <c r="IB148" s="86">
        <f t="shared" si="171"/>
        <v>0.28565332254956427</v>
      </c>
      <c r="IC148" s="86">
        <f t="shared" si="171"/>
        <v>0.22483495082148341</v>
      </c>
      <c r="ID148" s="86">
        <f t="shared" si="171"/>
        <v>0.13325861117254231</v>
      </c>
      <c r="IE148" s="86">
        <f t="shared" si="171"/>
        <v>9.9884840553681839E-2</v>
      </c>
      <c r="IF148" s="86">
        <f t="shared" si="171"/>
        <v>4.5531708378706397E-2</v>
      </c>
      <c r="IG148" s="86">
        <f t="shared" si="171"/>
        <v>8.5072288577122346E-2</v>
      </c>
      <c r="II148" s="86">
        <f t="shared" si="172"/>
        <v>1.2029510551696217E-20</v>
      </c>
      <c r="IJ148" s="86">
        <f t="shared" si="172"/>
        <v>9.412449601333281E-22</v>
      </c>
      <c r="IK148" s="86">
        <f t="shared" si="172"/>
        <v>6.4268788941362793E-19</v>
      </c>
      <c r="IL148" s="86">
        <f t="shared" si="172"/>
        <v>1.6412233334414423E-21</v>
      </c>
      <c r="IM148" s="86">
        <f t="shared" si="172"/>
        <v>2.1956526156022056E-21</v>
      </c>
      <c r="IN148" s="86">
        <f t="shared" si="172"/>
        <v>9.8492039899018172E-25</v>
      </c>
      <c r="IO148" s="86">
        <f t="shared" si="172"/>
        <v>3.7542812669246056E-25</v>
      </c>
      <c r="IP148" s="86">
        <f t="shared" si="172"/>
        <v>1.5710265903856724E-21</v>
      </c>
      <c r="IQ148" s="86">
        <f t="shared" si="172"/>
        <v>2.1321320525038142E-21</v>
      </c>
      <c r="IR148" s="86">
        <f t="shared" si="172"/>
        <v>3.5232091248419501E-20</v>
      </c>
      <c r="IS148" s="86">
        <f t="shared" si="172"/>
        <v>1.3076277630524753E-20</v>
      </c>
      <c r="IT148" s="86">
        <f t="shared" si="172"/>
        <v>5.6069087417476767E-22</v>
      </c>
      <c r="IU148" s="86">
        <f t="shared" si="172"/>
        <v>2.4132661942143504E-21</v>
      </c>
      <c r="IV148" s="86">
        <f t="shared" si="172"/>
        <v>2.3837940429773235E-26</v>
      </c>
      <c r="IW148" s="86">
        <f t="shared" si="172"/>
        <v>8.4601126793983361E-12</v>
      </c>
      <c r="IY148" s="86">
        <f t="shared" si="173"/>
        <v>0.11189165167579078</v>
      </c>
      <c r="IZ148" s="86">
        <f t="shared" si="173"/>
        <v>0.19396165188589773</v>
      </c>
      <c r="JA148" s="86">
        <f t="shared" si="173"/>
        <v>0.16140064658969239</v>
      </c>
      <c r="JB148" s="86">
        <f t="shared" si="173"/>
        <v>0.15892986369935502</v>
      </c>
      <c r="JC148" s="86">
        <f t="shared" si="173"/>
        <v>0.17742395948260686</v>
      </c>
      <c r="JD148" s="86">
        <f t="shared" si="173"/>
        <v>0.1795677955034945</v>
      </c>
      <c r="JE148" s="86">
        <f t="shared" si="173"/>
        <v>0.15562424002635439</v>
      </c>
      <c r="JF148" s="86">
        <f t="shared" si="173"/>
        <v>0.20926846106917338</v>
      </c>
      <c r="JG148" s="86">
        <f t="shared" si="173"/>
        <v>0.22946772421967043</v>
      </c>
      <c r="JH148" s="86">
        <f t="shared" si="173"/>
        <v>0.28565332254956427</v>
      </c>
      <c r="JI148" s="86">
        <f t="shared" si="173"/>
        <v>0.22483495082148341</v>
      </c>
      <c r="JJ148" s="86">
        <f t="shared" si="173"/>
        <v>0.13325861117254231</v>
      </c>
      <c r="JK148" s="86">
        <f t="shared" si="173"/>
        <v>9.9884840553681839E-2</v>
      </c>
      <c r="JL148" s="86">
        <f t="shared" si="173"/>
        <v>4.5531708378706397E-2</v>
      </c>
      <c r="JM148" s="86">
        <f t="shared" si="173"/>
        <v>8.5072288585582453E-2</v>
      </c>
    </row>
    <row r="149" spans="2:273" x14ac:dyDescent="0.25">
      <c r="B149" s="2">
        <v>122</v>
      </c>
      <c r="C149" s="37">
        <v>69.061000000000007</v>
      </c>
      <c r="D149" s="37">
        <v>70.403000000000006</v>
      </c>
      <c r="E149" s="37">
        <v>64.459999999999994</v>
      </c>
      <c r="F149" s="37">
        <v>62.81</v>
      </c>
      <c r="G149" s="37">
        <v>62.825000000000003</v>
      </c>
      <c r="H149" s="37">
        <v>64.355000000000004</v>
      </c>
      <c r="I149" s="37">
        <v>64.790000000000006</v>
      </c>
      <c r="J149" s="37">
        <v>67.19</v>
      </c>
      <c r="K149" s="37">
        <v>71.742000000000004</v>
      </c>
      <c r="L149" s="37">
        <v>74.161000000000001</v>
      </c>
      <c r="M149" s="37">
        <v>74.822999999999993</v>
      </c>
      <c r="N149" s="37">
        <v>72.709999999999994</v>
      </c>
      <c r="O149" s="37">
        <v>75.167000000000002</v>
      </c>
      <c r="P149" s="37">
        <v>79.459999999999994</v>
      </c>
      <c r="Q149" s="37">
        <v>104.21899999999999</v>
      </c>
      <c r="S149" s="4">
        <f t="shared" si="174"/>
        <v>69.259038644074437</v>
      </c>
      <c r="T149" s="4">
        <f t="shared" si="174"/>
        <v>69.421825756250129</v>
      </c>
      <c r="U149" s="4">
        <f t="shared" si="174"/>
        <v>64.642832596690369</v>
      </c>
      <c r="V149" s="4">
        <f t="shared" si="174"/>
        <v>63.341163206340084</v>
      </c>
      <c r="W149" s="4">
        <f t="shared" si="174"/>
        <v>62.233816149682113</v>
      </c>
      <c r="X149" s="4">
        <f t="shared" si="174"/>
        <v>63.070945760450911</v>
      </c>
      <c r="Y149" s="4">
        <f t="shared" si="174"/>
        <v>63.841510363703271</v>
      </c>
      <c r="Z149" s="4">
        <f t="shared" si="174"/>
        <v>66.36221439845329</v>
      </c>
      <c r="AA149" s="4">
        <f t="shared" si="174"/>
        <v>71.551085290323996</v>
      </c>
      <c r="AB149" s="4">
        <f t="shared" si="174"/>
        <v>73.719867031687414</v>
      </c>
      <c r="AC149" s="4">
        <f t="shared" si="174"/>
        <v>74.591807826634408</v>
      </c>
      <c r="AD149" s="4">
        <f t="shared" si="174"/>
        <v>71.924405958766172</v>
      </c>
      <c r="AE149" s="4">
        <f t="shared" si="174"/>
        <v>75.911881040431496</v>
      </c>
      <c r="AF149" s="4">
        <f t="shared" si="174"/>
        <v>80.059789403590088</v>
      </c>
      <c r="AG149" s="4">
        <f t="shared" si="174"/>
        <v>105.12055638855034</v>
      </c>
      <c r="AI149" s="4">
        <f t="shared" si="175"/>
        <v>-0.19803864407442973</v>
      </c>
      <c r="AJ149" s="4">
        <f t="shared" si="175"/>
        <v>0.9811742437498765</v>
      </c>
      <c r="AK149" s="4">
        <f t="shared" si="175"/>
        <v>-0.18283259669037477</v>
      </c>
      <c r="AL149" s="4">
        <f t="shared" si="175"/>
        <v>-0.53116320634008218</v>
      </c>
      <c r="AM149" s="4">
        <f t="shared" si="175"/>
        <v>0.59118385031788989</v>
      </c>
      <c r="AN149" s="4">
        <f t="shared" si="175"/>
        <v>1.2840542395490928</v>
      </c>
      <c r="AO149" s="4">
        <f t="shared" si="175"/>
        <v>0.94848963629673477</v>
      </c>
      <c r="AP149" s="4">
        <f t="shared" si="175"/>
        <v>0.82778560154670799</v>
      </c>
      <c r="AQ149" s="4">
        <f t="shared" si="175"/>
        <v>0.19091470967600799</v>
      </c>
      <c r="AR149" s="4">
        <f t="shared" si="175"/>
        <v>0.44113296831258708</v>
      </c>
      <c r="AS149" s="4">
        <f t="shared" si="175"/>
        <v>0.23119217336558506</v>
      </c>
      <c r="AT149" s="4">
        <f t="shared" si="175"/>
        <v>0.78559404123382137</v>
      </c>
      <c r="AU149" s="4">
        <f t="shared" si="175"/>
        <v>-0.74488104043149406</v>
      </c>
      <c r="AV149" s="4">
        <f t="shared" si="175"/>
        <v>-0.59978940359009414</v>
      </c>
      <c r="AW149" s="4">
        <f t="shared" si="175"/>
        <v>-0.90155638855034681</v>
      </c>
      <c r="AY149" s="2">
        <f t="shared" si="167"/>
        <v>69.259038644074437</v>
      </c>
      <c r="AZ149" s="2">
        <f t="shared" si="167"/>
        <v>67.591956452066782</v>
      </c>
      <c r="BA149" s="2">
        <f t="shared" si="167"/>
        <v>61.217897130981143</v>
      </c>
      <c r="BB149" s="2">
        <f t="shared" si="167"/>
        <v>58.682744173724679</v>
      </c>
      <c r="BC149" s="2">
        <f t="shared" si="167"/>
        <v>55.945465242489625</v>
      </c>
      <c r="BD149" s="2">
        <f t="shared" si="167"/>
        <v>55.053343570339798</v>
      </c>
      <c r="BE149" s="2">
        <f t="shared" si="167"/>
        <v>54.835341507267664</v>
      </c>
      <c r="BF149" s="2">
        <f t="shared" si="167"/>
        <v>55.442670861694864</v>
      </c>
      <c r="BG149" s="2">
        <f t="shared" si="167"/>
        <v>58.190563331253912</v>
      </c>
      <c r="BH149" s="2">
        <f t="shared" si="167"/>
        <v>58.029375342124396</v>
      </c>
      <c r="BI149" s="2">
        <f t="shared" si="167"/>
        <v>59.132472143828259</v>
      </c>
      <c r="BJ149" s="2">
        <f t="shared" si="167"/>
        <v>59.719961995963629</v>
      </c>
      <c r="BK149" s="2">
        <f t="shared" si="167"/>
        <v>65.172372556772416</v>
      </c>
      <c r="BL149" s="2">
        <f t="shared" si="167"/>
        <v>68.266638479035834</v>
      </c>
      <c r="BM149" s="2">
        <f t="shared" si="167"/>
        <v>71.232748943541793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96.095721335386088</v>
      </c>
      <c r="DL149" s="2">
        <f t="shared" si="176"/>
        <v>94.79740486257927</v>
      </c>
      <c r="DM149" s="2">
        <f t="shared" si="176"/>
        <v>77.048652854122622</v>
      </c>
      <c r="DN149" s="2">
        <f t="shared" si="176"/>
        <v>80.691098097251583</v>
      </c>
      <c r="DO149" s="2">
        <f t="shared" si="176"/>
        <v>82.555649260042273</v>
      </c>
      <c r="DP149" s="2">
        <f t="shared" si="176"/>
        <v>79.114809278914549</v>
      </c>
      <c r="DQ149" s="2">
        <f t="shared" si="176"/>
        <v>71.184759601706958</v>
      </c>
      <c r="DR149" s="2">
        <f t="shared" si="176"/>
        <v>78.010823886639699</v>
      </c>
      <c r="DS149" s="2">
        <f t="shared" si="176"/>
        <v>79.78494143049933</v>
      </c>
      <c r="DT149" s="2">
        <f t="shared" si="176"/>
        <v>76.666158536585385</v>
      </c>
      <c r="DU149" s="2">
        <f t="shared" si="176"/>
        <v>82.533179094076644</v>
      </c>
      <c r="DV149" s="2">
        <f t="shared" si="176"/>
        <v>94.384045907580798</v>
      </c>
      <c r="DW149" s="2">
        <f t="shared" si="176"/>
        <v>90.426691784959232</v>
      </c>
      <c r="DX149" s="2">
        <f t="shared" si="176"/>
        <v>98.71210395010398</v>
      </c>
      <c r="DY149" s="2">
        <f t="shared" si="176"/>
        <v>95.721200980392183</v>
      </c>
      <c r="EA149" s="2">
        <f t="shared" si="152"/>
        <v>69.240486023200404</v>
      </c>
      <c r="EB149" s="2">
        <f t="shared" si="152"/>
        <v>67.579501707473057</v>
      </c>
      <c r="EC149" s="2">
        <f t="shared" si="152"/>
        <v>61.203752005549951</v>
      </c>
      <c r="ED149" s="2">
        <f t="shared" si="152"/>
        <v>58.659778871714089</v>
      </c>
      <c r="EE149" s="2">
        <f t="shared" si="152"/>
        <v>55.919080796252928</v>
      </c>
      <c r="EF149" s="2">
        <f t="shared" si="152"/>
        <v>55.027730080780046</v>
      </c>
      <c r="EG149" s="2">
        <f t="shared" si="152"/>
        <v>54.80738259121992</v>
      </c>
      <c r="EH149" s="2">
        <f t="shared" si="152"/>
        <v>55.418563265780875</v>
      </c>
      <c r="EI149" s="2">
        <f t="shared" si="152"/>
        <v>58.176672432746614</v>
      </c>
      <c r="EJ149" s="2">
        <f t="shared" si="152"/>
        <v>58.010152992690948</v>
      </c>
      <c r="EK149" s="2">
        <f t="shared" si="152"/>
        <v>59.09862785707697</v>
      </c>
      <c r="EL149" s="2">
        <f t="shared" si="179"/>
        <v>59.696946299026827</v>
      </c>
      <c r="EM149" s="2">
        <f t="shared" si="135"/>
        <v>65.157833581103404</v>
      </c>
      <c r="EN149" s="2">
        <f t="shared" si="135"/>
        <v>68.238077444588853</v>
      </c>
      <c r="EO149" s="2">
        <f t="shared" si="135"/>
        <v>71.210610264681236</v>
      </c>
      <c r="EQ149" s="2">
        <f t="shared" si="177"/>
        <v>69.300577994689803</v>
      </c>
      <c r="ER149" s="2">
        <f t="shared" si="177"/>
        <v>67.426598043482812</v>
      </c>
      <c r="ES149" s="2">
        <f t="shared" si="177"/>
        <v>61.254957139606425</v>
      </c>
      <c r="ET149" s="2">
        <f t="shared" si="177"/>
        <v>58.834845107237683</v>
      </c>
      <c r="EU149" s="2">
        <f t="shared" si="177"/>
        <v>56.10304179309253</v>
      </c>
      <c r="EV149" s="2">
        <f t="shared" si="177"/>
        <v>55.150893538529459</v>
      </c>
      <c r="EW149" s="2">
        <f t="shared" si="177"/>
        <v>55.18030633980829</v>
      </c>
      <c r="EX149" s="2">
        <f t="shared" si="177"/>
        <v>55.530251026660913</v>
      </c>
      <c r="EY149" s="2">
        <f t="shared" si="177"/>
        <v>58.025388845231802</v>
      </c>
      <c r="EZ149" s="2">
        <f t="shared" si="177"/>
        <v>58.099490901479378</v>
      </c>
      <c r="FA149" s="2">
        <f t="shared" si="177"/>
        <v>59.495509436238976</v>
      </c>
      <c r="FB149" s="2">
        <f t="shared" si="177"/>
        <v>59.574619573449795</v>
      </c>
      <c r="FC149" s="2">
        <f t="shared" si="177"/>
        <v>65.024176388189886</v>
      </c>
      <c r="FD149" s="2">
        <f t="shared" si="177"/>
        <v>68.211506728891848</v>
      </c>
      <c r="FE149" s="2">
        <f t="shared" si="177"/>
        <v>71.034147719455135</v>
      </c>
      <c r="FG149" s="2">
        <f t="shared" si="178"/>
        <v>0.99936936479311789</v>
      </c>
      <c r="FH149" s="2">
        <f t="shared" si="178"/>
        <v>0.99932296050437841</v>
      </c>
      <c r="FI149" s="2">
        <f t="shared" si="178"/>
        <v>0.99922743922539659</v>
      </c>
      <c r="FJ149" s="2">
        <f t="shared" si="178"/>
        <v>0.99922440634753029</v>
      </c>
      <c r="FK149" s="2">
        <f t="shared" si="178"/>
        <v>0.99924382056546956</v>
      </c>
      <c r="FL149" s="2">
        <f t="shared" si="178"/>
        <v>0.99911762074658872</v>
      </c>
      <c r="FM149" s="2">
        <f t="shared" si="178"/>
        <v>0.99907781955553188</v>
      </c>
      <c r="FN149" s="2">
        <f t="shared" si="178"/>
        <v>0.99912607657019636</v>
      </c>
      <c r="FO149" s="2">
        <f t="shared" si="178"/>
        <v>0.99906940071069505</v>
      </c>
      <c r="FP149" s="2">
        <f t="shared" si="178"/>
        <v>0.99917741787949366</v>
      </c>
      <c r="FQ149" s="2">
        <f t="shared" si="178"/>
        <v>0.99920292290395329</v>
      </c>
      <c r="FR149" s="2">
        <f t="shared" si="178"/>
        <v>0.99922305843619008</v>
      </c>
      <c r="FS149" s="2">
        <f t="shared" si="178"/>
        <v>0.999284660609013</v>
      </c>
      <c r="FT149" s="2">
        <f t="shared" si="178"/>
        <v>0.99904310744316438</v>
      </c>
      <c r="FU149" s="2">
        <f t="shared" si="178"/>
        <v>0.99896674266002705</v>
      </c>
      <c r="FW149" s="2">
        <f t="shared" si="169"/>
        <v>2.6904825336647772E-2</v>
      </c>
      <c r="FX149" s="2">
        <f t="shared" si="169"/>
        <v>3.9062836523513736E-2</v>
      </c>
      <c r="FY149" s="2">
        <f t="shared" si="169"/>
        <v>3.7183313610645009E-2</v>
      </c>
      <c r="FZ149" s="2">
        <f t="shared" si="169"/>
        <v>3.3575581528574039E-2</v>
      </c>
      <c r="GA149" s="2">
        <f t="shared" si="169"/>
        <v>3.3933393845155979E-2</v>
      </c>
      <c r="GB149" s="2">
        <f t="shared" si="169"/>
        <v>3.5396461578047392E-2</v>
      </c>
      <c r="GC149" s="2">
        <f t="shared" si="169"/>
        <v>3.4473586854278752E-2</v>
      </c>
      <c r="GD149" s="2">
        <f t="shared" si="169"/>
        <v>3.9070440581903162E-2</v>
      </c>
      <c r="GE149" s="2">
        <f t="shared" si="169"/>
        <v>4.1099906257275574E-2</v>
      </c>
      <c r="GF149" s="2">
        <f t="shared" si="169"/>
        <v>4.3388667650111637E-2</v>
      </c>
      <c r="GG149" s="2">
        <f t="shared" si="169"/>
        <v>3.8210749756047706E-2</v>
      </c>
      <c r="GH149" s="2">
        <f t="shared" si="169"/>
        <v>3.2161021710857926E-2</v>
      </c>
      <c r="GI149" s="2">
        <f t="shared" si="169"/>
        <v>2.6461980027996872E-2</v>
      </c>
      <c r="GJ149" s="2">
        <f t="shared" si="169"/>
        <v>2.2556211876574677E-2</v>
      </c>
      <c r="GK149" s="2">
        <f t="shared" si="169"/>
        <v>1.8060880281662261E-2</v>
      </c>
      <c r="GM149" s="86">
        <f t="shared" si="170"/>
        <v>1.1111229461650893E-58</v>
      </c>
      <c r="GN149" s="86">
        <f t="shared" si="170"/>
        <v>1.0824287950123821E-99</v>
      </c>
      <c r="GO149" s="86">
        <f t="shared" si="170"/>
        <v>3.6309846455126598E-112</v>
      </c>
      <c r="GP149" s="86">
        <f t="shared" si="170"/>
        <v>1.8949653256226257E-119</v>
      </c>
      <c r="GQ149" s="86">
        <f t="shared" si="170"/>
        <v>1.8530455805521876E-110</v>
      </c>
      <c r="GR149" s="86">
        <f t="shared" si="170"/>
        <v>5.9924805686906146E-94</v>
      </c>
      <c r="GS149" s="86">
        <f t="shared" si="170"/>
        <v>2.8287381494916046E-145</v>
      </c>
      <c r="GT149" s="86">
        <f t="shared" si="170"/>
        <v>2.8221677375692962E-131</v>
      </c>
      <c r="GU149" s="86">
        <f t="shared" si="170"/>
        <v>1.2898468288882572E-124</v>
      </c>
      <c r="GV149" s="86">
        <f t="shared" si="170"/>
        <v>2.3404444900111207E-137</v>
      </c>
      <c r="GW149" s="86">
        <f t="shared" si="170"/>
        <v>1.7015760279782011E-147</v>
      </c>
      <c r="GX149" s="86">
        <f t="shared" si="170"/>
        <v>4.5395299812168787E-154</v>
      </c>
      <c r="GY149" s="86">
        <f t="shared" si="170"/>
        <v>8.5529411994842312E-146</v>
      </c>
      <c r="GZ149" s="86">
        <f t="shared" si="170"/>
        <v>2.7833658505850939E-119</v>
      </c>
      <c r="HA149" s="86">
        <f t="shared" si="170"/>
        <v>7.9563692449150505E-154</v>
      </c>
      <c r="HC149" s="86">
        <f t="shared" si="153"/>
        <v>4.0036266310273341E-22</v>
      </c>
      <c r="HD149" s="86">
        <f t="shared" si="153"/>
        <v>1.7532567448197942E-26</v>
      </c>
      <c r="HE149" s="86">
        <f t="shared" si="153"/>
        <v>2.9052083227240438E-49</v>
      </c>
      <c r="HF149" s="86">
        <f t="shared" si="153"/>
        <v>4.5284895987566944E-43</v>
      </c>
      <c r="HG149" s="86">
        <f t="shared" si="153"/>
        <v>1.0543079116657594E-45</v>
      </c>
      <c r="HH149" s="86">
        <f t="shared" si="153"/>
        <v>5.3022341073716091E-65</v>
      </c>
      <c r="HI149" s="86">
        <f t="shared" si="153"/>
        <v>1.041812785186054E-84</v>
      </c>
      <c r="HJ149" s="86">
        <f t="shared" si="153"/>
        <v>9.1814416648342509E-80</v>
      </c>
      <c r="HK149" s="86">
        <f t="shared" si="153"/>
        <v>3.120133623693027E-81</v>
      </c>
      <c r="HL149" s="86">
        <f t="shared" si="161"/>
        <v>3.9433069499210479E-78</v>
      </c>
      <c r="HM149" s="86">
        <f t="shared" si="161"/>
        <v>3.0827342894084984E-76</v>
      </c>
      <c r="HN149" s="86">
        <f t="shared" si="161"/>
        <v>6.2440318000927754E-72</v>
      </c>
      <c r="HO149" s="86">
        <f t="shared" si="161"/>
        <v>1.2092138186400107E-56</v>
      </c>
      <c r="HP149" s="86">
        <f t="shared" si="161"/>
        <v>6.2453649031438472E-45</v>
      </c>
      <c r="HQ149" s="86">
        <f t="shared" si="161"/>
        <v>4.136619447788105E-66</v>
      </c>
      <c r="HS149" s="86">
        <f t="shared" si="171"/>
        <v>0.15934331613024852</v>
      </c>
      <c r="HT149" s="86">
        <f t="shared" si="171"/>
        <v>0.27320917918157689</v>
      </c>
      <c r="HU149" s="86">
        <f t="shared" si="171"/>
        <v>0.22564491774507939</v>
      </c>
      <c r="HV149" s="86">
        <f t="shared" si="171"/>
        <v>0.22533979049286651</v>
      </c>
      <c r="HW149" s="86">
        <f t="shared" si="171"/>
        <v>0.24848942489092291</v>
      </c>
      <c r="HX149" s="86">
        <f t="shared" si="171"/>
        <v>0.25872065588634829</v>
      </c>
      <c r="HY149" s="86">
        <f t="shared" si="171"/>
        <v>0.22827630184066888</v>
      </c>
      <c r="HZ149" s="86">
        <f t="shared" si="171"/>
        <v>0.29127844930245145</v>
      </c>
      <c r="IA149" s="86">
        <f t="shared" si="171"/>
        <v>0.31636390200252701</v>
      </c>
      <c r="IB149" s="86">
        <f t="shared" si="171"/>
        <v>0.37795075542220785</v>
      </c>
      <c r="IC149" s="86">
        <f t="shared" si="171"/>
        <v>0.30701340130287402</v>
      </c>
      <c r="ID149" s="86">
        <f t="shared" si="171"/>
        <v>0.19231462901721991</v>
      </c>
      <c r="IE149" s="86">
        <f t="shared" si="171"/>
        <v>0.14425089496517696</v>
      </c>
      <c r="IF149" s="86">
        <f t="shared" si="171"/>
        <v>6.6936552465881219E-2</v>
      </c>
      <c r="IG149" s="86">
        <f t="shared" si="171"/>
        <v>0.11361753128784208</v>
      </c>
      <c r="II149" s="86">
        <f t="shared" si="172"/>
        <v>1.0533453921394463E-19</v>
      </c>
      <c r="IJ149" s="86">
        <f t="shared" si="172"/>
        <v>1.2164331164766443E-20</v>
      </c>
      <c r="IK149" s="86">
        <f t="shared" si="172"/>
        <v>5.6287627589087677E-18</v>
      </c>
      <c r="IL149" s="86">
        <f t="shared" si="172"/>
        <v>1.8368418899922294E-20</v>
      </c>
      <c r="IM149" s="86">
        <f t="shared" si="172"/>
        <v>2.4387182835509637E-20</v>
      </c>
      <c r="IN149" s="86">
        <f t="shared" si="172"/>
        <v>1.6967492757785551E-23</v>
      </c>
      <c r="IO149" s="86">
        <f t="shared" si="172"/>
        <v>6.6530723230087562E-24</v>
      </c>
      <c r="IP149" s="86">
        <f t="shared" si="172"/>
        <v>1.9746882963352229E-20</v>
      </c>
      <c r="IQ149" s="86">
        <f t="shared" si="172"/>
        <v>2.7441908481505669E-20</v>
      </c>
      <c r="IR149" s="86">
        <f t="shared" si="172"/>
        <v>4.0484761652276461E-19</v>
      </c>
      <c r="IS149" s="86">
        <f t="shared" si="172"/>
        <v>1.4400822376979113E-19</v>
      </c>
      <c r="IT149" s="86">
        <f t="shared" si="172"/>
        <v>6.433546034529031E-21</v>
      </c>
      <c r="IU149" s="86">
        <f t="shared" si="172"/>
        <v>2.2625219648122926E-20</v>
      </c>
      <c r="IV149" s="86">
        <f t="shared" si="172"/>
        <v>3.48540682990817E-25</v>
      </c>
      <c r="IW149" s="86">
        <f t="shared" si="172"/>
        <v>2.4449397791659284E-11</v>
      </c>
      <c r="IY149" s="86">
        <f t="shared" si="173"/>
        <v>0.15934331613024852</v>
      </c>
      <c r="IZ149" s="86">
        <f t="shared" si="173"/>
        <v>0.27320917918157689</v>
      </c>
      <c r="JA149" s="86">
        <f t="shared" si="173"/>
        <v>0.22564491774507939</v>
      </c>
      <c r="JB149" s="86">
        <f t="shared" si="173"/>
        <v>0.22533979049286651</v>
      </c>
      <c r="JC149" s="86">
        <f t="shared" si="173"/>
        <v>0.24848942489092291</v>
      </c>
      <c r="JD149" s="86">
        <f t="shared" si="173"/>
        <v>0.25872065588634829</v>
      </c>
      <c r="JE149" s="86">
        <f t="shared" si="173"/>
        <v>0.22827630184066888</v>
      </c>
      <c r="JF149" s="86">
        <f t="shared" si="173"/>
        <v>0.29127844930245145</v>
      </c>
      <c r="JG149" s="86">
        <f t="shared" si="173"/>
        <v>0.31636390200252701</v>
      </c>
      <c r="JH149" s="86">
        <f t="shared" si="173"/>
        <v>0.37795075542220785</v>
      </c>
      <c r="JI149" s="86">
        <f t="shared" si="173"/>
        <v>0.30701340130287402</v>
      </c>
      <c r="JJ149" s="86">
        <f t="shared" si="173"/>
        <v>0.19231462901721991</v>
      </c>
      <c r="JK149" s="86">
        <f t="shared" si="173"/>
        <v>0.14425089496517696</v>
      </c>
      <c r="JL149" s="86">
        <f t="shared" si="173"/>
        <v>6.6936552465881219E-2</v>
      </c>
      <c r="JM149" s="86">
        <f t="shared" si="173"/>
        <v>0.11361753131229148</v>
      </c>
    </row>
    <row r="150" spans="2:273" x14ac:dyDescent="0.25">
      <c r="B150" s="2">
        <v>123</v>
      </c>
      <c r="C150" s="37">
        <v>69.5</v>
      </c>
      <c r="D150" s="37">
        <v>69.918999999999997</v>
      </c>
      <c r="E150" s="37">
        <v>65.111000000000004</v>
      </c>
      <c r="F150" s="37">
        <v>64.650999999999996</v>
      </c>
      <c r="G150" s="37">
        <v>62.777999999999999</v>
      </c>
      <c r="H150" s="37">
        <v>64.516000000000005</v>
      </c>
      <c r="I150" s="37">
        <v>66.274000000000001</v>
      </c>
      <c r="J150" s="37">
        <v>68.094999999999999</v>
      </c>
      <c r="K150" s="37">
        <v>72.870999999999995</v>
      </c>
      <c r="L150" s="37">
        <v>75.048000000000002</v>
      </c>
      <c r="M150" s="37">
        <v>77.644999999999996</v>
      </c>
      <c r="N150" s="37">
        <v>75.757999999999996</v>
      </c>
      <c r="O150" s="37">
        <v>77.917000000000002</v>
      </c>
      <c r="P150" s="37">
        <v>83.364999999999995</v>
      </c>
      <c r="Q150" s="37">
        <v>114.09399999999999</v>
      </c>
      <c r="S150" s="4">
        <f t="shared" si="174"/>
        <v>69.112341532349745</v>
      </c>
      <c r="T150" s="4">
        <f t="shared" si="174"/>
        <v>69.628142448193486</v>
      </c>
      <c r="U150" s="4">
        <f t="shared" si="174"/>
        <v>65.25366255689211</v>
      </c>
      <c r="V150" s="4">
        <f t="shared" si="174"/>
        <v>64.243141343728581</v>
      </c>
      <c r="W150" s="4">
        <f t="shared" si="174"/>
        <v>63.389012706704086</v>
      </c>
      <c r="X150" s="4">
        <f t="shared" si="174"/>
        <v>64.650413301693732</v>
      </c>
      <c r="Y150" s="4">
        <f t="shared" si="174"/>
        <v>65.877868681519942</v>
      </c>
      <c r="Z150" s="4">
        <f t="shared" si="174"/>
        <v>68.14419251428113</v>
      </c>
      <c r="AA150" s="4">
        <f t="shared" si="174"/>
        <v>73.481178116922081</v>
      </c>
      <c r="AB150" s="4">
        <f t="shared" si="174"/>
        <v>75.080983543989987</v>
      </c>
      <c r="AC150" s="4">
        <f t="shared" si="174"/>
        <v>76.889227440501969</v>
      </c>
      <c r="AD150" s="4">
        <f t="shared" si="174"/>
        <v>74.896846942210203</v>
      </c>
      <c r="AE150" s="4">
        <f t="shared" si="174"/>
        <v>78.762544123050361</v>
      </c>
      <c r="AF150" s="4">
        <f t="shared" si="174"/>
        <v>83.901718203939822</v>
      </c>
      <c r="AG150" s="4">
        <f t="shared" si="174"/>
        <v>112.94861047644025</v>
      </c>
      <c r="AI150" s="4">
        <f t="shared" si="175"/>
        <v>0.38765846765025458</v>
      </c>
      <c r="AJ150" s="4">
        <f t="shared" si="175"/>
        <v>0.29085755180651063</v>
      </c>
      <c r="AK150" s="4">
        <f t="shared" si="175"/>
        <v>-0.14266255689210539</v>
      </c>
      <c r="AL150" s="4">
        <f t="shared" si="175"/>
        <v>0.40785865627141504</v>
      </c>
      <c r="AM150" s="4">
        <f t="shared" si="175"/>
        <v>-0.6110127067040878</v>
      </c>
      <c r="AN150" s="4">
        <f t="shared" si="175"/>
        <v>-0.13441330169372634</v>
      </c>
      <c r="AO150" s="4">
        <f t="shared" si="175"/>
        <v>0.39613131848005878</v>
      </c>
      <c r="AP150" s="4">
        <f t="shared" si="175"/>
        <v>-4.9192514281131139E-2</v>
      </c>
      <c r="AQ150" s="4">
        <f t="shared" si="175"/>
        <v>-0.61017811692208568</v>
      </c>
      <c r="AR150" s="4">
        <f t="shared" si="175"/>
        <v>-3.2983543989985264E-2</v>
      </c>
      <c r="AS150" s="4">
        <f t="shared" si="175"/>
        <v>0.75577255949802691</v>
      </c>
      <c r="AT150" s="4">
        <f t="shared" si="175"/>
        <v>0.86115305778979234</v>
      </c>
      <c r="AU150" s="4">
        <f t="shared" si="175"/>
        <v>-0.84554412305035953</v>
      </c>
      <c r="AV150" s="4">
        <f t="shared" si="175"/>
        <v>-0.53671820393982728</v>
      </c>
      <c r="AW150" s="4">
        <f t="shared" si="175"/>
        <v>1.1453895235597429</v>
      </c>
      <c r="AY150" s="2">
        <f t="shared" si="167"/>
        <v>69.112341532349745</v>
      </c>
      <c r="AZ150" s="2">
        <f t="shared" si="167"/>
        <v>67.441140734233812</v>
      </c>
      <c r="BA150" s="2">
        <f t="shared" si="167"/>
        <v>61.076838300217808</v>
      </c>
      <c r="BB150" s="2">
        <f t="shared" si="167"/>
        <v>58.522246304571709</v>
      </c>
      <c r="BC150" s="2">
        <f t="shared" si="167"/>
        <v>55.794434744268102</v>
      </c>
      <c r="BD150" s="2">
        <f t="shared" si="167"/>
        <v>54.901866450993047</v>
      </c>
      <c r="BE150" s="2">
        <f t="shared" si="167"/>
        <v>54.655970378070585</v>
      </c>
      <c r="BF150" s="2">
        <f t="shared" si="167"/>
        <v>55.284459695157572</v>
      </c>
      <c r="BG150" s="2">
        <f t="shared" si="167"/>
        <v>58.033954227317409</v>
      </c>
      <c r="BH150" s="2">
        <f t="shared" si="167"/>
        <v>57.882630026299644</v>
      </c>
      <c r="BI150" s="2">
        <f t="shared" si="167"/>
        <v>58.968704629006737</v>
      </c>
      <c r="BJ150" s="2">
        <f t="shared" si="167"/>
        <v>59.546054184020264</v>
      </c>
      <c r="BK150" s="2">
        <f t="shared" si="167"/>
        <v>64.975858689605815</v>
      </c>
      <c r="BL150" s="2">
        <f t="shared" si="167"/>
        <v>68.099269379695215</v>
      </c>
      <c r="BM150" s="2">
        <f t="shared" si="167"/>
        <v>71.088106975679793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96.207700996677715</v>
      </c>
      <c r="DL150" s="2">
        <f t="shared" si="176"/>
        <v>94.898101479915425</v>
      </c>
      <c r="DM150" s="2">
        <f t="shared" si="176"/>
        <v>77.030912403100785</v>
      </c>
      <c r="DN150" s="2">
        <f t="shared" si="176"/>
        <v>80.748077589852002</v>
      </c>
      <c r="DO150" s="2">
        <f t="shared" si="176"/>
        <v>82.651850880902032</v>
      </c>
      <c r="DP150" s="2">
        <f t="shared" si="176"/>
        <v>79.178344895502789</v>
      </c>
      <c r="DQ150" s="2">
        <f t="shared" si="176"/>
        <v>71.188907539118048</v>
      </c>
      <c r="DR150" s="2">
        <f t="shared" si="176"/>
        <v>78.041716599190309</v>
      </c>
      <c r="DS150" s="2">
        <f t="shared" si="176"/>
        <v>79.828530296896091</v>
      </c>
      <c r="DT150" s="2">
        <f t="shared" si="176"/>
        <v>76.651522983114461</v>
      </c>
      <c r="DU150" s="2">
        <f t="shared" si="176"/>
        <v>82.55008013937281</v>
      </c>
      <c r="DV150" s="2">
        <f t="shared" si="176"/>
        <v>94.505819389912418</v>
      </c>
      <c r="DW150" s="2">
        <f t="shared" si="176"/>
        <v>90.431216248867429</v>
      </c>
      <c r="DX150" s="2">
        <f t="shared" si="176"/>
        <v>98.890188532662251</v>
      </c>
      <c r="DY150" s="2">
        <f t="shared" si="176"/>
        <v>95.857806261140851</v>
      </c>
      <c r="EA150" s="2">
        <f t="shared" si="152"/>
        <v>69.09433047640249</v>
      </c>
      <c r="EB150" s="2">
        <f t="shared" si="152"/>
        <v>67.431239987450368</v>
      </c>
      <c r="EC150" s="2">
        <f t="shared" si="152"/>
        <v>61.063108829465193</v>
      </c>
      <c r="ED150" s="2">
        <f t="shared" si="152"/>
        <v>58.499139115880674</v>
      </c>
      <c r="EE150" s="2">
        <f t="shared" si="152"/>
        <v>55.768136299765807</v>
      </c>
      <c r="EF150" s="2">
        <f t="shared" si="152"/>
        <v>54.87700978612861</v>
      </c>
      <c r="EG150" s="2">
        <f t="shared" si="152"/>
        <v>54.626900477632191</v>
      </c>
      <c r="EH150" s="2">
        <f t="shared" si="152"/>
        <v>55.260978101926334</v>
      </c>
      <c r="EI150" s="2">
        <f t="shared" si="152"/>
        <v>58.022796807807161</v>
      </c>
      <c r="EJ150" s="2">
        <f t="shared" si="152"/>
        <v>57.863914313576451</v>
      </c>
      <c r="EK150" s="2">
        <f t="shared" si="152"/>
        <v>58.933365108267125</v>
      </c>
      <c r="EL150" s="2">
        <f t="shared" si="179"/>
        <v>59.525751927370763</v>
      </c>
      <c r="EM150" s="2">
        <f t="shared" si="135"/>
        <v>64.963559877766755</v>
      </c>
      <c r="EN150" s="2">
        <f t="shared" si="135"/>
        <v>68.073119026105076</v>
      </c>
      <c r="EO150" s="2">
        <f t="shared" si="135"/>
        <v>71.068355823319905</v>
      </c>
      <c r="EQ150" s="2">
        <f t="shared" si="177"/>
        <v>69.176441186444805</v>
      </c>
      <c r="ER150" s="2">
        <f t="shared" si="177"/>
        <v>67.265783403192273</v>
      </c>
      <c r="ES150" s="2">
        <f t="shared" si="177"/>
        <v>61.124107054712695</v>
      </c>
      <c r="ET150" s="2">
        <f t="shared" si="177"/>
        <v>58.699932863679003</v>
      </c>
      <c r="EU150" s="2">
        <f t="shared" si="177"/>
        <v>55.977300448536973</v>
      </c>
      <c r="EV150" s="2">
        <f t="shared" si="177"/>
        <v>55.014005425898489</v>
      </c>
      <c r="EW150" s="2">
        <f t="shared" si="177"/>
        <v>55.028752937773042</v>
      </c>
      <c r="EX150" s="2">
        <f t="shared" si="177"/>
        <v>55.385707299649539</v>
      </c>
      <c r="EY150" s="2">
        <f t="shared" si="177"/>
        <v>57.859030946114373</v>
      </c>
      <c r="EZ150" s="2">
        <f t="shared" si="177"/>
        <v>57.961434517055949</v>
      </c>
      <c r="FA150" s="2">
        <f t="shared" si="177"/>
        <v>59.36865132085871</v>
      </c>
      <c r="FB150" s="2">
        <f t="shared" si="177"/>
        <v>59.398156656932585</v>
      </c>
      <c r="FC150" s="2">
        <f t="shared" si="177"/>
        <v>64.814385723871823</v>
      </c>
      <c r="FD150" s="2">
        <f t="shared" si="177"/>
        <v>68.042896347572452</v>
      </c>
      <c r="FE150" s="2">
        <f t="shared" si="177"/>
        <v>70.885689784163844</v>
      </c>
      <c r="FG150" s="2">
        <f t="shared" si="178"/>
        <v>0.99942482193955273</v>
      </c>
      <c r="FH150" s="2">
        <f t="shared" si="178"/>
        <v>0.99938249585527961</v>
      </c>
      <c r="FI150" s="2">
        <f t="shared" si="178"/>
        <v>0.9992953683007697</v>
      </c>
      <c r="FJ150" s="2">
        <f t="shared" si="178"/>
        <v>0.99929260190645353</v>
      </c>
      <c r="FK150" s="2">
        <f t="shared" si="178"/>
        <v>0.9993103102702946</v>
      </c>
      <c r="FL150" s="2">
        <f t="shared" si="178"/>
        <v>0.99919519807179746</v>
      </c>
      <c r="FM150" s="2">
        <f t="shared" si="178"/>
        <v>0.99915889318981244</v>
      </c>
      <c r="FN150" s="2">
        <f t="shared" si="178"/>
        <v>0.99920291106646952</v>
      </c>
      <c r="FO150" s="2">
        <f t="shared" si="178"/>
        <v>0.99915121386019823</v>
      </c>
      <c r="FP150" s="2">
        <f t="shared" si="178"/>
        <v>0.99924974188742333</v>
      </c>
      <c r="FQ150" s="2">
        <f t="shared" si="178"/>
        <v>0.99927300606150504</v>
      </c>
      <c r="FR150" s="2">
        <f t="shared" si="178"/>
        <v>0.99929137242875221</v>
      </c>
      <c r="FS150" s="2">
        <f t="shared" si="178"/>
        <v>0.99934756165575389</v>
      </c>
      <c r="FT150" s="2">
        <f t="shared" si="178"/>
        <v>0.99912723013218419</v>
      </c>
      <c r="FU150" s="2">
        <f t="shared" si="178"/>
        <v>0.99905757242487714</v>
      </c>
      <c r="FW150" s="2">
        <f t="shared" si="169"/>
        <v>2.942417716224224E-2</v>
      </c>
      <c r="FX150" s="2">
        <f t="shared" si="169"/>
        <v>4.2670734817013035E-2</v>
      </c>
      <c r="FY150" s="2">
        <f t="shared" si="169"/>
        <v>4.0624955521147761E-2</v>
      </c>
      <c r="FZ150" s="2">
        <f t="shared" si="169"/>
        <v>3.6696023217416711E-2</v>
      </c>
      <c r="GA150" s="2">
        <f t="shared" si="169"/>
        <v>3.7085813725372618E-2</v>
      </c>
      <c r="GB150" s="2">
        <f t="shared" si="169"/>
        <v>3.8679358842504272E-2</v>
      </c>
      <c r="GC150" s="2">
        <f t="shared" si="169"/>
        <v>3.767423373069425E-2</v>
      </c>
      <c r="GD150" s="2">
        <f t="shared" si="169"/>
        <v>4.2679010004018213E-2</v>
      </c>
      <c r="GE150" s="2">
        <f t="shared" si="169"/>
        <v>4.4887162486217234E-2</v>
      </c>
      <c r="GF150" s="2">
        <f t="shared" si="169"/>
        <v>4.7376407535144854E-2</v>
      </c>
      <c r="GG150" s="2">
        <f t="shared" si="169"/>
        <v>4.1743366868101775E-2</v>
      </c>
      <c r="GH150" s="2">
        <f t="shared" si="169"/>
        <v>3.5154779508374548E-2</v>
      </c>
      <c r="GI150" s="2">
        <f t="shared" si="169"/>
        <v>2.8941097387202082E-2</v>
      </c>
      <c r="GJ150" s="2">
        <f t="shared" si="169"/>
        <v>2.4678689175444621E-2</v>
      </c>
      <c r="GK150" s="2">
        <f t="shared" si="169"/>
        <v>1.9768914471166511E-2</v>
      </c>
      <c r="GM150" s="86">
        <f t="shared" si="170"/>
        <v>1.1332997029278924E-60</v>
      </c>
      <c r="GN150" s="86">
        <f t="shared" si="170"/>
        <v>4.2680375768534546E-103</v>
      </c>
      <c r="GO150" s="86">
        <f t="shared" si="170"/>
        <v>4.8257523567849616E-116</v>
      </c>
      <c r="GP150" s="86">
        <f t="shared" si="170"/>
        <v>1.4029795948287859E-123</v>
      </c>
      <c r="GQ150" s="86">
        <f t="shared" si="170"/>
        <v>3.1153324806152339E-114</v>
      </c>
      <c r="GR150" s="86">
        <f t="shared" si="170"/>
        <v>4.3351556034077718E-97</v>
      </c>
      <c r="GS150" s="86">
        <f t="shared" si="170"/>
        <v>3.0941582817845591E-150</v>
      </c>
      <c r="GT150" s="86">
        <f t="shared" si="170"/>
        <v>9.5890872164690969E-136</v>
      </c>
      <c r="GU150" s="86">
        <f t="shared" si="170"/>
        <v>6.7537146848367395E-129</v>
      </c>
      <c r="GV150" s="86">
        <f t="shared" si="170"/>
        <v>5.1833151661996253E-142</v>
      </c>
      <c r="GW150" s="86">
        <f t="shared" si="170"/>
        <v>1.6213678822268405E-152</v>
      </c>
      <c r="GX150" s="86">
        <f t="shared" si="170"/>
        <v>2.3207735226026628E-159</v>
      </c>
      <c r="GY150" s="86">
        <f t="shared" si="170"/>
        <v>8.7044622359806444E-151</v>
      </c>
      <c r="GZ150" s="86">
        <f t="shared" si="170"/>
        <v>2.2895416147094632E-123</v>
      </c>
      <c r="HA150" s="86">
        <f t="shared" si="170"/>
        <v>5.1915436009221898E-159</v>
      </c>
      <c r="HC150" s="86">
        <f t="shared" si="153"/>
        <v>2.3083808159846047E-23</v>
      </c>
      <c r="HD150" s="86">
        <f t="shared" si="153"/>
        <v>5.8077036108756565E-28</v>
      </c>
      <c r="HE150" s="86">
        <f t="shared" si="153"/>
        <v>3.3550575367037092E-52</v>
      </c>
      <c r="HF150" s="86">
        <f t="shared" si="153"/>
        <v>1.3623263386408403E-45</v>
      </c>
      <c r="HG150" s="86">
        <f t="shared" si="153"/>
        <v>2.5887975209407385E-48</v>
      </c>
      <c r="HH150" s="86">
        <f t="shared" si="153"/>
        <v>1.2414502025143271E-68</v>
      </c>
      <c r="HI150" s="86">
        <f t="shared" si="153"/>
        <v>1.472101931674854E-89</v>
      </c>
      <c r="HJ150" s="86">
        <f t="shared" si="153"/>
        <v>2.6872469593390061E-84</v>
      </c>
      <c r="HK150" s="86">
        <f t="shared" si="153"/>
        <v>6.8807142647476356E-86</v>
      </c>
      <c r="HL150" s="86">
        <f t="shared" si="161"/>
        <v>1.7838547350027646E-82</v>
      </c>
      <c r="HM150" s="86">
        <f t="shared" si="161"/>
        <v>1.5376331365051574E-80</v>
      </c>
      <c r="HN150" s="86">
        <f t="shared" si="161"/>
        <v>4.5285976311136568E-76</v>
      </c>
      <c r="HO150" s="86">
        <f t="shared" si="161"/>
        <v>5.6550804347774456E-60</v>
      </c>
      <c r="HP150" s="86">
        <f t="shared" si="161"/>
        <v>1.3644044839080019E-47</v>
      </c>
      <c r="HQ150" s="86">
        <f t="shared" si="161"/>
        <v>6.7848760303964443E-70</v>
      </c>
      <c r="HS150" s="86">
        <f t="shared" si="171"/>
        <v>0.21977996577373707</v>
      </c>
      <c r="HT150" s="86">
        <f t="shared" si="171"/>
        <v>0.365142106217762</v>
      </c>
      <c r="HU150" s="86">
        <f t="shared" si="171"/>
        <v>0.30325187373848156</v>
      </c>
      <c r="HV150" s="86">
        <f t="shared" si="171"/>
        <v>0.30616458437500466</v>
      </c>
      <c r="HW150" s="86">
        <f t="shared" si="171"/>
        <v>0.33279200187617619</v>
      </c>
      <c r="HX150" s="86">
        <f t="shared" si="171"/>
        <v>0.35283005377257759</v>
      </c>
      <c r="HY150" s="86">
        <f t="shared" si="171"/>
        <v>0.31799806122878488</v>
      </c>
      <c r="HZ150" s="86">
        <f t="shared" si="171"/>
        <v>0.38406241858243101</v>
      </c>
      <c r="IA150" s="86">
        <f t="shared" si="171"/>
        <v>0.41121669753512985</v>
      </c>
      <c r="IB150" s="86">
        <f t="shared" si="171"/>
        <v>0.46795495917885099</v>
      </c>
      <c r="IC150" s="86">
        <f t="shared" si="171"/>
        <v>0.3976690925973323</v>
      </c>
      <c r="ID150" s="86">
        <f t="shared" si="171"/>
        <v>0.26667210820961618</v>
      </c>
      <c r="IE150" s="86">
        <f t="shared" si="171"/>
        <v>0.20172228431362629</v>
      </c>
      <c r="IF150" s="86">
        <f t="shared" si="171"/>
        <v>9.5980671984508589E-2</v>
      </c>
      <c r="IG150" s="86">
        <f t="shared" si="171"/>
        <v>0.14919330615223422</v>
      </c>
      <c r="II150" s="86">
        <f t="shared" si="172"/>
        <v>8.7408175904242934E-19</v>
      </c>
      <c r="IJ150" s="86">
        <f t="shared" si="172"/>
        <v>1.4643476415824902E-19</v>
      </c>
      <c r="IK150" s="86">
        <f t="shared" si="172"/>
        <v>4.6470377746793871E-17</v>
      </c>
      <c r="IL150" s="86">
        <f t="shared" si="172"/>
        <v>1.9285334442631659E-19</v>
      </c>
      <c r="IM150" s="86">
        <f t="shared" si="172"/>
        <v>2.5410477559289981E-19</v>
      </c>
      <c r="IN150" s="86">
        <f t="shared" si="172"/>
        <v>2.7070642108510069E-22</v>
      </c>
      <c r="IO150" s="86">
        <f t="shared" si="172"/>
        <v>1.0917233161240082E-22</v>
      </c>
      <c r="IP150" s="86">
        <f t="shared" si="172"/>
        <v>2.3137902511704423E-19</v>
      </c>
      <c r="IQ150" s="86">
        <f t="shared" si="172"/>
        <v>3.286522116812587E-19</v>
      </c>
      <c r="IR150" s="86">
        <f t="shared" si="172"/>
        <v>4.3376943496845868E-18</v>
      </c>
      <c r="IS150" s="86">
        <f t="shared" si="172"/>
        <v>1.4846586384902815E-18</v>
      </c>
      <c r="IT150" s="86">
        <f t="shared" si="172"/>
        <v>6.9261246342001881E-20</v>
      </c>
      <c r="IU150" s="86">
        <f t="shared" si="172"/>
        <v>2.0072329787002861E-19</v>
      </c>
      <c r="IV150" s="86">
        <f t="shared" si="172"/>
        <v>4.7819516277503756E-24</v>
      </c>
      <c r="IW150" s="86">
        <f t="shared" si="172"/>
        <v>6.903647940087648E-11</v>
      </c>
      <c r="IY150" s="86">
        <f t="shared" si="173"/>
        <v>0.21977996577373707</v>
      </c>
      <c r="IZ150" s="86">
        <f t="shared" si="173"/>
        <v>0.365142106217762</v>
      </c>
      <c r="JA150" s="86">
        <f t="shared" si="173"/>
        <v>0.30325187373848161</v>
      </c>
      <c r="JB150" s="86">
        <f t="shared" si="173"/>
        <v>0.30616458437500466</v>
      </c>
      <c r="JC150" s="86">
        <f t="shared" si="173"/>
        <v>0.33279200187617619</v>
      </c>
      <c r="JD150" s="86">
        <f t="shared" si="173"/>
        <v>0.35283005377257759</v>
      </c>
      <c r="JE150" s="86">
        <f t="shared" si="173"/>
        <v>0.31799806122878488</v>
      </c>
      <c r="JF150" s="86">
        <f t="shared" si="173"/>
        <v>0.38406241858243101</v>
      </c>
      <c r="JG150" s="86">
        <f t="shared" si="173"/>
        <v>0.41121669753512985</v>
      </c>
      <c r="JH150" s="86">
        <f t="shared" si="173"/>
        <v>0.46795495917885099</v>
      </c>
      <c r="JI150" s="86">
        <f t="shared" si="173"/>
        <v>0.3976690925973323</v>
      </c>
      <c r="JJ150" s="86">
        <f t="shared" si="173"/>
        <v>0.26667210820961618</v>
      </c>
      <c r="JK150" s="86">
        <f t="shared" si="173"/>
        <v>0.20172228431362629</v>
      </c>
      <c r="JL150" s="86">
        <f t="shared" si="173"/>
        <v>9.5980671984508589E-2</v>
      </c>
      <c r="JM150" s="86">
        <f t="shared" si="173"/>
        <v>0.14919330622127069</v>
      </c>
    </row>
    <row r="151" spans="2:273" x14ac:dyDescent="0.25">
      <c r="B151" s="2">
        <v>124</v>
      </c>
      <c r="C151" s="37">
        <v>68.5</v>
      </c>
      <c r="D151" s="37">
        <v>69.774000000000001</v>
      </c>
      <c r="E151" s="37">
        <v>65.697999999999993</v>
      </c>
      <c r="F151" s="37">
        <v>65.364999999999995</v>
      </c>
      <c r="G151" s="37">
        <v>65.031999999999996</v>
      </c>
      <c r="H151" s="37">
        <v>64.918999999999997</v>
      </c>
      <c r="I151" s="37">
        <v>67.242000000000004</v>
      </c>
      <c r="J151" s="37">
        <v>69.174999999999997</v>
      </c>
      <c r="K151" s="37">
        <v>73.257999999999996</v>
      </c>
      <c r="L151" s="37">
        <v>73.968000000000004</v>
      </c>
      <c r="M151" s="37">
        <v>77.983999999999995</v>
      </c>
      <c r="N151" s="37">
        <v>78.016000000000005</v>
      </c>
      <c r="O151" s="37">
        <v>82.1</v>
      </c>
      <c r="P151" s="37">
        <v>88.126999999999995</v>
      </c>
      <c r="Q151" s="37">
        <v>123.812</v>
      </c>
      <c r="S151" s="4">
        <f t="shared" si="174"/>
        <v>68.965883904592275</v>
      </c>
      <c r="T151" s="4">
        <f t="shared" si="174"/>
        <v>69.715741274923445</v>
      </c>
      <c r="U151" s="4">
        <f t="shared" si="174"/>
        <v>65.76105545384307</v>
      </c>
      <c r="V151" s="4">
        <f t="shared" si="174"/>
        <v>64.985686662671313</v>
      </c>
      <c r="W151" s="4">
        <f t="shared" si="174"/>
        <v>64.259815338697891</v>
      </c>
      <c r="X151" s="4">
        <f t="shared" si="174"/>
        <v>65.708117977930982</v>
      </c>
      <c r="Y151" s="4">
        <f t="shared" si="174"/>
        <v>67.47795455410629</v>
      </c>
      <c r="Z151" s="4">
        <f t="shared" si="174"/>
        <v>69.145210449088495</v>
      </c>
      <c r="AA151" s="4">
        <f t="shared" si="174"/>
        <v>74.291581475435805</v>
      </c>
      <c r="AB151" s="4">
        <f t="shared" si="174"/>
        <v>74.896193262540578</v>
      </c>
      <c r="AC151" s="4">
        <f t="shared" si="174"/>
        <v>78.07869015199617</v>
      </c>
      <c r="AD151" s="4">
        <f t="shared" si="174"/>
        <v>77.666241816797253</v>
      </c>
      <c r="AE151" s="4">
        <f t="shared" si="174"/>
        <v>81.765631442160796</v>
      </c>
      <c r="AF151" s="4">
        <f t="shared" si="174"/>
        <v>88.501945169868009</v>
      </c>
      <c r="AG151" s="4">
        <f t="shared" si="174"/>
        <v>121.62640420891347</v>
      </c>
      <c r="AI151" s="4">
        <f t="shared" si="175"/>
        <v>-0.46588390459227469</v>
      </c>
      <c r="AJ151" s="4">
        <f t="shared" si="175"/>
        <v>5.8258725076555606E-2</v>
      </c>
      <c r="AK151" s="4">
        <f t="shared" si="175"/>
        <v>-6.3055453843077203E-2</v>
      </c>
      <c r="AL151" s="4">
        <f t="shared" si="175"/>
        <v>0.37931333732868211</v>
      </c>
      <c r="AM151" s="4">
        <f t="shared" si="175"/>
        <v>0.77218466130210572</v>
      </c>
      <c r="AN151" s="4">
        <f t="shared" si="175"/>
        <v>-0.78911797793098515</v>
      </c>
      <c r="AO151" s="4">
        <f t="shared" si="175"/>
        <v>-0.23595455410628574</v>
      </c>
      <c r="AP151" s="4">
        <f t="shared" si="175"/>
        <v>2.9789550911502261E-2</v>
      </c>
      <c r="AQ151" s="4">
        <f t="shared" si="175"/>
        <v>-1.0335814754358097</v>
      </c>
      <c r="AR151" s="4">
        <f t="shared" si="175"/>
        <v>-0.92819326254057444</v>
      </c>
      <c r="AS151" s="4">
        <f t="shared" si="175"/>
        <v>-9.4690151996175587E-2</v>
      </c>
      <c r="AT151" s="4">
        <f t="shared" si="175"/>
        <v>0.34975818320275209</v>
      </c>
      <c r="AU151" s="4">
        <f t="shared" si="175"/>
        <v>0.33436855783919839</v>
      </c>
      <c r="AV151" s="4">
        <f t="shared" si="175"/>
        <v>-0.37494516986801329</v>
      </c>
      <c r="AW151" s="4">
        <f t="shared" si="175"/>
        <v>2.1855957910865271</v>
      </c>
      <c r="AY151" s="2">
        <f t="shared" si="167"/>
        <v>68.965883904592275</v>
      </c>
      <c r="AZ151" s="2">
        <f t="shared" si="167"/>
        <v>67.290293368503583</v>
      </c>
      <c r="BA151" s="2">
        <f t="shared" si="167"/>
        <v>60.93594773730716</v>
      </c>
      <c r="BB151" s="2">
        <f t="shared" si="167"/>
        <v>58.362076911392982</v>
      </c>
      <c r="BC151" s="2">
        <f t="shared" si="167"/>
        <v>55.643754557030903</v>
      </c>
      <c r="BD151" s="2">
        <f t="shared" si="167"/>
        <v>54.750657905116547</v>
      </c>
      <c r="BE151" s="2">
        <f t="shared" si="167"/>
        <v>54.476996318082186</v>
      </c>
      <c r="BF151" s="2">
        <f t="shared" si="167"/>
        <v>55.126512426889967</v>
      </c>
      <c r="BG151" s="2">
        <f t="shared" si="167"/>
        <v>57.877318037781528</v>
      </c>
      <c r="BH151" s="2">
        <f t="shared" si="167"/>
        <v>57.736087802191385</v>
      </c>
      <c r="BI151" s="2">
        <f t="shared" si="167"/>
        <v>58.805476843505289</v>
      </c>
      <c r="BJ151" s="2">
        <f t="shared" si="167"/>
        <v>59.372250977436039</v>
      </c>
      <c r="BK151" s="2">
        <f t="shared" si="167"/>
        <v>64.779347745503543</v>
      </c>
      <c r="BL151" s="2">
        <f t="shared" si="167"/>
        <v>67.932050742618316</v>
      </c>
      <c r="BM151" s="2">
        <f t="shared" si="167"/>
        <v>70.943563308512751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96.319680657969357</v>
      </c>
      <c r="DL151" s="2">
        <f t="shared" si="176"/>
        <v>94.99879809725158</v>
      </c>
      <c r="DM151" s="2">
        <f t="shared" si="176"/>
        <v>77.013171952078935</v>
      </c>
      <c r="DN151" s="2">
        <f t="shared" si="176"/>
        <v>80.805057082452421</v>
      </c>
      <c r="DO151" s="2">
        <f t="shared" si="176"/>
        <v>82.748052501761791</v>
      </c>
      <c r="DP151" s="2">
        <f t="shared" si="176"/>
        <v>79.241880512091043</v>
      </c>
      <c r="DQ151" s="2">
        <f t="shared" si="176"/>
        <v>71.193055476529153</v>
      </c>
      <c r="DR151" s="2">
        <f t="shared" si="176"/>
        <v>78.072609311740919</v>
      </c>
      <c r="DS151" s="2">
        <f t="shared" si="176"/>
        <v>79.872119163292851</v>
      </c>
      <c r="DT151" s="2">
        <f t="shared" si="176"/>
        <v>76.636887429643551</v>
      </c>
      <c r="DU151" s="2">
        <f t="shared" si="176"/>
        <v>82.566981184668975</v>
      </c>
      <c r="DV151" s="2">
        <f t="shared" si="176"/>
        <v>94.627592872244037</v>
      </c>
      <c r="DW151" s="2">
        <f t="shared" si="176"/>
        <v>90.435740712775612</v>
      </c>
      <c r="DX151" s="2">
        <f t="shared" si="176"/>
        <v>99.068273115220506</v>
      </c>
      <c r="DY151" s="2">
        <f t="shared" si="176"/>
        <v>95.994411541889519</v>
      </c>
      <c r="EA151" s="2">
        <f t="shared" si="152"/>
        <v>68.94817492960459</v>
      </c>
      <c r="EB151" s="2">
        <f t="shared" si="152"/>
        <v>67.282978267427694</v>
      </c>
      <c r="EC151" s="2">
        <f t="shared" si="152"/>
        <v>60.922465653380428</v>
      </c>
      <c r="ED151" s="2">
        <f t="shared" si="152"/>
        <v>58.338499360047258</v>
      </c>
      <c r="EE151" s="2">
        <f t="shared" si="152"/>
        <v>55.617191803278686</v>
      </c>
      <c r="EF151" s="2">
        <f t="shared" si="152"/>
        <v>54.726289491477175</v>
      </c>
      <c r="EG151" s="2">
        <f t="shared" si="152"/>
        <v>54.446418364044476</v>
      </c>
      <c r="EH151" s="2">
        <f t="shared" si="152"/>
        <v>55.103392938071792</v>
      </c>
      <c r="EI151" s="2">
        <f t="shared" si="152"/>
        <v>57.868921182867709</v>
      </c>
      <c r="EJ151" s="2">
        <f t="shared" si="152"/>
        <v>57.717675634461948</v>
      </c>
      <c r="EK151" s="2">
        <f t="shared" si="152"/>
        <v>58.768102359457288</v>
      </c>
      <c r="EL151" s="2">
        <f t="shared" si="179"/>
        <v>59.354557555714692</v>
      </c>
      <c r="EM151" s="2">
        <f t="shared" si="135"/>
        <v>64.769286174430121</v>
      </c>
      <c r="EN151" s="2">
        <f t="shared" si="135"/>
        <v>67.908160607621312</v>
      </c>
      <c r="EO151" s="2">
        <f t="shared" si="135"/>
        <v>70.926101381958588</v>
      </c>
      <c r="EQ151" s="2">
        <f t="shared" si="177"/>
        <v>69.052304378199807</v>
      </c>
      <c r="ER151" s="2">
        <f t="shared" si="177"/>
        <v>67.104968762901734</v>
      </c>
      <c r="ES151" s="2">
        <f t="shared" si="177"/>
        <v>60.993256969818965</v>
      </c>
      <c r="ET151" s="2">
        <f t="shared" si="177"/>
        <v>58.565020620120322</v>
      </c>
      <c r="EU151" s="2">
        <f t="shared" si="177"/>
        <v>55.851559103981423</v>
      </c>
      <c r="EV151" s="2">
        <f t="shared" si="177"/>
        <v>54.877117313267519</v>
      </c>
      <c r="EW151" s="2">
        <f t="shared" si="177"/>
        <v>54.877199535737802</v>
      </c>
      <c r="EX151" s="2">
        <f t="shared" si="177"/>
        <v>55.241163572638158</v>
      </c>
      <c r="EY151" s="2">
        <f t="shared" si="177"/>
        <v>57.69267304699693</v>
      </c>
      <c r="EZ151" s="2">
        <f t="shared" si="177"/>
        <v>57.82337813263252</v>
      </c>
      <c r="FA151" s="2">
        <f t="shared" si="177"/>
        <v>59.241793205478444</v>
      </c>
      <c r="FB151" s="2">
        <f t="shared" si="177"/>
        <v>59.221693740415382</v>
      </c>
      <c r="FC151" s="2">
        <f t="shared" si="177"/>
        <v>64.604595059553759</v>
      </c>
      <c r="FD151" s="2">
        <f t="shared" si="177"/>
        <v>67.874285966253041</v>
      </c>
      <c r="FE151" s="2">
        <f t="shared" si="177"/>
        <v>70.737231848872554</v>
      </c>
      <c r="FG151" s="2">
        <f t="shared" si="178"/>
        <v>0.99947540482484709</v>
      </c>
      <c r="FH151" s="2">
        <f t="shared" si="178"/>
        <v>0.99943679892588566</v>
      </c>
      <c r="FI151" s="2">
        <f t="shared" si="178"/>
        <v>0.99935732840694047</v>
      </c>
      <c r="FJ151" s="2">
        <f t="shared" si="178"/>
        <v>0.99935480511184538</v>
      </c>
      <c r="FK151" s="2">
        <f t="shared" si="178"/>
        <v>0.99937095731712233</v>
      </c>
      <c r="FL151" s="2">
        <f t="shared" si="178"/>
        <v>0.9992659599377447</v>
      </c>
      <c r="FM151" s="2">
        <f t="shared" si="178"/>
        <v>0.99923284469620666</v>
      </c>
      <c r="FN151" s="2">
        <f t="shared" si="178"/>
        <v>0.99927299526407698</v>
      </c>
      <c r="FO151" s="2">
        <f t="shared" si="178"/>
        <v>0.99922584002285753</v>
      </c>
      <c r="FP151" s="2">
        <f t="shared" si="178"/>
        <v>0.99931571129598284</v>
      </c>
      <c r="FQ151" s="2">
        <f t="shared" si="178"/>
        <v>0.99933693123303791</v>
      </c>
      <c r="FR151" s="2">
        <f t="shared" si="178"/>
        <v>0.999353683675134</v>
      </c>
      <c r="FS151" s="2">
        <f t="shared" si="178"/>
        <v>0.99940493499684058</v>
      </c>
      <c r="FT151" s="2">
        <f t="shared" si="178"/>
        <v>0.99920396328921623</v>
      </c>
      <c r="FU151" s="2">
        <f t="shared" si="178"/>
        <v>0.99914042455725205</v>
      </c>
      <c r="FW151" s="2">
        <f t="shared" si="169"/>
        <v>3.2171640118198619E-2</v>
      </c>
      <c r="FX151" s="2">
        <f t="shared" si="169"/>
        <v>4.6595705349078892E-2</v>
      </c>
      <c r="FY151" s="2">
        <f t="shared" si="169"/>
        <v>4.4370471327803022E-2</v>
      </c>
      <c r="FZ151" s="2">
        <f t="shared" si="169"/>
        <v>4.0094440344638667E-2</v>
      </c>
      <c r="GA151" s="2">
        <f t="shared" si="169"/>
        <v>4.0518810948409902E-2</v>
      </c>
      <c r="GB151" s="2">
        <f t="shared" si="169"/>
        <v>4.2253395989744501E-2</v>
      </c>
      <c r="GC151" s="2">
        <f t="shared" si="169"/>
        <v>4.1159372138915677E-2</v>
      </c>
      <c r="GD151" s="2">
        <f t="shared" si="169"/>
        <v>4.6604704654860905E-2</v>
      </c>
      <c r="GE151" s="2">
        <f t="shared" si="169"/>
        <v>4.9005569841072787E-2</v>
      </c>
      <c r="GF151" s="2">
        <f t="shared" si="169"/>
        <v>5.1710838472979845E-2</v>
      </c>
      <c r="GG151" s="2">
        <f t="shared" si="169"/>
        <v>4.5587097558821135E-2</v>
      </c>
      <c r="GH151" s="2">
        <f t="shared" si="169"/>
        <v>3.8416154314085398E-2</v>
      </c>
      <c r="GI151" s="2">
        <f t="shared" si="169"/>
        <v>3.1644923780122236E-2</v>
      </c>
      <c r="GJ151" s="2">
        <f t="shared" si="169"/>
        <v>2.6995369818325708E-2</v>
      </c>
      <c r="GK151" s="2">
        <f t="shared" si="169"/>
        <v>2.1634920062203813E-2</v>
      </c>
      <c r="GM151" s="86">
        <f t="shared" si="170"/>
        <v>1.0688151158219299E-62</v>
      </c>
      <c r="GN151" s="86">
        <f t="shared" si="170"/>
        <v>1.4724603485003095E-106</v>
      </c>
      <c r="GO151" s="86">
        <f t="shared" si="170"/>
        <v>5.4999026475022365E-120</v>
      </c>
      <c r="GP151" s="86">
        <f t="shared" si="170"/>
        <v>8.8183169702744758E-128</v>
      </c>
      <c r="GQ151" s="86">
        <f t="shared" si="170"/>
        <v>4.5168828881274596E-118</v>
      </c>
      <c r="GR151" s="86">
        <f t="shared" si="170"/>
        <v>2.7793708616596137E-100</v>
      </c>
      <c r="GS151" s="86">
        <f t="shared" si="170"/>
        <v>2.7879986987712698E-155</v>
      </c>
      <c r="GT151" s="86">
        <f t="shared" si="170"/>
        <v>2.7370778091623986E-140</v>
      </c>
      <c r="GU151" s="86">
        <f t="shared" si="170"/>
        <v>2.9877886278412558E-133</v>
      </c>
      <c r="GV151" s="86">
        <f t="shared" si="170"/>
        <v>9.5823090780220937E-147</v>
      </c>
      <c r="GW151" s="86">
        <f t="shared" si="170"/>
        <v>1.270491925416881E-157</v>
      </c>
      <c r="GX151" s="86">
        <f t="shared" si="170"/>
        <v>9.6381527822744786E-165</v>
      </c>
      <c r="GY151" s="86">
        <f t="shared" si="170"/>
        <v>7.2847157416960782E-156</v>
      </c>
      <c r="GZ151" s="86">
        <f t="shared" si="170"/>
        <v>1.6042314460616101E-127</v>
      </c>
      <c r="HA151" s="86">
        <f t="shared" si="170"/>
        <v>2.7735140989848843E-164</v>
      </c>
      <c r="HC151" s="86">
        <f t="shared" si="153"/>
        <v>1.2261326076489053E-24</v>
      </c>
      <c r="HD151" s="86">
        <f t="shared" si="153"/>
        <v>1.74595976766721E-29</v>
      </c>
      <c r="HE151" s="86">
        <f t="shared" si="153"/>
        <v>3.1682110844936476E-55</v>
      </c>
      <c r="HF151" s="86">
        <f t="shared" si="153"/>
        <v>3.4566126727235755E-48</v>
      </c>
      <c r="HG151" s="86">
        <f t="shared" si="153"/>
        <v>5.3534042362483632E-51</v>
      </c>
      <c r="HH151" s="86">
        <f t="shared" si="153"/>
        <v>2.3046407616101347E-72</v>
      </c>
      <c r="HI151" s="86">
        <f t="shared" si="153"/>
        <v>1.516197573386549E-94</v>
      </c>
      <c r="HJ151" s="86">
        <f t="shared" si="153"/>
        <v>5.8629807448939266E-89</v>
      </c>
      <c r="HK151" s="86">
        <f t="shared" si="153"/>
        <v>1.119429441029389E-90</v>
      </c>
      <c r="HL151" s="86">
        <f t="shared" si="161"/>
        <v>6.1254069595615833E-87</v>
      </c>
      <c r="HM151" s="86">
        <f t="shared" si="161"/>
        <v>5.8137774718721675E-85</v>
      </c>
      <c r="HN151" s="86">
        <f t="shared" si="161"/>
        <v>2.5023897214104531E-80</v>
      </c>
      <c r="HO151" s="86">
        <f t="shared" si="161"/>
        <v>2.1131782419497835E-63</v>
      </c>
      <c r="HP151" s="86">
        <f t="shared" si="161"/>
        <v>2.4860821945472479E-50</v>
      </c>
      <c r="HQ151" s="86">
        <f t="shared" si="161"/>
        <v>8.6859788275262933E-74</v>
      </c>
      <c r="HS151" s="86">
        <f t="shared" si="171"/>
        <v>0.29258422605669654</v>
      </c>
      <c r="HT151" s="86">
        <f t="shared" si="171"/>
        <v>0.45719183043631967</v>
      </c>
      <c r="HU151" s="86">
        <f t="shared" si="171"/>
        <v>0.38889905259408813</v>
      </c>
      <c r="HV151" s="86">
        <f t="shared" si="171"/>
        <v>0.39530781131013909</v>
      </c>
      <c r="HW151" s="86">
        <f t="shared" si="171"/>
        <v>0.42214338996496348</v>
      </c>
      <c r="HX151" s="86">
        <f t="shared" si="171"/>
        <v>0.44935625007321939</v>
      </c>
      <c r="HY151" s="86">
        <f t="shared" si="171"/>
        <v>0.41590606229416405</v>
      </c>
      <c r="HZ151" s="86">
        <f t="shared" si="171"/>
        <v>0.47332383062945593</v>
      </c>
      <c r="IA151" s="86">
        <f t="shared" si="171"/>
        <v>0.4963441218613297</v>
      </c>
      <c r="IB151" s="86">
        <f t="shared" si="171"/>
        <v>0.5331914078490233</v>
      </c>
      <c r="IC151" s="86">
        <f t="shared" si="171"/>
        <v>0.48235464776488107</v>
      </c>
      <c r="ID151" s="86">
        <f t="shared" si="171"/>
        <v>0.35299851360748313</v>
      </c>
      <c r="IE151" s="86">
        <f t="shared" si="171"/>
        <v>0.27234121666937866</v>
      </c>
      <c r="IF151" s="86">
        <f t="shared" si="171"/>
        <v>0.13421069008472081</v>
      </c>
      <c r="IG151" s="86">
        <f t="shared" si="171"/>
        <v>0.19260256861910349</v>
      </c>
      <c r="II151" s="86">
        <f t="shared" si="172"/>
        <v>6.8739288881415988E-18</v>
      </c>
      <c r="IJ151" s="86">
        <f t="shared" si="172"/>
        <v>1.6420616212331616E-18</v>
      </c>
      <c r="IK151" s="86">
        <f t="shared" si="172"/>
        <v>3.6166589687801894E-16</v>
      </c>
      <c r="IL151" s="86">
        <f t="shared" si="172"/>
        <v>1.8995477491231518E-18</v>
      </c>
      <c r="IM151" s="86">
        <f t="shared" si="172"/>
        <v>2.4838976191353177E-18</v>
      </c>
      <c r="IN151" s="86">
        <f t="shared" si="172"/>
        <v>4.0000116706431972E-21</v>
      </c>
      <c r="IO151" s="86">
        <f t="shared" si="172"/>
        <v>1.6588797400224765E-21</v>
      </c>
      <c r="IP151" s="86">
        <f t="shared" si="172"/>
        <v>2.5274276536452762E-18</v>
      </c>
      <c r="IQ151" s="86">
        <f t="shared" si="172"/>
        <v>3.6626944905973174E-18</v>
      </c>
      <c r="IR151" s="86">
        <f t="shared" si="172"/>
        <v>4.3337245714641644E-17</v>
      </c>
      <c r="IS151" s="86">
        <f t="shared" si="172"/>
        <v>1.4329150813763866E-17</v>
      </c>
      <c r="IT151" s="86">
        <f t="shared" si="172"/>
        <v>6.9961465013003832E-19</v>
      </c>
      <c r="IU151" s="86">
        <f t="shared" si="172"/>
        <v>1.6851297428671651E-18</v>
      </c>
      <c r="IV151" s="86">
        <f t="shared" si="172"/>
        <v>6.156512614882841E-23</v>
      </c>
      <c r="IW151" s="86">
        <f t="shared" si="172"/>
        <v>1.9046544906668629E-10</v>
      </c>
      <c r="IY151" s="86">
        <f t="shared" si="173"/>
        <v>0.29258422605669654</v>
      </c>
      <c r="IZ151" s="86">
        <f t="shared" si="173"/>
        <v>0.45719183043631967</v>
      </c>
      <c r="JA151" s="86">
        <f t="shared" si="173"/>
        <v>0.38889905259408852</v>
      </c>
      <c r="JB151" s="86">
        <f t="shared" si="173"/>
        <v>0.39530781131013909</v>
      </c>
      <c r="JC151" s="86">
        <f t="shared" si="173"/>
        <v>0.42214338996496348</v>
      </c>
      <c r="JD151" s="86">
        <f t="shared" si="173"/>
        <v>0.44935625007321939</v>
      </c>
      <c r="JE151" s="86">
        <f t="shared" si="173"/>
        <v>0.41590606229416405</v>
      </c>
      <c r="JF151" s="86">
        <f t="shared" si="173"/>
        <v>0.47332383062945593</v>
      </c>
      <c r="JG151" s="86">
        <f t="shared" si="173"/>
        <v>0.4963441218613297</v>
      </c>
      <c r="JH151" s="86">
        <f t="shared" si="173"/>
        <v>0.5331914078490233</v>
      </c>
      <c r="JI151" s="86">
        <f t="shared" si="173"/>
        <v>0.48235464776488107</v>
      </c>
      <c r="JJ151" s="86">
        <f t="shared" si="173"/>
        <v>0.35299851360748313</v>
      </c>
      <c r="JK151" s="86">
        <f t="shared" si="173"/>
        <v>0.27234121666937866</v>
      </c>
      <c r="JL151" s="86">
        <f t="shared" si="173"/>
        <v>0.13421069008472081</v>
      </c>
      <c r="JM151" s="86">
        <f t="shared" si="173"/>
        <v>0.19260256880956894</v>
      </c>
    </row>
    <row r="152" spans="2:273" x14ac:dyDescent="0.25">
      <c r="B152" s="2">
        <v>125</v>
      </c>
      <c r="C152" s="37">
        <v>69.242000000000004</v>
      </c>
      <c r="D152" s="37">
        <v>69.725999999999999</v>
      </c>
      <c r="E152" s="37">
        <v>66.507999999999996</v>
      </c>
      <c r="F152" s="37">
        <v>64.968000000000004</v>
      </c>
      <c r="G152" s="37">
        <v>64.713999999999999</v>
      </c>
      <c r="H152" s="37">
        <v>65.257999999999996</v>
      </c>
      <c r="I152" s="37">
        <v>68.081000000000003</v>
      </c>
      <c r="J152" s="37">
        <v>68.078999999999994</v>
      </c>
      <c r="K152" s="37">
        <v>73.129000000000005</v>
      </c>
      <c r="L152" s="37">
        <v>72.305999999999997</v>
      </c>
      <c r="M152" s="37">
        <v>77.113</v>
      </c>
      <c r="N152" s="37">
        <v>79.225999999999999</v>
      </c>
      <c r="O152" s="37">
        <v>85.183000000000007</v>
      </c>
      <c r="P152" s="37">
        <v>94.888999999999996</v>
      </c>
      <c r="Q152" s="37">
        <v>133.625</v>
      </c>
      <c r="S152" s="4">
        <f t="shared" si="174"/>
        <v>68.819675192682894</v>
      </c>
      <c r="T152" s="4">
        <f t="shared" si="174"/>
        <v>69.590943974749536</v>
      </c>
      <c r="U152" s="4">
        <f t="shared" si="174"/>
        <v>66.014389836049574</v>
      </c>
      <c r="V152" s="4">
        <f t="shared" si="174"/>
        <v>65.33735152604558</v>
      </c>
      <c r="W152" s="4">
        <f t="shared" si="174"/>
        <v>64.545909266532135</v>
      </c>
      <c r="X152" s="4">
        <f t="shared" si="174"/>
        <v>65.762790568032386</v>
      </c>
      <c r="Y152" s="4">
        <f t="shared" si="174"/>
        <v>68.050389488950259</v>
      </c>
      <c r="Z152" s="4">
        <f t="shared" si="174"/>
        <v>68.858865221815904</v>
      </c>
      <c r="AA152" s="4">
        <f t="shared" si="174"/>
        <v>73.438611421277017</v>
      </c>
      <c r="AB152" s="4">
        <f t="shared" si="174"/>
        <v>72.874345357915644</v>
      </c>
      <c r="AC152" s="4">
        <f t="shared" si="174"/>
        <v>77.55029821066411</v>
      </c>
      <c r="AD152" s="4">
        <f t="shared" si="174"/>
        <v>79.621794234088185</v>
      </c>
      <c r="AE152" s="4">
        <f t="shared" si="174"/>
        <v>84.544747908161654</v>
      </c>
      <c r="AF152" s="4">
        <f t="shared" si="174"/>
        <v>93.745389437419632</v>
      </c>
      <c r="AG152" s="4">
        <f t="shared" si="174"/>
        <v>130.9000897114565</v>
      </c>
      <c r="AI152" s="4">
        <f t="shared" si="175"/>
        <v>0.42232480731711064</v>
      </c>
      <c r="AJ152" s="4">
        <f t="shared" si="175"/>
        <v>0.13505602525046356</v>
      </c>
      <c r="AK152" s="4">
        <f t="shared" si="175"/>
        <v>0.49361016395042157</v>
      </c>
      <c r="AL152" s="4">
        <f t="shared" si="175"/>
        <v>-0.36935152604557686</v>
      </c>
      <c r="AM152" s="4">
        <f t="shared" si="175"/>
        <v>0.16809073346786363</v>
      </c>
      <c r="AN152" s="4">
        <f t="shared" si="175"/>
        <v>-0.50479056803239075</v>
      </c>
      <c r="AO152" s="4">
        <f t="shared" si="175"/>
        <v>3.0610511049744105E-2</v>
      </c>
      <c r="AP152" s="4">
        <f t="shared" si="175"/>
        <v>-0.77986522181591056</v>
      </c>
      <c r="AQ152" s="4">
        <f t="shared" si="175"/>
        <v>-0.3096114212770118</v>
      </c>
      <c r="AR152" s="4">
        <f t="shared" si="175"/>
        <v>-0.56834535791564633</v>
      </c>
      <c r="AS152" s="4">
        <f t="shared" si="175"/>
        <v>-0.43729821066411034</v>
      </c>
      <c r="AT152" s="4">
        <f t="shared" si="175"/>
        <v>-0.3957942340881857</v>
      </c>
      <c r="AU152" s="4">
        <f t="shared" si="175"/>
        <v>0.63825209183835341</v>
      </c>
      <c r="AV152" s="4">
        <f t="shared" si="175"/>
        <v>1.1436105625803634</v>
      </c>
      <c r="AW152" s="4">
        <f t="shared" si="175"/>
        <v>2.7249102885434979</v>
      </c>
      <c r="AY152" s="2">
        <f t="shared" si="167"/>
        <v>68.819675192682894</v>
      </c>
      <c r="AZ152" s="2">
        <f t="shared" si="167"/>
        <v>67.139388755373588</v>
      </c>
      <c r="BA152" s="2">
        <f t="shared" si="167"/>
        <v>60.795230012419275</v>
      </c>
      <c r="BB152" s="2">
        <f t="shared" si="167"/>
        <v>58.20225509306178</v>
      </c>
      <c r="BC152" s="2">
        <f t="shared" si="167"/>
        <v>55.493442055735763</v>
      </c>
      <c r="BD152" s="2">
        <f t="shared" si="167"/>
        <v>54.599723437565125</v>
      </c>
      <c r="BE152" s="2">
        <f t="shared" si="167"/>
        <v>54.298447888358943</v>
      </c>
      <c r="BF152" s="2">
        <f t="shared" si="167"/>
        <v>54.968835303518425</v>
      </c>
      <c r="BG152" s="2">
        <f t="shared" si="167"/>
        <v>57.720627800917754</v>
      </c>
      <c r="BH152" s="2">
        <f t="shared" si="167"/>
        <v>57.589752070030606</v>
      </c>
      <c r="BI152" s="2">
        <f t="shared" si="167"/>
        <v>58.642827551609855</v>
      </c>
      <c r="BJ152" s="2">
        <f t="shared" si="167"/>
        <v>59.198531676323547</v>
      </c>
      <c r="BK152" s="2">
        <f t="shared" si="167"/>
        <v>64.582816604960371</v>
      </c>
      <c r="BL152" s="2">
        <f t="shared" si="167"/>
        <v>67.764967000713341</v>
      </c>
      <c r="BM152" s="2">
        <f t="shared" si="167"/>
        <v>70.799101231809402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96.431660319260985</v>
      </c>
      <c r="DL152" s="2">
        <f t="shared" si="176"/>
        <v>95.099494714587735</v>
      </c>
      <c r="DM152" s="2">
        <f t="shared" si="176"/>
        <v>76.995431501057084</v>
      </c>
      <c r="DN152" s="2">
        <f t="shared" si="176"/>
        <v>80.862036575052855</v>
      </c>
      <c r="DO152" s="2">
        <f t="shared" si="176"/>
        <v>82.84425412262155</v>
      </c>
      <c r="DP152" s="2">
        <f t="shared" si="176"/>
        <v>79.305416128679283</v>
      </c>
      <c r="DQ152" s="2">
        <f t="shared" si="176"/>
        <v>71.197203413940244</v>
      </c>
      <c r="DR152" s="2">
        <f t="shared" si="176"/>
        <v>78.103502024291515</v>
      </c>
      <c r="DS152" s="2">
        <f t="shared" si="176"/>
        <v>79.915708029689611</v>
      </c>
      <c r="DT152" s="2">
        <f t="shared" si="176"/>
        <v>76.622251876172626</v>
      </c>
      <c r="DU152" s="2">
        <f t="shared" si="176"/>
        <v>82.583882229965141</v>
      </c>
      <c r="DV152" s="2">
        <f t="shared" si="176"/>
        <v>94.74936635457567</v>
      </c>
      <c r="DW152" s="2">
        <f t="shared" si="176"/>
        <v>90.440265176683795</v>
      </c>
      <c r="DX152" s="2">
        <f t="shared" si="176"/>
        <v>99.246357697778777</v>
      </c>
      <c r="DY152" s="2">
        <f t="shared" si="176"/>
        <v>96.131016822638173</v>
      </c>
      <c r="EA152" s="2">
        <f t="shared" si="152"/>
        <v>68.802019382806677</v>
      </c>
      <c r="EB152" s="2">
        <f t="shared" si="152"/>
        <v>67.134716547405006</v>
      </c>
      <c r="EC152" s="2">
        <f t="shared" si="152"/>
        <v>60.781822477295663</v>
      </c>
      <c r="ED152" s="2">
        <f t="shared" si="152"/>
        <v>58.177859604213843</v>
      </c>
      <c r="EE152" s="2">
        <f t="shared" si="152"/>
        <v>55.466247306791573</v>
      </c>
      <c r="EF152" s="2">
        <f t="shared" si="152"/>
        <v>54.575569196825739</v>
      </c>
      <c r="EG152" s="2">
        <f t="shared" si="152"/>
        <v>54.265936250456747</v>
      </c>
      <c r="EH152" s="2">
        <f t="shared" si="152"/>
        <v>54.945807774217251</v>
      </c>
      <c r="EI152" s="2">
        <f t="shared" si="152"/>
        <v>57.715045557928249</v>
      </c>
      <c r="EJ152" s="2">
        <f t="shared" si="152"/>
        <v>57.571436955347451</v>
      </c>
      <c r="EK152" s="2">
        <f t="shared" si="152"/>
        <v>58.602839610647436</v>
      </c>
      <c r="EL152" s="2">
        <f t="shared" si="179"/>
        <v>59.183363184058635</v>
      </c>
      <c r="EM152" s="2">
        <f t="shared" si="135"/>
        <v>64.575012471093487</v>
      </c>
      <c r="EN152" s="2">
        <f t="shared" si="135"/>
        <v>67.743202189137548</v>
      </c>
      <c r="EO152" s="2">
        <f t="shared" si="135"/>
        <v>70.783846940597272</v>
      </c>
      <c r="EQ152" s="2">
        <f t="shared" si="177"/>
        <v>68.928167569954809</v>
      </c>
      <c r="ER152" s="2">
        <f t="shared" si="177"/>
        <v>66.944154122611195</v>
      </c>
      <c r="ES152" s="2">
        <f t="shared" si="177"/>
        <v>60.862406884925235</v>
      </c>
      <c r="ET152" s="2">
        <f t="shared" si="177"/>
        <v>58.430108376561634</v>
      </c>
      <c r="EU152" s="2">
        <f t="shared" si="177"/>
        <v>55.725817759425865</v>
      </c>
      <c r="EV152" s="2">
        <f t="shared" si="177"/>
        <v>54.740229200636549</v>
      </c>
      <c r="EW152" s="2">
        <f t="shared" si="177"/>
        <v>54.725646133702554</v>
      </c>
      <c r="EX152" s="2">
        <f t="shared" si="177"/>
        <v>55.096619845626776</v>
      </c>
      <c r="EY152" s="2">
        <f t="shared" si="177"/>
        <v>57.526315147879494</v>
      </c>
      <c r="EZ152" s="2">
        <f t="shared" si="177"/>
        <v>57.685321748209091</v>
      </c>
      <c r="FA152" s="2">
        <f t="shared" si="177"/>
        <v>59.114935090098172</v>
      </c>
      <c r="FB152" s="2">
        <f t="shared" si="177"/>
        <v>59.04523082389818</v>
      </c>
      <c r="FC152" s="2">
        <f t="shared" si="177"/>
        <v>64.394804395235681</v>
      </c>
      <c r="FD152" s="2">
        <f t="shared" si="177"/>
        <v>67.705675584933644</v>
      </c>
      <c r="FE152" s="2">
        <f t="shared" si="177"/>
        <v>70.58877391358125</v>
      </c>
      <c r="FG152" s="2">
        <f t="shared" si="178"/>
        <v>0.99952154142896632</v>
      </c>
      <c r="FH152" s="2">
        <f t="shared" si="178"/>
        <v>0.99948632906040447</v>
      </c>
      <c r="FI152" s="2">
        <f t="shared" si="178"/>
        <v>0.99941384339492134</v>
      </c>
      <c r="FJ152" s="2">
        <f t="shared" si="178"/>
        <v>0.99941154186164527</v>
      </c>
      <c r="FK152" s="2">
        <f t="shared" si="178"/>
        <v>0.99942627449970112</v>
      </c>
      <c r="FL152" s="2">
        <f t="shared" si="178"/>
        <v>0.99933050426559977</v>
      </c>
      <c r="FM152" s="2">
        <f t="shared" si="178"/>
        <v>0.99930029881669569</v>
      </c>
      <c r="FN152" s="2">
        <f t="shared" si="178"/>
        <v>0.99933692138440655</v>
      </c>
      <c r="FO152" s="2">
        <f t="shared" si="178"/>
        <v>0.99929390961220677</v>
      </c>
      <c r="FP152" s="2">
        <f t="shared" si="178"/>
        <v>0.99937588370665265</v>
      </c>
      <c r="FQ152" s="2">
        <f t="shared" si="178"/>
        <v>0.99939523881379244</v>
      </c>
      <c r="FR152" s="2">
        <f t="shared" si="178"/>
        <v>0.99941051898297317</v>
      </c>
      <c r="FS152" s="2">
        <f t="shared" si="178"/>
        <v>0.9994572658498333</v>
      </c>
      <c r="FT152" s="2">
        <f t="shared" si="178"/>
        <v>0.99927395503716165</v>
      </c>
      <c r="FU152" s="2">
        <f t="shared" si="178"/>
        <v>0.99921599858233834</v>
      </c>
      <c r="FW152" s="2">
        <f t="shared" si="169"/>
        <v>3.5166350431823472E-2</v>
      </c>
      <c r="FX152" s="2">
        <f t="shared" si="169"/>
        <v>5.0862524018667185E-2</v>
      </c>
      <c r="FY152" s="2">
        <f t="shared" si="169"/>
        <v>4.8443876638234462E-2</v>
      </c>
      <c r="FZ152" s="2">
        <f t="shared" si="169"/>
        <v>4.3793276751139108E-2</v>
      </c>
      <c r="GA152" s="2">
        <f t="shared" si="169"/>
        <v>4.4254991930002388E-2</v>
      </c>
      <c r="GB152" s="2">
        <f t="shared" si="169"/>
        <v>4.6141828800599326E-2</v>
      </c>
      <c r="GC152" s="2">
        <f t="shared" si="169"/>
        <v>4.4951851126547412E-2</v>
      </c>
      <c r="GD152" s="2">
        <f t="shared" si="169"/>
        <v>5.0872303428990413E-2</v>
      </c>
      <c r="GE152" s="2">
        <f t="shared" si="169"/>
        <v>5.3480683806283943E-2</v>
      </c>
      <c r="GF152" s="2">
        <f t="shared" si="169"/>
        <v>5.6418337585554805E-2</v>
      </c>
      <c r="GG152" s="2">
        <f t="shared" si="169"/>
        <v>4.9766377959040931E-2</v>
      </c>
      <c r="GH152" s="2">
        <f t="shared" si="169"/>
        <v>4.1966932649908403E-2</v>
      </c>
      <c r="GI152" s="2">
        <f t="shared" si="169"/>
        <v>3.4592356915545575E-2</v>
      </c>
      <c r="GJ152" s="2">
        <f t="shared" si="169"/>
        <v>2.9522942943296122E-2</v>
      </c>
      <c r="GK152" s="2">
        <f t="shared" si="169"/>
        <v>2.3672805921601474E-2</v>
      </c>
      <c r="GM152" s="86">
        <f t="shared" si="170"/>
        <v>9.3203349395039632E-65</v>
      </c>
      <c r="GN152" s="86">
        <f t="shared" si="170"/>
        <v>4.4446894430419949E-110</v>
      </c>
      <c r="GO152" s="86">
        <f t="shared" si="170"/>
        <v>5.3751446442433353E-124</v>
      </c>
      <c r="GP152" s="86">
        <f t="shared" si="170"/>
        <v>4.7054390179397006E-132</v>
      </c>
      <c r="GQ152" s="86">
        <f t="shared" si="170"/>
        <v>5.6478785418135229E-122</v>
      </c>
      <c r="GR152" s="86">
        <f t="shared" si="170"/>
        <v>1.5791677323616101E-103</v>
      </c>
      <c r="GS152" s="86">
        <f t="shared" si="170"/>
        <v>2.0693734078928379E-160</v>
      </c>
      <c r="GT152" s="86">
        <f t="shared" si="170"/>
        <v>6.5630916830432829E-145</v>
      </c>
      <c r="GU152" s="86">
        <f t="shared" si="170"/>
        <v>1.1167489004362723E-137</v>
      </c>
      <c r="GV152" s="86">
        <f t="shared" si="170"/>
        <v>1.4787069011632399E-151</v>
      </c>
      <c r="GW152" s="86">
        <f t="shared" si="170"/>
        <v>8.1868799430898252E-163</v>
      </c>
      <c r="GX152" s="86">
        <f t="shared" si="170"/>
        <v>3.2515464145347712E-170</v>
      </c>
      <c r="GY152" s="86">
        <f t="shared" si="170"/>
        <v>5.0132971004550423E-161</v>
      </c>
      <c r="GZ152" s="86">
        <f t="shared" si="170"/>
        <v>9.574623175139027E-132</v>
      </c>
      <c r="HA152" s="86">
        <f t="shared" si="170"/>
        <v>1.2131449466797127E-169</v>
      </c>
      <c r="HC152" s="86">
        <f t="shared" si="153"/>
        <v>5.999646272450158E-26</v>
      </c>
      <c r="HD152" s="86">
        <f t="shared" si="153"/>
        <v>4.7634021566171127E-31</v>
      </c>
      <c r="HE152" s="86">
        <f t="shared" si="153"/>
        <v>2.4462412037491731E-58</v>
      </c>
      <c r="HF152" s="86">
        <f t="shared" si="153"/>
        <v>7.3967769377656153E-51</v>
      </c>
      <c r="HG152" s="86">
        <f t="shared" si="153"/>
        <v>9.3227740552855537E-54</v>
      </c>
      <c r="HH152" s="86">
        <f t="shared" si="153"/>
        <v>3.3920627298182722E-76</v>
      </c>
      <c r="HI152" s="86">
        <f t="shared" si="153"/>
        <v>1.1382181944063974E-99</v>
      </c>
      <c r="HJ152" s="86">
        <f t="shared" si="153"/>
        <v>9.5351158900141982E-94</v>
      </c>
      <c r="HK152" s="86">
        <f t="shared" si="153"/>
        <v>1.3435220888788624E-95</v>
      </c>
      <c r="HL152" s="86">
        <f t="shared" si="161"/>
        <v>1.5965056276687972E-91</v>
      </c>
      <c r="HM152" s="86">
        <f t="shared" si="161"/>
        <v>1.6662335920984177E-89</v>
      </c>
      <c r="HN152" s="86">
        <f t="shared" si="161"/>
        <v>1.053465934066178E-84</v>
      </c>
      <c r="HO152" s="86">
        <f t="shared" si="161"/>
        <v>6.3092198648078302E-67</v>
      </c>
      <c r="HP152" s="86">
        <f t="shared" si="161"/>
        <v>3.7779368778380609E-53</v>
      </c>
      <c r="HQ152" s="86">
        <f t="shared" si="161"/>
        <v>8.6787678257168465E-78</v>
      </c>
      <c r="HS152" s="86">
        <f t="shared" si="171"/>
        <v>0.3736668178017542</v>
      </c>
      <c r="HT152" s="86">
        <f t="shared" si="171"/>
        <v>0.52742038226066368</v>
      </c>
      <c r="HU152" s="86">
        <f t="shared" si="171"/>
        <v>0.47084320380706124</v>
      </c>
      <c r="HV152" s="86">
        <f t="shared" si="171"/>
        <v>0.47916309344156782</v>
      </c>
      <c r="HW152" s="86">
        <f t="shared" si="171"/>
        <v>0.50053827088067371</v>
      </c>
      <c r="HX152" s="86">
        <f t="shared" si="171"/>
        <v>0.52475109460189184</v>
      </c>
      <c r="HY152" s="86">
        <f t="shared" si="171"/>
        <v>0.5021782439103013</v>
      </c>
      <c r="HZ152" s="86">
        <f t="shared" si="171"/>
        <v>0.53606135576756186</v>
      </c>
      <c r="IA152" s="86">
        <f t="shared" si="171"/>
        <v>0.5462550248174195</v>
      </c>
      <c r="IB152" s="86">
        <f t="shared" si="171"/>
        <v>0.54907211280515666</v>
      </c>
      <c r="IC152" s="86">
        <f t="shared" si="171"/>
        <v>0.53932194429181812</v>
      </c>
      <c r="ID152" s="86">
        <f t="shared" si="171"/>
        <v>0.44144766219024156</v>
      </c>
      <c r="IE152" s="86">
        <f t="shared" si="171"/>
        <v>0.35301251470841261</v>
      </c>
      <c r="IF152" s="86">
        <f t="shared" si="171"/>
        <v>0.18286395651438764</v>
      </c>
      <c r="IG152" s="86">
        <f t="shared" si="171"/>
        <v>0.24432064001525414</v>
      </c>
      <c r="II152" s="86">
        <f t="shared" si="172"/>
        <v>5.1232321260960505E-17</v>
      </c>
      <c r="IJ152" s="86">
        <f t="shared" si="172"/>
        <v>1.7153175450796974E-17</v>
      </c>
      <c r="IK152" s="86">
        <f t="shared" si="172"/>
        <v>2.6535430244853621E-15</v>
      </c>
      <c r="IL152" s="86">
        <f t="shared" si="172"/>
        <v>1.7553290629791371E-17</v>
      </c>
      <c r="IM152" s="86">
        <f t="shared" si="172"/>
        <v>2.2779387359967886E-17</v>
      </c>
      <c r="IN152" s="86">
        <f t="shared" si="172"/>
        <v>5.4742508677287345E-20</v>
      </c>
      <c r="IO152" s="86">
        <f t="shared" si="172"/>
        <v>2.3342516491489646E-20</v>
      </c>
      <c r="IP152" s="86">
        <f t="shared" si="172"/>
        <v>2.5738502971403662E-17</v>
      </c>
      <c r="IQ152" s="86">
        <f t="shared" si="172"/>
        <v>3.798641277972402E-17</v>
      </c>
      <c r="IR152" s="86">
        <f t="shared" si="172"/>
        <v>4.0375813648444741E-16</v>
      </c>
      <c r="IS152" s="86">
        <f t="shared" si="172"/>
        <v>1.2947583992822152E-16</v>
      </c>
      <c r="IT152" s="86">
        <f t="shared" si="172"/>
        <v>6.630910742178812E-18</v>
      </c>
      <c r="IU152" s="86">
        <f t="shared" si="172"/>
        <v>1.3387936502720352E-17</v>
      </c>
      <c r="IV152" s="86">
        <f t="shared" si="172"/>
        <v>7.437957842125613E-22</v>
      </c>
      <c r="IW152" s="86">
        <f t="shared" si="172"/>
        <v>5.134404290322846E-10</v>
      </c>
      <c r="IY152" s="86">
        <f t="shared" si="173"/>
        <v>0.37366681780175426</v>
      </c>
      <c r="IZ152" s="86">
        <f t="shared" si="173"/>
        <v>0.52742038226066368</v>
      </c>
      <c r="JA152" s="86">
        <f t="shared" si="173"/>
        <v>0.4708432038070639</v>
      </c>
      <c r="JB152" s="86">
        <f t="shared" si="173"/>
        <v>0.47916309344156782</v>
      </c>
      <c r="JC152" s="86">
        <f t="shared" si="173"/>
        <v>0.50053827088067371</v>
      </c>
      <c r="JD152" s="86">
        <f t="shared" si="173"/>
        <v>0.52475109460189184</v>
      </c>
      <c r="JE152" s="86">
        <f t="shared" si="173"/>
        <v>0.5021782439103013</v>
      </c>
      <c r="JF152" s="86">
        <f t="shared" si="173"/>
        <v>0.53606135576756186</v>
      </c>
      <c r="JG152" s="86">
        <f t="shared" si="173"/>
        <v>0.5462550248174195</v>
      </c>
      <c r="JH152" s="86">
        <f t="shared" si="173"/>
        <v>0.54907211280515711</v>
      </c>
      <c r="JI152" s="86">
        <f t="shared" si="173"/>
        <v>0.53932194429181823</v>
      </c>
      <c r="JJ152" s="86">
        <f t="shared" si="173"/>
        <v>0.44144766219024156</v>
      </c>
      <c r="JK152" s="86">
        <f t="shared" si="173"/>
        <v>0.35301251470841261</v>
      </c>
      <c r="JL152" s="86">
        <f t="shared" si="173"/>
        <v>0.18286395651438764</v>
      </c>
      <c r="JM152" s="86">
        <f t="shared" si="173"/>
        <v>0.24432064052869457</v>
      </c>
    </row>
    <row r="153" spans="2:273" x14ac:dyDescent="0.25">
      <c r="B153" s="2">
        <v>126</v>
      </c>
      <c r="C153" s="37">
        <v>67.832999999999998</v>
      </c>
      <c r="D153" s="37">
        <v>68.805999999999997</v>
      </c>
      <c r="E153" s="37">
        <v>65.475999999999999</v>
      </c>
      <c r="F153" s="37">
        <v>65.73</v>
      </c>
      <c r="G153" s="37">
        <v>63.348999999999997</v>
      </c>
      <c r="H153" s="37">
        <v>63.918999999999997</v>
      </c>
      <c r="I153" s="37">
        <v>66.194000000000003</v>
      </c>
      <c r="J153" s="37">
        <v>66.238</v>
      </c>
      <c r="K153" s="37">
        <v>71.031999999999996</v>
      </c>
      <c r="L153" s="37">
        <v>69</v>
      </c>
      <c r="M153" s="37">
        <v>74.257999999999996</v>
      </c>
      <c r="N153" s="37">
        <v>79.225999999999999</v>
      </c>
      <c r="O153" s="37">
        <v>87.35</v>
      </c>
      <c r="P153" s="37">
        <v>99.143000000000001</v>
      </c>
      <c r="Q153" s="37">
        <v>142.172</v>
      </c>
      <c r="S153" s="4">
        <f t="shared" si="174"/>
        <v>68.673727312313531</v>
      </c>
      <c r="T153" s="4">
        <f t="shared" si="174"/>
        <v>69.202339265982928</v>
      </c>
      <c r="U153" s="4">
        <f t="shared" si="174"/>
        <v>65.866272520346058</v>
      </c>
      <c r="V153" s="4">
        <f t="shared" si="174"/>
        <v>65.079889345549134</v>
      </c>
      <c r="W153" s="4">
        <f t="shared" si="174"/>
        <v>64.006539150192836</v>
      </c>
      <c r="X153" s="4">
        <f t="shared" si="174"/>
        <v>64.530221697926137</v>
      </c>
      <c r="Y153" s="4">
        <f t="shared" si="174"/>
        <v>67.115525556562844</v>
      </c>
      <c r="Z153" s="4">
        <f t="shared" si="174"/>
        <v>67.077312736413603</v>
      </c>
      <c r="AA153" s="4">
        <f t="shared" si="174"/>
        <v>70.855142882122621</v>
      </c>
      <c r="AB153" s="4">
        <f t="shared" si="174"/>
        <v>69.372117767690639</v>
      </c>
      <c r="AC153" s="4">
        <f t="shared" si="174"/>
        <v>75.100042634744241</v>
      </c>
      <c r="AD153" s="4">
        <f t="shared" si="174"/>
        <v>80.068446108260673</v>
      </c>
      <c r="AE153" s="4">
        <f t="shared" si="174"/>
        <v>86.55532471750567</v>
      </c>
      <c r="AF153" s="4">
        <f t="shared" si="174"/>
        <v>99.366102433809814</v>
      </c>
      <c r="AG153" s="4">
        <f t="shared" si="174"/>
        <v>140.34276701531985</v>
      </c>
      <c r="AI153" s="4">
        <f t="shared" si="175"/>
        <v>-0.84072731231353259</v>
      </c>
      <c r="AJ153" s="4">
        <f t="shared" si="175"/>
        <v>-0.39633926598293101</v>
      </c>
      <c r="AK153" s="4">
        <f t="shared" si="175"/>
        <v>-0.39027252034605908</v>
      </c>
      <c r="AL153" s="4">
        <f t="shared" si="175"/>
        <v>0.65011065445087013</v>
      </c>
      <c r="AM153" s="4">
        <f t="shared" si="175"/>
        <v>-0.65753915019283937</v>
      </c>
      <c r="AN153" s="4">
        <f t="shared" si="175"/>
        <v>-0.61122169792614045</v>
      </c>
      <c r="AO153" s="4">
        <f t="shared" si="175"/>
        <v>-0.92152555656284107</v>
      </c>
      <c r="AP153" s="4">
        <f t="shared" si="175"/>
        <v>-0.83931273641360349</v>
      </c>
      <c r="AQ153" s="4">
        <f t="shared" si="175"/>
        <v>0.17685711787737546</v>
      </c>
      <c r="AR153" s="4">
        <f t="shared" si="175"/>
        <v>-0.37211776769063931</v>
      </c>
      <c r="AS153" s="4">
        <f t="shared" si="175"/>
        <v>-0.84204263474424579</v>
      </c>
      <c r="AT153" s="4">
        <f t="shared" si="175"/>
        <v>-0.84244610826067401</v>
      </c>
      <c r="AU153" s="4">
        <f t="shared" si="175"/>
        <v>0.79467528249432462</v>
      </c>
      <c r="AV153" s="4">
        <f t="shared" si="175"/>
        <v>-0.22310243380981376</v>
      </c>
      <c r="AW153" s="4">
        <f t="shared" si="175"/>
        <v>1.8292329846801465</v>
      </c>
      <c r="AY153" s="2">
        <f t="shared" si="167"/>
        <v>68.673727312313531</v>
      </c>
      <c r="AZ153" s="2">
        <f t="shared" si="167"/>
        <v>66.988400455137352</v>
      </c>
      <c r="BA153" s="2">
        <f t="shared" si="167"/>
        <v>60.654691251341617</v>
      </c>
      <c r="BB153" s="2">
        <f t="shared" si="167"/>
        <v>58.042803235173764</v>
      </c>
      <c r="BC153" s="2">
        <f t="shared" si="167"/>
        <v>55.343518017608233</v>
      </c>
      <c r="BD153" s="2">
        <f t="shared" si="167"/>
        <v>54.449070876615451</v>
      </c>
      <c r="BE153" s="2">
        <f t="shared" si="167"/>
        <v>54.120357436806849</v>
      </c>
      <c r="BF153" s="2">
        <f t="shared" si="167"/>
        <v>54.811436848681261</v>
      </c>
      <c r="BG153" s="2">
        <f t="shared" si="167"/>
        <v>57.563855748726859</v>
      </c>
      <c r="BH153" s="2">
        <f t="shared" si="167"/>
        <v>57.443627894376675</v>
      </c>
      <c r="BI153" s="2">
        <f t="shared" si="167"/>
        <v>58.480800767312033</v>
      </c>
      <c r="BJ153" s="2">
        <f t="shared" si="167"/>
        <v>59.024875962693265</v>
      </c>
      <c r="BK153" s="2">
        <f t="shared" si="167"/>
        <v>64.386241442045687</v>
      </c>
      <c r="BL153" s="2">
        <f t="shared" si="167"/>
        <v>67.598003208385265</v>
      </c>
      <c r="BM153" s="2">
        <f t="shared" si="167"/>
        <v>70.654704258039985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96.543639980552612</v>
      </c>
      <c r="DL153" s="2">
        <f t="shared" si="176"/>
        <v>95.200191331923875</v>
      </c>
      <c r="DM153" s="2">
        <f t="shared" si="176"/>
        <v>76.977691050035247</v>
      </c>
      <c r="DN153" s="2">
        <f t="shared" si="176"/>
        <v>80.919016067653274</v>
      </c>
      <c r="DO153" s="2">
        <f t="shared" si="176"/>
        <v>82.940455743481309</v>
      </c>
      <c r="DP153" s="2">
        <f t="shared" si="176"/>
        <v>79.368951745267537</v>
      </c>
      <c r="DQ153" s="2">
        <f t="shared" si="176"/>
        <v>71.201351351351335</v>
      </c>
      <c r="DR153" s="2">
        <f t="shared" si="176"/>
        <v>78.134394736842125</v>
      </c>
      <c r="DS153" s="2">
        <f t="shared" si="176"/>
        <v>79.959296896086371</v>
      </c>
      <c r="DT153" s="2">
        <f t="shared" si="176"/>
        <v>76.607616322701716</v>
      </c>
      <c r="DU153" s="2">
        <f t="shared" si="176"/>
        <v>82.600783275261307</v>
      </c>
      <c r="DV153" s="2">
        <f t="shared" si="176"/>
        <v>94.87113983690729</v>
      </c>
      <c r="DW153" s="2">
        <f t="shared" si="176"/>
        <v>90.444789640591978</v>
      </c>
      <c r="DX153" s="2">
        <f t="shared" si="176"/>
        <v>99.424442280337047</v>
      </c>
      <c r="DY153" s="2">
        <f t="shared" si="176"/>
        <v>96.267622103386842</v>
      </c>
      <c r="EA153" s="2">
        <f t="shared" si="152"/>
        <v>68.655863836008763</v>
      </c>
      <c r="EB153" s="2">
        <f t="shared" si="152"/>
        <v>66.986454827382317</v>
      </c>
      <c r="EC153" s="2">
        <f t="shared" si="152"/>
        <v>60.641179301210897</v>
      </c>
      <c r="ED153" s="2">
        <f t="shared" si="152"/>
        <v>58.017219848380428</v>
      </c>
      <c r="EE153" s="2">
        <f t="shared" si="152"/>
        <v>55.315302810304445</v>
      </c>
      <c r="EF153" s="2">
        <f t="shared" si="152"/>
        <v>54.424848902174304</v>
      </c>
      <c r="EG153" s="2">
        <f t="shared" si="152"/>
        <v>54.085454136869025</v>
      </c>
      <c r="EH153" s="2">
        <f t="shared" si="152"/>
        <v>54.788222610362709</v>
      </c>
      <c r="EI153" s="2">
        <f t="shared" si="152"/>
        <v>57.561169932988804</v>
      </c>
      <c r="EJ153" s="2">
        <f t="shared" si="152"/>
        <v>57.425198276232948</v>
      </c>
      <c r="EK153" s="2">
        <f t="shared" si="152"/>
        <v>58.437576861837599</v>
      </c>
      <c r="EL153" s="2">
        <f t="shared" si="179"/>
        <v>59.012168812402564</v>
      </c>
      <c r="EM153" s="2">
        <f t="shared" si="135"/>
        <v>64.380738767756853</v>
      </c>
      <c r="EN153" s="2">
        <f t="shared" si="135"/>
        <v>67.578243770653771</v>
      </c>
      <c r="EO153" s="2">
        <f t="shared" si="135"/>
        <v>70.641592499235941</v>
      </c>
      <c r="EQ153" s="2">
        <f t="shared" si="177"/>
        <v>68.804030761709811</v>
      </c>
      <c r="ER153" s="2">
        <f t="shared" si="177"/>
        <v>66.783339482320656</v>
      </c>
      <c r="ES153" s="2">
        <f t="shared" si="177"/>
        <v>60.731556800031505</v>
      </c>
      <c r="ET153" s="2">
        <f t="shared" si="177"/>
        <v>58.295196133002953</v>
      </c>
      <c r="EU153" s="2">
        <f t="shared" si="177"/>
        <v>55.600076414870315</v>
      </c>
      <c r="EV153" s="2">
        <f t="shared" si="177"/>
        <v>54.603341088005585</v>
      </c>
      <c r="EW153" s="2">
        <f t="shared" si="177"/>
        <v>54.574092731667307</v>
      </c>
      <c r="EX153" s="2">
        <f t="shared" si="177"/>
        <v>54.952076118615395</v>
      </c>
      <c r="EY153" s="2">
        <f t="shared" si="177"/>
        <v>57.359957248762058</v>
      </c>
      <c r="EZ153" s="2">
        <f t="shared" si="177"/>
        <v>57.547265363785669</v>
      </c>
      <c r="FA153" s="2">
        <f t="shared" si="177"/>
        <v>58.988076974717899</v>
      </c>
      <c r="FB153" s="2">
        <f t="shared" si="177"/>
        <v>58.86876790738097</v>
      </c>
      <c r="FC153" s="2">
        <f t="shared" si="177"/>
        <v>64.185013730917618</v>
      </c>
      <c r="FD153" s="2">
        <f t="shared" si="177"/>
        <v>67.537065203614247</v>
      </c>
      <c r="FE153" s="2">
        <f t="shared" si="177"/>
        <v>70.440315978289959</v>
      </c>
      <c r="FG153" s="2">
        <f t="shared" si="178"/>
        <v>0.99956362222589323</v>
      </c>
      <c r="FH153" s="2">
        <f t="shared" si="178"/>
        <v>0.9995315053604521</v>
      </c>
      <c r="FI153" s="2">
        <f t="shared" si="178"/>
        <v>0.99946539124993328</v>
      </c>
      <c r="FJ153" s="2">
        <f t="shared" si="178"/>
        <v>0.99946329200968043</v>
      </c>
      <c r="FK153" s="2">
        <f t="shared" si="178"/>
        <v>0.99947672970937773</v>
      </c>
      <c r="FL153" s="2">
        <f t="shared" si="178"/>
        <v>0.99938937666250027</v>
      </c>
      <c r="FM153" s="2">
        <f t="shared" si="178"/>
        <v>0.99936182564659759</v>
      </c>
      <c r="FN153" s="2">
        <f t="shared" si="178"/>
        <v>0.99939522983068574</v>
      </c>
      <c r="FO153" s="2">
        <f t="shared" si="178"/>
        <v>0.99935599790201168</v>
      </c>
      <c r="FP153" s="2">
        <f t="shared" si="178"/>
        <v>0.99943076791580177</v>
      </c>
      <c r="FQ153" s="2">
        <f t="shared" si="178"/>
        <v>0.999448421892146</v>
      </c>
      <c r="FR153" s="2">
        <f t="shared" si="178"/>
        <v>0.99946235903654779</v>
      </c>
      <c r="FS153" s="2">
        <f t="shared" si="178"/>
        <v>0.99950499693342532</v>
      </c>
      <c r="FT153" s="2">
        <f t="shared" si="178"/>
        <v>0.99933779681978618</v>
      </c>
      <c r="FU153" s="2">
        <f t="shared" si="178"/>
        <v>0.99928493288109899</v>
      </c>
      <c r="FW153" s="2">
        <f t="shared" si="169"/>
        <v>3.8428755939178778E-2</v>
      </c>
      <c r="FX153" s="2">
        <f t="shared" si="169"/>
        <v>5.5497316342760117E-2</v>
      </c>
      <c r="FY153" s="2">
        <f t="shared" si="169"/>
        <v>5.2870549269320992E-2</v>
      </c>
      <c r="FZ153" s="2">
        <f t="shared" si="169"/>
        <v>4.7816344433232863E-2</v>
      </c>
      <c r="GA153" s="2">
        <f t="shared" si="169"/>
        <v>4.8318331753179754E-2</v>
      </c>
      <c r="GB153" s="2">
        <f t="shared" si="169"/>
        <v>5.0369281267373792E-2</v>
      </c>
      <c r="GC153" s="2">
        <f t="shared" si="169"/>
        <v>4.9075888714787484E-2</v>
      </c>
      <c r="GD153" s="2">
        <f t="shared" si="169"/>
        <v>5.5507934775250609E-2</v>
      </c>
      <c r="GE153" s="2">
        <f t="shared" si="169"/>
        <v>5.833938880293342E-2</v>
      </c>
      <c r="GF153" s="2">
        <f t="shared" si="169"/>
        <v>6.152657927496797E-2</v>
      </c>
      <c r="GG153" s="2">
        <f t="shared" si="169"/>
        <v>5.4307000310712748E-2</v>
      </c>
      <c r="GH153" s="2">
        <f t="shared" si="169"/>
        <v>4.583026472760586E-2</v>
      </c>
      <c r="GI153" s="2">
        <f t="shared" si="169"/>
        <v>3.7803599069741886E-2</v>
      </c>
      <c r="GJ153" s="2">
        <f t="shared" si="169"/>
        <v>3.227932137759882E-2</v>
      </c>
      <c r="GK153" s="2">
        <f t="shared" si="169"/>
        <v>2.5897567830444952E-2</v>
      </c>
      <c r="GM153" s="86">
        <f t="shared" si="170"/>
        <v>7.5149783052542934E-67</v>
      </c>
      <c r="GN153" s="86">
        <f t="shared" si="170"/>
        <v>1.1738641229687454E-113</v>
      </c>
      <c r="GO153" s="86">
        <f t="shared" si="170"/>
        <v>4.5047067564516299E-128</v>
      </c>
      <c r="GP153" s="86">
        <f t="shared" si="170"/>
        <v>2.1315264174246743E-136</v>
      </c>
      <c r="GQ153" s="86">
        <f t="shared" si="170"/>
        <v>6.0903200520100155E-126</v>
      </c>
      <c r="GR153" s="86">
        <f t="shared" si="170"/>
        <v>7.9514503360708047E-107</v>
      </c>
      <c r="GS153" s="86">
        <f t="shared" si="170"/>
        <v>1.2652536694892758E-165</v>
      </c>
      <c r="GT153" s="86">
        <f t="shared" si="170"/>
        <v>1.3220182958890149E-149</v>
      </c>
      <c r="GU153" s="86">
        <f t="shared" si="170"/>
        <v>3.5265968109549841E-142</v>
      </c>
      <c r="GV153" s="86">
        <f t="shared" si="170"/>
        <v>1.9047573460126986E-156</v>
      </c>
      <c r="GW153" s="86">
        <f t="shared" si="170"/>
        <v>4.3382774767807801E-168</v>
      </c>
      <c r="GX153" s="86">
        <f t="shared" si="170"/>
        <v>8.9108133049657041E-176</v>
      </c>
      <c r="GY153" s="86">
        <f t="shared" si="170"/>
        <v>2.8370735998748019E-166</v>
      </c>
      <c r="GZ153" s="86">
        <f t="shared" si="170"/>
        <v>4.8675304761099703E-136</v>
      </c>
      <c r="HA153" s="86">
        <f t="shared" si="170"/>
        <v>4.3444998094327582E-175</v>
      </c>
      <c r="HC153" s="86">
        <f t="shared" si="153"/>
        <v>2.7043039206900057E-27</v>
      </c>
      <c r="HD153" s="86">
        <f t="shared" si="153"/>
        <v>1.1793350143922717E-32</v>
      </c>
      <c r="HE153" s="86">
        <f t="shared" si="153"/>
        <v>1.5443177765428395E-61</v>
      </c>
      <c r="HF153" s="86">
        <f t="shared" ref="HF153:HN187" si="180" xml:space="preserve"> _xlfn.NORM.DIST($B153, F$8, ABS(F$12), TRUE) * _xlfn.NORM.DIST(($B153 - F$8)*F$16, 0, ABS(F$12), TRUE) * 2</f>
        <v>1.3348686986078285E-53</v>
      </c>
      <c r="HG153" s="86">
        <f t="shared" si="180"/>
        <v>1.3671830695268675E-56</v>
      </c>
      <c r="HH153" s="86">
        <f t="shared" si="180"/>
        <v>3.9581810462496426E-80</v>
      </c>
      <c r="HI153" s="86">
        <f t="shared" si="180"/>
        <v>6.2277409825985035E-105</v>
      </c>
      <c r="HJ153" s="86">
        <f t="shared" si="180"/>
        <v>1.1558830232790115E-98</v>
      </c>
      <c r="HK153" s="86">
        <f t="shared" si="180"/>
        <v>1.1894910714503675E-100</v>
      </c>
      <c r="HL153" s="86">
        <f t="shared" si="161"/>
        <v>3.1582807257989999E-96</v>
      </c>
      <c r="HM153" s="86">
        <f t="shared" si="161"/>
        <v>3.6196722897268352E-94</v>
      </c>
      <c r="HN153" s="86">
        <f t="shared" si="161"/>
        <v>3.3786526553349221E-89</v>
      </c>
      <c r="HO153" s="86">
        <f t="shared" si="161"/>
        <v>1.5050101032158366E-70</v>
      </c>
      <c r="HP153" s="86">
        <f t="shared" si="161"/>
        <v>4.7878686035939489E-56</v>
      </c>
      <c r="HQ153" s="86">
        <f t="shared" si="161"/>
        <v>6.7677323645782649E-82</v>
      </c>
      <c r="HS153" s="86">
        <f t="shared" si="171"/>
        <v>0.45377036890724137</v>
      </c>
      <c r="HT153" s="86">
        <f t="shared" si="171"/>
        <v>0.5503585582278322</v>
      </c>
      <c r="HU153" s="86">
        <f t="shared" si="171"/>
        <v>0.53113113070056295</v>
      </c>
      <c r="HV153" s="86">
        <f t="shared" si="171"/>
        <v>0.53716711028880382</v>
      </c>
      <c r="HW153" s="86">
        <f t="shared" si="171"/>
        <v>0.54627710369173488</v>
      </c>
      <c r="HX153" s="86">
        <f t="shared" si="171"/>
        <v>0.55044666215188454</v>
      </c>
      <c r="HY153" s="86">
        <f t="shared" si="171"/>
        <v>0.54858202708119486</v>
      </c>
      <c r="HZ153" s="86">
        <f t="shared" si="171"/>
        <v>0.5478950781321742</v>
      </c>
      <c r="IA153" s="86">
        <f t="shared" si="171"/>
        <v>0.53802097817413963</v>
      </c>
      <c r="IB153" s="86">
        <f t="shared" si="171"/>
        <v>0.50242001414840431</v>
      </c>
      <c r="IC153" s="86">
        <f t="shared" si="171"/>
        <v>0.54674823997954247</v>
      </c>
      <c r="ID153" s="86">
        <f t="shared" si="171"/>
        <v>0.51439948853502482</v>
      </c>
      <c r="IE153" s="86">
        <f t="shared" si="171"/>
        <v>0.43560112443880783</v>
      </c>
      <c r="IF153" s="86">
        <f t="shared" si="171"/>
        <v>0.24233279986186085</v>
      </c>
      <c r="IG153" s="86">
        <f t="shared" si="171"/>
        <v>0.30412653899082637</v>
      </c>
      <c r="II153" s="86">
        <f t="shared" si="172"/>
        <v>3.6189655377407007E-16</v>
      </c>
      <c r="IJ153" s="86">
        <f t="shared" si="172"/>
        <v>1.6692897757428298E-16</v>
      </c>
      <c r="IK153" s="86">
        <f t="shared" si="172"/>
        <v>1.8354926877583847E-14</v>
      </c>
      <c r="IL153" s="86">
        <f t="shared" si="172"/>
        <v>1.5218479515416128E-16</v>
      </c>
      <c r="IM153" s="86">
        <f t="shared" si="172"/>
        <v>1.9600049141501374E-16</v>
      </c>
      <c r="IN153" s="86">
        <f t="shared" si="172"/>
        <v>6.9391998959436583E-19</v>
      </c>
      <c r="IO153" s="86">
        <f t="shared" si="172"/>
        <v>3.0418019663290538E-19</v>
      </c>
      <c r="IP153" s="86">
        <f t="shared" si="172"/>
        <v>2.4437676569278246E-16</v>
      </c>
      <c r="IQ153" s="86">
        <f t="shared" si="172"/>
        <v>3.6664249071387881E-16</v>
      </c>
      <c r="IR153" s="86">
        <f t="shared" si="172"/>
        <v>3.5080319495465414E-15</v>
      </c>
      <c r="IS153" s="86">
        <f t="shared" si="172"/>
        <v>1.0953504241091459E-15</v>
      </c>
      <c r="IT153" s="86">
        <f t="shared" si="172"/>
        <v>5.8972771433132919E-17</v>
      </c>
      <c r="IU153" s="86">
        <f t="shared" si="172"/>
        <v>1.0065930412477758E-16</v>
      </c>
      <c r="IV153" s="86">
        <f t="shared" si="172"/>
        <v>8.4328410915719686E-21</v>
      </c>
      <c r="IW153" s="86">
        <f t="shared" si="172"/>
        <v>1.3524150055208259E-9</v>
      </c>
      <c r="IY153" s="86">
        <f t="shared" si="173"/>
        <v>0.45377036890724176</v>
      </c>
      <c r="IZ153" s="86">
        <f t="shared" si="173"/>
        <v>0.55035855822783242</v>
      </c>
      <c r="JA153" s="86">
        <f t="shared" si="173"/>
        <v>0.53113113070058127</v>
      </c>
      <c r="JB153" s="86">
        <f t="shared" si="173"/>
        <v>0.53716711028880393</v>
      </c>
      <c r="JC153" s="86">
        <f t="shared" si="173"/>
        <v>0.5462771036917351</v>
      </c>
      <c r="JD153" s="86">
        <f t="shared" si="173"/>
        <v>0.55044666215188454</v>
      </c>
      <c r="JE153" s="86">
        <f t="shared" si="173"/>
        <v>0.54858202708119486</v>
      </c>
      <c r="JF153" s="86">
        <f t="shared" si="173"/>
        <v>0.54789507813217442</v>
      </c>
      <c r="JG153" s="86">
        <f t="shared" si="173"/>
        <v>0.53802097817413996</v>
      </c>
      <c r="JH153" s="86">
        <f t="shared" si="173"/>
        <v>0.50242001414840787</v>
      </c>
      <c r="JI153" s="86">
        <f t="shared" si="173"/>
        <v>0.54674823997954358</v>
      </c>
      <c r="JJ153" s="86">
        <f t="shared" si="173"/>
        <v>0.51439948853502493</v>
      </c>
      <c r="JK153" s="86">
        <f t="shared" si="173"/>
        <v>0.43560112443880794</v>
      </c>
      <c r="JL153" s="86">
        <f t="shared" si="173"/>
        <v>0.24233279986186085</v>
      </c>
      <c r="JM153" s="86">
        <f t="shared" si="173"/>
        <v>0.30412654034324138</v>
      </c>
    </row>
    <row r="154" spans="2:273" x14ac:dyDescent="0.25">
      <c r="B154" s="2">
        <v>127</v>
      </c>
      <c r="C154" s="37">
        <v>67.832999999999998</v>
      </c>
      <c r="D154" s="37">
        <v>68.031999999999996</v>
      </c>
      <c r="E154" s="37">
        <v>64.667000000000002</v>
      </c>
      <c r="F154" s="37">
        <v>63.762</v>
      </c>
      <c r="G154" s="37">
        <v>62.491999999999997</v>
      </c>
      <c r="H154" s="37">
        <v>61.918999999999997</v>
      </c>
      <c r="I154" s="37">
        <v>64.144999999999996</v>
      </c>
      <c r="J154" s="37">
        <v>64.048000000000002</v>
      </c>
      <c r="K154" s="37">
        <v>68.725999999999999</v>
      </c>
      <c r="L154" s="37">
        <v>65.822999999999993</v>
      </c>
      <c r="M154" s="37">
        <v>71.194000000000003</v>
      </c>
      <c r="N154" s="37">
        <v>78.370999999999995</v>
      </c>
      <c r="O154" s="37">
        <v>87.316999999999993</v>
      </c>
      <c r="P154" s="37">
        <v>105.651</v>
      </c>
      <c r="Q154" s="37">
        <v>150.25</v>
      </c>
      <c r="S154" s="4">
        <f t="shared" si="174"/>
        <v>68.52805476908965</v>
      </c>
      <c r="T154" s="4">
        <f t="shared" si="174"/>
        <v>68.589579444114605</v>
      </c>
      <c r="U154" s="4">
        <f t="shared" si="174"/>
        <v>65.245982804899896</v>
      </c>
      <c r="V154" s="4">
        <f t="shared" si="174"/>
        <v>64.130668629524024</v>
      </c>
      <c r="W154" s="4">
        <f t="shared" si="174"/>
        <v>62.618233691141285</v>
      </c>
      <c r="X154" s="4">
        <f t="shared" si="174"/>
        <v>62.196236859445087</v>
      </c>
      <c r="Y154" s="4">
        <f t="shared" si="174"/>
        <v>64.672199391543899</v>
      </c>
      <c r="Z154" s="4">
        <f t="shared" si="174"/>
        <v>64.130105717309988</v>
      </c>
      <c r="AA154" s="4">
        <f t="shared" si="174"/>
        <v>67.149131845273047</v>
      </c>
      <c r="AB154" s="4">
        <f t="shared" si="174"/>
        <v>65.323253965800646</v>
      </c>
      <c r="AC154" s="4">
        <f t="shared" si="174"/>
        <v>71.189149025615393</v>
      </c>
      <c r="AD154" s="4">
        <f t="shared" si="174"/>
        <v>78.530035774406912</v>
      </c>
      <c r="AE154" s="4">
        <f t="shared" si="174"/>
        <v>87.180057968167006</v>
      </c>
      <c r="AF154" s="4">
        <f t="shared" si="174"/>
        <v>104.89488189386768</v>
      </c>
      <c r="AG154" s="4">
        <f t="shared" si="174"/>
        <v>149.28136846419352</v>
      </c>
      <c r="AI154" s="4">
        <f t="shared" si="175"/>
        <v>-0.69505476908965136</v>
      </c>
      <c r="AJ154" s="4">
        <f t="shared" si="175"/>
        <v>-0.55757944411460869</v>
      </c>
      <c r="AK154" s="4">
        <f t="shared" si="175"/>
        <v>-0.57898280489989418</v>
      </c>
      <c r="AL154" s="4">
        <f t="shared" si="175"/>
        <v>-0.36866862952402357</v>
      </c>
      <c r="AM154" s="4">
        <f t="shared" si="175"/>
        <v>-0.12623369114128735</v>
      </c>
      <c r="AN154" s="4">
        <f t="shared" si="175"/>
        <v>-0.27723685944508958</v>
      </c>
      <c r="AO154" s="4">
        <f t="shared" si="175"/>
        <v>-0.52719939154390261</v>
      </c>
      <c r="AP154" s="4">
        <f t="shared" si="175"/>
        <v>-8.2105717309985948E-2</v>
      </c>
      <c r="AQ154" s="4">
        <f t="shared" si="175"/>
        <v>1.5768681547269523</v>
      </c>
      <c r="AR154" s="4">
        <f t="shared" si="175"/>
        <v>0.49974603419934738</v>
      </c>
      <c r="AS154" s="4">
        <f t="shared" si="175"/>
        <v>4.8509743846096853E-3</v>
      </c>
      <c r="AT154" s="4">
        <f t="shared" si="175"/>
        <v>-0.15903577440691663</v>
      </c>
      <c r="AU154" s="4">
        <f t="shared" si="175"/>
        <v>0.13694203183298725</v>
      </c>
      <c r="AV154" s="4">
        <f t="shared" si="175"/>
        <v>0.75611810613231967</v>
      </c>
      <c r="AW154" s="4">
        <f t="shared" si="175"/>
        <v>0.96863153580648031</v>
      </c>
      <c r="AY154" s="2">
        <f t="shared" si="167"/>
        <v>68.52805476908965</v>
      </c>
      <c r="AZ154" s="2">
        <f t="shared" si="167"/>
        <v>66.837301062264643</v>
      </c>
      <c r="BA154" s="2">
        <f t="shared" si="167"/>
        <v>60.514339161783106</v>
      </c>
      <c r="BB154" s="2">
        <f t="shared" si="167"/>
        <v>57.883747142236565</v>
      </c>
      <c r="BC154" s="2">
        <f t="shared" si="167"/>
        <v>55.194006739147781</v>
      </c>
      <c r="BD154" s="2">
        <f t="shared" si="167"/>
        <v>54.298710407099279</v>
      </c>
      <c r="BE154" s="2">
        <f t="shared" si="167"/>
        <v>53.942761259509837</v>
      </c>
      <c r="BF154" s="2">
        <f t="shared" si="167"/>
        <v>54.654327886361095</v>
      </c>
      <c r="BG154" s="2">
        <f t="shared" si="167"/>
        <v>57.406973182252656</v>
      </c>
      <c r="BH154" s="2">
        <f t="shared" si="167"/>
        <v>57.297721997378247</v>
      </c>
      <c r="BI154" s="2">
        <f t="shared" si="167"/>
        <v>58.31944593673137</v>
      </c>
      <c r="BJ154" s="2">
        <f t="shared" si="167"/>
        <v>58.85126378604749</v>
      </c>
      <c r="BK154" s="2">
        <f t="shared" si="167"/>
        <v>64.189597560897653</v>
      </c>
      <c r="BL154" s="2">
        <f t="shared" si="167"/>
        <v>67.431144955599308</v>
      </c>
      <c r="BM154" s="2">
        <f t="shared" si="167"/>
        <v>70.510356024349718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96.65561964184424</v>
      </c>
      <c r="DL154" s="2">
        <f t="shared" si="176"/>
        <v>95.30088794926003</v>
      </c>
      <c r="DM154" s="2">
        <f t="shared" si="176"/>
        <v>76.959950599013396</v>
      </c>
      <c r="DN154" s="2">
        <f t="shared" si="176"/>
        <v>80.975995560253693</v>
      </c>
      <c r="DO154" s="2">
        <f t="shared" si="176"/>
        <v>83.036657364341067</v>
      </c>
      <c r="DP154" s="2">
        <f t="shared" si="176"/>
        <v>79.432487361855777</v>
      </c>
      <c r="DQ154" s="2">
        <f t="shared" si="176"/>
        <v>71.205499288762439</v>
      </c>
      <c r="DR154" s="2">
        <f t="shared" si="176"/>
        <v>78.165287449392736</v>
      </c>
      <c r="DS154" s="2">
        <f t="shared" si="176"/>
        <v>80.002885762483132</v>
      </c>
      <c r="DT154" s="2">
        <f t="shared" si="176"/>
        <v>76.592980769230792</v>
      </c>
      <c r="DU154" s="2">
        <f t="shared" si="176"/>
        <v>82.617684320557473</v>
      </c>
      <c r="DV154" s="2">
        <f t="shared" si="176"/>
        <v>94.992913319238909</v>
      </c>
      <c r="DW154" s="2">
        <f t="shared" si="176"/>
        <v>90.449314104500161</v>
      </c>
      <c r="DX154" s="2">
        <f t="shared" si="176"/>
        <v>99.602526862895303</v>
      </c>
      <c r="DY154" s="2">
        <f t="shared" si="176"/>
        <v>96.40422738413551</v>
      </c>
      <c r="EA154" s="2">
        <f t="shared" si="152"/>
        <v>68.509708289210849</v>
      </c>
      <c r="EB154" s="2">
        <f t="shared" si="152"/>
        <v>66.838193107359629</v>
      </c>
      <c r="EC154" s="2">
        <f t="shared" si="152"/>
        <v>60.500536125126132</v>
      </c>
      <c r="ED154" s="2">
        <f t="shared" si="152"/>
        <v>57.856580092547013</v>
      </c>
      <c r="EE154" s="2">
        <f t="shared" si="152"/>
        <v>55.164358313817331</v>
      </c>
      <c r="EF154" s="2">
        <f t="shared" si="152"/>
        <v>54.274128607522869</v>
      </c>
      <c r="EG154" s="2">
        <f t="shared" si="152"/>
        <v>53.904972023281303</v>
      </c>
      <c r="EH154" s="2">
        <f t="shared" si="152"/>
        <v>54.63063744650816</v>
      </c>
      <c r="EI154" s="2">
        <f t="shared" si="152"/>
        <v>57.407294308049345</v>
      </c>
      <c r="EJ154" s="2">
        <f t="shared" si="152"/>
        <v>57.278959597118444</v>
      </c>
      <c r="EK154" s="2">
        <f t="shared" si="152"/>
        <v>58.272314113027754</v>
      </c>
      <c r="EL154" s="2">
        <f t="shared" si="179"/>
        <v>58.840974440746507</v>
      </c>
      <c r="EM154" s="2">
        <f t="shared" si="135"/>
        <v>64.186465064420219</v>
      </c>
      <c r="EN154" s="2">
        <f t="shared" si="135"/>
        <v>67.413285352170007</v>
      </c>
      <c r="EO154" s="2">
        <f t="shared" si="135"/>
        <v>70.499338057874624</v>
      </c>
      <c r="EQ154" s="2">
        <f t="shared" si="177"/>
        <v>68.679893953464813</v>
      </c>
      <c r="ER154" s="2">
        <f t="shared" si="177"/>
        <v>66.622524842030117</v>
      </c>
      <c r="ES154" s="2">
        <f t="shared" si="177"/>
        <v>60.600706715137775</v>
      </c>
      <c r="ET154" s="2">
        <f t="shared" si="177"/>
        <v>58.160283889444273</v>
      </c>
      <c r="EU154" s="2">
        <f t="shared" si="177"/>
        <v>55.474335070314766</v>
      </c>
      <c r="EV154" s="2">
        <f t="shared" si="177"/>
        <v>54.466452975374615</v>
      </c>
      <c r="EW154" s="2">
        <f t="shared" si="177"/>
        <v>54.422539329632059</v>
      </c>
      <c r="EX154" s="2">
        <f t="shared" si="177"/>
        <v>54.807532391604013</v>
      </c>
      <c r="EY154" s="2">
        <f t="shared" si="177"/>
        <v>57.193599349644614</v>
      </c>
      <c r="EZ154" s="2">
        <f t="shared" si="177"/>
        <v>57.409208979362241</v>
      </c>
      <c r="FA154" s="2">
        <f t="shared" si="177"/>
        <v>58.861218859337633</v>
      </c>
      <c r="FB154" s="2">
        <f t="shared" si="177"/>
        <v>58.692304990863768</v>
      </c>
      <c r="FC154" s="2">
        <f t="shared" si="177"/>
        <v>63.975223066599554</v>
      </c>
      <c r="FD154" s="2">
        <f t="shared" si="177"/>
        <v>67.368454822294837</v>
      </c>
      <c r="FE154" s="2">
        <f t="shared" si="177"/>
        <v>70.291858042998669</v>
      </c>
      <c r="FG154" s="2">
        <f t="shared" si="178"/>
        <v>0.99960200345828087</v>
      </c>
      <c r="FH154" s="2">
        <f t="shared" si="178"/>
        <v>0.99957271019661953</v>
      </c>
      <c r="FI154" s="2">
        <f t="shared" si="178"/>
        <v>0.99951240808891073</v>
      </c>
      <c r="FJ154" s="2">
        <f t="shared" si="178"/>
        <v>0.99951049337856124</v>
      </c>
      <c r="FK154" s="2">
        <f t="shared" si="178"/>
        <v>0.9995227498494339</v>
      </c>
      <c r="FL154" s="2">
        <f t="shared" si="178"/>
        <v>0.99944307497483797</v>
      </c>
      <c r="FM154" s="2">
        <f t="shared" si="178"/>
        <v>0.9994179453885198</v>
      </c>
      <c r="FN154" s="2">
        <f t="shared" si="178"/>
        <v>0.99944841369858328</v>
      </c>
      <c r="FO154" s="2">
        <f t="shared" si="178"/>
        <v>0.99941262982261569</v>
      </c>
      <c r="FP154" s="2">
        <f t="shared" si="178"/>
        <v>0.99948082816573003</v>
      </c>
      <c r="FQ154" s="2">
        <f t="shared" si="178"/>
        <v>0.99949693037146037</v>
      </c>
      <c r="FR154" s="2">
        <f t="shared" si="178"/>
        <v>0.99950964241651108</v>
      </c>
      <c r="FS154" s="2">
        <f t="shared" si="178"/>
        <v>0.99954853217413153</v>
      </c>
      <c r="FT154" s="2">
        <f t="shared" si="178"/>
        <v>0.99939602833035168</v>
      </c>
      <c r="FU154" s="2">
        <f t="shared" si="178"/>
        <v>0.99934781000210349</v>
      </c>
      <c r="FW154" s="2">
        <f t="shared" si="169"/>
        <v>4.1980648183566317E-2</v>
      </c>
      <c r="FX154" s="2">
        <f t="shared" si="169"/>
        <v>6.05275159871927E-2</v>
      </c>
      <c r="FY154" s="2">
        <f t="shared" si="169"/>
        <v>5.7677201437745615E-2</v>
      </c>
      <c r="FZ154" s="2">
        <f t="shared" si="169"/>
        <v>5.2188819818015847E-2</v>
      </c>
      <c r="GA154" s="2">
        <f t="shared" si="169"/>
        <v>5.2734168189476988E-2</v>
      </c>
      <c r="GB154" s="2">
        <f t="shared" si="169"/>
        <v>5.4961730082301243E-2</v>
      </c>
      <c r="GC154" s="2">
        <f t="shared" si="169"/>
        <v>5.3557062458328752E-2</v>
      </c>
      <c r="GD154" s="2">
        <f t="shared" si="169"/>
        <v>6.0539035170903734E-2</v>
      </c>
      <c r="GE154" s="2">
        <f t="shared" si="169"/>
        <v>6.3609841143931353E-2</v>
      </c>
      <c r="GF154" s="2">
        <f t="shared" si="169"/>
        <v>6.7064459809880059E-2</v>
      </c>
      <c r="GG154" s="2">
        <f t="shared" si="169"/>
        <v>5.9236077778696238E-2</v>
      </c>
      <c r="GH154" s="2">
        <f t="shared" si="169"/>
        <v>5.0030669325663017E-2</v>
      </c>
      <c r="GI154" s="2">
        <f t="shared" si="169"/>
        <v>4.1300191106902757E-2</v>
      </c>
      <c r="GJ154" s="2">
        <f t="shared" si="169"/>
        <v>3.5283689821138574E-2</v>
      </c>
      <c r="GK154" s="2">
        <f t="shared" si="169"/>
        <v>2.832534614779416E-2</v>
      </c>
      <c r="GM154" s="86">
        <f t="shared" si="170"/>
        <v>5.6025734864600067E-69</v>
      </c>
      <c r="GN154" s="86">
        <f t="shared" si="170"/>
        <v>2.712496397736329E-117</v>
      </c>
      <c r="GO154" s="86">
        <f t="shared" si="170"/>
        <v>3.2372805174317046E-132</v>
      </c>
      <c r="GP154" s="86">
        <f t="shared" si="170"/>
        <v>8.1969755232392133E-141</v>
      </c>
      <c r="GQ154" s="86">
        <f t="shared" si="170"/>
        <v>5.6636899749705043E-130</v>
      </c>
      <c r="GR154" s="86">
        <f t="shared" si="170"/>
        <v>3.5481119420206739E-110</v>
      </c>
      <c r="GS154" s="86">
        <f t="shared" si="170"/>
        <v>6.3724312589008042E-171</v>
      </c>
      <c r="GT154" s="86">
        <f t="shared" si="170"/>
        <v>2.2370233618594762E-154</v>
      </c>
      <c r="GU154" s="86">
        <f t="shared" si="170"/>
        <v>9.4090764168575062E-147</v>
      </c>
      <c r="GV154" s="86">
        <f t="shared" si="170"/>
        <v>2.0480440293062997E-161</v>
      </c>
      <c r="GW154" s="86">
        <f t="shared" si="170"/>
        <v>1.8904492522296533E-173</v>
      </c>
      <c r="GX154" s="86">
        <f t="shared" si="170"/>
        <v>1.983683041220437E-181</v>
      </c>
      <c r="GY154" s="86">
        <f t="shared" si="170"/>
        <v>1.3202325295215791E-171</v>
      </c>
      <c r="GZ154" s="86">
        <f t="shared" si="170"/>
        <v>2.1077753227386047E-140</v>
      </c>
      <c r="HA154" s="86">
        <f t="shared" si="170"/>
        <v>1.2738202436837239E-180</v>
      </c>
      <c r="HC154" s="86">
        <f t="shared" ref="HC154:HH213" si="181" xml:space="preserve"> _xlfn.NORM.DIST($B154, C$8, ABS(C$12), TRUE) * _xlfn.NORM.DIST(($B154 - C$8)*C$16, 0, ABS(C$12), TRUE) * 2</f>
        <v>1.1228238474298131E-28</v>
      </c>
      <c r="HD154" s="86">
        <f t="shared" si="181"/>
        <v>2.6495917483991932E-34</v>
      </c>
      <c r="HE154" s="86">
        <f t="shared" si="181"/>
        <v>7.9709289469159985E-65</v>
      </c>
      <c r="HF154" s="86">
        <f t="shared" si="180"/>
        <v>2.0315249640150288E-56</v>
      </c>
      <c r="HG154" s="86">
        <f t="shared" si="180"/>
        <v>1.6883367017089812E-59</v>
      </c>
      <c r="HH154" s="86">
        <f t="shared" si="180"/>
        <v>3.6617118732632272E-84</v>
      </c>
      <c r="HI154" s="86">
        <f t="shared" si="180"/>
        <v>2.4834508924252792E-110</v>
      </c>
      <c r="HJ154" s="86">
        <f t="shared" si="180"/>
        <v>1.0444007897984947E-103</v>
      </c>
      <c r="HK154" s="86">
        <f t="shared" si="180"/>
        <v>7.7683808138313594E-106</v>
      </c>
      <c r="HL154" s="86">
        <f t="shared" si="161"/>
        <v>4.7420008150750515E-101</v>
      </c>
      <c r="HM154" s="86">
        <f t="shared" si="161"/>
        <v>5.9599658417288694E-99</v>
      </c>
      <c r="HN154" s="86">
        <f t="shared" si="161"/>
        <v>8.2548375998592049E-94</v>
      </c>
      <c r="HO154" s="86">
        <f t="shared" si="161"/>
        <v>2.8682089763016765E-74</v>
      </c>
      <c r="HP154" s="86">
        <f t="shared" si="161"/>
        <v>5.0601214570751119E-59</v>
      </c>
      <c r="HQ154" s="86">
        <f t="shared" si="161"/>
        <v>4.1186860247548771E-86</v>
      </c>
      <c r="HS154" s="86">
        <f t="shared" si="171"/>
        <v>0.51818459093559255</v>
      </c>
      <c r="HT154" s="86">
        <f t="shared" si="171"/>
        <v>0.51042925487132507</v>
      </c>
      <c r="HU154" s="86">
        <f t="shared" si="171"/>
        <v>0.55043629124154947</v>
      </c>
      <c r="HV154" s="86">
        <f t="shared" si="171"/>
        <v>0.54824076951612866</v>
      </c>
      <c r="HW154" s="86">
        <f t="shared" si="171"/>
        <v>0.54026876399093471</v>
      </c>
      <c r="HX154" s="86">
        <f t="shared" si="171"/>
        <v>0.5085050060388796</v>
      </c>
      <c r="HY154" s="86">
        <f t="shared" si="171"/>
        <v>0.53122151361500225</v>
      </c>
      <c r="HZ154" s="86">
        <f t="shared" si="171"/>
        <v>0.49689500146007676</v>
      </c>
      <c r="IA154" s="86">
        <f t="shared" si="171"/>
        <v>0.46635215761475557</v>
      </c>
      <c r="IB154" s="86">
        <f t="shared" si="171"/>
        <v>0.40269483447941384</v>
      </c>
      <c r="IC154" s="86">
        <f t="shared" si="171"/>
        <v>0.49492929037612554</v>
      </c>
      <c r="ID154" s="86">
        <f t="shared" si="171"/>
        <v>0.54988747765722257</v>
      </c>
      <c r="IE154" s="86">
        <f t="shared" si="171"/>
        <v>0.50605446482611183</v>
      </c>
      <c r="IF154" s="86">
        <f t="shared" si="171"/>
        <v>0.31130514707094303</v>
      </c>
      <c r="IG154" s="86">
        <f t="shared" si="171"/>
        <v>0.37046771772334341</v>
      </c>
      <c r="II154" s="86">
        <f t="shared" si="172"/>
        <v>2.4229412129625664E-15</v>
      </c>
      <c r="IJ154" s="86">
        <f t="shared" si="172"/>
        <v>1.5134753734060804E-15</v>
      </c>
      <c r="IK154" s="86">
        <f t="shared" si="172"/>
        <v>1.1970427466271605E-13</v>
      </c>
      <c r="IL154" s="86">
        <f t="shared" si="172"/>
        <v>1.237967081540517E-15</v>
      </c>
      <c r="IM154" s="86">
        <f t="shared" si="172"/>
        <v>1.5823406196388722E-15</v>
      </c>
      <c r="IN154" s="86">
        <f t="shared" si="172"/>
        <v>8.1477498511019499E-18</v>
      </c>
      <c r="IO154" s="86">
        <f t="shared" si="172"/>
        <v>3.6710175627064554E-18</v>
      </c>
      <c r="IP154" s="86">
        <f t="shared" si="172"/>
        <v>2.1633803645078387E-15</v>
      </c>
      <c r="IQ154" s="86">
        <f t="shared" si="172"/>
        <v>3.2935922646225012E-15</v>
      </c>
      <c r="IR154" s="86">
        <f t="shared" si="172"/>
        <v>2.8425950023148507E-14</v>
      </c>
      <c r="IS154" s="86">
        <f t="shared" si="172"/>
        <v>8.6763489788966203E-15</v>
      </c>
      <c r="IT154" s="86">
        <f t="shared" si="172"/>
        <v>4.9216856739061983E-16</v>
      </c>
      <c r="IU154" s="86">
        <f t="shared" si="172"/>
        <v>7.1625986324242357E-16</v>
      </c>
      <c r="IV154" s="86">
        <f t="shared" si="172"/>
        <v>8.9723812795769198E-20</v>
      </c>
      <c r="IW154" s="86">
        <f t="shared" si="172"/>
        <v>3.4808584482010694E-9</v>
      </c>
      <c r="IY154" s="86">
        <f t="shared" si="173"/>
        <v>0.51818459093559499</v>
      </c>
      <c r="IZ154" s="86">
        <f t="shared" si="173"/>
        <v>0.51042925487132662</v>
      </c>
      <c r="JA154" s="86">
        <f t="shared" si="173"/>
        <v>0.55043629124166915</v>
      </c>
      <c r="JB154" s="86">
        <f t="shared" si="173"/>
        <v>0.54824076951612988</v>
      </c>
      <c r="JC154" s="86">
        <f t="shared" si="173"/>
        <v>0.54026876399093626</v>
      </c>
      <c r="JD154" s="86">
        <f t="shared" si="173"/>
        <v>0.5085050060388796</v>
      </c>
      <c r="JE154" s="86">
        <f t="shared" si="173"/>
        <v>0.53122151361500225</v>
      </c>
      <c r="JF154" s="86">
        <f t="shared" si="173"/>
        <v>0.49689500146007892</v>
      </c>
      <c r="JG154" s="86">
        <f t="shared" si="173"/>
        <v>0.46635215761475884</v>
      </c>
      <c r="JH154" s="86">
        <f t="shared" si="173"/>
        <v>0.40269483447944227</v>
      </c>
      <c r="JI154" s="86">
        <f t="shared" si="173"/>
        <v>0.4949292903761342</v>
      </c>
      <c r="JJ154" s="86">
        <f t="shared" si="173"/>
        <v>0.54988747765722301</v>
      </c>
      <c r="JK154" s="86">
        <f t="shared" si="173"/>
        <v>0.50605446482611249</v>
      </c>
      <c r="JL154" s="86">
        <f t="shared" si="173"/>
        <v>0.31130514707094303</v>
      </c>
      <c r="JM154" s="86">
        <f t="shared" si="173"/>
        <v>0.37046772120420185</v>
      </c>
    </row>
    <row r="155" spans="2:273" x14ac:dyDescent="0.25">
      <c r="B155" s="2">
        <v>128</v>
      </c>
      <c r="C155" s="37">
        <v>67.227000000000004</v>
      </c>
      <c r="D155" s="37">
        <v>66.677000000000007</v>
      </c>
      <c r="E155" s="37">
        <v>64.667000000000002</v>
      </c>
      <c r="F155" s="37">
        <v>62.491999999999997</v>
      </c>
      <c r="G155" s="37">
        <v>60.603000000000002</v>
      </c>
      <c r="H155" s="37">
        <v>59.854999999999997</v>
      </c>
      <c r="I155" s="37">
        <v>60.887</v>
      </c>
      <c r="J155" s="37">
        <v>61.110999999999997</v>
      </c>
      <c r="K155" s="37">
        <v>64.305999999999997</v>
      </c>
      <c r="L155" s="37">
        <v>62.145000000000003</v>
      </c>
      <c r="M155" s="37">
        <v>67.209999999999994</v>
      </c>
      <c r="N155" s="37">
        <v>75.081000000000003</v>
      </c>
      <c r="O155" s="37">
        <v>85.783000000000001</v>
      </c>
      <c r="P155" s="37">
        <v>110.381</v>
      </c>
      <c r="Q155" s="37">
        <v>156.453</v>
      </c>
      <c r="S155" s="4">
        <f t="shared" si="174"/>
        <v>68.382674769545005</v>
      </c>
      <c r="T155" s="4">
        <f t="shared" si="174"/>
        <v>67.881225148624907</v>
      </c>
      <c r="U155" s="4">
        <f t="shared" si="174"/>
        <v>64.223416625342296</v>
      </c>
      <c r="V155" s="4">
        <f t="shared" si="174"/>
        <v>62.636479826670815</v>
      </c>
      <c r="W155" s="4">
        <f t="shared" si="174"/>
        <v>60.65454429371129</v>
      </c>
      <c r="X155" s="4">
        <f t="shared" si="174"/>
        <v>59.415105624006394</v>
      </c>
      <c r="Y155" s="4">
        <f t="shared" si="174"/>
        <v>61.351897028299526</v>
      </c>
      <c r="Z155" s="4">
        <f t="shared" si="174"/>
        <v>60.799417321425778</v>
      </c>
      <c r="AA155" s="4">
        <f t="shared" si="174"/>
        <v>63.343361650222505</v>
      </c>
      <c r="AB155" s="4">
        <f t="shared" si="174"/>
        <v>61.745995038627925</v>
      </c>
      <c r="AC155" s="4">
        <f t="shared" si="174"/>
        <v>66.812118090343802</v>
      </c>
      <c r="AD155" s="4">
        <f t="shared" si="174"/>
        <v>75.102443917562525</v>
      </c>
      <c r="AE155" s="4">
        <f t="shared" si="174"/>
        <v>85.958531208601372</v>
      </c>
      <c r="AF155" s="4">
        <f t="shared" si="174"/>
        <v>109.63115530610241</v>
      </c>
      <c r="AG155" s="4">
        <f t="shared" si="174"/>
        <v>156.73079971785074</v>
      </c>
      <c r="AI155" s="4">
        <f t="shared" si="175"/>
        <v>-1.1556747695450014</v>
      </c>
      <c r="AJ155" s="4">
        <f t="shared" si="175"/>
        <v>-1.2042251486249</v>
      </c>
      <c r="AK155" s="4">
        <f t="shared" si="175"/>
        <v>0.44358337465770603</v>
      </c>
      <c r="AL155" s="4">
        <f t="shared" si="175"/>
        <v>-0.1444798266708176</v>
      </c>
      <c r="AM155" s="4">
        <f t="shared" si="175"/>
        <v>-5.1544293711287992E-2</v>
      </c>
      <c r="AN155" s="4">
        <f t="shared" si="175"/>
        <v>0.43989437599360315</v>
      </c>
      <c r="AO155" s="4">
        <f t="shared" si="175"/>
        <v>-0.46489702829952506</v>
      </c>
      <c r="AP155" s="4">
        <f t="shared" si="175"/>
        <v>0.31158267857421862</v>
      </c>
      <c r="AQ155" s="4">
        <f t="shared" si="175"/>
        <v>0.96263834977749241</v>
      </c>
      <c r="AR155" s="4">
        <f t="shared" si="175"/>
        <v>0.39900496137207853</v>
      </c>
      <c r="AS155" s="4">
        <f t="shared" si="175"/>
        <v>0.39788190965619208</v>
      </c>
      <c r="AT155" s="4">
        <f t="shared" si="175"/>
        <v>-2.1443917562521619E-2</v>
      </c>
      <c r="AU155" s="4">
        <f t="shared" si="175"/>
        <v>-0.17553120860137028</v>
      </c>
      <c r="AV155" s="4">
        <f t="shared" si="175"/>
        <v>0.74984469389758601</v>
      </c>
      <c r="AW155" s="4">
        <f t="shared" si="175"/>
        <v>-0.27779971785074054</v>
      </c>
      <c r="AY155" s="2">
        <f t="shared" si="167"/>
        <v>68.382674769545005</v>
      </c>
      <c r="AZ155" s="2">
        <f t="shared" si="167"/>
        <v>66.686062092800256</v>
      </c>
      <c r="BA155" s="2">
        <f t="shared" si="167"/>
        <v>60.374183058014658</v>
      </c>
      <c r="BB155" s="2">
        <f t="shared" si="167"/>
        <v>57.725116165327357</v>
      </c>
      <c r="BC155" s="2">
        <f t="shared" si="167"/>
        <v>55.044936148851185</v>
      </c>
      <c r="BD155" s="2">
        <f t="shared" si="167"/>
        <v>54.148654601584475</v>
      </c>
      <c r="BE155" s="2">
        <f t="shared" si="167"/>
        <v>53.765699750357321</v>
      </c>
      <c r="BF155" s="2">
        <f t="shared" si="167"/>
        <v>54.497521559750908</v>
      </c>
      <c r="BG155" s="2">
        <f t="shared" si="167"/>
        <v>57.249950361870255</v>
      </c>
      <c r="BH155" s="2">
        <f t="shared" si="167"/>
        <v>57.152042747412679</v>
      </c>
      <c r="BI155" s="2">
        <f t="shared" si="167"/>
        <v>58.158818099757944</v>
      </c>
      <c r="BJ155" s="2">
        <f t="shared" si="167"/>
        <v>58.677675257298894</v>
      </c>
      <c r="BK155" s="2">
        <f t="shared" si="167"/>
        <v>63.992859235728311</v>
      </c>
      <c r="BL155" s="2">
        <f t="shared" si="167"/>
        <v>67.264378284875548</v>
      </c>
      <c r="BM155" s="2">
        <f t="shared" si="167"/>
        <v>70.36604019601009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96.767599303135867</v>
      </c>
      <c r="DL155" s="2">
        <f t="shared" si="176"/>
        <v>95.401584566596185</v>
      </c>
      <c r="DM155" s="2">
        <f t="shared" si="176"/>
        <v>76.942210147991545</v>
      </c>
      <c r="DN155" s="2">
        <f t="shared" si="176"/>
        <v>81.032975052854113</v>
      </c>
      <c r="DO155" s="2">
        <f t="shared" si="176"/>
        <v>83.132858985200841</v>
      </c>
      <c r="DP155" s="2">
        <f t="shared" si="176"/>
        <v>79.496022978444032</v>
      </c>
      <c r="DQ155" s="2">
        <f t="shared" si="176"/>
        <v>71.20964722617353</v>
      </c>
      <c r="DR155" s="2">
        <f t="shared" si="176"/>
        <v>78.196180161943346</v>
      </c>
      <c r="DS155" s="2">
        <f t="shared" si="176"/>
        <v>80.046474628879906</v>
      </c>
      <c r="DT155" s="2">
        <f t="shared" si="176"/>
        <v>76.578345215759867</v>
      </c>
      <c r="DU155" s="2">
        <f t="shared" si="176"/>
        <v>82.634585365853638</v>
      </c>
      <c r="DV155" s="2">
        <f t="shared" si="176"/>
        <v>95.114686801570528</v>
      </c>
      <c r="DW155" s="2">
        <f t="shared" si="176"/>
        <v>90.453838568408344</v>
      </c>
      <c r="DX155" s="2">
        <f t="shared" si="176"/>
        <v>99.780611445453573</v>
      </c>
      <c r="DY155" s="2">
        <f t="shared" si="176"/>
        <v>96.540832664884164</v>
      </c>
      <c r="EA155" s="2">
        <f t="shared" si="152"/>
        <v>68.363552742412935</v>
      </c>
      <c r="EB155" s="2">
        <f t="shared" si="152"/>
        <v>66.689931387336941</v>
      </c>
      <c r="EC155" s="2">
        <f t="shared" si="152"/>
        <v>60.359892949041374</v>
      </c>
      <c r="ED155" s="2">
        <f t="shared" si="152"/>
        <v>57.695940336713598</v>
      </c>
      <c r="EE155" s="2">
        <f t="shared" si="152"/>
        <v>55.013413817330211</v>
      </c>
      <c r="EF155" s="2">
        <f t="shared" si="152"/>
        <v>54.123408312871433</v>
      </c>
      <c r="EG155" s="2">
        <f t="shared" si="152"/>
        <v>53.724489909693581</v>
      </c>
      <c r="EH155" s="2">
        <f t="shared" si="152"/>
        <v>54.473052282653626</v>
      </c>
      <c r="EI155" s="2">
        <f t="shared" si="152"/>
        <v>57.253418683109892</v>
      </c>
      <c r="EJ155" s="2">
        <f t="shared" si="152"/>
        <v>57.13272091800394</v>
      </c>
      <c r="EK155" s="2">
        <f t="shared" si="152"/>
        <v>58.107051364217909</v>
      </c>
      <c r="EL155" s="2">
        <f t="shared" si="179"/>
        <v>58.669780069090436</v>
      </c>
      <c r="EM155" s="2">
        <f t="shared" si="135"/>
        <v>63.992191361083577</v>
      </c>
      <c r="EN155" s="2">
        <f t="shared" si="135"/>
        <v>67.248326933686229</v>
      </c>
      <c r="EO155" s="2">
        <f t="shared" si="135"/>
        <v>70.357083616513307</v>
      </c>
      <c r="EQ155" s="2">
        <f t="shared" si="177"/>
        <v>68.555757145219815</v>
      </c>
      <c r="ER155" s="2">
        <f t="shared" si="177"/>
        <v>66.461710201739578</v>
      </c>
      <c r="ES155" s="2">
        <f t="shared" si="177"/>
        <v>60.469856630244045</v>
      </c>
      <c r="ET155" s="2">
        <f t="shared" si="177"/>
        <v>58.025371645885585</v>
      </c>
      <c r="EU155" s="2">
        <f t="shared" si="177"/>
        <v>55.348593725759216</v>
      </c>
      <c r="EV155" s="2">
        <f t="shared" si="177"/>
        <v>54.329564862743652</v>
      </c>
      <c r="EW155" s="2">
        <f t="shared" si="177"/>
        <v>54.270985927596811</v>
      </c>
      <c r="EX155" s="2">
        <f t="shared" si="177"/>
        <v>54.662988664592632</v>
      </c>
      <c r="EY155" s="2">
        <f t="shared" si="177"/>
        <v>57.027241450527178</v>
      </c>
      <c r="EZ155" s="2">
        <f t="shared" si="177"/>
        <v>57.271152594938812</v>
      </c>
      <c r="FA155" s="2">
        <f t="shared" si="177"/>
        <v>58.734360743957367</v>
      </c>
      <c r="FB155" s="2">
        <f t="shared" si="177"/>
        <v>58.515842074346565</v>
      </c>
      <c r="FC155" s="2">
        <f t="shared" si="177"/>
        <v>63.765432402281483</v>
      </c>
      <c r="FD155" s="2">
        <f t="shared" si="177"/>
        <v>67.199844440975426</v>
      </c>
      <c r="FE155" s="2">
        <f t="shared" si="177"/>
        <v>70.143400107707379</v>
      </c>
      <c r="FG155" s="2">
        <f t="shared" si="178"/>
        <v>0.99963701012824513</v>
      </c>
      <c r="FH155" s="2">
        <f t="shared" si="178"/>
        <v>0.99961029241598498</v>
      </c>
      <c r="FI155" s="2">
        <f t="shared" si="178"/>
        <v>0.99955529181267655</v>
      </c>
      <c r="FJ155" s="2">
        <f t="shared" si="178"/>
        <v>0.99955354542594277</v>
      </c>
      <c r="FK155" s="2">
        <f t="shared" si="178"/>
        <v>0.9995647244111413</v>
      </c>
      <c r="FL155" s="2">
        <f t="shared" si="178"/>
        <v>0.99949205344925318</v>
      </c>
      <c r="FM155" s="2">
        <f t="shared" si="178"/>
        <v>0.99946913269713122</v>
      </c>
      <c r="FN155" s="2">
        <f t="shared" si="178"/>
        <v>0.99949692289811698</v>
      </c>
      <c r="FO155" s="2">
        <f t="shared" si="178"/>
        <v>0.99946428434454271</v>
      </c>
      <c r="FP155" s="2">
        <f t="shared" si="178"/>
        <v>0.9995264880289233</v>
      </c>
      <c r="FQ155" s="2">
        <f t="shared" si="178"/>
        <v>0.99954117473607018</v>
      </c>
      <c r="FR155" s="2">
        <f t="shared" si="178"/>
        <v>0.99955276927241266</v>
      </c>
      <c r="FS155" s="2">
        <f t="shared" si="178"/>
        <v>0.99958824009232372</v>
      </c>
      <c r="FT155" s="2">
        <f t="shared" si="178"/>
        <v>0.99944914201639301</v>
      </c>
      <c r="FU155" s="2">
        <f t="shared" si="178"/>
        <v>0.99940516151740555</v>
      </c>
      <c r="FW155" s="2">
        <f t="shared" si="169"/>
        <v>4.5845182446313866E-2</v>
      </c>
      <c r="FX155" s="2">
        <f t="shared" si="169"/>
        <v>6.5981795208179123E-2</v>
      </c>
      <c r="FY155" s="2">
        <f t="shared" si="169"/>
        <v>6.2891826414694096E-2</v>
      </c>
      <c r="FZ155" s="2">
        <f t="shared" si="169"/>
        <v>5.6937219376453928E-2</v>
      </c>
      <c r="GA155" s="2">
        <f t="shared" si="169"/>
        <v>5.7529174578315356E-2</v>
      </c>
      <c r="GB155" s="2">
        <f t="shared" si="169"/>
        <v>5.9946466012814864E-2</v>
      </c>
      <c r="GC155" s="2">
        <f t="shared" si="169"/>
        <v>5.8422278137362955E-2</v>
      </c>
      <c r="GD155" s="2">
        <f t="shared" si="169"/>
        <v>6.5994279496141103E-2</v>
      </c>
      <c r="GE155" s="2">
        <f t="shared" si="169"/>
        <v>6.932138114195599E-2</v>
      </c>
      <c r="GF155" s="2">
        <f t="shared" si="169"/>
        <v>7.3061987997443845E-2</v>
      </c>
      <c r="GG155" s="2">
        <f t="shared" si="169"/>
        <v>6.4581982330658802E-2</v>
      </c>
      <c r="GH155" s="2">
        <f t="shared" si="169"/>
        <v>5.4594019886691755E-2</v>
      </c>
      <c r="GI155" s="2">
        <f t="shared" si="169"/>
        <v>4.510503496906907E-2</v>
      </c>
      <c r="GJ155" s="2">
        <f t="shared" si="169"/>
        <v>3.8556545970071486E-2</v>
      </c>
      <c r="GK155" s="2">
        <f t="shared" si="169"/>
        <v>3.097348079303245E-2</v>
      </c>
      <c r="GM155" s="86">
        <f t="shared" si="170"/>
        <v>3.8619577712532718E-71</v>
      </c>
      <c r="GN155" s="86">
        <f t="shared" si="170"/>
        <v>5.4839306286039612E-121</v>
      </c>
      <c r="GO155" s="86">
        <f t="shared" si="170"/>
        <v>1.9949314765874772E-136</v>
      </c>
      <c r="GP155" s="86">
        <f t="shared" si="170"/>
        <v>2.675995052444898E-145</v>
      </c>
      <c r="GQ155" s="86">
        <f t="shared" si="170"/>
        <v>4.5421338646800834E-134</v>
      </c>
      <c r="GR155" s="86">
        <f t="shared" si="170"/>
        <v>1.40306519591908E-113</v>
      </c>
      <c r="GS155" s="86">
        <f t="shared" si="170"/>
        <v>2.6437358633353938E-176</v>
      </c>
      <c r="GT155" s="86">
        <f t="shared" si="170"/>
        <v>3.1798321327274695E-159</v>
      </c>
      <c r="GU155" s="86">
        <f t="shared" si="170"/>
        <v>2.1209262045058655E-151</v>
      </c>
      <c r="GV155" s="86">
        <f t="shared" si="170"/>
        <v>1.838135833306993E-166</v>
      </c>
      <c r="GW155" s="86">
        <f t="shared" si="170"/>
        <v>6.7742010567615527E-179</v>
      </c>
      <c r="GX155" s="86">
        <f t="shared" si="170"/>
        <v>3.5871641571633699E-187</v>
      </c>
      <c r="GY155" s="86">
        <f t="shared" si="170"/>
        <v>5.051954542851257E-177</v>
      </c>
      <c r="GZ155" s="86">
        <f t="shared" si="170"/>
        <v>7.7743680206591576E-145</v>
      </c>
      <c r="HA155" s="86">
        <f t="shared" si="170"/>
        <v>3.05783782110924E-186</v>
      </c>
      <c r="HC155" s="86">
        <f t="shared" si="181"/>
        <v>4.2941752366613591E-30</v>
      </c>
      <c r="HD155" s="86">
        <f t="shared" si="181"/>
        <v>5.4016761678807653E-36</v>
      </c>
      <c r="HE155" s="86">
        <f t="shared" si="181"/>
        <v>3.3635666725227296E-68</v>
      </c>
      <c r="HF155" s="86">
        <f t="shared" si="180"/>
        <v>2.6072217667970479E-59</v>
      </c>
      <c r="HG155" s="86">
        <f t="shared" si="180"/>
        <v>1.7556096167544149E-62</v>
      </c>
      <c r="HH155" s="86">
        <f t="shared" si="180"/>
        <v>2.6854436494136234E-88</v>
      </c>
      <c r="HI155" s="86">
        <f t="shared" si="180"/>
        <v>7.2174947713781518E-116</v>
      </c>
      <c r="HJ155" s="86">
        <f t="shared" si="180"/>
        <v>7.0335080271780324E-109</v>
      </c>
      <c r="HK155" s="86">
        <f t="shared" si="180"/>
        <v>3.7422996455218088E-111</v>
      </c>
      <c r="HL155" s="86">
        <f t="shared" si="161"/>
        <v>5.4036846996530232E-106</v>
      </c>
      <c r="HM155" s="86">
        <f t="shared" si="161"/>
        <v>7.4378218723310385E-104</v>
      </c>
      <c r="HN155" s="86">
        <f t="shared" si="161"/>
        <v>1.5363884897451645E-98</v>
      </c>
      <c r="HO155" s="86">
        <f t="shared" si="161"/>
        <v>4.3669118626227357E-78</v>
      </c>
      <c r="HP155" s="86">
        <f t="shared" si="161"/>
        <v>4.4595909684776344E-62</v>
      </c>
      <c r="HQ155" s="86">
        <f t="shared" si="161"/>
        <v>1.9560967758654684E-90</v>
      </c>
      <c r="HS155" s="86">
        <f t="shared" si="171"/>
        <v>0.5497339833822924</v>
      </c>
      <c r="HT155" s="86">
        <f t="shared" si="171"/>
        <v>0.41450200152318017</v>
      </c>
      <c r="HU155" s="86">
        <f t="shared" si="171"/>
        <v>0.51712663980349394</v>
      </c>
      <c r="HV155" s="86">
        <f t="shared" si="171"/>
        <v>0.50198596931842177</v>
      </c>
      <c r="HW155" s="86">
        <f t="shared" si="171"/>
        <v>0.47743147626658244</v>
      </c>
      <c r="HX155" s="86">
        <f t="shared" si="171"/>
        <v>0.40683090370208308</v>
      </c>
      <c r="HY155" s="86">
        <f t="shared" si="171"/>
        <v>0.44784367453823887</v>
      </c>
      <c r="HZ155" s="86">
        <f t="shared" si="171"/>
        <v>0.39424515695158563</v>
      </c>
      <c r="IA155" s="86">
        <f t="shared" si="171"/>
        <v>0.35094256961010423</v>
      </c>
      <c r="IB155" s="86">
        <f t="shared" si="171"/>
        <v>0.27960229660057379</v>
      </c>
      <c r="IC155" s="86">
        <f t="shared" si="171"/>
        <v>0.39496014674318686</v>
      </c>
      <c r="ID155" s="86">
        <f t="shared" si="171"/>
        <v>0.53105474097229655</v>
      </c>
      <c r="IE155" s="86">
        <f t="shared" si="171"/>
        <v>0.54661186792178451</v>
      </c>
      <c r="IF155" s="86">
        <f t="shared" si="171"/>
        <v>0.3856537522750017</v>
      </c>
      <c r="IG155" s="86">
        <f t="shared" si="171"/>
        <v>0.43956469149478261</v>
      </c>
      <c r="II155" s="86">
        <f t="shared" si="172"/>
        <v>1.5375783474771738E-14</v>
      </c>
      <c r="IJ155" s="86">
        <f t="shared" si="172"/>
        <v>1.278503538746352E-14</v>
      </c>
      <c r="IK155" s="86">
        <f t="shared" si="172"/>
        <v>7.3607431002958519E-13</v>
      </c>
      <c r="IL155" s="86">
        <f t="shared" si="172"/>
        <v>9.4491895344458758E-15</v>
      </c>
      <c r="IM155" s="86">
        <f t="shared" si="172"/>
        <v>1.1986523365183694E-14</v>
      </c>
      <c r="IN155" s="86">
        <f t="shared" si="172"/>
        <v>8.8620436700951209E-17</v>
      </c>
      <c r="IO155" s="86">
        <f t="shared" si="172"/>
        <v>4.1033443398538795E-17</v>
      </c>
      <c r="IP155" s="86">
        <f t="shared" si="172"/>
        <v>1.7857830035279938E-14</v>
      </c>
      <c r="IQ155" s="86">
        <f t="shared" si="172"/>
        <v>2.7538317272680682E-14</v>
      </c>
      <c r="IR155" s="86">
        <f t="shared" si="172"/>
        <v>2.1483503522410959E-13</v>
      </c>
      <c r="IS155" s="86">
        <f t="shared" si="172"/>
        <v>6.4352613287585517E-14</v>
      </c>
      <c r="IT155" s="86">
        <f t="shared" si="172"/>
        <v>3.8546220981848444E-15</v>
      </c>
      <c r="IU155" s="86">
        <f t="shared" si="172"/>
        <v>4.8237130709864744E-15</v>
      </c>
      <c r="IV155" s="86">
        <f t="shared" si="172"/>
        <v>8.9591701732325237E-19</v>
      </c>
      <c r="IW155" s="86">
        <f t="shared" si="172"/>
        <v>8.7544788235791843E-9</v>
      </c>
      <c r="IY155" s="86">
        <f t="shared" si="173"/>
        <v>0.54973398338230772</v>
      </c>
      <c r="IZ155" s="86">
        <f t="shared" si="173"/>
        <v>0.41450200152319294</v>
      </c>
      <c r="JA155" s="86">
        <f t="shared" si="173"/>
        <v>0.51712663980423001</v>
      </c>
      <c r="JB155" s="86">
        <f t="shared" si="173"/>
        <v>0.5019859693184312</v>
      </c>
      <c r="JC155" s="86">
        <f t="shared" si="173"/>
        <v>0.47743147626659443</v>
      </c>
      <c r="JD155" s="86">
        <f t="shared" si="173"/>
        <v>0.40683090370208319</v>
      </c>
      <c r="JE155" s="86">
        <f t="shared" si="173"/>
        <v>0.44784367453823892</v>
      </c>
      <c r="JF155" s="86">
        <f t="shared" si="173"/>
        <v>0.3942451569516035</v>
      </c>
      <c r="JG155" s="86">
        <f t="shared" si="173"/>
        <v>0.35094256961013176</v>
      </c>
      <c r="JH155" s="86">
        <f t="shared" si="173"/>
        <v>0.27960229660078861</v>
      </c>
      <c r="JI155" s="86">
        <f t="shared" si="173"/>
        <v>0.39496014674325119</v>
      </c>
      <c r="JJ155" s="86">
        <f t="shared" si="173"/>
        <v>0.53105474097230043</v>
      </c>
      <c r="JK155" s="86">
        <f t="shared" si="173"/>
        <v>0.54661186792178929</v>
      </c>
      <c r="JL155" s="86">
        <f t="shared" si="173"/>
        <v>0.3856537522750017</v>
      </c>
      <c r="JM155" s="86">
        <f t="shared" si="173"/>
        <v>0.43956470024926142</v>
      </c>
    </row>
    <row r="156" spans="2:273" x14ac:dyDescent="0.25">
      <c r="B156" s="2">
        <v>129</v>
      </c>
      <c r="C156" s="37">
        <v>68.015000000000001</v>
      </c>
      <c r="D156" s="37">
        <v>66.661000000000001</v>
      </c>
      <c r="E156" s="37">
        <v>63.555999999999997</v>
      </c>
      <c r="F156" s="37">
        <v>61.206000000000003</v>
      </c>
      <c r="G156" s="37">
        <v>57.984000000000002</v>
      </c>
      <c r="H156" s="37">
        <v>57.338999999999999</v>
      </c>
      <c r="I156" s="37">
        <v>57.774000000000001</v>
      </c>
      <c r="J156" s="37">
        <v>58.143000000000001</v>
      </c>
      <c r="K156" s="37">
        <v>61.338999999999999</v>
      </c>
      <c r="L156" s="37">
        <v>59.79</v>
      </c>
      <c r="M156" s="37">
        <v>63.468000000000004</v>
      </c>
      <c r="N156" s="37">
        <v>70.274000000000001</v>
      </c>
      <c r="O156" s="37">
        <v>82.733000000000004</v>
      </c>
      <c r="P156" s="37">
        <v>112.286</v>
      </c>
      <c r="Q156" s="37">
        <v>158.953</v>
      </c>
      <c r="S156" s="4">
        <f t="shared" si="174"/>
        <v>68.237607334351139</v>
      </c>
      <c r="T156" s="4">
        <f t="shared" si="174"/>
        <v>67.227513887025353</v>
      </c>
      <c r="U156" s="4">
        <f t="shared" si="174"/>
        <v>63.003888892275576</v>
      </c>
      <c r="V156" s="4">
        <f t="shared" si="174"/>
        <v>60.938980486090543</v>
      </c>
      <c r="W156" s="4">
        <f t="shared" si="174"/>
        <v>58.583820034710399</v>
      </c>
      <c r="X156" s="4">
        <f t="shared" si="174"/>
        <v>56.942911134157939</v>
      </c>
      <c r="Y156" s="4">
        <f t="shared" si="174"/>
        <v>58.106619642248397</v>
      </c>
      <c r="Z156" s="4">
        <f t="shared" si="174"/>
        <v>57.902309490677972</v>
      </c>
      <c r="AA156" s="4">
        <f t="shared" si="174"/>
        <v>60.304700865650169</v>
      </c>
      <c r="AB156" s="4">
        <f t="shared" si="174"/>
        <v>59.220921301692513</v>
      </c>
      <c r="AC156" s="4">
        <f t="shared" si="174"/>
        <v>62.991241761066675</v>
      </c>
      <c r="AD156" s="4">
        <f t="shared" si="174"/>
        <v>70.556261788825765</v>
      </c>
      <c r="AE156" s="4">
        <f t="shared" si="174"/>
        <v>82.869106254102078</v>
      </c>
      <c r="AF156" s="4">
        <f t="shared" si="174"/>
        <v>112.69523291804286</v>
      </c>
      <c r="AG156" s="4">
        <f t="shared" si="174"/>
        <v>161.41306276535826</v>
      </c>
      <c r="AI156" s="4">
        <f t="shared" si="175"/>
        <v>-0.22260733435113877</v>
      </c>
      <c r="AJ156" s="4">
        <f t="shared" si="175"/>
        <v>-0.56651388702535144</v>
      </c>
      <c r="AK156" s="4">
        <f t="shared" si="175"/>
        <v>0.5521111077244214</v>
      </c>
      <c r="AL156" s="4">
        <f t="shared" si="175"/>
        <v>0.26701951390946022</v>
      </c>
      <c r="AM156" s="4">
        <f t="shared" si="175"/>
        <v>-0.59982003471039747</v>
      </c>
      <c r="AN156" s="4">
        <f t="shared" si="175"/>
        <v>0.39608886584206004</v>
      </c>
      <c r="AO156" s="4">
        <f t="shared" si="175"/>
        <v>-0.33261964224839602</v>
      </c>
      <c r="AP156" s="4">
        <f t="shared" si="175"/>
        <v>0.24069050932202884</v>
      </c>
      <c r="AQ156" s="4">
        <f t="shared" si="175"/>
        <v>1.0342991343498298</v>
      </c>
      <c r="AR156" s="4">
        <f t="shared" si="175"/>
        <v>0.56907869830748581</v>
      </c>
      <c r="AS156" s="4">
        <f t="shared" si="175"/>
        <v>0.47675823893332847</v>
      </c>
      <c r="AT156" s="4">
        <f t="shared" si="175"/>
        <v>-0.28226178882576392</v>
      </c>
      <c r="AU156" s="4">
        <f t="shared" si="175"/>
        <v>-0.13610625410207433</v>
      </c>
      <c r="AV156" s="4">
        <f t="shared" si="175"/>
        <v>-0.40923291804286066</v>
      </c>
      <c r="AW156" s="4">
        <f t="shared" si="175"/>
        <v>-2.4600627653582592</v>
      </c>
      <c r="AY156" s="2">
        <f t="shared" si="167"/>
        <v>68.237607334351139</v>
      </c>
      <c r="AZ156" s="2">
        <f t="shared" si="167"/>
        <v>66.534653888200566</v>
      </c>
      <c r="BA156" s="2">
        <f t="shared" si="167"/>
        <v>60.234233881343904</v>
      </c>
      <c r="BB156" s="2">
        <f t="shared" si="167"/>
        <v>57.566943319836433</v>
      </c>
      <c r="BC156" s="2">
        <f t="shared" si="167"/>
        <v>54.896337910157804</v>
      </c>
      <c r="BD156" s="2">
        <f t="shared" si="167"/>
        <v>53.998918446126645</v>
      </c>
      <c r="BE156" s="2">
        <f t="shared" si="167"/>
        <v>53.589217531967655</v>
      </c>
      <c r="BF156" s="2">
        <f t="shared" si="167"/>
        <v>54.341033341828037</v>
      </c>
      <c r="BG156" s="2">
        <f t="shared" si="167"/>
        <v>57.092756416219729</v>
      </c>
      <c r="BH156" s="2">
        <f t="shared" si="167"/>
        <v>57.006600140128377</v>
      </c>
      <c r="BI156" s="2">
        <f t="shared" si="167"/>
        <v>57.998978020200049</v>
      </c>
      <c r="BJ156" s="2">
        <f t="shared" si="167"/>
        <v>58.504090551974357</v>
      </c>
      <c r="BK156" s="2">
        <f t="shared" si="167"/>
        <v>63.79599955605471</v>
      </c>
      <c r="BL156" s="2">
        <f t="shared" si="167"/>
        <v>67.097689611364245</v>
      </c>
      <c r="BM156" s="2">
        <f t="shared" si="167"/>
        <v>70.221740371683836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96.879578964427495</v>
      </c>
      <c r="DL156" s="2">
        <f t="shared" si="176"/>
        <v>95.50228118393234</v>
      </c>
      <c r="DM156" s="2">
        <f t="shared" si="176"/>
        <v>76.924469696969695</v>
      </c>
      <c r="DN156" s="2">
        <f t="shared" si="176"/>
        <v>81.089954545454532</v>
      </c>
      <c r="DO156" s="2">
        <f t="shared" si="176"/>
        <v>83.2290606060606</v>
      </c>
      <c r="DP156" s="2">
        <f t="shared" si="176"/>
        <v>79.559558595032286</v>
      </c>
      <c r="DQ156" s="2">
        <f t="shared" si="176"/>
        <v>71.213795163584621</v>
      </c>
      <c r="DR156" s="2">
        <f t="shared" si="176"/>
        <v>78.227072874493956</v>
      </c>
      <c r="DS156" s="2">
        <f t="shared" si="176"/>
        <v>80.090063495276667</v>
      </c>
      <c r="DT156" s="2">
        <f t="shared" si="176"/>
        <v>76.563709662288957</v>
      </c>
      <c r="DU156" s="2">
        <f t="shared" si="176"/>
        <v>82.651486411149818</v>
      </c>
      <c r="DV156" s="2">
        <f t="shared" si="176"/>
        <v>95.236460283902147</v>
      </c>
      <c r="DW156" s="2">
        <f t="shared" si="176"/>
        <v>90.458363032316527</v>
      </c>
      <c r="DX156" s="2">
        <f t="shared" si="176"/>
        <v>99.958696028011843</v>
      </c>
      <c r="DY156" s="2">
        <f t="shared" si="176"/>
        <v>96.677437945632832</v>
      </c>
      <c r="EA156" s="2">
        <f t="shared" si="152"/>
        <v>68.217397195615035</v>
      </c>
      <c r="EB156" s="2">
        <f t="shared" si="152"/>
        <v>66.541669667314267</v>
      </c>
      <c r="EC156" s="2">
        <f t="shared" si="152"/>
        <v>60.219249772956616</v>
      </c>
      <c r="ED156" s="2">
        <f t="shared" si="152"/>
        <v>57.535300580880183</v>
      </c>
      <c r="EE156" s="2">
        <f t="shared" si="152"/>
        <v>54.86246932084309</v>
      </c>
      <c r="EF156" s="2">
        <f t="shared" si="152"/>
        <v>53.972688018219998</v>
      </c>
      <c r="EG156" s="2">
        <f t="shared" si="152"/>
        <v>53.544007796105859</v>
      </c>
      <c r="EH156" s="2">
        <f t="shared" si="152"/>
        <v>54.315467118799077</v>
      </c>
      <c r="EI156" s="2">
        <f t="shared" si="152"/>
        <v>57.09954305817044</v>
      </c>
      <c r="EJ156" s="2">
        <f t="shared" si="152"/>
        <v>56.986482238889437</v>
      </c>
      <c r="EK156" s="2">
        <f t="shared" si="152"/>
        <v>57.941788615408065</v>
      </c>
      <c r="EL156" s="2">
        <f t="shared" si="179"/>
        <v>58.498585697434379</v>
      </c>
      <c r="EM156" s="2">
        <f t="shared" si="135"/>
        <v>63.797917657746936</v>
      </c>
      <c r="EN156" s="2">
        <f t="shared" si="135"/>
        <v>67.083368515202466</v>
      </c>
      <c r="EO156" s="2">
        <f t="shared" si="135"/>
        <v>70.214829175151976</v>
      </c>
      <c r="EQ156" s="2">
        <f t="shared" si="177"/>
        <v>68.431620336974817</v>
      </c>
      <c r="ER156" s="2">
        <f t="shared" si="177"/>
        <v>66.300895561449039</v>
      </c>
      <c r="ES156" s="2">
        <f t="shared" si="177"/>
        <v>60.339006545350315</v>
      </c>
      <c r="ET156" s="2">
        <f t="shared" si="177"/>
        <v>57.890459402326897</v>
      </c>
      <c r="EU156" s="2">
        <f t="shared" si="177"/>
        <v>55.222852381203658</v>
      </c>
      <c r="EV156" s="2">
        <f t="shared" si="177"/>
        <v>54.192676750112682</v>
      </c>
      <c r="EW156" s="2">
        <f t="shared" si="177"/>
        <v>54.119432525561571</v>
      </c>
      <c r="EX156" s="2">
        <f t="shared" si="177"/>
        <v>54.518444937581251</v>
      </c>
      <c r="EY156" s="2">
        <f t="shared" si="177"/>
        <v>56.860883551409742</v>
      </c>
      <c r="EZ156" s="2">
        <f t="shared" si="177"/>
        <v>57.133096210515383</v>
      </c>
      <c r="FA156" s="2">
        <f t="shared" si="177"/>
        <v>58.607502628577095</v>
      </c>
      <c r="FB156" s="2">
        <f t="shared" si="177"/>
        <v>58.339379157829356</v>
      </c>
      <c r="FC156" s="2">
        <f t="shared" si="177"/>
        <v>63.555641737963413</v>
      </c>
      <c r="FD156" s="2">
        <f t="shared" si="177"/>
        <v>67.031234059656029</v>
      </c>
      <c r="FE156" s="2">
        <f t="shared" si="177"/>
        <v>69.994942172416074</v>
      </c>
      <c r="FG156" s="2">
        <f t="shared" si="178"/>
        <v>0.99966893872855955</v>
      </c>
      <c r="FH156" s="2">
        <f t="shared" si="178"/>
        <v>0.99964457027149833</v>
      </c>
      <c r="FI156" s="2">
        <f t="shared" si="178"/>
        <v>0.99959440544209843</v>
      </c>
      <c r="FJ156" s="2">
        <f t="shared" si="178"/>
        <v>0.99959281259357047</v>
      </c>
      <c r="FK156" s="2">
        <f t="shared" si="178"/>
        <v>0.99960300874027375</v>
      </c>
      <c r="FL156" s="2">
        <f t="shared" si="178"/>
        <v>0.99953672653445824</v>
      </c>
      <c r="FM156" s="2">
        <f t="shared" si="178"/>
        <v>0.99951582064923139</v>
      </c>
      <c r="FN156" s="2">
        <f t="shared" si="178"/>
        <v>0.9995411679196966</v>
      </c>
      <c r="FO156" s="2">
        <f t="shared" si="178"/>
        <v>0.99951139848411719</v>
      </c>
      <c r="FP156" s="2">
        <f t="shared" si="178"/>
        <v>0.99956813395658062</v>
      </c>
      <c r="FQ156" s="2">
        <f t="shared" si="178"/>
        <v>0.99958152949158086</v>
      </c>
      <c r="FR156" s="2">
        <f t="shared" si="178"/>
        <v>0.99959210467747239</v>
      </c>
      <c r="FS156" s="2">
        <f t="shared" si="178"/>
        <v>0.99962445689490687</v>
      </c>
      <c r="FT156" s="2">
        <f t="shared" si="178"/>
        <v>0.99949758719629134</v>
      </c>
      <c r="FU156" s="2">
        <f t="shared" si="178"/>
        <v>0.99945747246067518</v>
      </c>
      <c r="FW156" s="2">
        <f t="shared" si="169"/>
        <v>5.0046882560971846E-2</v>
      </c>
      <c r="FX156" s="2">
        <f t="shared" si="169"/>
        <v>7.1889962336656427E-2</v>
      </c>
      <c r="FY156" s="2">
        <f t="shared" si="169"/>
        <v>6.8543614974612491E-2</v>
      </c>
      <c r="FZ156" s="2">
        <f t="shared" si="169"/>
        <v>6.2089350362304563E-2</v>
      </c>
      <c r="GA156" s="2">
        <f t="shared" si="169"/>
        <v>6.2731307302964487E-2</v>
      </c>
      <c r="GB156" s="2">
        <f t="shared" si="169"/>
        <v>6.53520277082726E-2</v>
      </c>
      <c r="GC156" s="2">
        <f t="shared" si="169"/>
        <v>6.3699712246755053E-2</v>
      </c>
      <c r="GD156" s="2">
        <f t="shared" si="169"/>
        <v>7.1903478440348875E-2</v>
      </c>
      <c r="GE156" s="2">
        <f t="shared" si="169"/>
        <v>7.5504409322719665E-2</v>
      </c>
      <c r="GF156" s="2">
        <f t="shared" si="169"/>
        <v>7.9550136737498459E-2</v>
      </c>
      <c r="GG156" s="2">
        <f t="shared" si="169"/>
        <v>7.0374250903171856E-2</v>
      </c>
      <c r="GH156" s="2">
        <f t="shared" si="169"/>
        <v>5.9547507828282838E-2</v>
      </c>
      <c r="GI156" s="2">
        <f t="shared" si="169"/>
        <v>4.9242401564379354E-2</v>
      </c>
      <c r="GJ156" s="2">
        <f t="shared" si="169"/>
        <v>4.2119732214782754E-2</v>
      </c>
      <c r="GK156" s="2">
        <f t="shared" si="169"/>
        <v>3.3860561997124512E-2</v>
      </c>
      <c r="GM156" s="86">
        <f t="shared" si="170"/>
        <v>2.4614117924966351E-73</v>
      </c>
      <c r="GN156" s="86">
        <f t="shared" si="170"/>
        <v>9.700248163527784E-125</v>
      </c>
      <c r="GO156" s="86">
        <f t="shared" si="170"/>
        <v>1.0541588050699646E-140</v>
      </c>
      <c r="GP156" s="86">
        <f t="shared" si="170"/>
        <v>7.4162146421256908E-150</v>
      </c>
      <c r="GQ156" s="86">
        <f t="shared" si="170"/>
        <v>3.1413632452282478E-138</v>
      </c>
      <c r="GR156" s="86">
        <f t="shared" si="170"/>
        <v>4.9168257526004395E-117</v>
      </c>
      <c r="GS156" s="86">
        <f t="shared" si="170"/>
        <v>9.034684910596172E-182</v>
      </c>
      <c r="GT156" s="86">
        <f t="shared" si="170"/>
        <v>3.7969528618145655E-164</v>
      </c>
      <c r="GU156" s="86">
        <f t="shared" si="170"/>
        <v>4.0391327660522005E-156</v>
      </c>
      <c r="GV156" s="86">
        <f t="shared" si="170"/>
        <v>1.3770552190968061E-171</v>
      </c>
      <c r="GW156" s="86">
        <f t="shared" si="170"/>
        <v>1.9961502504065348E-184</v>
      </c>
      <c r="GX156" s="86">
        <f t="shared" si="170"/>
        <v>5.2692754977574059E-193</v>
      </c>
      <c r="GY156" s="86">
        <f t="shared" si="170"/>
        <v>1.5896235526076174E-182</v>
      </c>
      <c r="GZ156" s="86">
        <f t="shared" si="170"/>
        <v>2.4424612120382379E-149</v>
      </c>
      <c r="HA156" s="86">
        <f t="shared" si="170"/>
        <v>6.0097374743114766E-192</v>
      </c>
      <c r="HC156" s="86">
        <f t="shared" si="181"/>
        <v>1.5126784865966784E-31</v>
      </c>
      <c r="HD156" s="86">
        <f t="shared" si="181"/>
        <v>9.9924713672469499E-38</v>
      </c>
      <c r="HE156" s="86">
        <f t="shared" si="181"/>
        <v>1.1603663594539065E-71</v>
      </c>
      <c r="HF156" s="86">
        <f t="shared" si="180"/>
        <v>2.8215757496341885E-62</v>
      </c>
      <c r="HG156" s="86">
        <f t="shared" si="180"/>
        <v>1.5371632555724153E-65</v>
      </c>
      <c r="HH156" s="86">
        <f t="shared" si="180"/>
        <v>1.5612730052257847E-92</v>
      </c>
      <c r="HI156" s="86">
        <f t="shared" si="180"/>
        <v>1.5286572160728986E-121</v>
      </c>
      <c r="HJ156" s="86">
        <f t="shared" si="180"/>
        <v>3.5303304472273716E-114</v>
      </c>
      <c r="HK156" s="86">
        <f t="shared" si="180"/>
        <v>1.3297565830707624E-116</v>
      </c>
      <c r="HL156" s="86">
        <f t="shared" si="161"/>
        <v>4.6732998005462568E-111</v>
      </c>
      <c r="HM156" s="86">
        <f t="shared" si="161"/>
        <v>7.034975110901616E-109</v>
      </c>
      <c r="HN156" s="86">
        <f t="shared" si="161"/>
        <v>2.1782499123767383E-103</v>
      </c>
      <c r="HO156" s="86">
        <f t="shared" si="161"/>
        <v>5.3114865386579528E-82</v>
      </c>
      <c r="HP156" s="86">
        <f t="shared" si="161"/>
        <v>3.2774028481642259E-65</v>
      </c>
      <c r="HQ156" s="86">
        <f t="shared" si="161"/>
        <v>7.2497810459955942E-95</v>
      </c>
      <c r="HS156" s="86">
        <f t="shared" si="171"/>
        <v>0.53540182884690868</v>
      </c>
      <c r="HT156" s="86">
        <f t="shared" si="171"/>
        <v>0.29130763606046162</v>
      </c>
      <c r="HU156" s="86">
        <f t="shared" si="171"/>
        <v>0.43537750044230511</v>
      </c>
      <c r="HV156" s="86">
        <f t="shared" si="171"/>
        <v>0.40726733918360436</v>
      </c>
      <c r="HW156" s="86">
        <f t="shared" si="171"/>
        <v>0.37262798277987108</v>
      </c>
      <c r="HX156" s="86">
        <f t="shared" si="171"/>
        <v>0.27826609451807816</v>
      </c>
      <c r="HY156" s="86">
        <f t="shared" si="171"/>
        <v>0.32401505183473411</v>
      </c>
      <c r="HZ156" s="86">
        <f t="shared" si="171"/>
        <v>0.27068703826258567</v>
      </c>
      <c r="IA156" s="86">
        <f t="shared" si="171"/>
        <v>0.22695902758052963</v>
      </c>
      <c r="IB156" s="86">
        <f t="shared" si="171"/>
        <v>0.16683450192935792</v>
      </c>
      <c r="IC156" s="86">
        <f t="shared" si="171"/>
        <v>0.27511268495343988</v>
      </c>
      <c r="ID156" s="86">
        <f t="shared" si="171"/>
        <v>0.45710608588330987</v>
      </c>
      <c r="IE156" s="86">
        <f t="shared" si="171"/>
        <v>0.54211645969008182</v>
      </c>
      <c r="IF156" s="86">
        <f t="shared" si="171"/>
        <v>0.45751783075069069</v>
      </c>
      <c r="IG156" s="86">
        <f t="shared" si="171"/>
        <v>0.50456145681148779</v>
      </c>
      <c r="II156" s="86">
        <f t="shared" si="172"/>
        <v>9.2488340196160804E-14</v>
      </c>
      <c r="IJ156" s="86">
        <f t="shared" si="172"/>
        <v>1.0063301731018554E-13</v>
      </c>
      <c r="IK156" s="86">
        <f t="shared" si="172"/>
        <v>4.2679116679388267E-12</v>
      </c>
      <c r="IL156" s="86">
        <f t="shared" si="172"/>
        <v>6.7678727052525026E-14</v>
      </c>
      <c r="IM156" s="86">
        <f t="shared" si="172"/>
        <v>8.5204340564684616E-14</v>
      </c>
      <c r="IN156" s="86">
        <f t="shared" si="172"/>
        <v>8.9294469555276727E-16</v>
      </c>
      <c r="IO156" s="86">
        <f t="shared" si="172"/>
        <v>4.2482622567156393E-16</v>
      </c>
      <c r="IP156" s="86">
        <f t="shared" si="172"/>
        <v>1.3745998908721136E-13</v>
      </c>
      <c r="IQ156" s="86">
        <f t="shared" si="172"/>
        <v>2.1432665176091272E-13</v>
      </c>
      <c r="IR156" s="86">
        <f t="shared" si="172"/>
        <v>1.5144894386997072E-12</v>
      </c>
      <c r="IS156" s="86">
        <f t="shared" si="172"/>
        <v>4.4695999556174354E-13</v>
      </c>
      <c r="IT156" s="86">
        <f t="shared" si="172"/>
        <v>2.8332105914228483E-14</v>
      </c>
      <c r="IU156" s="86">
        <f t="shared" si="172"/>
        <v>3.0747207682724637E-14</v>
      </c>
      <c r="IV156" s="86">
        <f t="shared" si="172"/>
        <v>8.3958946820231802E-18</v>
      </c>
      <c r="IW156" s="86">
        <f t="shared" si="172"/>
        <v>2.1515607526479062E-8</v>
      </c>
      <c r="IY156" s="86">
        <f t="shared" si="173"/>
        <v>0.53540182884700116</v>
      </c>
      <c r="IZ156" s="86">
        <f t="shared" si="173"/>
        <v>0.29130763606056226</v>
      </c>
      <c r="JA156" s="86">
        <f t="shared" si="173"/>
        <v>0.43537750044657303</v>
      </c>
      <c r="JB156" s="86">
        <f t="shared" si="173"/>
        <v>0.40726733918367203</v>
      </c>
      <c r="JC156" s="86">
        <f t="shared" si="173"/>
        <v>0.37262798277995629</v>
      </c>
      <c r="JD156" s="86">
        <f t="shared" si="173"/>
        <v>0.27826609451807904</v>
      </c>
      <c r="JE156" s="86">
        <f t="shared" si="173"/>
        <v>0.32401505183473456</v>
      </c>
      <c r="JF156" s="86">
        <f t="shared" si="173"/>
        <v>0.27068703826272311</v>
      </c>
      <c r="JG156" s="86">
        <f t="shared" si="173"/>
        <v>0.22695902758074396</v>
      </c>
      <c r="JH156" s="86">
        <f t="shared" si="173"/>
        <v>0.1668345019308724</v>
      </c>
      <c r="JI156" s="86">
        <f t="shared" si="173"/>
        <v>0.27511268495388685</v>
      </c>
      <c r="JJ156" s="86">
        <f t="shared" si="173"/>
        <v>0.45710608588333818</v>
      </c>
      <c r="JK156" s="86">
        <f t="shared" si="173"/>
        <v>0.54211645969011257</v>
      </c>
      <c r="JL156" s="86">
        <f t="shared" si="173"/>
        <v>0.45751783075069069</v>
      </c>
      <c r="JM156" s="86">
        <f t="shared" si="173"/>
        <v>0.5045614783270953</v>
      </c>
    </row>
    <row r="157" spans="2:273" x14ac:dyDescent="0.25">
      <c r="B157" s="2">
        <v>130</v>
      </c>
      <c r="C157" s="37">
        <v>67.5</v>
      </c>
      <c r="D157" s="37">
        <v>65.774000000000001</v>
      </c>
      <c r="E157" s="37">
        <v>61.603000000000002</v>
      </c>
      <c r="F157" s="37">
        <v>60.079000000000001</v>
      </c>
      <c r="G157" s="37">
        <v>56.253999999999998</v>
      </c>
      <c r="H157" s="37">
        <v>55.145000000000003</v>
      </c>
      <c r="I157" s="37">
        <v>55.984000000000002</v>
      </c>
      <c r="J157" s="37">
        <v>55.81</v>
      </c>
      <c r="K157" s="37">
        <v>59.081000000000003</v>
      </c>
      <c r="L157" s="37">
        <v>57.21</v>
      </c>
      <c r="M157" s="37">
        <v>60.145000000000003</v>
      </c>
      <c r="N157" s="37">
        <v>66.338999999999999</v>
      </c>
      <c r="O157" s="37">
        <v>78.617000000000004</v>
      </c>
      <c r="P157" s="37">
        <v>112.22199999999999</v>
      </c>
      <c r="Q157" s="37">
        <v>158.96899999999999</v>
      </c>
      <c r="S157" s="4">
        <f t="shared" si="174"/>
        <v>68.092875410357763</v>
      </c>
      <c r="T157" s="4">
        <f t="shared" si="174"/>
        <v>66.72077178536783</v>
      </c>
      <c r="U157" s="4">
        <f t="shared" si="174"/>
        <v>61.838162842799385</v>
      </c>
      <c r="V157" s="4">
        <f t="shared" si="174"/>
        <v>59.407845605824086</v>
      </c>
      <c r="W157" s="4">
        <f t="shared" si="174"/>
        <v>56.834456685702513</v>
      </c>
      <c r="X157" s="4">
        <f t="shared" si="174"/>
        <v>55.212827431074409</v>
      </c>
      <c r="Y157" s="4">
        <f t="shared" si="174"/>
        <v>55.649480534602041</v>
      </c>
      <c r="Z157" s="4">
        <f t="shared" si="174"/>
        <v>55.87766362971351</v>
      </c>
      <c r="AA157" s="4">
        <f t="shared" si="174"/>
        <v>58.348564098126964</v>
      </c>
      <c r="AB157" s="4">
        <f t="shared" si="174"/>
        <v>57.753078534437599</v>
      </c>
      <c r="AC157" s="4">
        <f t="shared" si="174"/>
        <v>60.288298767581331</v>
      </c>
      <c r="AD157" s="4">
        <f t="shared" si="174"/>
        <v>66.007205398269804</v>
      </c>
      <c r="AE157" s="4">
        <f t="shared" si="174"/>
        <v>78.462154811027432</v>
      </c>
      <c r="AF157" s="4">
        <f t="shared" si="174"/>
        <v>113.21721753804907</v>
      </c>
      <c r="AG157" s="4">
        <f t="shared" si="174"/>
        <v>161.96694065205753</v>
      </c>
      <c r="AI157" s="4">
        <f t="shared" si="175"/>
        <v>-0.59287541035776314</v>
      </c>
      <c r="AJ157" s="4">
        <f t="shared" si="175"/>
        <v>-0.94677178536782947</v>
      </c>
      <c r="AK157" s="4">
        <f t="shared" si="175"/>
        <v>-0.23516284279938304</v>
      </c>
      <c r="AL157" s="4">
        <f t="shared" si="175"/>
        <v>0.6711543941759146</v>
      </c>
      <c r="AM157" s="4">
        <f t="shared" si="175"/>
        <v>-0.58045668570251507</v>
      </c>
      <c r="AN157" s="4">
        <f t="shared" si="175"/>
        <v>-6.7827431074405808E-2</v>
      </c>
      <c r="AO157" s="4">
        <f t="shared" si="175"/>
        <v>0.3345194653979604</v>
      </c>
      <c r="AP157" s="4">
        <f t="shared" si="175"/>
        <v>-6.7663629713507589E-2</v>
      </c>
      <c r="AQ157" s="4">
        <f t="shared" si="175"/>
        <v>0.73243590187303909</v>
      </c>
      <c r="AR157" s="4">
        <f t="shared" si="175"/>
        <v>-0.54307853443759768</v>
      </c>
      <c r="AS157" s="4">
        <f t="shared" si="175"/>
        <v>-0.14329876758132798</v>
      </c>
      <c r="AT157" s="4">
        <f t="shared" si="175"/>
        <v>0.33179460173019493</v>
      </c>
      <c r="AU157" s="4">
        <f t="shared" si="175"/>
        <v>0.1548451889725726</v>
      </c>
      <c r="AV157" s="4">
        <f t="shared" si="175"/>
        <v>-0.99521753804907576</v>
      </c>
      <c r="AW157" s="4">
        <f t="shared" si="175"/>
        <v>-2.9979406520575367</v>
      </c>
      <c r="AY157" s="2">
        <f t="shared" si="167"/>
        <v>68.092875410357763</v>
      </c>
      <c r="AZ157" s="2">
        <f t="shared" si="167"/>
        <v>66.383045539600658</v>
      </c>
      <c r="BA157" s="2">
        <f t="shared" si="167"/>
        <v>60.094504213523365</v>
      </c>
      <c r="BB157" s="2">
        <f t="shared" si="167"/>
        <v>57.409265386901048</v>
      </c>
      <c r="BC157" s="2">
        <f t="shared" si="167"/>
        <v>54.748247508118951</v>
      </c>
      <c r="BD157" s="2">
        <f t="shared" si="167"/>
        <v>53.84951935654604</v>
      </c>
      <c r="BE157" s="2">
        <f t="shared" si="167"/>
        <v>53.41336355966434</v>
      </c>
      <c r="BF157" s="2">
        <f t="shared" si="167"/>
        <v>54.18488103325442</v>
      </c>
      <c r="BG157" s="2">
        <f t="shared" si="167"/>
        <v>56.935359274028386</v>
      </c>
      <c r="BH157" s="2">
        <f t="shared" si="167"/>
        <v>56.861405768568453</v>
      </c>
      <c r="BI157" s="2">
        <f t="shared" si="167"/>
        <v>57.839992272048377</v>
      </c>
      <c r="BJ157" s="2">
        <f t="shared" si="167"/>
        <v>58.330489823921631</v>
      </c>
      <c r="BK157" s="2">
        <f t="shared" si="167"/>
        <v>63.598990279379223</v>
      </c>
      <c r="BL157" s="2">
        <f t="shared" si="167"/>
        <v>66.931065646238963</v>
      </c>
      <c r="BM157" s="2">
        <f t="shared" si="167"/>
        <v>70.077439990982526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96.991558625719136</v>
      </c>
      <c r="DL157" s="2">
        <f t="shared" si="176"/>
        <v>95.602977801268494</v>
      </c>
      <c r="DM157" s="2">
        <f t="shared" si="176"/>
        <v>76.906729245947858</v>
      </c>
      <c r="DN157" s="2">
        <f t="shared" si="176"/>
        <v>81.146934038054965</v>
      </c>
      <c r="DO157" s="2">
        <f t="shared" si="176"/>
        <v>83.325262226920358</v>
      </c>
      <c r="DP157" s="2">
        <f t="shared" si="176"/>
        <v>79.623094211620526</v>
      </c>
      <c r="DQ157" s="2">
        <f t="shared" si="176"/>
        <v>71.217943100995726</v>
      </c>
      <c r="DR157" s="2">
        <f t="shared" si="176"/>
        <v>78.257965587044552</v>
      </c>
      <c r="DS157" s="2">
        <f t="shared" si="176"/>
        <v>80.133652361673427</v>
      </c>
      <c r="DT157" s="2">
        <f t="shared" si="176"/>
        <v>76.549074108818033</v>
      </c>
      <c r="DU157" s="2">
        <f t="shared" si="176"/>
        <v>82.668387456445984</v>
      </c>
      <c r="DV157" s="2">
        <f t="shared" si="176"/>
        <v>95.358233766233781</v>
      </c>
      <c r="DW157" s="2">
        <f t="shared" si="176"/>
        <v>90.462887496224724</v>
      </c>
      <c r="DX157" s="2">
        <f t="shared" si="176"/>
        <v>100.13678061057011</v>
      </c>
      <c r="DY157" s="2">
        <f t="shared" si="176"/>
        <v>96.8140432263815</v>
      </c>
      <c r="EA157" s="2">
        <f t="shared" si="152"/>
        <v>68.071241648817121</v>
      </c>
      <c r="EB157" s="2">
        <f t="shared" si="152"/>
        <v>66.393407947291564</v>
      </c>
      <c r="EC157" s="2">
        <f t="shared" si="152"/>
        <v>60.07860659687185</v>
      </c>
      <c r="ED157" s="2">
        <f t="shared" si="152"/>
        <v>57.374660825046767</v>
      </c>
      <c r="EE157" s="2">
        <f t="shared" si="152"/>
        <v>54.711524824355976</v>
      </c>
      <c r="EF157" s="2">
        <f t="shared" si="152"/>
        <v>53.821967723568562</v>
      </c>
      <c r="EG157" s="2">
        <f t="shared" si="152"/>
        <v>53.363525682518137</v>
      </c>
      <c r="EH157" s="2">
        <f t="shared" si="152"/>
        <v>54.157881954944543</v>
      </c>
      <c r="EI157" s="2">
        <f t="shared" si="152"/>
        <v>56.94566743323098</v>
      </c>
      <c r="EJ157" s="2">
        <f t="shared" si="152"/>
        <v>56.840243559774933</v>
      </c>
      <c r="EK157" s="2">
        <f t="shared" si="152"/>
        <v>57.77652586659822</v>
      </c>
      <c r="EL157" s="2">
        <f t="shared" si="179"/>
        <v>58.327391325778308</v>
      </c>
      <c r="EM157" s="2">
        <f t="shared" si="135"/>
        <v>63.603643954410302</v>
      </c>
      <c r="EN157" s="2">
        <f t="shared" si="135"/>
        <v>66.918410096718702</v>
      </c>
      <c r="EO157" s="2">
        <f t="shared" si="135"/>
        <v>70.07257473379066</v>
      </c>
      <c r="EQ157" s="2">
        <f t="shared" si="177"/>
        <v>68.307483528729804</v>
      </c>
      <c r="ER157" s="2">
        <f t="shared" si="177"/>
        <v>66.1400809211585</v>
      </c>
      <c r="ES157" s="2">
        <f t="shared" si="177"/>
        <v>60.208156460456586</v>
      </c>
      <c r="ET157" s="2">
        <f t="shared" si="177"/>
        <v>57.755547158768216</v>
      </c>
      <c r="EU157" s="2">
        <f t="shared" si="177"/>
        <v>55.097111036648108</v>
      </c>
      <c r="EV157" s="2">
        <f t="shared" si="177"/>
        <v>54.055788637481712</v>
      </c>
      <c r="EW157" s="2">
        <f t="shared" si="177"/>
        <v>53.967879123526323</v>
      </c>
      <c r="EX157" s="2">
        <f t="shared" si="177"/>
        <v>54.373901210569869</v>
      </c>
      <c r="EY157" s="2">
        <f t="shared" si="177"/>
        <v>56.694525652292299</v>
      </c>
      <c r="EZ157" s="2">
        <f t="shared" si="177"/>
        <v>56.995039826091954</v>
      </c>
      <c r="FA157" s="2">
        <f t="shared" si="177"/>
        <v>58.480644513196822</v>
      </c>
      <c r="FB157" s="2">
        <f t="shared" si="177"/>
        <v>58.162916241312153</v>
      </c>
      <c r="FC157" s="2">
        <f t="shared" si="177"/>
        <v>63.345851073645349</v>
      </c>
      <c r="FD157" s="2">
        <f t="shared" si="177"/>
        <v>66.862623678336632</v>
      </c>
      <c r="FE157" s="2">
        <f t="shared" si="177"/>
        <v>69.846484237124784</v>
      </c>
      <c r="FG157" s="2">
        <f t="shared" si="178"/>
        <v>0.99969805973649484</v>
      </c>
      <c r="FH157" s="2">
        <f t="shared" si="178"/>
        <v>0.99967583409702454</v>
      </c>
      <c r="FI157" s="2">
        <f t="shared" si="178"/>
        <v>0.99963008016513877</v>
      </c>
      <c r="FJ157" s="2">
        <f t="shared" si="178"/>
        <v>0.99962862736611935</v>
      </c>
      <c r="FK157" s="2">
        <f t="shared" si="178"/>
        <v>0.99963792702045495</v>
      </c>
      <c r="FL157" s="2">
        <f t="shared" si="178"/>
        <v>0.99957747235432715</v>
      </c>
      <c r="FM157" s="2">
        <f t="shared" si="178"/>
        <v>0.99955840437081356</v>
      </c>
      <c r="FN157" s="2">
        <f t="shared" si="178"/>
        <v>0.99958152327447225</v>
      </c>
      <c r="FO157" s="2">
        <f t="shared" si="178"/>
        <v>0.99955437096306721</v>
      </c>
      <c r="FP157" s="2">
        <f t="shared" si="178"/>
        <v>0.99960611851994041</v>
      </c>
      <c r="FQ157" s="2">
        <f t="shared" si="178"/>
        <v>0.99961833630718222</v>
      </c>
      <c r="FR157" s="2">
        <f t="shared" si="178"/>
        <v>0.99962798169265865</v>
      </c>
      <c r="FS157" s="2">
        <f t="shared" si="178"/>
        <v>0.99965748929968112</v>
      </c>
      <c r="FT157" s="2">
        <f t="shared" si="178"/>
        <v>0.99954177382043641</v>
      </c>
      <c r="FU157" s="2">
        <f t="shared" si="178"/>
        <v>0.99950518538274757</v>
      </c>
      <c r="FW157" s="2">
        <f t="shared" si="169"/>
        <v>5.4611626933989903E-2</v>
      </c>
      <c r="FX157" s="2">
        <f t="shared" si="169"/>
        <v>7.8282821145679513E-2</v>
      </c>
      <c r="FY157" s="2">
        <f t="shared" si="169"/>
        <v>7.4662836629099921E-2</v>
      </c>
      <c r="FZ157" s="2">
        <f t="shared" si="169"/>
        <v>6.7674232062840886E-2</v>
      </c>
      <c r="GA157" s="2">
        <f t="shared" si="169"/>
        <v>6.8369723204056668E-2</v>
      </c>
      <c r="GB157" s="2">
        <f t="shared" si="169"/>
        <v>7.1208103108169815E-2</v>
      </c>
      <c r="GC157" s="2">
        <f t="shared" si="169"/>
        <v>6.941872355777215E-2</v>
      </c>
      <c r="GD157" s="2">
        <f t="shared" si="169"/>
        <v>7.8297437779833667E-2</v>
      </c>
      <c r="GE157" s="2">
        <f t="shared" si="169"/>
        <v>8.2190221465798297E-2</v>
      </c>
      <c r="GF157" s="2">
        <f t="shared" si="169"/>
        <v>8.656065010752402E-2</v>
      </c>
      <c r="GG157" s="2">
        <f t="shared" si="169"/>
        <v>7.6643454757743479E-2</v>
      </c>
      <c r="GH157" s="2">
        <f t="shared" si="169"/>
        <v>6.4919578642874703E-2</v>
      </c>
      <c r="GI157" s="2">
        <f t="shared" si="169"/>
        <v>5.373792055668461E-2</v>
      </c>
      <c r="GJ157" s="2">
        <f t="shared" si="169"/>
        <v>4.5996455159677631E-2</v>
      </c>
      <c r="GK157" s="2">
        <f t="shared" si="169"/>
        <v>3.7006474966692453E-2</v>
      </c>
      <c r="GM157" s="86">
        <f t="shared" si="170"/>
        <v>1.4504897004473164E-75</v>
      </c>
      <c r="GN157" s="86">
        <f t="shared" si="170"/>
        <v>1.501200387147092E-128</v>
      </c>
      <c r="GO157" s="86">
        <f t="shared" si="170"/>
        <v>4.7765159469407679E-145</v>
      </c>
      <c r="GP157" s="86">
        <f t="shared" si="170"/>
        <v>1.744782580416125E-154</v>
      </c>
      <c r="GQ157" s="86">
        <f t="shared" si="170"/>
        <v>1.8735745563944772E-142</v>
      </c>
      <c r="GR157" s="86">
        <f t="shared" si="170"/>
        <v>1.5269161965749016E-120</v>
      </c>
      <c r="GS157" s="86">
        <f t="shared" si="170"/>
        <v>2.5432370981668779E-187</v>
      </c>
      <c r="GT157" s="86">
        <f t="shared" si="170"/>
        <v>3.8085566593399887E-169</v>
      </c>
      <c r="GU157" s="86">
        <f t="shared" si="170"/>
        <v>6.4987748695481181E-161</v>
      </c>
      <c r="GV157" s="86">
        <f t="shared" si="170"/>
        <v>8.611076702954021E-177</v>
      </c>
      <c r="GW157" s="86">
        <f t="shared" si="170"/>
        <v>4.8369024901448764E-190</v>
      </c>
      <c r="GX157" s="86">
        <f t="shared" si="170"/>
        <v>6.2873558864702185E-199</v>
      </c>
      <c r="GY157" s="86">
        <f t="shared" si="170"/>
        <v>4.1129347131904746E-188</v>
      </c>
      <c r="GZ157" s="86">
        <f t="shared" si="170"/>
        <v>6.5359521652539723E-154</v>
      </c>
      <c r="HA157" s="86">
        <f t="shared" si="170"/>
        <v>9.6700398043001434E-198</v>
      </c>
      <c r="HC157" s="86">
        <f t="shared" si="181"/>
        <v>4.9079470574215176E-33</v>
      </c>
      <c r="HD157" s="86">
        <f t="shared" si="181"/>
        <v>1.6772582539036184E-39</v>
      </c>
      <c r="HE157" s="86">
        <f t="shared" si="181"/>
        <v>3.2725058454738019E-75</v>
      </c>
      <c r="HF157" s="86">
        <f t="shared" si="180"/>
        <v>2.5748393724969551E-65</v>
      </c>
      <c r="HG157" s="86">
        <f t="shared" si="180"/>
        <v>1.1332423103343698E-68</v>
      </c>
      <c r="HH157" s="86">
        <f t="shared" si="180"/>
        <v>7.1955006083536271E-97</v>
      </c>
      <c r="HI157" s="86">
        <f t="shared" si="180"/>
        <v>2.3594689278345257E-127</v>
      </c>
      <c r="HJ157" s="86">
        <f t="shared" si="180"/>
        <v>1.3206425646023251E-119</v>
      </c>
      <c r="HK157" s="86">
        <f t="shared" si="180"/>
        <v>3.4851302481295855E-122</v>
      </c>
      <c r="HL157" s="86">
        <f t="shared" si="161"/>
        <v>3.0672641092194435E-116</v>
      </c>
      <c r="HM157" s="86">
        <f t="shared" si="161"/>
        <v>5.042922938853854E-114</v>
      </c>
      <c r="HN157" s="86">
        <f t="shared" si="161"/>
        <v>2.352426606993127E-108</v>
      </c>
      <c r="HO157" s="86">
        <f t="shared" si="161"/>
        <v>5.1608655681285004E-86</v>
      </c>
      <c r="HP157" s="86">
        <f t="shared" si="161"/>
        <v>2.0084070784865192E-68</v>
      </c>
      <c r="HQ157" s="86">
        <f t="shared" si="161"/>
        <v>2.0967663416207403E-99</v>
      </c>
      <c r="HS157" s="86">
        <f t="shared" si="171"/>
        <v>0.47365511024310047</v>
      </c>
      <c r="HT157" s="86">
        <f t="shared" si="171"/>
        <v>0.17568622725452498</v>
      </c>
      <c r="HU157" s="86">
        <f t="shared" si="171"/>
        <v>0.32546392612788799</v>
      </c>
      <c r="HV157" s="86">
        <f t="shared" si="171"/>
        <v>0.28994631485689398</v>
      </c>
      <c r="HW157" s="86">
        <f t="shared" si="171"/>
        <v>0.25458847237778753</v>
      </c>
      <c r="HX157" s="86">
        <f t="shared" si="171"/>
        <v>0.16122557039236898</v>
      </c>
      <c r="HY157" s="86">
        <f t="shared" si="171"/>
        <v>0.19908291315701279</v>
      </c>
      <c r="HZ157" s="86">
        <f t="shared" si="171"/>
        <v>0.15957648503933561</v>
      </c>
      <c r="IA157" s="86">
        <f t="shared" si="171"/>
        <v>0.12524629688732583</v>
      </c>
      <c r="IB157" s="86">
        <f t="shared" si="171"/>
        <v>8.5087975736982235E-2</v>
      </c>
      <c r="IC157" s="86">
        <f t="shared" si="171"/>
        <v>0.16607037980809247</v>
      </c>
      <c r="ID157" s="86">
        <f t="shared" si="171"/>
        <v>0.34685127498929363</v>
      </c>
      <c r="IE157" s="86">
        <f t="shared" si="171"/>
        <v>0.48809267328912237</v>
      </c>
      <c r="IF157" s="86">
        <f t="shared" si="171"/>
        <v>0.51545951983028848</v>
      </c>
      <c r="IG157" s="86">
        <f t="shared" si="171"/>
        <v>0.55545108409613819</v>
      </c>
      <c r="II157" s="86">
        <f t="shared" si="172"/>
        <v>5.2736719542253577E-13</v>
      </c>
      <c r="IJ157" s="86">
        <f t="shared" si="172"/>
        <v>7.3811306702262345E-13</v>
      </c>
      <c r="IK157" s="86">
        <f t="shared" si="172"/>
        <v>2.3335666607285154E-11</v>
      </c>
      <c r="IL157" s="86">
        <f t="shared" si="172"/>
        <v>4.5489245480939458E-13</v>
      </c>
      <c r="IM157" s="86">
        <f t="shared" si="172"/>
        <v>5.6837175086813154E-13</v>
      </c>
      <c r="IN157" s="86">
        <f t="shared" si="172"/>
        <v>8.3356371613139476E-15</v>
      </c>
      <c r="IO157" s="86">
        <f t="shared" si="172"/>
        <v>4.0741296473923886E-15</v>
      </c>
      <c r="IP157" s="86">
        <f t="shared" si="172"/>
        <v>9.8675093021889932E-13</v>
      </c>
      <c r="IQ157" s="86">
        <f t="shared" si="172"/>
        <v>1.5528156560089004E-12</v>
      </c>
      <c r="IR157" s="86">
        <f t="shared" si="172"/>
        <v>9.9594192331871836E-12</v>
      </c>
      <c r="IS157" s="86">
        <f t="shared" si="172"/>
        <v>2.9072015388643181E-12</v>
      </c>
      <c r="IT157" s="86">
        <f t="shared" si="172"/>
        <v>1.9544774684400395E-13</v>
      </c>
      <c r="IU157" s="86">
        <f t="shared" si="172"/>
        <v>1.8550861283771697E-13</v>
      </c>
      <c r="IV157" s="86">
        <f t="shared" si="172"/>
        <v>7.3844513687505819E-17</v>
      </c>
      <c r="IW157" s="86">
        <f t="shared" si="172"/>
        <v>5.1673627874764224E-8</v>
      </c>
      <c r="IY157" s="86">
        <f t="shared" si="173"/>
        <v>0.47365511024362783</v>
      </c>
      <c r="IZ157" s="86">
        <f t="shared" si="173"/>
        <v>0.17568622725526309</v>
      </c>
      <c r="JA157" s="86">
        <f t="shared" si="173"/>
        <v>0.32546392615122366</v>
      </c>
      <c r="JB157" s="86">
        <f t="shared" si="173"/>
        <v>0.2899463148573489</v>
      </c>
      <c r="JC157" s="86">
        <f t="shared" si="173"/>
        <v>0.25458847237835591</v>
      </c>
      <c r="JD157" s="86">
        <f t="shared" si="173"/>
        <v>0.16122557039237731</v>
      </c>
      <c r="JE157" s="86">
        <f t="shared" si="173"/>
        <v>0.19908291315701687</v>
      </c>
      <c r="JF157" s="86">
        <f t="shared" si="173"/>
        <v>0.15957648504032235</v>
      </c>
      <c r="JG157" s="86">
        <f t="shared" si="173"/>
        <v>0.12524629688887864</v>
      </c>
      <c r="JH157" s="86">
        <f t="shared" si="173"/>
        <v>8.5087975746941658E-2</v>
      </c>
      <c r="JI157" s="86">
        <f t="shared" si="173"/>
        <v>0.16607037981099967</v>
      </c>
      <c r="JJ157" s="86">
        <f t="shared" si="173"/>
        <v>0.34685127498948909</v>
      </c>
      <c r="JK157" s="86">
        <f t="shared" si="173"/>
        <v>0.48809267328930789</v>
      </c>
      <c r="JL157" s="86">
        <f t="shared" si="173"/>
        <v>0.51545951983028859</v>
      </c>
      <c r="JM157" s="86">
        <f t="shared" si="173"/>
        <v>0.55545113576976601</v>
      </c>
    </row>
    <row r="158" spans="2:273" x14ac:dyDescent="0.25">
      <c r="B158" s="2">
        <v>131</v>
      </c>
      <c r="C158" s="37">
        <v>67.105999999999995</v>
      </c>
      <c r="D158" s="37">
        <v>66.629000000000005</v>
      </c>
      <c r="E158" s="37">
        <v>61.206000000000003</v>
      </c>
      <c r="F158" s="37">
        <v>58.365000000000002</v>
      </c>
      <c r="G158" s="37">
        <v>56.015999999999998</v>
      </c>
      <c r="H158" s="37">
        <v>54</v>
      </c>
      <c r="I158" s="37">
        <v>54.468000000000004</v>
      </c>
      <c r="J158" s="37">
        <v>53.524000000000001</v>
      </c>
      <c r="K158" s="37">
        <v>58.274000000000001</v>
      </c>
      <c r="L158" s="37">
        <v>55.823</v>
      </c>
      <c r="M158" s="37">
        <v>57.823</v>
      </c>
      <c r="N158" s="37">
        <v>61.838999999999999</v>
      </c>
      <c r="O158" s="37">
        <v>74.132999999999996</v>
      </c>
      <c r="P158" s="37">
        <v>110.54</v>
      </c>
      <c r="Q158" s="37">
        <v>155.625</v>
      </c>
      <c r="S158" s="4">
        <f t="shared" si="174"/>
        <v>67.948504977365204</v>
      </c>
      <c r="T158" s="4">
        <f t="shared" si="174"/>
        <v>66.36848085702897</v>
      </c>
      <c r="U158" s="4">
        <f t="shared" si="174"/>
        <v>60.907143987916307</v>
      </c>
      <c r="V158" s="4">
        <f t="shared" si="174"/>
        <v>58.265384702544061</v>
      </c>
      <c r="W158" s="4">
        <f t="shared" si="174"/>
        <v>55.607954768277416</v>
      </c>
      <c r="X158" s="4">
        <f t="shared" si="174"/>
        <v>54.218792568197024</v>
      </c>
      <c r="Y158" s="4">
        <f t="shared" si="174"/>
        <v>54.14920201963276</v>
      </c>
      <c r="Z158" s="4">
        <f t="shared" si="174"/>
        <v>54.700640388595637</v>
      </c>
      <c r="AA158" s="4">
        <f t="shared" si="174"/>
        <v>57.292961929516302</v>
      </c>
      <c r="AB158" s="4">
        <f t="shared" si="174"/>
        <v>57.014652088267177</v>
      </c>
      <c r="AC158" s="4">
        <f t="shared" si="174"/>
        <v>58.695296346278731</v>
      </c>
      <c r="AD158" s="4">
        <f t="shared" si="174"/>
        <v>62.358247569772814</v>
      </c>
      <c r="AE158" s="4">
        <f t="shared" si="174"/>
        <v>73.68401746755228</v>
      </c>
      <c r="AF158" s="4">
        <f t="shared" si="174"/>
        <v>110.65342708977477</v>
      </c>
      <c r="AG158" s="4">
        <f t="shared" si="174"/>
        <v>157.39051310110031</v>
      </c>
      <c r="AI158" s="4">
        <f t="shared" si="175"/>
        <v>-0.84250497736520913</v>
      </c>
      <c r="AJ158" s="4">
        <f t="shared" si="175"/>
        <v>0.26051914297103451</v>
      </c>
      <c r="AK158" s="4">
        <f t="shared" si="175"/>
        <v>0.2988560120836965</v>
      </c>
      <c r="AL158" s="4">
        <f t="shared" si="175"/>
        <v>9.9615297455940777E-2</v>
      </c>
      <c r="AM158" s="4">
        <f t="shared" si="175"/>
        <v>0.408045231722582</v>
      </c>
      <c r="AN158" s="4">
        <f t="shared" si="175"/>
        <v>-0.2187925681970242</v>
      </c>
      <c r="AO158" s="4">
        <f t="shared" si="175"/>
        <v>0.31879798036724338</v>
      </c>
      <c r="AP158" s="4">
        <f t="shared" si="175"/>
        <v>-1.1766403885956365</v>
      </c>
      <c r="AQ158" s="4">
        <f t="shared" si="175"/>
        <v>0.98103807048369873</v>
      </c>
      <c r="AR158" s="4">
        <f t="shared" si="175"/>
        <v>-1.1916520882671762</v>
      </c>
      <c r="AS158" s="4">
        <f t="shared" si="175"/>
        <v>-0.87229634627873054</v>
      </c>
      <c r="AT158" s="4">
        <f t="shared" si="175"/>
        <v>-0.51924756977281561</v>
      </c>
      <c r="AU158" s="4">
        <f t="shared" si="175"/>
        <v>0.44898253244771524</v>
      </c>
      <c r="AV158" s="4">
        <f t="shared" si="175"/>
        <v>-0.11342708977475979</v>
      </c>
      <c r="AW158" s="4">
        <f t="shared" si="175"/>
        <v>-1.7655131011003107</v>
      </c>
      <c r="AY158" s="2">
        <f t="shared" si="167"/>
        <v>67.948504977365204</v>
      </c>
      <c r="AZ158" s="2">
        <f t="shared" si="167"/>
        <v>66.231204837081165</v>
      </c>
      <c r="BA158" s="2">
        <f t="shared" si="167"/>
        <v>59.955008279776251</v>
      </c>
      <c r="BB158" s="2">
        <f t="shared" si="167"/>
        <v>57.252122991047813</v>
      </c>
      <c r="BC158" s="2">
        <f t="shared" si="167"/>
        <v>54.600704312225332</v>
      </c>
      <c r="BD158" s="2">
        <f t="shared" si="167"/>
        <v>53.70047718058747</v>
      </c>
      <c r="BE158" s="2">
        <f t="shared" si="167"/>
        <v>53.238191188960769</v>
      </c>
      <c r="BF158" s="2">
        <f t="shared" si="167"/>
        <v>54.029084742656586</v>
      </c>
      <c r="BG158" s="2">
        <f t="shared" si="167"/>
        <v>56.777725623625102</v>
      </c>
      <c r="BH158" s="2">
        <f t="shared" si="167"/>
        <v>56.716472778723855</v>
      </c>
      <c r="BI158" s="2">
        <f t="shared" si="167"/>
        <v>57.681933267764578</v>
      </c>
      <c r="BJ158" s="2">
        <f t="shared" si="167"/>
        <v>58.156853131007416</v>
      </c>
      <c r="BK158" s="2">
        <f t="shared" si="167"/>
        <v>63.401801694110453</v>
      </c>
      <c r="BL158" s="2">
        <f t="shared" si="167"/>
        <v>66.764493323749804</v>
      </c>
      <c r="BM158" s="2">
        <f t="shared" si="167"/>
        <v>69.933122244963869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97.103538287010764</v>
      </c>
      <c r="DL158" s="2">
        <f t="shared" si="176"/>
        <v>95.703674418604635</v>
      </c>
      <c r="DM158" s="2">
        <f t="shared" si="176"/>
        <v>76.888988794926007</v>
      </c>
      <c r="DN158" s="2">
        <f t="shared" si="176"/>
        <v>81.203913530655385</v>
      </c>
      <c r="DO158" s="2">
        <f t="shared" si="176"/>
        <v>83.421463847780117</v>
      </c>
      <c r="DP158" s="2">
        <f t="shared" si="176"/>
        <v>79.68662982820878</v>
      </c>
      <c r="DQ158" s="2">
        <f t="shared" si="176"/>
        <v>71.222091038406816</v>
      </c>
      <c r="DR158" s="2">
        <f t="shared" si="176"/>
        <v>78.288858299595162</v>
      </c>
      <c r="DS158" s="2">
        <f t="shared" si="176"/>
        <v>80.177241228070187</v>
      </c>
      <c r="DT158" s="2">
        <f t="shared" si="176"/>
        <v>76.534438555347108</v>
      </c>
      <c r="DU158" s="2">
        <f t="shared" si="176"/>
        <v>82.68528850174215</v>
      </c>
      <c r="DV158" s="2">
        <f t="shared" si="176"/>
        <v>95.4800072485654</v>
      </c>
      <c r="DW158" s="2">
        <f t="shared" si="176"/>
        <v>90.467411960132907</v>
      </c>
      <c r="DX158" s="2">
        <f t="shared" si="176"/>
        <v>100.31486519312838</v>
      </c>
      <c r="DY158" s="2">
        <f t="shared" si="176"/>
        <v>96.950648507130154</v>
      </c>
      <c r="EA158" s="2">
        <f t="shared" si="152"/>
        <v>67.925086102019208</v>
      </c>
      <c r="EB158" s="2">
        <f t="shared" si="152"/>
        <v>66.24514622726889</v>
      </c>
      <c r="EC158" s="2">
        <f t="shared" si="152"/>
        <v>59.937963420787085</v>
      </c>
      <c r="ED158" s="2">
        <f t="shared" si="152"/>
        <v>57.214021069213352</v>
      </c>
      <c r="EE158" s="2">
        <f t="shared" si="152"/>
        <v>54.560580327868848</v>
      </c>
      <c r="EF158" s="2">
        <f t="shared" si="152"/>
        <v>53.671247428917127</v>
      </c>
      <c r="EG158" s="2">
        <f t="shared" si="152"/>
        <v>53.183043568930415</v>
      </c>
      <c r="EH158" s="2">
        <f t="shared" si="152"/>
        <v>54.000296791089994</v>
      </c>
      <c r="EI158" s="2">
        <f t="shared" si="152"/>
        <v>56.791791808291535</v>
      </c>
      <c r="EJ158" s="2">
        <f t="shared" si="152"/>
        <v>56.69400488066043</v>
      </c>
      <c r="EK158" s="2">
        <f t="shared" si="152"/>
        <v>57.611263117788383</v>
      </c>
      <c r="EL158" s="2">
        <f t="shared" si="179"/>
        <v>58.156196954122251</v>
      </c>
      <c r="EM158" s="2">
        <f t="shared" si="135"/>
        <v>63.409370251073668</v>
      </c>
      <c r="EN158" s="2">
        <f t="shared" si="135"/>
        <v>66.753451678234924</v>
      </c>
      <c r="EO158" s="2">
        <f t="shared" si="135"/>
        <v>69.930320292429343</v>
      </c>
      <c r="EQ158" s="2">
        <f t="shared" si="177"/>
        <v>68.183346720484806</v>
      </c>
      <c r="ER158" s="2">
        <f t="shared" si="177"/>
        <v>65.979266280867961</v>
      </c>
      <c r="ES158" s="2">
        <f t="shared" si="177"/>
        <v>60.077306375562856</v>
      </c>
      <c r="ET158" s="2">
        <f t="shared" si="177"/>
        <v>57.620634915209536</v>
      </c>
      <c r="EU158" s="2">
        <f t="shared" si="177"/>
        <v>54.971369692092551</v>
      </c>
      <c r="EV158" s="2">
        <f t="shared" si="177"/>
        <v>53.918900524850741</v>
      </c>
      <c r="EW158" s="2">
        <f t="shared" si="177"/>
        <v>53.816325721491083</v>
      </c>
      <c r="EX158" s="2">
        <f t="shared" si="177"/>
        <v>54.229357483558488</v>
      </c>
      <c r="EY158" s="2">
        <f t="shared" si="177"/>
        <v>56.528167753174863</v>
      </c>
      <c r="EZ158" s="2">
        <f t="shared" si="177"/>
        <v>56.856983441668532</v>
      </c>
      <c r="FA158" s="2">
        <f t="shared" si="177"/>
        <v>58.353786397816556</v>
      </c>
      <c r="FB158" s="2">
        <f t="shared" si="177"/>
        <v>57.986453324794951</v>
      </c>
      <c r="FC158" s="2">
        <f t="shared" si="177"/>
        <v>63.136060409327285</v>
      </c>
      <c r="FD158" s="2">
        <f t="shared" si="177"/>
        <v>66.694013297017221</v>
      </c>
      <c r="FE158" s="2">
        <f t="shared" si="177"/>
        <v>69.698026301833494</v>
      </c>
      <c r="FG158" s="2">
        <f t="shared" si="178"/>
        <v>0.99972461989069239</v>
      </c>
      <c r="FH158" s="2">
        <f t="shared" si="178"/>
        <v>0.99970434874985081</v>
      </c>
      <c r="FI158" s="2">
        <f t="shared" si="178"/>
        <v>0.99966261811949264</v>
      </c>
      <c r="FJ158" s="2">
        <f t="shared" si="178"/>
        <v>0.99966129306461327</v>
      </c>
      <c r="FK158" s="2">
        <f t="shared" si="178"/>
        <v>0.99966977499754461</v>
      </c>
      <c r="FL158" s="2">
        <f t="shared" si="178"/>
        <v>0.99961463588020827</v>
      </c>
      <c r="FM158" s="2">
        <f t="shared" si="178"/>
        <v>0.99959724435024577</v>
      </c>
      <c r="FN158" s="2">
        <f t="shared" si="178"/>
        <v>0.99961833063669414</v>
      </c>
      <c r="FO158" s="2">
        <f t="shared" si="178"/>
        <v>0.99959356555147749</v>
      </c>
      <c r="FP158" s="2">
        <f t="shared" si="178"/>
        <v>0.99964076337059216</v>
      </c>
      <c r="FQ158" s="2">
        <f t="shared" si="178"/>
        <v>0.99965190688540528</v>
      </c>
      <c r="FR158" s="2">
        <f t="shared" si="178"/>
        <v>0.99966070416489894</v>
      </c>
      <c r="FS158" s="2">
        <f t="shared" si="178"/>
        <v>0.99968761711435916</v>
      </c>
      <c r="FT158" s="2">
        <f t="shared" si="178"/>
        <v>0.99958207590710624</v>
      </c>
      <c r="FU158" s="2">
        <f t="shared" si="178"/>
        <v>0.99954870405692553</v>
      </c>
      <c r="FW158" s="2">
        <f t="shared" si="169"/>
        <v>5.9566611763211222E-2</v>
      </c>
      <c r="FX158" s="2">
        <f t="shared" si="169"/>
        <v>8.5191986765659616E-2</v>
      </c>
      <c r="FY158" s="2">
        <f t="shared" si="169"/>
        <v>8.1280680391348697E-2</v>
      </c>
      <c r="FZ158" s="2">
        <f t="shared" si="169"/>
        <v>7.3721982597901928E-2</v>
      </c>
      <c r="GA158" s="2">
        <f t="shared" si="169"/>
        <v>7.4474661930618663E-2</v>
      </c>
      <c r="GB158" s="2">
        <f t="shared" si="169"/>
        <v>7.7545393319640554E-2</v>
      </c>
      <c r="GC158" s="2">
        <f t="shared" si="169"/>
        <v>7.5609728700264486E-2</v>
      </c>
      <c r="GD158" s="2">
        <f t="shared" si="169"/>
        <v>8.5207774191576088E-2</v>
      </c>
      <c r="GE158" s="2">
        <f t="shared" si="169"/>
        <v>8.941079710796343E-2</v>
      </c>
      <c r="GF158" s="2">
        <f t="shared" si="169"/>
        <v>9.4125800652872932E-2</v>
      </c>
      <c r="GG158" s="2">
        <f t="shared" si="169"/>
        <v>8.3421026721907016E-2</v>
      </c>
      <c r="GH158" s="2">
        <f t="shared" si="169"/>
        <v>7.0739835983432017E-2</v>
      </c>
      <c r="GI158" s="2">
        <f t="shared" si="169"/>
        <v>5.8618548127323103E-2</v>
      </c>
      <c r="GJ158" s="2">
        <f t="shared" si="169"/>
        <v>5.0211289800082305E-2</v>
      </c>
      <c r="GK158" s="2">
        <f t="shared" si="169"/>
        <v>4.0432436264124481E-2</v>
      </c>
      <c r="GM158" s="86">
        <f t="shared" si="170"/>
        <v>7.9030657969821066E-78</v>
      </c>
      <c r="GN158" s="86">
        <f t="shared" si="170"/>
        <v>2.0326208757884919E-132</v>
      </c>
      <c r="GO158" s="86">
        <f t="shared" si="170"/>
        <v>1.8558395650306443E-149</v>
      </c>
      <c r="GP158" s="86">
        <f t="shared" si="170"/>
        <v>3.4846507376136019E-159</v>
      </c>
      <c r="GQ158" s="86">
        <f t="shared" si="170"/>
        <v>9.636411972216232E-147</v>
      </c>
      <c r="GR158" s="86">
        <f t="shared" si="170"/>
        <v>4.2020975214136596E-124</v>
      </c>
      <c r="GS158" s="86">
        <f t="shared" si="170"/>
        <v>5.8970738358047218E-193</v>
      </c>
      <c r="GT158" s="86">
        <f t="shared" si="170"/>
        <v>3.20905266663042E-174</v>
      </c>
      <c r="GU158" s="86">
        <f t="shared" si="170"/>
        <v>8.8339020151254062E-166</v>
      </c>
      <c r="GV158" s="86">
        <f t="shared" si="170"/>
        <v>4.494619701700018E-182</v>
      </c>
      <c r="GW158" s="86">
        <f t="shared" si="170"/>
        <v>9.6377888686778022E-196</v>
      </c>
      <c r="GX158" s="86">
        <f t="shared" si="170"/>
        <v>6.0939601335815559E-205</v>
      </c>
      <c r="GY158" s="86">
        <f t="shared" si="170"/>
        <v>8.7504216215537143E-194</v>
      </c>
      <c r="GZ158" s="86">
        <f t="shared" si="170"/>
        <v>1.4897233156442499E-158</v>
      </c>
      <c r="HA158" s="86">
        <f t="shared" si="170"/>
        <v>1.2738838173232207E-203</v>
      </c>
      <c r="HC158" s="86">
        <f t="shared" si="181"/>
        <v>1.4666549514983711E-34</v>
      </c>
      <c r="HD158" s="86">
        <f t="shared" si="181"/>
        <v>2.554455312130245E-41</v>
      </c>
      <c r="HE158" s="86">
        <f t="shared" si="181"/>
        <v>7.5447203591405388E-79</v>
      </c>
      <c r="HF158" s="86">
        <f t="shared" si="180"/>
        <v>1.9812575601068762E-68</v>
      </c>
      <c r="HG158" s="86">
        <f t="shared" si="180"/>
        <v>7.0343625802144768E-72</v>
      </c>
      <c r="HH158" s="86">
        <f t="shared" si="180"/>
        <v>2.6287648441766445E-101</v>
      </c>
      <c r="HI158" s="86">
        <f t="shared" si="180"/>
        <v>2.6539183544190887E-133</v>
      </c>
      <c r="HJ158" s="86">
        <f t="shared" si="180"/>
        <v>3.6818881422563264E-125</v>
      </c>
      <c r="HK158" s="86">
        <f t="shared" si="180"/>
        <v>6.7370183270436485E-128</v>
      </c>
      <c r="HL158" s="86">
        <f t="shared" si="161"/>
        <v>1.5277840624249618E-121</v>
      </c>
      <c r="HM158" s="86">
        <f t="shared" si="161"/>
        <v>2.7396435358556379E-119</v>
      </c>
      <c r="HN158" s="86">
        <f t="shared" si="161"/>
        <v>1.9351498570995965E-113</v>
      </c>
      <c r="HO158" s="86">
        <f t="shared" si="161"/>
        <v>4.0057285591960422E-90</v>
      </c>
      <c r="HP158" s="86">
        <f t="shared" si="161"/>
        <v>1.0262381131382593E-71</v>
      </c>
      <c r="HQ158" s="86">
        <f t="shared" si="161"/>
        <v>4.7321043296958552E-104</v>
      </c>
      <c r="HS158" s="86">
        <f t="shared" si="171"/>
        <v>0.37729669803812699</v>
      </c>
      <c r="HT158" s="86">
        <f t="shared" si="171"/>
        <v>9.040591661450828E-2</v>
      </c>
      <c r="HU158" s="86">
        <f t="shared" si="171"/>
        <v>0.2145283738491203</v>
      </c>
      <c r="HV158" s="86">
        <f t="shared" si="171"/>
        <v>0.17985034097113572</v>
      </c>
      <c r="HW158" s="86">
        <f t="shared" si="171"/>
        <v>0.15129255187881413</v>
      </c>
      <c r="HX158" s="86">
        <f t="shared" si="171"/>
        <v>7.8647861123861559E-2</v>
      </c>
      <c r="HY158" s="86">
        <f t="shared" si="171"/>
        <v>0.10314192410264951</v>
      </c>
      <c r="HZ158" s="86">
        <f t="shared" si="171"/>
        <v>8.0351093742975666E-2</v>
      </c>
      <c r="IA158" s="86">
        <f t="shared" si="171"/>
        <v>5.8706797322095328E-2</v>
      </c>
      <c r="IB158" s="86">
        <f t="shared" si="171"/>
        <v>3.6968405065716352E-2</v>
      </c>
      <c r="IC158" s="86">
        <f t="shared" si="171"/>
        <v>8.6451788049197537E-2</v>
      </c>
      <c r="ID158" s="86">
        <f t="shared" si="171"/>
        <v>0.23010014569479656</v>
      </c>
      <c r="IE158" s="86">
        <f t="shared" si="171"/>
        <v>0.3951586067880527</v>
      </c>
      <c r="IF158" s="86">
        <f t="shared" si="171"/>
        <v>0.54660767016432654</v>
      </c>
      <c r="IG158" s="86">
        <f t="shared" si="171"/>
        <v>0.58067104944591108</v>
      </c>
      <c r="II158" s="86">
        <f t="shared" si="172"/>
        <v>2.8506145021995543E-12</v>
      </c>
      <c r="IJ158" s="86">
        <f t="shared" si="172"/>
        <v>5.045267231831849E-12</v>
      </c>
      <c r="IK158" s="86">
        <f t="shared" si="172"/>
        <v>1.2032839181353507E-10</v>
      </c>
      <c r="IL158" s="86">
        <f t="shared" si="172"/>
        <v>2.8694159524938597E-12</v>
      </c>
      <c r="IM158" s="86">
        <f t="shared" si="172"/>
        <v>3.5582392372429221E-12</v>
      </c>
      <c r="IN158" s="86">
        <f t="shared" si="172"/>
        <v>7.2095562503149591E-14</v>
      </c>
      <c r="IO158" s="86">
        <f t="shared" si="172"/>
        <v>3.6194251317463982E-14</v>
      </c>
      <c r="IP158" s="86">
        <f t="shared" si="172"/>
        <v>6.6062861635543951E-12</v>
      </c>
      <c r="IQ158" s="86">
        <f t="shared" si="172"/>
        <v>1.047383501962784E-11</v>
      </c>
      <c r="IR158" s="86">
        <f t="shared" si="172"/>
        <v>6.1100911158516256E-11</v>
      </c>
      <c r="IS158" s="86">
        <f t="shared" si="172"/>
        <v>1.7710034227203078E-11</v>
      </c>
      <c r="IT158" s="86">
        <f t="shared" si="172"/>
        <v>1.2655090861179829E-12</v>
      </c>
      <c r="IU158" s="86">
        <f t="shared" si="172"/>
        <v>1.0594470870177008E-12</v>
      </c>
      <c r="IV158" s="86">
        <f t="shared" si="172"/>
        <v>6.0958508545320227E-16</v>
      </c>
      <c r="IW158" s="86">
        <f t="shared" si="172"/>
        <v>1.2128018063083314E-7</v>
      </c>
      <c r="IY158" s="86">
        <f t="shared" si="173"/>
        <v>0.3772966980409776</v>
      </c>
      <c r="IZ158" s="86">
        <f t="shared" si="173"/>
        <v>9.040591661955355E-2</v>
      </c>
      <c r="JA158" s="86">
        <f t="shared" si="173"/>
        <v>0.21452837396944868</v>
      </c>
      <c r="JB158" s="86">
        <f t="shared" si="173"/>
        <v>0.17985034097400515</v>
      </c>
      <c r="JC158" s="86">
        <f t="shared" si="173"/>
        <v>0.15129255188237237</v>
      </c>
      <c r="JD158" s="86">
        <f t="shared" si="173"/>
        <v>7.8647861123933654E-2</v>
      </c>
      <c r="JE158" s="86">
        <f t="shared" si="173"/>
        <v>0.1031419241026857</v>
      </c>
      <c r="JF158" s="86">
        <f t="shared" si="173"/>
        <v>8.035109374958195E-2</v>
      </c>
      <c r="JG158" s="86">
        <f t="shared" si="173"/>
        <v>5.8706797332569165E-2</v>
      </c>
      <c r="JH158" s="86">
        <f t="shared" si="173"/>
        <v>3.6968405126817261E-2</v>
      </c>
      <c r="JI158" s="86">
        <f t="shared" si="173"/>
        <v>8.6451788066907564E-2</v>
      </c>
      <c r="JJ158" s="86">
        <f t="shared" si="173"/>
        <v>0.23010014569606208</v>
      </c>
      <c r="JK158" s="86">
        <f t="shared" si="173"/>
        <v>0.39515860678911213</v>
      </c>
      <c r="JL158" s="86">
        <f t="shared" si="173"/>
        <v>0.5466076701643271</v>
      </c>
      <c r="JM158" s="86">
        <f t="shared" si="173"/>
        <v>0.58067117072609176</v>
      </c>
    </row>
    <row r="159" spans="2:273" x14ac:dyDescent="0.25">
      <c r="B159" s="2">
        <v>132</v>
      </c>
      <c r="C159" s="37">
        <v>67.5</v>
      </c>
      <c r="D159" s="37">
        <v>66.822999999999993</v>
      </c>
      <c r="E159" s="37">
        <v>60.524000000000001</v>
      </c>
      <c r="F159" s="37">
        <v>57.905000000000001</v>
      </c>
      <c r="G159" s="37">
        <v>54.667000000000002</v>
      </c>
      <c r="H159" s="37">
        <v>52.871000000000002</v>
      </c>
      <c r="I159" s="37">
        <v>53.015999999999998</v>
      </c>
      <c r="J159" s="37">
        <v>53.508000000000003</v>
      </c>
      <c r="K159" s="37">
        <v>56.225999999999999</v>
      </c>
      <c r="L159" s="37">
        <v>55.015999999999998</v>
      </c>
      <c r="M159" s="37">
        <v>56.774000000000001</v>
      </c>
      <c r="N159" s="37">
        <v>60.031999999999996</v>
      </c>
      <c r="O159" s="37">
        <v>69</v>
      </c>
      <c r="P159" s="37">
        <v>104.54</v>
      </c>
      <c r="Q159" s="37">
        <v>147.84399999999999</v>
      </c>
      <c r="S159" s="4">
        <f t="shared" si="174"/>
        <v>67.80452514471699</v>
      </c>
      <c r="T159" s="4">
        <f t="shared" si="174"/>
        <v>66.125337881098446</v>
      </c>
      <c r="U159" s="4">
        <f t="shared" si="174"/>
        <v>60.263644730859333</v>
      </c>
      <c r="V159" s="4">
        <f t="shared" si="174"/>
        <v>57.53189186446086</v>
      </c>
      <c r="W159" s="4">
        <f t="shared" si="174"/>
        <v>54.866064848054314</v>
      </c>
      <c r="X159" s="4">
        <f t="shared" si="174"/>
        <v>53.712514951853578</v>
      </c>
      <c r="Y159" s="4">
        <f t="shared" si="174"/>
        <v>53.366962674558579</v>
      </c>
      <c r="Z159" s="4">
        <f t="shared" si="174"/>
        <v>54.094715368546467</v>
      </c>
      <c r="AA159" s="4">
        <f t="shared" si="174"/>
        <v>56.774624431341174</v>
      </c>
      <c r="AB159" s="4">
        <f t="shared" si="174"/>
        <v>56.654244806749425</v>
      </c>
      <c r="AC159" s="4">
        <f t="shared" si="174"/>
        <v>57.876931985380189</v>
      </c>
      <c r="AD159" s="4">
        <f t="shared" si="174"/>
        <v>59.943139826598838</v>
      </c>
      <c r="AE159" s="4">
        <f t="shared" si="174"/>
        <v>69.462529491103822</v>
      </c>
      <c r="AF159" s="4">
        <f t="shared" si="174"/>
        <v>105.10187529879666</v>
      </c>
      <c r="AG159" s="4">
        <f t="shared" si="174"/>
        <v>147.58231702228039</v>
      </c>
      <c r="AI159" s="4">
        <f t="shared" si="175"/>
        <v>-0.30452514471699033</v>
      </c>
      <c r="AJ159" s="4">
        <f t="shared" si="175"/>
        <v>0.6976621189015475</v>
      </c>
      <c r="AK159" s="4">
        <f t="shared" si="175"/>
        <v>0.26035526914066764</v>
      </c>
      <c r="AL159" s="4">
        <f t="shared" si="175"/>
        <v>0.37310813553914102</v>
      </c>
      <c r="AM159" s="4">
        <f t="shared" si="175"/>
        <v>-0.1990648480543129</v>
      </c>
      <c r="AN159" s="4">
        <f t="shared" si="175"/>
        <v>-0.84151495185357561</v>
      </c>
      <c r="AO159" s="4">
        <f t="shared" si="175"/>
        <v>-0.35096267455858055</v>
      </c>
      <c r="AP159" s="4">
        <f t="shared" si="175"/>
        <v>-0.58671536854646433</v>
      </c>
      <c r="AQ159" s="4">
        <f t="shared" si="175"/>
        <v>-0.54862443134117456</v>
      </c>
      <c r="AR159" s="4">
        <f t="shared" si="175"/>
        <v>-1.6382448067494266</v>
      </c>
      <c r="AS159" s="4">
        <f t="shared" si="175"/>
        <v>-1.102931985380188</v>
      </c>
      <c r="AT159" s="4">
        <f t="shared" si="175"/>
        <v>8.8860173401158704E-2</v>
      </c>
      <c r="AU159" s="4">
        <f t="shared" si="175"/>
        <v>-0.46252949110382247</v>
      </c>
      <c r="AV159" s="4">
        <f t="shared" si="175"/>
        <v>-0.56187529879665021</v>
      </c>
      <c r="AW159" s="4">
        <f t="shared" si="175"/>
        <v>0.26168297771960169</v>
      </c>
      <c r="AY159" s="2">
        <f t="shared" si="167"/>
        <v>67.80452514471699</v>
      </c>
      <c r="AZ159" s="2">
        <f t="shared" si="167"/>
        <v>66.079098249052549</v>
      </c>
      <c r="BA159" s="2">
        <f t="shared" si="167"/>
        <v>59.815761937706206</v>
      </c>
      <c r="BB159" s="2">
        <f t="shared" si="167"/>
        <v>57.095560645434482</v>
      </c>
      <c r="BC159" s="2">
        <f t="shared" si="167"/>
        <v>54.45375160672026</v>
      </c>
      <c r="BD159" s="2">
        <f t="shared" si="167"/>
        <v>53.55181418071566</v>
      </c>
      <c r="BE159" s="2">
        <f t="shared" si="167"/>
        <v>53.063758195689246</v>
      </c>
      <c r="BF159" s="2">
        <f t="shared" si="167"/>
        <v>53.873666843794297</v>
      </c>
      <c r="BG159" s="2">
        <f t="shared" si="167"/>
        <v>56.61982090546595</v>
      </c>
      <c r="BH159" s="2">
        <f t="shared" si="167"/>
        <v>56.571815806575692</v>
      </c>
      <c r="BI159" s="2">
        <f t="shared" si="167"/>
        <v>57.524879212843473</v>
      </c>
      <c r="BJ159" s="2">
        <f t="shared" si="167"/>
        <v>57.983160374570851</v>
      </c>
      <c r="BK159" s="2">
        <f t="shared" si="167"/>
        <v>63.204402496141697</v>
      </c>
      <c r="BL159" s="2">
        <f t="shared" si="167"/>
        <v>66.597959732397726</v>
      </c>
      <c r="BM159" s="2">
        <f t="shared" si="167"/>
        <v>69.78876999041475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97.215517948302391</v>
      </c>
      <c r="DL159" s="2">
        <f t="shared" si="176"/>
        <v>95.80437103594079</v>
      </c>
      <c r="DM159" s="2">
        <f t="shared" si="176"/>
        <v>76.871248343904156</v>
      </c>
      <c r="DN159" s="2">
        <f t="shared" si="176"/>
        <v>81.260893023255804</v>
      </c>
      <c r="DO159" s="2">
        <f t="shared" si="176"/>
        <v>83.517665468639876</v>
      </c>
      <c r="DP159" s="2">
        <f t="shared" si="176"/>
        <v>79.750165444797034</v>
      </c>
      <c r="DQ159" s="2">
        <f t="shared" si="176"/>
        <v>71.226238975817907</v>
      </c>
      <c r="DR159" s="2">
        <f t="shared" si="176"/>
        <v>78.319751012145773</v>
      </c>
      <c r="DS159" s="2">
        <f t="shared" si="176"/>
        <v>80.220830094466947</v>
      </c>
      <c r="DT159" s="2">
        <f t="shared" si="176"/>
        <v>76.519803001876198</v>
      </c>
      <c r="DU159" s="2">
        <f t="shared" si="176"/>
        <v>82.702189547038316</v>
      </c>
      <c r="DV159" s="2">
        <f t="shared" si="176"/>
        <v>95.601780730897019</v>
      </c>
      <c r="DW159" s="2">
        <f t="shared" si="176"/>
        <v>90.47193642404109</v>
      </c>
      <c r="DX159" s="2">
        <f t="shared" si="176"/>
        <v>100.49294977568664</v>
      </c>
      <c r="DY159" s="2">
        <f t="shared" si="176"/>
        <v>97.087253787878822</v>
      </c>
      <c r="EA159" s="2">
        <f t="shared" si="152"/>
        <v>67.778930555221294</v>
      </c>
      <c r="EB159" s="2">
        <f t="shared" si="152"/>
        <v>66.096884507246202</v>
      </c>
      <c r="EC159" s="2">
        <f t="shared" si="152"/>
        <v>59.79732024470232</v>
      </c>
      <c r="ED159" s="2">
        <f t="shared" si="152"/>
        <v>57.053381313379937</v>
      </c>
      <c r="EE159" s="2">
        <f t="shared" si="152"/>
        <v>54.409635831381735</v>
      </c>
      <c r="EF159" s="2">
        <f t="shared" si="152"/>
        <v>53.520527134265691</v>
      </c>
      <c r="EG159" s="2">
        <f t="shared" si="152"/>
        <v>53.002561455342686</v>
      </c>
      <c r="EH159" s="2">
        <f t="shared" si="152"/>
        <v>53.842711627235452</v>
      </c>
      <c r="EI159" s="2">
        <f t="shared" si="152"/>
        <v>56.637916183352075</v>
      </c>
      <c r="EJ159" s="2">
        <f t="shared" si="152"/>
        <v>56.547766201545933</v>
      </c>
      <c r="EK159" s="2">
        <f t="shared" ref="EK159:EK190" si="212">CO$228*$B159+CO$229</f>
        <v>57.446000368978531</v>
      </c>
      <c r="EL159" s="2">
        <f t="shared" si="179"/>
        <v>57.98500258246618</v>
      </c>
      <c r="EM159" s="2">
        <f t="shared" si="179"/>
        <v>63.215096547737033</v>
      </c>
      <c r="EN159" s="2">
        <f t="shared" si="179"/>
        <v>66.588493259751161</v>
      </c>
      <c r="EO159" s="2">
        <f t="shared" si="179"/>
        <v>69.788065851068012</v>
      </c>
      <c r="EQ159" s="2">
        <f t="shared" si="177"/>
        <v>68.059209912239808</v>
      </c>
      <c r="ER159" s="2">
        <f t="shared" si="177"/>
        <v>65.818451640577436</v>
      </c>
      <c r="ES159" s="2">
        <f t="shared" si="177"/>
        <v>59.946456290669126</v>
      </c>
      <c r="ET159" s="2">
        <f t="shared" si="177"/>
        <v>57.485722671650848</v>
      </c>
      <c r="EU159" s="2">
        <f t="shared" si="177"/>
        <v>54.845628347537001</v>
      </c>
      <c r="EV159" s="2">
        <f t="shared" si="177"/>
        <v>53.782012412219778</v>
      </c>
      <c r="EW159" s="2">
        <f t="shared" si="177"/>
        <v>53.664772319455835</v>
      </c>
      <c r="EX159" s="2">
        <f t="shared" si="177"/>
        <v>54.084813756547106</v>
      </c>
      <c r="EY159" s="2">
        <f t="shared" si="177"/>
        <v>56.361809854057427</v>
      </c>
      <c r="EZ159" s="2">
        <f t="shared" si="177"/>
        <v>56.718927057245104</v>
      </c>
      <c r="FA159" s="2">
        <f t="shared" si="177"/>
        <v>58.22692828243629</v>
      </c>
      <c r="FB159" s="2">
        <f t="shared" si="177"/>
        <v>57.809990408277741</v>
      </c>
      <c r="FC159" s="2">
        <f t="shared" si="177"/>
        <v>62.926269745009215</v>
      </c>
      <c r="FD159" s="2">
        <f t="shared" si="177"/>
        <v>66.525402915697811</v>
      </c>
      <c r="FE159" s="2">
        <f t="shared" si="177"/>
        <v>69.549568366542189</v>
      </c>
      <c r="FG159" s="2">
        <f t="shared" si="178"/>
        <v>0.99974884426974842</v>
      </c>
      <c r="FH159" s="2">
        <f t="shared" si="178"/>
        <v>0.99973035584064329</v>
      </c>
      <c r="FI159" s="2">
        <f t="shared" si="178"/>
        <v>0.99969229493345824</v>
      </c>
      <c r="FJ159" s="2">
        <f t="shared" si="178"/>
        <v>0.99969108639715265</v>
      </c>
      <c r="FK159" s="2">
        <f t="shared" si="178"/>
        <v>0.9996988224672535</v>
      </c>
      <c r="FL159" s="2">
        <f t="shared" si="178"/>
        <v>0.99964853182811564</v>
      </c>
      <c r="FM159" s="2">
        <f t="shared" si="178"/>
        <v>0.99963266946430451</v>
      </c>
      <c r="FN159" s="2">
        <f t="shared" si="178"/>
        <v>0.99965190171351137</v>
      </c>
      <c r="FO159" s="2">
        <f t="shared" si="178"/>
        <v>0.99962931412105593</v>
      </c>
      <c r="FP159" s="2">
        <f t="shared" si="178"/>
        <v>0.99967236194379816</v>
      </c>
      <c r="FQ159" s="2">
        <f t="shared" si="178"/>
        <v>0.99968252558264437</v>
      </c>
      <c r="FR159" s="2">
        <f t="shared" si="178"/>
        <v>0.9996905492821877</v>
      </c>
      <c r="FS159" s="2">
        <f t="shared" si="178"/>
        <v>0.99971509559129601</v>
      </c>
      <c r="FT159" s="2">
        <f t="shared" si="178"/>
        <v>0.99961883468074053</v>
      </c>
      <c r="FU159" s="2">
        <f t="shared" si="178"/>
        <v>0.99958839686374756</v>
      </c>
      <c r="FW159" s="2">
        <f t="shared" si="169"/>
        <v>6.4940287028262766E-2</v>
      </c>
      <c r="FX159" s="2">
        <f t="shared" si="169"/>
        <v>9.2649652801136476E-2</v>
      </c>
      <c r="FY159" s="2">
        <f t="shared" si="169"/>
        <v>8.8429049707600085E-2</v>
      </c>
      <c r="FZ159" s="2">
        <f t="shared" si="169"/>
        <v>8.0263666041706039E-2</v>
      </c>
      <c r="GA159" s="2">
        <f t="shared" si="169"/>
        <v>8.1077287979576057E-2</v>
      </c>
      <c r="GB159" s="2">
        <f t="shared" si="169"/>
        <v>8.4395433641400772E-2</v>
      </c>
      <c r="GC159" s="2">
        <f t="shared" si="169"/>
        <v>8.2304036484822485E-2</v>
      </c>
      <c r="GD159" s="2">
        <f t="shared" si="169"/>
        <v>9.266668225689817E-2</v>
      </c>
      <c r="GE159" s="2">
        <f t="shared" si="169"/>
        <v>9.7198536251944342E-2</v>
      </c>
      <c r="GF159" s="2">
        <f t="shared" si="169"/>
        <v>0.10227809181364692</v>
      </c>
      <c r="GG159" s="2">
        <f t="shared" si="169"/>
        <v>9.0739040953551384E-2</v>
      </c>
      <c r="GH159" s="2">
        <f t="shared" si="169"/>
        <v>7.7038908622618057E-2</v>
      </c>
      <c r="GI159" s="2">
        <f t="shared" si="169"/>
        <v>6.3912508358274486E-2</v>
      </c>
      <c r="GJ159" s="2">
        <f t="shared" si="169"/>
        <v>5.4790164763109342E-2</v>
      </c>
      <c r="GK159" s="2">
        <f t="shared" si="169"/>
        <v>4.4161019333808872E-2</v>
      </c>
      <c r="GM159" s="86">
        <f t="shared" si="170"/>
        <v>3.9812936821338207E-80</v>
      </c>
      <c r="GN159" s="86">
        <f t="shared" si="170"/>
        <v>2.4078702526777823E-136</v>
      </c>
      <c r="GO159" s="86">
        <f t="shared" si="170"/>
        <v>6.1828775217115517E-154</v>
      </c>
      <c r="GP159" s="86">
        <f t="shared" si="170"/>
        <v>5.9078997729830457E-164</v>
      </c>
      <c r="GQ159" s="86">
        <f t="shared" si="170"/>
        <v>4.2741365275314816E-151</v>
      </c>
      <c r="GR159" s="86">
        <f t="shared" si="170"/>
        <v>1.0247899093232256E-127</v>
      </c>
      <c r="GS159" s="86">
        <f t="shared" si="170"/>
        <v>1.1263134634067455E-198</v>
      </c>
      <c r="GT159" s="86">
        <f t="shared" si="170"/>
        <v>2.2713371958731856E-179</v>
      </c>
      <c r="GU159" s="86">
        <f t="shared" si="170"/>
        <v>1.0144915846814854E-170</v>
      </c>
      <c r="GV159" s="86">
        <f t="shared" si="170"/>
        <v>1.9581908097638101E-187</v>
      </c>
      <c r="GW159" s="86">
        <f t="shared" si="170"/>
        <v>1.5791398661296028E-201</v>
      </c>
      <c r="GX159" s="86">
        <f t="shared" si="170"/>
        <v>4.7978059579265413E-211</v>
      </c>
      <c r="GY159" s="86">
        <f t="shared" si="170"/>
        <v>1.5308155908474408E-199</v>
      </c>
      <c r="GZ159" s="86">
        <f t="shared" si="170"/>
        <v>2.8921113547750025E-163</v>
      </c>
      <c r="HA159" s="86">
        <f t="shared" si="170"/>
        <v>1.3739071831706023E-209</v>
      </c>
      <c r="HC159" s="86">
        <f t="shared" si="181"/>
        <v>4.0366408910862963E-36</v>
      </c>
      <c r="HD159" s="86">
        <f t="shared" si="181"/>
        <v>3.5298598595244623E-43</v>
      </c>
      <c r="HE159" s="86">
        <f t="shared" si="181"/>
        <v>1.4219075773770727E-82</v>
      </c>
      <c r="HF159" s="86">
        <f t="shared" si="180"/>
        <v>1.2854424089444125E-71</v>
      </c>
      <c r="HG159" s="86">
        <f t="shared" si="180"/>
        <v>3.6763353209194721E-75</v>
      </c>
      <c r="HH159" s="86">
        <f t="shared" si="180"/>
        <v>7.6127389394658837E-106</v>
      </c>
      <c r="HI159" s="86">
        <f t="shared" si="180"/>
        <v>2.1753011310806593E-139</v>
      </c>
      <c r="HJ159" s="86">
        <f t="shared" si="180"/>
        <v>7.6499889902132724E-131</v>
      </c>
      <c r="HK159" s="86">
        <f t="shared" si="180"/>
        <v>9.6052271400278942E-134</v>
      </c>
      <c r="HL159" s="86">
        <f t="shared" si="161"/>
        <v>5.7749221009945092E-127</v>
      </c>
      <c r="HM159" s="86">
        <f t="shared" si="161"/>
        <v>1.127943807161522E-124</v>
      </c>
      <c r="HN159" s="86">
        <f t="shared" si="161"/>
        <v>1.2125299312476578E-118</v>
      </c>
      <c r="HO159" s="86">
        <f t="shared" si="161"/>
        <v>2.4835993851846006E-94</v>
      </c>
      <c r="HP159" s="86">
        <f t="shared" si="161"/>
        <v>4.3722727939706002E-75</v>
      </c>
      <c r="HQ159" s="86">
        <f t="shared" si="161"/>
        <v>8.3334919346057733E-109</v>
      </c>
      <c r="HS159" s="86">
        <f t="shared" si="171"/>
        <v>0.26875815791647145</v>
      </c>
      <c r="HT159" s="86">
        <f t="shared" si="171"/>
        <v>3.9552575696037533E-2</v>
      </c>
      <c r="HU159" s="86">
        <f t="shared" si="171"/>
        <v>0.12406775157943693</v>
      </c>
      <c r="HV159" s="86">
        <f t="shared" si="171"/>
        <v>9.6722112569043089E-2</v>
      </c>
      <c r="HW159" s="86">
        <f t="shared" si="171"/>
        <v>7.7862715137507421E-2</v>
      </c>
      <c r="HX159" s="86">
        <f t="shared" si="171"/>
        <v>3.2182304797508957E-2</v>
      </c>
      <c r="HY159" s="86">
        <f t="shared" si="171"/>
        <v>4.4856863111738463E-2</v>
      </c>
      <c r="HZ159" s="86">
        <f t="shared" si="171"/>
        <v>3.4445320109336292E-2</v>
      </c>
      <c r="IA159" s="86">
        <f t="shared" si="171"/>
        <v>2.3309957575993991E-2</v>
      </c>
      <c r="IB159" s="86">
        <f t="shared" si="171"/>
        <v>1.3657547481085488E-2</v>
      </c>
      <c r="IC159" s="86">
        <f t="shared" si="171"/>
        <v>3.8691756677404703E-2</v>
      </c>
      <c r="ID159" s="86">
        <f t="shared" si="171"/>
        <v>0.13267136247016956</v>
      </c>
      <c r="IE159" s="86">
        <f t="shared" si="171"/>
        <v>0.28552661818645947</v>
      </c>
      <c r="IF159" s="86">
        <f t="shared" si="171"/>
        <v>0.54082448834988617</v>
      </c>
      <c r="IG159" s="86">
        <f t="shared" si="171"/>
        <v>0.57065270182580208</v>
      </c>
      <c r="II159" s="86">
        <f t="shared" si="172"/>
        <v>1.4607907421529494E-11</v>
      </c>
      <c r="IJ159" s="86">
        <f t="shared" si="172"/>
        <v>3.2141266780087875E-11</v>
      </c>
      <c r="IK159" s="86">
        <f t="shared" si="172"/>
        <v>5.8518661920213504E-10</v>
      </c>
      <c r="IL159" s="86">
        <f t="shared" si="172"/>
        <v>1.6987858526758684E-11</v>
      </c>
      <c r="IM159" s="86">
        <f t="shared" si="172"/>
        <v>2.0907504018355121E-11</v>
      </c>
      <c r="IN159" s="86">
        <f t="shared" si="172"/>
        <v>5.777885057621617E-13</v>
      </c>
      <c r="IO159" s="86">
        <f t="shared" si="172"/>
        <v>2.9789261028953112E-13</v>
      </c>
      <c r="IP159" s="86">
        <f t="shared" si="172"/>
        <v>4.125384161544197E-11</v>
      </c>
      <c r="IQ159" s="86">
        <f t="shared" si="172"/>
        <v>6.577710142764694E-11</v>
      </c>
      <c r="IR159" s="86">
        <f t="shared" si="172"/>
        <v>3.497443782360515E-10</v>
      </c>
      <c r="IS159" s="86">
        <f t="shared" si="172"/>
        <v>1.0105053414602283E-10</v>
      </c>
      <c r="IT159" s="86">
        <f t="shared" si="172"/>
        <v>7.6915409587990133E-12</v>
      </c>
      <c r="IU159" s="86">
        <f t="shared" si="172"/>
        <v>5.7276421597933637E-12</v>
      </c>
      <c r="IV159" s="86">
        <f t="shared" si="172"/>
        <v>4.7231060877489644E-15</v>
      </c>
      <c r="IW159" s="86">
        <f t="shared" si="172"/>
        <v>2.7818309669447969E-7</v>
      </c>
      <c r="IY159" s="86">
        <f t="shared" si="173"/>
        <v>0.26875815793107938</v>
      </c>
      <c r="IZ159" s="86">
        <f t="shared" si="173"/>
        <v>3.9552575728178802E-2</v>
      </c>
      <c r="JA159" s="86">
        <f t="shared" si="173"/>
        <v>0.12406775216462355</v>
      </c>
      <c r="JB159" s="86">
        <f t="shared" si="173"/>
        <v>9.6722112586030945E-2</v>
      </c>
      <c r="JC159" s="86">
        <f t="shared" si="173"/>
        <v>7.7862715158414919E-2</v>
      </c>
      <c r="JD159" s="86">
        <f t="shared" si="173"/>
        <v>3.2182304798086744E-2</v>
      </c>
      <c r="JE159" s="86">
        <f t="shared" si="173"/>
        <v>4.4856863112036356E-2</v>
      </c>
      <c r="JF159" s="86">
        <f t="shared" si="173"/>
        <v>3.4445320150590132E-2</v>
      </c>
      <c r="JG159" s="86">
        <f t="shared" si="173"/>
        <v>2.3309957641771094E-2</v>
      </c>
      <c r="JH159" s="86">
        <f t="shared" si="173"/>
        <v>1.3657547830829866E-2</v>
      </c>
      <c r="JI159" s="86">
        <f t="shared" si="173"/>
        <v>3.8691756778455239E-2</v>
      </c>
      <c r="JJ159" s="86">
        <f t="shared" si="173"/>
        <v>0.1326713624778611</v>
      </c>
      <c r="JK159" s="86">
        <f t="shared" si="173"/>
        <v>0.28552661819218711</v>
      </c>
      <c r="JL159" s="86">
        <f t="shared" si="173"/>
        <v>0.54082448834989094</v>
      </c>
      <c r="JM159" s="86">
        <f t="shared" si="173"/>
        <v>0.57065298000889875</v>
      </c>
    </row>
    <row r="160" spans="2:273" x14ac:dyDescent="0.25">
      <c r="B160" s="2">
        <v>133</v>
      </c>
      <c r="C160" s="37">
        <v>66.954999999999998</v>
      </c>
      <c r="D160" s="37">
        <v>64.951999999999998</v>
      </c>
      <c r="E160" s="37">
        <v>60.079000000000001</v>
      </c>
      <c r="F160" s="37">
        <v>55.968000000000004</v>
      </c>
      <c r="G160" s="37">
        <v>54.031999999999996</v>
      </c>
      <c r="H160" s="37">
        <v>53.015999999999998</v>
      </c>
      <c r="I160" s="37">
        <v>53.113</v>
      </c>
      <c r="J160" s="37">
        <v>53.555999999999997</v>
      </c>
      <c r="K160" s="37">
        <v>56.097000000000001</v>
      </c>
      <c r="L160" s="37">
        <v>55.854999999999997</v>
      </c>
      <c r="M160" s="37">
        <v>56.581000000000003</v>
      </c>
      <c r="N160" s="37">
        <v>58.581000000000003</v>
      </c>
      <c r="O160" s="37">
        <v>66.733000000000004</v>
      </c>
      <c r="P160" s="37">
        <v>97.825000000000003</v>
      </c>
      <c r="Q160" s="37">
        <v>136.73400000000001</v>
      </c>
      <c r="S160" s="4">
        <f t="shared" si="174"/>
        <v>67.660968231913259</v>
      </c>
      <c r="T160" s="4">
        <f t="shared" si="174"/>
        <v>65.939536785099563</v>
      </c>
      <c r="U160" s="4">
        <f t="shared" si="174"/>
        <v>59.857311295101198</v>
      </c>
      <c r="V160" s="4">
        <f t="shared" si="174"/>
        <v>57.098350230847224</v>
      </c>
      <c r="W160" s="4">
        <f t="shared" si="174"/>
        <v>54.449815329623149</v>
      </c>
      <c r="X160" s="4">
        <f t="shared" si="174"/>
        <v>53.443982446085421</v>
      </c>
      <c r="Y160" s="4">
        <f t="shared" si="174"/>
        <v>52.972106035504446</v>
      </c>
      <c r="Z160" s="4">
        <f t="shared" si="174"/>
        <v>53.778751883082876</v>
      </c>
      <c r="AA160" s="4">
        <f t="shared" si="174"/>
        <v>56.499778815972498</v>
      </c>
      <c r="AB160" s="4">
        <f t="shared" si="174"/>
        <v>56.446222754894855</v>
      </c>
      <c r="AC160" s="4">
        <f t="shared" si="174"/>
        <v>57.471141312404598</v>
      </c>
      <c r="AD160" s="4">
        <f t="shared" si="174"/>
        <v>58.583988063013798</v>
      </c>
      <c r="AE160" s="4">
        <f t="shared" si="174"/>
        <v>66.333774279029001</v>
      </c>
      <c r="AF160" s="4">
        <f t="shared" si="174"/>
        <v>97.41064252637004</v>
      </c>
      <c r="AG160" s="4">
        <f t="shared" si="174"/>
        <v>133.6680097060478</v>
      </c>
      <c r="AI160" s="4">
        <f t="shared" si="175"/>
        <v>-0.70596823191326052</v>
      </c>
      <c r="AJ160" s="4">
        <f t="shared" si="175"/>
        <v>-0.98753678509956444</v>
      </c>
      <c r="AK160" s="4">
        <f t="shared" si="175"/>
        <v>0.22168870489880277</v>
      </c>
      <c r="AL160" s="4">
        <f t="shared" si="175"/>
        <v>-1.1303502308472204</v>
      </c>
      <c r="AM160" s="4">
        <f t="shared" si="175"/>
        <v>-0.41781532962315282</v>
      </c>
      <c r="AN160" s="4">
        <f t="shared" si="175"/>
        <v>-0.42798244608542291</v>
      </c>
      <c r="AO160" s="4">
        <f t="shared" si="175"/>
        <v>0.1408939644955538</v>
      </c>
      <c r="AP160" s="4">
        <f t="shared" si="175"/>
        <v>-0.22275188308287852</v>
      </c>
      <c r="AQ160" s="4">
        <f t="shared" si="175"/>
        <v>-0.40277881597249632</v>
      </c>
      <c r="AR160" s="4">
        <f t="shared" si="175"/>
        <v>-0.59122275489485787</v>
      </c>
      <c r="AS160" s="4">
        <f t="shared" si="175"/>
        <v>-0.89014131240459449</v>
      </c>
      <c r="AT160" s="4">
        <f t="shared" si="175"/>
        <v>-2.9880630137952835E-3</v>
      </c>
      <c r="AU160" s="4">
        <f t="shared" si="175"/>
        <v>0.39922572097100328</v>
      </c>
      <c r="AV160" s="4">
        <f t="shared" si="175"/>
        <v>0.41435747362996267</v>
      </c>
      <c r="AW160" s="4">
        <f t="shared" si="175"/>
        <v>3.0659902939522112</v>
      </c>
      <c r="AY160" s="2">
        <f t="shared" si="167"/>
        <v>67.660968231913259</v>
      </c>
      <c r="AZ160" s="2">
        <f t="shared" si="167"/>
        <v>65.926690937362437</v>
      </c>
      <c r="BA160" s="2">
        <f t="shared" si="167"/>
        <v>59.6767826479606</v>
      </c>
      <c r="BB160" s="2">
        <f t="shared" si="167"/>
        <v>56.939626754951604</v>
      </c>
      <c r="BC160" s="2">
        <f t="shared" si="167"/>
        <v>54.307436578625889</v>
      </c>
      <c r="BD160" s="2">
        <f t="shared" si="167"/>
        <v>53.403554991712582</v>
      </c>
      <c r="BE160" s="2">
        <f t="shared" si="167"/>
        <v>52.890126736630698</v>
      </c>
      <c r="BF160" s="2">
        <f t="shared" si="167"/>
        <v>53.718651903635475</v>
      </c>
      <c r="BG160" s="2">
        <f t="shared" si="167"/>
        <v>56.461609343421848</v>
      </c>
      <c r="BH160" s="2">
        <f t="shared" si="167"/>
        <v>56.427450892467768</v>
      </c>
      <c r="BI160" s="2">
        <f t="shared" si="167"/>
        <v>57.368913969388124</v>
      </c>
      <c r="BJ160" s="2">
        <f t="shared" si="167"/>
        <v>57.809391254667361</v>
      </c>
      <c r="BK160" s="2">
        <f t="shared" si="167"/>
        <v>63.006759683176604</v>
      </c>
      <c r="BL160" s="2">
        <f t="shared" si="167"/>
        <v>66.431452050828071</v>
      </c>
      <c r="BM160" s="2">
        <f t="shared" si="167"/>
        <v>69.644365668990844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>
        <f t="shared" si="168"/>
        <v>56.097000000000001</v>
      </c>
      <c r="CN160" s="2">
        <f t="shared" si="168"/>
        <v>55.854999999999997</v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>
        <f t="shared" si="205"/>
        <v>56.097000000000001</v>
      </c>
      <c r="DD160" s="2">
        <f t="shared" si="206"/>
        <v>55.854999999999997</v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97.327497609594019</v>
      </c>
      <c r="DL160" s="2">
        <f t="shared" si="176"/>
        <v>95.905067653276944</v>
      </c>
      <c r="DM160" s="2">
        <f t="shared" si="176"/>
        <v>76.85350789288232</v>
      </c>
      <c r="DN160" s="2">
        <f t="shared" si="176"/>
        <v>81.317872515856237</v>
      </c>
      <c r="DO160" s="2">
        <f t="shared" si="176"/>
        <v>83.613867089499635</v>
      </c>
      <c r="DP160" s="2">
        <f t="shared" si="176"/>
        <v>79.813701061385274</v>
      </c>
      <c r="DQ160" s="2">
        <f t="shared" si="176"/>
        <v>71.230386913229012</v>
      </c>
      <c r="DR160" s="2">
        <f t="shared" si="176"/>
        <v>78.350643724696383</v>
      </c>
      <c r="DS160" s="2">
        <f t="shared" si="176"/>
        <v>80.264418960863708</v>
      </c>
      <c r="DT160" s="2">
        <f t="shared" si="176"/>
        <v>76.505167448405274</v>
      </c>
      <c r="DU160" s="2">
        <f t="shared" si="176"/>
        <v>82.719090592334481</v>
      </c>
      <c r="DV160" s="2">
        <f t="shared" si="176"/>
        <v>95.723554213228638</v>
      </c>
      <c r="DW160" s="2">
        <f t="shared" si="176"/>
        <v>90.476460887949273</v>
      </c>
      <c r="DX160" s="2">
        <f t="shared" si="176"/>
        <v>100.67103435824491</v>
      </c>
      <c r="DY160" s="2">
        <f t="shared" si="176"/>
        <v>97.22385906862749</v>
      </c>
      <c r="EA160" s="2">
        <f t="shared" ref="EA160:EJ185" si="213">CE$228*$B160+CE$229</f>
        <v>67.63277500842338</v>
      </c>
      <c r="EB160" s="2">
        <f t="shared" si="213"/>
        <v>65.948622787223513</v>
      </c>
      <c r="EC160" s="2">
        <f t="shared" si="213"/>
        <v>59.656677068617554</v>
      </c>
      <c r="ED160" s="2">
        <f t="shared" si="213"/>
        <v>56.892741557546522</v>
      </c>
      <c r="EE160" s="2">
        <f t="shared" si="213"/>
        <v>54.258691334894614</v>
      </c>
      <c r="EF160" s="2">
        <f t="shared" si="213"/>
        <v>53.369806839614256</v>
      </c>
      <c r="EG160" s="2">
        <f t="shared" si="213"/>
        <v>52.822079341754971</v>
      </c>
      <c r="EH160" s="2">
        <f t="shared" si="213"/>
        <v>53.685126463380911</v>
      </c>
      <c r="EI160" s="2">
        <f t="shared" si="213"/>
        <v>56.484040558412623</v>
      </c>
      <c r="EJ160" s="2">
        <f t="shared" si="213"/>
        <v>56.401527522431429</v>
      </c>
      <c r="EK160" s="2">
        <f t="shared" si="212"/>
        <v>57.280737620168694</v>
      </c>
      <c r="EL160" s="2">
        <f t="shared" si="179"/>
        <v>57.813808210810116</v>
      </c>
      <c r="EM160" s="2">
        <f t="shared" si="179"/>
        <v>63.020822844400392</v>
      </c>
      <c r="EN160" s="2">
        <f t="shared" si="179"/>
        <v>66.423534841267383</v>
      </c>
      <c r="EO160" s="2">
        <f t="shared" si="179"/>
        <v>69.645811409706695</v>
      </c>
      <c r="EQ160" s="2">
        <f t="shared" si="177"/>
        <v>67.93507310399481</v>
      </c>
      <c r="ER160" s="2">
        <f t="shared" si="177"/>
        <v>65.657637000286897</v>
      </c>
      <c r="ES160" s="2">
        <f t="shared" si="177"/>
        <v>59.815606205775396</v>
      </c>
      <c r="ET160" s="2">
        <f t="shared" si="177"/>
        <v>57.350810428092167</v>
      </c>
      <c r="EU160" s="2">
        <f t="shared" si="177"/>
        <v>54.719887002981451</v>
      </c>
      <c r="EV160" s="2">
        <f t="shared" si="177"/>
        <v>53.645124299588815</v>
      </c>
      <c r="EW160" s="2">
        <f t="shared" si="177"/>
        <v>53.513218917420588</v>
      </c>
      <c r="EX160" s="2">
        <f t="shared" si="177"/>
        <v>53.940270029535725</v>
      </c>
      <c r="EY160" s="2">
        <f t="shared" si="177"/>
        <v>56.195451954939983</v>
      </c>
      <c r="EZ160" s="2">
        <f t="shared" si="177"/>
        <v>56.580870672821675</v>
      </c>
      <c r="FA160" s="2">
        <f t="shared" si="177"/>
        <v>58.100070167056018</v>
      </c>
      <c r="FB160" s="2">
        <f t="shared" si="177"/>
        <v>57.633527491760539</v>
      </c>
      <c r="FC160" s="2">
        <f t="shared" si="177"/>
        <v>62.716479080691144</v>
      </c>
      <c r="FD160" s="2">
        <f t="shared" si="177"/>
        <v>66.356792534378414</v>
      </c>
      <c r="FE160" s="2">
        <f t="shared" si="177"/>
        <v>69.401110431250899</v>
      </c>
      <c r="FG160" s="2">
        <f t="shared" si="178"/>
        <v>0.99977093818961138</v>
      </c>
      <c r="FH160" s="2">
        <f t="shared" si="178"/>
        <v>0.99975407576915754</v>
      </c>
      <c r="FI160" s="2">
        <f t="shared" si="178"/>
        <v>0.99971936204579781</v>
      </c>
      <c r="FJ160" s="2">
        <f t="shared" si="178"/>
        <v>0.99971825978778428</v>
      </c>
      <c r="FK160" s="2">
        <f t="shared" si="178"/>
        <v>0.99972531554632826</v>
      </c>
      <c r="FL160" s="2">
        <f t="shared" si="178"/>
        <v>0.99967944730433589</v>
      </c>
      <c r="FM160" s="2">
        <f t="shared" si="178"/>
        <v>0.99966497974159418</v>
      </c>
      <c r="FN160" s="2">
        <f t="shared" si="178"/>
        <v>0.99968252086553211</v>
      </c>
      <c r="FO160" s="2">
        <f t="shared" si="178"/>
        <v>0.99966191943345639</v>
      </c>
      <c r="FP160" s="2">
        <f t="shared" si="178"/>
        <v>0.99970118192685242</v>
      </c>
      <c r="FQ160" s="2">
        <f t="shared" si="178"/>
        <v>0.99971045180182505</v>
      </c>
      <c r="FR160" s="2">
        <f t="shared" si="178"/>
        <v>0.99971776990646055</v>
      </c>
      <c r="FS160" s="2">
        <f t="shared" si="178"/>
        <v>0.9997401575772219</v>
      </c>
      <c r="FT160" s="2">
        <f t="shared" si="178"/>
        <v>0.99965236143800196</v>
      </c>
      <c r="FU160" s="2">
        <f t="shared" si="178"/>
        <v>0.99962459988250352</v>
      </c>
      <c r="FW160" s="2">
        <f t="shared" si="169"/>
        <v>7.0762260448338943E-2</v>
      </c>
      <c r="FX160" s="2">
        <f t="shared" si="169"/>
        <v>0.10068830451129514</v>
      </c>
      <c r="FY160" s="2">
        <f t="shared" si="169"/>
        <v>9.6140306271137718E-2</v>
      </c>
      <c r="FZ160" s="2">
        <f t="shared" si="169"/>
        <v>8.7331094509523977E-2</v>
      </c>
      <c r="GA160" s="2">
        <f t="shared" si="169"/>
        <v>8.8209487060994601E-2</v>
      </c>
      <c r="GB160" s="2">
        <f t="shared" si="169"/>
        <v>9.1790366379259358E-2</v>
      </c>
      <c r="GC160" s="2">
        <f t="shared" si="169"/>
        <v>8.9533635599892733E-2</v>
      </c>
      <c r="GD160" s="2">
        <f t="shared" si="169"/>
        <v>0.10070664751800219</v>
      </c>
      <c r="GE160" s="2">
        <f t="shared" si="169"/>
        <v>0.10558593938582544</v>
      </c>
      <c r="GF160" s="2">
        <f t="shared" si="169"/>
        <v>0.1110499009695485</v>
      </c>
      <c r="GG160" s="2">
        <f t="shared" si="169"/>
        <v>9.8629940014963474E-2</v>
      </c>
      <c r="GH160" s="2">
        <f t="shared" si="169"/>
        <v>8.3848274972318906E-2</v>
      </c>
      <c r="GI160" s="2">
        <f t="shared" si="169"/>
        <v>6.9649203498041962E-2</v>
      </c>
      <c r="GJ160" s="2">
        <f t="shared" si="169"/>
        <v>5.9760324587791805E-2</v>
      </c>
      <c r="GK160" s="2">
        <f t="shared" si="169"/>
        <v>4.8216166203264549E-2</v>
      </c>
      <c r="GM160" s="86">
        <f t="shared" si="170"/>
        <v>1.8543756612913192E-82</v>
      </c>
      <c r="GN160" s="86">
        <f t="shared" si="170"/>
        <v>2.4955483438107289E-140</v>
      </c>
      <c r="GO160" s="86">
        <f t="shared" si="170"/>
        <v>1.7662778245197227E-158</v>
      </c>
      <c r="GP160" s="86">
        <f t="shared" si="170"/>
        <v>8.5027624824594516E-169</v>
      </c>
      <c r="GQ160" s="86">
        <f t="shared" si="170"/>
        <v>1.6348100493272776E-155</v>
      </c>
      <c r="GR160" s="86">
        <f t="shared" si="170"/>
        <v>2.2147193770445586E-131</v>
      </c>
      <c r="GS160" s="86">
        <f t="shared" si="170"/>
        <v>1.7719530994953007E-204</v>
      </c>
      <c r="GT160" s="86">
        <f t="shared" si="170"/>
        <v>1.3504297143581182E-184</v>
      </c>
      <c r="GU160" s="86">
        <f t="shared" si="170"/>
        <v>9.8427464403815191E-176</v>
      </c>
      <c r="GV160" s="86">
        <f t="shared" si="170"/>
        <v>7.120998953781249E-193</v>
      </c>
      <c r="GW160" s="86">
        <f t="shared" si="170"/>
        <v>2.1276205018835943E-207</v>
      </c>
      <c r="GX160" s="86">
        <f t="shared" si="170"/>
        <v>3.0682762676166059E-217</v>
      </c>
      <c r="GY160" s="86">
        <f t="shared" si="170"/>
        <v>2.2020680316794549E-205</v>
      </c>
      <c r="GZ160" s="86">
        <f t="shared" si="170"/>
        <v>4.7822718883573295E-168</v>
      </c>
      <c r="HA160" s="86">
        <f t="shared" si="170"/>
        <v>1.2131327242774491E-215</v>
      </c>
      <c r="HC160" s="86">
        <f t="shared" si="181"/>
        <v>1.0232135634057047E-37</v>
      </c>
      <c r="HD160" s="86">
        <f t="shared" si="181"/>
        <v>4.4255527227032356E-45</v>
      </c>
      <c r="HE160" s="86">
        <f t="shared" si="181"/>
        <v>2.1905541379534171E-86</v>
      </c>
      <c r="HF160" s="86">
        <f t="shared" si="180"/>
        <v>7.0319292815850796E-75</v>
      </c>
      <c r="HG160" s="86">
        <f t="shared" si="180"/>
        <v>1.6176471776357193E-78</v>
      </c>
      <c r="HH160" s="86">
        <f t="shared" si="180"/>
        <v>1.7475080121553289E-110</v>
      </c>
      <c r="HI160" s="86">
        <f t="shared" si="180"/>
        <v>1.2992712542849535E-145</v>
      </c>
      <c r="HJ160" s="86">
        <f t="shared" si="180"/>
        <v>1.1845303288346227E-136</v>
      </c>
      <c r="HK160" s="86">
        <f t="shared" si="180"/>
        <v>1.0100172459078363E-139</v>
      </c>
      <c r="HL160" s="86">
        <f t="shared" si="161"/>
        <v>1.6565111196812454E-132</v>
      </c>
      <c r="HM160" s="86">
        <f t="shared" si="161"/>
        <v>3.5192727923479518E-130</v>
      </c>
      <c r="HN160" s="86">
        <f t="shared" si="161"/>
        <v>5.7868149689507461E-124</v>
      </c>
      <c r="HO160" s="86">
        <f t="shared" si="161"/>
        <v>1.230019347132108E-98</v>
      </c>
      <c r="HP160" s="86">
        <f t="shared" si="161"/>
        <v>1.5531668194231155E-78</v>
      </c>
      <c r="HQ160" s="86">
        <f t="shared" si="161"/>
        <v>1.1451389043566033E-113</v>
      </c>
      <c r="HS160" s="86">
        <f t="shared" si="171"/>
        <v>0.17032920077357827</v>
      </c>
      <c r="HT160" s="86">
        <f t="shared" si="171"/>
        <v>1.4682819721096847E-2</v>
      </c>
      <c r="HU160" s="86">
        <f t="shared" si="171"/>
        <v>6.2745701224199105E-2</v>
      </c>
      <c r="HV160" s="86">
        <f t="shared" si="171"/>
        <v>4.4956259819450305E-2</v>
      </c>
      <c r="HW160" s="86">
        <f t="shared" si="171"/>
        <v>3.4609688342553235E-2</v>
      </c>
      <c r="HX160" s="86">
        <f t="shared" si="171"/>
        <v>1.1025113716540769E-2</v>
      </c>
      <c r="HY160" s="86">
        <f t="shared" si="171"/>
        <v>1.6335570065878519E-2</v>
      </c>
      <c r="HZ160" s="86">
        <f t="shared" si="171"/>
        <v>1.2549366919946877E-2</v>
      </c>
      <c r="IA160" s="86">
        <f t="shared" si="171"/>
        <v>7.829599947545382E-3</v>
      </c>
      <c r="IB160" s="86">
        <f t="shared" si="171"/>
        <v>4.2869864035928774E-3</v>
      </c>
      <c r="IC160" s="86">
        <f t="shared" si="171"/>
        <v>1.4861938308277959E-2</v>
      </c>
      <c r="ID160" s="86">
        <f t="shared" si="171"/>
        <v>6.6224322271222685E-2</v>
      </c>
      <c r="IE160" s="86">
        <f t="shared" si="171"/>
        <v>0.18310690240787014</v>
      </c>
      <c r="IF160" s="86">
        <f t="shared" si="171"/>
        <v>0.49533227959361453</v>
      </c>
      <c r="IG160" s="86">
        <f t="shared" si="171"/>
        <v>0.52219011628884271</v>
      </c>
      <c r="II160" s="86">
        <f t="shared" si="172"/>
        <v>7.0972289254848516E-11</v>
      </c>
      <c r="IJ160" s="86">
        <f t="shared" si="172"/>
        <v>1.9085436614071269E-10</v>
      </c>
      <c r="IK160" s="86">
        <f t="shared" si="172"/>
        <v>2.6843422749439008E-9</v>
      </c>
      <c r="IL160" s="86">
        <f t="shared" si="172"/>
        <v>9.4401619344524515E-11</v>
      </c>
      <c r="IM160" s="86">
        <f t="shared" si="172"/>
        <v>1.1531063286866082E-10</v>
      </c>
      <c r="IN160" s="86">
        <f t="shared" si="172"/>
        <v>4.2910015693326709E-12</v>
      </c>
      <c r="IO160" s="86">
        <f t="shared" si="172"/>
        <v>2.2716054630353737E-12</v>
      </c>
      <c r="IP160" s="86">
        <f t="shared" si="172"/>
        <v>2.4030967799342014E-10</v>
      </c>
      <c r="IQ160" s="86">
        <f t="shared" si="172"/>
        <v>3.8465592803262542E-10</v>
      </c>
      <c r="IR160" s="86">
        <f t="shared" si="172"/>
        <v>1.8680626658442818E-9</v>
      </c>
      <c r="IS160" s="86">
        <f t="shared" si="172"/>
        <v>5.4009957931391346E-10</v>
      </c>
      <c r="IT160" s="86">
        <f t="shared" si="172"/>
        <v>4.3884247301190055E-11</v>
      </c>
      <c r="IU160" s="86">
        <f t="shared" si="172"/>
        <v>2.9314382379236374E-11</v>
      </c>
      <c r="IV160" s="86">
        <f t="shared" si="172"/>
        <v>3.4348686518680535E-14</v>
      </c>
      <c r="IW160" s="86">
        <f t="shared" si="172"/>
        <v>6.2360154928648323E-7</v>
      </c>
      <c r="IY160" s="86">
        <f t="shared" si="173"/>
        <v>0.17032920084455055</v>
      </c>
      <c r="IZ160" s="86">
        <f t="shared" si="173"/>
        <v>1.4682819911951212E-2</v>
      </c>
      <c r="JA160" s="86">
        <f t="shared" si="173"/>
        <v>6.2745703908541381E-2</v>
      </c>
      <c r="JB160" s="86">
        <f t="shared" si="173"/>
        <v>4.4956259913851923E-2</v>
      </c>
      <c r="JC160" s="86">
        <f t="shared" si="173"/>
        <v>3.4609688457863871E-2</v>
      </c>
      <c r="JD160" s="86">
        <f t="shared" si="173"/>
        <v>1.1025113720831771E-2</v>
      </c>
      <c r="JE160" s="86">
        <f t="shared" si="173"/>
        <v>1.6335570068150125E-2</v>
      </c>
      <c r="JF160" s="86">
        <f t="shared" si="173"/>
        <v>1.2549367160256555E-2</v>
      </c>
      <c r="JG160" s="86">
        <f t="shared" si="173"/>
        <v>7.8296003322013107E-3</v>
      </c>
      <c r="JH160" s="86">
        <f t="shared" si="173"/>
        <v>4.2869882716555429E-3</v>
      </c>
      <c r="JI160" s="86">
        <f t="shared" si="173"/>
        <v>1.4861938848377538E-2</v>
      </c>
      <c r="JJ160" s="86">
        <f t="shared" si="173"/>
        <v>6.6224322315106929E-2</v>
      </c>
      <c r="JK160" s="86">
        <f t="shared" si="173"/>
        <v>0.18310690243718453</v>
      </c>
      <c r="JL160" s="86">
        <f t="shared" si="173"/>
        <v>0.49533227959364889</v>
      </c>
      <c r="JM160" s="86">
        <f t="shared" si="173"/>
        <v>0.522190739890392</v>
      </c>
    </row>
    <row r="161" spans="2:273" x14ac:dyDescent="0.25">
      <c r="B161" s="2">
        <v>134</v>
      </c>
      <c r="C161" s="37">
        <v>66.075999999999993</v>
      </c>
      <c r="D161" s="37">
        <v>63.79</v>
      </c>
      <c r="E161" s="37">
        <v>59.619</v>
      </c>
      <c r="F161" s="37">
        <v>55.856999999999999</v>
      </c>
      <c r="G161" s="37">
        <v>53.19</v>
      </c>
      <c r="H161" s="37">
        <v>52.29</v>
      </c>
      <c r="I161" s="37">
        <v>50.902999999999999</v>
      </c>
      <c r="J161" s="37">
        <v>53.667000000000002</v>
      </c>
      <c r="K161" s="37">
        <v>55.194000000000003</v>
      </c>
      <c r="L161" s="37">
        <v>54.677</v>
      </c>
      <c r="M161" s="37">
        <v>55.564999999999998</v>
      </c>
      <c r="N161" s="37">
        <v>57.694000000000003</v>
      </c>
      <c r="O161" s="37">
        <v>64.533000000000001</v>
      </c>
      <c r="P161" s="37">
        <v>89.983999999999995</v>
      </c>
      <c r="Q161" s="37">
        <v>120.64100000000001</v>
      </c>
      <c r="S161" s="4">
        <f t="shared" si="174"/>
        <v>67.517869826508189</v>
      </c>
      <c r="T161" s="4">
        <f t="shared" si="174"/>
        <v>65.776879541581508</v>
      </c>
      <c r="U161" s="4">
        <f t="shared" si="174"/>
        <v>59.600183835921221</v>
      </c>
      <c r="V161" s="4">
        <f t="shared" si="174"/>
        <v>56.832944911214277</v>
      </c>
      <c r="W161" s="4">
        <f t="shared" si="174"/>
        <v>54.20312580444385</v>
      </c>
      <c r="X161" s="4">
        <f t="shared" si="174"/>
        <v>53.263947388802293</v>
      </c>
      <c r="Y161" s="4">
        <f t="shared" si="174"/>
        <v>52.735294163088433</v>
      </c>
      <c r="Z161" s="4">
        <f t="shared" si="174"/>
        <v>53.577517750322514</v>
      </c>
      <c r="AA161" s="4">
        <f t="shared" si="174"/>
        <v>56.310753076393489</v>
      </c>
      <c r="AB161" s="4">
        <f t="shared" si="174"/>
        <v>56.286908524822664</v>
      </c>
      <c r="AC161" s="4">
        <f t="shared" si="174"/>
        <v>57.238857844272971</v>
      </c>
      <c r="AD161" s="4">
        <f t="shared" si="174"/>
        <v>57.893639740178891</v>
      </c>
      <c r="AE161" s="4">
        <f t="shared" si="174"/>
        <v>64.345045745472774</v>
      </c>
      <c r="AF161" s="4">
        <f t="shared" si="174"/>
        <v>88.947442695143948</v>
      </c>
      <c r="AG161" s="4">
        <f t="shared" si="174"/>
        <v>117.81611846756962</v>
      </c>
      <c r="AI161" s="4">
        <f t="shared" si="175"/>
        <v>-1.4418698265081957</v>
      </c>
      <c r="AJ161" s="4">
        <f t="shared" si="175"/>
        <v>-1.9868795415815086</v>
      </c>
      <c r="AK161" s="4">
        <f t="shared" si="175"/>
        <v>1.8816164078778286E-2</v>
      </c>
      <c r="AL161" s="4">
        <f t="shared" si="175"/>
        <v>-0.97594491121427751</v>
      </c>
      <c r="AM161" s="4">
        <f t="shared" si="175"/>
        <v>-1.0131258044438525</v>
      </c>
      <c r="AN161" s="4">
        <f t="shared" si="175"/>
        <v>-0.97394738880229426</v>
      </c>
      <c r="AO161" s="4">
        <f t="shared" si="175"/>
        <v>-1.8322941630884344</v>
      </c>
      <c r="AP161" s="4">
        <f t="shared" si="175"/>
        <v>8.9482249677487857E-2</v>
      </c>
      <c r="AQ161" s="4">
        <f t="shared" si="175"/>
        <v>-1.1167530763934863</v>
      </c>
      <c r="AR161" s="4">
        <f t="shared" si="175"/>
        <v>-1.6099085248226643</v>
      </c>
      <c r="AS161" s="4">
        <f t="shared" si="175"/>
        <v>-1.6738578442729732</v>
      </c>
      <c r="AT161" s="4">
        <f t="shared" si="175"/>
        <v>-0.1996397401788883</v>
      </c>
      <c r="AU161" s="4">
        <f t="shared" si="175"/>
        <v>0.18795425452722725</v>
      </c>
      <c r="AV161" s="4">
        <f t="shared" si="175"/>
        <v>1.0365573048560464</v>
      </c>
      <c r="AW161" s="4">
        <f t="shared" si="175"/>
        <v>2.824881532430382</v>
      </c>
      <c r="AY161" s="2">
        <f t="shared" ref="AY161:BM177" si="214">IF(OR($B161 &lt; C$230, $B161 &gt; C$233), #N/A, ((1-FG161)*DK161) + (FG161 - FW161)*EA161 + (FW161*EQ161))</f>
        <v>67.517869826508189</v>
      </c>
      <c r="AZ161" s="2">
        <f t="shared" si="214"/>
        <v>65.7739468141082</v>
      </c>
      <c r="BA161" s="2">
        <f t="shared" si="214"/>
        <v>59.538089422167047</v>
      </c>
      <c r="BB161" s="2">
        <f t="shared" si="214"/>
        <v>56.784373566372508</v>
      </c>
      <c r="BC161" s="2">
        <f t="shared" si="214"/>
        <v>54.161810252674655</v>
      </c>
      <c r="BD161" s="2">
        <f t="shared" si="214"/>
        <v>53.255726546715195</v>
      </c>
      <c r="BE161" s="2">
        <f t="shared" si="214"/>
        <v>52.71736323734158</v>
      </c>
      <c r="BF161" s="2">
        <f t="shared" si="214"/>
        <v>53.564066574963832</v>
      </c>
      <c r="BG161" s="2">
        <f t="shared" si="214"/>
        <v>56.303054020872047</v>
      </c>
      <c r="BH161" s="2">
        <f t="shared" si="214"/>
        <v>56.283395368539232</v>
      </c>
      <c r="BI161" s="2">
        <f t="shared" si="214"/>
        <v>57.214126810204114</v>
      </c>
      <c r="BJ161" s="2">
        <f t="shared" si="214"/>
        <v>57.635525243387178</v>
      </c>
      <c r="BK161" s="2">
        <f t="shared" si="214"/>
        <v>62.808838471598179</v>
      </c>
      <c r="BL161" s="2">
        <f t="shared" si="214"/>
        <v>66.264957489190635</v>
      </c>
      <c r="BM161" s="2">
        <f t="shared" si="214"/>
        <v>69.499891232540278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>
        <f t="shared" si="215"/>
        <v>63.79</v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>
        <f t="shared" si="215"/>
        <v>52.29</v>
      </c>
      <c r="CK161" s="2">
        <f t="shared" si="215"/>
        <v>50.902999999999999</v>
      </c>
      <c r="CL161" s="2">
        <f t="shared" si="215"/>
        <v>53.667000000000002</v>
      </c>
      <c r="CM161" s="2">
        <f t="shared" si="215"/>
        <v>55.194000000000003</v>
      </c>
      <c r="CN161" s="2">
        <f t="shared" si="215"/>
        <v>54.677</v>
      </c>
      <c r="CO161" s="2">
        <f t="shared" si="215"/>
        <v>55.564999999999998</v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>
        <f t="shared" si="198"/>
        <v>63.79</v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>
        <f t="shared" si="202"/>
        <v>52.29</v>
      </c>
      <c r="DA161" s="2">
        <f t="shared" si="203"/>
        <v>50.902999999999999</v>
      </c>
      <c r="DB161" s="2">
        <f t="shared" si="204"/>
        <v>53.667000000000002</v>
      </c>
      <c r="DC161" s="2">
        <f t="shared" si="205"/>
        <v>55.194000000000003</v>
      </c>
      <c r="DD161" s="2">
        <f t="shared" si="206"/>
        <v>54.677</v>
      </c>
      <c r="DE161" s="2">
        <f t="shared" si="207"/>
        <v>55.564999999999998</v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97.439477270885646</v>
      </c>
      <c r="DL161" s="2">
        <f t="shared" si="176"/>
        <v>96.005764270613099</v>
      </c>
      <c r="DM161" s="2">
        <f t="shared" si="176"/>
        <v>76.835767441860469</v>
      </c>
      <c r="DN161" s="2">
        <f t="shared" si="176"/>
        <v>81.374852008456656</v>
      </c>
      <c r="DO161" s="2">
        <f t="shared" si="176"/>
        <v>83.710068710359394</v>
      </c>
      <c r="DP161" s="2">
        <f t="shared" si="176"/>
        <v>79.877236677973528</v>
      </c>
      <c r="DQ161" s="2">
        <f t="shared" si="176"/>
        <v>71.234534850640102</v>
      </c>
      <c r="DR161" s="2">
        <f t="shared" si="176"/>
        <v>78.381536437246993</v>
      </c>
      <c r="DS161" s="2">
        <f t="shared" si="176"/>
        <v>80.308007827260468</v>
      </c>
      <c r="DT161" s="2">
        <f t="shared" si="176"/>
        <v>76.49053189493435</v>
      </c>
      <c r="DU161" s="2">
        <f t="shared" si="176"/>
        <v>82.735991637630647</v>
      </c>
      <c r="DV161" s="2">
        <f t="shared" si="176"/>
        <v>95.845327695560258</v>
      </c>
      <c r="DW161" s="2">
        <f t="shared" si="176"/>
        <v>90.480985351857456</v>
      </c>
      <c r="DX161" s="2">
        <f t="shared" si="176"/>
        <v>100.84911894080318</v>
      </c>
      <c r="DY161" s="2">
        <f t="shared" si="176"/>
        <v>97.360464349376144</v>
      </c>
      <c r="EA161" s="2">
        <f t="shared" si="213"/>
        <v>67.48661946162548</v>
      </c>
      <c r="EB161" s="2">
        <f t="shared" si="213"/>
        <v>65.800361067200825</v>
      </c>
      <c r="EC161" s="2">
        <f t="shared" si="213"/>
        <v>59.516033892532796</v>
      </c>
      <c r="ED161" s="2">
        <f t="shared" si="213"/>
        <v>56.732101801713107</v>
      </c>
      <c r="EE161" s="2">
        <f t="shared" si="213"/>
        <v>54.107746838407493</v>
      </c>
      <c r="EF161" s="2">
        <f t="shared" si="213"/>
        <v>53.219086544962821</v>
      </c>
      <c r="EG161" s="2">
        <f t="shared" si="213"/>
        <v>52.641597228167242</v>
      </c>
      <c r="EH161" s="2">
        <f t="shared" si="213"/>
        <v>53.527541299526369</v>
      </c>
      <c r="EI161" s="2">
        <f t="shared" si="213"/>
        <v>56.330164933473171</v>
      </c>
      <c r="EJ161" s="2">
        <f t="shared" si="213"/>
        <v>56.255288843316933</v>
      </c>
      <c r="EK161" s="2">
        <f t="shared" si="212"/>
        <v>57.115474871358849</v>
      </c>
      <c r="EL161" s="2">
        <f t="shared" si="179"/>
        <v>57.642613839154052</v>
      </c>
      <c r="EM161" s="2">
        <f t="shared" si="179"/>
        <v>62.826549141063751</v>
      </c>
      <c r="EN161" s="2">
        <f t="shared" si="179"/>
        <v>66.258576422783619</v>
      </c>
      <c r="EO161" s="2">
        <f t="shared" si="179"/>
        <v>69.503556968345379</v>
      </c>
      <c r="EQ161" s="2">
        <f t="shared" si="177"/>
        <v>67.810936295749812</v>
      </c>
      <c r="ER161" s="2">
        <f t="shared" si="177"/>
        <v>65.496822359996358</v>
      </c>
      <c r="ES161" s="2">
        <f t="shared" si="177"/>
        <v>59.684756120881666</v>
      </c>
      <c r="ET161" s="2">
        <f t="shared" si="177"/>
        <v>57.215898184533486</v>
      </c>
      <c r="EU161" s="2">
        <f t="shared" si="177"/>
        <v>54.594145658425902</v>
      </c>
      <c r="EV161" s="2">
        <f t="shared" si="177"/>
        <v>53.508236186957845</v>
      </c>
      <c r="EW161" s="2">
        <f t="shared" si="177"/>
        <v>53.36166551538534</v>
      </c>
      <c r="EX161" s="2">
        <f t="shared" si="177"/>
        <v>53.795726302524344</v>
      </c>
      <c r="EY161" s="2">
        <f t="shared" si="177"/>
        <v>56.029094055822554</v>
      </c>
      <c r="EZ161" s="2">
        <f t="shared" si="177"/>
        <v>56.442814288398246</v>
      </c>
      <c r="FA161" s="2">
        <f t="shared" si="177"/>
        <v>57.973212051675745</v>
      </c>
      <c r="FB161" s="2">
        <f t="shared" si="177"/>
        <v>57.457064575243336</v>
      </c>
      <c r="FC161" s="2">
        <f t="shared" si="177"/>
        <v>62.50668841637308</v>
      </c>
      <c r="FD161" s="2">
        <f t="shared" si="177"/>
        <v>66.188182153059017</v>
      </c>
      <c r="FE161" s="2">
        <f t="shared" si="177"/>
        <v>69.252652495959609</v>
      </c>
      <c r="FG161" s="2">
        <f t="shared" si="178"/>
        <v>0.99979108893544966</v>
      </c>
      <c r="FH161" s="2">
        <f t="shared" si="178"/>
        <v>0.99977570958246587</v>
      </c>
      <c r="FI161" s="2">
        <f t="shared" si="178"/>
        <v>0.99974404882360546</v>
      </c>
      <c r="FJ161" s="2">
        <f t="shared" si="178"/>
        <v>0.99974304350260346</v>
      </c>
      <c r="FK161" s="2">
        <f t="shared" si="178"/>
        <v>0.99974947874593689</v>
      </c>
      <c r="FL161" s="2">
        <f t="shared" si="178"/>
        <v>0.99970764422102731</v>
      </c>
      <c r="FM161" s="2">
        <f t="shared" si="178"/>
        <v>0.99969444888584802</v>
      </c>
      <c r="FN161" s="2">
        <f t="shared" si="178"/>
        <v>0.9997104474995272</v>
      </c>
      <c r="FO161" s="2">
        <f t="shared" si="178"/>
        <v>0.99969165768634671</v>
      </c>
      <c r="FP161" s="2">
        <f t="shared" si="178"/>
        <v>0.99972746751266506</v>
      </c>
      <c r="FQ161" s="2">
        <f t="shared" si="178"/>
        <v>0.99973592217681062</v>
      </c>
      <c r="FR161" s="2">
        <f t="shared" si="178"/>
        <v>0.99974259670335486</v>
      </c>
      <c r="FS161" s="2">
        <f t="shared" si="178"/>
        <v>0.99976301547564972</v>
      </c>
      <c r="FT161" s="2">
        <f t="shared" si="178"/>
        <v>0.99968294016491865</v>
      </c>
      <c r="FU161" s="2">
        <f t="shared" si="178"/>
        <v>0.99965761971453615</v>
      </c>
      <c r="FW161" s="2">
        <f t="shared" ref="FW161:GK177" si="216">POWER(10,($B161-C$232)/C$229)/(1+POWER(10,($B161-C$232)/C$229))</f>
        <v>7.7063164294093961E-2</v>
      </c>
      <c r="FX161" s="2">
        <f t="shared" si="216"/>
        <v>0.10934037340594933</v>
      </c>
      <c r="FY161" s="2">
        <f t="shared" si="216"/>
        <v>0.10444695775959034</v>
      </c>
      <c r="FZ161" s="2">
        <f t="shared" si="216"/>
        <v>9.4956579898871019E-2</v>
      </c>
      <c r="GA161" s="2">
        <f t="shared" si="216"/>
        <v>9.5903611499004046E-2</v>
      </c>
      <c r="GB161" s="2">
        <f t="shared" si="216"/>
        <v>9.9762660279426235E-2</v>
      </c>
      <c r="GC161" s="2">
        <f t="shared" si="216"/>
        <v>9.7330930430494234E-2</v>
      </c>
      <c r="GD161" s="2">
        <f t="shared" si="216"/>
        <v>0.10936010094053374</v>
      </c>
      <c r="GE161" s="2">
        <f t="shared" si="216"/>
        <v>0.11460522659868139</v>
      </c>
      <c r="GF161" s="2">
        <f t="shared" si="216"/>
        <v>0.12047305949236221</v>
      </c>
      <c r="GG161" s="2">
        <f t="shared" si="216"/>
        <v>0.10712620445658282</v>
      </c>
      <c r="GH161" s="2">
        <f t="shared" si="216"/>
        <v>9.1200039804271091E-2</v>
      </c>
      <c r="GI161" s="2">
        <f t="shared" si="216"/>
        <v>7.5859088047220941E-2</v>
      </c>
      <c r="GJ161" s="2">
        <f t="shared" si="216"/>
        <v>6.5150264603500527E-2</v>
      </c>
      <c r="GK161" s="2">
        <f t="shared" si="216"/>
        <v>5.262318196568877E-2</v>
      </c>
      <c r="GM161" s="86">
        <f t="shared" ref="GM161:HA177" si="217" xml:space="preserve"> _xlfn.NORM.DIST($B161, C$7, ABS(C$11), TRUE) * _xlfn.NORM.DIST(($B161 - C$7)*C$15, 0, ABS(C$11), TRUE) * 2</f>
        <v>7.9857083569605131E-85</v>
      </c>
      <c r="GN161" s="86">
        <f t="shared" si="217"/>
        <v>2.262832662262642E-144</v>
      </c>
      <c r="GO161" s="86">
        <f t="shared" si="217"/>
        <v>4.3265608180696082E-163</v>
      </c>
      <c r="GP161" s="86">
        <f t="shared" si="217"/>
        <v>1.038812834100012E-173</v>
      </c>
      <c r="GQ161" s="86">
        <f t="shared" si="217"/>
        <v>5.3922426098358985E-160</v>
      </c>
      <c r="GR161" s="86">
        <f t="shared" si="217"/>
        <v>4.2414582500725877E-135</v>
      </c>
      <c r="GS161" s="86">
        <f t="shared" si="217"/>
        <v>2.2962161514300745E-210</v>
      </c>
      <c r="GT161" s="86">
        <f t="shared" si="217"/>
        <v>6.7444313447367331E-190</v>
      </c>
      <c r="GU161" s="86">
        <f t="shared" si="217"/>
        <v>8.067768639997433E-181</v>
      </c>
      <c r="GV161" s="86">
        <f t="shared" si="217"/>
        <v>2.161464472096478E-198</v>
      </c>
      <c r="GW161" s="86">
        <f t="shared" si="217"/>
        <v>2.3571949226558291E-213</v>
      </c>
      <c r="GX161" s="86">
        <f t="shared" si="217"/>
        <v>1.5938677317032912E-223</v>
      </c>
      <c r="GY161" s="86">
        <f t="shared" si="217"/>
        <v>2.6046530853661325E-211</v>
      </c>
      <c r="GZ161" s="86">
        <f t="shared" si="217"/>
        <v>6.7353583195923936E-173</v>
      </c>
      <c r="HA161" s="86">
        <f t="shared" si="217"/>
        <v>8.7696051584471996E-222</v>
      </c>
      <c r="HC161" s="86">
        <f t="shared" si="181"/>
        <v>2.3886748812157447E-39</v>
      </c>
      <c r="HD161" s="86">
        <f t="shared" si="181"/>
        <v>5.0340696532266253E-47</v>
      </c>
      <c r="HE161" s="86">
        <f t="shared" si="181"/>
        <v>2.7585486507565724E-90</v>
      </c>
      <c r="HF161" s="86">
        <f t="shared" si="180"/>
        <v>3.2433703420729207E-78</v>
      </c>
      <c r="HG161" s="86">
        <f t="shared" si="180"/>
        <v>5.9926840735856863E-82</v>
      </c>
      <c r="HH161" s="86">
        <f t="shared" si="180"/>
        <v>3.1796375294706845E-115</v>
      </c>
      <c r="HI161" s="86">
        <f t="shared" si="180"/>
        <v>5.6548307737763815E-152</v>
      </c>
      <c r="HJ161" s="86">
        <f t="shared" si="180"/>
        <v>1.3668396657927921E-142</v>
      </c>
      <c r="HK161" s="86">
        <f t="shared" si="180"/>
        <v>7.83288704132801E-146</v>
      </c>
      <c r="HL161" s="86">
        <f t="shared" si="161"/>
        <v>3.6057694251328576E-138</v>
      </c>
      <c r="HM161" s="86">
        <f t="shared" si="161"/>
        <v>8.3211137442569901E-136</v>
      </c>
      <c r="HN161" s="86">
        <f t="shared" si="161"/>
        <v>2.1035195555990937E-129</v>
      </c>
      <c r="HO161" s="86">
        <f t="shared" si="161"/>
        <v>4.8658949615316018E-103</v>
      </c>
      <c r="HP161" s="86">
        <f t="shared" si="161"/>
        <v>4.6001336857583679E-82</v>
      </c>
      <c r="HQ161" s="86">
        <f t="shared" si="161"/>
        <v>1.2278304829375748E-118</v>
      </c>
      <c r="HS161" s="86">
        <f t="shared" ref="HS161:IG177" si="218" xml:space="preserve"> _xlfn.NORM.DIST($B161, C$9, ABS(C$13), TRUE) * _xlfn.NORM.DIST(($B161 - C$9)*C$17, 0, ABS(C$13), TRUE) * 2</f>
        <v>9.5699922716962205E-2</v>
      </c>
      <c r="HT161" s="86">
        <f t="shared" si="218"/>
        <v>4.6208745325464545E-3</v>
      </c>
      <c r="HU161" s="86">
        <f t="shared" si="218"/>
        <v>2.7693061673810485E-2</v>
      </c>
      <c r="HV161" s="86">
        <f t="shared" si="218"/>
        <v>1.8026482691783707E-2</v>
      </c>
      <c r="HW161" s="86">
        <f t="shared" si="218"/>
        <v>1.3266926914746256E-2</v>
      </c>
      <c r="HX161" s="86">
        <f t="shared" si="218"/>
        <v>3.1598139380061259E-3</v>
      </c>
      <c r="HY161" s="86">
        <f t="shared" si="218"/>
        <v>4.9758897167443174E-3</v>
      </c>
      <c r="HZ161" s="86">
        <f t="shared" si="218"/>
        <v>3.8828574146431019E-3</v>
      </c>
      <c r="IA161" s="86">
        <f t="shared" si="218"/>
        <v>2.223798852883551E-3</v>
      </c>
      <c r="IB161" s="86">
        <f t="shared" si="218"/>
        <v>1.1431996913466101E-3</v>
      </c>
      <c r="IC161" s="86">
        <f t="shared" si="218"/>
        <v>4.8956518386096782E-3</v>
      </c>
      <c r="ID161" s="86">
        <f t="shared" si="218"/>
        <v>2.85491042044583E-2</v>
      </c>
      <c r="IE161" s="86">
        <f t="shared" si="218"/>
        <v>0.10380891578663083</v>
      </c>
      <c r="IF161" s="86">
        <f t="shared" si="218"/>
        <v>0.4171251256052374</v>
      </c>
      <c r="IG161" s="86">
        <f t="shared" si="218"/>
        <v>0.44121325386927984</v>
      </c>
      <c r="II161" s="86">
        <f t="shared" ref="II161:IW177" si="219" xml:space="preserve"> _xlfn.NORM.DIST($B161, C$10, ABS(C$14), TRUE) * _xlfn.NORM.DIST(($B161 - C$10)*C$18, 0, ABS(C$14), TRUE) * 2</f>
        <v>3.2694191015957156E-10</v>
      </c>
      <c r="IJ161" s="86">
        <f t="shared" si="219"/>
        <v>1.0564500102295691E-9</v>
      </c>
      <c r="IK161" s="86">
        <f t="shared" si="219"/>
        <v>1.1615597575610032E-8</v>
      </c>
      <c r="IL161" s="86">
        <f t="shared" si="219"/>
        <v>4.9244177424260278E-10</v>
      </c>
      <c r="IM161" s="86">
        <f t="shared" si="219"/>
        <v>5.9700237791223249E-10</v>
      </c>
      <c r="IN161" s="86">
        <f t="shared" si="219"/>
        <v>2.9533899207182082E-11</v>
      </c>
      <c r="IO161" s="86">
        <f t="shared" si="219"/>
        <v>1.6050951184453103E-11</v>
      </c>
      <c r="IP161" s="86">
        <f t="shared" si="219"/>
        <v>1.305946297857465E-9</v>
      </c>
      <c r="IQ161" s="86">
        <f t="shared" si="219"/>
        <v>2.0948331330430126E-9</v>
      </c>
      <c r="IR161" s="86">
        <f t="shared" si="219"/>
        <v>9.3115831098867493E-9</v>
      </c>
      <c r="IS161" s="86">
        <f t="shared" si="219"/>
        <v>2.7043976980994475E-9</v>
      </c>
      <c r="IT161" s="86">
        <f t="shared" si="219"/>
        <v>2.3506516998895837E-10</v>
      </c>
      <c r="IU161" s="86">
        <f t="shared" si="219"/>
        <v>1.4204411457161522E-10</v>
      </c>
      <c r="IV161" s="86">
        <f t="shared" si="219"/>
        <v>2.3447282185893735E-13</v>
      </c>
      <c r="IW161" s="86">
        <f t="shared" si="219"/>
        <v>1.3662678532765117E-6</v>
      </c>
      <c r="IY161" s="86">
        <f t="shared" ref="IY161:JM177" si="220">GM161+HC161+HS161+II161</f>
        <v>9.5699923043904109E-2</v>
      </c>
      <c r="IZ161" s="86">
        <f t="shared" si="220"/>
        <v>4.6208755889964644E-3</v>
      </c>
      <c r="JA161" s="86">
        <f t="shared" si="220"/>
        <v>2.7693073289408059E-2</v>
      </c>
      <c r="JB161" s="86">
        <f t="shared" si="220"/>
        <v>1.8026483184225481E-2</v>
      </c>
      <c r="JC161" s="86">
        <f t="shared" si="220"/>
        <v>1.3266927511748634E-2</v>
      </c>
      <c r="JD161" s="86">
        <f t="shared" si="220"/>
        <v>3.1598139675400251E-3</v>
      </c>
      <c r="JE161" s="86">
        <f t="shared" si="220"/>
        <v>4.9758897327952687E-3</v>
      </c>
      <c r="JF161" s="86">
        <f t="shared" si="220"/>
        <v>3.8828587205893997E-3</v>
      </c>
      <c r="JG161" s="86">
        <f t="shared" si="220"/>
        <v>2.2238009477166839E-3</v>
      </c>
      <c r="JH161" s="86">
        <f t="shared" si="220"/>
        <v>1.1432090029297199E-3</v>
      </c>
      <c r="JI161" s="86">
        <f t="shared" si="220"/>
        <v>4.8956545430073762E-3</v>
      </c>
      <c r="JJ161" s="86">
        <f t="shared" si="220"/>
        <v>2.8549104439523468E-2</v>
      </c>
      <c r="JK161" s="86">
        <f t="shared" si="220"/>
        <v>0.10380891592867494</v>
      </c>
      <c r="JL161" s="86">
        <f t="shared" si="220"/>
        <v>0.41712512560547188</v>
      </c>
      <c r="JM161" s="86">
        <f t="shared" si="220"/>
        <v>0.44121462013713314</v>
      </c>
    </row>
    <row r="162" spans="2:273" x14ac:dyDescent="0.25">
      <c r="B162" s="2">
        <v>135</v>
      </c>
      <c r="C162" s="37">
        <v>67.438999999999993</v>
      </c>
      <c r="D162" s="37">
        <v>65.548000000000002</v>
      </c>
      <c r="E162" s="37">
        <v>58.619</v>
      </c>
      <c r="F162" s="37">
        <v>56.222000000000001</v>
      </c>
      <c r="G162" s="37">
        <v>53.27</v>
      </c>
      <c r="H162" s="37">
        <v>52.177</v>
      </c>
      <c r="I162" s="37">
        <v>51.871000000000002</v>
      </c>
      <c r="J162" s="37">
        <v>53.429000000000002</v>
      </c>
      <c r="K162" s="37">
        <v>56.402999999999999</v>
      </c>
      <c r="L162" s="37">
        <v>55.661000000000001</v>
      </c>
      <c r="M162" s="37">
        <v>57.418999999999997</v>
      </c>
      <c r="N162" s="37">
        <v>57.031999999999996</v>
      </c>
      <c r="O162" s="37">
        <v>63.05</v>
      </c>
      <c r="P162" s="37">
        <v>81.316999999999993</v>
      </c>
      <c r="Q162" s="37">
        <v>103.26600000000001</v>
      </c>
      <c r="S162" s="4">
        <f t="shared" si="174"/>
        <v>67.37526881159225</v>
      </c>
      <c r="T162" s="4">
        <f t="shared" si="174"/>
        <v>65.621377418180387</v>
      </c>
      <c r="U162" s="4">
        <f t="shared" si="174"/>
        <v>59.417870730279262</v>
      </c>
      <c r="V162" s="4">
        <f t="shared" si="174"/>
        <v>56.642320402698481</v>
      </c>
      <c r="W162" s="4">
        <f t="shared" si="174"/>
        <v>54.026972150162223</v>
      </c>
      <c r="X162" s="4">
        <f t="shared" si="174"/>
        <v>53.109705314312791</v>
      </c>
      <c r="Y162" s="4">
        <f t="shared" si="174"/>
        <v>52.548700793428516</v>
      </c>
      <c r="Z162" s="4">
        <f t="shared" si="174"/>
        <v>53.412411630137527</v>
      </c>
      <c r="AA162" s="4">
        <f t="shared" si="174"/>
        <v>56.145385142519672</v>
      </c>
      <c r="AB162" s="4">
        <f t="shared" si="174"/>
        <v>56.140210608010328</v>
      </c>
      <c r="AC162" s="4">
        <f t="shared" si="174"/>
        <v>57.065585468042173</v>
      </c>
      <c r="AD162" s="4">
        <f t="shared" si="174"/>
        <v>57.533798788026637</v>
      </c>
      <c r="AE162" s="4">
        <f t="shared" si="174"/>
        <v>63.223937069646766</v>
      </c>
      <c r="AF162" s="4">
        <f t="shared" si="174"/>
        <v>81.113506535623372</v>
      </c>
      <c r="AG162" s="4">
        <f t="shared" si="174"/>
        <v>102.53606196127363</v>
      </c>
      <c r="AI162" s="4">
        <f t="shared" si="175"/>
        <v>6.3731188407743389E-2</v>
      </c>
      <c r="AJ162" s="4">
        <f t="shared" si="175"/>
        <v>-7.3377418180385234E-2</v>
      </c>
      <c r="AK162" s="4">
        <f t="shared" si="175"/>
        <v>-0.79887073027926192</v>
      </c>
      <c r="AL162" s="4">
        <f t="shared" si="175"/>
        <v>-0.42032040269847926</v>
      </c>
      <c r="AM162" s="4">
        <f t="shared" si="175"/>
        <v>-0.75697215016221975</v>
      </c>
      <c r="AN162" s="4">
        <f t="shared" si="175"/>
        <v>-0.93270531431279124</v>
      </c>
      <c r="AO162" s="4">
        <f t="shared" si="175"/>
        <v>-0.67770079342851375</v>
      </c>
      <c r="AP162" s="4">
        <f t="shared" si="175"/>
        <v>1.6588369862475361E-2</v>
      </c>
      <c r="AQ162" s="4">
        <f t="shared" si="175"/>
        <v>0.25761485748032698</v>
      </c>
      <c r="AR162" s="4">
        <f t="shared" si="175"/>
        <v>-0.47921060801032667</v>
      </c>
      <c r="AS162" s="4">
        <f t="shared" si="175"/>
        <v>0.35341453195782435</v>
      </c>
      <c r="AT162" s="4">
        <f t="shared" si="175"/>
        <v>-0.50179878802664035</v>
      </c>
      <c r="AU162" s="4">
        <f t="shared" si="175"/>
        <v>-0.1739370696467688</v>
      </c>
      <c r="AV162" s="4">
        <f t="shared" si="175"/>
        <v>0.20349346437662064</v>
      </c>
      <c r="AW162" s="4">
        <f t="shared" si="175"/>
        <v>0.72993803872637386</v>
      </c>
      <c r="AY162" s="2">
        <f t="shared" si="214"/>
        <v>67.37526881159225</v>
      </c>
      <c r="AZ162" s="2">
        <f t="shared" si="214"/>
        <v>65.620828646349992</v>
      </c>
      <c r="BA162" s="2">
        <f t="shared" si="214"/>
        <v>59.399702743397022</v>
      </c>
      <c r="BB162" s="2">
        <f t="shared" si="214"/>
        <v>56.629857053797977</v>
      </c>
      <c r="BC162" s="2">
        <f t="shared" si="214"/>
        <v>54.016927361442981</v>
      </c>
      <c r="BD162" s="2">
        <f t="shared" si="214"/>
        <v>53.108357964908841</v>
      </c>
      <c r="BE162" s="2">
        <f t="shared" si="214"/>
        <v>52.545538192936206</v>
      </c>
      <c r="BF162" s="2">
        <f t="shared" si="214"/>
        <v>53.409939446908517</v>
      </c>
      <c r="BG162" s="2">
        <f t="shared" si="214"/>
        <v>56.144117007745145</v>
      </c>
      <c r="BH162" s="2">
        <f t="shared" si="214"/>
        <v>56.139667714984228</v>
      </c>
      <c r="BI162" s="2">
        <f t="shared" si="214"/>
        <v>57.060612044125108</v>
      </c>
      <c r="BJ162" s="2">
        <f t="shared" si="214"/>
        <v>57.46154157874588</v>
      </c>
      <c r="BK162" s="2">
        <f t="shared" si="214"/>
        <v>62.610602241394176</v>
      </c>
      <c r="BL162" s="2">
        <f t="shared" si="214"/>
        <v>66.098463236875176</v>
      </c>
      <c r="BM162" s="2">
        <f t="shared" si="214"/>
        <v>69.355328076219479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>
        <f t="shared" si="215"/>
        <v>65.548000000000002</v>
      </c>
      <c r="CG162" s="2" t="str">
        <f t="shared" si="215"/>
        <v/>
      </c>
      <c r="CH162" s="2">
        <f t="shared" si="215"/>
        <v>56.222000000000001</v>
      </c>
      <c r="CI162" s="2">
        <f t="shared" si="215"/>
        <v>53.27</v>
      </c>
      <c r="CJ162" s="2">
        <f t="shared" si="215"/>
        <v>52.177</v>
      </c>
      <c r="CK162" s="2">
        <f t="shared" si="215"/>
        <v>51.871000000000002</v>
      </c>
      <c r="CL162" s="2">
        <f t="shared" si="215"/>
        <v>53.429000000000002</v>
      </c>
      <c r="CM162" s="2">
        <f t="shared" si="215"/>
        <v>56.402999999999999</v>
      </c>
      <c r="CN162" s="2">
        <f t="shared" si="215"/>
        <v>55.661000000000001</v>
      </c>
      <c r="CO162" s="2">
        <f t="shared" si="215"/>
        <v>57.418999999999997</v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>
        <f t="shared" si="198"/>
        <v>65.548000000000002</v>
      </c>
      <c r="CW162" s="2" t="str">
        <f t="shared" si="199"/>
        <v/>
      </c>
      <c r="CX162" s="2">
        <f t="shared" si="200"/>
        <v>56.222000000000001</v>
      </c>
      <c r="CY162" s="2">
        <f t="shared" si="201"/>
        <v>53.27</v>
      </c>
      <c r="CZ162" s="2">
        <f t="shared" si="202"/>
        <v>52.177</v>
      </c>
      <c r="DA162" s="2">
        <f t="shared" si="203"/>
        <v>51.871000000000002</v>
      </c>
      <c r="DB162" s="2">
        <f t="shared" si="204"/>
        <v>53.429000000000002</v>
      </c>
      <c r="DC162" s="2">
        <f t="shared" si="205"/>
        <v>56.402999999999999</v>
      </c>
      <c r="DD162" s="2">
        <f t="shared" si="206"/>
        <v>55.661000000000001</v>
      </c>
      <c r="DE162" s="2">
        <f t="shared" si="207"/>
        <v>57.418999999999997</v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97.551456932177274</v>
      </c>
      <c r="DL162" s="2">
        <f t="shared" si="176"/>
        <v>96.106460887949254</v>
      </c>
      <c r="DM162" s="2">
        <f t="shared" si="176"/>
        <v>76.818026990838618</v>
      </c>
      <c r="DN162" s="2">
        <f t="shared" si="176"/>
        <v>81.431831501057076</v>
      </c>
      <c r="DO162" s="2">
        <f t="shared" si="176"/>
        <v>83.806270331219153</v>
      </c>
      <c r="DP162" s="2">
        <f t="shared" si="176"/>
        <v>79.940772294561768</v>
      </c>
      <c r="DQ162" s="2">
        <f t="shared" si="176"/>
        <v>71.238682788051193</v>
      </c>
      <c r="DR162" s="2">
        <f t="shared" si="176"/>
        <v>78.412429149797589</v>
      </c>
      <c r="DS162" s="2">
        <f t="shared" si="176"/>
        <v>80.351596693657228</v>
      </c>
      <c r="DT162" s="2">
        <f t="shared" si="176"/>
        <v>76.475896341463439</v>
      </c>
      <c r="DU162" s="2">
        <f t="shared" si="176"/>
        <v>82.752892682926813</v>
      </c>
      <c r="DV162" s="2">
        <f t="shared" si="176"/>
        <v>95.967101177891891</v>
      </c>
      <c r="DW162" s="2">
        <f t="shared" si="176"/>
        <v>90.485509815765639</v>
      </c>
      <c r="DX162" s="2">
        <f t="shared" si="176"/>
        <v>101.02720352336144</v>
      </c>
      <c r="DY162" s="2">
        <f t="shared" si="176"/>
        <v>97.497069630124813</v>
      </c>
      <c r="EA162" s="2">
        <f t="shared" si="213"/>
        <v>67.340463914827566</v>
      </c>
      <c r="EB162" s="2">
        <f t="shared" si="213"/>
        <v>65.652099347178137</v>
      </c>
      <c r="EC162" s="2">
        <f t="shared" si="213"/>
        <v>59.375390716448038</v>
      </c>
      <c r="ED162" s="2">
        <f t="shared" si="213"/>
        <v>56.571462045879684</v>
      </c>
      <c r="EE162" s="2">
        <f t="shared" si="213"/>
        <v>53.95680234192038</v>
      </c>
      <c r="EF162" s="2">
        <f t="shared" si="213"/>
        <v>53.068366250311385</v>
      </c>
      <c r="EG162" s="2">
        <f t="shared" si="213"/>
        <v>52.461115114579528</v>
      </c>
      <c r="EH162" s="2">
        <f t="shared" si="213"/>
        <v>53.369956135671828</v>
      </c>
      <c r="EI162" s="2">
        <f t="shared" si="213"/>
        <v>56.176289308533711</v>
      </c>
      <c r="EJ162" s="2">
        <f t="shared" si="213"/>
        <v>56.109050164202429</v>
      </c>
      <c r="EK162" s="2">
        <f t="shared" si="212"/>
        <v>56.950212122549004</v>
      </c>
      <c r="EL162" s="2">
        <f t="shared" si="179"/>
        <v>57.471419467497988</v>
      </c>
      <c r="EM162" s="2">
        <f t="shared" si="179"/>
        <v>62.632275437727117</v>
      </c>
      <c r="EN162" s="2">
        <f t="shared" si="179"/>
        <v>66.093618004299856</v>
      </c>
      <c r="EO162" s="2">
        <f t="shared" si="179"/>
        <v>69.361302526984048</v>
      </c>
      <c r="EQ162" s="2">
        <f t="shared" si="177"/>
        <v>67.6867994875048</v>
      </c>
      <c r="ER162" s="2">
        <f t="shared" si="177"/>
        <v>65.336007719705819</v>
      </c>
      <c r="ES162" s="2">
        <f t="shared" si="177"/>
        <v>59.553906035987936</v>
      </c>
      <c r="ET162" s="2">
        <f t="shared" si="177"/>
        <v>57.080985940974799</v>
      </c>
      <c r="EU162" s="2">
        <f t="shared" si="177"/>
        <v>54.468404313870344</v>
      </c>
      <c r="EV162" s="2">
        <f t="shared" si="177"/>
        <v>53.371348074326875</v>
      </c>
      <c r="EW162" s="2">
        <f t="shared" si="177"/>
        <v>53.210112113350092</v>
      </c>
      <c r="EX162" s="2">
        <f t="shared" si="177"/>
        <v>53.651182575512962</v>
      </c>
      <c r="EY162" s="2">
        <f t="shared" si="177"/>
        <v>55.862736156705111</v>
      </c>
      <c r="EZ162" s="2">
        <f t="shared" si="177"/>
        <v>56.304757903974817</v>
      </c>
      <c r="FA162" s="2">
        <f t="shared" si="177"/>
        <v>57.846353936295479</v>
      </c>
      <c r="FB162" s="2">
        <f t="shared" si="177"/>
        <v>57.280601658726127</v>
      </c>
      <c r="FC162" s="2">
        <f t="shared" si="177"/>
        <v>62.29689775205501</v>
      </c>
      <c r="FD162" s="2">
        <f t="shared" si="177"/>
        <v>66.019571771739606</v>
      </c>
      <c r="FE162" s="2">
        <f t="shared" si="177"/>
        <v>69.104194560668304</v>
      </c>
      <c r="FG162" s="2">
        <f t="shared" si="178"/>
        <v>0.99980946734231468</v>
      </c>
      <c r="FH162" s="2">
        <f t="shared" si="178"/>
        <v>0.9997954406710412</v>
      </c>
      <c r="FI162" s="2">
        <f t="shared" si="178"/>
        <v>0.99976656449559775</v>
      </c>
      <c r="FJ162" s="2">
        <f t="shared" si="178"/>
        <v>0.99976564759056719</v>
      </c>
      <c r="FK162" s="2">
        <f t="shared" si="178"/>
        <v>0.9997715168643162</v>
      </c>
      <c r="FL162" s="2">
        <f t="shared" si="178"/>
        <v>0.99973336150158254</v>
      </c>
      <c r="FM162" s="2">
        <f t="shared" si="178"/>
        <v>0.99972132657972934</v>
      </c>
      <c r="FN162" s="2">
        <f t="shared" si="178"/>
        <v>0.99973591825286834</v>
      </c>
      <c r="FO162" s="2">
        <f t="shared" si="178"/>
        <v>0.99971878083802046</v>
      </c>
      <c r="FP162" s="2">
        <f t="shared" si="178"/>
        <v>0.99975144145706363</v>
      </c>
      <c r="FQ162" s="2">
        <f t="shared" si="178"/>
        <v>0.99975915256649017</v>
      </c>
      <c r="FR162" s="2">
        <f t="shared" si="178"/>
        <v>0.9997652400863668</v>
      </c>
      <c r="FS162" s="2">
        <f t="shared" si="178"/>
        <v>0.99978386303812994</v>
      </c>
      <c r="FT162" s="2">
        <f t="shared" si="178"/>
        <v>0.99971082992646421</v>
      </c>
      <c r="FU162" s="2">
        <f t="shared" si="178"/>
        <v>0.99968773606128869</v>
      </c>
      <c r="FW162" s="2">
        <f t="shared" si="216"/>
        <v>8.3874479740012775E-2</v>
      </c>
      <c r="FX162" s="2">
        <f t="shared" si="216"/>
        <v>0.11863782944417793</v>
      </c>
      <c r="FY162" s="2">
        <f t="shared" si="216"/>
        <v>0.11338128517111425</v>
      </c>
      <c r="FZ162" s="2">
        <f t="shared" si="216"/>
        <v>0.10317263025960154</v>
      </c>
      <c r="GA162" s="2">
        <f t="shared" si="216"/>
        <v>0.10419216969542273</v>
      </c>
      <c r="GB162" s="2">
        <f t="shared" si="216"/>
        <v>0.10834477186086222</v>
      </c>
      <c r="GC162" s="2">
        <f t="shared" si="216"/>
        <v>0.10572842011213976</v>
      </c>
      <c r="GD162" s="2">
        <f t="shared" si="216"/>
        <v>0.11865901097162486</v>
      </c>
      <c r="GE162" s="2">
        <f t="shared" si="216"/>
        <v>0.12428789264193633</v>
      </c>
      <c r="GF162" s="2">
        <f t="shared" si="216"/>
        <v>0.13057836752642804</v>
      </c>
      <c r="GG162" s="2">
        <f t="shared" si="216"/>
        <v>0.11625996085362617</v>
      </c>
      <c r="GH162" s="2">
        <f t="shared" si="216"/>
        <v>9.9126657975119076E-2</v>
      </c>
      <c r="GI162" s="2">
        <f t="shared" si="216"/>
        <v>8.257350137702088E-2</v>
      </c>
      <c r="GJ162" s="2">
        <f t="shared" si="216"/>
        <v>7.0989633589091619E-2</v>
      </c>
      <c r="GK162" s="2">
        <f t="shared" si="216"/>
        <v>5.7408708218381913E-2</v>
      </c>
      <c r="GM162" s="86">
        <f t="shared" si="217"/>
        <v>3.1795733148189797E-87</v>
      </c>
      <c r="GN162" s="86">
        <f t="shared" si="217"/>
        <v>1.7951051239138698E-148</v>
      </c>
      <c r="GO162" s="86">
        <f t="shared" si="217"/>
        <v>9.0873951732929408E-168</v>
      </c>
      <c r="GP162" s="86">
        <f t="shared" si="217"/>
        <v>1.0773635464255041E-178</v>
      </c>
      <c r="GQ162" s="86">
        <f t="shared" si="217"/>
        <v>1.533741677953201E-164</v>
      </c>
      <c r="GR162" s="86">
        <f t="shared" si="217"/>
        <v>7.1981665736521895E-139</v>
      </c>
      <c r="GS162" s="86">
        <f t="shared" si="217"/>
        <v>2.4509721757189305E-216</v>
      </c>
      <c r="GT162" s="86">
        <f t="shared" si="217"/>
        <v>2.8294313248396589E-195</v>
      </c>
      <c r="GU162" s="86">
        <f t="shared" si="217"/>
        <v>5.5867249301108535E-186</v>
      </c>
      <c r="GV162" s="86">
        <f t="shared" si="217"/>
        <v>5.4761339553559856E-204</v>
      </c>
      <c r="GW162" s="86">
        <f t="shared" si="217"/>
        <v>2.1474451541906066E-219</v>
      </c>
      <c r="GX162" s="86">
        <f t="shared" si="217"/>
        <v>6.7253295413941185E-230</v>
      </c>
      <c r="GY162" s="86">
        <f t="shared" si="217"/>
        <v>2.5332485200221556E-217</v>
      </c>
      <c r="GZ162" s="86">
        <f t="shared" si="217"/>
        <v>8.0796356809650185E-178</v>
      </c>
      <c r="HA162" s="86">
        <f t="shared" si="217"/>
        <v>5.1900329490338726E-228</v>
      </c>
      <c r="HC162" s="86">
        <f t="shared" si="181"/>
        <v>5.1355094807701207E-41</v>
      </c>
      <c r="HD162" s="86">
        <f t="shared" si="181"/>
        <v>5.1952193274556777E-49</v>
      </c>
      <c r="HE162" s="86">
        <f t="shared" si="181"/>
        <v>2.8394985113137989E-94</v>
      </c>
      <c r="HF162" s="86">
        <f t="shared" si="180"/>
        <v>1.2612738688581631E-81</v>
      </c>
      <c r="HG162" s="86">
        <f t="shared" si="180"/>
        <v>1.8690418082950366E-85</v>
      </c>
      <c r="HH162" s="86">
        <f t="shared" si="180"/>
        <v>4.5857245036949211E-120</v>
      </c>
      <c r="HI162" s="86">
        <f t="shared" si="180"/>
        <v>1.7933705738140102E-158</v>
      </c>
      <c r="HJ162" s="86">
        <f t="shared" si="180"/>
        <v>1.1753478227530924E-148</v>
      </c>
      <c r="HK162" s="86">
        <f t="shared" si="180"/>
        <v>4.4800012313212537E-152</v>
      </c>
      <c r="HL162" s="86">
        <f t="shared" si="161"/>
        <v>5.9559186352129561E-144</v>
      </c>
      <c r="HM162" s="86">
        <f t="shared" si="161"/>
        <v>1.4909552231153384E-141</v>
      </c>
      <c r="HN162" s="86">
        <f t="shared" si="161"/>
        <v>5.8237738738359361E-135</v>
      </c>
      <c r="HO162" s="86">
        <f t="shared" si="161"/>
        <v>1.5375334133969806E-107</v>
      </c>
      <c r="HP162" s="86">
        <f t="shared" si="161"/>
        <v>1.1359382205836166E-85</v>
      </c>
      <c r="HQ162" s="86">
        <f t="shared" si="161"/>
        <v>1.0272093977074938E-123</v>
      </c>
      <c r="HS162" s="86">
        <f t="shared" si="218"/>
        <v>4.7555694612896854E-2</v>
      </c>
      <c r="HT162" s="86">
        <f t="shared" si="218"/>
        <v>1.2326958785163261E-3</v>
      </c>
      <c r="HU162" s="86">
        <f t="shared" si="218"/>
        <v>1.0654692184180756E-2</v>
      </c>
      <c r="HV162" s="86">
        <f t="shared" si="218"/>
        <v>6.2303098684950717E-3</v>
      </c>
      <c r="HW162" s="86">
        <f t="shared" si="218"/>
        <v>4.3829509292765412E-3</v>
      </c>
      <c r="HX162" s="86">
        <f t="shared" si="218"/>
        <v>7.5761756083131805E-4</v>
      </c>
      <c r="HY162" s="86">
        <f t="shared" si="218"/>
        <v>1.2674875627218583E-3</v>
      </c>
      <c r="HZ162" s="86">
        <f t="shared" si="218"/>
        <v>1.0202097271890932E-3</v>
      </c>
      <c r="IA162" s="86">
        <f t="shared" si="218"/>
        <v>5.3414817680251829E-4</v>
      </c>
      <c r="IB162" s="86">
        <f t="shared" si="218"/>
        <v>2.5906013860598685E-4</v>
      </c>
      <c r="IC162" s="86">
        <f t="shared" si="218"/>
        <v>1.3828082119854267E-3</v>
      </c>
      <c r="ID162" s="86">
        <f t="shared" si="218"/>
        <v>1.0615590446500589E-2</v>
      </c>
      <c r="IE162" s="86">
        <f t="shared" si="218"/>
        <v>5.1892016540346413E-2</v>
      </c>
      <c r="IF162" s="86">
        <f t="shared" si="218"/>
        <v>0.32121387619815789</v>
      </c>
      <c r="IG162" s="86">
        <f t="shared" si="218"/>
        <v>0.34180086484427669</v>
      </c>
      <c r="II162" s="86">
        <f t="shared" si="219"/>
        <v>1.428123913336752E-9</v>
      </c>
      <c r="IJ162" s="86">
        <f t="shared" si="219"/>
        <v>5.4520064426710551E-9</v>
      </c>
      <c r="IK162" s="86">
        <f t="shared" si="219"/>
        <v>4.7419062203820482E-8</v>
      </c>
      <c r="IL162" s="86">
        <f t="shared" si="219"/>
        <v>2.4116153238234962E-9</v>
      </c>
      <c r="IM162" s="86">
        <f t="shared" si="219"/>
        <v>2.9017894745011869E-9</v>
      </c>
      <c r="IN162" s="86">
        <f t="shared" si="219"/>
        <v>1.8840954793911625E-10</v>
      </c>
      <c r="IO162" s="86">
        <f t="shared" si="219"/>
        <v>1.051016527196776E-10</v>
      </c>
      <c r="IP162" s="86">
        <f t="shared" si="219"/>
        <v>6.6218487777091901E-9</v>
      </c>
      <c r="IQ162" s="86">
        <f t="shared" si="219"/>
        <v>1.0625813822530207E-8</v>
      </c>
      <c r="IR162" s="86">
        <f t="shared" si="219"/>
        <v>4.33218544035262E-8</v>
      </c>
      <c r="IS162" s="86">
        <f t="shared" si="219"/>
        <v>1.2687594790768445E-8</v>
      </c>
      <c r="IT162" s="86">
        <f t="shared" si="219"/>
        <v>1.1822062158875857E-9</v>
      </c>
      <c r="IU162" s="86">
        <f t="shared" si="219"/>
        <v>6.5168171796185125E-10</v>
      </c>
      <c r="IV162" s="86">
        <f t="shared" si="219"/>
        <v>1.5023961931264597E-12</v>
      </c>
      <c r="IW162" s="86">
        <f t="shared" si="219"/>
        <v>2.9257327612578685E-6</v>
      </c>
      <c r="IY162" s="86">
        <f t="shared" si="220"/>
        <v>4.7555696041020765E-2</v>
      </c>
      <c r="IZ162" s="86">
        <f t="shared" si="220"/>
        <v>1.2327013305227688E-3</v>
      </c>
      <c r="JA162" s="86">
        <f t="shared" si="220"/>
        <v>1.0654739603242961E-2</v>
      </c>
      <c r="JB162" s="86">
        <f t="shared" si="220"/>
        <v>6.2303122801103958E-3</v>
      </c>
      <c r="JC162" s="86">
        <f t="shared" si="220"/>
        <v>4.3829538310660157E-3</v>
      </c>
      <c r="JD162" s="86">
        <f t="shared" si="220"/>
        <v>7.57617749240866E-4</v>
      </c>
      <c r="JE162" s="86">
        <f t="shared" si="220"/>
        <v>1.267487667823511E-3</v>
      </c>
      <c r="JF162" s="86">
        <f t="shared" si="220"/>
        <v>1.0202163490378709E-3</v>
      </c>
      <c r="JG162" s="86">
        <f t="shared" si="220"/>
        <v>5.3415880261634087E-4</v>
      </c>
      <c r="JH162" s="86">
        <f t="shared" si="220"/>
        <v>2.5910346046039036E-4</v>
      </c>
      <c r="JI162" s="86">
        <f t="shared" si="220"/>
        <v>1.3828208995802175E-3</v>
      </c>
      <c r="JJ162" s="86">
        <f t="shared" si="220"/>
        <v>1.0615591628706806E-2</v>
      </c>
      <c r="JK162" s="86">
        <f t="shared" si="220"/>
        <v>5.1892017192028128E-2</v>
      </c>
      <c r="JL162" s="86">
        <f t="shared" si="220"/>
        <v>0.3212138761996603</v>
      </c>
      <c r="JM162" s="86">
        <f t="shared" si="220"/>
        <v>0.34180379057703797</v>
      </c>
    </row>
    <row r="163" spans="2:273" x14ac:dyDescent="0.25">
      <c r="B163" s="2">
        <v>136</v>
      </c>
      <c r="C163" s="37">
        <v>66.120999999999995</v>
      </c>
      <c r="D163" s="37">
        <v>66</v>
      </c>
      <c r="E163" s="37">
        <v>59.079000000000001</v>
      </c>
      <c r="F163" s="37">
        <v>54.872999999999998</v>
      </c>
      <c r="G163" s="37">
        <v>54.524000000000001</v>
      </c>
      <c r="H163" s="37">
        <v>52.774000000000001</v>
      </c>
      <c r="I163" s="37">
        <v>50.805999999999997</v>
      </c>
      <c r="J163" s="37">
        <v>52.713999999999999</v>
      </c>
      <c r="K163" s="37">
        <v>54.758000000000003</v>
      </c>
      <c r="L163" s="37">
        <v>56.451999999999998</v>
      </c>
      <c r="M163" s="37">
        <v>56.097000000000001</v>
      </c>
      <c r="N163" s="37">
        <v>57.354999999999997</v>
      </c>
      <c r="O163" s="37">
        <v>62.883000000000003</v>
      </c>
      <c r="P163" s="37">
        <v>75.507999999999996</v>
      </c>
      <c r="Q163" s="37">
        <v>88.421999999999997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67.233207354214301</v>
      </c>
      <c r="T163" s="4">
        <f t="shared" si="221"/>
        <v>65.467382537607989</v>
      </c>
      <c r="U163" s="4">
        <f t="shared" si="221"/>
        <v>59.266157612867438</v>
      </c>
      <c r="V163" s="4">
        <f t="shared" si="221"/>
        <v>56.478812101980161</v>
      </c>
      <c r="W163" s="4">
        <f t="shared" si="221"/>
        <v>53.874888100179973</v>
      </c>
      <c r="X163" s="4">
        <f t="shared" si="221"/>
        <v>52.961658043272287</v>
      </c>
      <c r="Y163" s="4">
        <f t="shared" si="221"/>
        <v>52.375174622423408</v>
      </c>
      <c r="Z163" s="4">
        <f t="shared" si="221"/>
        <v>53.256675282751388</v>
      </c>
      <c r="AA163" s="4">
        <f t="shared" si="221"/>
        <v>55.984933648764212</v>
      </c>
      <c r="AB163" s="4">
        <f t="shared" si="221"/>
        <v>55.996372063206053</v>
      </c>
      <c r="AC163" s="4">
        <f t="shared" si="221"/>
        <v>56.909303768969423</v>
      </c>
      <c r="AD163" s="4">
        <f t="shared" si="221"/>
        <v>57.304365419386954</v>
      </c>
      <c r="AE163" s="4">
        <f t="shared" si="221"/>
        <v>62.623014817623158</v>
      </c>
      <c r="AF163" s="4">
        <f t="shared" si="221"/>
        <v>74.869874322242111</v>
      </c>
      <c r="AG163" s="4">
        <f t="shared" si="221"/>
        <v>89.816718283074906</v>
      </c>
      <c r="AI163" s="4">
        <f t="shared" ref="AI163:AW179" si="222">IF(OR($B163 &lt; C$230, $B163 &gt; C$233), 0, C163-S163)</f>
        <v>-1.1122073542143056</v>
      </c>
      <c r="AJ163" s="4">
        <f t="shared" si="222"/>
        <v>0.53261746239201102</v>
      </c>
      <c r="AK163" s="4">
        <f t="shared" si="222"/>
        <v>-0.18715761286743771</v>
      </c>
      <c r="AL163" s="4">
        <f t="shared" si="222"/>
        <v>-1.6058121019801632</v>
      </c>
      <c r="AM163" s="4">
        <f t="shared" si="222"/>
        <v>0.64911189982002782</v>
      </c>
      <c r="AN163" s="4">
        <f t="shared" si="222"/>
        <v>-0.18765804327228608</v>
      </c>
      <c r="AO163" s="4">
        <f t="shared" si="222"/>
        <v>-1.5691746224234109</v>
      </c>
      <c r="AP163" s="4">
        <f t="shared" si="222"/>
        <v>-0.54267528275138943</v>
      </c>
      <c r="AQ163" s="4">
        <f t="shared" si="222"/>
        <v>-1.2269336487642093</v>
      </c>
      <c r="AR163" s="4">
        <f t="shared" si="222"/>
        <v>0.45562793679394531</v>
      </c>
      <c r="AS163" s="4">
        <f t="shared" si="222"/>
        <v>-0.81230376896942147</v>
      </c>
      <c r="AT163" s="4">
        <f t="shared" si="222"/>
        <v>5.0634580613042601E-2</v>
      </c>
      <c r="AU163" s="4">
        <f t="shared" si="222"/>
        <v>0.25998518237684465</v>
      </c>
      <c r="AV163" s="4">
        <f t="shared" si="222"/>
        <v>0.63812567775788409</v>
      </c>
      <c r="AW163" s="4">
        <f t="shared" si="222"/>
        <v>-1.3947182830749085</v>
      </c>
      <c r="AY163" s="2">
        <f t="shared" si="214"/>
        <v>67.233207354214301</v>
      </c>
      <c r="AZ163" s="2">
        <f t="shared" si="214"/>
        <v>65.467298214902186</v>
      </c>
      <c r="BA163" s="2">
        <f t="shared" si="214"/>
        <v>59.261644454270623</v>
      </c>
      <c r="BB163" s="2">
        <f t="shared" si="214"/>
        <v>56.476136726927727</v>
      </c>
      <c r="BC163" s="2">
        <f t="shared" si="214"/>
        <v>53.872846138327645</v>
      </c>
      <c r="BD163" s="2">
        <f t="shared" si="214"/>
        <v>52.961480393831579</v>
      </c>
      <c r="BE163" s="2">
        <f t="shared" si="214"/>
        <v>52.374725866987113</v>
      </c>
      <c r="BF163" s="2">
        <f t="shared" si="214"/>
        <v>53.256300846766528</v>
      </c>
      <c r="BG163" s="2">
        <f t="shared" si="214"/>
        <v>55.98475954448115</v>
      </c>
      <c r="BH163" s="2">
        <f t="shared" si="214"/>
        <v>55.996287381138181</v>
      </c>
      <c r="BI163" s="2">
        <f t="shared" si="214"/>
        <v>56.908468493111563</v>
      </c>
      <c r="BJ163" s="2">
        <f t="shared" si="214"/>
        <v>57.287419281794499</v>
      </c>
      <c r="BK163" s="2">
        <f t="shared" si="214"/>
        <v>62.412012515348081</v>
      </c>
      <c r="BL163" s="2">
        <f t="shared" si="214"/>
        <v>65.931956417700363</v>
      </c>
      <c r="BM163" s="2">
        <f t="shared" si="214"/>
        <v>69.210656981316035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>
        <f t="shared" si="215"/>
        <v>66</v>
      </c>
      <c r="CG163" s="2">
        <f t="shared" si="215"/>
        <v>59.079000000000001</v>
      </c>
      <c r="CH163" s="2">
        <f t="shared" si="215"/>
        <v>54.872999999999998</v>
      </c>
      <c r="CI163" s="2">
        <f t="shared" si="215"/>
        <v>54.524000000000001</v>
      </c>
      <c r="CJ163" s="2">
        <f t="shared" si="215"/>
        <v>52.774000000000001</v>
      </c>
      <c r="CK163" s="2">
        <f t="shared" si="215"/>
        <v>50.805999999999997</v>
      </c>
      <c r="CL163" s="2">
        <f t="shared" si="215"/>
        <v>52.713999999999999</v>
      </c>
      <c r="CM163" s="2">
        <f t="shared" si="215"/>
        <v>54.758000000000003</v>
      </c>
      <c r="CN163" s="2">
        <f t="shared" si="215"/>
        <v>56.451999999999998</v>
      </c>
      <c r="CO163" s="2">
        <f t="shared" si="215"/>
        <v>56.097000000000001</v>
      </c>
      <c r="CP163" s="2">
        <f t="shared" si="215"/>
        <v>57.354999999999997</v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>
        <f t="shared" si="198"/>
        <v>66</v>
      </c>
      <c r="CW163" s="2">
        <f t="shared" si="199"/>
        <v>59.079000000000001</v>
      </c>
      <c r="CX163" s="2">
        <f t="shared" si="200"/>
        <v>54.872999999999998</v>
      </c>
      <c r="CY163" s="2">
        <f t="shared" si="201"/>
        <v>54.524000000000001</v>
      </c>
      <c r="CZ163" s="2">
        <f t="shared" si="202"/>
        <v>52.774000000000001</v>
      </c>
      <c r="DA163" s="2">
        <f t="shared" si="203"/>
        <v>50.805999999999997</v>
      </c>
      <c r="DB163" s="2">
        <f t="shared" si="204"/>
        <v>52.713999999999999</v>
      </c>
      <c r="DC163" s="2">
        <f t="shared" si="205"/>
        <v>54.758000000000003</v>
      </c>
      <c r="DD163" s="2">
        <f t="shared" si="206"/>
        <v>56.451999999999998</v>
      </c>
      <c r="DE163" s="2">
        <f t="shared" si="207"/>
        <v>56.097000000000001</v>
      </c>
      <c r="DF163" s="2">
        <f t="shared" si="208"/>
        <v>57.354999999999997</v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97.663436593468901</v>
      </c>
      <c r="DL163" s="2">
        <f t="shared" si="223"/>
        <v>96.207157505285409</v>
      </c>
      <c r="DM163" s="2">
        <f t="shared" si="223"/>
        <v>76.800286539816781</v>
      </c>
      <c r="DN163" s="2">
        <f t="shared" si="223"/>
        <v>81.488810993657495</v>
      </c>
      <c r="DO163" s="2">
        <f t="shared" si="223"/>
        <v>83.902471952078912</v>
      </c>
      <c r="DP163" s="2">
        <f t="shared" si="223"/>
        <v>80.004307911150022</v>
      </c>
      <c r="DQ163" s="2">
        <f t="shared" si="223"/>
        <v>71.242830725462298</v>
      </c>
      <c r="DR163" s="2">
        <f t="shared" si="223"/>
        <v>78.443321862348199</v>
      </c>
      <c r="DS163" s="2">
        <f t="shared" si="223"/>
        <v>80.395185560053989</v>
      </c>
      <c r="DT163" s="2">
        <f t="shared" si="223"/>
        <v>76.461260787992515</v>
      </c>
      <c r="DU163" s="2">
        <f t="shared" si="223"/>
        <v>82.769793728222979</v>
      </c>
      <c r="DV163" s="2">
        <f t="shared" si="223"/>
        <v>96.08887466022351</v>
      </c>
      <c r="DW163" s="2">
        <f t="shared" si="223"/>
        <v>90.490034279673822</v>
      </c>
      <c r="DX163" s="2">
        <f t="shared" si="223"/>
        <v>101.20528810591971</v>
      </c>
      <c r="DY163" s="2">
        <f t="shared" si="223"/>
        <v>97.633674910873481</v>
      </c>
      <c r="EA163" s="2">
        <f t="shared" si="213"/>
        <v>67.194308368029652</v>
      </c>
      <c r="EB163" s="2">
        <f t="shared" si="213"/>
        <v>65.503837627155463</v>
      </c>
      <c r="EC163" s="2">
        <f t="shared" si="213"/>
        <v>59.234747540363273</v>
      </c>
      <c r="ED163" s="2">
        <f t="shared" si="213"/>
        <v>56.410822290046269</v>
      </c>
      <c r="EE163" s="2">
        <f t="shared" si="213"/>
        <v>53.805857845433252</v>
      </c>
      <c r="EF163" s="2">
        <f t="shared" si="213"/>
        <v>52.91764595565995</v>
      </c>
      <c r="EG163" s="2">
        <f t="shared" si="213"/>
        <v>52.280633000991799</v>
      </c>
      <c r="EH163" s="2">
        <f t="shared" si="213"/>
        <v>53.212370971817279</v>
      </c>
      <c r="EI163" s="2">
        <f t="shared" si="213"/>
        <v>56.022413683594259</v>
      </c>
      <c r="EJ163" s="2">
        <f t="shared" si="213"/>
        <v>55.962811485087926</v>
      </c>
      <c r="EK163" s="2">
        <f t="shared" si="212"/>
        <v>56.78494937373916</v>
      </c>
      <c r="EL163" s="2">
        <f t="shared" si="179"/>
        <v>57.300225095841924</v>
      </c>
      <c r="EM163" s="2">
        <f t="shared" si="179"/>
        <v>62.438001734390483</v>
      </c>
      <c r="EN163" s="2">
        <f t="shared" si="179"/>
        <v>65.928659585816078</v>
      </c>
      <c r="EO163" s="2">
        <f t="shared" si="179"/>
        <v>69.219048085622731</v>
      </c>
      <c r="EQ163" s="2">
        <f t="shared" ref="EQ163:FE179" si="224">CU$228*$B163+CU$229</f>
        <v>67.562662679259802</v>
      </c>
      <c r="ER163" s="2">
        <f t="shared" si="224"/>
        <v>65.17519307941528</v>
      </c>
      <c r="ES163" s="2">
        <f t="shared" si="224"/>
        <v>59.423055951094213</v>
      </c>
      <c r="ET163" s="2">
        <f t="shared" si="224"/>
        <v>56.946073697416111</v>
      </c>
      <c r="EU163" s="2">
        <f t="shared" si="224"/>
        <v>54.342662969314787</v>
      </c>
      <c r="EV163" s="2">
        <f t="shared" si="224"/>
        <v>53.234459961695904</v>
      </c>
      <c r="EW163" s="2">
        <f t="shared" si="224"/>
        <v>53.058558711314845</v>
      </c>
      <c r="EX163" s="2">
        <f t="shared" si="224"/>
        <v>53.506638848501581</v>
      </c>
      <c r="EY163" s="2">
        <f t="shared" si="224"/>
        <v>55.696378257587675</v>
      </c>
      <c r="EZ163" s="2">
        <f t="shared" si="224"/>
        <v>56.166701519551395</v>
      </c>
      <c r="FA163" s="2">
        <f t="shared" si="224"/>
        <v>57.719495820915213</v>
      </c>
      <c r="FB163" s="2">
        <f t="shared" si="224"/>
        <v>57.104138742208924</v>
      </c>
      <c r="FC163" s="2">
        <f t="shared" si="224"/>
        <v>62.087107087736939</v>
      </c>
      <c r="FD163" s="2">
        <f t="shared" si="224"/>
        <v>65.85096139042021</v>
      </c>
      <c r="FE163" s="2">
        <f t="shared" si="224"/>
        <v>68.955736625377014</v>
      </c>
      <c r="FG163" s="2">
        <f t="shared" ref="FG163:FU179" si="225">POWER(10,($B163-C$231)/C$229)/(1+POWER(10,($B163-C$231)/C$229))</f>
        <v>0.99982622923770614</v>
      </c>
      <c r="FH163" s="2">
        <f t="shared" si="225"/>
        <v>0.99981343631673769</v>
      </c>
      <c r="FI163" s="2">
        <f t="shared" si="225"/>
        <v>0.99978709991677084</v>
      </c>
      <c r="FJ163" s="2">
        <f t="shared" si="225"/>
        <v>0.99978626365502388</v>
      </c>
      <c r="FK163" s="2">
        <f t="shared" si="225"/>
        <v>0.99979161671430061</v>
      </c>
      <c r="FL163" s="2">
        <f t="shared" si="225"/>
        <v>0.99975681709386721</v>
      </c>
      <c r="FM163" s="2">
        <f t="shared" si="225"/>
        <v>0.99974584058802296</v>
      </c>
      <c r="FN163" s="2">
        <f t="shared" si="225"/>
        <v>0.99975914898764595</v>
      </c>
      <c r="FO163" s="2">
        <f t="shared" si="225"/>
        <v>0.99974351872960654</v>
      </c>
      <c r="FP163" s="2">
        <f t="shared" si="225"/>
        <v>0.99977330695674693</v>
      </c>
      <c r="FQ163" s="2">
        <f t="shared" si="225"/>
        <v>0.99978033987497861</v>
      </c>
      <c r="FR163" s="2">
        <f t="shared" si="225"/>
        <v>0.99978589199143508</v>
      </c>
      <c r="FS163" s="2">
        <f t="shared" si="225"/>
        <v>0.99980287699916104</v>
      </c>
      <c r="FT163" s="2">
        <f t="shared" si="225"/>
        <v>0.999736267048141</v>
      </c>
      <c r="FU163" s="2">
        <f t="shared" si="225"/>
        <v>0.99971520407814751</v>
      </c>
      <c r="FW163" s="2">
        <f t="shared" si="216"/>
        <v>9.1228313398194413E-2</v>
      </c>
      <c r="FX163" s="2">
        <f t="shared" si="216"/>
        <v>0.1286117082688791</v>
      </c>
      <c r="FY163" s="2">
        <f t="shared" si="216"/>
        <v>0.12297490644477635</v>
      </c>
      <c r="FZ163" s="2">
        <f t="shared" si="216"/>
        <v>0.11201158635191512</v>
      </c>
      <c r="GA163" s="2">
        <f t="shared" si="216"/>
        <v>0.1131074553077933</v>
      </c>
      <c r="GB163" s="2">
        <f t="shared" si="216"/>
        <v>0.11756874472157763</v>
      </c>
      <c r="GC163" s="2">
        <f t="shared" si="216"/>
        <v>0.11475831661971668</v>
      </c>
      <c r="GD163" s="2">
        <f t="shared" si="216"/>
        <v>0.12863441062991846</v>
      </c>
      <c r="GE163" s="2">
        <f t="shared" si="216"/>
        <v>0.13466419629535081</v>
      </c>
      <c r="GF163" s="2">
        <f t="shared" si="216"/>
        <v>0.14139504302737502</v>
      </c>
      <c r="GG163" s="2">
        <f t="shared" si="216"/>
        <v>0.12606252537670434</v>
      </c>
      <c r="GH163" s="2">
        <f t="shared" si="216"/>
        <v>0.10766060039085447</v>
      </c>
      <c r="GI163" s="2">
        <f t="shared" si="216"/>
        <v>8.9824453516033867E-2</v>
      </c>
      <c r="GJ163" s="2">
        <f t="shared" si="216"/>
        <v>7.7309099089764965E-2</v>
      </c>
      <c r="GK163" s="2">
        <f t="shared" si="216"/>
        <v>6.2600671205503639E-2</v>
      </c>
      <c r="GM163" s="86">
        <f t="shared" si="217"/>
        <v>1.1704731778785455E-89</v>
      </c>
      <c r="GN163" s="86">
        <f t="shared" si="217"/>
        <v>1.2458790628087775E-152</v>
      </c>
      <c r="GO163" s="86">
        <f t="shared" si="217"/>
        <v>1.6366141846481968E-172</v>
      </c>
      <c r="GP163" s="86">
        <f t="shared" si="217"/>
        <v>9.4848932844295431E-184</v>
      </c>
      <c r="GQ163" s="86">
        <f t="shared" si="217"/>
        <v>3.761951944782409E-169</v>
      </c>
      <c r="GR163" s="86">
        <f t="shared" si="217"/>
        <v>1.0825213516427489E-142</v>
      </c>
      <c r="GS163" s="86">
        <f t="shared" si="217"/>
        <v>2.1548976111906129E-222</v>
      </c>
      <c r="GT163" s="86">
        <f t="shared" si="217"/>
        <v>9.9708236102865049E-201</v>
      </c>
      <c r="GU163" s="86">
        <f t="shared" si="217"/>
        <v>3.2683261640206317E-191</v>
      </c>
      <c r="GV163" s="86">
        <f t="shared" si="217"/>
        <v>1.1580209761515397E-209</v>
      </c>
      <c r="GW163" s="86">
        <f t="shared" si="217"/>
        <v>1.6086868567644231E-225</v>
      </c>
      <c r="GX163" s="86">
        <f t="shared" si="217"/>
        <v>2.3050262720507437E-236</v>
      </c>
      <c r="GY163" s="86">
        <f t="shared" si="217"/>
        <v>2.0258720936757583E-223</v>
      </c>
      <c r="GZ163" s="86">
        <f t="shared" si="217"/>
        <v>8.2551512279341482E-183</v>
      </c>
      <c r="HA163" s="86">
        <f t="shared" si="217"/>
        <v>2.5146421855470102E-234</v>
      </c>
      <c r="HC163" s="86">
        <f t="shared" si="181"/>
        <v>1.016804508650357E-42</v>
      </c>
      <c r="HD163" s="86">
        <f t="shared" si="181"/>
        <v>4.8642217647460835E-51</v>
      </c>
      <c r="HE163" s="86">
        <f t="shared" si="181"/>
        <v>2.3890646722705757E-98</v>
      </c>
      <c r="HF163" s="86">
        <f t="shared" si="180"/>
        <v>4.135273970625487E-85</v>
      </c>
      <c r="HG163" s="86">
        <f t="shared" si="180"/>
        <v>4.9075915830688408E-89</v>
      </c>
      <c r="HH163" s="86">
        <f t="shared" si="180"/>
        <v>5.2420652495337824E-125</v>
      </c>
      <c r="HI163" s="86">
        <f t="shared" si="180"/>
        <v>4.1442214228392152E-165</v>
      </c>
      <c r="HJ163" s="86">
        <f t="shared" si="180"/>
        <v>7.531554833632234E-155</v>
      </c>
      <c r="HK163" s="86">
        <f t="shared" si="180"/>
        <v>1.8896849690626721E-158</v>
      </c>
      <c r="HL163" s="86">
        <f t="shared" si="161"/>
        <v>7.4651596191577986E-150</v>
      </c>
      <c r="HM163" s="86">
        <f t="shared" si="161"/>
        <v>2.0243911525913413E-147</v>
      </c>
      <c r="HN163" s="86">
        <f t="shared" si="161"/>
        <v>1.2280191971776022E-140</v>
      </c>
      <c r="HO163" s="86">
        <f t="shared" si="161"/>
        <v>3.8805089209525448E-112</v>
      </c>
      <c r="HP163" s="86">
        <f t="shared" si="161"/>
        <v>2.3386320853554171E-89</v>
      </c>
      <c r="HQ163" s="86">
        <f t="shared" si="161"/>
        <v>6.7051989322770949E-129</v>
      </c>
      <c r="HS163" s="86">
        <f t="shared" si="218"/>
        <v>2.0870938016056564E-2</v>
      </c>
      <c r="HT163" s="86">
        <f t="shared" si="218"/>
        <v>2.7881640994561509E-4</v>
      </c>
      <c r="HU163" s="86">
        <f t="shared" si="218"/>
        <v>3.5719309276889088E-3</v>
      </c>
      <c r="HV163" s="86">
        <f t="shared" si="218"/>
        <v>1.8556073001189288E-3</v>
      </c>
      <c r="HW163" s="86">
        <f t="shared" si="218"/>
        <v>1.2478082563360841E-3</v>
      </c>
      <c r="HX163" s="86">
        <f t="shared" si="218"/>
        <v>1.5202391130523491E-4</v>
      </c>
      <c r="HY163" s="86">
        <f t="shared" si="218"/>
        <v>2.7006874041877918E-4</v>
      </c>
      <c r="HZ163" s="86">
        <f t="shared" si="218"/>
        <v>2.2769983444435204E-4</v>
      </c>
      <c r="IA163" s="86">
        <f t="shared" si="218"/>
        <v>1.0854436072573515E-4</v>
      </c>
      <c r="IB163" s="86">
        <f t="shared" si="218"/>
        <v>4.9908063534915139E-5</v>
      </c>
      <c r="IC163" s="86">
        <f t="shared" si="218"/>
        <v>3.3498502295103549E-4</v>
      </c>
      <c r="ID163" s="86">
        <f t="shared" si="218"/>
        <v>3.4029381140772718E-3</v>
      </c>
      <c r="IE163" s="86">
        <f t="shared" si="218"/>
        <v>2.283553258488058E-2</v>
      </c>
      <c r="IF163" s="86">
        <f t="shared" si="218"/>
        <v>0.22524004060927708</v>
      </c>
      <c r="IG163" s="86">
        <f t="shared" si="218"/>
        <v>0.24140102362882099</v>
      </c>
      <c r="II163" s="86">
        <f t="shared" si="219"/>
        <v>5.9157587006239314E-9</v>
      </c>
      <c r="IJ163" s="86">
        <f t="shared" si="219"/>
        <v>2.6235135560429347E-8</v>
      </c>
      <c r="IK163" s="86">
        <f t="shared" si="219"/>
        <v>1.8265222926903243E-7</v>
      </c>
      <c r="IL163" s="86">
        <f t="shared" si="219"/>
        <v>1.108885354388934E-8</v>
      </c>
      <c r="IM163" s="86">
        <f t="shared" si="219"/>
        <v>1.3243026220664581E-8</v>
      </c>
      <c r="IN163" s="86">
        <f t="shared" si="219"/>
        <v>1.1141871047297333E-9</v>
      </c>
      <c r="IO163" s="86">
        <f t="shared" si="219"/>
        <v>6.3783837198712629E-10</v>
      </c>
      <c r="IP163" s="86">
        <f t="shared" si="219"/>
        <v>3.1332274250506884E-8</v>
      </c>
      <c r="IQ163" s="86">
        <f t="shared" si="219"/>
        <v>5.0208116569389344E-8</v>
      </c>
      <c r="IR163" s="86">
        <f t="shared" si="219"/>
        <v>1.8815220554777883E-7</v>
      </c>
      <c r="IS163" s="86">
        <f t="shared" si="219"/>
        <v>5.5777158669438508E-8</v>
      </c>
      <c r="IT163" s="86">
        <f t="shared" si="219"/>
        <v>5.5830164554824469E-9</v>
      </c>
      <c r="IU163" s="86">
        <f t="shared" si="219"/>
        <v>2.8310854385952181E-9</v>
      </c>
      <c r="IV163" s="86">
        <f t="shared" si="219"/>
        <v>9.0363727363550744E-12</v>
      </c>
      <c r="IW163" s="86">
        <f t="shared" si="219"/>
        <v>6.1238267912874279E-6</v>
      </c>
      <c r="IY163" s="86">
        <f t="shared" si="220"/>
        <v>2.0870943931815267E-2</v>
      </c>
      <c r="IZ163" s="86">
        <f t="shared" si="220"/>
        <v>2.788426450811755E-4</v>
      </c>
      <c r="JA163" s="86">
        <f t="shared" si="220"/>
        <v>3.5721135799181777E-3</v>
      </c>
      <c r="JB163" s="86">
        <f t="shared" si="220"/>
        <v>1.8556183889724728E-3</v>
      </c>
      <c r="JC163" s="86">
        <f t="shared" si="220"/>
        <v>1.2478214993623048E-3</v>
      </c>
      <c r="JD163" s="86">
        <f t="shared" si="220"/>
        <v>1.5202502549233963E-4</v>
      </c>
      <c r="JE163" s="86">
        <f t="shared" si="220"/>
        <v>2.7006937825715114E-4</v>
      </c>
      <c r="JF163" s="86">
        <f t="shared" si="220"/>
        <v>2.2773116671860255E-4</v>
      </c>
      <c r="JG163" s="86">
        <f t="shared" si="220"/>
        <v>1.0859456884230454E-4</v>
      </c>
      <c r="JH163" s="86">
        <f t="shared" si="220"/>
        <v>5.0096215740462919E-5</v>
      </c>
      <c r="JI163" s="86">
        <f t="shared" si="220"/>
        <v>3.3504080010970493E-4</v>
      </c>
      <c r="JJ163" s="86">
        <f t="shared" si="220"/>
        <v>3.4029436970937272E-3</v>
      </c>
      <c r="JK163" s="86">
        <f t="shared" si="220"/>
        <v>2.2835535415966019E-2</v>
      </c>
      <c r="JL163" s="86">
        <f t="shared" si="220"/>
        <v>0.22524004061831346</v>
      </c>
      <c r="JM163" s="86">
        <f t="shared" si="220"/>
        <v>0.24140714745561229</v>
      </c>
    </row>
    <row r="164" spans="2:273" x14ac:dyDescent="0.25">
      <c r="B164" s="2">
        <v>137</v>
      </c>
      <c r="C164" s="37">
        <v>67.5</v>
      </c>
      <c r="D164" s="37">
        <v>65.516000000000005</v>
      </c>
      <c r="E164" s="37">
        <v>59.222000000000001</v>
      </c>
      <c r="F164" s="37">
        <v>56.19</v>
      </c>
      <c r="G164" s="37">
        <v>52.841000000000001</v>
      </c>
      <c r="H164" s="37">
        <v>52.128999999999998</v>
      </c>
      <c r="I164" s="37">
        <v>52.402999999999999</v>
      </c>
      <c r="J164" s="37">
        <v>50.872999999999998</v>
      </c>
      <c r="K164" s="37">
        <v>55.515999999999998</v>
      </c>
      <c r="L164" s="37">
        <v>55.613</v>
      </c>
      <c r="M164" s="37">
        <v>56.951999999999998</v>
      </c>
      <c r="N164" s="37">
        <v>56.29</v>
      </c>
      <c r="O164" s="37">
        <v>63.15</v>
      </c>
      <c r="P164" s="37">
        <v>70.381</v>
      </c>
      <c r="Q164" s="37">
        <v>78.328000000000003</v>
      </c>
      <c r="S164" s="4">
        <f t="shared" si="221"/>
        <v>67.09173084522692</v>
      </c>
      <c r="T164" s="4">
        <f t="shared" si="221"/>
        <v>65.313328633171537</v>
      </c>
      <c r="U164" s="4">
        <f t="shared" si="221"/>
        <v>59.124897259385605</v>
      </c>
      <c r="V164" s="4">
        <f t="shared" si="221"/>
        <v>56.323756643132675</v>
      </c>
      <c r="W164" s="4">
        <f t="shared" si="221"/>
        <v>53.729977070220642</v>
      </c>
      <c r="X164" s="4">
        <f t="shared" si="221"/>
        <v>52.81514597721381</v>
      </c>
      <c r="Y164" s="4">
        <f t="shared" si="221"/>
        <v>52.205055269916762</v>
      </c>
      <c r="Z164" s="4">
        <f t="shared" si="221"/>
        <v>53.103238175913852</v>
      </c>
      <c r="AA164" s="4">
        <f t="shared" si="221"/>
        <v>55.824978550002641</v>
      </c>
      <c r="AB164" s="4">
        <f t="shared" si="221"/>
        <v>55.853347268363102</v>
      </c>
      <c r="AC164" s="4">
        <f t="shared" si="221"/>
        <v>56.757937779968785</v>
      </c>
      <c r="AD164" s="4">
        <f t="shared" si="221"/>
        <v>57.116461718036867</v>
      </c>
      <c r="AE164" s="4">
        <f t="shared" si="221"/>
        <v>62.275408256239956</v>
      </c>
      <c r="AF164" s="4">
        <f t="shared" si="221"/>
        <v>70.528841687514713</v>
      </c>
      <c r="AG164" s="4">
        <f t="shared" si="221"/>
        <v>80.581166044030823</v>
      </c>
      <c r="AI164" s="4">
        <f t="shared" si="222"/>
        <v>0.40826915477308034</v>
      </c>
      <c r="AJ164" s="4">
        <f t="shared" si="222"/>
        <v>0.20267136682846854</v>
      </c>
      <c r="AK164" s="4">
        <f t="shared" si="222"/>
        <v>9.7102740614396055E-2</v>
      </c>
      <c r="AL164" s="4">
        <f t="shared" si="222"/>
        <v>-0.13375664313267777</v>
      </c>
      <c r="AM164" s="4">
        <f t="shared" si="222"/>
        <v>-0.88897707022064054</v>
      </c>
      <c r="AN164" s="4">
        <f t="shared" si="222"/>
        <v>-0.68614597721381188</v>
      </c>
      <c r="AO164" s="4">
        <f t="shared" si="222"/>
        <v>0.19794473008323621</v>
      </c>
      <c r="AP164" s="4">
        <f t="shared" si="222"/>
        <v>-2.2302381759138541</v>
      </c>
      <c r="AQ164" s="4">
        <f t="shared" si="222"/>
        <v>-0.30897855000264229</v>
      </c>
      <c r="AR164" s="4">
        <f t="shared" si="222"/>
        <v>-0.24034726836310227</v>
      </c>
      <c r="AS164" s="4">
        <f t="shared" si="222"/>
        <v>0.19406222003121343</v>
      </c>
      <c r="AT164" s="4">
        <f t="shared" si="222"/>
        <v>-0.82646171803686741</v>
      </c>
      <c r="AU164" s="4">
        <f t="shared" si="222"/>
        <v>0.87459174376004256</v>
      </c>
      <c r="AV164" s="4">
        <f t="shared" si="222"/>
        <v>-0.14784168751471327</v>
      </c>
      <c r="AW164" s="4">
        <f t="shared" si="222"/>
        <v>-2.2531660440308201</v>
      </c>
      <c r="AY164" s="2">
        <f t="shared" si="214"/>
        <v>67.09173084522692</v>
      </c>
      <c r="AZ164" s="2">
        <f t="shared" si="214"/>
        <v>65.313316533062874</v>
      </c>
      <c r="BA164" s="2">
        <f t="shared" si="214"/>
        <v>59.12393760785173</v>
      </c>
      <c r="BB164" s="2">
        <f t="shared" si="214"/>
        <v>56.323275349316035</v>
      </c>
      <c r="BC164" s="2">
        <f t="shared" si="214"/>
        <v>53.729628020697589</v>
      </c>
      <c r="BD164" s="2">
        <f t="shared" si="214"/>
        <v>52.815126799217772</v>
      </c>
      <c r="BE164" s="2">
        <f t="shared" si="214"/>
        <v>52.205003873601427</v>
      </c>
      <c r="BF164" s="2">
        <f t="shared" si="214"/>
        <v>53.103182586760134</v>
      </c>
      <c r="BG164" s="2">
        <f t="shared" si="214"/>
        <v>55.824942288381926</v>
      </c>
      <c r="BH164" s="2">
        <f t="shared" si="214"/>
        <v>55.85327456786537</v>
      </c>
      <c r="BI164" s="2">
        <f t="shared" si="214"/>
        <v>56.757798802330981</v>
      </c>
      <c r="BJ164" s="2">
        <f t="shared" si="214"/>
        <v>57.113137199659029</v>
      </c>
      <c r="BK164" s="2">
        <f t="shared" si="214"/>
        <v>62.213028979339455</v>
      </c>
      <c r="BL164" s="2">
        <f t="shared" si="214"/>
        <v>65.76542405380448</v>
      </c>
      <c r="BM164" s="2">
        <f t="shared" si="214"/>
        <v>69.065858070013377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>
        <f t="shared" si="215"/>
        <v>67.5</v>
      </c>
      <c r="CF164" s="2">
        <f t="shared" si="215"/>
        <v>65.516000000000005</v>
      </c>
      <c r="CG164" s="2">
        <f t="shared" si="215"/>
        <v>59.222000000000001</v>
      </c>
      <c r="CH164" s="2">
        <f t="shared" si="215"/>
        <v>56.19</v>
      </c>
      <c r="CI164" s="2">
        <f t="shared" si="215"/>
        <v>52.841000000000001</v>
      </c>
      <c r="CJ164" s="2">
        <f t="shared" si="215"/>
        <v>52.128999999999998</v>
      </c>
      <c r="CK164" s="2">
        <f t="shared" si="215"/>
        <v>52.402999999999999</v>
      </c>
      <c r="CL164" s="2">
        <f t="shared" si="215"/>
        <v>50.872999999999998</v>
      </c>
      <c r="CM164" s="2">
        <f t="shared" si="215"/>
        <v>55.515999999999998</v>
      </c>
      <c r="CN164" s="2">
        <f t="shared" si="215"/>
        <v>55.613</v>
      </c>
      <c r="CO164" s="2">
        <f t="shared" si="215"/>
        <v>56.951999999999998</v>
      </c>
      <c r="CP164" s="2">
        <f t="shared" si="215"/>
        <v>56.29</v>
      </c>
      <c r="CQ164" s="2">
        <f t="shared" si="215"/>
        <v>63.15</v>
      </c>
      <c r="CR164" s="2" t="str">
        <f t="shared" si="215"/>
        <v/>
      </c>
      <c r="CS164" s="2" t="str">
        <f t="shared" si="215"/>
        <v/>
      </c>
      <c r="CU164" s="2">
        <f t="shared" si="197"/>
        <v>67.5</v>
      </c>
      <c r="CV164" s="2">
        <f t="shared" si="198"/>
        <v>65.516000000000005</v>
      </c>
      <c r="CW164" s="2">
        <f t="shared" si="199"/>
        <v>59.222000000000001</v>
      </c>
      <c r="CX164" s="2">
        <f t="shared" si="200"/>
        <v>56.19</v>
      </c>
      <c r="CY164" s="2">
        <f t="shared" si="201"/>
        <v>52.841000000000001</v>
      </c>
      <c r="CZ164" s="2">
        <f t="shared" si="202"/>
        <v>52.128999999999998</v>
      </c>
      <c r="DA164" s="2">
        <f t="shared" si="203"/>
        <v>52.402999999999999</v>
      </c>
      <c r="DB164" s="2">
        <f t="shared" si="204"/>
        <v>50.872999999999998</v>
      </c>
      <c r="DC164" s="2">
        <f t="shared" si="205"/>
        <v>55.515999999999998</v>
      </c>
      <c r="DD164" s="2">
        <f t="shared" si="206"/>
        <v>55.613</v>
      </c>
      <c r="DE164" s="2">
        <f t="shared" si="207"/>
        <v>56.951999999999998</v>
      </c>
      <c r="DF164" s="2">
        <f t="shared" si="208"/>
        <v>56.29</v>
      </c>
      <c r="DG164" s="2">
        <f t="shared" si="209"/>
        <v>63.15</v>
      </c>
      <c r="DH164" s="2" t="str">
        <f t="shared" si="210"/>
        <v/>
      </c>
      <c r="DI164" s="2" t="str">
        <f t="shared" si="211"/>
        <v/>
      </c>
      <c r="DK164" s="2">
        <f t="shared" si="223"/>
        <v>97.775416254760529</v>
      </c>
      <c r="DL164" s="2">
        <f t="shared" si="223"/>
        <v>96.307854122621549</v>
      </c>
      <c r="DM164" s="2">
        <f t="shared" si="223"/>
        <v>76.78254608879493</v>
      </c>
      <c r="DN164" s="2">
        <f t="shared" si="223"/>
        <v>81.545790486257914</v>
      </c>
      <c r="DO164" s="2">
        <f t="shared" si="223"/>
        <v>83.998673572938685</v>
      </c>
      <c r="DP164" s="2">
        <f t="shared" si="223"/>
        <v>80.067843527738262</v>
      </c>
      <c r="DQ164" s="2">
        <f t="shared" si="223"/>
        <v>71.246978662873389</v>
      </c>
      <c r="DR164" s="2">
        <f t="shared" si="223"/>
        <v>78.474214574898809</v>
      </c>
      <c r="DS164" s="2">
        <f t="shared" si="223"/>
        <v>80.438774426450749</v>
      </c>
      <c r="DT164" s="2">
        <f t="shared" si="223"/>
        <v>76.446625234521605</v>
      </c>
      <c r="DU164" s="2">
        <f t="shared" si="223"/>
        <v>82.786694773519145</v>
      </c>
      <c r="DV164" s="2">
        <f t="shared" si="223"/>
        <v>96.210648142555129</v>
      </c>
      <c r="DW164" s="2">
        <f t="shared" si="223"/>
        <v>90.494558743582019</v>
      </c>
      <c r="DX164" s="2">
        <f t="shared" si="223"/>
        <v>101.38337268847798</v>
      </c>
      <c r="DY164" s="2">
        <f t="shared" si="223"/>
        <v>97.770280191622135</v>
      </c>
      <c r="EA164" s="2">
        <f t="shared" si="213"/>
        <v>67.048152821231739</v>
      </c>
      <c r="EB164" s="2">
        <f t="shared" si="213"/>
        <v>65.355575907132774</v>
      </c>
      <c r="EC164" s="2">
        <f t="shared" si="213"/>
        <v>59.094104364278508</v>
      </c>
      <c r="ED164" s="2">
        <f t="shared" si="213"/>
        <v>56.250182534212854</v>
      </c>
      <c r="EE164" s="2">
        <f t="shared" si="213"/>
        <v>53.654913348946138</v>
      </c>
      <c r="EF164" s="2">
        <f t="shared" si="213"/>
        <v>52.766925661008514</v>
      </c>
      <c r="EG164" s="2">
        <f t="shared" si="213"/>
        <v>52.100150887404077</v>
      </c>
      <c r="EH164" s="2">
        <f t="shared" si="213"/>
        <v>53.054785807962745</v>
      </c>
      <c r="EI164" s="2">
        <f t="shared" si="213"/>
        <v>55.868538058654806</v>
      </c>
      <c r="EJ164" s="2">
        <f t="shared" si="213"/>
        <v>55.816572805973422</v>
      </c>
      <c r="EK164" s="2">
        <f t="shared" si="212"/>
        <v>56.619686624929315</v>
      </c>
      <c r="EL164" s="2">
        <f t="shared" si="179"/>
        <v>57.12903072418586</v>
      </c>
      <c r="EM164" s="2">
        <f t="shared" si="179"/>
        <v>62.243728031053848</v>
      </c>
      <c r="EN164" s="2">
        <f t="shared" si="179"/>
        <v>65.7637011673323</v>
      </c>
      <c r="EO164" s="2">
        <f t="shared" si="179"/>
        <v>69.076793644261414</v>
      </c>
      <c r="EQ164" s="2">
        <f t="shared" si="224"/>
        <v>67.438525871014804</v>
      </c>
      <c r="ER164" s="2">
        <f t="shared" si="224"/>
        <v>65.014378439124741</v>
      </c>
      <c r="ES164" s="2">
        <f t="shared" si="224"/>
        <v>59.292205866200476</v>
      </c>
      <c r="ET164" s="2">
        <f t="shared" si="224"/>
        <v>56.81116145385743</v>
      </c>
      <c r="EU164" s="2">
        <f t="shared" si="224"/>
        <v>54.216921624759237</v>
      </c>
      <c r="EV164" s="2">
        <f t="shared" si="224"/>
        <v>53.097571849064934</v>
      </c>
      <c r="EW164" s="2">
        <f t="shared" si="224"/>
        <v>52.907005309279604</v>
      </c>
      <c r="EX164" s="2">
        <f t="shared" si="224"/>
        <v>53.362095121490199</v>
      </c>
      <c r="EY164" s="2">
        <f t="shared" si="224"/>
        <v>55.530020358470239</v>
      </c>
      <c r="EZ164" s="2">
        <f t="shared" si="224"/>
        <v>56.02864513512796</v>
      </c>
      <c r="FA164" s="2">
        <f t="shared" si="224"/>
        <v>57.592637705534941</v>
      </c>
      <c r="FB164" s="2">
        <f t="shared" si="224"/>
        <v>56.927675825691722</v>
      </c>
      <c r="FC164" s="2">
        <f t="shared" si="224"/>
        <v>61.877316423418876</v>
      </c>
      <c r="FD164" s="2">
        <f t="shared" si="224"/>
        <v>65.682351009100799</v>
      </c>
      <c r="FE164" s="2">
        <f t="shared" si="224"/>
        <v>68.807278690085724</v>
      </c>
      <c r="FG164" s="2">
        <f t="shared" si="225"/>
        <v>0.99984151675802502</v>
      </c>
      <c r="FH164" s="2">
        <f t="shared" si="225"/>
        <v>0.99982984910550876</v>
      </c>
      <c r="FI164" s="2">
        <f t="shared" si="225"/>
        <v>0.99980582917901273</v>
      </c>
      <c r="FJ164" s="2">
        <f t="shared" si="225"/>
        <v>0.99980506647060363</v>
      </c>
      <c r="FK164" s="2">
        <f t="shared" si="225"/>
        <v>0.9998099487000216</v>
      </c>
      <c r="FL164" s="2">
        <f t="shared" si="225"/>
        <v>0.9997782098079141</v>
      </c>
      <c r="FM164" s="2">
        <f t="shared" si="225"/>
        <v>0.99976819867751632</v>
      </c>
      <c r="FN164" s="2">
        <f t="shared" si="225"/>
        <v>0.9997803366108956</v>
      </c>
      <c r="FO164" s="2">
        <f t="shared" si="225"/>
        <v>0.999766081022326</v>
      </c>
      <c r="FP164" s="2">
        <f t="shared" si="225"/>
        <v>0.99979324936338876</v>
      </c>
      <c r="FQ164" s="2">
        <f t="shared" si="225"/>
        <v>0.99979966371296458</v>
      </c>
      <c r="FR164" s="2">
        <f t="shared" si="225"/>
        <v>0.9998047274966213</v>
      </c>
      <c r="FS164" s="2">
        <f t="shared" si="225"/>
        <v>0.99982021856829584</v>
      </c>
      <c r="FT164" s="2">
        <f t="shared" si="225"/>
        <v>0.99975946710748931</v>
      </c>
      <c r="FU164" s="2">
        <f t="shared" si="225"/>
        <v>0.9997402565233664</v>
      </c>
      <c r="FW164" s="2">
        <f t="shared" si="216"/>
        <v>9.9157120837937721E-2</v>
      </c>
      <c r="FX164" s="2">
        <f t="shared" si="216"/>
        <v>0.13929157262591033</v>
      </c>
      <c r="FY164" s="2">
        <f t="shared" si="216"/>
        <v>0.13325827449798788</v>
      </c>
      <c r="FZ164" s="2">
        <f t="shared" si="216"/>
        <v>0.12150519490116986</v>
      </c>
      <c r="GA164" s="2">
        <f t="shared" si="216"/>
        <v>0.12268111279126245</v>
      </c>
      <c r="GB164" s="2">
        <f t="shared" si="216"/>
        <v>0.12746574409102915</v>
      </c>
      <c r="GC164" s="2">
        <f t="shared" si="216"/>
        <v>0.12445209876177793</v>
      </c>
      <c r="GD164" s="2">
        <f t="shared" si="216"/>
        <v>0.13931585878056957</v>
      </c>
      <c r="GE164" s="2">
        <f t="shared" si="216"/>
        <v>0.14576258440354295</v>
      </c>
      <c r="GF164" s="2">
        <f t="shared" si="216"/>
        <v>0.15295010692030647</v>
      </c>
      <c r="GG164" s="2">
        <f t="shared" si="216"/>
        <v>0.13656388157115518</v>
      </c>
      <c r="GH164" s="2">
        <f t="shared" si="216"/>
        <v>0.11683395821079917</v>
      </c>
      <c r="GI164" s="2">
        <f t="shared" si="216"/>
        <v>9.7644358860938238E-2</v>
      </c>
      <c r="GJ164" s="2">
        <f t="shared" si="216"/>
        <v>8.4140170073192161E-2</v>
      </c>
      <c r="GK164" s="2">
        <f t="shared" si="216"/>
        <v>6.822820001519142E-2</v>
      </c>
      <c r="GM164" s="86">
        <f t="shared" si="217"/>
        <v>3.9837214732111563E-92</v>
      </c>
      <c r="GN164" s="86">
        <f t="shared" si="217"/>
        <v>7.5649854756349809E-157</v>
      </c>
      <c r="GO164" s="86">
        <f t="shared" si="217"/>
        <v>2.5273250260051673E-177</v>
      </c>
      <c r="GP164" s="86">
        <f t="shared" si="217"/>
        <v>7.0883543140263275E-189</v>
      </c>
      <c r="GQ164" s="86">
        <f t="shared" si="217"/>
        <v>7.957014612113072E-174</v>
      </c>
      <c r="GR164" s="86">
        <f t="shared" si="217"/>
        <v>1.4426357941538523E-146</v>
      </c>
      <c r="GS164" s="86">
        <f t="shared" si="217"/>
        <v>1.5605411277875974E-228</v>
      </c>
      <c r="GT164" s="86">
        <f t="shared" si="217"/>
        <v>2.951471914946738E-206</v>
      </c>
      <c r="GU164" s="86">
        <f t="shared" si="217"/>
        <v>1.6153081169248854E-196</v>
      </c>
      <c r="GV164" s="86">
        <f t="shared" si="217"/>
        <v>2.0439624189932675E-215</v>
      </c>
      <c r="GW164" s="86">
        <f t="shared" si="217"/>
        <v>9.9092660601051085E-232</v>
      </c>
      <c r="GX164" s="86">
        <f t="shared" si="217"/>
        <v>6.4170711447415497E-243</v>
      </c>
      <c r="GY164" s="86">
        <f t="shared" si="217"/>
        <v>1.3321410806319516E-229</v>
      </c>
      <c r="GZ164" s="86">
        <f t="shared" si="217"/>
        <v>7.1838643137451239E-188</v>
      </c>
      <c r="HA164" s="86">
        <f t="shared" si="217"/>
        <v>9.9746125650658837E-241</v>
      </c>
      <c r="HC164" s="86">
        <f t="shared" si="181"/>
        <v>1.8540055091559332E-44</v>
      </c>
      <c r="HD164" s="86">
        <f t="shared" si="181"/>
        <v>4.1318066826405746E-53</v>
      </c>
      <c r="HE164" s="86">
        <f t="shared" si="181"/>
        <v>1.6429748621352284E-102</v>
      </c>
      <c r="HF164" s="86">
        <f t="shared" si="180"/>
        <v>1.1430703840822806E-88</v>
      </c>
      <c r="HG164" s="86">
        <f t="shared" si="180"/>
        <v>1.0848302410244165E-92</v>
      </c>
      <c r="HH164" s="86">
        <f t="shared" si="180"/>
        <v>4.7495632320364744E-130</v>
      </c>
      <c r="HI164" s="86">
        <f t="shared" si="180"/>
        <v>6.9779954664103753E-172</v>
      </c>
      <c r="HJ164" s="86">
        <f t="shared" si="180"/>
        <v>3.5963729233948252E-161</v>
      </c>
      <c r="HK164" s="86">
        <f t="shared" si="180"/>
        <v>5.8782492155753165E-165</v>
      </c>
      <c r="HL164" s="86">
        <f t="shared" si="161"/>
        <v>7.1000557979743122E-156</v>
      </c>
      <c r="HM164" s="86">
        <f t="shared" si="161"/>
        <v>2.0828763767903991E-153</v>
      </c>
      <c r="HN164" s="86">
        <f t="shared" si="161"/>
        <v>1.9721535396890493E-146</v>
      </c>
      <c r="HO164" s="86">
        <f t="shared" si="161"/>
        <v>7.8225236584161115E-117</v>
      </c>
      <c r="HP164" s="86">
        <f t="shared" si="161"/>
        <v>4.0140576512947002E-93</v>
      </c>
      <c r="HQ164" s="86">
        <f t="shared" si="161"/>
        <v>3.4149845046174142E-134</v>
      </c>
      <c r="HS164" s="86">
        <f t="shared" si="218"/>
        <v>8.0837041449003978E-3</v>
      </c>
      <c r="HT164" s="86">
        <f t="shared" si="218"/>
        <v>5.3492969616069227E-5</v>
      </c>
      <c r="HU164" s="86">
        <f t="shared" si="218"/>
        <v>1.0434069307153117E-3</v>
      </c>
      <c r="HV164" s="86">
        <f t="shared" si="218"/>
        <v>4.7632964185055675E-4</v>
      </c>
      <c r="HW164" s="86">
        <f t="shared" si="218"/>
        <v>3.0620612755495336E-4</v>
      </c>
      <c r="HX164" s="86">
        <f t="shared" si="218"/>
        <v>2.5542389056491864E-5</v>
      </c>
      <c r="HY164" s="86">
        <f t="shared" si="218"/>
        <v>4.8158211937800326E-5</v>
      </c>
      <c r="HZ164" s="86">
        <f t="shared" si="218"/>
        <v>4.3187385121442852E-5</v>
      </c>
      <c r="IA164" s="86">
        <f t="shared" si="218"/>
        <v>1.8669285064580248E-5</v>
      </c>
      <c r="IB164" s="86">
        <f t="shared" si="218"/>
        <v>8.17732961620221E-6</v>
      </c>
      <c r="IC164" s="86">
        <f t="shared" si="218"/>
        <v>6.9624926376071511E-5</v>
      </c>
      <c r="ID164" s="86">
        <f t="shared" si="218"/>
        <v>9.4041761913919806E-4</v>
      </c>
      <c r="IE164" s="86">
        <f t="shared" si="218"/>
        <v>8.8390244853519852E-3</v>
      </c>
      <c r="IF164" s="86">
        <f t="shared" si="218"/>
        <v>0.14337067499105666</v>
      </c>
      <c r="IG164" s="86">
        <f t="shared" si="218"/>
        <v>0.15474663867466235</v>
      </c>
      <c r="II164" s="86">
        <f t="shared" si="219"/>
        <v>2.3240403044809179E-8</v>
      </c>
      <c r="IJ164" s="86">
        <f t="shared" si="219"/>
        <v>1.1773237895470981E-7</v>
      </c>
      <c r="IK164" s="86">
        <f t="shared" si="219"/>
        <v>6.6392123419399771E-7</v>
      </c>
      <c r="IL164" s="86">
        <f t="shared" si="219"/>
        <v>4.7878865727795849E-8</v>
      </c>
      <c r="IM164" s="86">
        <f t="shared" si="219"/>
        <v>5.6753662287960991E-8</v>
      </c>
      <c r="IN164" s="86">
        <f t="shared" si="219"/>
        <v>6.108657850556741E-9</v>
      </c>
      <c r="IO164" s="86">
        <f t="shared" si="219"/>
        <v>3.5880748097397637E-9</v>
      </c>
      <c r="IP164" s="86">
        <f t="shared" si="219"/>
        <v>1.3836595093801026E-7</v>
      </c>
      <c r="IQ164" s="86">
        <f t="shared" si="219"/>
        <v>2.21032235449831E-7</v>
      </c>
      <c r="IR164" s="86">
        <f t="shared" si="219"/>
        <v>7.6296764609825529E-7</v>
      </c>
      <c r="IS164" s="86">
        <f t="shared" si="219"/>
        <v>2.2980782125510256E-7</v>
      </c>
      <c r="IT164" s="86">
        <f t="shared" si="219"/>
        <v>2.4760858806600763E-8</v>
      </c>
      <c r="IU164" s="86">
        <f t="shared" si="219"/>
        <v>1.164701113203792E-8</v>
      </c>
      <c r="IV164" s="86">
        <f t="shared" si="219"/>
        <v>5.1018511375472494E-11</v>
      </c>
      <c r="IW164" s="86">
        <f t="shared" si="219"/>
        <v>1.2529143667866556E-5</v>
      </c>
      <c r="IY164" s="86">
        <f t="shared" si="220"/>
        <v>8.0837273853034426E-3</v>
      </c>
      <c r="IZ164" s="86">
        <f t="shared" si="220"/>
        <v>5.3610701995023936E-5</v>
      </c>
      <c r="JA164" s="86">
        <f t="shared" si="220"/>
        <v>1.0440708519495058E-3</v>
      </c>
      <c r="JB164" s="86">
        <f t="shared" si="220"/>
        <v>4.7637752071628454E-4</v>
      </c>
      <c r="JC164" s="86">
        <f t="shared" si="220"/>
        <v>3.0626288121724134E-4</v>
      </c>
      <c r="JD164" s="86">
        <f t="shared" si="220"/>
        <v>2.554849771434242E-5</v>
      </c>
      <c r="JE164" s="86">
        <f t="shared" si="220"/>
        <v>4.8161800012610068E-5</v>
      </c>
      <c r="JF164" s="86">
        <f t="shared" si="220"/>
        <v>4.332575107238086E-5</v>
      </c>
      <c r="JG164" s="86">
        <f t="shared" si="220"/>
        <v>1.8890317300030079E-5</v>
      </c>
      <c r="JH164" s="86">
        <f t="shared" si="220"/>
        <v>8.9402972623004657E-6</v>
      </c>
      <c r="JI164" s="86">
        <f t="shared" si="220"/>
        <v>6.9854734197326618E-5</v>
      </c>
      <c r="JJ164" s="86">
        <f t="shared" si="220"/>
        <v>9.4044237999800463E-4</v>
      </c>
      <c r="JK164" s="86">
        <f t="shared" si="220"/>
        <v>8.8390361323631168E-3</v>
      </c>
      <c r="JL164" s="86">
        <f t="shared" si="220"/>
        <v>0.14337067504207518</v>
      </c>
      <c r="JM164" s="86">
        <f t="shared" si="220"/>
        <v>0.15475916781833021</v>
      </c>
    </row>
    <row r="165" spans="2:273" x14ac:dyDescent="0.25">
      <c r="B165" s="2">
        <v>138</v>
      </c>
      <c r="C165" s="37">
        <v>66.864000000000004</v>
      </c>
      <c r="D165" s="37">
        <v>65.081000000000003</v>
      </c>
      <c r="E165" s="37">
        <v>59.412999999999997</v>
      </c>
      <c r="F165" s="37">
        <v>56.491999999999997</v>
      </c>
      <c r="G165" s="37">
        <v>53.302</v>
      </c>
      <c r="H165" s="37">
        <v>52.805999999999997</v>
      </c>
      <c r="I165" s="37">
        <v>51.661000000000001</v>
      </c>
      <c r="J165" s="37">
        <v>51.825000000000003</v>
      </c>
      <c r="K165" s="37">
        <v>56.29</v>
      </c>
      <c r="L165" s="37">
        <v>55.984000000000002</v>
      </c>
      <c r="M165" s="37">
        <v>55.902999999999999</v>
      </c>
      <c r="N165" s="37">
        <v>57.435000000000002</v>
      </c>
      <c r="O165" s="37">
        <v>61.616999999999997</v>
      </c>
      <c r="P165" s="37">
        <v>65.397000000000006</v>
      </c>
      <c r="Q165" s="37">
        <v>71.656000000000006</v>
      </c>
      <c r="S165" s="4">
        <f t="shared" si="221"/>
        <v>66.950887780307212</v>
      </c>
      <c r="T165" s="4">
        <f t="shared" si="221"/>
        <v>65.158851640190349</v>
      </c>
      <c r="U165" s="4">
        <f t="shared" si="221"/>
        <v>58.986812896341156</v>
      </c>
      <c r="V165" s="4">
        <f t="shared" si="221"/>
        <v>56.171418123311646</v>
      </c>
      <c r="W165" s="4">
        <f t="shared" si="221"/>
        <v>53.587397496915784</v>
      </c>
      <c r="X165" s="4">
        <f t="shared" si="221"/>
        <v>52.669335183580515</v>
      </c>
      <c r="Y165" s="4">
        <f t="shared" si="221"/>
        <v>52.036458714479167</v>
      </c>
      <c r="Z165" s="4">
        <f t="shared" si="221"/>
        <v>52.950660591309486</v>
      </c>
      <c r="AA165" s="4">
        <f t="shared" si="221"/>
        <v>55.664696503971804</v>
      </c>
      <c r="AB165" s="4">
        <f t="shared" si="221"/>
        <v>55.710887101561561</v>
      </c>
      <c r="AC165" s="4">
        <f t="shared" si="221"/>
        <v>56.608811836274093</v>
      </c>
      <c r="AD165" s="4">
        <f t="shared" si="221"/>
        <v>56.93922816923547</v>
      </c>
      <c r="AE165" s="4">
        <f t="shared" si="221"/>
        <v>62.029427474825596</v>
      </c>
      <c r="AF165" s="4">
        <f t="shared" si="221"/>
        <v>67.863716272069382</v>
      </c>
      <c r="AG165" s="4">
        <f t="shared" si="221"/>
        <v>74.692330994366912</v>
      </c>
      <c r="AI165" s="4">
        <f t="shared" si="222"/>
        <v>-8.6887780307208118E-2</v>
      </c>
      <c r="AJ165" s="4">
        <f t="shared" si="222"/>
        <v>-7.7851640190345961E-2</v>
      </c>
      <c r="AK165" s="4">
        <f t="shared" si="222"/>
        <v>0.42618710365884027</v>
      </c>
      <c r="AL165" s="4">
        <f t="shared" si="222"/>
        <v>0.32058187668835103</v>
      </c>
      <c r="AM165" s="4">
        <f t="shared" si="222"/>
        <v>-0.28539749691578464</v>
      </c>
      <c r="AN165" s="4">
        <f t="shared" si="222"/>
        <v>0.1366648164194828</v>
      </c>
      <c r="AO165" s="4">
        <f t="shared" si="222"/>
        <v>-0.37545871447916568</v>
      </c>
      <c r="AP165" s="4">
        <f t="shared" si="222"/>
        <v>-1.125660591309483</v>
      </c>
      <c r="AQ165" s="4">
        <f t="shared" si="222"/>
        <v>0.62530349602819513</v>
      </c>
      <c r="AR165" s="4">
        <f t="shared" si="222"/>
        <v>0.27311289843844122</v>
      </c>
      <c r="AS165" s="4">
        <f t="shared" si="222"/>
        <v>-0.70581183627409416</v>
      </c>
      <c r="AT165" s="4">
        <f t="shared" si="222"/>
        <v>0.49577183076453224</v>
      </c>
      <c r="AU165" s="4">
        <f t="shared" si="222"/>
        <v>-0.41242747482559849</v>
      </c>
      <c r="AV165" s="4">
        <f t="shared" si="222"/>
        <v>-2.4667162720693767</v>
      </c>
      <c r="AW165" s="4">
        <f t="shared" si="222"/>
        <v>-3.0363309943669066</v>
      </c>
      <c r="AY165" s="2">
        <f t="shared" si="214"/>
        <v>66.950887780307212</v>
      </c>
      <c r="AZ165" s="2">
        <f t="shared" si="214"/>
        <v>65.158844130446084</v>
      </c>
      <c r="BA165" s="2">
        <f t="shared" si="214"/>
        <v>58.986606276747395</v>
      </c>
      <c r="BB165" s="2">
        <f t="shared" si="214"/>
        <v>56.171338553865297</v>
      </c>
      <c r="BC165" s="2">
        <f t="shared" si="214"/>
        <v>53.587337250730045</v>
      </c>
      <c r="BD165" s="2">
        <f t="shared" si="214"/>
        <v>52.669331695588518</v>
      </c>
      <c r="BE165" s="2">
        <f t="shared" si="214"/>
        <v>52.03645262827677</v>
      </c>
      <c r="BF165" s="2">
        <f t="shared" si="214"/>
        <v>52.950617650008823</v>
      </c>
      <c r="BG165" s="2">
        <f t="shared" si="214"/>
        <v>55.664625626898754</v>
      </c>
      <c r="BH165" s="2">
        <f t="shared" si="214"/>
        <v>55.710649968487253</v>
      </c>
      <c r="BI165" s="2">
        <f t="shared" si="214"/>
        <v>56.608708566155073</v>
      </c>
      <c r="BJ165" s="2">
        <f t="shared" si="214"/>
        <v>56.938674077162567</v>
      </c>
      <c r="BK165" s="2">
        <f t="shared" si="214"/>
        <v>62.013609551114349</v>
      </c>
      <c r="BL165" s="2">
        <f t="shared" si="214"/>
        <v>65.59885303965001</v>
      </c>
      <c r="BM165" s="2">
        <f t="shared" si="214"/>
        <v>68.920910774663781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>
        <f t="shared" si="215"/>
        <v>66.864000000000004</v>
      </c>
      <c r="CF165" s="2">
        <f t="shared" si="215"/>
        <v>65.081000000000003</v>
      </c>
      <c r="CG165" s="2">
        <f t="shared" si="215"/>
        <v>59.412999999999997</v>
      </c>
      <c r="CH165" s="2">
        <f t="shared" si="215"/>
        <v>56.491999999999997</v>
      </c>
      <c r="CI165" s="2">
        <f t="shared" si="215"/>
        <v>53.302</v>
      </c>
      <c r="CJ165" s="2">
        <f t="shared" si="215"/>
        <v>52.805999999999997</v>
      </c>
      <c r="CK165" s="2">
        <f t="shared" si="215"/>
        <v>51.661000000000001</v>
      </c>
      <c r="CL165" s="2">
        <f t="shared" si="215"/>
        <v>51.825000000000003</v>
      </c>
      <c r="CM165" s="2">
        <f t="shared" si="215"/>
        <v>56.29</v>
      </c>
      <c r="CN165" s="2">
        <f t="shared" si="215"/>
        <v>55.984000000000002</v>
      </c>
      <c r="CO165" s="2">
        <f t="shared" si="215"/>
        <v>55.902999999999999</v>
      </c>
      <c r="CP165" s="2">
        <f t="shared" si="215"/>
        <v>57.435000000000002</v>
      </c>
      <c r="CQ165" s="2">
        <f t="shared" si="215"/>
        <v>61.616999999999997</v>
      </c>
      <c r="CR165" s="2" t="str">
        <f t="shared" si="215"/>
        <v/>
      </c>
      <c r="CS165" s="2" t="str">
        <f t="shared" si="215"/>
        <v/>
      </c>
      <c r="CU165" s="2">
        <f t="shared" si="197"/>
        <v>66.864000000000004</v>
      </c>
      <c r="CV165" s="2">
        <f t="shared" si="198"/>
        <v>65.081000000000003</v>
      </c>
      <c r="CW165" s="2">
        <f t="shared" si="199"/>
        <v>59.412999999999997</v>
      </c>
      <c r="CX165" s="2">
        <f t="shared" si="200"/>
        <v>56.491999999999997</v>
      </c>
      <c r="CY165" s="2">
        <f t="shared" si="201"/>
        <v>53.302</v>
      </c>
      <c r="CZ165" s="2">
        <f t="shared" si="202"/>
        <v>52.805999999999997</v>
      </c>
      <c r="DA165" s="2">
        <f t="shared" si="203"/>
        <v>51.661000000000001</v>
      </c>
      <c r="DB165" s="2">
        <f t="shared" si="204"/>
        <v>51.825000000000003</v>
      </c>
      <c r="DC165" s="2">
        <f t="shared" si="205"/>
        <v>56.29</v>
      </c>
      <c r="DD165" s="2">
        <f t="shared" si="206"/>
        <v>55.984000000000002</v>
      </c>
      <c r="DE165" s="2">
        <f t="shared" si="207"/>
        <v>55.902999999999999</v>
      </c>
      <c r="DF165" s="2">
        <f t="shared" si="208"/>
        <v>57.435000000000002</v>
      </c>
      <c r="DG165" s="2">
        <f t="shared" si="209"/>
        <v>61.616999999999997</v>
      </c>
      <c r="DH165" s="2" t="str">
        <f t="shared" si="210"/>
        <v/>
      </c>
      <c r="DI165" s="2" t="str">
        <f t="shared" si="211"/>
        <v/>
      </c>
      <c r="DK165" s="2">
        <f t="shared" si="223"/>
        <v>97.887395916052171</v>
      </c>
      <c r="DL165" s="2">
        <f t="shared" si="223"/>
        <v>96.408550739957704</v>
      </c>
      <c r="DM165" s="2">
        <f t="shared" si="223"/>
        <v>76.76480563777308</v>
      </c>
      <c r="DN165" s="2">
        <f t="shared" si="223"/>
        <v>81.602769978858348</v>
      </c>
      <c r="DO165" s="2">
        <f t="shared" si="223"/>
        <v>84.094875193798444</v>
      </c>
      <c r="DP165" s="2">
        <f t="shared" si="223"/>
        <v>80.131379144326516</v>
      </c>
      <c r="DQ165" s="2">
        <f t="shared" si="223"/>
        <v>71.251126600284479</v>
      </c>
      <c r="DR165" s="2">
        <f t="shared" si="223"/>
        <v>78.50510728744942</v>
      </c>
      <c r="DS165" s="2">
        <f t="shared" si="223"/>
        <v>80.482363292847509</v>
      </c>
      <c r="DT165" s="2">
        <f t="shared" si="223"/>
        <v>76.43198968105068</v>
      </c>
      <c r="DU165" s="2">
        <f t="shared" si="223"/>
        <v>82.80359581881531</v>
      </c>
      <c r="DV165" s="2">
        <f t="shared" si="223"/>
        <v>96.332421624886749</v>
      </c>
      <c r="DW165" s="2">
        <f t="shared" si="223"/>
        <v>90.499083207490202</v>
      </c>
      <c r="DX165" s="2">
        <f t="shared" si="223"/>
        <v>101.56145727103625</v>
      </c>
      <c r="DY165" s="2">
        <f t="shared" si="223"/>
        <v>97.906885472370803</v>
      </c>
      <c r="EA165" s="2">
        <f t="shared" si="213"/>
        <v>66.901997274433825</v>
      </c>
      <c r="EB165" s="2">
        <f t="shared" si="213"/>
        <v>65.207314187110086</v>
      </c>
      <c r="EC165" s="2">
        <f t="shared" si="213"/>
        <v>58.953461188193742</v>
      </c>
      <c r="ED165" s="2">
        <f t="shared" si="213"/>
        <v>56.089542778379439</v>
      </c>
      <c r="EE165" s="2">
        <f t="shared" si="213"/>
        <v>53.503968852459018</v>
      </c>
      <c r="EF165" s="2">
        <f t="shared" si="213"/>
        <v>52.616205366357079</v>
      </c>
      <c r="EG165" s="2">
        <f t="shared" si="213"/>
        <v>51.919668773816355</v>
      </c>
      <c r="EH165" s="2">
        <f t="shared" si="213"/>
        <v>52.897200644108196</v>
      </c>
      <c r="EI165" s="2">
        <f t="shared" si="213"/>
        <v>55.714662433715347</v>
      </c>
      <c r="EJ165" s="2">
        <f t="shared" si="213"/>
        <v>55.670334126858918</v>
      </c>
      <c r="EK165" s="2">
        <f t="shared" si="212"/>
        <v>56.454423876119471</v>
      </c>
      <c r="EL165" s="2">
        <f t="shared" si="179"/>
        <v>56.957836352529796</v>
      </c>
      <c r="EM165" s="2">
        <f t="shared" si="179"/>
        <v>62.049454327717207</v>
      </c>
      <c r="EN165" s="2">
        <f t="shared" si="179"/>
        <v>65.598742748848537</v>
      </c>
      <c r="EO165" s="2">
        <f t="shared" si="179"/>
        <v>68.934539202900083</v>
      </c>
      <c r="EQ165" s="2">
        <f t="shared" si="224"/>
        <v>67.314389062769806</v>
      </c>
      <c r="ER165" s="2">
        <f t="shared" si="224"/>
        <v>64.853563798834202</v>
      </c>
      <c r="ES165" s="2">
        <f t="shared" si="224"/>
        <v>59.161355781306753</v>
      </c>
      <c r="ET165" s="2">
        <f t="shared" si="224"/>
        <v>56.676249210298749</v>
      </c>
      <c r="EU165" s="2">
        <f t="shared" si="224"/>
        <v>54.091180280203687</v>
      </c>
      <c r="EV165" s="2">
        <f t="shared" si="224"/>
        <v>52.960683736433971</v>
      </c>
      <c r="EW165" s="2">
        <f t="shared" si="224"/>
        <v>52.755451907244357</v>
      </c>
      <c r="EX165" s="2">
        <f t="shared" si="224"/>
        <v>53.217551394478818</v>
      </c>
      <c r="EY165" s="2">
        <f t="shared" si="224"/>
        <v>55.363662459352796</v>
      </c>
      <c r="EZ165" s="2">
        <f t="shared" si="224"/>
        <v>55.890588750704538</v>
      </c>
      <c r="FA165" s="2">
        <f t="shared" si="224"/>
        <v>57.465779590154668</v>
      </c>
      <c r="FB165" s="2">
        <f t="shared" si="224"/>
        <v>56.751212909174512</v>
      </c>
      <c r="FC165" s="2">
        <f t="shared" si="224"/>
        <v>61.667525759100812</v>
      </c>
      <c r="FD165" s="2">
        <f t="shared" si="224"/>
        <v>65.513740627781402</v>
      </c>
      <c r="FE165" s="2">
        <f t="shared" si="224"/>
        <v>68.658820754794434</v>
      </c>
      <c r="FG165" s="2">
        <f t="shared" si="225"/>
        <v>0.99985545954987387</v>
      </c>
      <c r="FH165" s="2">
        <f t="shared" si="225"/>
        <v>0.99984481821660398</v>
      </c>
      <c r="FI165" s="2">
        <f t="shared" si="225"/>
        <v>0.99982291108102161</v>
      </c>
      <c r="FJ165" s="2">
        <f t="shared" si="225"/>
        <v>0.9998222154588694</v>
      </c>
      <c r="FK165" s="2">
        <f t="shared" si="225"/>
        <v>0.99982666825585376</v>
      </c>
      <c r="FL165" s="2">
        <f t="shared" si="225"/>
        <v>0.99979772099325315</v>
      </c>
      <c r="FM165" s="2">
        <f t="shared" si="225"/>
        <v>0.99978859036940615</v>
      </c>
      <c r="FN165" s="2">
        <f t="shared" si="225"/>
        <v>0.99979966073597037</v>
      </c>
      <c r="FO165" s="2">
        <f t="shared" si="225"/>
        <v>0.99978665896577379</v>
      </c>
      <c r="FP165" s="2">
        <f t="shared" si="225"/>
        <v>0.99981143774807724</v>
      </c>
      <c r="FQ165" s="2">
        <f t="shared" si="225"/>
        <v>0.9998172879139644</v>
      </c>
      <c r="FR165" s="2">
        <f t="shared" si="225"/>
        <v>0.99982190630030876</v>
      </c>
      <c r="FS165" s="2">
        <f t="shared" si="225"/>
        <v>0.99983603479183514</v>
      </c>
      <c r="FT165" s="2">
        <f t="shared" si="225"/>
        <v>0.99978062675193025</v>
      </c>
      <c r="FU165" s="2">
        <f t="shared" si="225"/>
        <v>0.99976310571973159</v>
      </c>
      <c r="FW165" s="2">
        <f t="shared" si="216"/>
        <v>0.10769337232825731</v>
      </c>
      <c r="FX165" s="2">
        <f t="shared" si="216"/>
        <v>0.15070490934656283</v>
      </c>
      <c r="FY165" s="2">
        <f t="shared" si="216"/>
        <v>0.14426010975296097</v>
      </c>
      <c r="FZ165" s="2">
        <f t="shared" si="216"/>
        <v>0.13168411643711117</v>
      </c>
      <c r="GA165" s="2">
        <f t="shared" si="216"/>
        <v>0.13294363738746998</v>
      </c>
      <c r="GB165" s="2">
        <f t="shared" si="216"/>
        <v>0.13806552556130144</v>
      </c>
      <c r="GC165" s="2">
        <f t="shared" si="216"/>
        <v>0.13484000046787528</v>
      </c>
      <c r="GD165" s="2">
        <f t="shared" si="216"/>
        <v>0.15073083697946441</v>
      </c>
      <c r="GE165" s="2">
        <f t="shared" si="216"/>
        <v>0.15760905348713244</v>
      </c>
      <c r="GF165" s="2">
        <f t="shared" si="216"/>
        <v>0.16526770910790872</v>
      </c>
      <c r="GG165" s="2">
        <f t="shared" si="216"/>
        <v>0.14779209311852076</v>
      </c>
      <c r="GH165" s="2">
        <f t="shared" si="216"/>
        <v>0.12667798245519124</v>
      </c>
      <c r="GI165" s="2">
        <f t="shared" si="216"/>
        <v>0.1060657129449256</v>
      </c>
      <c r="GJ165" s="2">
        <f t="shared" si="216"/>
        <v>9.1514971567846923E-2</v>
      </c>
      <c r="GK165" s="2">
        <f t="shared" si="216"/>
        <v>7.4321509838316036E-2</v>
      </c>
      <c r="GM165" s="86">
        <f t="shared" si="217"/>
        <v>1.2535714512251783E-94</v>
      </c>
      <c r="GN165" s="86">
        <f t="shared" si="217"/>
        <v>4.0186878257344944E-161</v>
      </c>
      <c r="GO165" s="86">
        <f t="shared" si="217"/>
        <v>3.3464278628102331E-182</v>
      </c>
      <c r="GP165" s="86">
        <f t="shared" si="217"/>
        <v>4.4967513722920734E-194</v>
      </c>
      <c r="GQ165" s="86">
        <f t="shared" si="217"/>
        <v>1.4513117412448235E-178</v>
      </c>
      <c r="GR165" s="86">
        <f t="shared" si="217"/>
        <v>1.703650281992695E-150</v>
      </c>
      <c r="GS165" s="86">
        <f t="shared" si="217"/>
        <v>9.3085468272227052E-235</v>
      </c>
      <c r="GT165" s="86">
        <f t="shared" si="217"/>
        <v>7.3387113121391352E-212</v>
      </c>
      <c r="GU165" s="86">
        <f t="shared" si="217"/>
        <v>6.7444256853272123E-202</v>
      </c>
      <c r="GV165" s="86">
        <f t="shared" si="217"/>
        <v>3.0112118549374418E-221</v>
      </c>
      <c r="GW165" s="86">
        <f t="shared" si="217"/>
        <v>5.0191456004802391E-238</v>
      </c>
      <c r="GX165" s="86">
        <f t="shared" si="217"/>
        <v>1.451089616282906E-249</v>
      </c>
      <c r="GY165" s="86">
        <f t="shared" si="217"/>
        <v>7.2026141533094361E-236</v>
      </c>
      <c r="GZ165" s="86">
        <f t="shared" si="217"/>
        <v>5.3246220451107942E-193</v>
      </c>
      <c r="HA165" s="86">
        <f t="shared" si="217"/>
        <v>3.2391232308717093E-247</v>
      </c>
      <c r="HC165" s="86">
        <f t="shared" si="181"/>
        <v>3.1131271478591786E-46</v>
      </c>
      <c r="HD165" s="86">
        <f t="shared" si="181"/>
        <v>3.18402560547522E-55</v>
      </c>
      <c r="HE165" s="86">
        <f t="shared" si="181"/>
        <v>9.2351231269337474E-107</v>
      </c>
      <c r="HF165" s="86">
        <f t="shared" si="180"/>
        <v>2.6638374021491944E-92</v>
      </c>
      <c r="HG165" s="86">
        <f t="shared" si="180"/>
        <v>2.0187930397352697E-96</v>
      </c>
      <c r="HH165" s="86">
        <f t="shared" si="180"/>
        <v>3.4107886895421306E-135</v>
      </c>
      <c r="HI165" s="86">
        <f t="shared" si="180"/>
        <v>8.5610300686597584E-179</v>
      </c>
      <c r="HJ165" s="86">
        <f t="shared" si="180"/>
        <v>1.2796745232735013E-167</v>
      </c>
      <c r="HK165" s="86">
        <f t="shared" si="180"/>
        <v>1.3484866542924838E-171</v>
      </c>
      <c r="HL165" s="86">
        <f t="shared" si="161"/>
        <v>5.1240097766011427E-162</v>
      </c>
      <c r="HM165" s="86">
        <f t="shared" si="161"/>
        <v>1.6239205429735681E-159</v>
      </c>
      <c r="HN165" s="86">
        <f t="shared" si="161"/>
        <v>2.412147617196832E-152</v>
      </c>
      <c r="HO165" s="86">
        <f t="shared" si="161"/>
        <v>1.2594804798866157E-121</v>
      </c>
      <c r="HP165" s="86">
        <f t="shared" si="161"/>
        <v>5.7439666328939181E-97</v>
      </c>
      <c r="HQ165" s="86">
        <f t="shared" si="161"/>
        <v>1.3570096288493543E-139</v>
      </c>
      <c r="HS165" s="86">
        <f t="shared" si="218"/>
        <v>2.7624757049098088E-3</v>
      </c>
      <c r="HT165" s="86">
        <f t="shared" si="218"/>
        <v>8.7091341899968566E-6</v>
      </c>
      <c r="HU165" s="86">
        <f t="shared" si="218"/>
        <v>2.6564059717314647E-4</v>
      </c>
      <c r="HV165" s="86">
        <f t="shared" si="218"/>
        <v>1.0541970588603376E-4</v>
      </c>
      <c r="HW165" s="86">
        <f t="shared" si="218"/>
        <v>6.4792220041602451E-5</v>
      </c>
      <c r="HX165" s="86">
        <f t="shared" si="218"/>
        <v>3.594916099149382E-6</v>
      </c>
      <c r="HY165" s="86">
        <f t="shared" si="218"/>
        <v>7.1901336851603892E-6</v>
      </c>
      <c r="HZ165" s="86">
        <f t="shared" si="218"/>
        <v>6.9638468223131091E-6</v>
      </c>
      <c r="IA165" s="86">
        <f t="shared" si="218"/>
        <v>2.7188632799520945E-6</v>
      </c>
      <c r="IB165" s="86">
        <f t="shared" si="218"/>
        <v>1.1398732577311992E-6</v>
      </c>
      <c r="IC165" s="86">
        <f t="shared" si="218"/>
        <v>1.2420768252973687E-5</v>
      </c>
      <c r="ID165" s="86">
        <f t="shared" si="218"/>
        <v>2.2411031056007586E-4</v>
      </c>
      <c r="IE165" s="86">
        <f t="shared" si="218"/>
        <v>3.0084910398999118E-3</v>
      </c>
      <c r="IF165" s="86">
        <f t="shared" si="218"/>
        <v>8.265661232611847E-2</v>
      </c>
      <c r="IG165" s="86">
        <f t="shared" si="218"/>
        <v>8.9732905176293995E-2</v>
      </c>
      <c r="II165" s="86">
        <f t="shared" si="219"/>
        <v>8.65982267494319E-8</v>
      </c>
      <c r="IJ165" s="86">
        <f t="shared" si="219"/>
        <v>4.9279756269112871E-7</v>
      </c>
      <c r="IK165" s="86">
        <f t="shared" si="219"/>
        <v>2.277684930062104E-6</v>
      </c>
      <c r="IL165" s="86">
        <f t="shared" si="219"/>
        <v>1.9415069057093871E-7</v>
      </c>
      <c r="IM165" s="86">
        <f t="shared" si="219"/>
        <v>2.2842621317107836E-7</v>
      </c>
      <c r="IN165" s="86">
        <f t="shared" si="219"/>
        <v>3.1055069790953134E-8</v>
      </c>
      <c r="IO165" s="86">
        <f t="shared" si="219"/>
        <v>1.8712268365845307E-8</v>
      </c>
      <c r="IP165" s="86">
        <f t="shared" si="219"/>
        <v>5.7038139273930033E-7</v>
      </c>
      <c r="IQ165" s="86">
        <f t="shared" si="219"/>
        <v>9.0674950331379123E-7</v>
      </c>
      <c r="IR165" s="86">
        <f t="shared" si="219"/>
        <v>2.8892363450475281E-6</v>
      </c>
      <c r="IS165" s="86">
        <f t="shared" si="219"/>
        <v>8.8751405883702519E-7</v>
      </c>
      <c r="IT165" s="86">
        <f t="shared" si="219"/>
        <v>1.0314300780321729E-7</v>
      </c>
      <c r="IU165" s="86">
        <f t="shared" si="219"/>
        <v>4.537985212178281E-8</v>
      </c>
      <c r="IV165" s="86">
        <f t="shared" si="219"/>
        <v>2.7038938739385701E-10</v>
      </c>
      <c r="IW165" s="86">
        <f t="shared" si="219"/>
        <v>2.5058357208284449E-5</v>
      </c>
      <c r="IY165" s="86">
        <f t="shared" si="220"/>
        <v>2.762562303136558E-3</v>
      </c>
      <c r="IZ165" s="86">
        <f t="shared" si="220"/>
        <v>9.2019317526879855E-6</v>
      </c>
      <c r="JA165" s="86">
        <f t="shared" si="220"/>
        <v>2.679182821032086E-4</v>
      </c>
      <c r="JB165" s="86">
        <f t="shared" si="220"/>
        <v>1.056138565766047E-4</v>
      </c>
      <c r="JC165" s="86">
        <f t="shared" si="220"/>
        <v>6.5020646254773529E-5</v>
      </c>
      <c r="JD165" s="86">
        <f t="shared" si="220"/>
        <v>3.625971168940335E-6</v>
      </c>
      <c r="JE165" s="86">
        <f t="shared" si="220"/>
        <v>7.2088459535262341E-6</v>
      </c>
      <c r="JF165" s="86">
        <f t="shared" si="220"/>
        <v>7.5342282150524095E-6</v>
      </c>
      <c r="JG165" s="86">
        <f t="shared" si="220"/>
        <v>3.6256127832658857E-6</v>
      </c>
      <c r="JH165" s="86">
        <f t="shared" si="220"/>
        <v>4.0291096027787274E-6</v>
      </c>
      <c r="JI165" s="86">
        <f t="shared" si="220"/>
        <v>1.3308282311810712E-5</v>
      </c>
      <c r="JJ165" s="86">
        <f t="shared" si="220"/>
        <v>2.2421345356787907E-4</v>
      </c>
      <c r="JK165" s="86">
        <f t="shared" si="220"/>
        <v>3.0085364197520335E-3</v>
      </c>
      <c r="JL165" s="86">
        <f t="shared" si="220"/>
        <v>8.2656612596507861E-2</v>
      </c>
      <c r="JM165" s="86">
        <f t="shared" si="220"/>
        <v>8.975796353350228E-2</v>
      </c>
    </row>
    <row r="166" spans="2:273" x14ac:dyDescent="0.25">
      <c r="B166" s="2">
        <v>139</v>
      </c>
      <c r="C166" s="37">
        <v>65.635999999999996</v>
      </c>
      <c r="D166" s="37">
        <v>66.081000000000003</v>
      </c>
      <c r="E166" s="37">
        <v>58.872999999999998</v>
      </c>
      <c r="F166" s="37">
        <v>56.570999999999998</v>
      </c>
      <c r="G166" s="37">
        <v>52.555999999999997</v>
      </c>
      <c r="H166" s="37">
        <v>52.323</v>
      </c>
      <c r="I166" s="37">
        <v>51.323</v>
      </c>
      <c r="J166" s="37">
        <v>52.253999999999998</v>
      </c>
      <c r="K166" s="37">
        <v>55.548000000000002</v>
      </c>
      <c r="L166" s="37">
        <v>55.225999999999999</v>
      </c>
      <c r="M166" s="37">
        <v>56.274000000000001</v>
      </c>
      <c r="N166" s="37">
        <v>56.484000000000002</v>
      </c>
      <c r="O166" s="37">
        <v>61.917000000000002</v>
      </c>
      <c r="P166" s="37">
        <v>64.475999999999999</v>
      </c>
      <c r="Q166" s="37">
        <v>68.766000000000005</v>
      </c>
      <c r="S166" s="4">
        <f t="shared" si="221"/>
        <v>66.81072957140745</v>
      </c>
      <c r="T166" s="4">
        <f t="shared" si="221"/>
        <v>65.003865402496032</v>
      </c>
      <c r="U166" s="4">
        <f t="shared" si="221"/>
        <v>58.84981820074492</v>
      </c>
      <c r="V166" s="4">
        <f t="shared" si="221"/>
        <v>56.020432353137295</v>
      </c>
      <c r="W166" s="4">
        <f t="shared" si="221"/>
        <v>53.446087073907101</v>
      </c>
      <c r="X166" s="4">
        <f t="shared" si="221"/>
        <v>52.524139428692528</v>
      </c>
      <c r="Y166" s="4">
        <f t="shared" si="221"/>
        <v>51.869161536027001</v>
      </c>
      <c r="Z166" s="4">
        <f t="shared" si="221"/>
        <v>52.798780396277891</v>
      </c>
      <c r="AA166" s="4">
        <f t="shared" si="221"/>
        <v>55.504021401089716</v>
      </c>
      <c r="AB166" s="4">
        <f t="shared" si="221"/>
        <v>55.569227313079729</v>
      </c>
      <c r="AC166" s="4">
        <f t="shared" si="221"/>
        <v>56.461617111906136</v>
      </c>
      <c r="AD166" s="4">
        <f t="shared" si="221"/>
        <v>56.764122816890129</v>
      </c>
      <c r="AE166" s="4">
        <f t="shared" si="221"/>
        <v>61.817162160869849</v>
      </c>
      <c r="AF166" s="4">
        <f t="shared" si="221"/>
        <v>66.390253532497908</v>
      </c>
      <c r="AG166" s="4">
        <f t="shared" si="221"/>
        <v>71.370809751267998</v>
      </c>
      <c r="AI166" s="4">
        <f t="shared" si="222"/>
        <v>-1.1747295714074539</v>
      </c>
      <c r="AJ166" s="4">
        <f t="shared" si="222"/>
        <v>1.0771345975039708</v>
      </c>
      <c r="AK166" s="4">
        <f t="shared" si="222"/>
        <v>2.3181799255077351E-2</v>
      </c>
      <c r="AL166" s="4">
        <f t="shared" si="222"/>
        <v>0.55056764686270299</v>
      </c>
      <c r="AM166" s="4">
        <f t="shared" si="222"/>
        <v>-0.89008707390710384</v>
      </c>
      <c r="AN166" s="4">
        <f t="shared" si="222"/>
        <v>-0.2011394286925281</v>
      </c>
      <c r="AO166" s="4">
        <f t="shared" si="222"/>
        <v>-0.54616153602700024</v>
      </c>
      <c r="AP166" s="4">
        <f t="shared" si="222"/>
        <v>-0.54478039627789343</v>
      </c>
      <c r="AQ166" s="4">
        <f t="shared" si="222"/>
        <v>4.3978598910285882E-2</v>
      </c>
      <c r="AR166" s="4">
        <f t="shared" si="222"/>
        <v>-0.34322731307972987</v>
      </c>
      <c r="AS166" s="4">
        <f t="shared" si="222"/>
        <v>-0.18761711190613539</v>
      </c>
      <c r="AT166" s="4">
        <f t="shared" si="222"/>
        <v>-0.28012281689012752</v>
      </c>
      <c r="AU166" s="4">
        <f t="shared" si="222"/>
        <v>9.9837839130152872E-2</v>
      </c>
      <c r="AV166" s="4">
        <f t="shared" si="222"/>
        <v>-1.9142535324979093</v>
      </c>
      <c r="AW166" s="4">
        <f t="shared" si="222"/>
        <v>-2.6048097512679931</v>
      </c>
      <c r="AY166" s="2">
        <f t="shared" si="214"/>
        <v>66.81072957140745</v>
      </c>
      <c r="AZ166" s="2">
        <f t="shared" si="214"/>
        <v>65.003841405937777</v>
      </c>
      <c r="BA166" s="2">
        <f t="shared" si="214"/>
        <v>58.849675316375681</v>
      </c>
      <c r="BB166" s="2">
        <f t="shared" si="214"/>
        <v>56.020394343523911</v>
      </c>
      <c r="BC166" s="2">
        <f t="shared" si="214"/>
        <v>53.446040362239827</v>
      </c>
      <c r="BD166" s="2">
        <f t="shared" si="214"/>
        <v>52.524130811467259</v>
      </c>
      <c r="BE166" s="2">
        <f t="shared" si="214"/>
        <v>51.869154654513444</v>
      </c>
      <c r="BF166" s="2">
        <f t="shared" si="214"/>
        <v>52.798639811073201</v>
      </c>
      <c r="BG166" s="2">
        <f t="shared" si="214"/>
        <v>55.503770061007344</v>
      </c>
      <c r="BH166" s="2">
        <f t="shared" si="214"/>
        <v>55.568434466585529</v>
      </c>
      <c r="BI166" s="2">
        <f t="shared" si="214"/>
        <v>56.461305256022193</v>
      </c>
      <c r="BJ166" s="2">
        <f t="shared" si="214"/>
        <v>56.76400865947226</v>
      </c>
      <c r="BK166" s="2">
        <f t="shared" si="214"/>
        <v>61.813710505224158</v>
      </c>
      <c r="BL166" s="2">
        <f t="shared" si="214"/>
        <v>65.432230127701175</v>
      </c>
      <c r="BM166" s="2">
        <f t="shared" si="214"/>
        <v>68.775793824457025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>
        <f t="shared" si="215"/>
        <v>65.635999999999996</v>
      </c>
      <c r="CF166" s="2">
        <f t="shared" si="215"/>
        <v>66.081000000000003</v>
      </c>
      <c r="CG166" s="2">
        <f t="shared" si="215"/>
        <v>58.872999999999998</v>
      </c>
      <c r="CH166" s="2">
        <f t="shared" si="215"/>
        <v>56.570999999999998</v>
      </c>
      <c r="CI166" s="2">
        <f t="shared" si="215"/>
        <v>52.555999999999997</v>
      </c>
      <c r="CJ166" s="2">
        <f t="shared" si="215"/>
        <v>52.323</v>
      </c>
      <c r="CK166" s="2">
        <f t="shared" si="215"/>
        <v>51.323</v>
      </c>
      <c r="CL166" s="2">
        <f t="shared" si="215"/>
        <v>52.253999999999998</v>
      </c>
      <c r="CM166" s="2">
        <f t="shared" si="215"/>
        <v>55.548000000000002</v>
      </c>
      <c r="CN166" s="2">
        <f t="shared" si="215"/>
        <v>55.225999999999999</v>
      </c>
      <c r="CO166" s="2">
        <f t="shared" si="215"/>
        <v>56.274000000000001</v>
      </c>
      <c r="CP166" s="2">
        <f t="shared" si="215"/>
        <v>56.484000000000002</v>
      </c>
      <c r="CQ166" s="2">
        <f t="shared" si="215"/>
        <v>61.917000000000002</v>
      </c>
      <c r="CR166" s="2" t="str">
        <f t="shared" si="215"/>
        <v/>
      </c>
      <c r="CS166" s="2" t="str">
        <f t="shared" si="215"/>
        <v/>
      </c>
      <c r="CU166" s="2">
        <f t="shared" si="197"/>
        <v>65.635999999999996</v>
      </c>
      <c r="CV166" s="2">
        <f t="shared" si="198"/>
        <v>66.081000000000003</v>
      </c>
      <c r="CW166" s="2">
        <f t="shared" si="199"/>
        <v>58.872999999999998</v>
      </c>
      <c r="CX166" s="2">
        <f t="shared" si="200"/>
        <v>56.570999999999998</v>
      </c>
      <c r="CY166" s="2">
        <f t="shared" si="201"/>
        <v>52.555999999999997</v>
      </c>
      <c r="CZ166" s="2">
        <f t="shared" si="202"/>
        <v>52.323</v>
      </c>
      <c r="DA166" s="2">
        <f t="shared" si="203"/>
        <v>51.323</v>
      </c>
      <c r="DB166" s="2">
        <f t="shared" si="204"/>
        <v>52.253999999999998</v>
      </c>
      <c r="DC166" s="2">
        <f t="shared" si="205"/>
        <v>55.548000000000002</v>
      </c>
      <c r="DD166" s="2">
        <f t="shared" si="206"/>
        <v>55.225999999999999</v>
      </c>
      <c r="DE166" s="2">
        <f t="shared" si="207"/>
        <v>56.274000000000001</v>
      </c>
      <c r="DF166" s="2">
        <f t="shared" si="208"/>
        <v>56.484000000000002</v>
      </c>
      <c r="DG166" s="2">
        <f t="shared" si="209"/>
        <v>61.917000000000002</v>
      </c>
      <c r="DH166" s="2" t="str">
        <f t="shared" si="210"/>
        <v/>
      </c>
      <c r="DI166" s="2" t="str">
        <f t="shared" si="211"/>
        <v/>
      </c>
      <c r="DK166" s="2">
        <f t="shared" si="223"/>
        <v>97.999375577343798</v>
      </c>
      <c r="DL166" s="2">
        <f t="shared" si="223"/>
        <v>96.509247357293859</v>
      </c>
      <c r="DM166" s="2">
        <f t="shared" si="223"/>
        <v>76.747065186751243</v>
      </c>
      <c r="DN166" s="2">
        <f t="shared" si="223"/>
        <v>81.659749471458767</v>
      </c>
      <c r="DO166" s="2">
        <f t="shared" si="223"/>
        <v>84.191076814658203</v>
      </c>
      <c r="DP166" s="2">
        <f t="shared" si="223"/>
        <v>80.19491476091477</v>
      </c>
      <c r="DQ166" s="2">
        <f t="shared" si="223"/>
        <v>71.255274537695584</v>
      </c>
      <c r="DR166" s="2">
        <f t="shared" si="223"/>
        <v>78.53600000000003</v>
      </c>
      <c r="DS166" s="2">
        <f t="shared" si="223"/>
        <v>80.52595215924427</v>
      </c>
      <c r="DT166" s="2">
        <f t="shared" si="223"/>
        <v>76.417354127579756</v>
      </c>
      <c r="DU166" s="2">
        <f t="shared" si="223"/>
        <v>82.820496864111476</v>
      </c>
      <c r="DV166" s="2">
        <f t="shared" si="223"/>
        <v>96.454195107218368</v>
      </c>
      <c r="DW166" s="2">
        <f t="shared" si="223"/>
        <v>90.503607671398385</v>
      </c>
      <c r="DX166" s="2">
        <f t="shared" si="223"/>
        <v>101.73954185359452</v>
      </c>
      <c r="DY166" s="2">
        <f t="shared" si="223"/>
        <v>98.043490753119471</v>
      </c>
      <c r="EA166" s="2">
        <f t="shared" si="213"/>
        <v>66.755841727635925</v>
      </c>
      <c r="EB166" s="2">
        <f t="shared" si="213"/>
        <v>65.059052467087398</v>
      </c>
      <c r="EC166" s="2">
        <f t="shared" si="213"/>
        <v>58.812818012108977</v>
      </c>
      <c r="ED166" s="2">
        <f t="shared" si="213"/>
        <v>55.928903022546024</v>
      </c>
      <c r="EE166" s="2">
        <f t="shared" si="213"/>
        <v>53.353024355971897</v>
      </c>
      <c r="EF166" s="2">
        <f t="shared" si="213"/>
        <v>52.465485071705643</v>
      </c>
      <c r="EG166" s="2">
        <f t="shared" si="213"/>
        <v>51.739186660228633</v>
      </c>
      <c r="EH166" s="2">
        <f t="shared" si="213"/>
        <v>52.739615480253661</v>
      </c>
      <c r="EI166" s="2">
        <f t="shared" si="213"/>
        <v>55.560786808775902</v>
      </c>
      <c r="EJ166" s="2">
        <f t="shared" si="213"/>
        <v>55.524095447744415</v>
      </c>
      <c r="EK166" s="2">
        <f t="shared" si="212"/>
        <v>56.289161127309626</v>
      </c>
      <c r="EL166" s="2">
        <f t="shared" si="179"/>
        <v>56.786641980873732</v>
      </c>
      <c r="EM166" s="2">
        <f t="shared" si="179"/>
        <v>61.855180624380573</v>
      </c>
      <c r="EN166" s="2">
        <f t="shared" si="179"/>
        <v>65.433784330364773</v>
      </c>
      <c r="EO166" s="2">
        <f t="shared" si="179"/>
        <v>68.792284761538767</v>
      </c>
      <c r="EQ166" s="2">
        <f t="shared" si="224"/>
        <v>67.190252254524808</v>
      </c>
      <c r="ER166" s="2">
        <f t="shared" si="224"/>
        <v>64.692749158543663</v>
      </c>
      <c r="ES166" s="2">
        <f t="shared" si="224"/>
        <v>59.030505696413016</v>
      </c>
      <c r="ET166" s="2">
        <f t="shared" si="224"/>
        <v>56.541336966740062</v>
      </c>
      <c r="EU166" s="2">
        <f t="shared" si="224"/>
        <v>53.965438935648137</v>
      </c>
      <c r="EV166" s="2">
        <f t="shared" si="224"/>
        <v>52.823795623803008</v>
      </c>
      <c r="EW166" s="2">
        <f t="shared" si="224"/>
        <v>52.603898505209116</v>
      </c>
      <c r="EX166" s="2">
        <f t="shared" si="224"/>
        <v>53.073007667467436</v>
      </c>
      <c r="EY166" s="2">
        <f t="shared" si="224"/>
        <v>55.197304560235359</v>
      </c>
      <c r="EZ166" s="2">
        <f t="shared" si="224"/>
        <v>55.752532366281109</v>
      </c>
      <c r="FA166" s="2">
        <f t="shared" si="224"/>
        <v>57.338921474774402</v>
      </c>
      <c r="FB166" s="2">
        <f t="shared" si="224"/>
        <v>56.57474999265731</v>
      </c>
      <c r="FC166" s="2">
        <f t="shared" si="224"/>
        <v>61.457735094782741</v>
      </c>
      <c r="FD166" s="2">
        <f t="shared" si="224"/>
        <v>65.345130246461991</v>
      </c>
      <c r="FE166" s="2">
        <f t="shared" si="224"/>
        <v>68.510362819503129</v>
      </c>
      <c r="FG166" s="2">
        <f t="shared" si="225"/>
        <v>0.99986817586622123</v>
      </c>
      <c r="FH166" s="2">
        <f t="shared" si="225"/>
        <v>0.99985847059898525</v>
      </c>
      <c r="FI166" s="2">
        <f t="shared" si="225"/>
        <v>0.99983849046973572</v>
      </c>
      <c r="FJ166" s="2">
        <f t="shared" si="225"/>
        <v>0.99983785603498276</v>
      </c>
      <c r="FK166" s="2">
        <f t="shared" si="225"/>
        <v>0.99984191715956305</v>
      </c>
      <c r="FL166" s="2">
        <f t="shared" si="225"/>
        <v>0.99981551606976127</v>
      </c>
      <c r="FM166" s="2">
        <f t="shared" si="225"/>
        <v>0.99980718853872241</v>
      </c>
      <c r="FN166" s="2">
        <f t="shared" si="225"/>
        <v>0.99981728519881774</v>
      </c>
      <c r="FO166" s="2">
        <f t="shared" si="225"/>
        <v>0.99980542701184083</v>
      </c>
      <c r="FP166" s="2">
        <f t="shared" si="225"/>
        <v>0.9998280263290632</v>
      </c>
      <c r="FQ166" s="2">
        <f t="shared" si="225"/>
        <v>0.99983336191806649</v>
      </c>
      <c r="FR166" s="2">
        <f t="shared" si="225"/>
        <v>0.99983757407019513</v>
      </c>
      <c r="FS166" s="2">
        <f t="shared" si="225"/>
        <v>0.99985045979543585</v>
      </c>
      <c r="FT166" s="2">
        <f t="shared" si="225"/>
        <v>0.99979992535796125</v>
      </c>
      <c r="FU166" s="2">
        <f t="shared" si="225"/>
        <v>0.99978394534514281</v>
      </c>
      <c r="FW166" s="2">
        <f t="shared" si="216"/>
        <v>0.11686915680702993</v>
      </c>
      <c r="FX166" s="2">
        <f t="shared" si="216"/>
        <v>0.16287646603963538</v>
      </c>
      <c r="FY166" s="2">
        <f t="shared" si="216"/>
        <v>0.15600676969143881</v>
      </c>
      <c r="FZ166" s="2">
        <f t="shared" si="216"/>
        <v>0.14257736746829996</v>
      </c>
      <c r="GA166" s="2">
        <f t="shared" si="216"/>
        <v>0.14392380956754555</v>
      </c>
      <c r="GB166" s="2">
        <f t="shared" si="216"/>
        <v>0.14939583910085122</v>
      </c>
      <c r="GC166" s="2">
        <f t="shared" si="216"/>
        <v>0.14595043377205932</v>
      </c>
      <c r="GD166" s="2">
        <f t="shared" si="216"/>
        <v>0.16290408603960183</v>
      </c>
      <c r="GE166" s="2">
        <f t="shared" si="216"/>
        <v>0.17022645490699573</v>
      </c>
      <c r="GF166" s="2">
        <f t="shared" si="216"/>
        <v>0.17836840344859992</v>
      </c>
      <c r="GG166" s="2">
        <f t="shared" si="216"/>
        <v>0.15977265498674123</v>
      </c>
      <c r="GH166" s="2">
        <f t="shared" si="216"/>
        <v>0.13722255780335063</v>
      </c>
      <c r="GI166" s="2">
        <f t="shared" si="216"/>
        <v>0.11512070809745224</v>
      </c>
      <c r="GJ166" s="2">
        <f t="shared" si="216"/>
        <v>9.9465966098898448E-2</v>
      </c>
      <c r="GK166" s="2">
        <f t="shared" si="216"/>
        <v>8.0911745044436462E-2</v>
      </c>
      <c r="GM166" s="86">
        <f t="shared" si="217"/>
        <v>3.6470329121850037E-97</v>
      </c>
      <c r="GN166" s="86">
        <f t="shared" si="217"/>
        <v>1.8676790479106136E-165</v>
      </c>
      <c r="GO166" s="86">
        <f t="shared" si="217"/>
        <v>3.7993141545504448E-187</v>
      </c>
      <c r="GP166" s="86">
        <f t="shared" si="217"/>
        <v>2.4215342089261647E-199</v>
      </c>
      <c r="GQ166" s="86">
        <f t="shared" si="217"/>
        <v>2.2826679761191606E-183</v>
      </c>
      <c r="GR166" s="86">
        <f t="shared" si="217"/>
        <v>1.7828124268646019E-154</v>
      </c>
      <c r="GS166" s="86">
        <f t="shared" si="217"/>
        <v>4.5734559938238748E-241</v>
      </c>
      <c r="GT166" s="86">
        <f t="shared" si="217"/>
        <v>1.5327536183898428E-217</v>
      </c>
      <c r="GU166" s="86">
        <f t="shared" si="217"/>
        <v>2.3789866603561594E-207</v>
      </c>
      <c r="GV166" s="86">
        <f t="shared" si="217"/>
        <v>3.7027086093361788E-227</v>
      </c>
      <c r="GW166" s="86">
        <f t="shared" si="217"/>
        <v>2.0904236181055862E-244</v>
      </c>
      <c r="GX166" s="86">
        <f t="shared" si="217"/>
        <v>2.6652984803866912E-256</v>
      </c>
      <c r="GY166" s="86">
        <f t="shared" si="217"/>
        <v>3.2020613822170976E-242</v>
      </c>
      <c r="GZ166" s="86">
        <f t="shared" si="217"/>
        <v>3.3613587334382609E-198</v>
      </c>
      <c r="HA166" s="86">
        <f t="shared" si="217"/>
        <v>8.6112941998448654E-254</v>
      </c>
      <c r="HC166" s="86">
        <f t="shared" si="181"/>
        <v>4.8138001300649916E-48</v>
      </c>
      <c r="HD166" s="86">
        <f t="shared" si="181"/>
        <v>2.2259542731958577E-57</v>
      </c>
      <c r="HE166" s="86">
        <f t="shared" si="181"/>
        <v>4.242830735016523E-111</v>
      </c>
      <c r="HF166" s="86">
        <f t="shared" si="180"/>
        <v>5.2336084055395614E-96</v>
      </c>
      <c r="HG166" s="86">
        <f t="shared" si="180"/>
        <v>3.1626530937845406E-100</v>
      </c>
      <c r="HH166" s="86">
        <f t="shared" si="180"/>
        <v>1.9413298728887557E-140</v>
      </c>
      <c r="HI166" s="86">
        <f t="shared" si="180"/>
        <v>7.6528319573522817E-186</v>
      </c>
      <c r="HJ166" s="86">
        <f t="shared" si="180"/>
        <v>3.39298822958781E-174</v>
      </c>
      <c r="HK166" s="86">
        <f t="shared" si="180"/>
        <v>2.2812798545617432E-178</v>
      </c>
      <c r="HL166" s="86">
        <f t="shared" si="161"/>
        <v>2.8059327116209562E-168</v>
      </c>
      <c r="HM166" s="86">
        <f t="shared" si="161"/>
        <v>9.5938221253596379E-166</v>
      </c>
      <c r="HN166" s="86">
        <f t="shared" si="161"/>
        <v>2.2469206471954616E-158</v>
      </c>
      <c r="HO166" s="86">
        <f t="shared" si="161"/>
        <v>1.6196273109513991E-126</v>
      </c>
      <c r="HP166" s="86">
        <f t="shared" si="161"/>
        <v>6.8523474145124743E-101</v>
      </c>
      <c r="HQ166" s="86">
        <f t="shared" si="161"/>
        <v>4.2071442199004572E-145</v>
      </c>
      <c r="HS166" s="86">
        <f t="shared" si="218"/>
        <v>8.3297432500474154E-4</v>
      </c>
      <c r="HT166" s="86">
        <f t="shared" si="218"/>
        <v>1.2036262501277507E-6</v>
      </c>
      <c r="HU166" s="86">
        <f t="shared" si="218"/>
        <v>5.8961555791548371E-5</v>
      </c>
      <c r="HV166" s="86">
        <f t="shared" si="218"/>
        <v>2.0122986167538237E-5</v>
      </c>
      <c r="HW166" s="86">
        <f t="shared" si="218"/>
        <v>1.1825901793049035E-5</v>
      </c>
      <c r="HX166" s="86">
        <f t="shared" si="218"/>
        <v>4.239538136537107E-7</v>
      </c>
      <c r="HY166" s="86">
        <f t="shared" si="218"/>
        <v>8.9913406294230562E-7</v>
      </c>
      <c r="HZ166" s="86">
        <f t="shared" si="218"/>
        <v>9.5492406117016584E-7</v>
      </c>
      <c r="IA166" s="86">
        <f t="shared" si="218"/>
        <v>3.3534338726699361E-7</v>
      </c>
      <c r="IB166" s="86">
        <f t="shared" si="218"/>
        <v>1.3519999694764673E-7</v>
      </c>
      <c r="IC166" s="86">
        <f t="shared" si="218"/>
        <v>1.9024344053547856E-6</v>
      </c>
      <c r="ID166" s="86">
        <f t="shared" si="218"/>
        <v>4.6072220098994222E-5</v>
      </c>
      <c r="IE166" s="86">
        <f t="shared" si="218"/>
        <v>9.0045426750891549E-4</v>
      </c>
      <c r="IF166" s="86">
        <f t="shared" si="218"/>
        <v>4.3098183486674192E-2</v>
      </c>
      <c r="IG166" s="86">
        <f t="shared" si="218"/>
        <v>4.695012132262192E-2</v>
      </c>
      <c r="II166" s="86">
        <f t="shared" si="219"/>
        <v>3.060938861923368E-7</v>
      </c>
      <c r="IJ166" s="86">
        <f t="shared" si="219"/>
        <v>1.9243549897522782E-6</v>
      </c>
      <c r="IK166" s="86">
        <f t="shared" si="219"/>
        <v>7.3761588032039473E-6</v>
      </c>
      <c r="IL166" s="86">
        <f t="shared" si="219"/>
        <v>7.3950019574253644E-7</v>
      </c>
      <c r="IM166" s="86">
        <f t="shared" si="219"/>
        <v>8.6359612910872824E-7</v>
      </c>
      <c r="IN166" s="86">
        <f t="shared" si="219"/>
        <v>1.4641758322919275E-7</v>
      </c>
      <c r="IO166" s="86">
        <f t="shared" si="219"/>
        <v>9.0485267221117125E-8</v>
      </c>
      <c r="IP166" s="86">
        <f t="shared" si="219"/>
        <v>2.1952500132167623E-6</v>
      </c>
      <c r="IQ166" s="86">
        <f t="shared" si="219"/>
        <v>3.4670469018095481E-6</v>
      </c>
      <c r="IR166" s="86">
        <f t="shared" si="219"/>
        <v>1.0219679192710662E-5</v>
      </c>
      <c r="IS166" s="86">
        <f t="shared" si="219"/>
        <v>3.2134186986713256E-6</v>
      </c>
      <c r="IT166" s="86">
        <f t="shared" si="219"/>
        <v>4.0360260141276111E-7</v>
      </c>
      <c r="IU166" s="86">
        <f t="shared" si="219"/>
        <v>1.6747359741601457E-7</v>
      </c>
      <c r="IV166" s="86">
        <f t="shared" si="219"/>
        <v>1.3451841476538875E-9</v>
      </c>
      <c r="IW166" s="86">
        <f t="shared" si="219"/>
        <v>4.8993765199842824E-5</v>
      </c>
      <c r="IY166" s="86">
        <f t="shared" si="220"/>
        <v>8.3328041889093392E-4</v>
      </c>
      <c r="IZ166" s="86">
        <f t="shared" si="220"/>
        <v>3.1279812398800289E-6</v>
      </c>
      <c r="JA166" s="86">
        <f t="shared" si="220"/>
        <v>6.6337714594752321E-5</v>
      </c>
      <c r="JB166" s="86">
        <f t="shared" si="220"/>
        <v>2.0862486363280773E-5</v>
      </c>
      <c r="JC166" s="86">
        <f t="shared" si="220"/>
        <v>1.2689497922157763E-5</v>
      </c>
      <c r="JD166" s="86">
        <f t="shared" si="220"/>
        <v>5.7037139688290339E-7</v>
      </c>
      <c r="JE166" s="86">
        <f t="shared" si="220"/>
        <v>9.8961933016342277E-7</v>
      </c>
      <c r="JF166" s="86">
        <f t="shared" si="220"/>
        <v>3.1501740743869281E-6</v>
      </c>
      <c r="JG166" s="86">
        <f t="shared" si="220"/>
        <v>3.8023902890765417E-6</v>
      </c>
      <c r="JH166" s="86">
        <f t="shared" si="220"/>
        <v>1.0354879189658309E-5</v>
      </c>
      <c r="JI166" s="86">
        <f t="shared" si="220"/>
        <v>5.1158531040261112E-6</v>
      </c>
      <c r="JJ166" s="86">
        <f t="shared" si="220"/>
        <v>4.6475822700406984E-5</v>
      </c>
      <c r="JK166" s="86">
        <f t="shared" si="220"/>
        <v>9.0062174110633146E-4</v>
      </c>
      <c r="JL166" s="86">
        <f t="shared" si="220"/>
        <v>4.3098184831858337E-2</v>
      </c>
      <c r="JM166" s="86">
        <f t="shared" si="220"/>
        <v>4.6999115087821765E-2</v>
      </c>
    </row>
    <row r="167" spans="2:273" x14ac:dyDescent="0.25">
      <c r="B167" s="2">
        <v>140</v>
      </c>
      <c r="C167" s="37">
        <v>66.212000000000003</v>
      </c>
      <c r="D167" s="37">
        <v>65.968000000000004</v>
      </c>
      <c r="E167" s="37">
        <v>58.713999999999999</v>
      </c>
      <c r="F167" s="37">
        <v>55.015999999999998</v>
      </c>
      <c r="G167" s="37">
        <v>52.762</v>
      </c>
      <c r="H167" s="37">
        <v>52.758000000000003</v>
      </c>
      <c r="I167" s="37">
        <v>50.854999999999997</v>
      </c>
      <c r="J167" s="37">
        <v>51.951999999999998</v>
      </c>
      <c r="K167" s="37">
        <v>54.694000000000003</v>
      </c>
      <c r="L167" s="37">
        <v>55.758000000000003</v>
      </c>
      <c r="M167" s="37">
        <v>55.581000000000003</v>
      </c>
      <c r="N167" s="37">
        <v>57.371000000000002</v>
      </c>
      <c r="O167" s="37">
        <v>61.232999999999997</v>
      </c>
      <c r="P167" s="37">
        <v>64.475999999999999</v>
      </c>
      <c r="Q167" s="37">
        <v>68.608999999999995</v>
      </c>
      <c r="S167" s="4">
        <f t="shared" si="221"/>
        <v>66.671310277723592</v>
      </c>
      <c r="T167" s="4">
        <f t="shared" si="221"/>
        <v>64.848351640314959</v>
      </c>
      <c r="U167" s="4">
        <f t="shared" si="221"/>
        <v>58.713514861502432</v>
      </c>
      <c r="V167" s="4">
        <f t="shared" si="221"/>
        <v>55.870612594087866</v>
      </c>
      <c r="W167" s="4">
        <f t="shared" si="221"/>
        <v>53.305944621875263</v>
      </c>
      <c r="X167" s="4">
        <f t="shared" si="221"/>
        <v>52.379596057541768</v>
      </c>
      <c r="Y167" s="4">
        <f t="shared" si="221"/>
        <v>51.703221650569184</v>
      </c>
      <c r="Z167" s="4">
        <f t="shared" si="221"/>
        <v>52.647760925715581</v>
      </c>
      <c r="AA167" s="4">
        <f t="shared" si="221"/>
        <v>55.343184189999398</v>
      </c>
      <c r="AB167" s="4">
        <f t="shared" si="221"/>
        <v>55.429124304785809</v>
      </c>
      <c r="AC167" s="4">
        <f t="shared" si="221"/>
        <v>56.316697689595003</v>
      </c>
      <c r="AD167" s="4">
        <f t="shared" si="221"/>
        <v>56.589268749903191</v>
      </c>
      <c r="AE167" s="4">
        <f t="shared" si="221"/>
        <v>61.613992259244256</v>
      </c>
      <c r="AF167" s="4">
        <f t="shared" si="221"/>
        <v>65.625236364891435</v>
      </c>
      <c r="AG167" s="4">
        <f t="shared" si="221"/>
        <v>69.692830332716966</v>
      </c>
      <c r="AI167" s="4">
        <f t="shared" si="222"/>
        <v>-0.45931027772358846</v>
      </c>
      <c r="AJ167" s="4">
        <f t="shared" si="222"/>
        <v>1.1196483596850442</v>
      </c>
      <c r="AK167" s="4">
        <f t="shared" si="222"/>
        <v>4.8513849756659511E-4</v>
      </c>
      <c r="AL167" s="4">
        <f t="shared" si="222"/>
        <v>-0.85461259408786816</v>
      </c>
      <c r="AM167" s="4">
        <f t="shared" si="222"/>
        <v>-0.54394462187526216</v>
      </c>
      <c r="AN167" s="4">
        <f t="shared" si="222"/>
        <v>0.37840394245823461</v>
      </c>
      <c r="AO167" s="4">
        <f t="shared" si="222"/>
        <v>-0.84822165056918664</v>
      </c>
      <c r="AP167" s="4">
        <f t="shared" si="222"/>
        <v>-0.69576092571558235</v>
      </c>
      <c r="AQ167" s="4">
        <f t="shared" si="222"/>
        <v>-0.64918418999939576</v>
      </c>
      <c r="AR167" s="4">
        <f t="shared" si="222"/>
        <v>0.3288756952141938</v>
      </c>
      <c r="AS167" s="4">
        <f t="shared" si="222"/>
        <v>-0.73569768959499982</v>
      </c>
      <c r="AT167" s="4">
        <f t="shared" si="222"/>
        <v>0.78173125009681144</v>
      </c>
      <c r="AU167" s="4">
        <f t="shared" si="222"/>
        <v>-0.38099225924425895</v>
      </c>
      <c r="AV167" s="4">
        <f t="shared" si="222"/>
        <v>-1.1492363648914363</v>
      </c>
      <c r="AW167" s="4">
        <f t="shared" si="222"/>
        <v>-1.0838303327169712</v>
      </c>
      <c r="AY167" s="2">
        <f t="shared" si="214"/>
        <v>66.671310277723592</v>
      </c>
      <c r="AZ167" s="2">
        <f t="shared" si="214"/>
        <v>64.848269052139472</v>
      </c>
      <c r="BA167" s="2">
        <f t="shared" si="214"/>
        <v>58.713170079254937</v>
      </c>
      <c r="BB167" s="2">
        <f t="shared" si="214"/>
        <v>55.870512466632974</v>
      </c>
      <c r="BC167" s="2">
        <f t="shared" si="214"/>
        <v>53.305805543383428</v>
      </c>
      <c r="BD167" s="2">
        <f t="shared" si="214"/>
        <v>52.379560684236928</v>
      </c>
      <c r="BE167" s="2">
        <f t="shared" si="214"/>
        <v>51.703193735531748</v>
      </c>
      <c r="BF167" s="2">
        <f t="shared" si="214"/>
        <v>52.647283188012814</v>
      </c>
      <c r="BG167" s="2">
        <f t="shared" si="214"/>
        <v>55.342336659886655</v>
      </c>
      <c r="BH167" s="2">
        <f t="shared" si="214"/>
        <v>55.426648790464796</v>
      </c>
      <c r="BI167" s="2">
        <f t="shared" si="214"/>
        <v>56.315696940616071</v>
      </c>
      <c r="BJ167" s="2">
        <f t="shared" si="214"/>
        <v>56.589119827815665</v>
      </c>
      <c r="BK167" s="2">
        <f t="shared" si="214"/>
        <v>61.613286661908695</v>
      </c>
      <c r="BL167" s="2">
        <f t="shared" si="214"/>
        <v>65.265541927449505</v>
      </c>
      <c r="BM167" s="2">
        <f t="shared" si="214"/>
        <v>68.630485252671718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>
        <f t="shared" si="215"/>
        <v>66.212000000000003</v>
      </c>
      <c r="CF167" s="2">
        <f t="shared" si="215"/>
        <v>65.968000000000004</v>
      </c>
      <c r="CG167" s="2">
        <f t="shared" si="215"/>
        <v>58.713999999999999</v>
      </c>
      <c r="CH167" s="2">
        <f t="shared" si="215"/>
        <v>55.015999999999998</v>
      </c>
      <c r="CI167" s="2">
        <f t="shared" si="215"/>
        <v>52.762</v>
      </c>
      <c r="CJ167" s="2">
        <f t="shared" si="215"/>
        <v>52.758000000000003</v>
      </c>
      <c r="CK167" s="2">
        <f t="shared" si="215"/>
        <v>50.854999999999997</v>
      </c>
      <c r="CL167" s="2">
        <f t="shared" si="215"/>
        <v>51.951999999999998</v>
      </c>
      <c r="CM167" s="2">
        <f t="shared" si="215"/>
        <v>54.694000000000003</v>
      </c>
      <c r="CN167" s="2">
        <f t="shared" si="215"/>
        <v>55.758000000000003</v>
      </c>
      <c r="CO167" s="2">
        <f t="shared" si="215"/>
        <v>55.581000000000003</v>
      </c>
      <c r="CP167" s="2">
        <f t="shared" si="215"/>
        <v>57.371000000000002</v>
      </c>
      <c r="CQ167" s="2">
        <f t="shared" si="215"/>
        <v>61.232999999999997</v>
      </c>
      <c r="CR167" s="2" t="str">
        <f t="shared" si="215"/>
        <v/>
      </c>
      <c r="CS167" s="2" t="str">
        <f t="shared" si="215"/>
        <v/>
      </c>
      <c r="CU167" s="2">
        <f t="shared" si="197"/>
        <v>66.212000000000003</v>
      </c>
      <c r="CV167" s="2">
        <f t="shared" si="198"/>
        <v>65.968000000000004</v>
      </c>
      <c r="CW167" s="2">
        <f t="shared" si="199"/>
        <v>58.713999999999999</v>
      </c>
      <c r="CX167" s="2">
        <f t="shared" si="200"/>
        <v>55.015999999999998</v>
      </c>
      <c r="CY167" s="2">
        <f t="shared" si="201"/>
        <v>52.762</v>
      </c>
      <c r="CZ167" s="2">
        <f t="shared" si="202"/>
        <v>52.758000000000003</v>
      </c>
      <c r="DA167" s="2">
        <f t="shared" si="203"/>
        <v>50.854999999999997</v>
      </c>
      <c r="DB167" s="2">
        <f t="shared" si="204"/>
        <v>51.951999999999998</v>
      </c>
      <c r="DC167" s="2">
        <f t="shared" si="205"/>
        <v>54.694000000000003</v>
      </c>
      <c r="DD167" s="2">
        <f t="shared" si="206"/>
        <v>55.758000000000003</v>
      </c>
      <c r="DE167" s="2">
        <f t="shared" si="207"/>
        <v>55.581000000000003</v>
      </c>
      <c r="DF167" s="2">
        <f t="shared" si="208"/>
        <v>57.371000000000002</v>
      </c>
      <c r="DG167" s="2">
        <f t="shared" si="209"/>
        <v>61.232999999999997</v>
      </c>
      <c r="DH167" s="2" t="str">
        <f t="shared" si="210"/>
        <v/>
      </c>
      <c r="DI167" s="2" t="str">
        <f t="shared" si="211"/>
        <v/>
      </c>
      <c r="DK167" s="2">
        <f t="shared" si="223"/>
        <v>98.111355238635426</v>
      </c>
      <c r="DL167" s="2">
        <f t="shared" si="223"/>
        <v>96.609943974630013</v>
      </c>
      <c r="DM167" s="2">
        <f t="shared" si="223"/>
        <v>76.729324735729392</v>
      </c>
      <c r="DN167" s="2">
        <f t="shared" si="223"/>
        <v>81.716728964059186</v>
      </c>
      <c r="DO167" s="2">
        <f t="shared" si="223"/>
        <v>84.287278435517962</v>
      </c>
      <c r="DP167" s="2">
        <f t="shared" si="223"/>
        <v>80.25845037750301</v>
      </c>
      <c r="DQ167" s="2">
        <f t="shared" si="223"/>
        <v>71.259422475106675</v>
      </c>
      <c r="DR167" s="2">
        <f t="shared" si="223"/>
        <v>78.566892712550626</v>
      </c>
      <c r="DS167" s="2">
        <f t="shared" si="223"/>
        <v>80.56954102564103</v>
      </c>
      <c r="DT167" s="2">
        <f t="shared" si="223"/>
        <v>76.402718574108846</v>
      </c>
      <c r="DU167" s="2">
        <f t="shared" si="223"/>
        <v>82.837397909407656</v>
      </c>
      <c r="DV167" s="2">
        <f t="shared" si="223"/>
        <v>96.575968589550001</v>
      </c>
      <c r="DW167" s="2">
        <f t="shared" si="223"/>
        <v>90.508132135306568</v>
      </c>
      <c r="DX167" s="2">
        <f t="shared" si="223"/>
        <v>101.91762643615277</v>
      </c>
      <c r="DY167" s="2">
        <f t="shared" si="223"/>
        <v>98.180096033868125</v>
      </c>
      <c r="EA167" s="2">
        <f t="shared" si="213"/>
        <v>66.609686180838011</v>
      </c>
      <c r="EB167" s="2">
        <f t="shared" si="213"/>
        <v>64.910790747064709</v>
      </c>
      <c r="EC167" s="2">
        <f t="shared" si="213"/>
        <v>58.672174836024219</v>
      </c>
      <c r="ED167" s="2">
        <f t="shared" si="213"/>
        <v>55.768263266712609</v>
      </c>
      <c r="EE167" s="2">
        <f t="shared" si="213"/>
        <v>53.202079859484776</v>
      </c>
      <c r="EF167" s="2">
        <f t="shared" si="213"/>
        <v>52.314764777054201</v>
      </c>
      <c r="EG167" s="2">
        <f t="shared" si="213"/>
        <v>51.558704546640911</v>
      </c>
      <c r="EH167" s="2">
        <f t="shared" si="213"/>
        <v>52.582030316399113</v>
      </c>
      <c r="EI167" s="2">
        <f t="shared" si="213"/>
        <v>55.406911183836442</v>
      </c>
      <c r="EJ167" s="2">
        <f t="shared" si="213"/>
        <v>55.377856768629911</v>
      </c>
      <c r="EK167" s="2">
        <f t="shared" si="212"/>
        <v>56.123898378499788</v>
      </c>
      <c r="EL167" s="2">
        <f t="shared" si="179"/>
        <v>56.615447609217668</v>
      </c>
      <c r="EM167" s="2">
        <f t="shared" si="179"/>
        <v>61.660906921043932</v>
      </c>
      <c r="EN167" s="2">
        <f t="shared" si="179"/>
        <v>65.268825911881009</v>
      </c>
      <c r="EO167" s="2">
        <f t="shared" si="179"/>
        <v>68.65003032017745</v>
      </c>
      <c r="EQ167" s="2">
        <f t="shared" si="224"/>
        <v>67.066115446279809</v>
      </c>
      <c r="ER167" s="2">
        <f t="shared" si="224"/>
        <v>64.531934518253124</v>
      </c>
      <c r="ES167" s="2">
        <f t="shared" si="224"/>
        <v>58.899655611519293</v>
      </c>
      <c r="ET167" s="2">
        <f t="shared" si="224"/>
        <v>56.406424723181381</v>
      </c>
      <c r="EU167" s="2">
        <f t="shared" si="224"/>
        <v>53.83969759109258</v>
      </c>
      <c r="EV167" s="2">
        <f t="shared" si="224"/>
        <v>52.686907511172038</v>
      </c>
      <c r="EW167" s="2">
        <f t="shared" si="224"/>
        <v>52.452345103173869</v>
      </c>
      <c r="EX167" s="2">
        <f t="shared" si="224"/>
        <v>52.928463940456055</v>
      </c>
      <c r="EY167" s="2">
        <f t="shared" si="224"/>
        <v>55.030946661117923</v>
      </c>
      <c r="EZ167" s="2">
        <f t="shared" si="224"/>
        <v>55.61447598185768</v>
      </c>
      <c r="FA167" s="2">
        <f t="shared" si="224"/>
        <v>57.212063359394136</v>
      </c>
      <c r="FB167" s="2">
        <f t="shared" si="224"/>
        <v>56.398287076140107</v>
      </c>
      <c r="FC167" s="2">
        <f t="shared" si="224"/>
        <v>61.247944430464671</v>
      </c>
      <c r="FD167" s="2">
        <f t="shared" si="224"/>
        <v>65.176519865142595</v>
      </c>
      <c r="FE167" s="2">
        <f t="shared" si="224"/>
        <v>68.361904884211839</v>
      </c>
      <c r="FG167" s="2">
        <f t="shared" si="225"/>
        <v>0.99987977356658719</v>
      </c>
      <c r="FH167" s="2">
        <f t="shared" si="225"/>
        <v>0.99987092204477235</v>
      </c>
      <c r="FI167" s="2">
        <f t="shared" si="225"/>
        <v>0.99985269946443878</v>
      </c>
      <c r="FJ167" s="2">
        <f t="shared" si="225"/>
        <v>0.99985212083658914</v>
      </c>
      <c r="FK167" s="2">
        <f t="shared" si="225"/>
        <v>0.99985582473058843</v>
      </c>
      <c r="FL167" s="2">
        <f t="shared" si="225"/>
        <v>0.99983174592473656</v>
      </c>
      <c r="FM167" s="2">
        <f t="shared" si="225"/>
        <v>0.99982415087402643</v>
      </c>
      <c r="FN167" s="2">
        <f t="shared" si="225"/>
        <v>0.99983335944174367</v>
      </c>
      <c r="FO167" s="2">
        <f t="shared" si="225"/>
        <v>0.99982254428765549</v>
      </c>
      <c r="FP167" s="2">
        <f t="shared" si="225"/>
        <v>0.99984315577468341</v>
      </c>
      <c r="FQ167" s="2">
        <f t="shared" si="225"/>
        <v>0.99984802203467382</v>
      </c>
      <c r="FR167" s="2">
        <f t="shared" si="225"/>
        <v>0.99985186367430234</v>
      </c>
      <c r="FS167" s="2">
        <f t="shared" si="225"/>
        <v>0.99986361591798756</v>
      </c>
      <c r="FT167" s="2">
        <f t="shared" si="225"/>
        <v>0.99981752654544476</v>
      </c>
      <c r="FU167" s="2">
        <f t="shared" si="225"/>
        <v>0.99980295206690351</v>
      </c>
      <c r="FW167" s="2">
        <f t="shared" si="216"/>
        <v>0.12671572124595618</v>
      </c>
      <c r="FX167" s="2">
        <f t="shared" si="216"/>
        <v>0.17582753493389955</v>
      </c>
      <c r="FY167" s="2">
        <f t="shared" si="216"/>
        <v>0.16852156098180607</v>
      </c>
      <c r="FZ167" s="2">
        <f t="shared" si="216"/>
        <v>0.15421169912988067</v>
      </c>
      <c r="GA167" s="2">
        <f t="shared" si="216"/>
        <v>0.15564806638766079</v>
      </c>
      <c r="GB167" s="2">
        <f t="shared" si="216"/>
        <v>0.16148177216202603</v>
      </c>
      <c r="GC167" s="2">
        <f t="shared" si="216"/>
        <v>0.15780934944268293</v>
      </c>
      <c r="GD167" s="2">
        <f t="shared" si="216"/>
        <v>0.17585688976822392</v>
      </c>
      <c r="GE167" s="2">
        <f t="shared" si="216"/>
        <v>0.18363375313609953</v>
      </c>
      <c r="GF167" s="2">
        <f t="shared" si="216"/>
        <v>0.1922683836702207</v>
      </c>
      <c r="GG167" s="2">
        <f t="shared" si="216"/>
        <v>0.17252778954211051</v>
      </c>
      <c r="GH167" s="2">
        <f t="shared" si="216"/>
        <v>0.14849561149987586</v>
      </c>
      <c r="GI167" s="2">
        <f t="shared" si="216"/>
        <v>0.12484078491576998</v>
      </c>
      <c r="GJ167" s="2">
        <f t="shared" si="216"/>
        <v>0.10802561718110062</v>
      </c>
      <c r="GK167" s="2">
        <f t="shared" si="216"/>
        <v>8.8030776712988631E-2</v>
      </c>
      <c r="GM167" s="86">
        <f t="shared" si="217"/>
        <v>9.8097662179855166E-100</v>
      </c>
      <c r="GN167" s="86">
        <f t="shared" si="217"/>
        <v>7.5938139285749884E-170</v>
      </c>
      <c r="GO167" s="86">
        <f t="shared" si="217"/>
        <v>3.6985388537504946E-192</v>
      </c>
      <c r="GP167" s="86">
        <f t="shared" si="217"/>
        <v>1.1069257483124477E-204</v>
      </c>
      <c r="GQ167" s="86">
        <f t="shared" si="217"/>
        <v>3.0959518345041205E-188</v>
      </c>
      <c r="GR167" s="86">
        <f t="shared" si="217"/>
        <v>1.653218803706475E-158</v>
      </c>
      <c r="GS167" s="86">
        <f t="shared" si="217"/>
        <v>1.8508064809959608E-247</v>
      </c>
      <c r="GT167" s="86">
        <f t="shared" si="217"/>
        <v>2.689021328680587E-223</v>
      </c>
      <c r="GU167" s="86">
        <f t="shared" si="217"/>
        <v>7.0891535359815092E-213</v>
      </c>
      <c r="GV167" s="86">
        <f t="shared" si="217"/>
        <v>3.8001921475743387E-233</v>
      </c>
      <c r="GW167" s="86">
        <f t="shared" si="217"/>
        <v>7.1590100939594551E-251</v>
      </c>
      <c r="GX167" s="86">
        <f t="shared" si="217"/>
        <v>3.976395954587775E-263</v>
      </c>
      <c r="GY167" s="86">
        <f t="shared" si="217"/>
        <v>1.1704871741661151E-248</v>
      </c>
      <c r="GZ167" s="86">
        <f t="shared" si="217"/>
        <v>1.8073167609053318E-203</v>
      </c>
      <c r="HA167" s="86">
        <f t="shared" si="217"/>
        <v>1.8742042114229097E-260</v>
      </c>
      <c r="HC167" s="86">
        <f t="shared" si="181"/>
        <v>6.854536208433792E-50</v>
      </c>
      <c r="HD167" s="86">
        <f t="shared" si="181"/>
        <v>1.4117332276857372E-59</v>
      </c>
      <c r="HE167" s="86">
        <f t="shared" si="181"/>
        <v>1.5931728403047972E-115</v>
      </c>
      <c r="HF167" s="86">
        <f t="shared" si="180"/>
        <v>8.6685537891992639E-100</v>
      </c>
      <c r="HG167" s="86">
        <f t="shared" si="180"/>
        <v>4.1709458472821615E-104</v>
      </c>
      <c r="HH167" s="86">
        <f t="shared" si="180"/>
        <v>8.7575193034692434E-146</v>
      </c>
      <c r="HI167" s="86">
        <f t="shared" si="180"/>
        <v>4.9843983262335328E-193</v>
      </c>
      <c r="HJ167" s="86">
        <f t="shared" si="180"/>
        <v>6.7035813596013835E-181</v>
      </c>
      <c r="HK167" s="86">
        <f t="shared" si="180"/>
        <v>2.8460157814688868E-185</v>
      </c>
      <c r="HL167" s="86">
        <f t="shared" si="161"/>
        <v>1.165890108035591E-174</v>
      </c>
      <c r="HM167" s="86">
        <f t="shared" si="161"/>
        <v>4.2947502580716411E-172</v>
      </c>
      <c r="HN167" s="86">
        <f t="shared" si="161"/>
        <v>1.5939906904264344E-164</v>
      </c>
      <c r="HO167" s="86">
        <f t="shared" si="161"/>
        <v>1.6634547712076219E-131</v>
      </c>
      <c r="HP167" s="86">
        <f t="shared" si="161"/>
        <v>6.8148923166982453E-105</v>
      </c>
      <c r="HQ167" s="86">
        <f t="shared" si="161"/>
        <v>1.0176435786198844E-150</v>
      </c>
      <c r="HS167" s="86">
        <f t="shared" si="218"/>
        <v>2.2167124632667604E-4</v>
      </c>
      <c r="HT167" s="86">
        <f t="shared" si="218"/>
        <v>1.4122804432848681E-7</v>
      </c>
      <c r="HU167" s="86">
        <f t="shared" si="218"/>
        <v>1.1413479114916812E-5</v>
      </c>
      <c r="HV167" s="86">
        <f t="shared" si="218"/>
        <v>3.3140392323227458E-6</v>
      </c>
      <c r="HW167" s="86">
        <f t="shared" si="218"/>
        <v>1.8624014097590835E-6</v>
      </c>
      <c r="HX167" s="86">
        <f t="shared" si="218"/>
        <v>4.1898534458600969E-8</v>
      </c>
      <c r="HY167" s="86">
        <f t="shared" si="218"/>
        <v>9.4190544214755449E-8</v>
      </c>
      <c r="HZ167" s="86">
        <f t="shared" si="218"/>
        <v>1.1137334936399496E-7</v>
      </c>
      <c r="IA167" s="86">
        <f t="shared" si="218"/>
        <v>3.503242547383776E-8</v>
      </c>
      <c r="IB167" s="86">
        <f t="shared" si="218"/>
        <v>1.364520742031713E-8</v>
      </c>
      <c r="IC167" s="86">
        <f t="shared" si="218"/>
        <v>2.5022312612055077E-7</v>
      </c>
      <c r="ID167" s="86">
        <f t="shared" si="218"/>
        <v>8.1734740002346615E-6</v>
      </c>
      <c r="IE167" s="86">
        <f t="shared" si="218"/>
        <v>2.3705165516292305E-4</v>
      </c>
      <c r="IF167" s="86">
        <f t="shared" si="218"/>
        <v>2.0305689166422475E-2</v>
      </c>
      <c r="IG167" s="86">
        <f t="shared" si="218"/>
        <v>2.2124845170651442E-2</v>
      </c>
      <c r="II167" s="86">
        <f t="shared" si="219"/>
        <v>1.026441336408192E-6</v>
      </c>
      <c r="IJ167" s="86">
        <f t="shared" si="219"/>
        <v>7.0119863239752716E-6</v>
      </c>
      <c r="IK167" s="86">
        <f t="shared" si="219"/>
        <v>2.255328221586613E-5</v>
      </c>
      <c r="IL167" s="86">
        <f t="shared" si="219"/>
        <v>2.6461625122207229E-6</v>
      </c>
      <c r="IM167" s="86">
        <f t="shared" si="219"/>
        <v>3.0673532386854581E-6</v>
      </c>
      <c r="IN167" s="86">
        <f t="shared" si="219"/>
        <v>6.4034311952473729E-7</v>
      </c>
      <c r="IO167" s="86">
        <f t="shared" si="219"/>
        <v>4.0578645149534039E-7</v>
      </c>
      <c r="IP167" s="86">
        <f t="shared" si="219"/>
        <v>7.8900553138385966E-6</v>
      </c>
      <c r="IQ167" s="86">
        <f t="shared" si="219"/>
        <v>1.2358787432034529E-5</v>
      </c>
      <c r="IR167" s="86">
        <f t="shared" si="219"/>
        <v>3.3773752994517837E-5</v>
      </c>
      <c r="IS167" s="86">
        <f t="shared" si="219"/>
        <v>1.0910158518156784E-5</v>
      </c>
      <c r="IT167" s="86">
        <f t="shared" si="219"/>
        <v>1.4838111267843735E-6</v>
      </c>
      <c r="IU167" s="86">
        <f t="shared" si="219"/>
        <v>5.8548691987238436E-7</v>
      </c>
      <c r="IV167" s="86">
        <f t="shared" si="219"/>
        <v>6.2820860802439712E-9</v>
      </c>
      <c r="IW167" s="86">
        <f t="shared" si="219"/>
        <v>9.3650988927637899E-5</v>
      </c>
      <c r="IY167" s="86">
        <f t="shared" si="220"/>
        <v>2.2269768766308424E-4</v>
      </c>
      <c r="IZ167" s="86">
        <f t="shared" si="220"/>
        <v>7.1532143683037587E-6</v>
      </c>
      <c r="JA167" s="86">
        <f t="shared" si="220"/>
        <v>3.3966761330782942E-5</v>
      </c>
      <c r="JB167" s="86">
        <f t="shared" si="220"/>
        <v>5.9602017445434687E-6</v>
      </c>
      <c r="JC167" s="86">
        <f t="shared" si="220"/>
        <v>4.929754648444542E-6</v>
      </c>
      <c r="JD167" s="86">
        <f t="shared" si="220"/>
        <v>6.8224165398333824E-7</v>
      </c>
      <c r="JE167" s="86">
        <f t="shared" si="220"/>
        <v>4.9997699571009584E-7</v>
      </c>
      <c r="JF167" s="86">
        <f t="shared" si="220"/>
        <v>8.0014286632025921E-6</v>
      </c>
      <c r="JG167" s="86">
        <f t="shared" si="220"/>
        <v>1.2393819857508366E-5</v>
      </c>
      <c r="JH167" s="86">
        <f t="shared" si="220"/>
        <v>3.3787398201938153E-5</v>
      </c>
      <c r="JI167" s="86">
        <f t="shared" si="220"/>
        <v>1.1160381644277334E-5</v>
      </c>
      <c r="JJ167" s="86">
        <f t="shared" si="220"/>
        <v>9.6572851270190352E-6</v>
      </c>
      <c r="JK167" s="86">
        <f t="shared" si="220"/>
        <v>2.3763714208279544E-4</v>
      </c>
      <c r="JL167" s="86">
        <f t="shared" si="220"/>
        <v>2.0305695448508555E-2</v>
      </c>
      <c r="JM167" s="86">
        <f t="shared" si="220"/>
        <v>2.221849615957908E-2</v>
      </c>
    </row>
    <row r="168" spans="2:273" x14ac:dyDescent="0.25">
      <c r="B168" s="2">
        <v>141</v>
      </c>
      <c r="C168" s="37">
        <v>65.5</v>
      </c>
      <c r="D168" s="37">
        <v>64.435000000000002</v>
      </c>
      <c r="E168" s="37">
        <v>58.683</v>
      </c>
      <c r="F168" s="37">
        <v>55.475999999999999</v>
      </c>
      <c r="G168" s="37">
        <v>53.286000000000001</v>
      </c>
      <c r="H168" s="37">
        <v>51.71</v>
      </c>
      <c r="I168" s="37">
        <v>50</v>
      </c>
      <c r="J168" s="37">
        <v>52.063000000000002</v>
      </c>
      <c r="K168" s="37">
        <v>54.387</v>
      </c>
      <c r="L168" s="37">
        <v>54.418999999999997</v>
      </c>
      <c r="M168" s="37">
        <v>55.581000000000003</v>
      </c>
      <c r="N168" s="37">
        <v>57.177</v>
      </c>
      <c r="O168" s="37">
        <v>61.183</v>
      </c>
      <c r="P168" s="37">
        <v>63.825000000000003</v>
      </c>
      <c r="Q168" s="37">
        <v>68.233999999999995</v>
      </c>
      <c r="S168" s="4">
        <f t="shared" si="221"/>
        <v>66.532686245554913</v>
      </c>
      <c r="T168" s="4">
        <f t="shared" si="221"/>
        <v>64.692354050696963</v>
      </c>
      <c r="U168" s="4">
        <f t="shared" si="221"/>
        <v>58.578050979777373</v>
      </c>
      <c r="V168" s="4">
        <f t="shared" si="221"/>
        <v>55.722080639874683</v>
      </c>
      <c r="W168" s="4">
        <f t="shared" si="221"/>
        <v>53.167140988835399</v>
      </c>
      <c r="X168" s="4">
        <f t="shared" si="221"/>
        <v>52.235794223863813</v>
      </c>
      <c r="Y168" s="4">
        <f t="shared" si="221"/>
        <v>51.538763993370985</v>
      </c>
      <c r="Z168" s="4">
        <f t="shared" si="221"/>
        <v>52.498097863421187</v>
      </c>
      <c r="AA168" s="4">
        <f t="shared" si="221"/>
        <v>55.182945981401346</v>
      </c>
      <c r="AB168" s="4">
        <f t="shared" si="221"/>
        <v>55.292514544716532</v>
      </c>
      <c r="AC168" s="4">
        <f t="shared" si="221"/>
        <v>56.175006166817823</v>
      </c>
      <c r="AD168" s="4">
        <f t="shared" si="221"/>
        <v>56.414449299934113</v>
      </c>
      <c r="AE168" s="4">
        <f t="shared" si="221"/>
        <v>61.412611593057825</v>
      </c>
      <c r="AF168" s="4">
        <f t="shared" si="221"/>
        <v>65.218433658612611</v>
      </c>
      <c r="AG168" s="4">
        <f t="shared" si="221"/>
        <v>68.914963364291879</v>
      </c>
      <c r="AI168" s="4">
        <f t="shared" si="222"/>
        <v>-1.0326862455549133</v>
      </c>
      <c r="AJ168" s="4">
        <f t="shared" si="222"/>
        <v>-0.25735405069696071</v>
      </c>
      <c r="AK168" s="4">
        <f t="shared" si="222"/>
        <v>0.10494902022262664</v>
      </c>
      <c r="AL168" s="4">
        <f t="shared" si="222"/>
        <v>-0.24608063987468398</v>
      </c>
      <c r="AM168" s="4">
        <f t="shared" si="222"/>
        <v>0.11885901116460218</v>
      </c>
      <c r="AN168" s="4">
        <f t="shared" si="222"/>
        <v>-0.52579422386381225</v>
      </c>
      <c r="AO168" s="4">
        <f t="shared" si="222"/>
        <v>-1.5387639933709849</v>
      </c>
      <c r="AP168" s="4">
        <f t="shared" si="222"/>
        <v>-0.43509786342118417</v>
      </c>
      <c r="AQ168" s="4">
        <f t="shared" si="222"/>
        <v>-0.79594598140134565</v>
      </c>
      <c r="AR168" s="4">
        <f t="shared" si="222"/>
        <v>-0.87351454471653511</v>
      </c>
      <c r="AS168" s="4">
        <f t="shared" si="222"/>
        <v>-0.59400616681782026</v>
      </c>
      <c r="AT168" s="4">
        <f t="shared" si="222"/>
        <v>0.7625507000658871</v>
      </c>
      <c r="AU168" s="4">
        <f t="shared" si="222"/>
        <v>-0.2296115930578253</v>
      </c>
      <c r="AV168" s="4">
        <f t="shared" si="222"/>
        <v>-1.3934336586126079</v>
      </c>
      <c r="AW168" s="4">
        <f t="shared" si="222"/>
        <v>-0.68096336429188398</v>
      </c>
      <c r="AY168" s="2">
        <f t="shared" si="214"/>
        <v>66.532686245554913</v>
      </c>
      <c r="AZ168" s="2">
        <f t="shared" si="214"/>
        <v>64.692088551450183</v>
      </c>
      <c r="BA168" s="2">
        <f t="shared" si="214"/>
        <v>58.577116078442678</v>
      </c>
      <c r="BB168" s="2">
        <f t="shared" si="214"/>
        <v>55.721763658754256</v>
      </c>
      <c r="BC168" s="2">
        <f t="shared" si="214"/>
        <v>53.166701867604303</v>
      </c>
      <c r="BD168" s="2">
        <f t="shared" si="214"/>
        <v>52.235658181335829</v>
      </c>
      <c r="BE168" s="2">
        <f t="shared" si="214"/>
        <v>51.538653903972893</v>
      </c>
      <c r="BF168" s="2">
        <f t="shared" si="214"/>
        <v>52.49658172504072</v>
      </c>
      <c r="BG168" s="2">
        <f t="shared" si="214"/>
        <v>55.180287585621642</v>
      </c>
      <c r="BH168" s="2">
        <f t="shared" si="214"/>
        <v>55.285313125875135</v>
      </c>
      <c r="BI168" s="2">
        <f t="shared" si="214"/>
        <v>56.171990794960877</v>
      </c>
      <c r="BJ168" s="2">
        <f t="shared" si="214"/>
        <v>56.413986769691221</v>
      </c>
      <c r="BK168" s="2">
        <f t="shared" si="214"/>
        <v>61.412291647434031</v>
      </c>
      <c r="BL168" s="2">
        <f t="shared" si="214"/>
        <v>65.098774919531607</v>
      </c>
      <c r="BM168" s="2">
        <f t="shared" si="214"/>
        <v>68.484962427947181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65.5</v>
      </c>
      <c r="CF168" s="2">
        <f t="shared" si="215"/>
        <v>64.435000000000002</v>
      </c>
      <c r="CG168" s="2">
        <f t="shared" si="215"/>
        <v>58.683</v>
      </c>
      <c r="CH168" s="2">
        <f t="shared" si="215"/>
        <v>55.475999999999999</v>
      </c>
      <c r="CI168" s="2">
        <f t="shared" si="215"/>
        <v>53.286000000000001</v>
      </c>
      <c r="CJ168" s="2">
        <f t="shared" si="215"/>
        <v>51.71</v>
      </c>
      <c r="CK168" s="2">
        <f t="shared" si="215"/>
        <v>50</v>
      </c>
      <c r="CL168" s="2">
        <f t="shared" si="215"/>
        <v>52.063000000000002</v>
      </c>
      <c r="CM168" s="2">
        <f t="shared" si="215"/>
        <v>54.387</v>
      </c>
      <c r="CN168" s="2">
        <f t="shared" si="215"/>
        <v>54.418999999999997</v>
      </c>
      <c r="CO168" s="2">
        <f t="shared" si="215"/>
        <v>55.581000000000003</v>
      </c>
      <c r="CP168" s="2">
        <f t="shared" si="215"/>
        <v>57.177</v>
      </c>
      <c r="CQ168" s="2">
        <f t="shared" si="215"/>
        <v>61.183</v>
      </c>
      <c r="CR168" s="2">
        <f t="shared" si="215"/>
        <v>63.825000000000003</v>
      </c>
      <c r="CS168" s="2">
        <f t="shared" si="215"/>
        <v>68.233999999999995</v>
      </c>
      <c r="CU168" s="2">
        <f t="shared" si="197"/>
        <v>65.5</v>
      </c>
      <c r="CV168" s="2">
        <f t="shared" si="198"/>
        <v>64.435000000000002</v>
      </c>
      <c r="CW168" s="2">
        <f t="shared" si="199"/>
        <v>58.683</v>
      </c>
      <c r="CX168" s="2">
        <f t="shared" si="200"/>
        <v>55.475999999999999</v>
      </c>
      <c r="CY168" s="2">
        <f t="shared" si="201"/>
        <v>53.286000000000001</v>
      </c>
      <c r="CZ168" s="2">
        <f t="shared" si="202"/>
        <v>51.71</v>
      </c>
      <c r="DA168" s="2">
        <f t="shared" si="203"/>
        <v>50</v>
      </c>
      <c r="DB168" s="2">
        <f t="shared" si="204"/>
        <v>52.063000000000002</v>
      </c>
      <c r="DC168" s="2">
        <f t="shared" si="205"/>
        <v>54.387</v>
      </c>
      <c r="DD168" s="2">
        <f t="shared" si="206"/>
        <v>54.418999999999997</v>
      </c>
      <c r="DE168" s="2">
        <f t="shared" si="207"/>
        <v>55.581000000000003</v>
      </c>
      <c r="DF168" s="2">
        <f t="shared" si="208"/>
        <v>57.177</v>
      </c>
      <c r="DG168" s="2">
        <f t="shared" si="209"/>
        <v>61.183</v>
      </c>
      <c r="DH168" s="2">
        <f t="shared" si="210"/>
        <v>63.825000000000003</v>
      </c>
      <c r="DI168" s="2">
        <f t="shared" si="211"/>
        <v>68.233999999999995</v>
      </c>
      <c r="DK168" s="2">
        <f t="shared" si="223"/>
        <v>98.223334899927053</v>
      </c>
      <c r="DL168" s="2">
        <f t="shared" si="223"/>
        <v>96.710640591966168</v>
      </c>
      <c r="DM168" s="2">
        <f t="shared" si="223"/>
        <v>76.711584284707541</v>
      </c>
      <c r="DN168" s="2">
        <f t="shared" si="223"/>
        <v>81.77370845665962</v>
      </c>
      <c r="DO168" s="2">
        <f t="shared" si="223"/>
        <v>84.383480056377721</v>
      </c>
      <c r="DP168" s="2">
        <f t="shared" si="223"/>
        <v>80.321985994091264</v>
      </c>
      <c r="DQ168" s="2">
        <f t="shared" si="223"/>
        <v>71.263570412517765</v>
      </c>
      <c r="DR168" s="2">
        <f t="shared" si="223"/>
        <v>78.597785425101236</v>
      </c>
      <c r="DS168" s="2">
        <f t="shared" si="223"/>
        <v>80.61312989203779</v>
      </c>
      <c r="DT168" s="2">
        <f t="shared" si="223"/>
        <v>76.388083020637922</v>
      </c>
      <c r="DU168" s="2">
        <f t="shared" si="223"/>
        <v>82.854298954703822</v>
      </c>
      <c r="DV168" s="2">
        <f t="shared" si="223"/>
        <v>96.697742071881606</v>
      </c>
      <c r="DW168" s="2">
        <f t="shared" si="223"/>
        <v>90.51265659921475</v>
      </c>
      <c r="DX168" s="2">
        <f t="shared" si="223"/>
        <v>102.09571101871104</v>
      </c>
      <c r="DY168" s="2">
        <f t="shared" si="223"/>
        <v>98.316701314616793</v>
      </c>
      <c r="EA168" s="2">
        <f t="shared" si="213"/>
        <v>66.463530634040097</v>
      </c>
      <c r="EB168" s="2">
        <f t="shared" si="213"/>
        <v>64.762529027042035</v>
      </c>
      <c r="EC168" s="2">
        <f t="shared" si="213"/>
        <v>58.531531659939461</v>
      </c>
      <c r="ED168" s="2">
        <f t="shared" si="213"/>
        <v>55.607623510879193</v>
      </c>
      <c r="EE168" s="2">
        <f t="shared" si="213"/>
        <v>53.051135362997655</v>
      </c>
      <c r="EF168" s="2">
        <f t="shared" si="213"/>
        <v>52.164044482402765</v>
      </c>
      <c r="EG168" s="2">
        <f t="shared" si="213"/>
        <v>51.378222433053189</v>
      </c>
      <c r="EH168" s="2">
        <f t="shared" si="213"/>
        <v>52.424445152544571</v>
      </c>
      <c r="EI168" s="2">
        <f t="shared" si="213"/>
        <v>55.25303555889699</v>
      </c>
      <c r="EJ168" s="2">
        <f t="shared" si="213"/>
        <v>55.231618089515415</v>
      </c>
      <c r="EK168" s="2">
        <f t="shared" si="212"/>
        <v>55.958635629689937</v>
      </c>
      <c r="EL168" s="2">
        <f t="shared" si="179"/>
        <v>56.444253237561597</v>
      </c>
      <c r="EM168" s="2">
        <f t="shared" si="179"/>
        <v>61.466633217707297</v>
      </c>
      <c r="EN168" s="2">
        <f t="shared" si="179"/>
        <v>65.103867493397232</v>
      </c>
      <c r="EO168" s="2">
        <f t="shared" si="179"/>
        <v>68.507775878816119</v>
      </c>
      <c r="EQ168" s="2">
        <f t="shared" si="224"/>
        <v>66.941978638034811</v>
      </c>
      <c r="ER168" s="2">
        <f t="shared" si="224"/>
        <v>64.371119877962585</v>
      </c>
      <c r="ES168" s="2">
        <f t="shared" si="224"/>
        <v>58.768805526625556</v>
      </c>
      <c r="ET168" s="2">
        <f t="shared" si="224"/>
        <v>56.2715124796227</v>
      </c>
      <c r="EU168" s="2">
        <f t="shared" si="224"/>
        <v>53.71395624653703</v>
      </c>
      <c r="EV168" s="2">
        <f t="shared" si="224"/>
        <v>52.550019398541068</v>
      </c>
      <c r="EW168" s="2">
        <f t="shared" si="224"/>
        <v>52.300791701138621</v>
      </c>
      <c r="EX168" s="2">
        <f t="shared" si="224"/>
        <v>52.783920213444674</v>
      </c>
      <c r="EY168" s="2">
        <f t="shared" si="224"/>
        <v>54.86458876200048</v>
      </c>
      <c r="EZ168" s="2">
        <f t="shared" si="224"/>
        <v>55.476419597434258</v>
      </c>
      <c r="FA168" s="2">
        <f t="shared" si="224"/>
        <v>57.085205244013864</v>
      </c>
      <c r="FB168" s="2">
        <f t="shared" si="224"/>
        <v>56.221824159622898</v>
      </c>
      <c r="FC168" s="2">
        <f t="shared" si="224"/>
        <v>61.038153766146607</v>
      </c>
      <c r="FD168" s="2">
        <f t="shared" si="224"/>
        <v>65.007909483823184</v>
      </c>
      <c r="FE168" s="2">
        <f t="shared" si="224"/>
        <v>68.213446948920549</v>
      </c>
      <c r="FG168" s="2">
        <f t="shared" si="225"/>
        <v>0.99989035102961532</v>
      </c>
      <c r="FH168" s="2">
        <f t="shared" si="225"/>
        <v>0.99988227816868935</v>
      </c>
      <c r="FI168" s="2">
        <f t="shared" si="225"/>
        <v>0.9998656585737461</v>
      </c>
      <c r="FJ168" s="2">
        <f t="shared" si="225"/>
        <v>0.99986513084516893</v>
      </c>
      <c r="FK168" s="2">
        <f t="shared" si="225"/>
        <v>0.99986850892345203</v>
      </c>
      <c r="FL168" s="2">
        <f t="shared" si="225"/>
        <v>0.99984654818781127</v>
      </c>
      <c r="FM168" s="2">
        <f t="shared" si="225"/>
        <v>0.99983962120950909</v>
      </c>
      <c r="FN168" s="2">
        <f t="shared" si="225"/>
        <v>0.99984801977617432</v>
      </c>
      <c r="FO168" s="2">
        <f t="shared" si="225"/>
        <v>0.99983815593977399</v>
      </c>
      <c r="FP168" s="2">
        <f t="shared" si="225"/>
        <v>0.99985695439230682</v>
      </c>
      <c r="FQ168" s="2">
        <f t="shared" si="225"/>
        <v>0.9998613925947637</v>
      </c>
      <c r="FR168" s="2">
        <f t="shared" si="225"/>
        <v>0.999864896304267</v>
      </c>
      <c r="FS168" s="2">
        <f t="shared" si="225"/>
        <v>0.9998756147462261</v>
      </c>
      <c r="FT168" s="2">
        <f t="shared" si="225"/>
        <v>0.99983357955955654</v>
      </c>
      <c r="FU168" s="2">
        <f t="shared" si="225"/>
        <v>0.99982028703326509</v>
      </c>
      <c r="FW168" s="2">
        <f t="shared" si="216"/>
        <v>0.13726294420524507</v>
      </c>
      <c r="FX168" s="2">
        <f t="shared" si="216"/>
        <v>0.18957519507833742</v>
      </c>
      <c r="FY168" s="2">
        <f t="shared" si="216"/>
        <v>0.1818240032363535</v>
      </c>
      <c r="FZ168" s="2">
        <f t="shared" si="216"/>
        <v>0.16661091736850456</v>
      </c>
      <c r="GA168" s="2">
        <f t="shared" si="216"/>
        <v>0.16813981520472004</v>
      </c>
      <c r="GB168" s="2">
        <f t="shared" si="216"/>
        <v>0.17434503893116937</v>
      </c>
      <c r="GC168" s="2">
        <f t="shared" si="216"/>
        <v>0.17043954129165961</v>
      </c>
      <c r="GD168" s="2">
        <f t="shared" si="216"/>
        <v>0.18960631709081041</v>
      </c>
      <c r="GE168" s="2">
        <f t="shared" si="216"/>
        <v>0.19784525068541345</v>
      </c>
      <c r="GF168" s="2">
        <f t="shared" si="216"/>
        <v>0.20697869636409311</v>
      </c>
      <c r="GG168" s="2">
        <f t="shared" si="216"/>
        <v>0.18607569785303363</v>
      </c>
      <c r="GH168" s="2">
        <f t="shared" si="216"/>
        <v>0.16052246095214287</v>
      </c>
      <c r="GI168" s="2">
        <f t="shared" si="216"/>
        <v>0.13525611800427528</v>
      </c>
      <c r="GJ168" s="2">
        <f t="shared" si="216"/>
        <v>0.11722599090847234</v>
      </c>
      <c r="GK168" s="2">
        <f t="shared" si="216"/>
        <v>9.5710949325265249E-2</v>
      </c>
      <c r="GM168" s="86">
        <f t="shared" si="217"/>
        <v>2.4395179654343598E-102</v>
      </c>
      <c r="GN168" s="86">
        <f t="shared" si="217"/>
        <v>2.7011916082222201E-174</v>
      </c>
      <c r="GO168" s="86">
        <f t="shared" si="217"/>
        <v>3.0871260586603762E-197</v>
      </c>
      <c r="GP168" s="86">
        <f t="shared" si="217"/>
        <v>4.2951711693677147E-210</v>
      </c>
      <c r="GQ168" s="86">
        <f t="shared" si="217"/>
        <v>3.6208711073344894E-193</v>
      </c>
      <c r="GR168" s="86">
        <f t="shared" si="217"/>
        <v>1.3584779682488709E-162</v>
      </c>
      <c r="GS168" s="86">
        <f t="shared" si="217"/>
        <v>6.1692082542849705E-254</v>
      </c>
      <c r="GT168" s="86">
        <f t="shared" si="217"/>
        <v>3.9626300391146271E-229</v>
      </c>
      <c r="GU168" s="86">
        <f t="shared" si="217"/>
        <v>1.7846378077525965E-218</v>
      </c>
      <c r="GV168" s="86">
        <f t="shared" si="217"/>
        <v>3.2553480411651005E-239</v>
      </c>
      <c r="GW168" s="86">
        <f t="shared" si="217"/>
        <v>2.0159689792695928E-257</v>
      </c>
      <c r="GX168" s="86">
        <f t="shared" si="217"/>
        <v>4.818629638575591E-270</v>
      </c>
      <c r="GY168" s="86">
        <f t="shared" si="217"/>
        <v>3.5180270862110354E-255</v>
      </c>
      <c r="GZ168" s="86">
        <f t="shared" si="217"/>
        <v>8.2764676947827951E-209</v>
      </c>
      <c r="HA168" s="86">
        <f t="shared" si="217"/>
        <v>3.3394196670014206E-267</v>
      </c>
      <c r="HC168" s="86">
        <f t="shared" si="181"/>
        <v>8.9879521424966333E-52</v>
      </c>
      <c r="HD168" s="86">
        <f t="shared" si="181"/>
        <v>8.1223123010480046E-62</v>
      </c>
      <c r="HE168" s="86">
        <f t="shared" si="181"/>
        <v>4.889422739708893E-120</v>
      </c>
      <c r="HF168" s="86">
        <f t="shared" si="180"/>
        <v>1.210423970023702E-103</v>
      </c>
      <c r="HG168" s="86">
        <f t="shared" si="180"/>
        <v>4.6305719495360656E-108</v>
      </c>
      <c r="HH168" s="86">
        <f t="shared" si="180"/>
        <v>3.1310810484774353E-151</v>
      </c>
      <c r="HI168" s="86">
        <f t="shared" si="180"/>
        <v>2.3653296104781115E-200</v>
      </c>
      <c r="HJ168" s="86">
        <f t="shared" si="180"/>
        <v>9.8688636397645007E-188</v>
      </c>
      <c r="HK168" s="86">
        <f t="shared" si="180"/>
        <v>2.6182842903337051E-192</v>
      </c>
      <c r="HL168" s="86">
        <f t="shared" si="161"/>
        <v>3.6757445918792886E-181</v>
      </c>
      <c r="HM168" s="86">
        <f t="shared" si="161"/>
        <v>1.4567923076033862E-178</v>
      </c>
      <c r="HN168" s="86">
        <f t="shared" si="161"/>
        <v>8.6117592848116758E-171</v>
      </c>
      <c r="HO168" s="86">
        <f t="shared" si="161"/>
        <v>1.3644973859638088E-136</v>
      </c>
      <c r="HP168" s="86">
        <f t="shared" si="161"/>
        <v>5.6502046649280694E-109</v>
      </c>
      <c r="HQ168" s="86">
        <f t="shared" si="161"/>
        <v>1.9204443571042137E-156</v>
      </c>
      <c r="HS168" s="86">
        <f t="shared" si="218"/>
        <v>5.2078490308536317E-5</v>
      </c>
      <c r="HT168" s="86">
        <f t="shared" si="218"/>
        <v>1.4069307465553293E-8</v>
      </c>
      <c r="HU168" s="86">
        <f t="shared" si="218"/>
        <v>1.9273112263863021E-6</v>
      </c>
      <c r="HV168" s="86">
        <f t="shared" si="218"/>
        <v>4.7098588481957834E-7</v>
      </c>
      <c r="HW168" s="86">
        <f t="shared" si="218"/>
        <v>2.5311278243423531E-7</v>
      </c>
      <c r="HX168" s="86">
        <f t="shared" si="218"/>
        <v>3.4698287804617919E-9</v>
      </c>
      <c r="HY168" s="86">
        <f t="shared" si="218"/>
        <v>8.2658228179367308E-9</v>
      </c>
      <c r="HZ168" s="86">
        <f t="shared" si="218"/>
        <v>1.1048157356868442E-8</v>
      </c>
      <c r="IA168" s="86">
        <f t="shared" si="218"/>
        <v>3.0995881905189008E-9</v>
      </c>
      <c r="IB168" s="86">
        <f t="shared" si="218"/>
        <v>1.1717201086438407E-9</v>
      </c>
      <c r="IC168" s="86">
        <f t="shared" si="218"/>
        <v>2.8263361030205717E-8</v>
      </c>
      <c r="ID168" s="86">
        <f t="shared" si="218"/>
        <v>1.251640200047467E-6</v>
      </c>
      <c r="IE168" s="86">
        <f t="shared" si="218"/>
        <v>5.4906520214519274E-5</v>
      </c>
      <c r="IF168" s="86">
        <f t="shared" si="218"/>
        <v>8.6408493434539206E-3</v>
      </c>
      <c r="IG168" s="86">
        <f t="shared" si="218"/>
        <v>9.3781999186987649E-3</v>
      </c>
      <c r="II168" s="86">
        <f t="shared" si="219"/>
        <v>3.2659313469181112E-6</v>
      </c>
      <c r="IJ168" s="86">
        <f t="shared" si="219"/>
        <v>2.3847594976350794E-5</v>
      </c>
      <c r="IK168" s="86">
        <f t="shared" si="219"/>
        <v>6.5121798350801268E-5</v>
      </c>
      <c r="IL168" s="86">
        <f t="shared" si="219"/>
        <v>8.8972897351783285E-6</v>
      </c>
      <c r="IM168" s="86">
        <f t="shared" si="219"/>
        <v>1.0237422537686474E-5</v>
      </c>
      <c r="IN168" s="86">
        <f t="shared" si="219"/>
        <v>2.598288061825326E-6</v>
      </c>
      <c r="IO168" s="86">
        <f t="shared" si="219"/>
        <v>1.6880221562890979E-6</v>
      </c>
      <c r="IP168" s="86">
        <f t="shared" si="219"/>
        <v>2.6488755356023719E-5</v>
      </c>
      <c r="IQ168" s="86">
        <f t="shared" si="219"/>
        <v>4.1082179301521815E-5</v>
      </c>
      <c r="IR168" s="86">
        <f t="shared" si="219"/>
        <v>1.0431237136177098E-4</v>
      </c>
      <c r="IS168" s="86">
        <f t="shared" si="219"/>
        <v>3.4743109167601245E-5</v>
      </c>
      <c r="IT168" s="86">
        <f t="shared" si="219"/>
        <v>5.1261708112924409E-6</v>
      </c>
      <c r="IU168" s="86">
        <f t="shared" si="219"/>
        <v>1.9392533126781577E-6</v>
      </c>
      <c r="IV168" s="86">
        <f t="shared" si="219"/>
        <v>2.7539357383256654E-8</v>
      </c>
      <c r="IW168" s="86">
        <f t="shared" si="219"/>
        <v>1.7502327114852348E-4</v>
      </c>
      <c r="IY168" s="86">
        <f t="shared" si="220"/>
        <v>5.5344421655454426E-5</v>
      </c>
      <c r="IZ168" s="86">
        <f t="shared" si="220"/>
        <v>2.3861664283816347E-5</v>
      </c>
      <c r="JA168" s="86">
        <f t="shared" si="220"/>
        <v>6.7049109577187576E-5</v>
      </c>
      <c r="JB168" s="86">
        <f t="shared" si="220"/>
        <v>9.3682756199979068E-6</v>
      </c>
      <c r="JC168" s="86">
        <f t="shared" si="220"/>
        <v>1.049053532012071E-5</v>
      </c>
      <c r="JD168" s="86">
        <f t="shared" si="220"/>
        <v>2.601757890605788E-6</v>
      </c>
      <c r="JE168" s="86">
        <f t="shared" si="220"/>
        <v>1.6962879791070348E-6</v>
      </c>
      <c r="JF168" s="86">
        <f t="shared" si="220"/>
        <v>2.6499803513380589E-5</v>
      </c>
      <c r="JG168" s="86">
        <f t="shared" si="220"/>
        <v>4.1085278889712333E-5</v>
      </c>
      <c r="JH168" s="86">
        <f t="shared" si="220"/>
        <v>1.0431354308187963E-4</v>
      </c>
      <c r="JI168" s="86">
        <f t="shared" si="220"/>
        <v>3.4771372528631447E-5</v>
      </c>
      <c r="JJ168" s="86">
        <f t="shared" si="220"/>
        <v>6.3778110113399079E-6</v>
      </c>
      <c r="JK168" s="86">
        <f t="shared" si="220"/>
        <v>5.684577352719743E-5</v>
      </c>
      <c r="JL168" s="86">
        <f t="shared" si="220"/>
        <v>8.6408768828113037E-3</v>
      </c>
      <c r="JM168" s="86">
        <f t="shared" si="220"/>
        <v>9.5532231898472885E-3</v>
      </c>
    </row>
    <row r="169" spans="2:273" x14ac:dyDescent="0.25">
      <c r="B169" s="2">
        <v>142</v>
      </c>
      <c r="C169" s="37">
        <v>66.257999999999996</v>
      </c>
      <c r="D169" s="37">
        <v>63.838999999999999</v>
      </c>
      <c r="E169" s="37">
        <v>56.81</v>
      </c>
      <c r="F169" s="37">
        <v>54.222000000000001</v>
      </c>
      <c r="G169" s="37">
        <v>52.429000000000002</v>
      </c>
      <c r="H169" s="37">
        <v>51.338999999999999</v>
      </c>
      <c r="I169" s="37">
        <v>52</v>
      </c>
      <c r="J169" s="37">
        <v>52.332999999999998</v>
      </c>
      <c r="K169" s="37">
        <v>54.371000000000002</v>
      </c>
      <c r="L169" s="37">
        <v>54.402999999999999</v>
      </c>
      <c r="M169" s="37">
        <v>55.29</v>
      </c>
      <c r="N169" s="37">
        <v>56.081000000000003</v>
      </c>
      <c r="O169" s="37">
        <v>61.482999999999997</v>
      </c>
      <c r="P169" s="37">
        <v>62.951999999999998</v>
      </c>
      <c r="Q169" s="37">
        <v>67.968999999999994</v>
      </c>
      <c r="S169" s="4">
        <f t="shared" si="221"/>
        <v>66.394915647288386</v>
      </c>
      <c r="T169" s="4">
        <f t="shared" si="221"/>
        <v>64.536057202652557</v>
      </c>
      <c r="U169" s="4">
        <f t="shared" si="221"/>
        <v>58.443947134082983</v>
      </c>
      <c r="V169" s="4">
        <f t="shared" si="221"/>
        <v>55.575167714477914</v>
      </c>
      <c r="W169" s="4">
        <f t="shared" si="221"/>
        <v>53.030103124540673</v>
      </c>
      <c r="X169" s="4">
        <f t="shared" si="221"/>
        <v>52.092944219528341</v>
      </c>
      <c r="Y169" s="4">
        <f t="shared" si="221"/>
        <v>51.376020277655641</v>
      </c>
      <c r="Z169" s="4">
        <f t="shared" si="221"/>
        <v>52.351050737546352</v>
      </c>
      <c r="AA169" s="4">
        <f t="shared" si="221"/>
        <v>55.025339544483472</v>
      </c>
      <c r="AB169" s="4">
        <f t="shared" si="221"/>
        <v>55.16396428732839</v>
      </c>
      <c r="AC169" s="4">
        <f t="shared" si="221"/>
        <v>56.038791073715437</v>
      </c>
      <c r="AD169" s="4">
        <f t="shared" si="221"/>
        <v>56.240011797496244</v>
      </c>
      <c r="AE169" s="4">
        <f t="shared" si="221"/>
        <v>61.211348099816107</v>
      </c>
      <c r="AF169" s="4">
        <f t="shared" si="221"/>
        <v>64.967164414425724</v>
      </c>
      <c r="AG169" s="4">
        <f t="shared" si="221"/>
        <v>68.571608136348857</v>
      </c>
      <c r="AI169" s="4">
        <f t="shared" si="222"/>
        <v>-0.13691564728839012</v>
      </c>
      <c r="AJ169" s="4">
        <f t="shared" si="222"/>
        <v>-0.69705720265255877</v>
      </c>
      <c r="AK169" s="4">
        <f t="shared" si="222"/>
        <v>-1.6339471340829803</v>
      </c>
      <c r="AL169" s="4">
        <f t="shared" si="222"/>
        <v>-1.3531677144779124</v>
      </c>
      <c r="AM169" s="4">
        <f t="shared" si="222"/>
        <v>-0.60110312454067127</v>
      </c>
      <c r="AN169" s="4">
        <f t="shared" si="222"/>
        <v>-0.75394421952834278</v>
      </c>
      <c r="AO169" s="4">
        <f t="shared" si="222"/>
        <v>0.62397972234435883</v>
      </c>
      <c r="AP169" s="4">
        <f t="shared" si="222"/>
        <v>-1.8050737546353446E-2</v>
      </c>
      <c r="AQ169" s="4">
        <f t="shared" si="222"/>
        <v>-0.65433954448347009</v>
      </c>
      <c r="AR169" s="4">
        <f t="shared" si="222"/>
        <v>-0.76096428732839172</v>
      </c>
      <c r="AS169" s="4">
        <f t="shared" si="222"/>
        <v>-0.74879107371543796</v>
      </c>
      <c r="AT169" s="4">
        <f t="shared" si="222"/>
        <v>-0.15901179749624106</v>
      </c>
      <c r="AU169" s="4">
        <f t="shared" si="222"/>
        <v>0.2716519001838904</v>
      </c>
      <c r="AV169" s="4">
        <f t="shared" si="222"/>
        <v>-2.0151644144257261</v>
      </c>
      <c r="AW169" s="4">
        <f t="shared" si="222"/>
        <v>-0.6026081363488629</v>
      </c>
      <c r="AY169" s="2">
        <f t="shared" si="214"/>
        <v>66.394915647288386</v>
      </c>
      <c r="AZ169" s="2">
        <f t="shared" si="214"/>
        <v>64.535262741150149</v>
      </c>
      <c r="BA169" s="2">
        <f t="shared" si="214"/>
        <v>58.441538599941865</v>
      </c>
      <c r="BB169" s="2">
        <f t="shared" si="214"/>
        <v>55.574218746233065</v>
      </c>
      <c r="BC169" s="2">
        <f t="shared" si="214"/>
        <v>53.028798388699059</v>
      </c>
      <c r="BD169" s="2">
        <f t="shared" si="214"/>
        <v>52.092459946764038</v>
      </c>
      <c r="BE169" s="2">
        <f t="shared" si="214"/>
        <v>51.375618267271669</v>
      </c>
      <c r="BF169" s="2">
        <f t="shared" si="214"/>
        <v>52.346568607574731</v>
      </c>
      <c r="BG169" s="2">
        <f t="shared" si="214"/>
        <v>55.017586683595646</v>
      </c>
      <c r="BH169" s="2">
        <f t="shared" si="214"/>
        <v>55.144446690754414</v>
      </c>
      <c r="BI169" s="2">
        <f t="shared" si="214"/>
        <v>56.030291402905519</v>
      </c>
      <c r="BJ169" s="2">
        <f t="shared" si="214"/>
        <v>56.238589184130959</v>
      </c>
      <c r="BK169" s="2">
        <f t="shared" si="214"/>
        <v>61.210678232691109</v>
      </c>
      <c r="BL169" s="2">
        <f t="shared" si="214"/>
        <v>64.931915486687089</v>
      </c>
      <c r="BM169" s="2">
        <f t="shared" si="214"/>
        <v>68.339202113186943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66.257999999999996</v>
      </c>
      <c r="CF169" s="2">
        <f t="shared" si="215"/>
        <v>63.838999999999999</v>
      </c>
      <c r="CG169" s="2">
        <f t="shared" si="215"/>
        <v>56.81</v>
      </c>
      <c r="CH169" s="2">
        <f t="shared" si="215"/>
        <v>54.222000000000001</v>
      </c>
      <c r="CI169" s="2">
        <f t="shared" si="215"/>
        <v>52.429000000000002</v>
      </c>
      <c r="CJ169" s="2">
        <f t="shared" si="215"/>
        <v>51.338999999999999</v>
      </c>
      <c r="CK169" s="2">
        <f t="shared" si="215"/>
        <v>52</v>
      </c>
      <c r="CL169" s="2">
        <f t="shared" si="215"/>
        <v>52.332999999999998</v>
      </c>
      <c r="CM169" s="2">
        <f t="shared" si="215"/>
        <v>54.371000000000002</v>
      </c>
      <c r="CN169" s="2">
        <f t="shared" si="215"/>
        <v>54.402999999999999</v>
      </c>
      <c r="CO169" s="2">
        <f t="shared" si="215"/>
        <v>55.29</v>
      </c>
      <c r="CP169" s="2">
        <f t="shared" si="215"/>
        <v>56.081000000000003</v>
      </c>
      <c r="CQ169" s="2">
        <f t="shared" si="215"/>
        <v>61.482999999999997</v>
      </c>
      <c r="CR169" s="2">
        <f t="shared" si="215"/>
        <v>62.951999999999998</v>
      </c>
      <c r="CS169" s="2">
        <f t="shared" si="215"/>
        <v>67.968999999999994</v>
      </c>
      <c r="CU169" s="2">
        <f t="shared" si="197"/>
        <v>66.257999999999996</v>
      </c>
      <c r="CV169" s="2">
        <f t="shared" si="198"/>
        <v>63.838999999999999</v>
      </c>
      <c r="CW169" s="2">
        <f t="shared" si="199"/>
        <v>56.81</v>
      </c>
      <c r="CX169" s="2">
        <f t="shared" si="200"/>
        <v>54.222000000000001</v>
      </c>
      <c r="CY169" s="2">
        <f t="shared" si="201"/>
        <v>52.429000000000002</v>
      </c>
      <c r="CZ169" s="2">
        <f t="shared" si="202"/>
        <v>51.338999999999999</v>
      </c>
      <c r="DA169" s="2">
        <f t="shared" si="203"/>
        <v>52</v>
      </c>
      <c r="DB169" s="2">
        <f t="shared" si="204"/>
        <v>52.332999999999998</v>
      </c>
      <c r="DC169" s="2">
        <f t="shared" si="205"/>
        <v>54.371000000000002</v>
      </c>
      <c r="DD169" s="2">
        <f t="shared" si="206"/>
        <v>54.402999999999999</v>
      </c>
      <c r="DE169" s="2">
        <f t="shared" si="207"/>
        <v>55.29</v>
      </c>
      <c r="DF169" s="2">
        <f t="shared" si="208"/>
        <v>56.081000000000003</v>
      </c>
      <c r="DG169" s="2">
        <f t="shared" si="209"/>
        <v>61.482999999999997</v>
      </c>
      <c r="DH169" s="2">
        <f t="shared" si="210"/>
        <v>62.951999999999998</v>
      </c>
      <c r="DI169" s="2">
        <f t="shared" si="211"/>
        <v>67.968999999999994</v>
      </c>
      <c r="DK169" s="2">
        <f t="shared" si="223"/>
        <v>98.335314561218681</v>
      </c>
      <c r="DL169" s="2">
        <f t="shared" si="223"/>
        <v>96.811337209302309</v>
      </c>
      <c r="DM169" s="2">
        <f t="shared" si="223"/>
        <v>76.693843833685705</v>
      </c>
      <c r="DN169" s="2">
        <f t="shared" si="223"/>
        <v>81.830687949260039</v>
      </c>
      <c r="DO169" s="2">
        <f t="shared" si="223"/>
        <v>84.47968167723748</v>
      </c>
      <c r="DP169" s="2">
        <f t="shared" si="223"/>
        <v>80.385521610679504</v>
      </c>
      <c r="DQ169" s="2">
        <f t="shared" si="223"/>
        <v>71.26771834992887</v>
      </c>
      <c r="DR169" s="2">
        <f t="shared" si="223"/>
        <v>78.628678137651846</v>
      </c>
      <c r="DS169" s="2">
        <f t="shared" si="223"/>
        <v>80.65671875843455</v>
      </c>
      <c r="DT169" s="2">
        <f t="shared" si="223"/>
        <v>76.373447467166997</v>
      </c>
      <c r="DU169" s="2">
        <f t="shared" si="223"/>
        <v>82.871199999999988</v>
      </c>
      <c r="DV169" s="2">
        <f t="shared" si="223"/>
        <v>96.81951555421324</v>
      </c>
      <c r="DW169" s="2">
        <f t="shared" si="223"/>
        <v>90.517181063122933</v>
      </c>
      <c r="DX169" s="2">
        <f t="shared" si="223"/>
        <v>102.27379560126931</v>
      </c>
      <c r="DY169" s="2">
        <f t="shared" si="223"/>
        <v>98.453306595365461</v>
      </c>
      <c r="EA169" s="2">
        <f t="shared" si="213"/>
        <v>66.317375087242198</v>
      </c>
      <c r="EB169" s="2">
        <f t="shared" si="213"/>
        <v>64.614267307019347</v>
      </c>
      <c r="EC169" s="2">
        <f t="shared" si="213"/>
        <v>58.390888483854695</v>
      </c>
      <c r="ED169" s="2">
        <f t="shared" si="213"/>
        <v>55.446983755045778</v>
      </c>
      <c r="EE169" s="2">
        <f t="shared" si="213"/>
        <v>52.900190866510542</v>
      </c>
      <c r="EF169" s="2">
        <f t="shared" si="213"/>
        <v>52.01332418775133</v>
      </c>
      <c r="EG169" s="2">
        <f t="shared" si="213"/>
        <v>51.197740319465467</v>
      </c>
      <c r="EH169" s="2">
        <f t="shared" si="213"/>
        <v>52.26685998869003</v>
      </c>
      <c r="EI169" s="2">
        <f t="shared" si="213"/>
        <v>55.099159933957537</v>
      </c>
      <c r="EJ169" s="2">
        <f t="shared" si="213"/>
        <v>55.085379410400911</v>
      </c>
      <c r="EK169" s="2">
        <f t="shared" si="212"/>
        <v>55.793372880880099</v>
      </c>
      <c r="EL169" s="2">
        <f t="shared" si="179"/>
        <v>56.27305886590554</v>
      </c>
      <c r="EM169" s="2">
        <f t="shared" si="179"/>
        <v>61.272359514370663</v>
      </c>
      <c r="EN169" s="2">
        <f t="shared" si="179"/>
        <v>64.938909074913454</v>
      </c>
      <c r="EO169" s="2">
        <f t="shared" si="179"/>
        <v>68.365521437454802</v>
      </c>
      <c r="EQ169" s="2">
        <f t="shared" si="224"/>
        <v>66.817841829789813</v>
      </c>
      <c r="ER169" s="2">
        <f t="shared" si="224"/>
        <v>64.210305237672046</v>
      </c>
      <c r="ES169" s="2">
        <f t="shared" si="224"/>
        <v>58.637955441731833</v>
      </c>
      <c r="ET169" s="2">
        <f t="shared" si="224"/>
        <v>56.136600236064012</v>
      </c>
      <c r="EU169" s="2">
        <f t="shared" si="224"/>
        <v>53.588214901981473</v>
      </c>
      <c r="EV169" s="2">
        <f t="shared" si="224"/>
        <v>52.413131285910097</v>
      </c>
      <c r="EW169" s="2">
        <f t="shared" si="224"/>
        <v>52.149238299103374</v>
      </c>
      <c r="EX169" s="2">
        <f t="shared" si="224"/>
        <v>52.639376486433292</v>
      </c>
      <c r="EY169" s="2">
        <f t="shared" si="224"/>
        <v>54.698230862883044</v>
      </c>
      <c r="EZ169" s="2">
        <f t="shared" si="224"/>
        <v>55.338363213010823</v>
      </c>
      <c r="FA169" s="2">
        <f t="shared" si="224"/>
        <v>56.958347128633591</v>
      </c>
      <c r="FB169" s="2">
        <f t="shared" si="224"/>
        <v>56.045361243105695</v>
      </c>
      <c r="FC169" s="2">
        <f t="shared" si="224"/>
        <v>60.828363101828536</v>
      </c>
      <c r="FD169" s="2">
        <f t="shared" si="224"/>
        <v>64.839299102503787</v>
      </c>
      <c r="FE169" s="2">
        <f t="shared" si="224"/>
        <v>68.064989013629258</v>
      </c>
      <c r="FG169" s="2">
        <f t="shared" si="225"/>
        <v>0.99989999798567342</v>
      </c>
      <c r="FH169" s="2">
        <f t="shared" si="225"/>
        <v>0.99989263530170602</v>
      </c>
      <c r="FI169" s="2">
        <f t="shared" si="225"/>
        <v>0.99987747771479629</v>
      </c>
      <c r="FJ169" s="2">
        <f t="shared" si="225"/>
        <v>0.99987699640921279</v>
      </c>
      <c r="FK169" s="2">
        <f t="shared" si="225"/>
        <v>0.99988007732542961</v>
      </c>
      <c r="FL169" s="2">
        <f t="shared" si="225"/>
        <v>0.99986004839432496</v>
      </c>
      <c r="FM169" s="2">
        <f t="shared" si="225"/>
        <v>0.99985373074057693</v>
      </c>
      <c r="FN169" s="2">
        <f t="shared" si="225"/>
        <v>0.99986139053493261</v>
      </c>
      <c r="FO169" s="2">
        <f t="shared" si="225"/>
        <v>0.99985239436080697</v>
      </c>
      <c r="FP169" s="2">
        <f t="shared" si="225"/>
        <v>0.99986953921322175</v>
      </c>
      <c r="FQ169" s="2">
        <f t="shared" si="225"/>
        <v>0.99987358700228302</v>
      </c>
      <c r="FR169" s="2">
        <f t="shared" si="225"/>
        <v>0.99987678250028666</v>
      </c>
      <c r="FS169" s="2">
        <f t="shared" si="225"/>
        <v>0.99988655805873061</v>
      </c>
      <c r="FT169" s="2">
        <f t="shared" si="225"/>
        <v>0.99984822053188882</v>
      </c>
      <c r="FU169" s="2">
        <f t="shared" si="225"/>
        <v>0.99983609723460443</v>
      </c>
      <c r="FW169" s="2">
        <f t="shared" si="216"/>
        <v>0.14853874450434709</v>
      </c>
      <c r="FX169" s="2">
        <f t="shared" si="216"/>
        <v>0.2041315282359272</v>
      </c>
      <c r="FY169" s="2">
        <f t="shared" si="216"/>
        <v>0.1959290574007202</v>
      </c>
      <c r="FZ169" s="2">
        <f t="shared" si="216"/>
        <v>0.1797951531698494</v>
      </c>
      <c r="GA169" s="2">
        <f t="shared" si="216"/>
        <v>0.18141869869923019</v>
      </c>
      <c r="GB169" s="2">
        <f t="shared" si="216"/>
        <v>0.18800322648846199</v>
      </c>
      <c r="GC169" s="2">
        <f t="shared" si="216"/>
        <v>0.18385990377996003</v>
      </c>
      <c r="GD169" s="2">
        <f t="shared" si="216"/>
        <v>0.20416443790707517</v>
      </c>
      <c r="GE169" s="2">
        <f t="shared" si="216"/>
        <v>0.21286979749228666</v>
      </c>
      <c r="GF169" s="2">
        <f t="shared" si="216"/>
        <v>0.22250445153053763</v>
      </c>
      <c r="GG169" s="2">
        <f t="shared" si="216"/>
        <v>0.20042978046758966</v>
      </c>
      <c r="GH169" s="2">
        <f t="shared" si="216"/>
        <v>0.17332510680023422</v>
      </c>
      <c r="GI169" s="2">
        <f t="shared" si="216"/>
        <v>0.14639503647329841</v>
      </c>
      <c r="GJ169" s="2">
        <f t="shared" si="216"/>
        <v>0.12709829286222854</v>
      </c>
      <c r="GK169" s="2">
        <f t="shared" si="216"/>
        <v>0.1039847716331849</v>
      </c>
      <c r="GM169" s="86">
        <f t="shared" si="217"/>
        <v>5.6088503297896915E-105</v>
      </c>
      <c r="GN169" s="86">
        <f t="shared" si="217"/>
        <v>8.4059470746029213E-179</v>
      </c>
      <c r="GO169" s="86">
        <f t="shared" si="217"/>
        <v>2.2094072577594371E-202</v>
      </c>
      <c r="GP169" s="86">
        <f t="shared" si="217"/>
        <v>1.4147333874192937E-215</v>
      </c>
      <c r="GQ169" s="86">
        <f t="shared" si="217"/>
        <v>3.6517197538110482E-198</v>
      </c>
      <c r="GR169" s="86">
        <f t="shared" si="217"/>
        <v>9.8916926276455835E-167</v>
      </c>
      <c r="GS169" s="86">
        <f t="shared" si="217"/>
        <v>1.6937443550324132E-260</v>
      </c>
      <c r="GT169" s="86">
        <f t="shared" si="217"/>
        <v>4.9049919557379249E-235</v>
      </c>
      <c r="GU169" s="86">
        <f t="shared" si="217"/>
        <v>3.7953968629943964E-224</v>
      </c>
      <c r="GV169" s="86">
        <f t="shared" si="217"/>
        <v>2.3275192328928861E-245</v>
      </c>
      <c r="GW169" s="86">
        <f t="shared" si="217"/>
        <v>4.6679374369013757E-264</v>
      </c>
      <c r="GX169" s="86">
        <f t="shared" si="217"/>
        <v>4.7429189136721415E-277</v>
      </c>
      <c r="GY169" s="86">
        <f t="shared" si="217"/>
        <v>8.6941133561550076E-262</v>
      </c>
      <c r="GZ169" s="86">
        <f t="shared" si="217"/>
        <v>3.2280866711860245E-214</v>
      </c>
      <c r="HA169" s="86">
        <f t="shared" si="217"/>
        <v>4.8711202989196719E-274</v>
      </c>
      <c r="HC169" s="86">
        <f t="shared" si="181"/>
        <v>1.085251141520088E-53</v>
      </c>
      <c r="HD169" s="86">
        <f t="shared" si="181"/>
        <v>4.2392755695068698E-64</v>
      </c>
      <c r="HE169" s="86">
        <f t="shared" si="181"/>
        <v>1.2264038316751024E-124</v>
      </c>
      <c r="HF169" s="86">
        <f t="shared" si="180"/>
        <v>1.4248453124262232E-107</v>
      </c>
      <c r="HG169" s="86">
        <f t="shared" si="180"/>
        <v>4.3275889966773083E-112</v>
      </c>
      <c r="HH169" s="86">
        <f t="shared" si="180"/>
        <v>8.8722438204007962E-157</v>
      </c>
      <c r="HI169" s="86">
        <f t="shared" si="180"/>
        <v>8.1781155659287913E-208</v>
      </c>
      <c r="HJ169" s="86">
        <f t="shared" si="180"/>
        <v>1.0825737697099271E-194</v>
      </c>
      <c r="HK169" s="86">
        <f t="shared" si="180"/>
        <v>1.7762795607699735E-199</v>
      </c>
      <c r="HL169" s="86">
        <f t="shared" si="161"/>
        <v>8.7929574093883047E-188</v>
      </c>
      <c r="HM169" s="86">
        <f t="shared" si="161"/>
        <v>3.744253679404874E-185</v>
      </c>
      <c r="HN169" s="86">
        <f t="shared" si="161"/>
        <v>3.5432373136338986E-177</v>
      </c>
      <c r="HO169" s="86">
        <f t="shared" si="161"/>
        <v>8.9391069967881043E-142</v>
      </c>
      <c r="HP169" s="86">
        <f t="shared" si="161"/>
        <v>3.9052486238482195E-113</v>
      </c>
      <c r="HQ169" s="86">
        <f t="shared" si="161"/>
        <v>2.8274812880468331E-162</v>
      </c>
      <c r="HS169" s="86">
        <f t="shared" si="218"/>
        <v>1.0804363414313959E-5</v>
      </c>
      <c r="HT169" s="86">
        <f t="shared" si="218"/>
        <v>1.1898817054005883E-9</v>
      </c>
      <c r="HU169" s="86">
        <f t="shared" si="218"/>
        <v>2.8394639052476156E-7</v>
      </c>
      <c r="HV169" s="86">
        <f t="shared" si="218"/>
        <v>5.7766992107119189E-8</v>
      </c>
      <c r="HW169" s="86">
        <f t="shared" si="218"/>
        <v>2.9687762989005233E-8</v>
      </c>
      <c r="HX169" s="86">
        <f t="shared" si="218"/>
        <v>2.4075346974636277E-10</v>
      </c>
      <c r="HY169" s="86">
        <f t="shared" si="218"/>
        <v>6.075786792242969E-10</v>
      </c>
      <c r="HZ169" s="86">
        <f t="shared" si="218"/>
        <v>9.3206781107699105E-10</v>
      </c>
      <c r="IA169" s="86">
        <f t="shared" si="218"/>
        <v>2.3223179590793054E-10</v>
      </c>
      <c r="IB169" s="86">
        <f t="shared" si="218"/>
        <v>8.559118908987919E-11</v>
      </c>
      <c r="IC169" s="86">
        <f t="shared" si="218"/>
        <v>2.7413957423452511E-9</v>
      </c>
      <c r="ID169" s="86">
        <f t="shared" si="218"/>
        <v>1.6547040770286003E-7</v>
      </c>
      <c r="IE169" s="86">
        <f t="shared" si="218"/>
        <v>1.119258971321506E-5</v>
      </c>
      <c r="IF169" s="86">
        <f t="shared" si="218"/>
        <v>3.3205707414530436E-3</v>
      </c>
      <c r="IG169" s="86">
        <f t="shared" si="218"/>
        <v>3.5724915674554712E-3</v>
      </c>
      <c r="II169" s="86">
        <f t="shared" si="219"/>
        <v>9.8614332640450559E-6</v>
      </c>
      <c r="IJ169" s="86">
        <f t="shared" si="219"/>
        <v>7.5721598643826136E-5</v>
      </c>
      <c r="IK169" s="86">
        <f t="shared" si="219"/>
        <v>1.7761805448310335E-4</v>
      </c>
      <c r="IL169" s="86">
        <f t="shared" si="219"/>
        <v>2.8116238231248605E-5</v>
      </c>
      <c r="IM169" s="86">
        <f t="shared" si="219"/>
        <v>3.211351906382754E-5</v>
      </c>
      <c r="IN169" s="86">
        <f t="shared" si="219"/>
        <v>9.7842298077920991E-6</v>
      </c>
      <c r="IO169" s="86">
        <f t="shared" si="219"/>
        <v>6.5151624311566144E-6</v>
      </c>
      <c r="IP169" s="86">
        <f t="shared" si="219"/>
        <v>8.3090621620313579E-5</v>
      </c>
      <c r="IQ169" s="86">
        <f t="shared" si="219"/>
        <v>1.2738772649409504E-4</v>
      </c>
      <c r="IR169" s="86">
        <f t="shared" si="219"/>
        <v>3.0119810236702162E-4</v>
      </c>
      <c r="IS169" s="86">
        <f t="shared" si="219"/>
        <v>1.0379984207546295E-4</v>
      </c>
      <c r="IT169" s="86">
        <f t="shared" si="219"/>
        <v>1.6645118656309185E-5</v>
      </c>
      <c r="IU169" s="86">
        <f t="shared" si="219"/>
        <v>6.0864525060421081E-6</v>
      </c>
      <c r="IV169" s="86">
        <f t="shared" si="219"/>
        <v>1.1332547055321501E-7</v>
      </c>
      <c r="IW169" s="86">
        <f t="shared" si="219"/>
        <v>3.1983215038803404E-4</v>
      </c>
      <c r="IY169" s="86">
        <f t="shared" si="220"/>
        <v>2.0665796678359014E-5</v>
      </c>
      <c r="IZ169" s="86">
        <f t="shared" si="220"/>
        <v>7.5722788525531536E-5</v>
      </c>
      <c r="JA169" s="86">
        <f t="shared" si="220"/>
        <v>1.7790200087362812E-4</v>
      </c>
      <c r="JB169" s="86">
        <f t="shared" si="220"/>
        <v>2.8174005223355722E-5</v>
      </c>
      <c r="JC169" s="86">
        <f t="shared" si="220"/>
        <v>3.2143206826816545E-5</v>
      </c>
      <c r="JD169" s="86">
        <f t="shared" si="220"/>
        <v>9.7844705612618462E-6</v>
      </c>
      <c r="JE169" s="86">
        <f t="shared" si="220"/>
        <v>6.5157700098358389E-6</v>
      </c>
      <c r="JF169" s="86">
        <f t="shared" si="220"/>
        <v>8.3091553688124654E-5</v>
      </c>
      <c r="JG169" s="86">
        <f t="shared" si="220"/>
        <v>1.2738795872589096E-4</v>
      </c>
      <c r="JH169" s="86">
        <f t="shared" si="220"/>
        <v>3.0119818795821071E-4</v>
      </c>
      <c r="JI169" s="86">
        <f t="shared" si="220"/>
        <v>1.0380258347120529E-4</v>
      </c>
      <c r="JJ169" s="86">
        <f t="shared" si="220"/>
        <v>1.6810589064012046E-5</v>
      </c>
      <c r="JK169" s="86">
        <f t="shared" si="220"/>
        <v>1.7279042219257169E-5</v>
      </c>
      <c r="JL169" s="86">
        <f t="shared" si="220"/>
        <v>3.3206840669235968E-3</v>
      </c>
      <c r="JM169" s="86">
        <f t="shared" si="220"/>
        <v>3.8923237178435052E-3</v>
      </c>
    </row>
    <row r="170" spans="2:273" x14ac:dyDescent="0.25">
      <c r="B170" s="2">
        <v>143</v>
      </c>
      <c r="C170" s="37">
        <v>66.182000000000002</v>
      </c>
      <c r="D170" s="37">
        <v>64.564999999999998</v>
      </c>
      <c r="E170" s="37">
        <v>57.048000000000002</v>
      </c>
      <c r="F170" s="37">
        <v>54.508000000000003</v>
      </c>
      <c r="G170" s="37">
        <v>53.094999999999999</v>
      </c>
      <c r="H170" s="37">
        <v>51.354999999999997</v>
      </c>
      <c r="I170" s="37">
        <v>51.241999999999997</v>
      </c>
      <c r="J170" s="37">
        <v>52.015999999999998</v>
      </c>
      <c r="K170" s="37">
        <v>54.871000000000002</v>
      </c>
      <c r="L170" s="37">
        <v>55.128999999999998</v>
      </c>
      <c r="M170" s="37">
        <v>55.097000000000001</v>
      </c>
      <c r="N170" s="37">
        <v>55.064999999999998</v>
      </c>
      <c r="O170" s="37">
        <v>61.017000000000003</v>
      </c>
      <c r="P170" s="37">
        <v>63.825000000000003</v>
      </c>
      <c r="Q170" s="37">
        <v>67.358999999999995</v>
      </c>
      <c r="S170" s="4">
        <f t="shared" si="221"/>
        <v>66.258057911304448</v>
      </c>
      <c r="T170" s="4">
        <f t="shared" si="221"/>
        <v>64.379969111999657</v>
      </c>
      <c r="U170" s="4">
        <f t="shared" si="221"/>
        <v>58.312309024962644</v>
      </c>
      <c r="V170" s="4">
        <f t="shared" si="221"/>
        <v>55.430611516131208</v>
      </c>
      <c r="W170" s="4">
        <f t="shared" si="221"/>
        <v>52.895797640573086</v>
      </c>
      <c r="X170" s="4">
        <f t="shared" si="221"/>
        <v>51.95159710984025</v>
      </c>
      <c r="Y170" s="4">
        <f t="shared" si="221"/>
        <v>51.215526029239577</v>
      </c>
      <c r="Z170" s="4">
        <f t="shared" si="221"/>
        <v>52.209618152294937</v>
      </c>
      <c r="AA170" s="4">
        <f t="shared" si="221"/>
        <v>54.875222363064985</v>
      </c>
      <c r="AB170" s="4">
        <f t="shared" si="221"/>
        <v>55.053349452420377</v>
      </c>
      <c r="AC170" s="4">
        <f t="shared" si="221"/>
        <v>55.913110306427612</v>
      </c>
      <c r="AD170" s="4">
        <f t="shared" si="221"/>
        <v>56.06701670821824</v>
      </c>
      <c r="AE170" s="4">
        <f t="shared" si="221"/>
        <v>61.010258688389754</v>
      </c>
      <c r="AF170" s="4">
        <f t="shared" si="221"/>
        <v>64.774250570648107</v>
      </c>
      <c r="AG170" s="4">
        <f t="shared" si="221"/>
        <v>68.428685268207261</v>
      </c>
      <c r="AI170" s="4">
        <f t="shared" si="222"/>
        <v>-7.6057911304445724E-2</v>
      </c>
      <c r="AJ170" s="4">
        <f t="shared" si="222"/>
        <v>0.18503088800034106</v>
      </c>
      <c r="AK170" s="4">
        <f t="shared" si="222"/>
        <v>-1.2643090249626425</v>
      </c>
      <c r="AL170" s="4">
        <f t="shared" si="222"/>
        <v>-0.92261151613120518</v>
      </c>
      <c r="AM170" s="4">
        <f t="shared" si="222"/>
        <v>0.19920235942691278</v>
      </c>
      <c r="AN170" s="4">
        <f t="shared" si="222"/>
        <v>-0.59659710984025338</v>
      </c>
      <c r="AO170" s="4">
        <f t="shared" si="222"/>
        <v>2.6473970760420684E-2</v>
      </c>
      <c r="AP170" s="4">
        <f t="shared" si="222"/>
        <v>-0.19361815229493828</v>
      </c>
      <c r="AQ170" s="4">
        <f t="shared" si="222"/>
        <v>-4.2223630649829147E-3</v>
      </c>
      <c r="AR170" s="4">
        <f t="shared" si="222"/>
        <v>7.5650547579620309E-2</v>
      </c>
      <c r="AS170" s="4">
        <f t="shared" si="222"/>
        <v>-0.81611030642761051</v>
      </c>
      <c r="AT170" s="4">
        <f t="shared" si="222"/>
        <v>-1.0020167082182425</v>
      </c>
      <c r="AU170" s="4">
        <f t="shared" si="222"/>
        <v>6.7413116102486015E-3</v>
      </c>
      <c r="AV170" s="4">
        <f t="shared" si="222"/>
        <v>-0.94925057064810403</v>
      </c>
      <c r="AW170" s="4">
        <f t="shared" si="222"/>
        <v>-1.0696852682072659</v>
      </c>
      <c r="AY170" s="2">
        <f t="shared" si="214"/>
        <v>66.258057911304448</v>
      </c>
      <c r="AZ170" s="2">
        <f t="shared" si="214"/>
        <v>64.377756441519637</v>
      </c>
      <c r="BA170" s="2">
        <f t="shared" si="214"/>
        <v>58.306462266005269</v>
      </c>
      <c r="BB170" s="2">
        <f t="shared" si="214"/>
        <v>55.4279476112861</v>
      </c>
      <c r="BC170" s="2">
        <f t="shared" si="214"/>
        <v>52.892163100500881</v>
      </c>
      <c r="BD170" s="2">
        <f t="shared" si="214"/>
        <v>51.950001774765752</v>
      </c>
      <c r="BE170" s="2">
        <f t="shared" si="214"/>
        <v>51.214167672536526</v>
      </c>
      <c r="BF170" s="2">
        <f t="shared" si="214"/>
        <v>52.197275614757928</v>
      </c>
      <c r="BG170" s="2">
        <f t="shared" si="214"/>
        <v>54.85420013068169</v>
      </c>
      <c r="BH170" s="2">
        <f t="shared" si="214"/>
        <v>55.004067278200132</v>
      </c>
      <c r="BI170" s="2">
        <f t="shared" si="214"/>
        <v>55.890698867027929</v>
      </c>
      <c r="BJ170" s="2">
        <f t="shared" si="214"/>
        <v>56.062907521439556</v>
      </c>
      <c r="BK170" s="2">
        <f t="shared" si="214"/>
        <v>61.008398755629607</v>
      </c>
      <c r="BL170" s="2">
        <f t="shared" si="214"/>
        <v>64.764949963221852</v>
      </c>
      <c r="BM170" s="2">
        <f t="shared" si="214"/>
        <v>68.193180555768606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>
        <f t="shared" si="215"/>
        <v>66.182000000000002</v>
      </c>
      <c r="CF170" s="2">
        <f t="shared" si="215"/>
        <v>64.564999999999998</v>
      </c>
      <c r="CG170" s="2">
        <f t="shared" si="215"/>
        <v>57.048000000000002</v>
      </c>
      <c r="CH170" s="2">
        <f t="shared" si="215"/>
        <v>54.508000000000003</v>
      </c>
      <c r="CI170" s="2">
        <f t="shared" si="215"/>
        <v>53.094999999999999</v>
      </c>
      <c r="CJ170" s="2">
        <f t="shared" si="215"/>
        <v>51.354999999999997</v>
      </c>
      <c r="CK170" s="2">
        <f t="shared" si="215"/>
        <v>51.241999999999997</v>
      </c>
      <c r="CL170" s="2">
        <f t="shared" si="215"/>
        <v>52.015999999999998</v>
      </c>
      <c r="CM170" s="2">
        <f t="shared" si="215"/>
        <v>54.871000000000002</v>
      </c>
      <c r="CN170" s="2">
        <f t="shared" si="215"/>
        <v>55.128999999999998</v>
      </c>
      <c r="CO170" s="2">
        <f t="shared" si="215"/>
        <v>55.097000000000001</v>
      </c>
      <c r="CP170" s="2">
        <f t="shared" si="215"/>
        <v>55.064999999999998</v>
      </c>
      <c r="CQ170" s="2">
        <f t="shared" si="215"/>
        <v>61.017000000000003</v>
      </c>
      <c r="CR170" s="2">
        <f t="shared" si="215"/>
        <v>63.825000000000003</v>
      </c>
      <c r="CS170" s="2">
        <f t="shared" si="215"/>
        <v>67.358999999999995</v>
      </c>
      <c r="CU170" s="2">
        <f t="shared" si="197"/>
        <v>66.182000000000002</v>
      </c>
      <c r="CV170" s="2">
        <f t="shared" si="198"/>
        <v>64.564999999999998</v>
      </c>
      <c r="CW170" s="2">
        <f t="shared" si="199"/>
        <v>57.048000000000002</v>
      </c>
      <c r="CX170" s="2">
        <f t="shared" si="200"/>
        <v>54.508000000000003</v>
      </c>
      <c r="CY170" s="2">
        <f t="shared" si="201"/>
        <v>53.094999999999999</v>
      </c>
      <c r="CZ170" s="2">
        <f t="shared" si="202"/>
        <v>51.354999999999997</v>
      </c>
      <c r="DA170" s="2">
        <f t="shared" si="203"/>
        <v>51.241999999999997</v>
      </c>
      <c r="DB170" s="2">
        <f t="shared" si="204"/>
        <v>52.015999999999998</v>
      </c>
      <c r="DC170" s="2">
        <f t="shared" si="205"/>
        <v>54.871000000000002</v>
      </c>
      <c r="DD170" s="2">
        <f t="shared" si="206"/>
        <v>55.128999999999998</v>
      </c>
      <c r="DE170" s="2">
        <f t="shared" si="207"/>
        <v>55.097000000000001</v>
      </c>
      <c r="DF170" s="2">
        <f t="shared" si="208"/>
        <v>55.064999999999998</v>
      </c>
      <c r="DG170" s="2">
        <f t="shared" si="209"/>
        <v>61.017000000000003</v>
      </c>
      <c r="DH170" s="2">
        <f t="shared" si="210"/>
        <v>63.825000000000003</v>
      </c>
      <c r="DI170" s="2">
        <f t="shared" si="211"/>
        <v>67.358999999999995</v>
      </c>
      <c r="DK170" s="2">
        <f t="shared" si="223"/>
        <v>98.447294222510322</v>
      </c>
      <c r="DL170" s="2">
        <f t="shared" si="223"/>
        <v>96.912033826638464</v>
      </c>
      <c r="DM170" s="2">
        <f t="shared" si="223"/>
        <v>76.676103382663854</v>
      </c>
      <c r="DN170" s="2">
        <f t="shared" si="223"/>
        <v>81.887667441860458</v>
      </c>
      <c r="DO170" s="2">
        <f t="shared" si="223"/>
        <v>84.575883298097239</v>
      </c>
      <c r="DP170" s="2">
        <f t="shared" si="223"/>
        <v>80.449057227267758</v>
      </c>
      <c r="DQ170" s="2">
        <f t="shared" si="223"/>
        <v>71.271866287339961</v>
      </c>
      <c r="DR170" s="2">
        <f t="shared" si="223"/>
        <v>78.659570850202456</v>
      </c>
      <c r="DS170" s="2">
        <f t="shared" si="223"/>
        <v>80.700307624831311</v>
      </c>
      <c r="DT170" s="2">
        <f t="shared" si="223"/>
        <v>76.358811913696087</v>
      </c>
      <c r="DU170" s="2">
        <f t="shared" si="223"/>
        <v>82.888101045296153</v>
      </c>
      <c r="DV170" s="2">
        <f t="shared" si="223"/>
        <v>96.941289036544859</v>
      </c>
      <c r="DW170" s="2">
        <f t="shared" si="223"/>
        <v>90.521705527031116</v>
      </c>
      <c r="DX170" s="2">
        <f t="shared" si="223"/>
        <v>102.45188018382758</v>
      </c>
      <c r="DY170" s="2">
        <f t="shared" si="223"/>
        <v>98.589911876114115</v>
      </c>
      <c r="EA170" s="2">
        <f t="shared" si="213"/>
        <v>66.17121954044427</v>
      </c>
      <c r="EB170" s="2">
        <f t="shared" si="213"/>
        <v>64.466005586996658</v>
      </c>
      <c r="EC170" s="2">
        <f t="shared" si="213"/>
        <v>58.25024530776993</v>
      </c>
      <c r="ED170" s="2">
        <f t="shared" si="213"/>
        <v>55.286343999212363</v>
      </c>
      <c r="EE170" s="2">
        <f t="shared" si="213"/>
        <v>52.749246370023414</v>
      </c>
      <c r="EF170" s="2">
        <f t="shared" si="213"/>
        <v>51.862603893099894</v>
      </c>
      <c r="EG170" s="2">
        <f t="shared" si="213"/>
        <v>51.017258205877738</v>
      </c>
      <c r="EH170" s="2">
        <f t="shared" si="213"/>
        <v>52.109274824835488</v>
      </c>
      <c r="EI170" s="2">
        <f t="shared" si="213"/>
        <v>54.945284309018078</v>
      </c>
      <c r="EJ170" s="2">
        <f t="shared" si="213"/>
        <v>54.939140731286415</v>
      </c>
      <c r="EK170" s="2">
        <f t="shared" si="212"/>
        <v>55.628110132070255</v>
      </c>
      <c r="EL170" s="2">
        <f t="shared" si="179"/>
        <v>56.101864494249469</v>
      </c>
      <c r="EM170" s="2">
        <f t="shared" si="179"/>
        <v>61.078085811034029</v>
      </c>
      <c r="EN170" s="2">
        <f t="shared" si="179"/>
        <v>64.77395065642969</v>
      </c>
      <c r="EO170" s="2">
        <f t="shared" si="179"/>
        <v>68.223266996093486</v>
      </c>
      <c r="EQ170" s="2">
        <f t="shared" si="224"/>
        <v>66.693705021544815</v>
      </c>
      <c r="ER170" s="2">
        <f t="shared" si="224"/>
        <v>64.049490597381507</v>
      </c>
      <c r="ES170" s="2">
        <f t="shared" si="224"/>
        <v>58.507105356838096</v>
      </c>
      <c r="ET170" s="2">
        <f t="shared" si="224"/>
        <v>56.001687992505325</v>
      </c>
      <c r="EU170" s="2">
        <f t="shared" si="224"/>
        <v>53.462473557425923</v>
      </c>
      <c r="EV170" s="2">
        <f t="shared" si="224"/>
        <v>52.276243173279134</v>
      </c>
      <c r="EW170" s="2">
        <f t="shared" si="224"/>
        <v>51.997684897068126</v>
      </c>
      <c r="EX170" s="2">
        <f t="shared" si="224"/>
        <v>52.494832759421911</v>
      </c>
      <c r="EY170" s="2">
        <f t="shared" si="224"/>
        <v>54.531872963765608</v>
      </c>
      <c r="EZ170" s="2">
        <f t="shared" si="224"/>
        <v>55.200306828587401</v>
      </c>
      <c r="FA170" s="2">
        <f t="shared" si="224"/>
        <v>56.831489013253318</v>
      </c>
      <c r="FB170" s="2">
        <f t="shared" si="224"/>
        <v>55.868898326588493</v>
      </c>
      <c r="FC170" s="2">
        <f t="shared" si="224"/>
        <v>60.618572437510466</v>
      </c>
      <c r="FD170" s="2">
        <f t="shared" si="224"/>
        <v>64.670688721184376</v>
      </c>
      <c r="FE170" s="2">
        <f t="shared" si="224"/>
        <v>67.916531078337954</v>
      </c>
      <c r="FG170" s="2">
        <f t="shared" si="225"/>
        <v>0.99990879627646667</v>
      </c>
      <c r="FH170" s="2">
        <f t="shared" si="225"/>
        <v>0.99990208130636071</v>
      </c>
      <c r="FI170" s="2">
        <f t="shared" si="225"/>
        <v>0.99988825714317286</v>
      </c>
      <c r="FJ170" s="2">
        <f t="shared" si="225"/>
        <v>0.99988781817778039</v>
      </c>
      <c r="FK170" s="2">
        <f t="shared" si="225"/>
        <v>0.99989062806682605</v>
      </c>
      <c r="FL170" s="2">
        <f t="shared" si="225"/>
        <v>0.99987236104686439</v>
      </c>
      <c r="FM170" s="2">
        <f t="shared" si="225"/>
        <v>0.99986659913305787</v>
      </c>
      <c r="FN170" s="2">
        <f t="shared" si="225"/>
        <v>0.99987358512364888</v>
      </c>
      <c r="FO170" s="2">
        <f t="shared" si="225"/>
        <v>0.99986538030870631</v>
      </c>
      <c r="FP170" s="2">
        <f t="shared" si="225"/>
        <v>0.99988101698252518</v>
      </c>
      <c r="FQ170" s="2">
        <f t="shared" si="225"/>
        <v>0.99988470869346446</v>
      </c>
      <c r="FR170" s="2">
        <f t="shared" si="225"/>
        <v>0.99988762308629453</v>
      </c>
      <c r="FS170" s="2">
        <f t="shared" si="225"/>
        <v>0.99989653868720907</v>
      </c>
      <c r="FT170" s="2">
        <f t="shared" si="225"/>
        <v>0.99986157363121397</v>
      </c>
      <c r="FU170" s="2">
        <f t="shared" si="225"/>
        <v>0.99985051674556125</v>
      </c>
      <c r="FW170" s="2">
        <f t="shared" si="216"/>
        <v>0.16056842860288242</v>
      </c>
      <c r="FX170" s="2">
        <f t="shared" si="216"/>
        <v>0.21950282812272506</v>
      </c>
      <c r="FY170" s="2">
        <f t="shared" si="216"/>
        <v>0.21084633601462227</v>
      </c>
      <c r="FZ170" s="2">
        <f t="shared" si="216"/>
        <v>0.19378009522156844</v>
      </c>
      <c r="GA170" s="2">
        <f t="shared" si="216"/>
        <v>0.19549982408555538</v>
      </c>
      <c r="GB170" s="2">
        <f t="shared" si="216"/>
        <v>0.20246901274011861</v>
      </c>
      <c r="GC170" s="2">
        <f t="shared" si="216"/>
        <v>0.19808465653393467</v>
      </c>
      <c r="GD170" s="2">
        <f t="shared" si="216"/>
        <v>0.21953753234024534</v>
      </c>
      <c r="GE170" s="2">
        <f t="shared" si="216"/>
        <v>0.22871000689805082</v>
      </c>
      <c r="GF170" s="2">
        <f t="shared" si="216"/>
        <v>0.23884405536463457</v>
      </c>
      <c r="GG170" s="2">
        <f t="shared" si="216"/>
        <v>0.21559784623615738</v>
      </c>
      <c r="GH170" s="2">
        <f t="shared" si="216"/>
        <v>0.1869214819246284</v>
      </c>
      <c r="GI170" s="2">
        <f t="shared" si="216"/>
        <v>0.15828338225683539</v>
      </c>
      <c r="GJ170" s="2">
        <f t="shared" si="216"/>
        <v>0.13767233920140054</v>
      </c>
      <c r="GK170" s="2">
        <f t="shared" si="216"/>
        <v>0.11288454733734481</v>
      </c>
      <c r="GM170" s="86">
        <f t="shared" si="217"/>
        <v>1.1922471707837091E-107</v>
      </c>
      <c r="GN170" s="86">
        <f t="shared" si="217"/>
        <v>2.288505105157098E-183</v>
      </c>
      <c r="GO170" s="86">
        <f t="shared" si="217"/>
        <v>1.3557903365972571E-207</v>
      </c>
      <c r="GP170" s="86">
        <f t="shared" si="217"/>
        <v>3.9554780781770785E-221</v>
      </c>
      <c r="GQ170" s="86">
        <f t="shared" si="217"/>
        <v>3.1757439471136901E-203</v>
      </c>
      <c r="GR170" s="86">
        <f t="shared" si="217"/>
        <v>6.3823793686793987E-171</v>
      </c>
      <c r="GS170" s="86">
        <f t="shared" si="217"/>
        <v>3.8301384328854544E-267</v>
      </c>
      <c r="GT170" s="86">
        <f t="shared" si="217"/>
        <v>5.0998422498185056E-241</v>
      </c>
      <c r="GU170" s="86">
        <f t="shared" si="217"/>
        <v>6.8188923979803705E-230</v>
      </c>
      <c r="GV170" s="86">
        <f t="shared" si="217"/>
        <v>1.3889650199011069E-251</v>
      </c>
      <c r="GW170" s="86">
        <f t="shared" si="217"/>
        <v>8.887399502521442E-271</v>
      </c>
      <c r="GX170" s="86">
        <f t="shared" si="217"/>
        <v>3.7918768900193645E-284</v>
      </c>
      <c r="GY170" s="86">
        <f t="shared" si="217"/>
        <v>1.7666201370763354E-268</v>
      </c>
      <c r="GZ170" s="86">
        <f t="shared" si="217"/>
        <v>1.0723410091134067E-219</v>
      </c>
      <c r="HA170" s="86">
        <f t="shared" si="217"/>
        <v>5.8168611531011022E-281</v>
      </c>
      <c r="HC170" s="86">
        <f t="shared" si="181"/>
        <v>1.2066492735187063E-55</v>
      </c>
      <c r="HD170" s="86">
        <f t="shared" si="181"/>
        <v>2.0071651342884081E-66</v>
      </c>
      <c r="HE170" s="86">
        <f t="shared" si="181"/>
        <v>2.5141123773813868E-129</v>
      </c>
      <c r="HF170" s="86">
        <f t="shared" si="180"/>
        <v>1.4139416376602873E-111</v>
      </c>
      <c r="HG170" s="86">
        <f t="shared" si="180"/>
        <v>3.4045770963819861E-116</v>
      </c>
      <c r="HH170" s="86">
        <f t="shared" si="180"/>
        <v>1.992477305028088E-162</v>
      </c>
      <c r="HI170" s="86">
        <f t="shared" si="180"/>
        <v>2.0601178223625368E-215</v>
      </c>
      <c r="HJ170" s="86">
        <f t="shared" si="180"/>
        <v>8.8485599907875065E-202</v>
      </c>
      <c r="HK170" s="86">
        <f t="shared" si="180"/>
        <v>8.8861867166794353E-207</v>
      </c>
      <c r="HL170" s="86">
        <f t="shared" si="161"/>
        <v>1.5959578657166135E-194</v>
      </c>
      <c r="HM170" s="86">
        <f t="shared" si="161"/>
        <v>7.2918129121142832E-192</v>
      </c>
      <c r="HN170" s="86">
        <f t="shared" si="161"/>
        <v>1.1102106089474671E-183</v>
      </c>
      <c r="HO170" s="86">
        <f t="shared" ref="HO170:HQ227" si="226" xml:space="preserve"> _xlfn.NORM.DIST($B170, O$8, ABS(O$12), TRUE) * _xlfn.NORM.DIST(($B170 - O$8)*O$16, 0, ABS(O$12), TRUE) * 2</f>
        <v>4.677023216319648E-147</v>
      </c>
      <c r="HP170" s="86">
        <f t="shared" si="226"/>
        <v>2.2501249649306755E-117</v>
      </c>
      <c r="HQ170" s="86">
        <f t="shared" si="226"/>
        <v>3.2477626612755256E-168</v>
      </c>
      <c r="HS170" s="86">
        <f t="shared" si="218"/>
        <v>1.9798183403100155E-6</v>
      </c>
      <c r="HT170" s="86">
        <f t="shared" si="218"/>
        <v>8.5414965335209562E-11</v>
      </c>
      <c r="HU170" s="86">
        <f t="shared" si="218"/>
        <v>3.6499904578754907E-8</v>
      </c>
      <c r="HV170" s="86">
        <f t="shared" si="218"/>
        <v>6.1144987265869534E-9</v>
      </c>
      <c r="HW170" s="86">
        <f t="shared" si="218"/>
        <v>3.0049569515349993E-9</v>
      </c>
      <c r="HX170" s="86">
        <f t="shared" si="218"/>
        <v>1.3992215469089423E-11</v>
      </c>
      <c r="HY170" s="86">
        <f t="shared" si="218"/>
        <v>3.7398939430628575E-11</v>
      </c>
      <c r="HZ170" s="86">
        <f t="shared" si="218"/>
        <v>6.6860969763934744E-11</v>
      </c>
      <c r="IA170" s="86">
        <f t="shared" si="218"/>
        <v>1.4730792119590812E-11</v>
      </c>
      <c r="IB170" s="86">
        <f t="shared" si="218"/>
        <v>5.3173634068571825E-12</v>
      </c>
      <c r="IC170" s="86">
        <f t="shared" si="218"/>
        <v>2.2830106251465356E-10</v>
      </c>
      <c r="ID170" s="86">
        <f t="shared" si="218"/>
        <v>1.8885990335870793E-8</v>
      </c>
      <c r="IE170" s="86">
        <f t="shared" si="218"/>
        <v>2.0084514771452725E-6</v>
      </c>
      <c r="IF170" s="86">
        <f t="shared" si="218"/>
        <v>1.1524274944902414E-3</v>
      </c>
      <c r="IG170" s="86">
        <f t="shared" si="218"/>
        <v>1.2223287430517195E-3</v>
      </c>
      <c r="II170" s="86">
        <f t="shared" si="219"/>
        <v>2.8262320322416922E-5</v>
      </c>
      <c r="IJ170" s="86">
        <f t="shared" si="219"/>
        <v>2.2454794938035863E-4</v>
      </c>
      <c r="IK170" s="86">
        <f t="shared" si="219"/>
        <v>4.5773464541442303E-4</v>
      </c>
      <c r="IL170" s="86">
        <f t="shared" si="219"/>
        <v>8.3526299424966537E-5</v>
      </c>
      <c r="IM170" s="86">
        <f t="shared" si="219"/>
        <v>9.4703402889971484E-5</v>
      </c>
      <c r="IN170" s="86">
        <f t="shared" si="219"/>
        <v>3.4202396069828019E-5</v>
      </c>
      <c r="IO170" s="86">
        <f t="shared" si="219"/>
        <v>2.333778559175261E-5</v>
      </c>
      <c r="IP170" s="86">
        <f t="shared" si="219"/>
        <v>2.4360896415166771E-4</v>
      </c>
      <c r="IQ170" s="86">
        <f t="shared" si="219"/>
        <v>3.6859874140465879E-4</v>
      </c>
      <c r="IR170" s="86">
        <f t="shared" si="219"/>
        <v>8.1338575699304986E-4</v>
      </c>
      <c r="IS170" s="86">
        <f t="shared" si="219"/>
        <v>2.9103719559031815E-4</v>
      </c>
      <c r="IT170" s="86">
        <f t="shared" si="219"/>
        <v>5.0811465767913711E-5</v>
      </c>
      <c r="IU170" s="86">
        <f t="shared" si="219"/>
        <v>1.810423286147493E-5</v>
      </c>
      <c r="IV170" s="86">
        <f t="shared" si="219"/>
        <v>4.3774383800459145E-7</v>
      </c>
      <c r="IW170" s="86">
        <f t="shared" si="219"/>
        <v>5.7151164545492131E-4</v>
      </c>
      <c r="IY170" s="86">
        <f t="shared" si="220"/>
        <v>3.0242138662726937E-5</v>
      </c>
      <c r="IZ170" s="86">
        <f t="shared" si="220"/>
        <v>2.2454803479532396E-4</v>
      </c>
      <c r="JA170" s="86">
        <f t="shared" si="220"/>
        <v>4.5777114531900178E-4</v>
      </c>
      <c r="JB170" s="86">
        <f t="shared" si="220"/>
        <v>8.3532413923693118E-5</v>
      </c>
      <c r="JC170" s="86">
        <f t="shared" si="220"/>
        <v>9.470640784692302E-5</v>
      </c>
      <c r="JD170" s="86">
        <f t="shared" si="220"/>
        <v>3.4202410062043487E-5</v>
      </c>
      <c r="JE170" s="86">
        <f t="shared" si="220"/>
        <v>2.3337822990692041E-5</v>
      </c>
      <c r="JF170" s="86">
        <f t="shared" si="220"/>
        <v>2.4360903101263749E-4</v>
      </c>
      <c r="JG170" s="86">
        <f t="shared" si="220"/>
        <v>3.6859875613545089E-4</v>
      </c>
      <c r="JH170" s="86">
        <f t="shared" si="220"/>
        <v>8.1338576231041327E-4</v>
      </c>
      <c r="JI170" s="86">
        <f t="shared" si="220"/>
        <v>2.9103742389138067E-4</v>
      </c>
      <c r="JJ170" s="86">
        <f t="shared" si="220"/>
        <v>5.0830351758249583E-5</v>
      </c>
      <c r="JK170" s="86">
        <f t="shared" si="220"/>
        <v>2.0112684338620202E-5</v>
      </c>
      <c r="JL170" s="86">
        <f t="shared" si="220"/>
        <v>1.1528652383282461E-3</v>
      </c>
      <c r="JM170" s="86">
        <f t="shared" si="220"/>
        <v>1.7938403885066408E-3</v>
      </c>
    </row>
    <row r="171" spans="2:273" x14ac:dyDescent="0.25">
      <c r="B171" s="2">
        <v>144</v>
      </c>
      <c r="C171" s="37">
        <v>66.53</v>
      </c>
      <c r="D171" s="37">
        <v>63.968000000000004</v>
      </c>
      <c r="E171" s="37">
        <v>56.81</v>
      </c>
      <c r="F171" s="37">
        <v>56.110999999999997</v>
      </c>
      <c r="G171" s="37">
        <v>52.396999999999998</v>
      </c>
      <c r="H171" s="37">
        <v>51.015999999999998</v>
      </c>
      <c r="I171" s="37">
        <v>51.468000000000004</v>
      </c>
      <c r="J171" s="37">
        <v>51.508000000000003</v>
      </c>
      <c r="K171" s="37">
        <v>55.225999999999999</v>
      </c>
      <c r="L171" s="37">
        <v>55.725999999999999</v>
      </c>
      <c r="M171" s="37">
        <v>55.323</v>
      </c>
      <c r="N171" s="37">
        <v>55.354999999999997</v>
      </c>
      <c r="O171" s="37">
        <v>59.65</v>
      </c>
      <c r="P171" s="37">
        <v>63.634999999999998</v>
      </c>
      <c r="Q171" s="37">
        <v>68.281000000000006</v>
      </c>
      <c r="S171" s="4">
        <f t="shared" si="221"/>
        <v>66.122173036981124</v>
      </c>
      <c r="T171" s="4">
        <f t="shared" si="221"/>
        <v>64.225272942902677</v>
      </c>
      <c r="U171" s="4">
        <f t="shared" si="221"/>
        <v>58.185279905303638</v>
      </c>
      <c r="V171" s="4">
        <f t="shared" si="221"/>
        <v>55.290028279628729</v>
      </c>
      <c r="W171" s="4">
        <f t="shared" si="221"/>
        <v>52.766353007445339</v>
      </c>
      <c r="X171" s="4">
        <f t="shared" si="221"/>
        <v>51.813181534614053</v>
      </c>
      <c r="Y171" s="4">
        <f t="shared" si="221"/>
        <v>51.058626118031704</v>
      </c>
      <c r="Z171" s="4">
        <f t="shared" si="221"/>
        <v>52.080391512759412</v>
      </c>
      <c r="AA171" s="4">
        <f t="shared" si="221"/>
        <v>54.743096424487184</v>
      </c>
      <c r="AB171" s="4">
        <f t="shared" si="221"/>
        <v>54.980124164899479</v>
      </c>
      <c r="AC171" s="4">
        <f t="shared" si="221"/>
        <v>55.80858355966285</v>
      </c>
      <c r="AD171" s="4">
        <f t="shared" si="221"/>
        <v>55.898052298212292</v>
      </c>
      <c r="AE171" s="4">
        <f t="shared" si="221"/>
        <v>60.810382516592455</v>
      </c>
      <c r="AF171" s="4">
        <f t="shared" si="221"/>
        <v>64.600469371304087</v>
      </c>
      <c r="AG171" s="4">
        <f t="shared" si="221"/>
        <v>68.396939051165035</v>
      </c>
      <c r="AI171" s="4">
        <f t="shared" si="222"/>
        <v>0.40782696301887711</v>
      </c>
      <c r="AJ171" s="4">
        <f t="shared" si="222"/>
        <v>-0.25727294290267366</v>
      </c>
      <c r="AK171" s="4">
        <f t="shared" si="222"/>
        <v>-1.3752799053036355</v>
      </c>
      <c r="AL171" s="4">
        <f t="shared" si="222"/>
        <v>0.82097172037126853</v>
      </c>
      <c r="AM171" s="4">
        <f t="shared" si="222"/>
        <v>-0.36935300744534061</v>
      </c>
      <c r="AN171" s="4">
        <f t="shared" si="222"/>
        <v>-0.7971815346140545</v>
      </c>
      <c r="AO171" s="4">
        <f t="shared" si="222"/>
        <v>0.40937388196829971</v>
      </c>
      <c r="AP171" s="4">
        <f t="shared" si="222"/>
        <v>-0.57239151275940969</v>
      </c>
      <c r="AQ171" s="4">
        <f t="shared" si="222"/>
        <v>0.4829035755128146</v>
      </c>
      <c r="AR171" s="4">
        <f t="shared" si="222"/>
        <v>0.74587583510052013</v>
      </c>
      <c r="AS171" s="4">
        <f t="shared" si="222"/>
        <v>-0.4855835596628495</v>
      </c>
      <c r="AT171" s="4">
        <f t="shared" si="222"/>
        <v>-0.54305229821229517</v>
      </c>
      <c r="AU171" s="4">
        <f t="shared" si="222"/>
        <v>-1.1603825165924562</v>
      </c>
      <c r="AV171" s="4">
        <f t="shared" si="222"/>
        <v>-0.9654693713040885</v>
      </c>
      <c r="AW171" s="4">
        <f t="shared" si="222"/>
        <v>-0.11593905116502867</v>
      </c>
      <c r="AY171" s="2">
        <f t="shared" si="214"/>
        <v>66.122173036981124</v>
      </c>
      <c r="AZ171" s="2">
        <f t="shared" si="214"/>
        <v>64.219537137230191</v>
      </c>
      <c r="BA171" s="2">
        <f t="shared" si="214"/>
        <v>58.171910553777764</v>
      </c>
      <c r="BB171" s="2">
        <f t="shared" si="214"/>
        <v>55.283018024076185</v>
      </c>
      <c r="BC171" s="2">
        <f t="shared" si="214"/>
        <v>52.756861767403898</v>
      </c>
      <c r="BD171" s="2">
        <f t="shared" si="214"/>
        <v>51.808317916045588</v>
      </c>
      <c r="BE171" s="2">
        <f t="shared" si="214"/>
        <v>51.054379222231205</v>
      </c>
      <c r="BF171" s="2">
        <f t="shared" si="214"/>
        <v>52.048732418279123</v>
      </c>
      <c r="BG171" s="2">
        <f t="shared" si="214"/>
        <v>54.690097129395966</v>
      </c>
      <c r="BH171" s="2">
        <f t="shared" si="214"/>
        <v>54.864190776523543</v>
      </c>
      <c r="BI171" s="2">
        <f t="shared" si="214"/>
        <v>55.753306751045194</v>
      </c>
      <c r="BJ171" s="2">
        <f t="shared" si="214"/>
        <v>55.886923255433942</v>
      </c>
      <c r="BK171" s="2">
        <f t="shared" si="214"/>
        <v>60.80540563125421</v>
      </c>
      <c r="BL171" s="2">
        <f t="shared" si="214"/>
        <v>64.597864704450203</v>
      </c>
      <c r="BM171" s="2">
        <f t="shared" si="214"/>
        <v>68.046873612646266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>
        <f t="shared" si="215"/>
        <v>66.53</v>
      </c>
      <c r="CF171" s="2">
        <f t="shared" si="215"/>
        <v>63.968000000000004</v>
      </c>
      <c r="CG171" s="2">
        <f t="shared" si="215"/>
        <v>56.81</v>
      </c>
      <c r="CH171" s="2">
        <f t="shared" si="215"/>
        <v>56.110999999999997</v>
      </c>
      <c r="CI171" s="2">
        <f t="shared" si="215"/>
        <v>52.396999999999998</v>
      </c>
      <c r="CJ171" s="2">
        <f t="shared" si="215"/>
        <v>51.015999999999998</v>
      </c>
      <c r="CK171" s="2">
        <f t="shared" si="215"/>
        <v>51.468000000000004</v>
      </c>
      <c r="CL171" s="2">
        <f t="shared" si="215"/>
        <v>51.508000000000003</v>
      </c>
      <c r="CM171" s="2">
        <f t="shared" si="215"/>
        <v>55.225999999999999</v>
      </c>
      <c r="CN171" s="2">
        <f t="shared" si="215"/>
        <v>55.725999999999999</v>
      </c>
      <c r="CO171" s="2">
        <f t="shared" si="215"/>
        <v>55.323</v>
      </c>
      <c r="CP171" s="2">
        <f t="shared" si="215"/>
        <v>55.354999999999997</v>
      </c>
      <c r="CQ171" s="2">
        <f t="shared" si="215"/>
        <v>59.65</v>
      </c>
      <c r="CR171" s="2">
        <f t="shared" si="215"/>
        <v>63.634999999999998</v>
      </c>
      <c r="CS171" s="2">
        <f t="shared" si="215"/>
        <v>68.281000000000006</v>
      </c>
      <c r="CU171" s="2">
        <f t="shared" si="197"/>
        <v>66.53</v>
      </c>
      <c r="CV171" s="2">
        <f t="shared" si="198"/>
        <v>63.968000000000004</v>
      </c>
      <c r="CW171" s="2">
        <f t="shared" si="199"/>
        <v>56.81</v>
      </c>
      <c r="CX171" s="2">
        <f t="shared" si="200"/>
        <v>56.110999999999997</v>
      </c>
      <c r="CY171" s="2">
        <f t="shared" si="201"/>
        <v>52.396999999999998</v>
      </c>
      <c r="CZ171" s="2">
        <f t="shared" si="202"/>
        <v>51.015999999999998</v>
      </c>
      <c r="DA171" s="2">
        <f t="shared" si="203"/>
        <v>51.468000000000004</v>
      </c>
      <c r="DB171" s="2">
        <f t="shared" si="204"/>
        <v>51.508000000000003</v>
      </c>
      <c r="DC171" s="2">
        <f t="shared" si="205"/>
        <v>55.225999999999999</v>
      </c>
      <c r="DD171" s="2">
        <f t="shared" si="206"/>
        <v>55.725999999999999</v>
      </c>
      <c r="DE171" s="2">
        <f t="shared" si="207"/>
        <v>55.323</v>
      </c>
      <c r="DF171" s="2">
        <f t="shared" si="208"/>
        <v>55.354999999999997</v>
      </c>
      <c r="DG171" s="2">
        <f t="shared" si="209"/>
        <v>59.65</v>
      </c>
      <c r="DH171" s="2">
        <f t="shared" si="210"/>
        <v>63.634999999999998</v>
      </c>
      <c r="DI171" s="2">
        <f t="shared" si="211"/>
        <v>68.281000000000006</v>
      </c>
      <c r="DK171" s="2">
        <f t="shared" si="223"/>
        <v>98.55927388380195</v>
      </c>
      <c r="DL171" s="2">
        <f t="shared" si="223"/>
        <v>97.012730443974618</v>
      </c>
      <c r="DM171" s="2">
        <f t="shared" si="223"/>
        <v>76.658362931642003</v>
      </c>
      <c r="DN171" s="2">
        <f t="shared" si="223"/>
        <v>81.944646934460877</v>
      </c>
      <c r="DO171" s="2">
        <f t="shared" si="223"/>
        <v>84.672084918956998</v>
      </c>
      <c r="DP171" s="2">
        <f t="shared" si="223"/>
        <v>80.512592843855998</v>
      </c>
      <c r="DQ171" s="2">
        <f t="shared" si="223"/>
        <v>71.276014224751052</v>
      </c>
      <c r="DR171" s="2">
        <f t="shared" si="223"/>
        <v>78.690463562753052</v>
      </c>
      <c r="DS171" s="2">
        <f t="shared" si="223"/>
        <v>80.743896491228071</v>
      </c>
      <c r="DT171" s="2">
        <f t="shared" si="223"/>
        <v>76.344176360225163</v>
      </c>
      <c r="DU171" s="2">
        <f t="shared" si="223"/>
        <v>82.905002090592319</v>
      </c>
      <c r="DV171" s="2">
        <f t="shared" si="223"/>
        <v>97.063062518876478</v>
      </c>
      <c r="DW171" s="2">
        <f t="shared" si="223"/>
        <v>90.526229990939299</v>
      </c>
      <c r="DX171" s="2">
        <f t="shared" si="223"/>
        <v>102.62996476638585</v>
      </c>
      <c r="DY171" s="2">
        <f t="shared" si="223"/>
        <v>98.726517156862784</v>
      </c>
      <c r="EA171" s="2">
        <f t="shared" si="213"/>
        <v>66.02506399364637</v>
      </c>
      <c r="EB171" s="2">
        <f t="shared" si="213"/>
        <v>64.31774386697397</v>
      </c>
      <c r="EC171" s="2">
        <f t="shared" si="213"/>
        <v>58.109602131685165</v>
      </c>
      <c r="ED171" s="2">
        <f t="shared" si="213"/>
        <v>55.125704243378948</v>
      </c>
      <c r="EE171" s="2">
        <f t="shared" si="213"/>
        <v>52.5983018735363</v>
      </c>
      <c r="EF171" s="2">
        <f t="shared" si="213"/>
        <v>51.711883598448459</v>
      </c>
      <c r="EG171" s="2">
        <f t="shared" si="213"/>
        <v>50.836776092290023</v>
      </c>
      <c r="EH171" s="2">
        <f t="shared" si="213"/>
        <v>51.951689660980946</v>
      </c>
      <c r="EI171" s="2">
        <f t="shared" si="213"/>
        <v>54.791408684078633</v>
      </c>
      <c r="EJ171" s="2">
        <f t="shared" si="213"/>
        <v>54.792902052171911</v>
      </c>
      <c r="EK171" s="2">
        <f t="shared" si="212"/>
        <v>55.46284738326041</v>
      </c>
      <c r="EL171" s="2">
        <f t="shared" si="179"/>
        <v>55.930670122593412</v>
      </c>
      <c r="EM171" s="2">
        <f t="shared" si="179"/>
        <v>60.883812107697388</v>
      </c>
      <c r="EN171" s="2">
        <f t="shared" si="179"/>
        <v>64.608992237945927</v>
      </c>
      <c r="EO171" s="2">
        <f t="shared" si="179"/>
        <v>68.081012554732155</v>
      </c>
      <c r="EQ171" s="2">
        <f t="shared" si="224"/>
        <v>66.569568213299803</v>
      </c>
      <c r="ER171" s="2">
        <f t="shared" si="224"/>
        <v>63.888675957090967</v>
      </c>
      <c r="ES171" s="2">
        <f t="shared" si="224"/>
        <v>58.376255271944373</v>
      </c>
      <c r="ET171" s="2">
        <f t="shared" si="224"/>
        <v>55.866775748946644</v>
      </c>
      <c r="EU171" s="2">
        <f t="shared" si="224"/>
        <v>53.336732212870373</v>
      </c>
      <c r="EV171" s="2">
        <f t="shared" si="224"/>
        <v>52.139355060648164</v>
      </c>
      <c r="EW171" s="2">
        <f t="shared" si="224"/>
        <v>51.846131495032886</v>
      </c>
      <c r="EX171" s="2">
        <f t="shared" si="224"/>
        <v>52.350289032410529</v>
      </c>
      <c r="EY171" s="2">
        <f t="shared" si="224"/>
        <v>54.365515064648164</v>
      </c>
      <c r="EZ171" s="2">
        <f t="shared" si="224"/>
        <v>55.062250444163972</v>
      </c>
      <c r="FA171" s="2">
        <f t="shared" si="224"/>
        <v>56.704630897873052</v>
      </c>
      <c r="FB171" s="2">
        <f t="shared" si="224"/>
        <v>55.692435410071283</v>
      </c>
      <c r="FC171" s="2">
        <f t="shared" si="224"/>
        <v>60.408781773192402</v>
      </c>
      <c r="FD171" s="2">
        <f t="shared" si="224"/>
        <v>64.50207833986498</v>
      </c>
      <c r="FE171" s="2">
        <f t="shared" si="224"/>
        <v>67.768073143046664</v>
      </c>
      <c r="FG171" s="2">
        <f t="shared" si="225"/>
        <v>0.99991682054803799</v>
      </c>
      <c r="FH171" s="2">
        <f t="shared" si="225"/>
        <v>0.99991069632060425</v>
      </c>
      <c r="FI171" s="2">
        <f t="shared" si="225"/>
        <v>0.99989808830134086</v>
      </c>
      <c r="FJ171" s="2">
        <f t="shared" si="225"/>
        <v>0.99989768795225686</v>
      </c>
      <c r="FK171" s="2">
        <f t="shared" si="225"/>
        <v>0.99990025065148169</v>
      </c>
      <c r="FL171" s="2">
        <f t="shared" si="225"/>
        <v>0.99988359058384024</v>
      </c>
      <c r="FM171" s="2">
        <f t="shared" si="225"/>
        <v>0.99987833553529248</v>
      </c>
      <c r="FN171" s="2">
        <f t="shared" si="225"/>
        <v>0.99988470698009169</v>
      </c>
      <c r="FO171" s="2">
        <f t="shared" si="225"/>
        <v>0.99987722392805778</v>
      </c>
      <c r="FP171" s="2">
        <f t="shared" si="225"/>
        <v>0.99989148506229741</v>
      </c>
      <c r="FQ171" s="2">
        <f t="shared" si="225"/>
        <v>0.99989485201209438</v>
      </c>
      <c r="FR171" s="2">
        <f t="shared" si="225"/>
        <v>0.99989751002319149</v>
      </c>
      <c r="FS171" s="2">
        <f t="shared" si="225"/>
        <v>0.99990564130228865</v>
      </c>
      <c r="FT171" s="2">
        <f t="shared" si="225"/>
        <v>0.9998737521135127</v>
      </c>
      <c r="FU171" s="2">
        <f t="shared" si="225"/>
        <v>0.99986366785848579</v>
      </c>
      <c r="FW171" s="2">
        <f t="shared" si="216"/>
        <v>0.17337398348568159</v>
      </c>
      <c r="FX171" s="2">
        <f t="shared" si="216"/>
        <v>0.23568882690496193</v>
      </c>
      <c r="FY171" s="2">
        <f t="shared" si="216"/>
        <v>0.22657931690856306</v>
      </c>
      <c r="FZ171" s="2">
        <f t="shared" si="216"/>
        <v>0.20857620160930815</v>
      </c>
      <c r="GA171" s="2">
        <f t="shared" si="216"/>
        <v>0.21039297362077602</v>
      </c>
      <c r="GB171" s="2">
        <f t="shared" si="216"/>
        <v>0.21774937529137464</v>
      </c>
      <c r="GC171" s="2">
        <f t="shared" si="216"/>
        <v>0.21312255365176702</v>
      </c>
      <c r="GD171" s="2">
        <f t="shared" si="216"/>
        <v>0.23572531730143695</v>
      </c>
      <c r="GE171" s="2">
        <f t="shared" si="216"/>
        <v>0.2453615044350807</v>
      </c>
      <c r="GF171" s="2">
        <f t="shared" si="216"/>
        <v>0.25598849375983057</v>
      </c>
      <c r="GG171" s="2">
        <f t="shared" si="216"/>
        <v>0.23158133205144293</v>
      </c>
      <c r="GH171" s="2">
        <f t="shared" si="216"/>
        <v>0.20132467092845335</v>
      </c>
      <c r="GI171" s="2">
        <f t="shared" si="216"/>
        <v>0.17094381241205558</v>
      </c>
      <c r="GJ171" s="2">
        <f t="shared" si="216"/>
        <v>0.14897596295273521</v>
      </c>
      <c r="GK171" s="2">
        <f t="shared" si="216"/>
        <v>0.12244194219480276</v>
      </c>
      <c r="GM171" s="86">
        <f t="shared" si="217"/>
        <v>2.3430393882185527E-110</v>
      </c>
      <c r="GN171" s="86">
        <f t="shared" si="217"/>
        <v>5.4506628490424901E-188</v>
      </c>
      <c r="GO171" s="86">
        <f t="shared" si="217"/>
        <v>7.1335025259158115E-213</v>
      </c>
      <c r="GP171" s="86">
        <f t="shared" si="217"/>
        <v>9.3875398838706964E-227</v>
      </c>
      <c r="GQ171" s="86">
        <f t="shared" si="217"/>
        <v>2.3815264342454497E-208</v>
      </c>
      <c r="GR171" s="86">
        <f t="shared" si="217"/>
        <v>3.6491096241861406E-175</v>
      </c>
      <c r="GS171" s="86">
        <f t="shared" si="217"/>
        <v>7.1339079282806492E-274</v>
      </c>
      <c r="GT171" s="86">
        <f t="shared" si="217"/>
        <v>4.4538655634739399E-247</v>
      </c>
      <c r="GU171" s="86">
        <f t="shared" si="217"/>
        <v>1.0349472820359289E-235</v>
      </c>
      <c r="GV171" s="86">
        <f t="shared" si="217"/>
        <v>6.9181469713533937E-258</v>
      </c>
      <c r="GW171" s="86">
        <f t="shared" si="217"/>
        <v>1.3913331239586441E-277</v>
      </c>
      <c r="GX171" s="86">
        <f t="shared" si="217"/>
        <v>2.4623362127226527E-291</v>
      </c>
      <c r="GY171" s="86">
        <f t="shared" si="217"/>
        <v>2.9515560932012569E-275</v>
      </c>
      <c r="GZ171" s="86">
        <f t="shared" si="217"/>
        <v>3.0339361009383254E-225</v>
      </c>
      <c r="HA171" s="86">
        <f t="shared" si="217"/>
        <v>5.6865494101812511E-288</v>
      </c>
      <c r="HC171" s="86">
        <f t="shared" si="181"/>
        <v>1.2354009658698257E-57</v>
      </c>
      <c r="HD171" s="86">
        <f t="shared" si="181"/>
        <v>8.6208266499247443E-69</v>
      </c>
      <c r="HE171" s="86">
        <f t="shared" si="181"/>
        <v>4.2121665393052694E-134</v>
      </c>
      <c r="HF171" s="86">
        <f t="shared" si="180"/>
        <v>1.1828327806811071E-115</v>
      </c>
      <c r="HG171" s="86">
        <f t="shared" si="180"/>
        <v>2.2546593364677322E-120</v>
      </c>
      <c r="HH171" s="86">
        <f t="shared" si="180"/>
        <v>3.5462482154145685E-168</v>
      </c>
      <c r="HI171" s="86">
        <f t="shared" si="180"/>
        <v>3.7809679536668221E-223</v>
      </c>
      <c r="HJ171" s="86">
        <f t="shared" si="180"/>
        <v>5.3889901297681532E-209</v>
      </c>
      <c r="HK171" s="86">
        <f t="shared" si="180"/>
        <v>3.2781136815179285E-214</v>
      </c>
      <c r="HL171" s="86">
        <f t="shared" si="180"/>
        <v>2.1978589907738254E-201</v>
      </c>
      <c r="HM171" s="86">
        <f t="shared" si="180"/>
        <v>1.0759780180223107E-198</v>
      </c>
      <c r="HN171" s="86">
        <f t="shared" si="180"/>
        <v>2.6491227743523724E-190</v>
      </c>
      <c r="HO171" s="86">
        <f t="shared" si="226"/>
        <v>1.9543099125075463E-152</v>
      </c>
      <c r="HP171" s="86">
        <f t="shared" si="226"/>
        <v>1.0807679656576426E-121</v>
      </c>
      <c r="HQ171" s="86">
        <f t="shared" si="226"/>
        <v>2.9103834184581226E-174</v>
      </c>
      <c r="HS171" s="86">
        <f t="shared" si="218"/>
        <v>3.2047468723497141E-7</v>
      </c>
      <c r="HT171" s="86">
        <f t="shared" si="218"/>
        <v>5.2030972808258031E-12</v>
      </c>
      <c r="HU171" s="86">
        <f t="shared" si="218"/>
        <v>4.0935314857247971E-9</v>
      </c>
      <c r="HV171" s="86">
        <f t="shared" si="218"/>
        <v>5.5847119082749459E-10</v>
      </c>
      <c r="HW171" s="86">
        <f t="shared" si="218"/>
        <v>2.6244419085097459E-10</v>
      </c>
      <c r="HX171" s="86">
        <f t="shared" si="218"/>
        <v>6.8097153733160832E-13</v>
      </c>
      <c r="HY171" s="86">
        <f t="shared" si="218"/>
        <v>1.9272523776332229E-12</v>
      </c>
      <c r="HZ171" s="86">
        <f t="shared" si="218"/>
        <v>4.0772226005349909E-12</v>
      </c>
      <c r="IA171" s="86">
        <f t="shared" si="218"/>
        <v>7.9087359786730119E-13</v>
      </c>
      <c r="IB171" s="86">
        <f t="shared" si="218"/>
        <v>2.8087839115264676E-13</v>
      </c>
      <c r="IC171" s="86">
        <f t="shared" si="218"/>
        <v>1.6320990270190496E-11</v>
      </c>
      <c r="ID171" s="86">
        <f t="shared" si="218"/>
        <v>1.8608213694062848E-9</v>
      </c>
      <c r="IE171" s="86">
        <f t="shared" si="218"/>
        <v>3.1730432080158922E-7</v>
      </c>
      <c r="IF171" s="86">
        <f t="shared" si="218"/>
        <v>3.6127459885797972E-4</v>
      </c>
      <c r="IG171" s="86">
        <f t="shared" si="218"/>
        <v>3.7551120904044406E-4</v>
      </c>
      <c r="II171" s="86">
        <f t="shared" si="219"/>
        <v>7.6894351016203828E-5</v>
      </c>
      <c r="IJ171" s="86">
        <f t="shared" si="219"/>
        <v>6.2212407427411826E-4</v>
      </c>
      <c r="IK171" s="86">
        <f t="shared" si="219"/>
        <v>1.1149253690794802E-3</v>
      </c>
      <c r="IL171" s="86">
        <f t="shared" si="219"/>
        <v>2.3333474651782398E-4</v>
      </c>
      <c r="IM171" s="86">
        <f t="shared" si="219"/>
        <v>2.6263299553865342E-4</v>
      </c>
      <c r="IN171" s="86">
        <f t="shared" si="219"/>
        <v>1.1102523764576858E-4</v>
      </c>
      <c r="IO171" s="86">
        <f t="shared" si="219"/>
        <v>7.7610447860235873E-5</v>
      </c>
      <c r="IP171" s="86">
        <f t="shared" si="219"/>
        <v>6.6780398242672701E-4</v>
      </c>
      <c r="IQ171" s="86">
        <f t="shared" si="219"/>
        <v>9.9566335252403637E-4</v>
      </c>
      <c r="IR171" s="86">
        <f t="shared" si="219"/>
        <v>2.0552454011943371E-3</v>
      </c>
      <c r="IS171" s="86">
        <f t="shared" si="219"/>
        <v>7.6608595620818718E-4</v>
      </c>
      <c r="IT171" s="86">
        <f t="shared" si="219"/>
        <v>1.4585903157350618E-4</v>
      </c>
      <c r="IU171" s="86">
        <f t="shared" si="219"/>
        <v>5.1046420895494149E-5</v>
      </c>
      <c r="IV171" s="86">
        <f t="shared" si="219"/>
        <v>1.5871800505648946E-6</v>
      </c>
      <c r="IW171" s="86">
        <f t="shared" si="219"/>
        <v>9.9871479676860806E-4</v>
      </c>
      <c r="IY171" s="86">
        <f t="shared" si="220"/>
        <v>7.7214825703438806E-5</v>
      </c>
      <c r="IZ171" s="86">
        <f t="shared" si="220"/>
        <v>6.2212407947721555E-4</v>
      </c>
      <c r="JA171" s="86">
        <f t="shared" si="220"/>
        <v>1.114929462610966E-3</v>
      </c>
      <c r="JB171" s="86">
        <f t="shared" si="220"/>
        <v>2.333353049890148E-4</v>
      </c>
      <c r="JC171" s="86">
        <f t="shared" si="220"/>
        <v>2.6263325798284425E-4</v>
      </c>
      <c r="JD171" s="86">
        <f t="shared" si="220"/>
        <v>1.1102523832674013E-4</v>
      </c>
      <c r="JE171" s="86">
        <f t="shared" si="220"/>
        <v>7.7610449787488258E-5</v>
      </c>
      <c r="JF171" s="86">
        <f t="shared" si="220"/>
        <v>6.6780398650394962E-4</v>
      </c>
      <c r="JG171" s="86">
        <f t="shared" si="220"/>
        <v>9.9566335331491003E-4</v>
      </c>
      <c r="JH171" s="86">
        <f t="shared" si="220"/>
        <v>2.0552454014752153E-3</v>
      </c>
      <c r="JI171" s="86">
        <f t="shared" si="220"/>
        <v>7.6608597252917742E-4</v>
      </c>
      <c r="JJ171" s="86">
        <f t="shared" si="220"/>
        <v>1.458608923948756E-4</v>
      </c>
      <c r="JK171" s="86">
        <f t="shared" si="220"/>
        <v>5.1363725216295737E-5</v>
      </c>
      <c r="JL171" s="86">
        <f t="shared" si="220"/>
        <v>3.6286177890854462E-4</v>
      </c>
      <c r="JM171" s="86">
        <f t="shared" si="220"/>
        <v>1.3742260058090521E-3</v>
      </c>
    </row>
    <row r="172" spans="2:273" x14ac:dyDescent="0.25">
      <c r="B172" s="2">
        <v>145</v>
      </c>
      <c r="C172" s="37">
        <v>65.364000000000004</v>
      </c>
      <c r="D172" s="37">
        <v>62.805999999999997</v>
      </c>
      <c r="E172" s="37">
        <v>57.968000000000004</v>
      </c>
      <c r="F172" s="37">
        <v>55.094999999999999</v>
      </c>
      <c r="G172" s="37">
        <v>51.920999999999999</v>
      </c>
      <c r="H172" s="37">
        <v>51.725999999999999</v>
      </c>
      <c r="I172" s="37">
        <v>51.402999999999999</v>
      </c>
      <c r="J172" s="37">
        <v>52.475999999999999</v>
      </c>
      <c r="K172" s="37">
        <v>54.531999999999996</v>
      </c>
      <c r="L172" s="37">
        <v>55.128999999999998</v>
      </c>
      <c r="M172" s="37">
        <v>55.758000000000003</v>
      </c>
      <c r="N172" s="37">
        <v>54.597000000000001</v>
      </c>
      <c r="O172" s="37">
        <v>60.067</v>
      </c>
      <c r="P172" s="37">
        <v>63.634999999999998</v>
      </c>
      <c r="Q172" s="37">
        <v>67.766000000000005</v>
      </c>
      <c r="S172" s="4">
        <f t="shared" si="221"/>
        <v>65.987320792263233</v>
      </c>
      <c r="T172" s="4">
        <f t="shared" si="221"/>
        <v>64.074414734587876</v>
      </c>
      <c r="U172" s="4">
        <f t="shared" si="221"/>
        <v>58.066701336663023</v>
      </c>
      <c r="V172" s="4">
        <f t="shared" si="221"/>
        <v>55.156788323313521</v>
      </c>
      <c r="W172" s="4">
        <f t="shared" si="221"/>
        <v>52.646191608432787</v>
      </c>
      <c r="X172" s="4">
        <f t="shared" si="221"/>
        <v>51.681162180670832</v>
      </c>
      <c r="Y172" s="4">
        <f t="shared" si="221"/>
        <v>50.908610661956651</v>
      </c>
      <c r="Z172" s="4">
        <f t="shared" si="221"/>
        <v>51.976608444239766</v>
      </c>
      <c r="AA172" s="4">
        <f t="shared" si="221"/>
        <v>54.649483240152932</v>
      </c>
      <c r="AB172" s="4">
        <f t="shared" si="221"/>
        <v>54.978917143562072</v>
      </c>
      <c r="AC172" s="4">
        <f t="shared" si="221"/>
        <v>55.745732616942213</v>
      </c>
      <c r="AD172" s="4">
        <f t="shared" si="221"/>
        <v>55.738879366726444</v>
      </c>
      <c r="AE172" s="4">
        <f t="shared" si="221"/>
        <v>60.614255996226497</v>
      </c>
      <c r="AF172" s="4">
        <f t="shared" si="221"/>
        <v>64.432701271283563</v>
      </c>
      <c r="AG172" s="4">
        <f t="shared" si="221"/>
        <v>68.463227685738516</v>
      </c>
      <c r="AI172" s="4">
        <f t="shared" si="222"/>
        <v>-0.6233207922632289</v>
      </c>
      <c r="AJ172" s="4">
        <f t="shared" si="222"/>
        <v>-1.2684147345878785</v>
      </c>
      <c r="AK172" s="4">
        <f t="shared" si="222"/>
        <v>-9.870133666301939E-2</v>
      </c>
      <c r="AL172" s="4">
        <f t="shared" si="222"/>
        <v>-6.1788323313521687E-2</v>
      </c>
      <c r="AM172" s="4">
        <f t="shared" si="222"/>
        <v>-0.7251916084327874</v>
      </c>
      <c r="AN172" s="4">
        <f t="shared" si="222"/>
        <v>4.4837819329167417E-2</v>
      </c>
      <c r="AO172" s="4">
        <f t="shared" si="222"/>
        <v>0.49438933804334795</v>
      </c>
      <c r="AP172" s="4">
        <f t="shared" si="222"/>
        <v>0.49939155576023353</v>
      </c>
      <c r="AQ172" s="4">
        <f t="shared" si="222"/>
        <v>-0.11748324015293576</v>
      </c>
      <c r="AR172" s="4">
        <f t="shared" si="222"/>
        <v>0.15008285643792618</v>
      </c>
      <c r="AS172" s="4">
        <f t="shared" si="222"/>
        <v>1.2267383057789516E-2</v>
      </c>
      <c r="AT172" s="4">
        <f t="shared" si="222"/>
        <v>-1.1418793667264424</v>
      </c>
      <c r="AU172" s="4">
        <f t="shared" si="222"/>
        <v>-0.54725599622649668</v>
      </c>
      <c r="AV172" s="4">
        <f t="shared" si="222"/>
        <v>-0.79770127128356449</v>
      </c>
      <c r="AW172" s="4">
        <f t="shared" si="222"/>
        <v>-0.69722768573851113</v>
      </c>
      <c r="AY172" s="2">
        <f t="shared" si="214"/>
        <v>65.987320792263233</v>
      </c>
      <c r="AZ172" s="2">
        <f t="shared" si="214"/>
        <v>64.060575698129156</v>
      </c>
      <c r="BA172" s="2">
        <f t="shared" si="214"/>
        <v>58.037905276555854</v>
      </c>
      <c r="BB172" s="2">
        <f t="shared" si="214"/>
        <v>55.139494353975124</v>
      </c>
      <c r="BC172" s="2">
        <f t="shared" si="214"/>
        <v>52.622956638712651</v>
      </c>
      <c r="BD172" s="2">
        <f t="shared" si="214"/>
        <v>51.66744032589429</v>
      </c>
      <c r="BE172" s="2">
        <f t="shared" si="214"/>
        <v>50.89632466057509</v>
      </c>
      <c r="BF172" s="2">
        <f t="shared" si="214"/>
        <v>51.900965840429834</v>
      </c>
      <c r="BG172" s="2">
        <f t="shared" si="214"/>
        <v>54.525250632018356</v>
      </c>
      <c r="BH172" s="2">
        <f t="shared" si="214"/>
        <v>54.724830677939771</v>
      </c>
      <c r="BI172" s="2">
        <f t="shared" si="214"/>
        <v>55.61819989199612</v>
      </c>
      <c r="BJ172" s="2">
        <f t="shared" si="214"/>
        <v>55.710619184557906</v>
      </c>
      <c r="BK172" s="2">
        <f t="shared" si="214"/>
        <v>60.601651950386568</v>
      </c>
      <c r="BL172" s="2">
        <f t="shared" si="214"/>
        <v>64.430646177268045</v>
      </c>
      <c r="BM172" s="2">
        <f t="shared" si="214"/>
        <v>67.900256913650566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>
        <f t="shared" si="215"/>
        <v>65.364000000000004</v>
      </c>
      <c r="CF172" s="2">
        <f t="shared" si="215"/>
        <v>62.805999999999997</v>
      </c>
      <c r="CG172" s="2">
        <f t="shared" si="215"/>
        <v>57.968000000000004</v>
      </c>
      <c r="CH172" s="2">
        <f t="shared" si="215"/>
        <v>55.094999999999999</v>
      </c>
      <c r="CI172" s="2">
        <f t="shared" si="215"/>
        <v>51.920999999999999</v>
      </c>
      <c r="CJ172" s="2">
        <f t="shared" si="215"/>
        <v>51.725999999999999</v>
      </c>
      <c r="CK172" s="2">
        <f t="shared" si="215"/>
        <v>51.402999999999999</v>
      </c>
      <c r="CL172" s="2">
        <f t="shared" si="215"/>
        <v>52.475999999999999</v>
      </c>
      <c r="CM172" s="2">
        <f t="shared" si="215"/>
        <v>54.531999999999996</v>
      </c>
      <c r="CN172" s="2">
        <f t="shared" si="215"/>
        <v>55.128999999999998</v>
      </c>
      <c r="CO172" s="2">
        <f t="shared" si="215"/>
        <v>55.758000000000003</v>
      </c>
      <c r="CP172" s="2">
        <f t="shared" si="215"/>
        <v>54.597000000000001</v>
      </c>
      <c r="CQ172" s="2">
        <f t="shared" si="215"/>
        <v>60.067</v>
      </c>
      <c r="CR172" s="2">
        <f t="shared" si="215"/>
        <v>63.634999999999998</v>
      </c>
      <c r="CS172" s="2">
        <f t="shared" si="215"/>
        <v>67.766000000000005</v>
      </c>
      <c r="CU172" s="2">
        <f t="shared" si="197"/>
        <v>65.364000000000004</v>
      </c>
      <c r="CV172" s="2">
        <f t="shared" si="198"/>
        <v>62.805999999999997</v>
      </c>
      <c r="CW172" s="2">
        <f t="shared" si="199"/>
        <v>57.968000000000004</v>
      </c>
      <c r="CX172" s="2">
        <f t="shared" si="200"/>
        <v>55.094999999999999</v>
      </c>
      <c r="CY172" s="2">
        <f t="shared" si="201"/>
        <v>51.920999999999999</v>
      </c>
      <c r="CZ172" s="2">
        <f t="shared" si="202"/>
        <v>51.725999999999999</v>
      </c>
      <c r="DA172" s="2">
        <f t="shared" si="203"/>
        <v>51.402999999999999</v>
      </c>
      <c r="DB172" s="2">
        <f t="shared" si="204"/>
        <v>52.475999999999999</v>
      </c>
      <c r="DC172" s="2">
        <f t="shared" si="205"/>
        <v>54.531999999999996</v>
      </c>
      <c r="DD172" s="2">
        <f t="shared" si="206"/>
        <v>55.128999999999998</v>
      </c>
      <c r="DE172" s="2">
        <f t="shared" si="207"/>
        <v>55.758000000000003</v>
      </c>
      <c r="DF172" s="2">
        <f t="shared" si="208"/>
        <v>54.597000000000001</v>
      </c>
      <c r="DG172" s="2">
        <f t="shared" si="209"/>
        <v>60.067</v>
      </c>
      <c r="DH172" s="2">
        <f t="shared" si="210"/>
        <v>63.634999999999998</v>
      </c>
      <c r="DI172" s="2">
        <f t="shared" si="211"/>
        <v>67.766000000000005</v>
      </c>
      <c r="DK172" s="2">
        <f t="shared" si="223"/>
        <v>98.671253545093577</v>
      </c>
      <c r="DL172" s="2">
        <f t="shared" si="223"/>
        <v>97.113427061310773</v>
      </c>
      <c r="DM172" s="2">
        <f t="shared" si="223"/>
        <v>76.640622480620152</v>
      </c>
      <c r="DN172" s="2">
        <f t="shared" si="223"/>
        <v>82.001626427061296</v>
      </c>
      <c r="DO172" s="2">
        <f t="shared" si="223"/>
        <v>84.768286539816756</v>
      </c>
      <c r="DP172" s="2">
        <f t="shared" si="223"/>
        <v>80.576128460444252</v>
      </c>
      <c r="DQ172" s="2">
        <f t="shared" si="223"/>
        <v>71.280162162162156</v>
      </c>
      <c r="DR172" s="2">
        <f t="shared" si="223"/>
        <v>78.721356275303663</v>
      </c>
      <c r="DS172" s="2">
        <f t="shared" si="223"/>
        <v>80.787485357624831</v>
      </c>
      <c r="DT172" s="2">
        <f t="shared" si="223"/>
        <v>76.329540806754238</v>
      </c>
      <c r="DU172" s="2">
        <f t="shared" si="223"/>
        <v>82.921903135888485</v>
      </c>
      <c r="DV172" s="2">
        <f t="shared" si="223"/>
        <v>97.184836001208097</v>
      </c>
      <c r="DW172" s="2">
        <f t="shared" si="223"/>
        <v>90.530754454847497</v>
      </c>
      <c r="DX172" s="2">
        <f t="shared" si="223"/>
        <v>102.80804934894411</v>
      </c>
      <c r="DY172" s="2">
        <f t="shared" si="223"/>
        <v>98.863122437611452</v>
      </c>
      <c r="EA172" s="2">
        <f t="shared" si="213"/>
        <v>65.878908446848456</v>
      </c>
      <c r="EB172" s="2">
        <f t="shared" si="213"/>
        <v>64.169482146951282</v>
      </c>
      <c r="EC172" s="2">
        <f t="shared" si="213"/>
        <v>57.968958955600399</v>
      </c>
      <c r="ED172" s="2">
        <f t="shared" si="213"/>
        <v>54.965064487545533</v>
      </c>
      <c r="EE172" s="2">
        <f t="shared" si="213"/>
        <v>52.44735737704918</v>
      </c>
      <c r="EF172" s="2">
        <f t="shared" si="213"/>
        <v>51.561163303797024</v>
      </c>
      <c r="EG172" s="2">
        <f t="shared" si="213"/>
        <v>50.656293978702294</v>
      </c>
      <c r="EH172" s="2">
        <f t="shared" si="213"/>
        <v>51.794104497126405</v>
      </c>
      <c r="EI172" s="2">
        <f t="shared" si="213"/>
        <v>54.637533059139173</v>
      </c>
      <c r="EJ172" s="2">
        <f t="shared" si="213"/>
        <v>54.646663373057407</v>
      </c>
      <c r="EK172" s="2">
        <f t="shared" si="212"/>
        <v>55.297584634450565</v>
      </c>
      <c r="EL172" s="2">
        <f t="shared" si="179"/>
        <v>55.759475750937341</v>
      </c>
      <c r="EM172" s="2">
        <f t="shared" si="179"/>
        <v>60.689538404360746</v>
      </c>
      <c r="EN172" s="2">
        <f t="shared" si="179"/>
        <v>64.444033819462163</v>
      </c>
      <c r="EO172" s="2">
        <f t="shared" si="179"/>
        <v>67.938758113370838</v>
      </c>
      <c r="EQ172" s="2">
        <f t="shared" si="224"/>
        <v>66.445431405054805</v>
      </c>
      <c r="ER172" s="2">
        <f t="shared" si="224"/>
        <v>63.727861316800428</v>
      </c>
      <c r="ES172" s="2">
        <f t="shared" si="224"/>
        <v>58.245405187050636</v>
      </c>
      <c r="ET172" s="2">
        <f t="shared" si="224"/>
        <v>55.731863505387963</v>
      </c>
      <c r="EU172" s="2">
        <f t="shared" si="224"/>
        <v>53.210990868314823</v>
      </c>
      <c r="EV172" s="2">
        <f t="shared" si="224"/>
        <v>52.002466948017201</v>
      </c>
      <c r="EW172" s="2">
        <f t="shared" si="224"/>
        <v>51.694578092997638</v>
      </c>
      <c r="EX172" s="2">
        <f t="shared" si="224"/>
        <v>52.205745305399148</v>
      </c>
      <c r="EY172" s="2">
        <f t="shared" si="224"/>
        <v>54.199157165530735</v>
      </c>
      <c r="EZ172" s="2">
        <f t="shared" si="224"/>
        <v>54.924194059740543</v>
      </c>
      <c r="FA172" s="2">
        <f t="shared" si="224"/>
        <v>56.577772782492787</v>
      </c>
      <c r="FB172" s="2">
        <f t="shared" si="224"/>
        <v>55.515972493554081</v>
      </c>
      <c r="FC172" s="2">
        <f t="shared" si="224"/>
        <v>60.198991108874338</v>
      </c>
      <c r="FD172" s="2">
        <f t="shared" si="224"/>
        <v>64.333467958545583</v>
      </c>
      <c r="FE172" s="2">
        <f t="shared" si="224"/>
        <v>67.619615207755373</v>
      </c>
      <c r="FG172" s="2">
        <f t="shared" si="225"/>
        <v>0.99992413888297971</v>
      </c>
      <c r="FH172" s="2">
        <f t="shared" si="225"/>
        <v>0.99991855343640945</v>
      </c>
      <c r="FI172" s="2">
        <f t="shared" si="225"/>
        <v>0.99990705459271267</v>
      </c>
      <c r="FJ172" s="2">
        <f t="shared" si="225"/>
        <v>0.9999066894634473</v>
      </c>
      <c r="FK172" s="2">
        <f t="shared" si="225"/>
        <v>0.99990902671447268</v>
      </c>
      <c r="FL172" s="2">
        <f t="shared" si="225"/>
        <v>0.99989383226320783</v>
      </c>
      <c r="FM172" s="2">
        <f t="shared" si="225"/>
        <v>0.99988903950157304</v>
      </c>
      <c r="FN172" s="2">
        <f t="shared" si="225"/>
        <v>0.99989485044944815</v>
      </c>
      <c r="FO172" s="2">
        <f t="shared" si="225"/>
        <v>0.9998880256819207</v>
      </c>
      <c r="FP172" s="2">
        <f t="shared" si="225"/>
        <v>0.99990103225562543</v>
      </c>
      <c r="FQ172" s="2">
        <f t="shared" si="225"/>
        <v>0.99990410300806587</v>
      </c>
      <c r="FR172" s="2">
        <f t="shared" si="225"/>
        <v>0.99990652718728679</v>
      </c>
      <c r="FS172" s="2">
        <f t="shared" si="225"/>
        <v>0.99991394313040893</v>
      </c>
      <c r="FT172" s="2">
        <f t="shared" si="225"/>
        <v>0.99988485928004345</v>
      </c>
      <c r="FU172" s="2">
        <f t="shared" si="225"/>
        <v>0.99987566211766021</v>
      </c>
      <c r="FW172" s="2">
        <f t="shared" si="216"/>
        <v>0.18697332553171142</v>
      </c>
      <c r="FX172" s="2">
        <f t="shared" si="216"/>
        <v>0.25268196676411792</v>
      </c>
      <c r="FY172" s="2">
        <f t="shared" si="216"/>
        <v>0.24312458604265408</v>
      </c>
      <c r="FZ172" s="2">
        <f t="shared" si="216"/>
        <v>0.22418791147148157</v>
      </c>
      <c r="GA172" s="2">
        <f t="shared" si="216"/>
        <v>0.22610181784991962</v>
      </c>
      <c r="GB172" s="2">
        <f t="shared" si="216"/>
        <v>0.2338448147099301</v>
      </c>
      <c r="GC172" s="2">
        <f t="shared" si="216"/>
        <v>0.22897609999650234</v>
      </c>
      <c r="GD172" s="2">
        <f t="shared" si="216"/>
        <v>0.25272021818699902</v>
      </c>
      <c r="GE172" s="2">
        <f t="shared" si="216"/>
        <v>0.26281223916968799</v>
      </c>
      <c r="GF172" s="2">
        <f t="shared" si="216"/>
        <v>0.2739206979947354</v>
      </c>
      <c r="GG172" s="2">
        <f t="shared" si="216"/>
        <v>0.24837456039824832</v>
      </c>
      <c r="GH172" s="2">
        <f t="shared" si="216"/>
        <v>0.2165421189281812</v>
      </c>
      <c r="GI172" s="2">
        <f t="shared" si="216"/>
        <v>0.18439505516503935</v>
      </c>
      <c r="GJ172" s="2">
        <f t="shared" si="216"/>
        <v>0.16103435920451875</v>
      </c>
      <c r="GK172" s="2">
        <f t="shared" si="216"/>
        <v>0.13268748559954904</v>
      </c>
      <c r="GM172" s="86">
        <f t="shared" si="217"/>
        <v>4.2570818884079193E-113</v>
      </c>
      <c r="GN172" s="86">
        <f t="shared" si="217"/>
        <v>1.1357356118648135E-192</v>
      </c>
      <c r="GO172" s="86">
        <f t="shared" si="217"/>
        <v>3.2181396173872243E-218</v>
      </c>
      <c r="GP172" s="86">
        <f t="shared" si="217"/>
        <v>1.8911731467752966E-232</v>
      </c>
      <c r="GQ172" s="86">
        <f t="shared" si="217"/>
        <v>1.5400170000062404E-213</v>
      </c>
      <c r="GR172" s="86">
        <f t="shared" si="217"/>
        <v>1.8487656529714193E-179</v>
      </c>
      <c r="GS172" s="86">
        <f t="shared" si="217"/>
        <v>1.094423099908128E-280</v>
      </c>
      <c r="GT172" s="86">
        <f t="shared" si="217"/>
        <v>3.2672148617604793E-253</v>
      </c>
      <c r="GU172" s="86">
        <f t="shared" si="217"/>
        <v>1.3269930356869504E-241</v>
      </c>
      <c r="GV172" s="86">
        <f t="shared" si="217"/>
        <v>2.8759877713376041E-264</v>
      </c>
      <c r="GW172" s="86">
        <f t="shared" si="217"/>
        <v>1.7909877183693952E-284</v>
      </c>
      <c r="GX172" s="86">
        <f t="shared" si="217"/>
        <v>1.298743401646669E-298</v>
      </c>
      <c r="GY172" s="86">
        <f t="shared" si="217"/>
        <v>4.0545922505504945E-282</v>
      </c>
      <c r="GZ172" s="86">
        <f t="shared" si="217"/>
        <v>7.3107850938152274E-231</v>
      </c>
      <c r="HA172" s="86">
        <f t="shared" si="217"/>
        <v>4.5510076595959829E-295</v>
      </c>
      <c r="HC172" s="86">
        <f t="shared" si="181"/>
        <v>1.1646781738043989E-59</v>
      </c>
      <c r="HD172" s="86">
        <f t="shared" si="181"/>
        <v>3.3588004115101114E-71</v>
      </c>
      <c r="HE172" s="86">
        <f t="shared" si="181"/>
        <v>5.7675414719093984E-139</v>
      </c>
      <c r="HF172" s="86">
        <f t="shared" si="180"/>
        <v>8.3413846996529731E-120</v>
      </c>
      <c r="HG172" s="86">
        <f t="shared" si="180"/>
        <v>1.2568815644602947E-124</v>
      </c>
      <c r="HH172" s="86">
        <f t="shared" si="180"/>
        <v>5.0021422450677193E-174</v>
      </c>
      <c r="HI172" s="86">
        <f t="shared" si="180"/>
        <v>5.055698907253196E-231</v>
      </c>
      <c r="HJ172" s="86">
        <f t="shared" si="180"/>
        <v>2.445440325665369E-216</v>
      </c>
      <c r="HK172" s="86">
        <f t="shared" si="180"/>
        <v>8.9172753476587659E-222</v>
      </c>
      <c r="HL172" s="86">
        <f t="shared" si="180"/>
        <v>2.2964953677461229E-208</v>
      </c>
      <c r="HM172" s="86">
        <f t="shared" si="180"/>
        <v>1.202995966389839E-205</v>
      </c>
      <c r="HN172" s="86">
        <f t="shared" si="180"/>
        <v>4.8137713709386125E-197</v>
      </c>
      <c r="HO172" s="86">
        <f t="shared" si="226"/>
        <v>6.5216983615790941E-158</v>
      </c>
      <c r="HP172" s="86">
        <f t="shared" si="226"/>
        <v>4.3273387635258137E-126</v>
      </c>
      <c r="HQ172" s="86">
        <f t="shared" si="226"/>
        <v>2.0346636243837123E-180</v>
      </c>
      <c r="HS172" s="86">
        <f t="shared" si="218"/>
        <v>4.5827189284741932E-8</v>
      </c>
      <c r="HT172" s="86">
        <f t="shared" si="218"/>
        <v>2.6889213635998664E-13</v>
      </c>
      <c r="HU172" s="86">
        <f t="shared" si="218"/>
        <v>4.0050261633061915E-10</v>
      </c>
      <c r="HV172" s="86">
        <f t="shared" si="218"/>
        <v>4.4007198508369414E-11</v>
      </c>
      <c r="HW172" s="86">
        <f t="shared" si="218"/>
        <v>1.9773909039093284E-11</v>
      </c>
      <c r="HX172" s="86">
        <f t="shared" si="218"/>
        <v>2.7744487036482441E-14</v>
      </c>
      <c r="HY172" s="86">
        <f t="shared" si="218"/>
        <v>8.3122101712121271E-14</v>
      </c>
      <c r="HZ172" s="86">
        <f t="shared" si="218"/>
        <v>2.1130739089307992E-13</v>
      </c>
      <c r="IA172" s="86">
        <f t="shared" si="218"/>
        <v>3.5929584018963835E-14</v>
      </c>
      <c r="IB172" s="86">
        <f t="shared" si="218"/>
        <v>1.2612123129021665E-14</v>
      </c>
      <c r="IC172" s="86">
        <f t="shared" si="218"/>
        <v>1.0013611211564224E-12</v>
      </c>
      <c r="ID172" s="86">
        <f t="shared" si="218"/>
        <v>1.5825248020327579E-10</v>
      </c>
      <c r="IE172" s="86">
        <f t="shared" si="218"/>
        <v>4.4136127271907949E-8</v>
      </c>
      <c r="IF172" s="86">
        <f t="shared" si="218"/>
        <v>1.0232551075262441E-4</v>
      </c>
      <c r="IG172" s="86">
        <f t="shared" si="218"/>
        <v>1.0356201507655064E-4</v>
      </c>
      <c r="II172" s="86">
        <f t="shared" si="219"/>
        <v>1.9865285650155496E-4</v>
      </c>
      <c r="IJ172" s="86">
        <f t="shared" si="219"/>
        <v>1.6110694025508196E-3</v>
      </c>
      <c r="IK172" s="86">
        <f t="shared" si="219"/>
        <v>2.567693120458302E-3</v>
      </c>
      <c r="IL172" s="86">
        <f t="shared" si="219"/>
        <v>6.1315098476365508E-4</v>
      </c>
      <c r="IM172" s="86">
        <f t="shared" si="219"/>
        <v>6.851458999354679E-4</v>
      </c>
      <c r="IN172" s="86">
        <f t="shared" si="219"/>
        <v>3.3480323887417809E-4</v>
      </c>
      <c r="IO172" s="86">
        <f t="shared" si="219"/>
        <v>2.3969959049242198E-4</v>
      </c>
      <c r="IP172" s="86">
        <f t="shared" si="219"/>
        <v>1.7124147582854752E-3</v>
      </c>
      <c r="IQ172" s="86">
        <f t="shared" si="219"/>
        <v>2.5119633848859576E-3</v>
      </c>
      <c r="IR172" s="86">
        <f t="shared" si="219"/>
        <v>4.8616105410283191E-3</v>
      </c>
      <c r="IS172" s="86">
        <f t="shared" si="219"/>
        <v>1.893916660762617E-3</v>
      </c>
      <c r="IT172" s="86">
        <f t="shared" si="219"/>
        <v>3.9385297294292467E-4</v>
      </c>
      <c r="IU172" s="86">
        <f t="shared" si="219"/>
        <v>1.3646257621471156E-4</v>
      </c>
      <c r="IV172" s="86">
        <f t="shared" si="219"/>
        <v>5.4018443870621492E-6</v>
      </c>
      <c r="IW172" s="86">
        <f t="shared" si="219"/>
        <v>1.7069133875010599E-3</v>
      </c>
      <c r="IY172" s="86">
        <f t="shared" si="220"/>
        <v>1.986986836908397E-4</v>
      </c>
      <c r="IZ172" s="86">
        <f t="shared" si="220"/>
        <v>1.6110694028197117E-3</v>
      </c>
      <c r="JA172" s="86">
        <f t="shared" si="220"/>
        <v>2.5676935209609183E-3</v>
      </c>
      <c r="JB172" s="86">
        <f t="shared" si="220"/>
        <v>6.1315102877085358E-4</v>
      </c>
      <c r="JC172" s="86">
        <f t="shared" si="220"/>
        <v>6.8514591970937698E-4</v>
      </c>
      <c r="JD172" s="86">
        <f t="shared" si="220"/>
        <v>3.3480323890192255E-4</v>
      </c>
      <c r="JE172" s="86">
        <f t="shared" si="220"/>
        <v>2.3969959057554407E-4</v>
      </c>
      <c r="JF172" s="86">
        <f t="shared" si="220"/>
        <v>1.7124147584967825E-3</v>
      </c>
      <c r="JG172" s="86">
        <f t="shared" si="220"/>
        <v>2.5119633849218872E-3</v>
      </c>
      <c r="JH172" s="86">
        <f t="shared" si="220"/>
        <v>4.8616105410409314E-3</v>
      </c>
      <c r="JI172" s="86">
        <f t="shared" si="220"/>
        <v>1.8939166617639781E-3</v>
      </c>
      <c r="JJ172" s="86">
        <f t="shared" si="220"/>
        <v>3.9385313119540485E-4</v>
      </c>
      <c r="JK172" s="86">
        <f t="shared" si="220"/>
        <v>1.3650671234198347E-4</v>
      </c>
      <c r="JL172" s="86">
        <f t="shared" si="220"/>
        <v>1.0772735513968656E-4</v>
      </c>
      <c r="JM172" s="86">
        <f t="shared" si="220"/>
        <v>1.8104754025776105E-3</v>
      </c>
    </row>
    <row r="173" spans="2:273" x14ac:dyDescent="0.25">
      <c r="B173" s="2">
        <v>146</v>
      </c>
      <c r="C173" s="37">
        <v>66.120999999999995</v>
      </c>
      <c r="D173" s="37">
        <v>64.709999999999994</v>
      </c>
      <c r="E173" s="37">
        <v>58.667000000000002</v>
      </c>
      <c r="F173" s="37">
        <v>54.348999999999997</v>
      </c>
      <c r="G173" s="37">
        <v>52.73</v>
      </c>
      <c r="H173" s="37">
        <v>51.354999999999997</v>
      </c>
      <c r="I173" s="37">
        <v>51.402999999999999</v>
      </c>
      <c r="J173" s="37">
        <v>51.793999999999997</v>
      </c>
      <c r="K173" s="37">
        <v>55.323</v>
      </c>
      <c r="L173" s="37">
        <v>55.774000000000001</v>
      </c>
      <c r="M173" s="37">
        <v>56.048000000000002</v>
      </c>
      <c r="N173" s="37">
        <v>54.951999999999998</v>
      </c>
      <c r="O173" s="37">
        <v>59.683</v>
      </c>
      <c r="P173" s="37">
        <v>63.603000000000002</v>
      </c>
      <c r="Q173" s="37">
        <v>67.625</v>
      </c>
      <c r="S173" s="4">
        <f t="shared" si="221"/>
        <v>65.853559795511586</v>
      </c>
      <c r="T173" s="4">
        <f t="shared" si="221"/>
        <v>63.931924940065301</v>
      </c>
      <c r="U173" s="4">
        <f t="shared" si="221"/>
        <v>57.962888812464222</v>
      </c>
      <c r="V173" s="4">
        <f t="shared" si="221"/>
        <v>55.037430757242241</v>
      </c>
      <c r="W173" s="4">
        <f t="shared" si="221"/>
        <v>52.543827117830212</v>
      </c>
      <c r="X173" s="4">
        <f t="shared" si="221"/>
        <v>51.563224982364297</v>
      </c>
      <c r="Y173" s="4">
        <f t="shared" si="221"/>
        <v>50.772956146768266</v>
      </c>
      <c r="Z173" s="4">
        <f t="shared" si="221"/>
        <v>51.922347046766376</v>
      </c>
      <c r="AA173" s="4">
        <f t="shared" si="221"/>
        <v>54.630391554608067</v>
      </c>
      <c r="AB173" s="4">
        <f t="shared" si="221"/>
        <v>55.104801955979532</v>
      </c>
      <c r="AC173" s="4">
        <f t="shared" si="221"/>
        <v>55.760688082816486</v>
      </c>
      <c r="AD173" s="4">
        <f t="shared" si="221"/>
        <v>55.601262996595523</v>
      </c>
      <c r="AE173" s="4">
        <f t="shared" si="221"/>
        <v>60.427279647772529</v>
      </c>
      <c r="AF173" s="4">
        <f t="shared" si="221"/>
        <v>64.268296559394031</v>
      </c>
      <c r="AG173" s="4">
        <f t="shared" si="221"/>
        <v>68.652503906509864</v>
      </c>
      <c r="AI173" s="4">
        <f t="shared" si="222"/>
        <v>0.26744020448840899</v>
      </c>
      <c r="AJ173" s="4">
        <f t="shared" si="222"/>
        <v>0.77807505993469306</v>
      </c>
      <c r="AK173" s="4">
        <f t="shared" si="222"/>
        <v>0.70411118753577995</v>
      </c>
      <c r="AL173" s="4">
        <f t="shared" si="222"/>
        <v>-0.68843075724224434</v>
      </c>
      <c r="AM173" s="4">
        <f t="shared" si="222"/>
        <v>0.18617288216978523</v>
      </c>
      <c r="AN173" s="4">
        <f t="shared" si="222"/>
        <v>-0.20822498236429965</v>
      </c>
      <c r="AO173" s="4">
        <f t="shared" si="222"/>
        <v>0.63004385323173295</v>
      </c>
      <c r="AP173" s="4">
        <f t="shared" si="222"/>
        <v>-0.12834704676637898</v>
      </c>
      <c r="AQ173" s="4">
        <f t="shared" si="222"/>
        <v>0.692608445391933</v>
      </c>
      <c r="AR173" s="4">
        <f t="shared" si="222"/>
        <v>0.66919804402046879</v>
      </c>
      <c r="AS173" s="4">
        <f t="shared" si="222"/>
        <v>0.28731191718351567</v>
      </c>
      <c r="AT173" s="4">
        <f t="shared" si="222"/>
        <v>-0.64926299659552456</v>
      </c>
      <c r="AU173" s="4">
        <f t="shared" si="222"/>
        <v>-0.74427964777252953</v>
      </c>
      <c r="AV173" s="4">
        <f t="shared" si="222"/>
        <v>-0.66529655939402943</v>
      </c>
      <c r="AW173" s="4">
        <f t="shared" si="222"/>
        <v>-1.0275039065098639</v>
      </c>
      <c r="AY173" s="2">
        <f t="shared" si="214"/>
        <v>65.853559795511586</v>
      </c>
      <c r="AZ173" s="2">
        <f t="shared" si="214"/>
        <v>63.900847121311465</v>
      </c>
      <c r="BA173" s="2">
        <f t="shared" si="214"/>
        <v>57.904466037998901</v>
      </c>
      <c r="BB173" s="2">
        <f t="shared" si="214"/>
        <v>54.997436179847242</v>
      </c>
      <c r="BC173" s="2">
        <f t="shared" si="214"/>
        <v>52.490505067404314</v>
      </c>
      <c r="BD173" s="2">
        <f t="shared" si="214"/>
        <v>51.527397868001039</v>
      </c>
      <c r="BE173" s="2">
        <f t="shared" si="214"/>
        <v>50.740068660081029</v>
      </c>
      <c r="BF173" s="2">
        <f t="shared" si="214"/>
        <v>51.753999088589225</v>
      </c>
      <c r="BG173" s="2">
        <f t="shared" si="214"/>
        <v>54.359638074561616</v>
      </c>
      <c r="BH173" s="2">
        <f t="shared" si="214"/>
        <v>54.585997590023581</v>
      </c>
      <c r="BI173" s="2">
        <f t="shared" si="214"/>
        <v>55.485452132198766</v>
      </c>
      <c r="BJ173" s="2">
        <f t="shared" si="214"/>
        <v>55.533979756393506</v>
      </c>
      <c r="BK173" s="2">
        <f t="shared" si="214"/>
        <v>60.397092165160359</v>
      </c>
      <c r="BL173" s="2">
        <f t="shared" si="214"/>
        <v>64.263281072538817</v>
      </c>
      <c r="BM173" s="2">
        <f t="shared" si="214"/>
        <v>67.753306065769848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>
        <f t="shared" si="215"/>
        <v>66.120999999999995</v>
      </c>
      <c r="CF173" s="2">
        <f t="shared" si="215"/>
        <v>64.709999999999994</v>
      </c>
      <c r="CG173" s="2">
        <f t="shared" si="215"/>
        <v>58.667000000000002</v>
      </c>
      <c r="CH173" s="2">
        <f t="shared" si="215"/>
        <v>54.348999999999997</v>
      </c>
      <c r="CI173" s="2">
        <f t="shared" si="215"/>
        <v>52.73</v>
      </c>
      <c r="CJ173" s="2">
        <f t="shared" si="215"/>
        <v>51.354999999999997</v>
      </c>
      <c r="CK173" s="2">
        <f t="shared" si="215"/>
        <v>51.402999999999999</v>
      </c>
      <c r="CL173" s="2">
        <f t="shared" si="215"/>
        <v>51.793999999999997</v>
      </c>
      <c r="CM173" s="2">
        <f t="shared" si="215"/>
        <v>55.323</v>
      </c>
      <c r="CN173" s="2" t="str">
        <f t="shared" si="215"/>
        <v/>
      </c>
      <c r="CO173" s="2">
        <f t="shared" si="215"/>
        <v>56.048000000000002</v>
      </c>
      <c r="CP173" s="2">
        <f t="shared" si="215"/>
        <v>54.951999999999998</v>
      </c>
      <c r="CQ173" s="2">
        <f t="shared" si="215"/>
        <v>59.683</v>
      </c>
      <c r="CR173" s="2">
        <f t="shared" si="215"/>
        <v>63.603000000000002</v>
      </c>
      <c r="CS173" s="2">
        <f t="shared" si="215"/>
        <v>67.625</v>
      </c>
      <c r="CU173" s="2">
        <f t="shared" si="197"/>
        <v>66.120999999999995</v>
      </c>
      <c r="CV173" s="2">
        <f t="shared" si="198"/>
        <v>64.709999999999994</v>
      </c>
      <c r="CW173" s="2">
        <f t="shared" si="199"/>
        <v>58.667000000000002</v>
      </c>
      <c r="CX173" s="2">
        <f t="shared" si="200"/>
        <v>54.348999999999997</v>
      </c>
      <c r="CY173" s="2">
        <f t="shared" si="201"/>
        <v>52.73</v>
      </c>
      <c r="CZ173" s="2">
        <f t="shared" si="202"/>
        <v>51.354999999999997</v>
      </c>
      <c r="DA173" s="2">
        <f t="shared" si="203"/>
        <v>51.402999999999999</v>
      </c>
      <c r="DB173" s="2">
        <f t="shared" si="204"/>
        <v>51.793999999999997</v>
      </c>
      <c r="DC173" s="2">
        <f t="shared" si="205"/>
        <v>55.323</v>
      </c>
      <c r="DD173" s="2" t="str">
        <f t="shared" si="206"/>
        <v/>
      </c>
      <c r="DE173" s="2">
        <f t="shared" si="207"/>
        <v>56.048000000000002</v>
      </c>
      <c r="DF173" s="2">
        <f t="shared" si="208"/>
        <v>54.951999999999998</v>
      </c>
      <c r="DG173" s="2">
        <f t="shared" si="209"/>
        <v>59.683</v>
      </c>
      <c r="DH173" s="2">
        <f t="shared" si="210"/>
        <v>63.603000000000002</v>
      </c>
      <c r="DI173" s="2">
        <f t="shared" si="211"/>
        <v>67.625</v>
      </c>
      <c r="DK173" s="2">
        <f t="shared" si="223"/>
        <v>98.783233206385205</v>
      </c>
      <c r="DL173" s="2">
        <f t="shared" si="223"/>
        <v>97.214123678646928</v>
      </c>
      <c r="DM173" s="2">
        <f t="shared" si="223"/>
        <v>76.622882029598316</v>
      </c>
      <c r="DN173" s="2">
        <f t="shared" si="223"/>
        <v>82.05860591966173</v>
      </c>
      <c r="DO173" s="2">
        <f t="shared" si="223"/>
        <v>84.86448816067653</v>
      </c>
      <c r="DP173" s="2">
        <f t="shared" si="223"/>
        <v>80.639664077032506</v>
      </c>
      <c r="DQ173" s="2">
        <f t="shared" si="223"/>
        <v>71.284310099573247</v>
      </c>
      <c r="DR173" s="2">
        <f t="shared" si="223"/>
        <v>78.752248987854273</v>
      </c>
      <c r="DS173" s="2">
        <f t="shared" si="223"/>
        <v>80.831074224021592</v>
      </c>
      <c r="DT173" s="2">
        <f t="shared" si="223"/>
        <v>76.314905253283328</v>
      </c>
      <c r="DU173" s="2">
        <f t="shared" si="223"/>
        <v>82.938804181184651</v>
      </c>
      <c r="DV173" s="2">
        <f t="shared" si="223"/>
        <v>97.306609483539717</v>
      </c>
      <c r="DW173" s="2">
        <f t="shared" si="223"/>
        <v>90.535278918755679</v>
      </c>
      <c r="DX173" s="2">
        <f t="shared" si="223"/>
        <v>102.98613393150238</v>
      </c>
      <c r="DY173" s="2">
        <f t="shared" si="223"/>
        <v>98.999727718360106</v>
      </c>
      <c r="EA173" s="2">
        <f t="shared" si="213"/>
        <v>65.732752900050542</v>
      </c>
      <c r="EB173" s="2">
        <f t="shared" si="213"/>
        <v>64.021220426928608</v>
      </c>
      <c r="EC173" s="2">
        <f t="shared" si="213"/>
        <v>57.828315779515641</v>
      </c>
      <c r="ED173" s="2">
        <f t="shared" si="213"/>
        <v>54.804424731712118</v>
      </c>
      <c r="EE173" s="2">
        <f t="shared" si="213"/>
        <v>52.296412880562059</v>
      </c>
      <c r="EF173" s="2">
        <f t="shared" si="213"/>
        <v>51.410443009145588</v>
      </c>
      <c r="EG173" s="2">
        <f t="shared" si="213"/>
        <v>50.475811865114579</v>
      </c>
      <c r="EH173" s="2">
        <f t="shared" si="213"/>
        <v>51.636519333271863</v>
      </c>
      <c r="EI173" s="2">
        <f t="shared" si="213"/>
        <v>54.483657434199721</v>
      </c>
      <c r="EJ173" s="2">
        <f t="shared" si="213"/>
        <v>54.500424693942904</v>
      </c>
      <c r="EK173" s="2">
        <f t="shared" si="212"/>
        <v>55.132321885640721</v>
      </c>
      <c r="EL173" s="2">
        <f t="shared" si="179"/>
        <v>55.588281379281284</v>
      </c>
      <c r="EM173" s="2">
        <f t="shared" si="179"/>
        <v>60.495264701024112</v>
      </c>
      <c r="EN173" s="2">
        <f t="shared" si="179"/>
        <v>64.279075400978385</v>
      </c>
      <c r="EO173" s="2">
        <f t="shared" si="179"/>
        <v>67.796503672009521</v>
      </c>
      <c r="EQ173" s="2">
        <f t="shared" si="224"/>
        <v>66.321294596809807</v>
      </c>
      <c r="ER173" s="2">
        <f t="shared" si="224"/>
        <v>63.567046676509889</v>
      </c>
      <c r="ES173" s="2">
        <f t="shared" si="224"/>
        <v>58.114555102156913</v>
      </c>
      <c r="ET173" s="2">
        <f t="shared" si="224"/>
        <v>55.596951261829275</v>
      </c>
      <c r="EU173" s="2">
        <f t="shared" si="224"/>
        <v>53.085249523759266</v>
      </c>
      <c r="EV173" s="2">
        <f t="shared" si="224"/>
        <v>51.865578835386231</v>
      </c>
      <c r="EW173" s="2">
        <f t="shared" si="224"/>
        <v>51.543024690962397</v>
      </c>
      <c r="EX173" s="2">
        <f t="shared" si="224"/>
        <v>52.061201578387767</v>
      </c>
      <c r="EY173" s="2">
        <f t="shared" si="224"/>
        <v>54.032799266413292</v>
      </c>
      <c r="EZ173" s="2">
        <f t="shared" si="224"/>
        <v>54.786137675317121</v>
      </c>
      <c r="FA173" s="2">
        <f t="shared" si="224"/>
        <v>56.450914667112514</v>
      </c>
      <c r="FB173" s="2">
        <f t="shared" si="224"/>
        <v>55.339509577036878</v>
      </c>
      <c r="FC173" s="2">
        <f t="shared" si="224"/>
        <v>59.989200444556268</v>
      </c>
      <c r="FD173" s="2">
        <f t="shared" si="224"/>
        <v>64.164857577226172</v>
      </c>
      <c r="FE173" s="2">
        <f t="shared" si="224"/>
        <v>67.471157272464069</v>
      </c>
      <c r="FG173" s="2">
        <f t="shared" si="225"/>
        <v>0.99993081337717427</v>
      </c>
      <c r="FH173" s="2">
        <f t="shared" si="225"/>
        <v>0.99992571931885099</v>
      </c>
      <c r="FI173" s="2">
        <f t="shared" si="225"/>
        <v>0.99991523208783761</v>
      </c>
      <c r="FJ173" s="2">
        <f t="shared" si="225"/>
        <v>0.99991489908053244</v>
      </c>
      <c r="FK173" s="2">
        <f t="shared" si="225"/>
        <v>0.99991703071336613</v>
      </c>
      <c r="FL173" s="2">
        <f t="shared" si="225"/>
        <v>0.99990317296873532</v>
      </c>
      <c r="FM173" s="2">
        <f t="shared" si="225"/>
        <v>0.99989880183466406</v>
      </c>
      <c r="FN173" s="2">
        <f t="shared" si="225"/>
        <v>0.99990410158288923</v>
      </c>
      <c r="FO173" s="2">
        <f t="shared" si="225"/>
        <v>0.99989787720201462</v>
      </c>
      <c r="FP173" s="2">
        <f t="shared" si="225"/>
        <v>0.99990973955838791</v>
      </c>
      <c r="FQ173" s="2">
        <f t="shared" si="225"/>
        <v>0.99991254016591746</v>
      </c>
      <c r="FR173" s="2">
        <f t="shared" si="225"/>
        <v>0.99991475108048267</v>
      </c>
      <c r="FS173" s="2">
        <f t="shared" si="225"/>
        <v>0.99992151460783485</v>
      </c>
      <c r="FT173" s="2">
        <f t="shared" si="225"/>
        <v>0.99989498935147125</v>
      </c>
      <c r="FU173" s="2">
        <f t="shared" si="225"/>
        <v>0.9998866012629376</v>
      </c>
      <c r="FW173" s="2">
        <f t="shared" si="216"/>
        <v>0.20137951991930786</v>
      </c>
      <c r="FX173" s="2">
        <f t="shared" si="216"/>
        <v>0.27046674750960015</v>
      </c>
      <c r="FY173" s="2">
        <f t="shared" si="216"/>
        <v>0.26047113881582884</v>
      </c>
      <c r="FZ173" s="2">
        <f t="shared" si="216"/>
        <v>0.24061288172713419</v>
      </c>
      <c r="GA173" s="2">
        <f t="shared" si="216"/>
        <v>0.24262315717675484</v>
      </c>
      <c r="GB173" s="2">
        <f t="shared" si="216"/>
        <v>0.25074861958444611</v>
      </c>
      <c r="GC173" s="2">
        <f t="shared" si="216"/>
        <v>0.24564080075918504</v>
      </c>
      <c r="GD173" s="2">
        <f t="shared" si="216"/>
        <v>0.27050671669433346</v>
      </c>
      <c r="GE173" s="2">
        <f t="shared" si="216"/>
        <v>0.28104188991955675</v>
      </c>
      <c r="GF173" s="2">
        <f t="shared" si="216"/>
        <v>0.29261502585474319</v>
      </c>
      <c r="GG173" s="2">
        <f t="shared" si="216"/>
        <v>0.26596406499254199</v>
      </c>
      <c r="GH173" s="2">
        <f t="shared" si="216"/>
        <v>0.23257485277968801</v>
      </c>
      <c r="GI173" s="2">
        <f t="shared" si="216"/>
        <v>0.19865113347848312</v>
      </c>
      <c r="GJ173" s="2">
        <f t="shared" si="216"/>
        <v>0.17386937612808864</v>
      </c>
      <c r="GK173" s="2">
        <f t="shared" si="216"/>
        <v>0.14365000659020136</v>
      </c>
      <c r="GM173" s="86">
        <f t="shared" si="217"/>
        <v>7.1509195739601525E-116</v>
      </c>
      <c r="GN173" s="86">
        <f t="shared" si="217"/>
        <v>2.0703034729779157E-197</v>
      </c>
      <c r="GO173" s="86">
        <f t="shared" si="217"/>
        <v>1.2447927088383047E-223</v>
      </c>
      <c r="GP173" s="86">
        <f t="shared" si="217"/>
        <v>3.2339685243307207E-238</v>
      </c>
      <c r="GQ173" s="86">
        <f t="shared" si="217"/>
        <v>8.5872510344369014E-219</v>
      </c>
      <c r="GR173" s="86">
        <f t="shared" si="217"/>
        <v>8.2997670003414528E-184</v>
      </c>
      <c r="GS173" s="86">
        <f t="shared" si="217"/>
        <v>1.3828850758591923E-287</v>
      </c>
      <c r="GT173" s="86">
        <f t="shared" si="217"/>
        <v>2.0131535049116666E-259</v>
      </c>
      <c r="GU173" s="86">
        <f t="shared" si="217"/>
        <v>1.4373529432520225E-247</v>
      </c>
      <c r="GV173" s="86">
        <f t="shared" si="217"/>
        <v>9.9788720046753759E-271</v>
      </c>
      <c r="GW173" s="86">
        <f t="shared" si="217"/>
        <v>1.8956472657393561E-291</v>
      </c>
      <c r="GX173" s="86">
        <f t="shared" si="217"/>
        <v>5.5639162149158375E-306</v>
      </c>
      <c r="GY173" s="86">
        <f t="shared" si="217"/>
        <v>4.579625517021867E-289</v>
      </c>
      <c r="GZ173" s="86">
        <f t="shared" si="217"/>
        <v>1.5003895409305434E-236</v>
      </c>
      <c r="HA173" s="86">
        <f t="shared" si="217"/>
        <v>2.9816959640207476E-302</v>
      </c>
      <c r="HC173" s="86">
        <f t="shared" si="181"/>
        <v>1.0110446899492303E-61</v>
      </c>
      <c r="HD173" s="86">
        <f t="shared" si="181"/>
        <v>1.1870918805143559E-73</v>
      </c>
      <c r="HE173" s="86">
        <f t="shared" si="181"/>
        <v>6.454093111168183E-144</v>
      </c>
      <c r="HF173" s="86">
        <f t="shared" si="180"/>
        <v>4.9587359052927624E-124</v>
      </c>
      <c r="HG173" s="86">
        <f t="shared" si="180"/>
        <v>5.8979185266442666E-129</v>
      </c>
      <c r="HH173" s="86">
        <f t="shared" si="180"/>
        <v>5.5917747635198042E-180</v>
      </c>
      <c r="HI173" s="86">
        <f t="shared" si="180"/>
        <v>4.9251795785185969E-239</v>
      </c>
      <c r="HJ173" s="86">
        <f t="shared" si="180"/>
        <v>8.2683164928725752E-224</v>
      </c>
      <c r="HK173" s="86">
        <f t="shared" si="180"/>
        <v>1.7886909698857406E-229</v>
      </c>
      <c r="HL173" s="86">
        <f t="shared" si="180"/>
        <v>1.8205989553996507E-215</v>
      </c>
      <c r="HM173" s="86">
        <f t="shared" si="180"/>
        <v>1.0190918680858135E-212</v>
      </c>
      <c r="HN173" s="86">
        <f t="shared" si="180"/>
        <v>6.6611747256307362E-204</v>
      </c>
      <c r="HO173" s="86">
        <f t="shared" si="226"/>
        <v>1.7380667828685149E-163</v>
      </c>
      <c r="HP173" s="86">
        <f t="shared" si="226"/>
        <v>1.4443316880999858E-130</v>
      </c>
      <c r="HQ173" s="86">
        <f t="shared" si="226"/>
        <v>1.1097033275592214E-186</v>
      </c>
      <c r="HS173" s="86">
        <f t="shared" si="218"/>
        <v>5.7889413095628879E-9</v>
      </c>
      <c r="HT173" s="86">
        <f t="shared" si="218"/>
        <v>1.1786190767234658E-14</v>
      </c>
      <c r="HU173" s="86">
        <f t="shared" si="218"/>
        <v>3.4177736965043196E-11</v>
      </c>
      <c r="HV173" s="86">
        <f t="shared" si="218"/>
        <v>2.991163859012889E-12</v>
      </c>
      <c r="HW173" s="86">
        <f t="shared" si="218"/>
        <v>1.285029896888985E-12</v>
      </c>
      <c r="HX173" s="86">
        <f t="shared" si="218"/>
        <v>9.4604507638385565E-16</v>
      </c>
      <c r="HY173" s="86">
        <f t="shared" si="218"/>
        <v>2.9996626086393871E-15</v>
      </c>
      <c r="HZ173" s="86">
        <f t="shared" si="218"/>
        <v>9.3050046588936039E-15</v>
      </c>
      <c r="IA173" s="86">
        <f t="shared" si="218"/>
        <v>1.3808724930364493E-15</v>
      </c>
      <c r="IB173" s="86">
        <f t="shared" si="218"/>
        <v>4.8128787645332719E-16</v>
      </c>
      <c r="IC173" s="86">
        <f t="shared" si="218"/>
        <v>5.2715916377836958E-14</v>
      </c>
      <c r="ID173" s="86">
        <f t="shared" si="218"/>
        <v>1.1614314490027281E-11</v>
      </c>
      <c r="IE173" s="86">
        <f t="shared" si="218"/>
        <v>5.4050590672925846E-9</v>
      </c>
      <c r="IF173" s="86">
        <f t="shared" si="218"/>
        <v>2.6190986521932157E-5</v>
      </c>
      <c r="IG173" s="86">
        <f t="shared" si="218"/>
        <v>2.5638578947964562E-5</v>
      </c>
      <c r="II173" s="86">
        <f t="shared" si="219"/>
        <v>4.8743475467376551E-4</v>
      </c>
      <c r="IJ173" s="86">
        <f t="shared" si="219"/>
        <v>3.9016001945881939E-3</v>
      </c>
      <c r="IK173" s="86">
        <f t="shared" si="219"/>
        <v>5.5935744353154144E-3</v>
      </c>
      <c r="IL173" s="86">
        <f t="shared" si="219"/>
        <v>1.5161786931517064E-3</v>
      </c>
      <c r="IM173" s="86">
        <f t="shared" si="219"/>
        <v>1.6820264325849859E-3</v>
      </c>
      <c r="IN173" s="86">
        <f t="shared" si="219"/>
        <v>9.3832889258051459E-4</v>
      </c>
      <c r="IO173" s="86">
        <f t="shared" si="219"/>
        <v>6.8783967019954103E-4</v>
      </c>
      <c r="IP173" s="86">
        <f t="shared" si="219"/>
        <v>4.1095452052244946E-3</v>
      </c>
      <c r="IQ173" s="86">
        <f t="shared" si="219"/>
        <v>5.9224366936081818E-3</v>
      </c>
      <c r="IR173" s="86">
        <f t="shared" si="219"/>
        <v>1.0772270411205716E-2</v>
      </c>
      <c r="IS173" s="86">
        <f t="shared" si="219"/>
        <v>4.3995036859409723E-3</v>
      </c>
      <c r="IT173" s="86">
        <f t="shared" si="219"/>
        <v>1.0007284648124765E-3</v>
      </c>
      <c r="IU173" s="86">
        <f t="shared" si="219"/>
        <v>3.4596427618297616E-4</v>
      </c>
      <c r="IV173" s="86">
        <f t="shared" si="219"/>
        <v>1.7257054735515539E-5</v>
      </c>
      <c r="IW173" s="86">
        <f t="shared" si="219"/>
        <v>2.8535074523498975E-3</v>
      </c>
      <c r="IY173" s="86">
        <f t="shared" si="220"/>
        <v>4.8744054361507506E-4</v>
      </c>
      <c r="IZ173" s="86">
        <f t="shared" si="220"/>
        <v>3.9016001945999801E-3</v>
      </c>
      <c r="JA173" s="86">
        <f t="shared" si="220"/>
        <v>5.5935744694931514E-3</v>
      </c>
      <c r="JB173" s="86">
        <f t="shared" si="220"/>
        <v>1.5161786961428703E-3</v>
      </c>
      <c r="JC173" s="86">
        <f t="shared" si="220"/>
        <v>1.6820264338700157E-3</v>
      </c>
      <c r="JD173" s="86">
        <f t="shared" si="220"/>
        <v>9.3832889258146067E-4</v>
      </c>
      <c r="JE173" s="86">
        <f t="shared" si="220"/>
        <v>6.8783967020254069E-4</v>
      </c>
      <c r="JF173" s="86">
        <f t="shared" si="220"/>
        <v>4.1095452052337996E-3</v>
      </c>
      <c r="JG173" s="86">
        <f t="shared" si="220"/>
        <v>5.9224366936095627E-3</v>
      </c>
      <c r="JH173" s="86">
        <f t="shared" si="220"/>
        <v>1.0772270411206196E-2</v>
      </c>
      <c r="JI173" s="86">
        <f t="shared" si="220"/>
        <v>4.399503685993688E-3</v>
      </c>
      <c r="JJ173" s="86">
        <f t="shared" si="220"/>
        <v>1.000728476426791E-3</v>
      </c>
      <c r="JK173" s="86">
        <f t="shared" si="220"/>
        <v>3.4596968124204347E-4</v>
      </c>
      <c r="JL173" s="86">
        <f t="shared" si="220"/>
        <v>4.3448041257447696E-5</v>
      </c>
      <c r="JM173" s="86">
        <f t="shared" si="220"/>
        <v>2.8791460312978618E-3</v>
      </c>
    </row>
    <row r="174" spans="2:273" x14ac:dyDescent="0.25">
      <c r="B174" s="2">
        <v>147</v>
      </c>
      <c r="C174" s="37">
        <v>65.347999999999999</v>
      </c>
      <c r="D174" s="37">
        <v>63.968000000000004</v>
      </c>
      <c r="E174" s="37">
        <v>56.46</v>
      </c>
      <c r="F174" s="37">
        <v>54.856999999999999</v>
      </c>
      <c r="G174" s="37">
        <v>52.302</v>
      </c>
      <c r="H174" s="37">
        <v>52.402999999999999</v>
      </c>
      <c r="I174" s="37">
        <v>50.484000000000002</v>
      </c>
      <c r="J174" s="37">
        <v>53.587000000000003</v>
      </c>
      <c r="K174" s="37">
        <v>56.531999999999996</v>
      </c>
      <c r="L174" s="37">
        <v>56.305999999999997</v>
      </c>
      <c r="M174" s="37">
        <v>55.597000000000001</v>
      </c>
      <c r="N174" s="37">
        <v>54.613</v>
      </c>
      <c r="O174" s="37">
        <v>60.033000000000001</v>
      </c>
      <c r="P174" s="37">
        <v>62.746000000000002</v>
      </c>
      <c r="Q174" s="37">
        <v>67.953000000000003</v>
      </c>
      <c r="S174" s="4">
        <f t="shared" si="221"/>
        <v>65.720946488538303</v>
      </c>
      <c r="T174" s="4">
        <f t="shared" si="221"/>
        <v>63.80528814659791</v>
      </c>
      <c r="U174" s="4">
        <f t="shared" si="221"/>
        <v>57.88325796147798</v>
      </c>
      <c r="V174" s="4">
        <f t="shared" si="221"/>
        <v>54.943603549332011</v>
      </c>
      <c r="W174" s="4">
        <f t="shared" si="221"/>
        <v>52.474272132356752</v>
      </c>
      <c r="X174" s="4">
        <f t="shared" si="221"/>
        <v>51.474783291795816</v>
      </c>
      <c r="Y174" s="4">
        <f t="shared" si="221"/>
        <v>50.667124701939983</v>
      </c>
      <c r="Z174" s="4">
        <f t="shared" si="221"/>
        <v>51.956845793873185</v>
      </c>
      <c r="AA174" s="4">
        <f t="shared" si="221"/>
        <v>54.741869027859835</v>
      </c>
      <c r="AB174" s="4">
        <f t="shared" si="221"/>
        <v>55.434539284848341</v>
      </c>
      <c r="AC174" s="4">
        <f t="shared" si="221"/>
        <v>55.910759067934158</v>
      </c>
      <c r="AD174" s="4">
        <f t="shared" si="221"/>
        <v>55.507185718907607</v>
      </c>
      <c r="AE174" s="4">
        <f t="shared" si="221"/>
        <v>60.260057685393569</v>
      </c>
      <c r="AF174" s="4">
        <f t="shared" si="221"/>
        <v>64.109783585501077</v>
      </c>
      <c r="AG174" s="4">
        <f t="shared" si="221"/>
        <v>69.011889313986075</v>
      </c>
      <c r="AI174" s="4">
        <f t="shared" si="222"/>
        <v>-0.37294648853830381</v>
      </c>
      <c r="AJ174" s="4">
        <f t="shared" si="222"/>
        <v>0.16271185340209371</v>
      </c>
      <c r="AK174" s="4">
        <f t="shared" si="222"/>
        <v>-1.4232579614779794</v>
      </c>
      <c r="AL174" s="4">
        <f t="shared" si="222"/>
        <v>-8.6603549332011198E-2</v>
      </c>
      <c r="AM174" s="4">
        <f t="shared" si="222"/>
        <v>-0.17227213235675265</v>
      </c>
      <c r="AN174" s="4">
        <f t="shared" si="222"/>
        <v>0.92821670820418234</v>
      </c>
      <c r="AO174" s="4">
        <f t="shared" si="222"/>
        <v>-0.18312470193998109</v>
      </c>
      <c r="AP174" s="4">
        <f t="shared" si="222"/>
        <v>1.6301542061268179</v>
      </c>
      <c r="AQ174" s="4">
        <f t="shared" si="222"/>
        <v>1.7901309721401617</v>
      </c>
      <c r="AR174" s="4">
        <f t="shared" si="222"/>
        <v>0.87146071515165602</v>
      </c>
      <c r="AS174" s="4">
        <f t="shared" si="222"/>
        <v>-0.31375906793415709</v>
      </c>
      <c r="AT174" s="4">
        <f t="shared" si="222"/>
        <v>-0.89418571890760745</v>
      </c>
      <c r="AU174" s="4">
        <f t="shared" si="222"/>
        <v>-0.22705768539356797</v>
      </c>
      <c r="AV174" s="4">
        <f t="shared" si="222"/>
        <v>-1.3637835855010749</v>
      </c>
      <c r="AW174" s="4">
        <f t="shared" si="222"/>
        <v>-1.0588893139860716</v>
      </c>
      <c r="AY174" s="2">
        <f t="shared" si="214"/>
        <v>65.720946488538303</v>
      </c>
      <c r="AZ174" s="2">
        <f t="shared" si="214"/>
        <v>63.740331272313028</v>
      </c>
      <c r="BA174" s="2">
        <f t="shared" si="214"/>
        <v>57.771609672733987</v>
      </c>
      <c r="BB174" s="2">
        <f t="shared" si="214"/>
        <v>54.856896827404995</v>
      </c>
      <c r="BC174" s="2">
        <f t="shared" si="214"/>
        <v>52.359558062020625</v>
      </c>
      <c r="BD174" s="2">
        <f t="shared" si="214"/>
        <v>51.388215492301313</v>
      </c>
      <c r="BE174" s="2">
        <f t="shared" si="214"/>
        <v>50.58566704758578</v>
      </c>
      <c r="BF174" s="2">
        <f t="shared" si="214"/>
        <v>51.607850987460751</v>
      </c>
      <c r="BG174" s="2">
        <f t="shared" si="214"/>
        <v>54.193242096684635</v>
      </c>
      <c r="BH174" s="2">
        <f t="shared" si="214"/>
        <v>54.447698766298956</v>
      </c>
      <c r="BI174" s="2">
        <f t="shared" si="214"/>
        <v>55.355124033501205</v>
      </c>
      <c r="BJ174" s="2">
        <f t="shared" si="214"/>
        <v>55.356991408110517</v>
      </c>
      <c r="BK174" s="2">
        <f t="shared" si="214"/>
        <v>60.191682855285549</v>
      </c>
      <c r="BL174" s="2">
        <f t="shared" si="214"/>
        <v>64.095756439339425</v>
      </c>
      <c r="BM174" s="2">
        <f t="shared" si="214"/>
        <v>67.605996900395454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>
        <f t="shared" si="215"/>
        <v>65.347999999999999</v>
      </c>
      <c r="CF174" s="2">
        <f t="shared" si="215"/>
        <v>63.968000000000004</v>
      </c>
      <c r="CG174" s="2" t="str">
        <f t="shared" si="215"/>
        <v/>
      </c>
      <c r="CH174" s="2">
        <f t="shared" si="215"/>
        <v>54.856999999999999</v>
      </c>
      <c r="CI174" s="2">
        <f t="shared" si="215"/>
        <v>52.302</v>
      </c>
      <c r="CJ174" s="2">
        <f t="shared" si="215"/>
        <v>52.402999999999999</v>
      </c>
      <c r="CK174" s="2">
        <f t="shared" si="215"/>
        <v>50.484000000000002</v>
      </c>
      <c r="CL174" s="2">
        <f t="shared" si="215"/>
        <v>53.587000000000003</v>
      </c>
      <c r="CM174" s="2" t="str">
        <f t="shared" si="215"/>
        <v/>
      </c>
      <c r="CN174" s="2" t="str">
        <f t="shared" si="215"/>
        <v/>
      </c>
      <c r="CO174" s="2">
        <f t="shared" si="215"/>
        <v>55.597000000000001</v>
      </c>
      <c r="CP174" s="2">
        <f t="shared" si="215"/>
        <v>54.613</v>
      </c>
      <c r="CQ174" s="2">
        <f t="shared" si="215"/>
        <v>60.033000000000001</v>
      </c>
      <c r="CR174" s="2">
        <f t="shared" si="215"/>
        <v>62.746000000000002</v>
      </c>
      <c r="CS174" s="2">
        <f t="shared" si="215"/>
        <v>67.953000000000003</v>
      </c>
      <c r="CU174" s="2">
        <f t="shared" si="197"/>
        <v>65.347999999999999</v>
      </c>
      <c r="CV174" s="2">
        <f t="shared" si="198"/>
        <v>63.968000000000004</v>
      </c>
      <c r="CW174" s="2" t="str">
        <f t="shared" si="199"/>
        <v/>
      </c>
      <c r="CX174" s="2">
        <f t="shared" si="200"/>
        <v>54.856999999999999</v>
      </c>
      <c r="CY174" s="2">
        <f t="shared" si="201"/>
        <v>52.302</v>
      </c>
      <c r="CZ174" s="2">
        <f t="shared" si="202"/>
        <v>52.402999999999999</v>
      </c>
      <c r="DA174" s="2">
        <f t="shared" si="203"/>
        <v>50.484000000000002</v>
      </c>
      <c r="DB174" s="2">
        <f t="shared" si="204"/>
        <v>53.587000000000003</v>
      </c>
      <c r="DC174" s="2" t="str">
        <f t="shared" si="205"/>
        <v/>
      </c>
      <c r="DD174" s="2" t="str">
        <f t="shared" si="206"/>
        <v/>
      </c>
      <c r="DE174" s="2">
        <f t="shared" si="207"/>
        <v>55.597000000000001</v>
      </c>
      <c r="DF174" s="2">
        <f t="shared" si="208"/>
        <v>54.613</v>
      </c>
      <c r="DG174" s="2">
        <f t="shared" si="209"/>
        <v>60.033000000000001</v>
      </c>
      <c r="DH174" s="2">
        <f t="shared" si="210"/>
        <v>62.746000000000002</v>
      </c>
      <c r="DI174" s="2">
        <f t="shared" si="211"/>
        <v>67.953000000000003</v>
      </c>
      <c r="DK174" s="2">
        <f t="shared" si="223"/>
        <v>98.895212867676833</v>
      </c>
      <c r="DL174" s="2">
        <f t="shared" si="223"/>
        <v>97.314820295983083</v>
      </c>
      <c r="DM174" s="2">
        <f t="shared" si="223"/>
        <v>76.605141578576465</v>
      </c>
      <c r="DN174" s="2">
        <f t="shared" si="223"/>
        <v>82.115585412262149</v>
      </c>
      <c r="DO174" s="2">
        <f t="shared" si="223"/>
        <v>84.960689781536288</v>
      </c>
      <c r="DP174" s="2">
        <f t="shared" si="223"/>
        <v>80.703199693620746</v>
      </c>
      <c r="DQ174" s="2">
        <f t="shared" si="223"/>
        <v>71.288458036984338</v>
      </c>
      <c r="DR174" s="2">
        <f t="shared" si="223"/>
        <v>78.783141700404883</v>
      </c>
      <c r="DS174" s="2">
        <f t="shared" si="223"/>
        <v>80.874663090418352</v>
      </c>
      <c r="DT174" s="2">
        <f t="shared" si="223"/>
        <v>76.300269699812404</v>
      </c>
      <c r="DU174" s="2">
        <f t="shared" si="223"/>
        <v>82.955705226480816</v>
      </c>
      <c r="DV174" s="2">
        <f t="shared" si="223"/>
        <v>97.42838296587135</v>
      </c>
      <c r="DW174" s="2">
        <f t="shared" si="223"/>
        <v>90.539803382663862</v>
      </c>
      <c r="DX174" s="2">
        <f t="shared" si="223"/>
        <v>103.16421851406065</v>
      </c>
      <c r="DY174" s="2">
        <f t="shared" si="223"/>
        <v>99.136332999108774</v>
      </c>
      <c r="EA174" s="2">
        <f t="shared" si="213"/>
        <v>65.586597353252643</v>
      </c>
      <c r="EB174" s="2">
        <f t="shared" si="213"/>
        <v>63.872958706905912</v>
      </c>
      <c r="EC174" s="2">
        <f t="shared" si="213"/>
        <v>57.687672603430883</v>
      </c>
      <c r="ED174" s="2">
        <f t="shared" si="213"/>
        <v>54.643784975878702</v>
      </c>
      <c r="EE174" s="2">
        <f t="shared" si="213"/>
        <v>52.145468384074945</v>
      </c>
      <c r="EF174" s="2">
        <f t="shared" si="213"/>
        <v>51.259722714494153</v>
      </c>
      <c r="EG174" s="2">
        <f t="shared" si="213"/>
        <v>50.29532975152685</v>
      </c>
      <c r="EH174" s="2">
        <f t="shared" si="213"/>
        <v>51.478934169417315</v>
      </c>
      <c r="EI174" s="2">
        <f t="shared" si="213"/>
        <v>54.329781809260268</v>
      </c>
      <c r="EJ174" s="2">
        <f t="shared" si="213"/>
        <v>54.3541860148284</v>
      </c>
      <c r="EK174" s="2">
        <f t="shared" si="212"/>
        <v>54.967059136830883</v>
      </c>
      <c r="EL174" s="2">
        <f t="shared" si="179"/>
        <v>55.417087007625213</v>
      </c>
      <c r="EM174" s="2">
        <f t="shared" si="179"/>
        <v>60.300990997687478</v>
      </c>
      <c r="EN174" s="2">
        <f t="shared" si="179"/>
        <v>64.114116982494608</v>
      </c>
      <c r="EO174" s="2">
        <f t="shared" si="179"/>
        <v>67.65424923064819</v>
      </c>
      <c r="EQ174" s="2">
        <f t="shared" si="224"/>
        <v>66.197157788564809</v>
      </c>
      <c r="ER174" s="2">
        <f t="shared" si="224"/>
        <v>63.40623203621935</v>
      </c>
      <c r="ES174" s="2">
        <f t="shared" si="224"/>
        <v>57.983705017263176</v>
      </c>
      <c r="ET174" s="2">
        <f t="shared" si="224"/>
        <v>55.462039018270588</v>
      </c>
      <c r="EU174" s="2">
        <f t="shared" si="224"/>
        <v>52.959508179203709</v>
      </c>
      <c r="EV174" s="2">
        <f t="shared" si="224"/>
        <v>51.72869072275526</v>
      </c>
      <c r="EW174" s="2">
        <f t="shared" si="224"/>
        <v>51.39147128892715</v>
      </c>
      <c r="EX174" s="2">
        <f t="shared" si="224"/>
        <v>51.916657851376385</v>
      </c>
      <c r="EY174" s="2">
        <f t="shared" si="224"/>
        <v>53.866441367295856</v>
      </c>
      <c r="EZ174" s="2">
        <f t="shared" si="224"/>
        <v>54.648081290893685</v>
      </c>
      <c r="FA174" s="2">
        <f t="shared" si="224"/>
        <v>56.324056551732241</v>
      </c>
      <c r="FB174" s="2">
        <f t="shared" si="224"/>
        <v>55.163046660519669</v>
      </c>
      <c r="FC174" s="2">
        <f t="shared" si="224"/>
        <v>59.779409780238197</v>
      </c>
      <c r="FD174" s="2">
        <f t="shared" si="224"/>
        <v>63.996247195906768</v>
      </c>
      <c r="FE174" s="2">
        <f t="shared" si="224"/>
        <v>67.322699337172779</v>
      </c>
      <c r="FG174" s="2">
        <f t="shared" si="225"/>
        <v>0.99993690066591634</v>
      </c>
      <c r="FH174" s="2">
        <f t="shared" si="225"/>
        <v>0.99993225477086167</v>
      </c>
      <c r="FI174" s="2">
        <f t="shared" si="225"/>
        <v>0.99992269016865076</v>
      </c>
      <c r="FJ174" s="2">
        <f t="shared" si="225"/>
        <v>0.99992238645783948</v>
      </c>
      <c r="FK174" s="2">
        <f t="shared" si="225"/>
        <v>0.99992433055883922</v>
      </c>
      <c r="FL174" s="2">
        <f t="shared" si="225"/>
        <v>0.99991169194558327</v>
      </c>
      <c r="FM174" s="2">
        <f t="shared" si="225"/>
        <v>0.99990770535446771</v>
      </c>
      <c r="FN174" s="2">
        <f t="shared" si="225"/>
        <v>0.99991253886611897</v>
      </c>
      <c r="FO174" s="2">
        <f t="shared" si="225"/>
        <v>0.99990686206438251</v>
      </c>
      <c r="FP174" s="2">
        <f t="shared" si="225"/>
        <v>0.9999176808451109</v>
      </c>
      <c r="FQ174" s="2">
        <f t="shared" si="225"/>
        <v>0.99992023506947603</v>
      </c>
      <c r="FR174" s="2">
        <f t="shared" si="225"/>
        <v>0.99992225147816671</v>
      </c>
      <c r="FS174" s="2">
        <f t="shared" si="225"/>
        <v>0.99992841997729243</v>
      </c>
      <c r="FT174" s="2">
        <f t="shared" si="225"/>
        <v>0.99990422826538239</v>
      </c>
      <c r="FU174" s="2">
        <f t="shared" si="225"/>
        <v>0.99989657809070054</v>
      </c>
      <c r="FW174" s="2">
        <f t="shared" si="216"/>
        <v>0.21659998941766054</v>
      </c>
      <c r="FX174" s="2">
        <f t="shared" si="216"/>
        <v>0.28901918326335452</v>
      </c>
      <c r="FY174" s="2">
        <f t="shared" si="216"/>
        <v>0.27859977189456286</v>
      </c>
      <c r="FZ174" s="2">
        <f t="shared" si="216"/>
        <v>0.25784127771390591</v>
      </c>
      <c r="GA174" s="2">
        <f t="shared" si="216"/>
        <v>0.25994622099217352</v>
      </c>
      <c r="GB174" s="2">
        <f t="shared" si="216"/>
        <v>0.26844620405274344</v>
      </c>
      <c r="GC174" s="2">
        <f t="shared" si="216"/>
        <v>0.26310447408936577</v>
      </c>
      <c r="GD174" s="2">
        <f t="shared" si="216"/>
        <v>0.28906080778347942</v>
      </c>
      <c r="GE174" s="2">
        <f t="shared" si="216"/>
        <v>0.30002139988040477</v>
      </c>
      <c r="GF174" s="2">
        <f t="shared" si="216"/>
        <v>0.31203689163111087</v>
      </c>
      <c r="GG174" s="2">
        <f t="shared" si="216"/>
        <v>0.28432801715216549</v>
      </c>
      <c r="GH174" s="2">
        <f t="shared" si="216"/>
        <v>0.24941674185882209</v>
      </c>
      <c r="GI174" s="2">
        <f t="shared" si="216"/>
        <v>0.21372057418828655</v>
      </c>
      <c r="GJ174" s="2">
        <f t="shared" si="216"/>
        <v>0.18749876245331437</v>
      </c>
      <c r="GK174" s="2">
        <f t="shared" si="216"/>
        <v>0.15535600667781616</v>
      </c>
      <c r="GM174" s="86">
        <f t="shared" si="217"/>
        <v>1.1105232759111461E-118</v>
      </c>
      <c r="GN174" s="86">
        <f t="shared" si="217"/>
        <v>3.3015511716649728E-202</v>
      </c>
      <c r="GO174" s="86">
        <f t="shared" si="217"/>
        <v>4.1283609083807569E-229</v>
      </c>
      <c r="GP174" s="86">
        <f t="shared" si="217"/>
        <v>4.6942223748348815E-244</v>
      </c>
      <c r="GQ174" s="86">
        <f t="shared" si="217"/>
        <v>4.1289512204518331E-224</v>
      </c>
      <c r="GR174" s="86">
        <f t="shared" si="217"/>
        <v>3.3016991677194185E-188</v>
      </c>
      <c r="GS174" s="86">
        <f t="shared" si="217"/>
        <v>1.4392241574516478E-294</v>
      </c>
      <c r="GT174" s="86">
        <f t="shared" si="217"/>
        <v>1.0419169969432307E-265</v>
      </c>
      <c r="GU174" s="86">
        <f t="shared" si="217"/>
        <v>1.3152277544063973E-253</v>
      </c>
      <c r="GV174" s="86">
        <f t="shared" si="217"/>
        <v>2.889824597725514E-277</v>
      </c>
      <c r="GW174" s="86">
        <f t="shared" si="217"/>
        <v>1.649773499083028E-298</v>
      </c>
      <c r="GX174" s="86">
        <f t="shared" si="217"/>
        <v>0</v>
      </c>
      <c r="GY174" s="86">
        <f t="shared" si="217"/>
        <v>4.2530236530472714E-296</v>
      </c>
      <c r="GZ174" s="86">
        <f t="shared" si="217"/>
        <v>2.6225565989998696E-242</v>
      </c>
      <c r="HA174" s="86">
        <f t="shared" si="217"/>
        <v>0</v>
      </c>
      <c r="HC174" s="86">
        <f t="shared" si="181"/>
        <v>8.0815881793887163E-64</v>
      </c>
      <c r="HD174" s="86">
        <f t="shared" si="181"/>
        <v>3.8057909388245561E-76</v>
      </c>
      <c r="HE174" s="86">
        <f t="shared" si="181"/>
        <v>5.9024764049137648E-149</v>
      </c>
      <c r="HF174" s="86">
        <f t="shared" si="180"/>
        <v>2.4849473119597121E-128</v>
      </c>
      <c r="HG174" s="86">
        <f t="shared" si="180"/>
        <v>2.3296449130895709E-133</v>
      </c>
      <c r="HH174" s="86">
        <f t="shared" si="180"/>
        <v>4.9538837592212855E-186</v>
      </c>
      <c r="HI174" s="86">
        <f t="shared" si="180"/>
        <v>3.4955959629836783E-247</v>
      </c>
      <c r="HJ174" s="86">
        <f t="shared" si="180"/>
        <v>2.0829705642354798E-231</v>
      </c>
      <c r="HK174" s="86">
        <f t="shared" si="180"/>
        <v>2.645629569336189E-237</v>
      </c>
      <c r="HL174" s="86">
        <f t="shared" si="180"/>
        <v>1.0950698261896229E-222</v>
      </c>
      <c r="HM174" s="86">
        <f t="shared" si="180"/>
        <v>6.5410372209301611E-220</v>
      </c>
      <c r="HN174" s="86">
        <f t="shared" si="180"/>
        <v>7.0192991546010563E-211</v>
      </c>
      <c r="HO174" s="86">
        <f t="shared" si="226"/>
        <v>3.6991850181507078E-169</v>
      </c>
      <c r="HP174" s="86">
        <f t="shared" si="226"/>
        <v>4.0185174778377802E-135</v>
      </c>
      <c r="HQ174" s="86">
        <f t="shared" si="226"/>
        <v>4.7215936373417613E-193</v>
      </c>
      <c r="HS174" s="86">
        <f t="shared" si="218"/>
        <v>6.4592308974456052E-10</v>
      </c>
      <c r="HT174" s="86">
        <f t="shared" si="218"/>
        <v>4.3807155496786235E-16</v>
      </c>
      <c r="HU174" s="86">
        <f t="shared" si="218"/>
        <v>2.543497636492772E-12</v>
      </c>
      <c r="HV174" s="86">
        <f t="shared" si="218"/>
        <v>1.7532994895089491E-13</v>
      </c>
      <c r="HW174" s="86">
        <f t="shared" si="218"/>
        <v>7.2012005235575146E-14</v>
      </c>
      <c r="HX174" s="86">
        <f t="shared" si="218"/>
        <v>2.6991429475603925E-17</v>
      </c>
      <c r="HY174" s="86">
        <f t="shared" si="218"/>
        <v>9.0551169012716799E-17</v>
      </c>
      <c r="HZ174" s="86">
        <f t="shared" si="218"/>
        <v>3.4807226521993249E-16</v>
      </c>
      <c r="IA174" s="86">
        <f t="shared" si="218"/>
        <v>4.4886065548986516E-17</v>
      </c>
      <c r="IB174" s="86">
        <f t="shared" si="218"/>
        <v>1.5605430984071398E-17</v>
      </c>
      <c r="IC174" s="86">
        <f t="shared" si="218"/>
        <v>2.3806980368456594E-15</v>
      </c>
      <c r="ID174" s="86">
        <f t="shared" si="218"/>
        <v>7.3543013116132578E-13</v>
      </c>
      <c r="IE174" s="86">
        <f t="shared" si="218"/>
        <v>5.8270902051427507E-10</v>
      </c>
      <c r="IF174" s="86">
        <f t="shared" si="218"/>
        <v>6.0593222733333536E-6</v>
      </c>
      <c r="IG174" s="86">
        <f t="shared" si="218"/>
        <v>5.6977920216406979E-6</v>
      </c>
      <c r="II174" s="86">
        <f t="shared" si="219"/>
        <v>1.1362705691263782E-3</v>
      </c>
      <c r="IJ174" s="86">
        <f t="shared" si="219"/>
        <v>8.8413754488511371E-3</v>
      </c>
      <c r="IK174" s="86">
        <f t="shared" si="219"/>
        <v>1.1531693473513821E-2</v>
      </c>
      <c r="IL174" s="86">
        <f t="shared" si="219"/>
        <v>3.5295279974644571E-3</v>
      </c>
      <c r="IM174" s="86">
        <f t="shared" si="219"/>
        <v>3.8876767504189892E-3</v>
      </c>
      <c r="IN174" s="86">
        <f t="shared" si="219"/>
        <v>2.4453755081017335E-3</v>
      </c>
      <c r="IO174" s="86">
        <f t="shared" si="219"/>
        <v>1.8348363719986663E-3</v>
      </c>
      <c r="IP174" s="86">
        <f t="shared" si="219"/>
        <v>9.2354643386352801E-3</v>
      </c>
      <c r="IQ174" s="86">
        <f t="shared" si="219"/>
        <v>1.3057328873431131E-2</v>
      </c>
      <c r="IR174" s="86">
        <f t="shared" si="219"/>
        <v>2.2373347151479202E-2</v>
      </c>
      <c r="IS174" s="86">
        <f t="shared" si="219"/>
        <v>9.6081983507510949E-3</v>
      </c>
      <c r="IT174" s="86">
        <f t="shared" si="219"/>
        <v>2.3936195477929582E-3</v>
      </c>
      <c r="IU174" s="86">
        <f t="shared" si="219"/>
        <v>8.3203061915504666E-4</v>
      </c>
      <c r="IV174" s="86">
        <f t="shared" si="219"/>
        <v>5.1749263319422408E-5</v>
      </c>
      <c r="IW174" s="86">
        <f t="shared" si="219"/>
        <v>4.6665097880543649E-3</v>
      </c>
      <c r="IY174" s="86">
        <f t="shared" si="220"/>
        <v>1.1362712150494679E-3</v>
      </c>
      <c r="IZ174" s="86">
        <f t="shared" si="220"/>
        <v>8.841375448851576E-3</v>
      </c>
      <c r="JA174" s="86">
        <f t="shared" si="220"/>
        <v>1.1531693476057319E-2</v>
      </c>
      <c r="JB174" s="86">
        <f t="shared" si="220"/>
        <v>3.5295279976397869E-3</v>
      </c>
      <c r="JC174" s="86">
        <f t="shared" si="220"/>
        <v>3.887676750491001E-3</v>
      </c>
      <c r="JD174" s="86">
        <f t="shared" si="220"/>
        <v>2.4453755081017604E-3</v>
      </c>
      <c r="JE174" s="86">
        <f t="shared" si="220"/>
        <v>1.8348363719987569E-3</v>
      </c>
      <c r="JF174" s="86">
        <f t="shared" si="220"/>
        <v>9.2354643386356287E-3</v>
      </c>
      <c r="JG174" s="86">
        <f t="shared" si="220"/>
        <v>1.3057328873431176E-2</v>
      </c>
      <c r="JH174" s="86">
        <f t="shared" si="220"/>
        <v>2.2373347151479216E-2</v>
      </c>
      <c r="JI174" s="86">
        <f t="shared" si="220"/>
        <v>9.608198350753475E-3</v>
      </c>
      <c r="JJ174" s="86">
        <f t="shared" si="220"/>
        <v>2.3936195485283881E-3</v>
      </c>
      <c r="JK174" s="86">
        <f t="shared" si="220"/>
        <v>8.3203120186406713E-4</v>
      </c>
      <c r="JL174" s="86">
        <f t="shared" si="220"/>
        <v>5.7808585592755764E-5</v>
      </c>
      <c r="JM174" s="86">
        <f t="shared" si="220"/>
        <v>4.6722075800760057E-3</v>
      </c>
    </row>
    <row r="175" spans="2:273" x14ac:dyDescent="0.25">
      <c r="B175" s="2">
        <v>148</v>
      </c>
      <c r="C175" s="37">
        <v>66.167000000000002</v>
      </c>
      <c r="D175" s="37">
        <v>63.418999999999997</v>
      </c>
      <c r="E175" s="37">
        <v>58</v>
      </c>
      <c r="F175" s="37">
        <v>55.031999999999996</v>
      </c>
      <c r="G175" s="37">
        <v>52.634999999999998</v>
      </c>
      <c r="H175" s="37">
        <v>51.935000000000002</v>
      </c>
      <c r="I175" s="37">
        <v>50.531999999999996</v>
      </c>
      <c r="J175" s="37">
        <v>52.444000000000003</v>
      </c>
      <c r="K175" s="37">
        <v>56.081000000000003</v>
      </c>
      <c r="L175" s="37">
        <v>57.323</v>
      </c>
      <c r="M175" s="37">
        <v>55.064999999999998</v>
      </c>
      <c r="N175" s="37">
        <v>56.113</v>
      </c>
      <c r="O175" s="37">
        <v>59.683</v>
      </c>
      <c r="P175" s="37">
        <v>62.619</v>
      </c>
      <c r="Q175" s="37">
        <v>68.891000000000005</v>
      </c>
      <c r="S175" s="4">
        <f t="shared" si="221"/>
        <v>65.58953401377434</v>
      </c>
      <c r="T175" s="4">
        <f t="shared" si="221"/>
        <v>63.705373934756203</v>
      </c>
      <c r="U175" s="4">
        <f t="shared" si="221"/>
        <v>57.840313280390518</v>
      </c>
      <c r="V175" s="4">
        <f t="shared" si="221"/>
        <v>54.894138679198399</v>
      </c>
      <c r="W175" s="4">
        <f t="shared" si="221"/>
        <v>52.461508434596112</v>
      </c>
      <c r="X175" s="4">
        <f t="shared" si="221"/>
        <v>51.443486555246047</v>
      </c>
      <c r="Y175" s="4">
        <f t="shared" si="221"/>
        <v>50.619851761957015</v>
      </c>
      <c r="Z175" s="4">
        <f t="shared" si="221"/>
        <v>52.136410439357249</v>
      </c>
      <c r="AA175" s="4">
        <f t="shared" si="221"/>
        <v>55.059530930314438</v>
      </c>
      <c r="AB175" s="4">
        <f t="shared" si="221"/>
        <v>56.058136364290249</v>
      </c>
      <c r="AC175" s="4">
        <f t="shared" si="221"/>
        <v>56.276452137067935</v>
      </c>
      <c r="AD175" s="4">
        <f t="shared" si="221"/>
        <v>55.493993096893639</v>
      </c>
      <c r="AE175" s="4">
        <f t="shared" si="221"/>
        <v>60.13184307537437</v>
      </c>
      <c r="AF175" s="4">
        <f t="shared" si="221"/>
        <v>63.965278916964742</v>
      </c>
      <c r="AG175" s="4">
        <f t="shared" si="221"/>
        <v>69.605582921425949</v>
      </c>
      <c r="AI175" s="4">
        <f t="shared" si="222"/>
        <v>0.57746598622566125</v>
      </c>
      <c r="AJ175" s="4">
        <f t="shared" si="222"/>
        <v>-0.28637393475620598</v>
      </c>
      <c r="AK175" s="4">
        <f t="shared" si="222"/>
        <v>0.159686719609482</v>
      </c>
      <c r="AL175" s="4">
        <f t="shared" si="222"/>
        <v>0.13786132080159774</v>
      </c>
      <c r="AM175" s="4">
        <f t="shared" si="222"/>
        <v>0.17349156540388577</v>
      </c>
      <c r="AN175" s="4">
        <f t="shared" si="222"/>
        <v>0.49151344475395575</v>
      </c>
      <c r="AO175" s="4">
        <f t="shared" si="222"/>
        <v>-8.7851761957018937E-2</v>
      </c>
      <c r="AP175" s="4">
        <f t="shared" si="222"/>
        <v>0.30758956064275367</v>
      </c>
      <c r="AQ175" s="4">
        <f t="shared" si="222"/>
        <v>1.0214690696855655</v>
      </c>
      <c r="AR175" s="4">
        <f t="shared" si="222"/>
        <v>1.2648636357097516</v>
      </c>
      <c r="AS175" s="4">
        <f t="shared" si="222"/>
        <v>-1.211452137067937</v>
      </c>
      <c r="AT175" s="4">
        <f t="shared" si="222"/>
        <v>0.61900690310636008</v>
      </c>
      <c r="AU175" s="4">
        <f t="shared" si="222"/>
        <v>-0.44884307537436996</v>
      </c>
      <c r="AV175" s="4">
        <f t="shared" si="222"/>
        <v>-1.3462789169647422</v>
      </c>
      <c r="AW175" s="4">
        <f t="shared" si="222"/>
        <v>-0.7145829214259436</v>
      </c>
      <c r="AY175" s="2">
        <f t="shared" si="214"/>
        <v>65.58953401377434</v>
      </c>
      <c r="AZ175" s="2">
        <f t="shared" si="214"/>
        <v>63.579013599697603</v>
      </c>
      <c r="BA175" s="2">
        <f t="shared" si="214"/>
        <v>57.639349689744719</v>
      </c>
      <c r="BB175" s="2">
        <f t="shared" si="214"/>
        <v>54.717921870058554</v>
      </c>
      <c r="BC175" s="2">
        <f t="shared" si="214"/>
        <v>52.23015880861756</v>
      </c>
      <c r="BD175" s="2">
        <f t="shared" si="214"/>
        <v>51.249913409667478</v>
      </c>
      <c r="BE175" s="2">
        <f t="shared" si="214"/>
        <v>50.433165018900304</v>
      </c>
      <c r="BF175" s="2">
        <f t="shared" si="214"/>
        <v>51.462535234069762</v>
      </c>
      <c r="BG175" s="2">
        <f t="shared" si="214"/>
        <v>54.026051220550158</v>
      </c>
      <c r="BH175" s="2">
        <f t="shared" si="214"/>
        <v>54.309937673997759</v>
      </c>
      <c r="BI175" s="2">
        <f t="shared" si="214"/>
        <v>55.227260647685483</v>
      </c>
      <c r="BJ175" s="2">
        <f t="shared" si="214"/>
        <v>55.179642913395305</v>
      </c>
      <c r="BK175" s="2">
        <f t="shared" si="214"/>
        <v>59.985383564566519</v>
      </c>
      <c r="BL175" s="2">
        <f t="shared" si="214"/>
        <v>63.928059840312855</v>
      </c>
      <c r="BM175" s="2">
        <f t="shared" si="214"/>
        <v>67.458305764392861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>
        <f t="shared" si="215"/>
        <v>66.167000000000002</v>
      </c>
      <c r="CF175" s="2" t="str">
        <f t="shared" si="215"/>
        <v/>
      </c>
      <c r="CG175" s="2" t="str">
        <f t="shared" si="215"/>
        <v/>
      </c>
      <c r="CH175" s="2">
        <f t="shared" si="215"/>
        <v>55.031999999999996</v>
      </c>
      <c r="CI175" s="2">
        <f t="shared" si="215"/>
        <v>52.634999999999998</v>
      </c>
      <c r="CJ175" s="2">
        <f t="shared" si="215"/>
        <v>51.935000000000002</v>
      </c>
      <c r="CK175" s="2">
        <f t="shared" si="215"/>
        <v>50.531999999999996</v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>
        <f t="shared" si="215"/>
        <v>56.113</v>
      </c>
      <c r="CQ175" s="2">
        <f t="shared" si="215"/>
        <v>59.683</v>
      </c>
      <c r="CR175" s="2">
        <f t="shared" si="215"/>
        <v>62.619</v>
      </c>
      <c r="CS175" s="2">
        <f t="shared" si="215"/>
        <v>68.891000000000005</v>
      </c>
      <c r="CU175" s="2">
        <f t="shared" si="197"/>
        <v>66.167000000000002</v>
      </c>
      <c r="CV175" s="2" t="str">
        <f t="shared" si="198"/>
        <v/>
      </c>
      <c r="CW175" s="2" t="str">
        <f t="shared" si="199"/>
        <v/>
      </c>
      <c r="CX175" s="2">
        <f t="shared" si="200"/>
        <v>55.031999999999996</v>
      </c>
      <c r="CY175" s="2">
        <f t="shared" si="201"/>
        <v>52.634999999999998</v>
      </c>
      <c r="CZ175" s="2">
        <f t="shared" si="202"/>
        <v>51.935000000000002</v>
      </c>
      <c r="DA175" s="2">
        <f t="shared" si="203"/>
        <v>50.531999999999996</v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>
        <f t="shared" si="208"/>
        <v>56.113</v>
      </c>
      <c r="DG175" s="2">
        <f t="shared" si="209"/>
        <v>59.683</v>
      </c>
      <c r="DH175" s="2">
        <f t="shared" si="210"/>
        <v>62.619</v>
      </c>
      <c r="DI175" s="2">
        <f t="shared" si="211"/>
        <v>68.891000000000005</v>
      </c>
      <c r="DK175" s="2">
        <f t="shared" si="223"/>
        <v>99.00719252896846</v>
      </c>
      <c r="DL175" s="2">
        <f t="shared" si="223"/>
        <v>97.415516913319223</v>
      </c>
      <c r="DM175" s="2">
        <f t="shared" si="223"/>
        <v>76.587401127554614</v>
      </c>
      <c r="DN175" s="2">
        <f t="shared" si="223"/>
        <v>82.172564904862568</v>
      </c>
      <c r="DO175" s="2">
        <f t="shared" si="223"/>
        <v>85.056891402396047</v>
      </c>
      <c r="DP175" s="2">
        <f t="shared" si="223"/>
        <v>80.766735310209</v>
      </c>
      <c r="DQ175" s="2">
        <f t="shared" si="223"/>
        <v>71.292605974395443</v>
      </c>
      <c r="DR175" s="2">
        <f t="shared" si="223"/>
        <v>78.814034412955493</v>
      </c>
      <c r="DS175" s="2">
        <f t="shared" si="223"/>
        <v>80.918251956815112</v>
      </c>
      <c r="DT175" s="2">
        <f t="shared" si="223"/>
        <v>76.285634146341479</v>
      </c>
      <c r="DU175" s="2">
        <f t="shared" si="223"/>
        <v>82.972606271776982</v>
      </c>
      <c r="DV175" s="2">
        <f t="shared" si="223"/>
        <v>97.550156448202969</v>
      </c>
      <c r="DW175" s="2">
        <f t="shared" si="223"/>
        <v>90.544327846572045</v>
      </c>
      <c r="DX175" s="2">
        <f t="shared" si="223"/>
        <v>103.34230309661891</v>
      </c>
      <c r="DY175" s="2">
        <f t="shared" si="223"/>
        <v>99.272938279857442</v>
      </c>
      <c r="EA175" s="2">
        <f t="shared" si="213"/>
        <v>65.440441806454729</v>
      </c>
      <c r="EB175" s="2">
        <f t="shared" si="213"/>
        <v>63.724696986883231</v>
      </c>
      <c r="EC175" s="2">
        <f t="shared" si="213"/>
        <v>57.547029427346118</v>
      </c>
      <c r="ED175" s="2">
        <f t="shared" si="213"/>
        <v>54.483145220045287</v>
      </c>
      <c r="EE175" s="2">
        <f t="shared" si="213"/>
        <v>51.994523887587818</v>
      </c>
      <c r="EF175" s="2">
        <f t="shared" si="213"/>
        <v>51.109002419842717</v>
      </c>
      <c r="EG175" s="2">
        <f t="shared" si="213"/>
        <v>50.114847637939135</v>
      </c>
      <c r="EH175" s="2">
        <f t="shared" si="213"/>
        <v>51.32134900556278</v>
      </c>
      <c r="EI175" s="2">
        <f t="shared" si="213"/>
        <v>54.175906184320809</v>
      </c>
      <c r="EJ175" s="2">
        <f t="shared" si="213"/>
        <v>54.207947335713897</v>
      </c>
      <c r="EK175" s="2">
        <f t="shared" si="212"/>
        <v>54.801796388021032</v>
      </c>
      <c r="EL175" s="2">
        <f t="shared" si="179"/>
        <v>55.245892635969156</v>
      </c>
      <c r="EM175" s="2">
        <f t="shared" si="179"/>
        <v>60.106717294350844</v>
      </c>
      <c r="EN175" s="2">
        <f t="shared" si="179"/>
        <v>63.949158564010844</v>
      </c>
      <c r="EO175" s="2">
        <f t="shared" si="179"/>
        <v>67.511994789286874</v>
      </c>
      <c r="EQ175" s="2">
        <f t="shared" si="224"/>
        <v>66.073020980319811</v>
      </c>
      <c r="ER175" s="2">
        <f t="shared" si="224"/>
        <v>63.245417395928811</v>
      </c>
      <c r="ES175" s="2">
        <f t="shared" si="224"/>
        <v>57.852854932369453</v>
      </c>
      <c r="ET175" s="2">
        <f t="shared" si="224"/>
        <v>55.327126774711907</v>
      </c>
      <c r="EU175" s="2">
        <f t="shared" si="224"/>
        <v>52.833766834648159</v>
      </c>
      <c r="EV175" s="2">
        <f t="shared" si="224"/>
        <v>51.59180261012429</v>
      </c>
      <c r="EW175" s="2">
        <f t="shared" si="224"/>
        <v>51.239917886891902</v>
      </c>
      <c r="EX175" s="2">
        <f t="shared" si="224"/>
        <v>51.772114124365004</v>
      </c>
      <c r="EY175" s="2">
        <f t="shared" si="224"/>
        <v>53.70008346817842</v>
      </c>
      <c r="EZ175" s="2">
        <f t="shared" si="224"/>
        <v>54.510024906470264</v>
      </c>
      <c r="FA175" s="2">
        <f t="shared" si="224"/>
        <v>56.197198436351975</v>
      </c>
      <c r="FB175" s="2">
        <f t="shared" si="224"/>
        <v>54.986583744002466</v>
      </c>
      <c r="FC175" s="2">
        <f t="shared" si="224"/>
        <v>59.569619115920133</v>
      </c>
      <c r="FD175" s="2">
        <f t="shared" si="224"/>
        <v>63.827636814587365</v>
      </c>
      <c r="FE175" s="2">
        <f t="shared" si="224"/>
        <v>67.174241401881488</v>
      </c>
      <c r="FG175" s="2">
        <f t="shared" si="225"/>
        <v>0.99994245240385204</v>
      </c>
      <c r="FH175" s="2">
        <f t="shared" si="225"/>
        <v>0.99993821524842175</v>
      </c>
      <c r="FI175" s="2">
        <f t="shared" si="225"/>
        <v>0.99992949211619597</v>
      </c>
      <c r="FJ175" s="2">
        <f t="shared" si="225"/>
        <v>0.99992921512486821</v>
      </c>
      <c r="FK175" s="2">
        <f t="shared" si="225"/>
        <v>0.99993098818996651</v>
      </c>
      <c r="FL175" s="2">
        <f t="shared" si="225"/>
        <v>0.99991946147137289</v>
      </c>
      <c r="FM175" s="2">
        <f t="shared" si="225"/>
        <v>0.99991582559928571</v>
      </c>
      <c r="FN175" s="2">
        <f t="shared" si="225"/>
        <v>0.99992023388402751</v>
      </c>
      <c r="FO175" s="2">
        <f t="shared" si="225"/>
        <v>0.9999150564970386</v>
      </c>
      <c r="FP175" s="2">
        <f t="shared" si="225"/>
        <v>0.99992492349466089</v>
      </c>
      <c r="FQ175" s="2">
        <f t="shared" si="225"/>
        <v>0.99992725300819063</v>
      </c>
      <c r="FR175" s="2">
        <f t="shared" si="225"/>
        <v>0.9999290920202607</v>
      </c>
      <c r="FS175" s="2">
        <f t="shared" si="225"/>
        <v>0.99993471783224486</v>
      </c>
      <c r="FT175" s="2">
        <f t="shared" si="225"/>
        <v>0.99991265440387445</v>
      </c>
      <c r="FU175" s="2">
        <f t="shared" si="225"/>
        <v>0.9999056772393542</v>
      </c>
      <c r="FW175" s="2">
        <f t="shared" si="216"/>
        <v>0.23263573570701626</v>
      </c>
      <c r="FX175" s="2">
        <f t="shared" si="216"/>
        <v>0.30830640176226476</v>
      </c>
      <c r="FY175" s="2">
        <f t="shared" si="216"/>
        <v>0.29748259902728696</v>
      </c>
      <c r="FZ175" s="2">
        <f t="shared" si="216"/>
        <v>0.27585514945332024</v>
      </c>
      <c r="GA175" s="2">
        <f t="shared" si="216"/>
        <v>0.27805205634546404</v>
      </c>
      <c r="GB175" s="2">
        <f t="shared" si="216"/>
        <v>0.28691455066446303</v>
      </c>
      <c r="GC175" s="2">
        <f t="shared" si="216"/>
        <v>0.28134665914360668</v>
      </c>
      <c r="GD175" s="2">
        <f t="shared" si="216"/>
        <v>0.30834959932950984</v>
      </c>
      <c r="GE175" s="2">
        <f t="shared" si="216"/>
        <v>0.31971267267626985</v>
      </c>
      <c r="GF175" s="2">
        <f t="shared" si="216"/>
        <v>0.33214257669287556</v>
      </c>
      <c r="GG175" s="2">
        <f t="shared" si="216"/>
        <v>0.30343578647818792</v>
      </c>
      <c r="GH175" s="2">
        <f t="shared" si="216"/>
        <v>0.26705382885223722</v>
      </c>
      <c r="GI175" s="2">
        <f t="shared" si="216"/>
        <v>0.22960562506985588</v>
      </c>
      <c r="GJ175" s="2">
        <f t="shared" si="216"/>
        <v>0.20193538610873782</v>
      </c>
      <c r="GK175" s="2">
        <f t="shared" si="216"/>
        <v>0.16782897486301124</v>
      </c>
      <c r="GM175" s="86">
        <f t="shared" si="217"/>
        <v>1.594438545503744E-121</v>
      </c>
      <c r="GN175" s="86">
        <f t="shared" si="217"/>
        <v>4.6060407857746557E-207</v>
      </c>
      <c r="GO175" s="86">
        <f t="shared" si="217"/>
        <v>1.1739380502295052E-234</v>
      </c>
      <c r="GP175" s="86">
        <f t="shared" si="217"/>
        <v>5.7838009488515138E-250</v>
      </c>
      <c r="GQ175" s="86">
        <f t="shared" si="217"/>
        <v>1.7119093529254948E-229</v>
      </c>
      <c r="GR175" s="86">
        <f t="shared" si="217"/>
        <v>1.1638451385121911E-192</v>
      </c>
      <c r="GS175" s="86">
        <f t="shared" si="217"/>
        <v>1.2337034589878357E-301</v>
      </c>
      <c r="GT175" s="86">
        <f t="shared" si="217"/>
        <v>4.5294438200490049E-272</v>
      </c>
      <c r="GU175" s="86">
        <f t="shared" si="217"/>
        <v>1.0166693418515594E-259</v>
      </c>
      <c r="GV175" s="86">
        <f t="shared" si="217"/>
        <v>6.9848266485155087E-284</v>
      </c>
      <c r="GW175" s="86">
        <f t="shared" si="217"/>
        <v>1.1805692889761034E-305</v>
      </c>
      <c r="GX175" s="86">
        <f t="shared" si="217"/>
        <v>0</v>
      </c>
      <c r="GY175" s="86">
        <f t="shared" si="217"/>
        <v>3.2474999435334899E-303</v>
      </c>
      <c r="GZ175" s="86">
        <f t="shared" si="217"/>
        <v>3.9041366341367811E-248</v>
      </c>
      <c r="HA175" s="86">
        <f t="shared" si="217"/>
        <v>0</v>
      </c>
      <c r="HC175" s="86">
        <f t="shared" si="181"/>
        <v>5.9481344905915822E-66</v>
      </c>
      <c r="HD175" s="86">
        <f t="shared" si="181"/>
        <v>1.1067812650761898E-78</v>
      </c>
      <c r="HE175" s="86">
        <f t="shared" si="181"/>
        <v>4.4114696172869852E-154</v>
      </c>
      <c r="HF175" s="86">
        <f t="shared" si="180"/>
        <v>1.0497172929072423E-132</v>
      </c>
      <c r="HG175" s="86">
        <f t="shared" si="180"/>
        <v>7.7457418899173497E-138</v>
      </c>
      <c r="HH175" s="86">
        <f t="shared" si="180"/>
        <v>3.4780871106010532E-192</v>
      </c>
      <c r="HI175" s="86">
        <f t="shared" si="180"/>
        <v>1.8074842538173464E-255</v>
      </c>
      <c r="HJ175" s="86">
        <f t="shared" si="180"/>
        <v>3.909768842787554E-239</v>
      </c>
      <c r="HK175" s="86">
        <f t="shared" si="180"/>
        <v>2.8854208908657178E-245</v>
      </c>
      <c r="HL175" s="86">
        <f t="shared" si="180"/>
        <v>4.9974008525687647E-230</v>
      </c>
      <c r="HM175" s="86">
        <f t="shared" si="180"/>
        <v>3.1809728386925422E-227</v>
      </c>
      <c r="HN175" s="86">
        <f t="shared" si="180"/>
        <v>5.6326144813894738E-218</v>
      </c>
      <c r="HO175" s="86">
        <f t="shared" si="226"/>
        <v>6.2874578658214077E-175</v>
      </c>
      <c r="HP175" s="86">
        <f t="shared" si="226"/>
        <v>9.3199410458437624E-140</v>
      </c>
      <c r="HQ175" s="86">
        <f t="shared" si="226"/>
        <v>1.5672330884560135E-199</v>
      </c>
      <c r="HS175" s="86">
        <f t="shared" si="218"/>
        <v>6.3651668580307345E-11</v>
      </c>
      <c r="HT175" s="86">
        <f t="shared" si="218"/>
        <v>1.3803793628512353E-17</v>
      </c>
      <c r="HU175" s="86">
        <f t="shared" si="218"/>
        <v>1.6503859698097754E-13</v>
      </c>
      <c r="HV175" s="86">
        <f t="shared" si="218"/>
        <v>8.8609220676282511E-15</v>
      </c>
      <c r="HW175" s="86">
        <f t="shared" si="218"/>
        <v>3.4791756610711101E-15</v>
      </c>
      <c r="HX175" s="86">
        <f t="shared" si="218"/>
        <v>6.4420074412633875E-19</v>
      </c>
      <c r="HY175" s="86">
        <f t="shared" si="218"/>
        <v>2.2860191435943907E-18</v>
      </c>
      <c r="HZ175" s="86">
        <f t="shared" si="218"/>
        <v>1.1058110774136502E-17</v>
      </c>
      <c r="IA175" s="86">
        <f t="shared" si="218"/>
        <v>1.2337747490753656E-18</v>
      </c>
      <c r="IB175" s="86">
        <f t="shared" si="218"/>
        <v>4.2985018812878663E-19</v>
      </c>
      <c r="IC175" s="86">
        <f t="shared" si="218"/>
        <v>9.2212483309425962E-17</v>
      </c>
      <c r="ID175" s="86">
        <f t="shared" si="218"/>
        <v>4.0169873807619681E-14</v>
      </c>
      <c r="IE175" s="86">
        <f t="shared" si="218"/>
        <v>5.5295117616467025E-11</v>
      </c>
      <c r="IF175" s="86">
        <f t="shared" si="218"/>
        <v>1.2672404240415332E-6</v>
      </c>
      <c r="IG175" s="86">
        <f t="shared" si="218"/>
        <v>1.1367308027047227E-6</v>
      </c>
      <c r="II175" s="86">
        <f t="shared" si="219"/>
        <v>2.5172717120086454E-3</v>
      </c>
      <c r="IJ175" s="86">
        <f t="shared" si="219"/>
        <v>1.8760028738483592E-2</v>
      </c>
      <c r="IK175" s="86">
        <f t="shared" si="219"/>
        <v>2.251010997340137E-2</v>
      </c>
      <c r="IL175" s="86">
        <f t="shared" si="219"/>
        <v>7.7389685267957291E-3</v>
      </c>
      <c r="IM175" s="86">
        <f t="shared" si="219"/>
        <v>8.4639962587450875E-3</v>
      </c>
      <c r="IN175" s="86">
        <f t="shared" si="219"/>
        <v>5.9296266559399772E-3</v>
      </c>
      <c r="IO175" s="86">
        <f t="shared" si="219"/>
        <v>4.5525229877151352E-3</v>
      </c>
      <c r="IP175" s="86">
        <f t="shared" si="219"/>
        <v>1.9448601135594303E-2</v>
      </c>
      <c r="IQ175" s="86">
        <f t="shared" si="219"/>
        <v>2.6938502725881646E-2</v>
      </c>
      <c r="IR175" s="86">
        <f t="shared" si="219"/>
        <v>4.3581472895785317E-2</v>
      </c>
      <c r="IS175" s="86">
        <f t="shared" si="219"/>
        <v>1.9739514409562463E-2</v>
      </c>
      <c r="IT175" s="86">
        <f t="shared" si="219"/>
        <v>5.3920418821411633E-3</v>
      </c>
      <c r="IU175" s="86">
        <f t="shared" si="219"/>
        <v>1.8987848762013911E-3</v>
      </c>
      <c r="IV175" s="86">
        <f t="shared" si="219"/>
        <v>1.4566880423457491E-4</v>
      </c>
      <c r="IW175" s="86">
        <f t="shared" si="219"/>
        <v>7.4662716922131878E-3</v>
      </c>
      <c r="IY175" s="86">
        <f t="shared" si="220"/>
        <v>2.5172717756603139E-3</v>
      </c>
      <c r="IZ175" s="86">
        <f t="shared" si="220"/>
        <v>1.8760028738483606E-2</v>
      </c>
      <c r="JA175" s="86">
        <f t="shared" si="220"/>
        <v>2.2510109973566408E-2</v>
      </c>
      <c r="JB175" s="86">
        <f t="shared" si="220"/>
        <v>7.7389685268045901E-3</v>
      </c>
      <c r="JC175" s="86">
        <f t="shared" si="220"/>
        <v>8.4639962587485674E-3</v>
      </c>
      <c r="JD175" s="86">
        <f t="shared" si="220"/>
        <v>5.929626655939978E-3</v>
      </c>
      <c r="JE175" s="86">
        <f t="shared" si="220"/>
        <v>4.5525229877151378E-3</v>
      </c>
      <c r="JF175" s="86">
        <f t="shared" si="220"/>
        <v>1.9448601135594313E-2</v>
      </c>
      <c r="JG175" s="86">
        <f t="shared" si="220"/>
        <v>2.6938502725881646E-2</v>
      </c>
      <c r="JH175" s="86">
        <f t="shared" si="220"/>
        <v>4.3581472895785317E-2</v>
      </c>
      <c r="JI175" s="86">
        <f t="shared" si="220"/>
        <v>1.9739514409562557E-2</v>
      </c>
      <c r="JJ175" s="86">
        <f t="shared" si="220"/>
        <v>5.3920418821813334E-3</v>
      </c>
      <c r="JK175" s="86">
        <f t="shared" si="220"/>
        <v>1.8987849314965088E-3</v>
      </c>
      <c r="JL175" s="86">
        <f t="shared" si="220"/>
        <v>1.4693604465861645E-4</v>
      </c>
      <c r="JM175" s="86">
        <f t="shared" si="220"/>
        <v>7.4674084230158923E-3</v>
      </c>
    </row>
    <row r="176" spans="2:273" x14ac:dyDescent="0.25">
      <c r="B176" s="2">
        <v>149</v>
      </c>
      <c r="C176" s="37">
        <v>65.409000000000006</v>
      </c>
      <c r="D176" s="37">
        <v>63.645000000000003</v>
      </c>
      <c r="E176" s="37">
        <v>57.174999999999997</v>
      </c>
      <c r="F176" s="37">
        <v>54.031999999999996</v>
      </c>
      <c r="G176" s="37">
        <v>52.031999999999996</v>
      </c>
      <c r="H176" s="37">
        <v>52.081000000000003</v>
      </c>
      <c r="I176" s="37">
        <v>51.435000000000002</v>
      </c>
      <c r="J176" s="37">
        <v>53.094999999999999</v>
      </c>
      <c r="K176" s="37">
        <v>56.838999999999999</v>
      </c>
      <c r="L176" s="37">
        <v>57.951999999999998</v>
      </c>
      <c r="M176" s="37">
        <v>57.887</v>
      </c>
      <c r="N176" s="37">
        <v>55.531999999999996</v>
      </c>
      <c r="O176" s="37">
        <v>59.933</v>
      </c>
      <c r="P176" s="37">
        <v>63.936999999999998</v>
      </c>
      <c r="Q176" s="37">
        <v>69.5</v>
      </c>
      <c r="S176" s="4">
        <f t="shared" si="221"/>
        <v>65.459371015208347</v>
      </c>
      <c r="T176" s="4">
        <f t="shared" si="221"/>
        <v>63.645614402763272</v>
      </c>
      <c r="U176" s="4">
        <f t="shared" si="221"/>
        <v>57.848324209259779</v>
      </c>
      <c r="V176" s="4">
        <f t="shared" si="221"/>
        <v>54.91626397095304</v>
      </c>
      <c r="W176" s="4">
        <f t="shared" si="221"/>
        <v>52.53971051169146</v>
      </c>
      <c r="X176" s="4">
        <f t="shared" si="221"/>
        <v>51.513067535905698</v>
      </c>
      <c r="Y176" s="4">
        <f t="shared" si="221"/>
        <v>50.678481473177122</v>
      </c>
      <c r="Z176" s="4">
        <f t="shared" si="221"/>
        <v>52.529765974907555</v>
      </c>
      <c r="AA176" s="4">
        <f t="shared" si="221"/>
        <v>55.667185578765455</v>
      </c>
      <c r="AB176" s="4">
        <f t="shared" si="221"/>
        <v>57.054144479029077</v>
      </c>
      <c r="AC176" s="4">
        <f t="shared" si="221"/>
        <v>56.954624825688555</v>
      </c>
      <c r="AD176" s="4">
        <f t="shared" si="221"/>
        <v>55.618778996682778</v>
      </c>
      <c r="AE176" s="4">
        <f t="shared" si="221"/>
        <v>60.074839117100232</v>
      </c>
      <c r="AF176" s="4">
        <f t="shared" si="221"/>
        <v>63.852654197876035</v>
      </c>
      <c r="AG176" s="4">
        <f t="shared" si="221"/>
        <v>70.513173586852602</v>
      </c>
      <c r="AI176" s="4">
        <f t="shared" si="222"/>
        <v>-5.0371015208341419E-2</v>
      </c>
      <c r="AJ176" s="4">
        <f t="shared" si="222"/>
        <v>-6.1440276326862886E-4</v>
      </c>
      <c r="AK176" s="4">
        <f t="shared" si="222"/>
        <v>-0.67332420925978198</v>
      </c>
      <c r="AL176" s="4">
        <f t="shared" si="222"/>
        <v>-0.8842639709530431</v>
      </c>
      <c r="AM176" s="4">
        <f t="shared" si="222"/>
        <v>-0.50771051169146375</v>
      </c>
      <c r="AN176" s="4">
        <f t="shared" si="222"/>
        <v>0.56793246409430509</v>
      </c>
      <c r="AO176" s="4">
        <f t="shared" si="222"/>
        <v>0.75651852682288023</v>
      </c>
      <c r="AP176" s="4">
        <f t="shared" si="222"/>
        <v>0.56523402509244391</v>
      </c>
      <c r="AQ176" s="4">
        <f t="shared" si="222"/>
        <v>1.1718144212345436</v>
      </c>
      <c r="AR176" s="4">
        <f t="shared" si="222"/>
        <v>0.89785552097092136</v>
      </c>
      <c r="AS176" s="4">
        <f t="shared" si="222"/>
        <v>0.93237517431144568</v>
      </c>
      <c r="AT176" s="4">
        <f t="shared" si="222"/>
        <v>-8.677899668278144E-2</v>
      </c>
      <c r="AU176" s="4">
        <f t="shared" si="222"/>
        <v>-0.14183911710023267</v>
      </c>
      <c r="AV176" s="4">
        <f t="shared" si="222"/>
        <v>8.4345802123962699E-2</v>
      </c>
      <c r="AW176" s="4">
        <f t="shared" si="222"/>
        <v>-1.0131735868526022</v>
      </c>
      <c r="AY176" s="2">
        <f t="shared" si="214"/>
        <v>65.459371015208347</v>
      </c>
      <c r="AZ176" s="2">
        <f t="shared" si="214"/>
        <v>63.416885794613741</v>
      </c>
      <c r="BA176" s="2">
        <f t="shared" si="214"/>
        <v>57.50769573747391</v>
      </c>
      <c r="BB176" s="2">
        <f t="shared" si="214"/>
        <v>54.580547637635888</v>
      </c>
      <c r="BC176" s="2">
        <f t="shared" si="214"/>
        <v>52.102341207417048</v>
      </c>
      <c r="BD176" s="2">
        <f t="shared" si="214"/>
        <v>51.112506290243495</v>
      </c>
      <c r="BE176" s="2">
        <f t="shared" si="214"/>
        <v>50.282595400069312</v>
      </c>
      <c r="BF176" s="2">
        <f t="shared" si="214"/>
        <v>51.318059703404266</v>
      </c>
      <c r="BG176" s="2">
        <f t="shared" si="214"/>
        <v>53.858060459588373</v>
      </c>
      <c r="BH176" s="2">
        <f t="shared" si="214"/>
        <v>54.172713617883659</v>
      </c>
      <c r="BI176" s="2">
        <f t="shared" si="214"/>
        <v>55.101889425973788</v>
      </c>
      <c r="BJ176" s="2">
        <f t="shared" si="214"/>
        <v>55.001925724518259</v>
      </c>
      <c r="BK176" s="2">
        <f t="shared" si="214"/>
        <v>59.778157692137803</v>
      </c>
      <c r="BL176" s="2">
        <f t="shared" si="214"/>
        <v>63.760179526409203</v>
      </c>
      <c r="BM176" s="2">
        <f t="shared" si="214"/>
        <v>67.31020985439892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>
        <f t="shared" si="215"/>
        <v>65.409000000000006</v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>
        <f t="shared" si="215"/>
        <v>59.933</v>
      </c>
      <c r="CR176" s="2">
        <f t="shared" si="215"/>
        <v>63.936999999999998</v>
      </c>
      <c r="CS176" s="2" t="str">
        <f t="shared" si="215"/>
        <v/>
      </c>
      <c r="CU176" s="2">
        <f t="shared" si="197"/>
        <v>65.409000000000006</v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>
        <f t="shared" si="209"/>
        <v>59.933</v>
      </c>
      <c r="DH176" s="2">
        <f t="shared" si="210"/>
        <v>63.936999999999998</v>
      </c>
      <c r="DI176" s="2" t="str">
        <f t="shared" si="211"/>
        <v/>
      </c>
      <c r="DK176" s="2">
        <f t="shared" si="223"/>
        <v>99.119172190260088</v>
      </c>
      <c r="DL176" s="2">
        <f t="shared" si="223"/>
        <v>97.516213530655378</v>
      </c>
      <c r="DM176" s="2">
        <f t="shared" si="223"/>
        <v>76.569660676532777</v>
      </c>
      <c r="DN176" s="2">
        <f t="shared" si="223"/>
        <v>82.229544397463002</v>
      </c>
      <c r="DO176" s="2">
        <f t="shared" si="223"/>
        <v>85.153093023255806</v>
      </c>
      <c r="DP176" s="2">
        <f t="shared" si="223"/>
        <v>80.83027092679724</v>
      </c>
      <c r="DQ176" s="2">
        <f t="shared" si="223"/>
        <v>71.296753911806533</v>
      </c>
      <c r="DR176" s="2">
        <f t="shared" si="223"/>
        <v>78.844927125506103</v>
      </c>
      <c r="DS176" s="2">
        <f t="shared" si="223"/>
        <v>80.961840823211887</v>
      </c>
      <c r="DT176" s="2">
        <f t="shared" si="223"/>
        <v>76.270998592870569</v>
      </c>
      <c r="DU176" s="2">
        <f t="shared" si="223"/>
        <v>82.989507317073148</v>
      </c>
      <c r="DV176" s="2">
        <f t="shared" si="223"/>
        <v>97.671929930534588</v>
      </c>
      <c r="DW176" s="2">
        <f t="shared" si="223"/>
        <v>90.548852310480228</v>
      </c>
      <c r="DX176" s="2">
        <f t="shared" si="223"/>
        <v>103.52038767917718</v>
      </c>
      <c r="DY176" s="2">
        <f t="shared" si="223"/>
        <v>99.409543560606096</v>
      </c>
      <c r="EA176" s="2">
        <f t="shared" si="213"/>
        <v>65.294286259656815</v>
      </c>
      <c r="EB176" s="2">
        <f t="shared" si="213"/>
        <v>63.576435266860543</v>
      </c>
      <c r="EC176" s="2">
        <f t="shared" si="213"/>
        <v>57.406386251261353</v>
      </c>
      <c r="ED176" s="2">
        <f t="shared" si="213"/>
        <v>54.322505464211872</v>
      </c>
      <c r="EE176" s="2">
        <f t="shared" si="213"/>
        <v>51.843579391100704</v>
      </c>
      <c r="EF176" s="2">
        <f t="shared" si="213"/>
        <v>50.958282125191275</v>
      </c>
      <c r="EG176" s="2">
        <f t="shared" si="213"/>
        <v>49.934365524351406</v>
      </c>
      <c r="EH176" s="2">
        <f t="shared" si="213"/>
        <v>51.163763841708231</v>
      </c>
      <c r="EI176" s="2">
        <f t="shared" si="213"/>
        <v>54.022030559381356</v>
      </c>
      <c r="EJ176" s="2">
        <f t="shared" si="213"/>
        <v>54.061708656599393</v>
      </c>
      <c r="EK176" s="2">
        <f t="shared" si="212"/>
        <v>54.636533639211194</v>
      </c>
      <c r="EL176" s="2">
        <f t="shared" si="179"/>
        <v>55.074698264313085</v>
      </c>
      <c r="EM176" s="2">
        <f t="shared" si="179"/>
        <v>59.912443591014203</v>
      </c>
      <c r="EN176" s="2">
        <f t="shared" si="179"/>
        <v>63.78420014552708</v>
      </c>
      <c r="EO176" s="2">
        <f t="shared" si="179"/>
        <v>67.369740347925557</v>
      </c>
      <c r="EQ176" s="2">
        <f t="shared" si="224"/>
        <v>65.948884172074798</v>
      </c>
      <c r="ER176" s="2">
        <f t="shared" si="224"/>
        <v>63.084602755638272</v>
      </c>
      <c r="ES176" s="2">
        <f t="shared" si="224"/>
        <v>57.722004847475723</v>
      </c>
      <c r="ET176" s="2">
        <f t="shared" si="224"/>
        <v>55.192214531153226</v>
      </c>
      <c r="EU176" s="2">
        <f t="shared" si="224"/>
        <v>52.708025490092609</v>
      </c>
      <c r="EV176" s="2">
        <f t="shared" si="224"/>
        <v>51.454914497493327</v>
      </c>
      <c r="EW176" s="2">
        <f t="shared" si="224"/>
        <v>51.088364484856655</v>
      </c>
      <c r="EX176" s="2">
        <f t="shared" si="224"/>
        <v>51.627570397353622</v>
      </c>
      <c r="EY176" s="2">
        <f t="shared" si="224"/>
        <v>53.533725569060977</v>
      </c>
      <c r="EZ176" s="2">
        <f t="shared" si="224"/>
        <v>54.371968522046835</v>
      </c>
      <c r="FA176" s="2">
        <f t="shared" si="224"/>
        <v>56.07034032097171</v>
      </c>
      <c r="FB176" s="2">
        <f t="shared" si="224"/>
        <v>54.810120827485264</v>
      </c>
      <c r="FC176" s="2">
        <f t="shared" si="224"/>
        <v>59.35982845160207</v>
      </c>
      <c r="FD176" s="2">
        <f t="shared" si="224"/>
        <v>63.659026433267961</v>
      </c>
      <c r="FE176" s="2">
        <f t="shared" si="224"/>
        <v>67.025783466590184</v>
      </c>
      <c r="FG176" s="2">
        <f t="shared" si="225"/>
        <v>0.99994751570277651</v>
      </c>
      <c r="FH176" s="2">
        <f t="shared" si="225"/>
        <v>0.99994365133052054</v>
      </c>
      <c r="FI176" s="2">
        <f t="shared" si="225"/>
        <v>0.99993569564677098</v>
      </c>
      <c r="FJ176" s="2">
        <f t="shared" si="225"/>
        <v>0.99993544302453707</v>
      </c>
      <c r="FK176" s="2">
        <f t="shared" si="225"/>
        <v>0.99993706009901651</v>
      </c>
      <c r="FL176" s="2">
        <f t="shared" si="225"/>
        <v>0.99992654746838372</v>
      </c>
      <c r="FM176" s="2">
        <f t="shared" si="225"/>
        <v>0.99992323146557116</v>
      </c>
      <c r="FN176" s="2">
        <f t="shared" si="225"/>
        <v>0.99992725192703347</v>
      </c>
      <c r="FO176" s="2">
        <f t="shared" si="225"/>
        <v>0.99992253002554743</v>
      </c>
      <c r="FP176" s="2">
        <f t="shared" si="225"/>
        <v>0.99993152896103565</v>
      </c>
      <c r="FQ176" s="2">
        <f t="shared" si="225"/>
        <v>0.99993365353025909</v>
      </c>
      <c r="FR176" s="2">
        <f t="shared" si="225"/>
        <v>0.99993533075040086</v>
      </c>
      <c r="FS176" s="2">
        <f t="shared" si="225"/>
        <v>0.99994046161339489</v>
      </c>
      <c r="FT176" s="2">
        <f t="shared" si="225"/>
        <v>0.99992033925733359</v>
      </c>
      <c r="FU176" s="2">
        <f t="shared" si="225"/>
        <v>0.99991397590594633</v>
      </c>
      <c r="FW176" s="2">
        <f t="shared" si="216"/>
        <v>0.24948060036054268</v>
      </c>
      <c r="FX176" s="2">
        <f t="shared" si="216"/>
        <v>0.32828641846619289</v>
      </c>
      <c r="FY176" s="2">
        <f t="shared" si="216"/>
        <v>0.31708272403857352</v>
      </c>
      <c r="FZ176" s="2">
        <f t="shared" si="216"/>
        <v>0.29462792689689699</v>
      </c>
      <c r="GA176" s="2">
        <f t="shared" si="216"/>
        <v>0.29691303960517917</v>
      </c>
      <c r="GB176" s="2">
        <f t="shared" si="216"/>
        <v>0.30612179215304802</v>
      </c>
      <c r="GC176" s="2">
        <f t="shared" si="216"/>
        <v>0.30033815309309636</v>
      </c>
      <c r="GD176" s="2">
        <f t="shared" si="216"/>
        <v>0.328331086648319</v>
      </c>
      <c r="GE176" s="2">
        <f t="shared" si="216"/>
        <v>0.3400684602812139</v>
      </c>
      <c r="GF176" s="2">
        <f t="shared" si="216"/>
        <v>0.35287924839965068</v>
      </c>
      <c r="GG176" s="2">
        <f t="shared" si="216"/>
        <v>0.32324766856528658</v>
      </c>
      <c r="GH176" s="2">
        <f t="shared" si="216"/>
        <v>0.28546376330203821</v>
      </c>
      <c r="GI176" s="2">
        <f t="shared" si="216"/>
        <v>0.24630150626659977</v>
      </c>
      <c r="GJ176" s="2">
        <f t="shared" si="216"/>
        <v>0.21718644303898096</v>
      </c>
      <c r="GK176" s="2">
        <f t="shared" si="216"/>
        <v>0.1810886536994088</v>
      </c>
      <c r="GM176" s="86">
        <f t="shared" si="217"/>
        <v>2.1164147047596429E-124</v>
      </c>
      <c r="GN176" s="86">
        <f t="shared" si="217"/>
        <v>5.6216237136920997E-212</v>
      </c>
      <c r="GO176" s="86">
        <f t="shared" si="217"/>
        <v>2.8621875779136154E-240</v>
      </c>
      <c r="GP176" s="86">
        <f t="shared" si="217"/>
        <v>6.0489962527998483E-256</v>
      </c>
      <c r="GQ176" s="86">
        <f t="shared" si="217"/>
        <v>6.1203424215362715E-235</v>
      </c>
      <c r="GR176" s="86">
        <f t="shared" si="217"/>
        <v>3.6352775548363282E-197</v>
      </c>
      <c r="GS176" s="86">
        <f t="shared" si="217"/>
        <v>0</v>
      </c>
      <c r="GT176" s="86">
        <f t="shared" si="217"/>
        <v>1.6539055172284253E-278</v>
      </c>
      <c r="GU176" s="86">
        <f t="shared" si="217"/>
        <v>6.6389320160608541E-266</v>
      </c>
      <c r="GV176" s="86">
        <f t="shared" si="217"/>
        <v>1.4090696281359904E-290</v>
      </c>
      <c r="GW176" s="86">
        <f t="shared" si="217"/>
        <v>0</v>
      </c>
      <c r="GX176" s="86">
        <f t="shared" si="217"/>
        <v>0</v>
      </c>
      <c r="GY176" s="86">
        <f t="shared" si="217"/>
        <v>0</v>
      </c>
      <c r="GZ176" s="86">
        <f t="shared" si="217"/>
        <v>4.9499745245602145E-254</v>
      </c>
      <c r="HA176" s="86">
        <f t="shared" si="217"/>
        <v>0</v>
      </c>
      <c r="HC176" s="86">
        <f t="shared" si="181"/>
        <v>4.0310529485462875E-68</v>
      </c>
      <c r="HD176" s="86">
        <f t="shared" si="181"/>
        <v>2.9196512090384377E-81</v>
      </c>
      <c r="HE176" s="86">
        <f t="shared" si="181"/>
        <v>2.6944989506736338E-159</v>
      </c>
      <c r="HF176" s="86">
        <f t="shared" si="180"/>
        <v>3.7379396199332076E-137</v>
      </c>
      <c r="HG176" s="86">
        <f t="shared" si="180"/>
        <v>2.1677771133199022E-142</v>
      </c>
      <c r="HH176" s="86">
        <f t="shared" si="180"/>
        <v>1.9352175017813547E-198</v>
      </c>
      <c r="HI176" s="86">
        <f t="shared" si="180"/>
        <v>6.8089163194336223E-264</v>
      </c>
      <c r="HJ176" s="86">
        <f t="shared" si="180"/>
        <v>5.4678554853327531E-247</v>
      </c>
      <c r="HK176" s="86">
        <f t="shared" si="180"/>
        <v>2.3204475493403101E-253</v>
      </c>
      <c r="HL176" s="86">
        <f t="shared" si="180"/>
        <v>1.7302850055152779E-237</v>
      </c>
      <c r="HM176" s="86">
        <f t="shared" si="180"/>
        <v>1.1720590443131318E-234</v>
      </c>
      <c r="HN176" s="86">
        <f t="shared" si="180"/>
        <v>3.4418793795596224E-225</v>
      </c>
      <c r="HO176" s="86">
        <f t="shared" si="226"/>
        <v>8.5343289503340794E-181</v>
      </c>
      <c r="HP176" s="86">
        <f t="shared" si="226"/>
        <v>1.8017916872249208E-144</v>
      </c>
      <c r="HQ176" s="86">
        <f t="shared" si="226"/>
        <v>4.0582412773453807E-206</v>
      </c>
      <c r="HS176" s="86">
        <f t="shared" si="218"/>
        <v>5.5388240661950872E-12</v>
      </c>
      <c r="HT176" s="86">
        <f t="shared" si="218"/>
        <v>3.6867919189407182E-19</v>
      </c>
      <c r="HU176" s="86">
        <f t="shared" si="218"/>
        <v>9.3351985563887882E-15</v>
      </c>
      <c r="HV176" s="86">
        <f t="shared" si="218"/>
        <v>3.8603032370386892E-16</v>
      </c>
      <c r="HW176" s="86">
        <f t="shared" si="218"/>
        <v>1.4489133069991095E-16</v>
      </c>
      <c r="HX176" s="86">
        <f t="shared" si="218"/>
        <v>1.2859110216736869E-20</v>
      </c>
      <c r="HY176" s="86">
        <f t="shared" si="218"/>
        <v>4.8254644135225385E-20</v>
      </c>
      <c r="HZ176" s="86">
        <f t="shared" si="218"/>
        <v>2.9831018680830926E-19</v>
      </c>
      <c r="IA176" s="86">
        <f t="shared" si="218"/>
        <v>2.8671204603401093E-20</v>
      </c>
      <c r="IB176" s="86">
        <f t="shared" si="218"/>
        <v>1.0056671094949719E-20</v>
      </c>
      <c r="IC176" s="86">
        <f t="shared" si="218"/>
        <v>3.0627900252732001E-18</v>
      </c>
      <c r="ID176" s="86">
        <f t="shared" si="218"/>
        <v>1.8922602749149569E-15</v>
      </c>
      <c r="IE176" s="86">
        <f t="shared" si="218"/>
        <v>4.6177871749477097E-12</v>
      </c>
      <c r="IF176" s="86">
        <f t="shared" si="218"/>
        <v>2.39600718772058E-7</v>
      </c>
      <c r="IG176" s="86">
        <f t="shared" si="218"/>
        <v>2.0359707883045584E-7</v>
      </c>
      <c r="II176" s="86">
        <f t="shared" si="219"/>
        <v>5.3017670658497967E-3</v>
      </c>
      <c r="IJ176" s="86">
        <f t="shared" si="219"/>
        <v>3.7295798092910393E-2</v>
      </c>
      <c r="IK176" s="86">
        <f t="shared" si="219"/>
        <v>4.1623293691598839E-2</v>
      </c>
      <c r="IL176" s="86">
        <f t="shared" si="219"/>
        <v>1.5991649774417263E-2</v>
      </c>
      <c r="IM176" s="86">
        <f t="shared" si="219"/>
        <v>1.7367391145516352E-2</v>
      </c>
      <c r="IN176" s="86">
        <f t="shared" si="219"/>
        <v>1.3387753094203427E-2</v>
      </c>
      <c r="IO176" s="86">
        <f t="shared" si="219"/>
        <v>1.0513507192454303E-2</v>
      </c>
      <c r="IP176" s="86">
        <f t="shared" si="219"/>
        <v>3.8401753831475621E-2</v>
      </c>
      <c r="IQ176" s="86">
        <f t="shared" si="219"/>
        <v>5.2033506744679124E-2</v>
      </c>
      <c r="IR176" s="86">
        <f t="shared" si="219"/>
        <v>7.9622276880292109E-2</v>
      </c>
      <c r="IS176" s="86">
        <f t="shared" si="219"/>
        <v>3.8170755149353884E-2</v>
      </c>
      <c r="IT176" s="86">
        <f t="shared" si="219"/>
        <v>1.1445687715262838E-2</v>
      </c>
      <c r="IU176" s="86">
        <f t="shared" si="219"/>
        <v>4.1133765913621391E-3</v>
      </c>
      <c r="IV176" s="86">
        <f t="shared" si="219"/>
        <v>3.8492574730290033E-4</v>
      </c>
      <c r="IW176" s="86">
        <f t="shared" si="219"/>
        <v>1.1688851838327838E-2</v>
      </c>
      <c r="IY176" s="86">
        <f t="shared" si="220"/>
        <v>5.3017670713886205E-3</v>
      </c>
      <c r="IZ176" s="86">
        <f t="shared" si="220"/>
        <v>3.7295798092910393E-2</v>
      </c>
      <c r="JA176" s="86">
        <f t="shared" si="220"/>
        <v>4.1623293691608172E-2</v>
      </c>
      <c r="JB176" s="86">
        <f t="shared" si="220"/>
        <v>1.5991649774417648E-2</v>
      </c>
      <c r="JC176" s="86">
        <f t="shared" si="220"/>
        <v>1.7367391145516498E-2</v>
      </c>
      <c r="JD176" s="86">
        <f t="shared" si="220"/>
        <v>1.3387753094203427E-2</v>
      </c>
      <c r="JE176" s="86">
        <f t="shared" si="220"/>
        <v>1.0513507192454303E-2</v>
      </c>
      <c r="JF176" s="86">
        <f t="shared" si="220"/>
        <v>3.8401753831475621E-2</v>
      </c>
      <c r="JG176" s="86">
        <f t="shared" si="220"/>
        <v>5.2033506744679124E-2</v>
      </c>
      <c r="JH176" s="86">
        <f t="shared" si="220"/>
        <v>7.9622276880292109E-2</v>
      </c>
      <c r="JI176" s="86">
        <f t="shared" si="220"/>
        <v>3.8170755149353884E-2</v>
      </c>
      <c r="JJ176" s="86">
        <f t="shared" si="220"/>
        <v>1.1445687715264731E-2</v>
      </c>
      <c r="JK176" s="86">
        <f t="shared" si="220"/>
        <v>4.1133765959799262E-3</v>
      </c>
      <c r="JL176" s="86">
        <f t="shared" si="220"/>
        <v>3.8516534802167238E-4</v>
      </c>
      <c r="JM176" s="86">
        <f t="shared" si="220"/>
        <v>1.1689055435406668E-2</v>
      </c>
    </row>
    <row r="177" spans="2:273" x14ac:dyDescent="0.25">
      <c r="B177" s="2">
        <v>150</v>
      </c>
      <c r="C177" s="37">
        <v>65.47</v>
      </c>
      <c r="D177" s="37">
        <v>63.354999999999997</v>
      </c>
      <c r="E177" s="37">
        <v>57.317</v>
      </c>
      <c r="F177" s="37">
        <v>54.412999999999997</v>
      </c>
      <c r="G177" s="37">
        <v>53.110999999999997</v>
      </c>
      <c r="H177" s="37">
        <v>52.21</v>
      </c>
      <c r="I177" s="37">
        <v>51.968000000000004</v>
      </c>
      <c r="J177" s="37">
        <v>53.54</v>
      </c>
      <c r="K177" s="37">
        <v>57.887</v>
      </c>
      <c r="L177" s="37">
        <v>60.145000000000003</v>
      </c>
      <c r="M177" s="37">
        <v>58.564999999999998</v>
      </c>
      <c r="N177" s="37">
        <v>55.854999999999997</v>
      </c>
      <c r="O177" s="37">
        <v>60.15</v>
      </c>
      <c r="P177" s="37">
        <v>64.063000000000002</v>
      </c>
      <c r="Q177" s="37">
        <v>71.906000000000006</v>
      </c>
      <c r="S177" s="4">
        <f t="shared" si="221"/>
        <v>65.330500389774045</v>
      </c>
      <c r="T177" s="4">
        <f t="shared" si="221"/>
        <v>63.638917239893999</v>
      </c>
      <c r="U177" s="4">
        <f t="shared" si="221"/>
        <v>57.919941411601556</v>
      </c>
      <c r="V177" s="4">
        <f t="shared" si="221"/>
        <v>55.044277997575961</v>
      </c>
      <c r="W177" s="4">
        <f t="shared" si="221"/>
        <v>52.751108597159948</v>
      </c>
      <c r="X177" s="4">
        <f t="shared" si="221"/>
        <v>51.742973074465581</v>
      </c>
      <c r="Y177" s="4">
        <f t="shared" si="221"/>
        <v>50.910710538159513</v>
      </c>
      <c r="Z177" s="4">
        <f t="shared" si="221"/>
        <v>53.201796199469896</v>
      </c>
      <c r="AA177" s="4">
        <f t="shared" si="221"/>
        <v>56.628049726437879</v>
      </c>
      <c r="AB177" s="4">
        <f t="shared" si="221"/>
        <v>58.442369632378004</v>
      </c>
      <c r="AC177" s="4">
        <f t="shared" si="221"/>
        <v>58.036448279292273</v>
      </c>
      <c r="AD177" s="4">
        <f t="shared" si="221"/>
        <v>55.958662876832349</v>
      </c>
      <c r="AE177" s="4">
        <f t="shared" si="221"/>
        <v>60.13831831157021</v>
      </c>
      <c r="AF177" s="4">
        <f t="shared" si="221"/>
        <v>63.807042049070716</v>
      </c>
      <c r="AG177" s="4">
        <f t="shared" si="221"/>
        <v>71.827542909585262</v>
      </c>
      <c r="AI177" s="4">
        <f t="shared" si="222"/>
        <v>0.13949961022595403</v>
      </c>
      <c r="AJ177" s="4">
        <f t="shared" si="222"/>
        <v>-0.28391723989400219</v>
      </c>
      <c r="AK177" s="4">
        <f t="shared" si="222"/>
        <v>-0.6029414116015559</v>
      </c>
      <c r="AL177" s="4">
        <f t="shared" si="222"/>
        <v>-0.63127799757596392</v>
      </c>
      <c r="AM177" s="4">
        <f t="shared" si="222"/>
        <v>0.35989140284004861</v>
      </c>
      <c r="AN177" s="4">
        <f t="shared" si="222"/>
        <v>0.46702692553441949</v>
      </c>
      <c r="AO177" s="4">
        <f t="shared" si="222"/>
        <v>1.0572894618404902</v>
      </c>
      <c r="AP177" s="4">
        <f t="shared" si="222"/>
        <v>0.33820380053010268</v>
      </c>
      <c r="AQ177" s="4">
        <f t="shared" si="222"/>
        <v>1.258950273562121</v>
      </c>
      <c r="AR177" s="4">
        <f t="shared" si="222"/>
        <v>1.7026303676219996</v>
      </c>
      <c r="AS177" s="4">
        <f t="shared" si="222"/>
        <v>0.52855172070772483</v>
      </c>
      <c r="AT177" s="4">
        <f t="shared" si="222"/>
        <v>-0.10366287683235242</v>
      </c>
      <c r="AU177" s="4">
        <f t="shared" si="222"/>
        <v>1.1681688429789006E-2</v>
      </c>
      <c r="AV177" s="4">
        <f t="shared" si="222"/>
        <v>0.25595795092928597</v>
      </c>
      <c r="AW177" s="4">
        <f t="shared" si="222"/>
        <v>7.8457090414744357E-2</v>
      </c>
      <c r="AY177" s="2">
        <f t="shared" si="214"/>
        <v>65.330500389774045</v>
      </c>
      <c r="AZ177" s="2">
        <f t="shared" si="214"/>
        <v>63.253946365436143</v>
      </c>
      <c r="BA177" s="2">
        <f t="shared" si="214"/>
        <v>57.376653111430862</v>
      </c>
      <c r="BB177" s="2">
        <f t="shared" si="214"/>
        <v>54.444799784219569</v>
      </c>
      <c r="BC177" s="2">
        <f t="shared" si="214"/>
        <v>51.976128475360539</v>
      </c>
      <c r="BD177" s="2">
        <f t="shared" si="214"/>
        <v>50.976002515367441</v>
      </c>
      <c r="BE177" s="2">
        <f t="shared" si="214"/>
        <v>50.133977020342726</v>
      </c>
      <c r="BF177" s="2">
        <f t="shared" si="214"/>
        <v>51.174425834271574</v>
      </c>
      <c r="BG177" s="2">
        <f t="shared" si="214"/>
        <v>53.689271827496768</v>
      </c>
      <c r="BH177" s="2">
        <f t="shared" si="214"/>
        <v>54.036021438886486</v>
      </c>
      <c r="BI177" s="2">
        <f t="shared" si="214"/>
        <v>54.979018356298809</v>
      </c>
      <c r="BJ177" s="2">
        <f t="shared" si="214"/>
        <v>54.823834296600452</v>
      </c>
      <c r="BK177" s="2">
        <f t="shared" si="214"/>
        <v>59.569973417626642</v>
      </c>
      <c r="BL177" s="2">
        <f t="shared" si="214"/>
        <v>63.592104628194463</v>
      </c>
      <c r="BM177" s="2">
        <f t="shared" si="214"/>
        <v>67.161687591935518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>
        <f t="shared" si="215"/>
        <v>60.15</v>
      </c>
      <c r="CR177" s="2">
        <f t="shared" si="215"/>
        <v>64.063000000000002</v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>
        <f t="shared" si="209"/>
        <v>60.15</v>
      </c>
      <c r="DH177" s="2">
        <f t="shared" si="210"/>
        <v>64.063000000000002</v>
      </c>
      <c r="DI177" s="2" t="str">
        <f t="shared" si="211"/>
        <v/>
      </c>
      <c r="DK177" s="2">
        <f t="shared" si="223"/>
        <v>99.231151851551715</v>
      </c>
      <c r="DL177" s="2">
        <f t="shared" si="223"/>
        <v>97.616910147991533</v>
      </c>
      <c r="DM177" s="2">
        <f t="shared" si="223"/>
        <v>76.551920225510926</v>
      </c>
      <c r="DN177" s="2">
        <f t="shared" si="223"/>
        <v>82.286523890063421</v>
      </c>
      <c r="DO177" s="2">
        <f t="shared" si="223"/>
        <v>85.249294644115565</v>
      </c>
      <c r="DP177" s="2">
        <f t="shared" si="223"/>
        <v>80.893806543385494</v>
      </c>
      <c r="DQ177" s="2">
        <f t="shared" si="223"/>
        <v>71.300901849217624</v>
      </c>
      <c r="DR177" s="2">
        <f t="shared" si="223"/>
        <v>78.875819838056699</v>
      </c>
      <c r="DS177" s="2">
        <f t="shared" si="223"/>
        <v>81.005429689608647</v>
      </c>
      <c r="DT177" s="2">
        <f t="shared" si="223"/>
        <v>76.256363039399645</v>
      </c>
      <c r="DU177" s="2">
        <f t="shared" si="223"/>
        <v>83.006408362369328</v>
      </c>
      <c r="DV177" s="2">
        <f t="shared" si="223"/>
        <v>97.793703412866208</v>
      </c>
      <c r="DW177" s="2">
        <f t="shared" si="223"/>
        <v>90.553376774388411</v>
      </c>
      <c r="DX177" s="2">
        <f t="shared" si="223"/>
        <v>103.69847226173545</v>
      </c>
      <c r="DY177" s="2">
        <f t="shared" si="223"/>
        <v>99.546148841354764</v>
      </c>
      <c r="EA177" s="2">
        <f t="shared" si="213"/>
        <v>65.148130712858901</v>
      </c>
      <c r="EB177" s="2">
        <f t="shared" si="213"/>
        <v>63.428173546837854</v>
      </c>
      <c r="EC177" s="2">
        <f t="shared" si="213"/>
        <v>57.265743075176587</v>
      </c>
      <c r="ED177" s="2">
        <f t="shared" si="213"/>
        <v>54.161865708378457</v>
      </c>
      <c r="EE177" s="2">
        <f t="shared" si="213"/>
        <v>51.692634894613583</v>
      </c>
      <c r="EF177" s="2">
        <f t="shared" si="213"/>
        <v>50.807561830539839</v>
      </c>
      <c r="EG177" s="2">
        <f t="shared" si="213"/>
        <v>49.753883410763684</v>
      </c>
      <c r="EH177" s="2">
        <f t="shared" si="213"/>
        <v>51.006178677853697</v>
      </c>
      <c r="EI177" s="2">
        <f t="shared" si="213"/>
        <v>53.868154934441904</v>
      </c>
      <c r="EJ177" s="2">
        <f t="shared" si="213"/>
        <v>53.915469977484896</v>
      </c>
      <c r="EK177" s="2">
        <f t="shared" si="212"/>
        <v>54.47127089040135</v>
      </c>
      <c r="EL177" s="2">
        <f t="shared" si="179"/>
        <v>54.903503892657021</v>
      </c>
      <c r="EM177" s="2">
        <f t="shared" si="179"/>
        <v>59.718169887677561</v>
      </c>
      <c r="EN177" s="2">
        <f t="shared" si="179"/>
        <v>63.619241727043303</v>
      </c>
      <c r="EO177" s="2">
        <f t="shared" si="179"/>
        <v>67.227485906564226</v>
      </c>
      <c r="EQ177" s="2">
        <f t="shared" si="224"/>
        <v>65.8247473638298</v>
      </c>
      <c r="ER177" s="2">
        <f t="shared" si="224"/>
        <v>62.923788115347733</v>
      </c>
      <c r="ES177" s="2">
        <f t="shared" si="224"/>
        <v>57.591154762581994</v>
      </c>
      <c r="ET177" s="2">
        <f t="shared" si="224"/>
        <v>55.057302287594538</v>
      </c>
      <c r="EU177" s="2">
        <f t="shared" si="224"/>
        <v>52.582284145537059</v>
      </c>
      <c r="EV177" s="2">
        <f t="shared" si="224"/>
        <v>51.318026384862364</v>
      </c>
      <c r="EW177" s="2">
        <f t="shared" si="224"/>
        <v>50.936811082821407</v>
      </c>
      <c r="EX177" s="2">
        <f t="shared" si="224"/>
        <v>51.483026670342241</v>
      </c>
      <c r="EY177" s="2">
        <f t="shared" si="224"/>
        <v>53.36736766994354</v>
      </c>
      <c r="EZ177" s="2">
        <f t="shared" si="224"/>
        <v>54.233912137623406</v>
      </c>
      <c r="FA177" s="2">
        <f t="shared" si="224"/>
        <v>55.943482205591437</v>
      </c>
      <c r="FB177" s="2">
        <f t="shared" si="224"/>
        <v>54.633657910968054</v>
      </c>
      <c r="FC177" s="2">
        <f t="shared" si="224"/>
        <v>59.150037787283999</v>
      </c>
      <c r="FD177" s="2">
        <f t="shared" si="224"/>
        <v>63.490416051948557</v>
      </c>
      <c r="FE177" s="2">
        <f t="shared" si="224"/>
        <v>66.877325531298894</v>
      </c>
      <c r="FG177" s="2">
        <f t="shared" si="225"/>
        <v>0.99995213353098655</v>
      </c>
      <c r="FH177" s="2">
        <f t="shared" si="225"/>
        <v>0.99994860914785189</v>
      </c>
      <c r="FI177" s="2">
        <f t="shared" si="225"/>
        <v>0.99994135340100987</v>
      </c>
      <c r="FJ177" s="2">
        <f t="shared" si="225"/>
        <v>0.99994112300418192</v>
      </c>
      <c r="FK177" s="2">
        <f t="shared" si="225"/>
        <v>0.99994259781018002</v>
      </c>
      <c r="FL177" s="2">
        <f t="shared" si="225"/>
        <v>0.99993301006203006</v>
      </c>
      <c r="FM177" s="2">
        <f t="shared" si="225"/>
        <v>0.99992998579154757</v>
      </c>
      <c r="FN177" s="2">
        <f t="shared" si="225"/>
        <v>0.9999336525442194</v>
      </c>
      <c r="FO177" s="2">
        <f t="shared" si="225"/>
        <v>0.99992934606196082</v>
      </c>
      <c r="FP177" s="2">
        <f t="shared" si="225"/>
        <v>0.99993755329405931</v>
      </c>
      <c r="FQ177" s="2">
        <f t="shared" si="225"/>
        <v>0.99993949094720536</v>
      </c>
      <c r="FR177" s="2">
        <f t="shared" si="225"/>
        <v>0.99994102060778844</v>
      </c>
      <c r="FS177" s="2">
        <f t="shared" si="225"/>
        <v>0.99994570006159544</v>
      </c>
      <c r="FT177" s="2">
        <f t="shared" si="225"/>
        <v>0.99992734802997896</v>
      </c>
      <c r="FU177" s="2">
        <f t="shared" si="225"/>
        <v>0.99992154449993287</v>
      </c>
      <c r="FW177" s="2">
        <f t="shared" si="216"/>
        <v>0.26712059595426718</v>
      </c>
      <c r="FX177" s="2">
        <f t="shared" si="216"/>
        <v>0.34890811415707373</v>
      </c>
      <c r="FY177" s="2">
        <f t="shared" si="216"/>
        <v>0.33735410191374021</v>
      </c>
      <c r="FZ177" s="2">
        <f t="shared" si="216"/>
        <v>0.31412406750817862</v>
      </c>
      <c r="GA177" s="2">
        <f t="shared" si="216"/>
        <v>0.31649254433926355</v>
      </c>
      <c r="GB177" s="2">
        <f t="shared" si="216"/>
        <v>0.32602696455861091</v>
      </c>
      <c r="GC177" s="2">
        <f t="shared" si="216"/>
        <v>0.32004071007994161</v>
      </c>
      <c r="GD177" s="2">
        <f t="shared" si="216"/>
        <v>0.34895413057102542</v>
      </c>
      <c r="GE177" s="2">
        <f t="shared" si="216"/>
        <v>0.36103246845813441</v>
      </c>
      <c r="GF177" s="2">
        <f t="shared" si="216"/>
        <v>0.3741852089254511</v>
      </c>
      <c r="GG177" s="2">
        <f t="shared" si="216"/>
        <v>0.34371480950907418</v>
      </c>
      <c r="GH177" s="2">
        <f t="shared" si="216"/>
        <v>0.3046153714856849</v>
      </c>
      <c r="GI177" s="2">
        <f t="shared" si="216"/>
        <v>0.26379572599707829</v>
      </c>
      <c r="GJ177" s="2">
        <f t="shared" si="216"/>
        <v>0.23325267949898582</v>
      </c>
      <c r="GK177" s="2">
        <f t="shared" si="216"/>
        <v>0.19515026918444905</v>
      </c>
      <c r="GM177" s="86">
        <f t="shared" si="217"/>
        <v>2.5971987915138923E-127</v>
      </c>
      <c r="GN177" s="86">
        <f t="shared" si="217"/>
        <v>6.002312285878355E-217</v>
      </c>
      <c r="GO177" s="86">
        <f t="shared" si="217"/>
        <v>5.9832195465035566E-246</v>
      </c>
      <c r="GP177" s="86">
        <f t="shared" si="217"/>
        <v>5.3699733923572046E-262</v>
      </c>
      <c r="GQ177" s="86">
        <f t="shared" si="217"/>
        <v>1.8867883932747502E-240</v>
      </c>
      <c r="GR177" s="86">
        <f t="shared" si="217"/>
        <v>1.0061512429733632E-201</v>
      </c>
      <c r="GS177" s="86">
        <f t="shared" si="217"/>
        <v>0</v>
      </c>
      <c r="GT177" s="86">
        <f t="shared" si="217"/>
        <v>5.0725830951624171E-285</v>
      </c>
      <c r="GU177" s="86">
        <f t="shared" si="217"/>
        <v>3.6623092204998662E-272</v>
      </c>
      <c r="GV177" s="86">
        <f t="shared" si="217"/>
        <v>2.372469044589424E-297</v>
      </c>
      <c r="GW177" s="86">
        <f t="shared" si="217"/>
        <v>0</v>
      </c>
      <c r="GX177" s="86">
        <f t="shared" si="217"/>
        <v>0</v>
      </c>
      <c r="GY177" s="86">
        <f t="shared" si="217"/>
        <v>0</v>
      </c>
      <c r="GZ177" s="86">
        <f t="shared" si="217"/>
        <v>5.3451181258973223E-260</v>
      </c>
      <c r="HA177" s="86">
        <f t="shared" si="217"/>
        <v>0</v>
      </c>
      <c r="HC177" s="86">
        <f t="shared" si="181"/>
        <v>2.5153940994805392E-70</v>
      </c>
      <c r="HD177" s="86">
        <f t="shared" si="181"/>
        <v>6.9863230099935163E-84</v>
      </c>
      <c r="HE177" s="86">
        <f t="shared" si="181"/>
        <v>1.3449754098331615E-164</v>
      </c>
      <c r="HF177" s="86">
        <f t="shared" si="180"/>
        <v>1.122000322377335E-141</v>
      </c>
      <c r="HG177" s="86">
        <f t="shared" si="180"/>
        <v>5.1067044908067884E-147</v>
      </c>
      <c r="HH177" s="86">
        <f t="shared" si="180"/>
        <v>8.5331653446676371E-205</v>
      </c>
      <c r="HI177" s="86">
        <f t="shared" si="180"/>
        <v>1.8686496671497717E-272</v>
      </c>
      <c r="HJ177" s="86">
        <f t="shared" si="180"/>
        <v>5.6974070437580744E-255</v>
      </c>
      <c r="HK177" s="86">
        <f t="shared" si="180"/>
        <v>1.3759828260608436E-261</v>
      </c>
      <c r="HL177" s="86">
        <f t="shared" si="180"/>
        <v>4.5452585886952911E-245</v>
      </c>
      <c r="HM177" s="86">
        <f t="shared" si="180"/>
        <v>3.2719866779310156E-242</v>
      </c>
      <c r="HN177" s="86">
        <f t="shared" si="180"/>
        <v>1.6015732127555392E-232</v>
      </c>
      <c r="HO177" s="86">
        <f t="shared" si="226"/>
        <v>9.250920438006848E-187</v>
      </c>
      <c r="HP177" s="86">
        <f t="shared" si="226"/>
        <v>2.9035950049644861E-149</v>
      </c>
      <c r="HQ177" s="86">
        <f t="shared" si="226"/>
        <v>8.1978059285253463E-213</v>
      </c>
      <c r="HS177" s="86">
        <f t="shared" si="218"/>
        <v>4.2553140068811724E-13</v>
      </c>
      <c r="HT177" s="86">
        <f t="shared" si="218"/>
        <v>8.34487078260255E-21</v>
      </c>
      <c r="HU177" s="86">
        <f t="shared" si="218"/>
        <v>4.6022240302358816E-16</v>
      </c>
      <c r="HV177" s="86">
        <f t="shared" si="218"/>
        <v>1.4494508078675072E-17</v>
      </c>
      <c r="HW177" s="86">
        <f t="shared" si="218"/>
        <v>5.2002616184722203E-18</v>
      </c>
      <c r="HX177" s="86">
        <f t="shared" si="218"/>
        <v>2.1464359964962455E-22</v>
      </c>
      <c r="HY177" s="86">
        <f t="shared" si="218"/>
        <v>8.5151319312277859E-22</v>
      </c>
      <c r="HZ177" s="86">
        <f t="shared" si="218"/>
        <v>6.8321386990741478E-21</v>
      </c>
      <c r="IA177" s="86">
        <f t="shared" si="218"/>
        <v>5.6320948412991882E-22</v>
      </c>
      <c r="IB177" s="86">
        <f t="shared" si="218"/>
        <v>1.9981154175755633E-22</v>
      </c>
      <c r="IC177" s="86">
        <f t="shared" si="218"/>
        <v>8.7219615736951134E-20</v>
      </c>
      <c r="ID177" s="86">
        <f t="shared" si="218"/>
        <v>7.6859778895157293E-17</v>
      </c>
      <c r="IE177" s="86">
        <f t="shared" si="218"/>
        <v>3.3932632021595587E-13</v>
      </c>
      <c r="IF177" s="86">
        <f t="shared" si="218"/>
        <v>4.0955931208709276E-8</v>
      </c>
      <c r="IG177" s="86">
        <f t="shared" si="218"/>
        <v>3.2739396574400266E-8</v>
      </c>
      <c r="II177" s="86">
        <f t="shared" si="219"/>
        <v>1.0620209806876019E-2</v>
      </c>
      <c r="IJ177" s="86">
        <f t="shared" si="219"/>
        <v>6.948711601920049E-2</v>
      </c>
      <c r="IK177" s="86">
        <f t="shared" si="219"/>
        <v>7.2911789020098108E-2</v>
      </c>
      <c r="IL177" s="86">
        <f t="shared" si="219"/>
        <v>3.1159634363028248E-2</v>
      </c>
      <c r="IM177" s="86">
        <f t="shared" si="219"/>
        <v>3.3605366942694989E-2</v>
      </c>
      <c r="IN177" s="86">
        <f t="shared" si="219"/>
        <v>2.8165228309012604E-2</v>
      </c>
      <c r="IO177" s="86">
        <f t="shared" si="219"/>
        <v>2.26157492506435E-2</v>
      </c>
      <c r="IP177" s="86">
        <f t="shared" si="219"/>
        <v>7.1110774603989749E-2</v>
      </c>
      <c r="IQ177" s="86">
        <f t="shared" si="219"/>
        <v>9.4071127739382837E-2</v>
      </c>
      <c r="IR177" s="86">
        <f t="shared" si="219"/>
        <v>0.13621822614013337</v>
      </c>
      <c r="IS177" s="86">
        <f t="shared" si="219"/>
        <v>6.9487487999629213E-2</v>
      </c>
      <c r="IT177" s="86">
        <f t="shared" si="219"/>
        <v>2.2907120712506734E-2</v>
      </c>
      <c r="IU177" s="86">
        <f t="shared" si="219"/>
        <v>8.462272999603903E-3</v>
      </c>
      <c r="IV177" s="86">
        <f t="shared" si="219"/>
        <v>9.5493452626488004E-4</v>
      </c>
      <c r="IW177" s="86">
        <f t="shared" si="219"/>
        <v>1.7908541052330546E-2</v>
      </c>
      <c r="IY177" s="86">
        <f t="shared" si="220"/>
        <v>1.0620209807301551E-2</v>
      </c>
      <c r="IZ177" s="86">
        <f t="shared" si="220"/>
        <v>6.948711601920049E-2</v>
      </c>
      <c r="JA177" s="86">
        <f t="shared" si="220"/>
        <v>7.2911789020098566E-2</v>
      </c>
      <c r="JB177" s="86">
        <f t="shared" si="220"/>
        <v>3.1159634363028262E-2</v>
      </c>
      <c r="JC177" s="86">
        <f t="shared" si="220"/>
        <v>3.3605366942694996E-2</v>
      </c>
      <c r="JD177" s="86">
        <f t="shared" si="220"/>
        <v>2.8165228309012604E-2</v>
      </c>
      <c r="JE177" s="86">
        <f t="shared" si="220"/>
        <v>2.26157492506435E-2</v>
      </c>
      <c r="JF177" s="86">
        <f t="shared" si="220"/>
        <v>7.1110774603989749E-2</v>
      </c>
      <c r="JG177" s="86">
        <f t="shared" si="220"/>
        <v>9.4071127739382837E-2</v>
      </c>
      <c r="JH177" s="86">
        <f t="shared" si="220"/>
        <v>0.13621822614013337</v>
      </c>
      <c r="JI177" s="86">
        <f t="shared" si="220"/>
        <v>6.9487487999629213E-2</v>
      </c>
      <c r="JJ177" s="86">
        <f t="shared" si="220"/>
        <v>2.290712071250681E-2</v>
      </c>
      <c r="JK177" s="86">
        <f t="shared" si="220"/>
        <v>8.4622729999432288E-3</v>
      </c>
      <c r="JL177" s="86">
        <f t="shared" si="220"/>
        <v>9.5497548219608877E-4</v>
      </c>
      <c r="JM177" s="86">
        <f t="shared" si="220"/>
        <v>1.7908573791727122E-2</v>
      </c>
    </row>
    <row r="178" spans="2:273" x14ac:dyDescent="0.25">
      <c r="B178" s="2">
        <v>151</v>
      </c>
      <c r="C178" s="37">
        <v>66.409000000000006</v>
      </c>
      <c r="D178" s="37">
        <v>63.758000000000003</v>
      </c>
      <c r="E178" s="37">
        <v>57.158999999999999</v>
      </c>
      <c r="F178" s="37">
        <v>54.968000000000004</v>
      </c>
      <c r="G178" s="37">
        <v>53.762</v>
      </c>
      <c r="H178" s="37">
        <v>53.081000000000003</v>
      </c>
      <c r="I178" s="37">
        <v>52.097000000000001</v>
      </c>
      <c r="J178" s="37">
        <v>54.27</v>
      </c>
      <c r="K178" s="37">
        <v>58.613</v>
      </c>
      <c r="L178" s="37">
        <v>61.323</v>
      </c>
      <c r="M178" s="37">
        <v>60.031999999999996</v>
      </c>
      <c r="N178" s="37">
        <v>57.484000000000002</v>
      </c>
      <c r="O178" s="37">
        <v>60.667000000000002</v>
      </c>
      <c r="P178" s="37">
        <v>63.46</v>
      </c>
      <c r="Q178" s="37">
        <v>73.233999999999995</v>
      </c>
      <c r="S178" s="4">
        <f t="shared" si="221"/>
        <v>65.202958022829094</v>
      </c>
      <c r="T178" s="4">
        <f t="shared" si="221"/>
        <v>63.691296463505608</v>
      </c>
      <c r="U178" s="4">
        <f t="shared" si="221"/>
        <v>58.06003892418952</v>
      </c>
      <c r="V178" s="4">
        <f t="shared" si="221"/>
        <v>55.31357014212162</v>
      </c>
      <c r="W178" s="4">
        <f t="shared" si="221"/>
        <v>53.137892205949335</v>
      </c>
      <c r="X178" s="4">
        <f t="shared" si="221"/>
        <v>52.198595379701985</v>
      </c>
      <c r="Y178" s="4">
        <f t="shared" si="221"/>
        <v>51.39685849197064</v>
      </c>
      <c r="Z178" s="4">
        <f t="shared" si="221"/>
        <v>54.180629104777736</v>
      </c>
      <c r="AA178" s="4">
        <f t="shared" si="221"/>
        <v>57.932699934766752</v>
      </c>
      <c r="AB178" s="4">
        <f t="shared" si="221"/>
        <v>60.111337099947889</v>
      </c>
      <c r="AC178" s="4">
        <f t="shared" si="221"/>
        <v>59.563924515379242</v>
      </c>
      <c r="AD178" s="4">
        <f t="shared" si="221"/>
        <v>56.602171650528618</v>
      </c>
      <c r="AE178" s="4">
        <f t="shared" si="221"/>
        <v>60.390408674143451</v>
      </c>
      <c r="AF178" s="4">
        <f t="shared" si="221"/>
        <v>63.891020640065634</v>
      </c>
      <c r="AG178" s="4">
        <f t="shared" si="221"/>
        <v>73.650522206547393</v>
      </c>
      <c r="AI178" s="4">
        <f t="shared" si="222"/>
        <v>1.2060419771709121</v>
      </c>
      <c r="AJ178" s="4">
        <f t="shared" si="222"/>
        <v>6.67035364943942E-2</v>
      </c>
      <c r="AK178" s="4">
        <f t="shared" si="222"/>
        <v>-0.90103892418952114</v>
      </c>
      <c r="AL178" s="4">
        <f t="shared" si="222"/>
        <v>-0.34557014212161619</v>
      </c>
      <c r="AM178" s="4">
        <f t="shared" si="222"/>
        <v>0.62410779405066563</v>
      </c>
      <c r="AN178" s="4">
        <f t="shared" si="222"/>
        <v>0.88240462029801847</v>
      </c>
      <c r="AO178" s="4">
        <f t="shared" si="222"/>
        <v>0.70014150802936115</v>
      </c>
      <c r="AP178" s="4">
        <f t="shared" si="222"/>
        <v>8.9370895222266711E-2</v>
      </c>
      <c r="AQ178" s="4">
        <f t="shared" si="222"/>
        <v>0.68030006523324715</v>
      </c>
      <c r="AR178" s="4">
        <f t="shared" si="222"/>
        <v>1.2116629000521115</v>
      </c>
      <c r="AS178" s="4">
        <f t="shared" si="222"/>
        <v>0.46807548462075488</v>
      </c>
      <c r="AT178" s="4">
        <f t="shared" si="222"/>
        <v>0.88182834947138389</v>
      </c>
      <c r="AU178" s="4">
        <f t="shared" si="222"/>
        <v>0.27659132585655044</v>
      </c>
      <c r="AV178" s="4">
        <f t="shared" si="222"/>
        <v>-0.43102064006563268</v>
      </c>
      <c r="AW178" s="4">
        <f t="shared" si="222"/>
        <v>-0.41652220654739835</v>
      </c>
      <c r="AY178" s="2">
        <f t="shared" ref="AY178:BM194" si="227">IF(OR($B178 &lt; C$230, $B178 &gt; C$233), #N/A, ((1-FG178)*DK178) + (FG178 - FW178)*EA178 + (FW178*EQ178))</f>
        <v>65.202958022829094</v>
      </c>
      <c r="AZ178" s="2">
        <f t="shared" si="227"/>
        <v>63.090201097711983</v>
      </c>
      <c r="BA178" s="2">
        <f t="shared" si="227"/>
        <v>57.246222326009978</v>
      </c>
      <c r="BB178" s="2">
        <f t="shared" si="227"/>
        <v>54.310691971402434</v>
      </c>
      <c r="BC178" s="2">
        <f t="shared" si="227"/>
        <v>51.851531870437576</v>
      </c>
      <c r="BD178" s="2">
        <f t="shared" si="227"/>
        <v>50.84040351491371</v>
      </c>
      <c r="BE178" s="2">
        <f t="shared" si="227"/>
        <v>49.987313266444509</v>
      </c>
      <c r="BF178" s="2">
        <f t="shared" si="227"/>
        <v>51.031628125111112</v>
      </c>
      <c r="BG178" s="2">
        <f t="shared" si="227"/>
        <v>53.519694718872884</v>
      </c>
      <c r="BH178" s="2">
        <f t="shared" si="227"/>
        <v>53.899851304975932</v>
      </c>
      <c r="BI178" s="2">
        <f t="shared" si="227"/>
        <v>54.858634418291999</v>
      </c>
      <c r="BJ178" s="2">
        <f t="shared" si="227"/>
        <v>54.645366379999935</v>
      </c>
      <c r="BK178" s="2">
        <f t="shared" si="227"/>
        <v>59.360804634277407</v>
      </c>
      <c r="BL178" s="2">
        <f t="shared" si="227"/>
        <v>63.423825359703734</v>
      </c>
      <c r="BM178" s="2">
        <f t="shared" si="227"/>
        <v>67.012719034793349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>
        <f t="shared" si="228"/>
        <v>63.46</v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>
        <f t="shared" si="210"/>
        <v>63.46</v>
      </c>
      <c r="DI178" s="2" t="str">
        <f t="shared" si="211"/>
        <v/>
      </c>
      <c r="DK178" s="2">
        <f t="shared" si="223"/>
        <v>99.343131512843343</v>
      </c>
      <c r="DL178" s="2">
        <f t="shared" si="223"/>
        <v>97.717606765327687</v>
      </c>
      <c r="DM178" s="2">
        <f t="shared" si="223"/>
        <v>76.534179774489075</v>
      </c>
      <c r="DN178" s="2">
        <f t="shared" si="223"/>
        <v>82.34350338266384</v>
      </c>
      <c r="DO178" s="2">
        <f t="shared" si="223"/>
        <v>85.345496264975324</v>
      </c>
      <c r="DP178" s="2">
        <f t="shared" si="223"/>
        <v>80.957342159973734</v>
      </c>
      <c r="DQ178" s="2">
        <f t="shared" si="223"/>
        <v>71.305049786628729</v>
      </c>
      <c r="DR178" s="2">
        <f t="shared" si="223"/>
        <v>78.90671255060731</v>
      </c>
      <c r="DS178" s="2">
        <f t="shared" si="223"/>
        <v>81.049018556005407</v>
      </c>
      <c r="DT178" s="2">
        <f t="shared" si="223"/>
        <v>76.241727485928735</v>
      </c>
      <c r="DU178" s="2">
        <f t="shared" si="223"/>
        <v>83.023309407665494</v>
      </c>
      <c r="DV178" s="2">
        <f t="shared" si="223"/>
        <v>97.915476895197827</v>
      </c>
      <c r="DW178" s="2">
        <f t="shared" si="223"/>
        <v>90.557901238296594</v>
      </c>
      <c r="DX178" s="2">
        <f t="shared" si="223"/>
        <v>103.87655684429372</v>
      </c>
      <c r="DY178" s="2">
        <f t="shared" si="223"/>
        <v>99.682754122103432</v>
      </c>
      <c r="DZ178" s="5"/>
      <c r="EA178" s="2">
        <f t="shared" si="213"/>
        <v>65.001975166060987</v>
      </c>
      <c r="EB178" s="2">
        <f t="shared" si="213"/>
        <v>63.279911826815166</v>
      </c>
      <c r="EC178" s="2">
        <f t="shared" si="213"/>
        <v>57.125099899091822</v>
      </c>
      <c r="ED178" s="2">
        <f t="shared" si="213"/>
        <v>54.001225952545042</v>
      </c>
      <c r="EE178" s="2">
        <f t="shared" si="213"/>
        <v>51.541690398126462</v>
      </c>
      <c r="EF178" s="2">
        <f t="shared" si="213"/>
        <v>50.656841535888404</v>
      </c>
      <c r="EG178" s="2">
        <f t="shared" si="213"/>
        <v>49.573401297175963</v>
      </c>
      <c r="EH178" s="2">
        <f t="shared" si="213"/>
        <v>50.848593513999148</v>
      </c>
      <c r="EI178" s="2">
        <f t="shared" si="213"/>
        <v>53.714279309502452</v>
      </c>
      <c r="EJ178" s="2">
        <f t="shared" si="213"/>
        <v>53.769231298370393</v>
      </c>
      <c r="EK178" s="2">
        <f t="shared" si="212"/>
        <v>54.306008141591505</v>
      </c>
      <c r="EL178" s="2">
        <f t="shared" si="179"/>
        <v>54.732309521000957</v>
      </c>
      <c r="EM178" s="2">
        <f t="shared" si="179"/>
        <v>59.523896184340927</v>
      </c>
      <c r="EN178" s="2">
        <f t="shared" si="179"/>
        <v>63.454283308559539</v>
      </c>
      <c r="EO178" s="2">
        <f t="shared" si="179"/>
        <v>67.085231465202909</v>
      </c>
      <c r="EP178" s="5"/>
      <c r="EQ178" s="2">
        <f t="shared" si="224"/>
        <v>65.700610555584802</v>
      </c>
      <c r="ER178" s="2">
        <f t="shared" si="224"/>
        <v>62.762973475057194</v>
      </c>
      <c r="ES178" s="2">
        <f t="shared" si="224"/>
        <v>57.460304677688264</v>
      </c>
      <c r="ET178" s="2">
        <f t="shared" si="224"/>
        <v>54.922390044035858</v>
      </c>
      <c r="EU178" s="2">
        <f t="shared" si="224"/>
        <v>52.456542800981502</v>
      </c>
      <c r="EV178" s="2">
        <f t="shared" si="224"/>
        <v>51.181138272231394</v>
      </c>
      <c r="EW178" s="2">
        <f t="shared" si="224"/>
        <v>50.78525768078616</v>
      </c>
      <c r="EX178" s="2">
        <f t="shared" si="224"/>
        <v>51.33848294333086</v>
      </c>
      <c r="EY178" s="2">
        <f t="shared" si="224"/>
        <v>53.201009770826104</v>
      </c>
      <c r="EZ178" s="2">
        <f t="shared" si="224"/>
        <v>54.095855753199984</v>
      </c>
      <c r="FA178" s="2">
        <f t="shared" si="224"/>
        <v>55.816624090211164</v>
      </c>
      <c r="FB178" s="2">
        <f t="shared" si="224"/>
        <v>54.457194994450852</v>
      </c>
      <c r="FC178" s="2">
        <f t="shared" si="224"/>
        <v>58.940247122965928</v>
      </c>
      <c r="FD178" s="2">
        <f t="shared" si="224"/>
        <v>63.321805670629161</v>
      </c>
      <c r="FE178" s="2">
        <f t="shared" si="224"/>
        <v>66.728867596007603</v>
      </c>
      <c r="FG178" s="2">
        <f t="shared" si="225"/>
        <v>0.99995634507755526</v>
      </c>
      <c r="FH178" s="2">
        <f t="shared" si="225"/>
        <v>0.99995313077386216</v>
      </c>
      <c r="FI178" s="2">
        <f t="shared" si="225"/>
        <v>0.9999465133900246</v>
      </c>
      <c r="FJ178" s="2">
        <f t="shared" si="225"/>
        <v>0.99994630326344724</v>
      </c>
      <c r="FK178" s="2">
        <f t="shared" si="225"/>
        <v>0.99994764831626515</v>
      </c>
      <c r="FL178" s="2">
        <f t="shared" si="225"/>
        <v>0.9999389040903206</v>
      </c>
      <c r="FM178" s="2">
        <f t="shared" si="225"/>
        <v>0.99993614588960966</v>
      </c>
      <c r="FN178" s="2">
        <f t="shared" si="225"/>
        <v>0.99993949004791605</v>
      </c>
      <c r="FO178" s="2">
        <f t="shared" si="225"/>
        <v>0.99993556244207094</v>
      </c>
      <c r="FP178" s="2">
        <f t="shared" si="225"/>
        <v>0.99994304761436748</v>
      </c>
      <c r="FQ178" s="2">
        <f t="shared" si="225"/>
        <v>0.99994481479415831</v>
      </c>
      <c r="FR178" s="2">
        <f t="shared" si="225"/>
        <v>0.99994620987585803</v>
      </c>
      <c r="FS178" s="2">
        <f t="shared" si="225"/>
        <v>0.99995047763099043</v>
      </c>
      <c r="FT178" s="2">
        <f t="shared" si="225"/>
        <v>0.99993374019226877</v>
      </c>
      <c r="FU178" s="2">
        <f t="shared" si="225"/>
        <v>0.99992844723958629</v>
      </c>
      <c r="FV178" s="5"/>
      <c r="FW178" s="2">
        <f t="shared" ref="FW178:GK194" si="229">POWER(10,($B178-C$232)/C$229)/(1+POWER(10,($B178-C$232)/C$229))</f>
        <v>0.28553334005465725</v>
      </c>
      <c r="FX178" s="2">
        <f t="shared" si="229"/>
        <v>0.37011143894483861</v>
      </c>
      <c r="FY178" s="2">
        <f t="shared" si="229"/>
        <v>0.35824161438177538</v>
      </c>
      <c r="FZ178" s="2">
        <f t="shared" si="229"/>
        <v>0.33429888756796233</v>
      </c>
      <c r="GA178" s="2">
        <f t="shared" si="229"/>
        <v>0.33674479642389649</v>
      </c>
      <c r="GB178" s="2">
        <f t="shared" si="229"/>
        <v>0.34657996088890164</v>
      </c>
      <c r="GC178" s="2">
        <f t="shared" si="229"/>
        <v>0.34040693250961745</v>
      </c>
      <c r="GD178" s="2">
        <f t="shared" si="229"/>
        <v>0.37015866196758801</v>
      </c>
      <c r="GE178" s="2">
        <f t="shared" si="229"/>
        <v>0.38253969830276008</v>
      </c>
      <c r="GF178" s="2">
        <f t="shared" si="229"/>
        <v>0.39599038719871615</v>
      </c>
      <c r="GG178" s="2">
        <f t="shared" si="229"/>
        <v>0.36477935177530163</v>
      </c>
      <c r="GH178" s="2">
        <f t="shared" si="229"/>
        <v>0.32446839523273813</v>
      </c>
      <c r="GI178" s="2">
        <f t="shared" si="229"/>
        <v>0.28206749296538353</v>
      </c>
      <c r="GJ178" s="2">
        <f t="shared" si="229"/>
        <v>0.25012765509721457</v>
      </c>
      <c r="GK178" s="2">
        <f t="shared" si="229"/>
        <v>0.21002374148454986</v>
      </c>
      <c r="GL178" s="5"/>
      <c r="GM178" s="86">
        <f t="shared" ref="GM178:HA194" si="230" xml:space="preserve"> _xlfn.NORM.DIST($B178, C$7, ABS(C$11), TRUE) * _xlfn.NORM.DIST(($B178 - C$7)*C$15, 0, ABS(C$11), TRUE) * 2</f>
        <v>2.9465897217158956E-130</v>
      </c>
      <c r="GN178" s="86">
        <f t="shared" si="230"/>
        <v>5.6065647994279062E-222</v>
      </c>
      <c r="GO178" s="86">
        <f t="shared" si="230"/>
        <v>1.0723938434313939E-251</v>
      </c>
      <c r="GP178" s="86">
        <f t="shared" si="230"/>
        <v>4.0464892089347127E-268</v>
      </c>
      <c r="GQ178" s="86">
        <f t="shared" si="230"/>
        <v>5.015587541373621E-246</v>
      </c>
      <c r="GR178" s="86">
        <f t="shared" si="230"/>
        <v>2.4675783752698384E-206</v>
      </c>
      <c r="GS178" s="86">
        <f t="shared" si="230"/>
        <v>0</v>
      </c>
      <c r="GT178" s="86">
        <f t="shared" si="230"/>
        <v>1.3067693493104437E-291</v>
      </c>
      <c r="GU178" s="86">
        <f t="shared" si="230"/>
        <v>1.7066666710740037E-278</v>
      </c>
      <c r="GV178" s="86">
        <f t="shared" si="230"/>
        <v>3.3339461993561883E-304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4.915714596215711E-266</v>
      </c>
      <c r="HA178" s="86">
        <f t="shared" si="230"/>
        <v>0</v>
      </c>
      <c r="HC178" s="86">
        <f t="shared" si="181"/>
        <v>1.4452391536504677E-72</v>
      </c>
      <c r="HD178" s="86">
        <f t="shared" si="181"/>
        <v>1.516391205998734E-86</v>
      </c>
      <c r="HE178" s="86">
        <f t="shared" si="181"/>
        <v>5.486411430049555E-170</v>
      </c>
      <c r="HF178" s="86">
        <f t="shared" si="180"/>
        <v>2.8389036277072692E-146</v>
      </c>
      <c r="HG178" s="86">
        <f t="shared" si="180"/>
        <v>1.0125994388637101E-151</v>
      </c>
      <c r="HH178" s="86">
        <f t="shared" si="180"/>
        <v>2.9817973386729004E-211</v>
      </c>
      <c r="HI178" s="86">
        <f t="shared" si="180"/>
        <v>3.7361182159036801E-281</v>
      </c>
      <c r="HJ178" s="86">
        <f t="shared" si="180"/>
        <v>4.4231146259339666E-263</v>
      </c>
      <c r="HK178" s="86">
        <f t="shared" si="180"/>
        <v>6.0162980905676357E-270</v>
      </c>
      <c r="HL178" s="86">
        <f t="shared" si="180"/>
        <v>9.0586529106357313E-253</v>
      </c>
      <c r="HM178" s="86">
        <f t="shared" si="180"/>
        <v>6.9205810533555495E-250</v>
      </c>
      <c r="HN178" s="86">
        <f t="shared" si="180"/>
        <v>5.6749213273004635E-240</v>
      </c>
      <c r="HO178" s="86">
        <f t="shared" si="226"/>
        <v>8.007888198418496E-193</v>
      </c>
      <c r="HP178" s="86">
        <f t="shared" si="226"/>
        <v>3.9003509321347685E-154</v>
      </c>
      <c r="HQ178" s="86">
        <f t="shared" si="226"/>
        <v>1.2918416694159177E-219</v>
      </c>
      <c r="HS178" s="86">
        <f t="shared" ref="HS178:IG194" si="231" xml:space="preserve"> _xlfn.NORM.DIST($B178, C$9, ABS(C$13), TRUE) * _xlfn.NORM.DIST(($B178 - C$9)*C$17, 0, ABS(C$13), TRUE) * 2</f>
        <v>2.8858899007370295E-14</v>
      </c>
      <c r="HT178" s="86">
        <f t="shared" si="231"/>
        <v>1.6004563456480129E-22</v>
      </c>
      <c r="HU178" s="86">
        <f t="shared" si="231"/>
        <v>1.9771812452072419E-17</v>
      </c>
      <c r="HV178" s="86">
        <f t="shared" si="231"/>
        <v>4.689780952154094E-19</v>
      </c>
      <c r="HW178" s="86">
        <f t="shared" si="231"/>
        <v>1.6082534112768867E-19</v>
      </c>
      <c r="HX178" s="86">
        <f t="shared" si="231"/>
        <v>2.9955325860029827E-24</v>
      </c>
      <c r="HY178" s="86">
        <f t="shared" si="231"/>
        <v>1.255929931394569E-23</v>
      </c>
      <c r="HZ178" s="86">
        <f t="shared" si="231"/>
        <v>1.3282524945465975E-22</v>
      </c>
      <c r="IA178" s="86">
        <f t="shared" si="231"/>
        <v>9.3507001322065557E-24</v>
      </c>
      <c r="IB178" s="86">
        <f t="shared" si="231"/>
        <v>3.3709848006093319E-24</v>
      </c>
      <c r="IC178" s="86">
        <f t="shared" si="231"/>
        <v>2.1291954560765E-21</v>
      </c>
      <c r="ID178" s="86">
        <f t="shared" si="231"/>
        <v>2.6914056742878848E-18</v>
      </c>
      <c r="IE178" s="86">
        <f t="shared" si="231"/>
        <v>2.1936268867965396E-14</v>
      </c>
      <c r="IF178" s="86">
        <f t="shared" si="231"/>
        <v>6.3289040047225809E-9</v>
      </c>
      <c r="IG178" s="86">
        <f t="shared" si="231"/>
        <v>4.7268357729652747E-9</v>
      </c>
      <c r="II178" s="86">
        <f t="shared" ref="II178:IW194" si="232" xml:space="preserve"> _xlfn.NORM.DIST($B178, C$10, ABS(C$14), TRUE) * _xlfn.NORM.DIST(($B178 - C$10)*C$18, 0, ABS(C$14), TRUE) * 2</f>
        <v>2.0242362023133238E-2</v>
      </c>
      <c r="IJ178" s="86">
        <f t="shared" si="232"/>
        <v>0.12119710009018642</v>
      </c>
      <c r="IK178" s="86">
        <f t="shared" si="232"/>
        <v>0.12087124091490525</v>
      </c>
      <c r="IL178" s="86">
        <f t="shared" si="232"/>
        <v>5.7270558164491329E-2</v>
      </c>
      <c r="IM178" s="86">
        <f t="shared" si="232"/>
        <v>6.1337311776746749E-2</v>
      </c>
      <c r="IN178" s="86">
        <f t="shared" si="232"/>
        <v>5.5243303108589152E-2</v>
      </c>
      <c r="IO178" s="86">
        <f t="shared" si="232"/>
        <v>4.5344899749726088E-2</v>
      </c>
      <c r="IP178" s="86">
        <f t="shared" si="232"/>
        <v>0.12334968214463071</v>
      </c>
      <c r="IQ178" s="86">
        <f t="shared" si="232"/>
        <v>0.15878516122824551</v>
      </c>
      <c r="IR178" s="86">
        <f t="shared" si="232"/>
        <v>0.21713346964262148</v>
      </c>
      <c r="IS178" s="86">
        <f t="shared" si="232"/>
        <v>0.11896793293083313</v>
      </c>
      <c r="IT178" s="86">
        <f t="shared" si="232"/>
        <v>4.3246737663130176E-2</v>
      </c>
      <c r="IU178" s="86">
        <f t="shared" si="232"/>
        <v>1.6540164204988547E-2</v>
      </c>
      <c r="IV178" s="86">
        <f t="shared" si="232"/>
        <v>2.2244078097782803E-3</v>
      </c>
      <c r="IW178" s="86">
        <f t="shared" si="232"/>
        <v>2.6855860046785553E-2</v>
      </c>
      <c r="IY178" s="86">
        <f t="shared" ref="IY178:JM194" si="233">GM178+HC178+HS178+II178</f>
        <v>2.0242362023162097E-2</v>
      </c>
      <c r="IZ178" s="86">
        <f t="shared" si="233"/>
        <v>0.12119710009018642</v>
      </c>
      <c r="JA178" s="86">
        <f t="shared" si="233"/>
        <v>0.12087124091490527</v>
      </c>
      <c r="JB178" s="86">
        <f t="shared" si="233"/>
        <v>5.7270558164491329E-2</v>
      </c>
      <c r="JC178" s="86">
        <f t="shared" si="233"/>
        <v>6.1337311776746749E-2</v>
      </c>
      <c r="JD178" s="86">
        <f t="shared" si="233"/>
        <v>5.5243303108589152E-2</v>
      </c>
      <c r="JE178" s="86">
        <f t="shared" si="233"/>
        <v>4.5344899749726088E-2</v>
      </c>
      <c r="JF178" s="86">
        <f t="shared" si="233"/>
        <v>0.12334968214463071</v>
      </c>
      <c r="JG178" s="86">
        <f t="shared" si="233"/>
        <v>0.15878516122824551</v>
      </c>
      <c r="JH178" s="86">
        <f t="shared" si="233"/>
        <v>0.21713346964262148</v>
      </c>
      <c r="JI178" s="86">
        <f t="shared" si="233"/>
        <v>0.11896793293083313</v>
      </c>
      <c r="JJ178" s="86">
        <f t="shared" si="233"/>
        <v>4.3246737663130176E-2</v>
      </c>
      <c r="JK178" s="86">
        <f t="shared" si="233"/>
        <v>1.6540164205010484E-2</v>
      </c>
      <c r="JL178" s="86">
        <f t="shared" si="233"/>
        <v>2.2244141386822849E-3</v>
      </c>
      <c r="JM178" s="86">
        <f t="shared" si="233"/>
        <v>2.6855864773621327E-2</v>
      </c>
    </row>
    <row r="179" spans="2:273" x14ac:dyDescent="0.25">
      <c r="B179" s="2">
        <v>152</v>
      </c>
      <c r="C179" s="37">
        <v>64.847999999999999</v>
      </c>
      <c r="D179" s="37">
        <v>63.79</v>
      </c>
      <c r="E179" s="37">
        <v>57.683</v>
      </c>
      <c r="F179" s="37">
        <v>56</v>
      </c>
      <c r="G179" s="37">
        <v>53.698</v>
      </c>
      <c r="H179" s="37">
        <v>54.677</v>
      </c>
      <c r="I179" s="37">
        <v>53.145000000000003</v>
      </c>
      <c r="J179" s="37">
        <v>55.27</v>
      </c>
      <c r="K179" s="37">
        <v>60.661000000000001</v>
      </c>
      <c r="L179" s="37">
        <v>61.581000000000003</v>
      </c>
      <c r="M179" s="37">
        <v>62.645000000000003</v>
      </c>
      <c r="N179" s="37">
        <v>57.484000000000002</v>
      </c>
      <c r="O179" s="37">
        <v>60.7</v>
      </c>
      <c r="P179" s="37">
        <v>65.143000000000001</v>
      </c>
      <c r="Q179" s="37">
        <v>75.593999999999994</v>
      </c>
      <c r="S179" s="4">
        <f t="shared" si="221"/>
        <v>65.076771547739241</v>
      </c>
      <c r="T179" s="4">
        <f t="shared" si="221"/>
        <v>63.791542934929218</v>
      </c>
      <c r="U179" s="4">
        <f t="shared" si="221"/>
        <v>58.256375548586902</v>
      </c>
      <c r="V179" s="4">
        <f t="shared" si="221"/>
        <v>55.747798637548698</v>
      </c>
      <c r="W179" s="4">
        <f t="shared" si="221"/>
        <v>53.725518705000098</v>
      </c>
      <c r="X179" s="4">
        <f t="shared" si="221"/>
        <v>52.926344105808582</v>
      </c>
      <c r="Y179" s="4">
        <f t="shared" si="221"/>
        <v>52.205632616096047</v>
      </c>
      <c r="Z179" s="4">
        <f t="shared" si="221"/>
        <v>55.404879967769119</v>
      </c>
      <c r="AA179" s="4">
        <f t="shared" si="221"/>
        <v>59.424474343263256</v>
      </c>
      <c r="AB179" s="4">
        <f t="shared" si="221"/>
        <v>61.739931962443961</v>
      </c>
      <c r="AC179" s="4">
        <f t="shared" si="221"/>
        <v>61.460838373217875</v>
      </c>
      <c r="AD179" s="4">
        <f t="shared" si="221"/>
        <v>57.626349747086785</v>
      </c>
      <c r="AE179" s="4">
        <f t="shared" si="221"/>
        <v>60.914301130959721</v>
      </c>
      <c r="AF179" s="4">
        <f t="shared" si="221"/>
        <v>64.204757082082693</v>
      </c>
      <c r="AG179" s="4">
        <f t="shared" si="221"/>
        <v>76.085395984275181</v>
      </c>
      <c r="AI179" s="4">
        <f t="shared" si="222"/>
        <v>-0.22877154773924246</v>
      </c>
      <c r="AJ179" s="4">
        <f t="shared" si="222"/>
        <v>-1.5429349292190864E-3</v>
      </c>
      <c r="AK179" s="4">
        <f t="shared" si="222"/>
        <v>-0.57337554858690254</v>
      </c>
      <c r="AL179" s="4">
        <f t="shared" si="222"/>
        <v>0.2522013624513022</v>
      </c>
      <c r="AM179" s="4">
        <f t="shared" si="222"/>
        <v>-2.7518705000098009E-2</v>
      </c>
      <c r="AN179" s="4">
        <f t="shared" si="222"/>
        <v>1.7506558941914179</v>
      </c>
      <c r="AO179" s="4">
        <f t="shared" si="222"/>
        <v>0.93936738390395647</v>
      </c>
      <c r="AP179" s="4">
        <f t="shared" si="222"/>
        <v>-0.13487996776911615</v>
      </c>
      <c r="AQ179" s="4">
        <f t="shared" si="222"/>
        <v>1.2365256567367453</v>
      </c>
      <c r="AR179" s="4">
        <f t="shared" si="222"/>
        <v>-0.15893196244395824</v>
      </c>
      <c r="AS179" s="4">
        <f t="shared" si="222"/>
        <v>1.184161626782128</v>
      </c>
      <c r="AT179" s="4">
        <f t="shared" si="222"/>
        <v>-0.14234974708678294</v>
      </c>
      <c r="AU179" s="4">
        <f t="shared" si="222"/>
        <v>-0.21430113095971848</v>
      </c>
      <c r="AV179" s="4">
        <f t="shared" si="222"/>
        <v>0.9382429179173073</v>
      </c>
      <c r="AW179" s="4">
        <f t="shared" si="222"/>
        <v>-0.49139598427518649</v>
      </c>
      <c r="AY179" s="2">
        <f t="shared" si="227"/>
        <v>65.076771547739241</v>
      </c>
      <c r="AZ179" s="2">
        <f t="shared" si="227"/>
        <v>62.925663371556816</v>
      </c>
      <c r="BA179" s="2">
        <f t="shared" si="227"/>
        <v>57.116398771964214</v>
      </c>
      <c r="BB179" s="2">
        <f t="shared" si="227"/>
        <v>54.178224725783437</v>
      </c>
      <c r="BC179" s="2">
        <f t="shared" si="227"/>
        <v>51.728549595748646</v>
      </c>
      <c r="BD179" s="2">
        <f t="shared" si="227"/>
        <v>50.705703222152565</v>
      </c>
      <c r="BE179" s="2">
        <f t="shared" si="227"/>
        <v>49.842590888754955</v>
      </c>
      <c r="BF179" s="2">
        <f t="shared" si="227"/>
        <v>50.889653767885314</v>
      </c>
      <c r="BG179" s="2">
        <f t="shared" si="227"/>
        <v>53.349346135822202</v>
      </c>
      <c r="BH179" s="2">
        <f t="shared" si="227"/>
        <v>53.764188609154488</v>
      </c>
      <c r="BI179" s="2">
        <f t="shared" si="227"/>
        <v>54.740702441967834</v>
      </c>
      <c r="BJ179" s="2">
        <f t="shared" si="227"/>
        <v>54.466523266235455</v>
      </c>
      <c r="BK179" s="2">
        <f t="shared" si="227"/>
        <v>59.150631859376347</v>
      </c>
      <c r="BL179" s="2">
        <f t="shared" si="227"/>
        <v>63.255333229572642</v>
      </c>
      <c r="BM179" s="2">
        <f t="shared" si="227"/>
        <v>66.863286317729631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>
        <f t="shared" si="228"/>
        <v>65.143000000000001</v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>
        <f t="shared" si="210"/>
        <v>65.143000000000001</v>
      </c>
      <c r="DI179" s="2" t="str">
        <f t="shared" si="211"/>
        <v/>
      </c>
      <c r="DK179" s="2">
        <f t="shared" si="223"/>
        <v>99.455111174134984</v>
      </c>
      <c r="DL179" s="2">
        <f t="shared" si="223"/>
        <v>97.818303382663842</v>
      </c>
      <c r="DM179" s="2">
        <f t="shared" si="223"/>
        <v>76.516439323467239</v>
      </c>
      <c r="DN179" s="2">
        <f t="shared" si="223"/>
        <v>82.40048287526426</v>
      </c>
      <c r="DO179" s="2">
        <f t="shared" si="223"/>
        <v>85.441697885835083</v>
      </c>
      <c r="DP179" s="2">
        <f t="shared" si="223"/>
        <v>81.020877776561989</v>
      </c>
      <c r="DQ179" s="2">
        <f t="shared" si="223"/>
        <v>71.309197724039819</v>
      </c>
      <c r="DR179" s="2">
        <f t="shared" si="223"/>
        <v>78.93760526315792</v>
      </c>
      <c r="DS179" s="2">
        <f t="shared" si="223"/>
        <v>81.092607422402168</v>
      </c>
      <c r="DT179" s="2">
        <f t="shared" si="223"/>
        <v>76.22709193245781</v>
      </c>
      <c r="DU179" s="2">
        <f t="shared" si="223"/>
        <v>83.040210452961659</v>
      </c>
      <c r="DV179" s="2">
        <f t="shared" si="223"/>
        <v>98.03725037752946</v>
      </c>
      <c r="DW179" s="2">
        <f t="shared" si="223"/>
        <v>90.562425702204791</v>
      </c>
      <c r="DX179" s="2">
        <f t="shared" si="223"/>
        <v>104.05464142685199</v>
      </c>
      <c r="DY179" s="2">
        <f t="shared" si="223"/>
        <v>99.819359402852086</v>
      </c>
      <c r="EA179" s="2">
        <f t="shared" si="213"/>
        <v>64.855819619263087</v>
      </c>
      <c r="EB179" s="2">
        <f t="shared" si="213"/>
        <v>63.131650106792485</v>
      </c>
      <c r="EC179" s="2">
        <f t="shared" si="213"/>
        <v>56.984456723007064</v>
      </c>
      <c r="ED179" s="2">
        <f t="shared" si="213"/>
        <v>53.840586196711627</v>
      </c>
      <c r="EE179" s="2">
        <f t="shared" si="213"/>
        <v>51.390745901639349</v>
      </c>
      <c r="EF179" s="2">
        <f t="shared" si="213"/>
        <v>50.506121241236968</v>
      </c>
      <c r="EG179" s="2">
        <f t="shared" si="213"/>
        <v>49.392919183588241</v>
      </c>
      <c r="EH179" s="2">
        <f t="shared" si="213"/>
        <v>50.691008350144607</v>
      </c>
      <c r="EI179" s="2">
        <f t="shared" si="213"/>
        <v>53.560403684562999</v>
      </c>
      <c r="EJ179" s="2">
        <f t="shared" si="213"/>
        <v>53.622992619255889</v>
      </c>
      <c r="EK179" s="2">
        <f t="shared" si="212"/>
        <v>54.14074539278166</v>
      </c>
      <c r="EL179" s="2">
        <f t="shared" si="179"/>
        <v>54.561115149344893</v>
      </c>
      <c r="EM179" s="2">
        <f t="shared" si="179"/>
        <v>59.329622481004293</v>
      </c>
      <c r="EN179" s="2">
        <f t="shared" si="179"/>
        <v>63.289324890075768</v>
      </c>
      <c r="EO179" s="2">
        <f t="shared" si="179"/>
        <v>66.942977023841593</v>
      </c>
      <c r="EQ179" s="2">
        <f t="shared" si="224"/>
        <v>65.576473747339804</v>
      </c>
      <c r="ER179" s="2">
        <f t="shared" si="224"/>
        <v>62.602158834766655</v>
      </c>
      <c r="ES179" s="2">
        <f t="shared" si="224"/>
        <v>57.329454592794534</v>
      </c>
      <c r="ET179" s="2">
        <f t="shared" si="224"/>
        <v>54.787477800477177</v>
      </c>
      <c r="EU179" s="2">
        <f t="shared" si="224"/>
        <v>52.330801456425952</v>
      </c>
      <c r="EV179" s="2">
        <f t="shared" si="224"/>
        <v>51.044250159600423</v>
      </c>
      <c r="EW179" s="2">
        <f t="shared" si="224"/>
        <v>50.633704278750919</v>
      </c>
      <c r="EX179" s="2">
        <f t="shared" si="224"/>
        <v>51.193939216319478</v>
      </c>
      <c r="EY179" s="2">
        <f t="shared" si="224"/>
        <v>53.034651871708661</v>
      </c>
      <c r="EZ179" s="2">
        <f t="shared" si="224"/>
        <v>53.957799368776548</v>
      </c>
      <c r="FA179" s="2">
        <f t="shared" si="224"/>
        <v>55.689765974830898</v>
      </c>
      <c r="FB179" s="2">
        <f t="shared" si="224"/>
        <v>54.280732077933649</v>
      </c>
      <c r="FC179" s="2">
        <f t="shared" si="224"/>
        <v>58.730456458647865</v>
      </c>
      <c r="FD179" s="2">
        <f t="shared" si="224"/>
        <v>63.15319528930975</v>
      </c>
      <c r="FE179" s="2">
        <f t="shared" si="224"/>
        <v>66.580409660716313</v>
      </c>
      <c r="FG179" s="2">
        <f t="shared" si="225"/>
        <v>0.99996018608460746</v>
      </c>
      <c r="FH179" s="2">
        <f t="shared" si="225"/>
        <v>0.99995725458144857</v>
      </c>
      <c r="FI179" s="2">
        <f t="shared" si="225"/>
        <v>0.99995121940236875</v>
      </c>
      <c r="FJ179" s="2">
        <f t="shared" si="225"/>
        <v>0.99995102776284517</v>
      </c>
      <c r="FK179" s="2">
        <f t="shared" si="225"/>
        <v>0.99995225447704117</v>
      </c>
      <c r="FL179" s="2">
        <f t="shared" si="225"/>
        <v>0.99994427956859144</v>
      </c>
      <c r="FM179" s="2">
        <f t="shared" si="225"/>
        <v>0.99994176403198964</v>
      </c>
      <c r="FN179" s="2">
        <f t="shared" si="225"/>
        <v>0.99994481397398793</v>
      </c>
      <c r="FO179" s="2">
        <f t="shared" si="225"/>
        <v>0.99994123191550333</v>
      </c>
      <c r="FP179" s="2">
        <f t="shared" si="225"/>
        <v>0.99994805854668734</v>
      </c>
      <c r="FQ179" s="2">
        <f t="shared" si="225"/>
        <v>0.99994967024971415</v>
      </c>
      <c r="FR179" s="2">
        <f t="shared" si="225"/>
        <v>0.99995094259154604</v>
      </c>
      <c r="FS179" s="2">
        <f t="shared" si="225"/>
        <v>0.99995483486586878</v>
      </c>
      <c r="FT179" s="2">
        <f t="shared" si="225"/>
        <v>0.9999395699848197</v>
      </c>
      <c r="FU179" s="2">
        <f t="shared" si="225"/>
        <v>0.99993474269606553</v>
      </c>
      <c r="FW179" s="2">
        <f t="shared" si="229"/>
        <v>0.30468762566522251</v>
      </c>
      <c r="FX179" s="2">
        <f t="shared" si="229"/>
        <v>0.39182785762325545</v>
      </c>
      <c r="FY179" s="2">
        <f t="shared" si="229"/>
        <v>0.37968137963772175</v>
      </c>
      <c r="FZ179" s="2">
        <f t="shared" si="229"/>
        <v>0.35509860442464058</v>
      </c>
      <c r="GA179" s="2">
        <f t="shared" si="229"/>
        <v>0.35761494295502533</v>
      </c>
      <c r="GB179" s="2">
        <f t="shared" si="229"/>
        <v>0.3677217089892067</v>
      </c>
      <c r="GC179" s="2">
        <f t="shared" si="229"/>
        <v>0.36138038022767432</v>
      </c>
      <c r="GD179" s="2">
        <f t="shared" si="229"/>
        <v>0.3918761276429244</v>
      </c>
      <c r="GE179" s="2">
        <f t="shared" si="229"/>
        <v>0.4045170333542244</v>
      </c>
      <c r="GF179" s="2">
        <f t="shared" si="229"/>
        <v>0.4182170769553204</v>
      </c>
      <c r="GG179" s="2">
        <f t="shared" si="229"/>
        <v>0.38637481855439981</v>
      </c>
      <c r="GH179" s="2">
        <f t="shared" si="229"/>
        <v>0.3449734291962927</v>
      </c>
      <c r="GI179" s="2">
        <f t="shared" si="229"/>
        <v>0.30108725902919437</v>
      </c>
      <c r="GJ179" s="2">
        <f t="shared" si="229"/>
        <v>0.26779707716128809</v>
      </c>
      <c r="GK179" s="2">
        <f t="shared" si="229"/>
        <v>0.22571289782875176</v>
      </c>
      <c r="GM179" s="86">
        <f t="shared" si="230"/>
        <v>3.0906004897746838E-133</v>
      </c>
      <c r="GN179" s="86">
        <f t="shared" si="230"/>
        <v>4.5813684408058827E-227</v>
      </c>
      <c r="GO179" s="86">
        <f t="shared" si="230"/>
        <v>1.6479910663605997E-257</v>
      </c>
      <c r="GP179" s="86">
        <f t="shared" si="230"/>
        <v>2.5882171780839762E-274</v>
      </c>
      <c r="GQ179" s="86">
        <f t="shared" si="230"/>
        <v>1.1496621913433074E-251</v>
      </c>
      <c r="GR179" s="86">
        <f t="shared" si="230"/>
        <v>5.3624019186045006E-211</v>
      </c>
      <c r="GS179" s="86">
        <f t="shared" si="230"/>
        <v>0</v>
      </c>
      <c r="GT179" s="86">
        <f t="shared" si="230"/>
        <v>2.8276046684263429E-298</v>
      </c>
      <c r="GU179" s="86">
        <f t="shared" si="230"/>
        <v>6.7185874257140636E-285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3.8502567354112313E-272</v>
      </c>
      <c r="HA179" s="86">
        <f t="shared" si="230"/>
        <v>0</v>
      </c>
      <c r="HC179" s="86">
        <f t="shared" si="181"/>
        <v>7.6456788051786518E-75</v>
      </c>
      <c r="HD179" s="86">
        <f t="shared" si="181"/>
        <v>2.9854879221283307E-89</v>
      </c>
      <c r="HE179" s="86">
        <f t="shared" si="181"/>
        <v>1.8289270925568934E-175</v>
      </c>
      <c r="HF179" s="86">
        <f t="shared" si="180"/>
        <v>6.0548259548885226E-151</v>
      </c>
      <c r="HG179" s="86">
        <f t="shared" si="180"/>
        <v>1.6900596053664899E-156</v>
      </c>
      <c r="HH179" s="86">
        <f t="shared" si="180"/>
        <v>8.2571535754160022E-218</v>
      </c>
      <c r="HI179" s="86">
        <f t="shared" si="180"/>
        <v>5.4419273800997055E-290</v>
      </c>
      <c r="HJ179" s="86">
        <f t="shared" si="180"/>
        <v>2.55838842908083E-271</v>
      </c>
      <c r="HK179" s="86">
        <f t="shared" si="180"/>
        <v>1.9396229969764465E-278</v>
      </c>
      <c r="HL179" s="86">
        <f t="shared" si="180"/>
        <v>1.369712593786376E-260</v>
      </c>
      <c r="HM179" s="86">
        <f t="shared" si="180"/>
        <v>1.1090196479879964E-257</v>
      </c>
      <c r="HN179" s="86">
        <f t="shared" si="180"/>
        <v>1.5311979194110019E-247</v>
      </c>
      <c r="HO179" s="86">
        <f t="shared" si="226"/>
        <v>5.5356029815974848E-199</v>
      </c>
      <c r="HP179" s="86">
        <f t="shared" si="226"/>
        <v>4.3672075016700998E-159</v>
      </c>
      <c r="HQ179" s="86">
        <f t="shared" si="226"/>
        <v>1.588069081225075E-226</v>
      </c>
      <c r="HS179" s="86">
        <f t="shared" si="231"/>
        <v>1.7274003293870836E-15</v>
      </c>
      <c r="HT179" s="86">
        <f t="shared" si="231"/>
        <v>2.6005254768127606E-24</v>
      </c>
      <c r="HU179" s="86">
        <f t="shared" si="231"/>
        <v>7.4010719729037538E-19</v>
      </c>
      <c r="HV179" s="86">
        <f t="shared" si="231"/>
        <v>1.3073850262437126E-20</v>
      </c>
      <c r="HW179" s="86">
        <f t="shared" si="231"/>
        <v>4.2851621094607981E-21</v>
      </c>
      <c r="HX179" s="86">
        <f t="shared" si="231"/>
        <v>3.4947704336543926E-26</v>
      </c>
      <c r="HY179" s="86">
        <f t="shared" si="231"/>
        <v>1.5480964759505131E-25</v>
      </c>
      <c r="HZ179" s="86">
        <f t="shared" si="231"/>
        <v>2.1917001381217644E-24</v>
      </c>
      <c r="IA179" s="86">
        <f t="shared" si="231"/>
        <v>1.3119329411772548E-25</v>
      </c>
      <c r="IB179" s="86">
        <f t="shared" si="231"/>
        <v>4.8284751207108392E-26</v>
      </c>
      <c r="IC179" s="86">
        <f t="shared" si="231"/>
        <v>4.4551590770773871E-23</v>
      </c>
      <c r="ID179" s="86">
        <f t="shared" si="231"/>
        <v>8.1236726488544572E-20</v>
      </c>
      <c r="IE179" s="86">
        <f t="shared" si="231"/>
        <v>1.2473781404560757E-15</v>
      </c>
      <c r="IF179" s="86">
        <f t="shared" si="231"/>
        <v>8.8407630585846695E-10</v>
      </c>
      <c r="IG179" s="86">
        <f t="shared" si="231"/>
        <v>6.1274152285452693E-10</v>
      </c>
      <c r="II179" s="86">
        <f t="shared" si="232"/>
        <v>3.6726701847999595E-2</v>
      </c>
      <c r="IJ179" s="86">
        <f t="shared" si="232"/>
        <v>0.19707475044271053</v>
      </c>
      <c r="IK179" s="86">
        <f t="shared" si="232"/>
        <v>0.18902130347639601</v>
      </c>
      <c r="IL179" s="86">
        <f t="shared" si="232"/>
        <v>9.924589660773922E-2</v>
      </c>
      <c r="IM179" s="86">
        <f t="shared" si="232"/>
        <v>0.10553955979531099</v>
      </c>
      <c r="IN179" s="86">
        <f t="shared" si="232"/>
        <v>0.10097348476091259</v>
      </c>
      <c r="IO179" s="86">
        <f t="shared" si="232"/>
        <v>8.4740480332891305E-2</v>
      </c>
      <c r="IP179" s="86">
        <f t="shared" si="232"/>
        <v>0.19958720231195309</v>
      </c>
      <c r="IQ179" s="86">
        <f t="shared" si="232"/>
        <v>0.24855487889120506</v>
      </c>
      <c r="IR179" s="86">
        <f t="shared" si="232"/>
        <v>0.31921070583681732</v>
      </c>
      <c r="IS179" s="86">
        <f t="shared" si="232"/>
        <v>0.19086537068638634</v>
      </c>
      <c r="IT179" s="86">
        <f t="shared" si="232"/>
        <v>7.7020025543018955E-2</v>
      </c>
      <c r="IU179" s="86">
        <f t="shared" si="232"/>
        <v>3.0729320000656132E-2</v>
      </c>
      <c r="IV179" s="86">
        <f t="shared" si="232"/>
        <v>4.8661181268607242E-3</v>
      </c>
      <c r="IW179" s="86">
        <f t="shared" si="232"/>
        <v>3.942623005955935E-2</v>
      </c>
      <c r="IY179" s="86">
        <f t="shared" si="233"/>
        <v>3.6726701848001322E-2</v>
      </c>
      <c r="IZ179" s="86">
        <f t="shared" si="233"/>
        <v>0.19707475044271053</v>
      </c>
      <c r="JA179" s="86">
        <f t="shared" si="233"/>
        <v>0.18902130347639601</v>
      </c>
      <c r="JB179" s="86">
        <f t="shared" si="233"/>
        <v>9.924589660773922E-2</v>
      </c>
      <c r="JC179" s="86">
        <f t="shared" si="233"/>
        <v>0.10553955979531099</v>
      </c>
      <c r="JD179" s="86">
        <f t="shared" si="233"/>
        <v>0.10097348476091259</v>
      </c>
      <c r="JE179" s="86">
        <f t="shared" si="233"/>
        <v>8.4740480332891305E-2</v>
      </c>
      <c r="JF179" s="86">
        <f t="shared" si="233"/>
        <v>0.19958720231195309</v>
      </c>
      <c r="JG179" s="86">
        <f t="shared" si="233"/>
        <v>0.24855487889120506</v>
      </c>
      <c r="JH179" s="86">
        <f t="shared" si="233"/>
        <v>0.31921070583681732</v>
      </c>
      <c r="JI179" s="86">
        <f t="shared" si="233"/>
        <v>0.19086537068638634</v>
      </c>
      <c r="JJ179" s="86">
        <f t="shared" si="233"/>
        <v>7.7020025543018955E-2</v>
      </c>
      <c r="JK179" s="86">
        <f t="shared" si="233"/>
        <v>3.0729320000657381E-2</v>
      </c>
      <c r="JL179" s="86">
        <f t="shared" si="233"/>
        <v>4.8661190109370303E-3</v>
      </c>
      <c r="JM179" s="86">
        <f t="shared" si="233"/>
        <v>3.9426230672300874E-2</v>
      </c>
    </row>
    <row r="180" spans="2:273" x14ac:dyDescent="0.25">
      <c r="B180" s="2">
        <v>153</v>
      </c>
      <c r="C180" s="37">
        <v>64.197000000000003</v>
      </c>
      <c r="D180" s="37">
        <v>63.338999999999999</v>
      </c>
      <c r="E180" s="37">
        <v>57.19</v>
      </c>
      <c r="F180" s="37">
        <v>55.634999999999998</v>
      </c>
      <c r="G180" s="37">
        <v>54.889000000000003</v>
      </c>
      <c r="H180" s="37">
        <v>54.128999999999998</v>
      </c>
      <c r="I180" s="37">
        <v>54.918999999999997</v>
      </c>
      <c r="J180" s="37">
        <v>56.206000000000003</v>
      </c>
      <c r="K180" s="37">
        <v>59.871000000000002</v>
      </c>
      <c r="L180" s="37">
        <v>62.064999999999998</v>
      </c>
      <c r="M180" s="37">
        <v>63.225999999999999</v>
      </c>
      <c r="N180" s="37">
        <v>59.338999999999999</v>
      </c>
      <c r="O180" s="37">
        <v>61.5</v>
      </c>
      <c r="P180" s="37">
        <v>65.683000000000007</v>
      </c>
      <c r="Q180" s="37">
        <v>78.641000000000005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64.951959174767438</v>
      </c>
      <c r="T180" s="4">
        <f t="shared" si="234"/>
        <v>63.89869242001528</v>
      </c>
      <c r="U180" s="4">
        <f t="shared" si="234"/>
        <v>58.468559500199085</v>
      </c>
      <c r="V180" s="4">
        <f t="shared" si="234"/>
        <v>56.337385557155052</v>
      </c>
      <c r="W180" s="4">
        <f t="shared" si="234"/>
        <v>54.495339914582921</v>
      </c>
      <c r="X180" s="4">
        <f t="shared" si="234"/>
        <v>53.90852463034674</v>
      </c>
      <c r="Y180" s="4">
        <f t="shared" si="234"/>
        <v>53.346631742685496</v>
      </c>
      <c r="Z180" s="4">
        <f t="shared" si="234"/>
        <v>56.660713328109622</v>
      </c>
      <c r="AA180" s="4">
        <f t="shared" si="234"/>
        <v>60.735077479601259</v>
      </c>
      <c r="AB180" s="4">
        <f t="shared" si="234"/>
        <v>62.792357781337387</v>
      </c>
      <c r="AC180" s="4">
        <f t="shared" si="234"/>
        <v>63.448715357824888</v>
      </c>
      <c r="AD180" s="4">
        <f t="shared" si="234"/>
        <v>59.054471529880232</v>
      </c>
      <c r="AE180" s="4">
        <f t="shared" si="234"/>
        <v>61.795002988634394</v>
      </c>
      <c r="AF180" s="4">
        <f t="shared" si="234"/>
        <v>64.889947208929726</v>
      </c>
      <c r="AG180" s="4">
        <f t="shared" si="234"/>
        <v>79.225906391111266</v>
      </c>
      <c r="AI180" s="4">
        <f t="shared" ref="AI180:AW196" si="235">IF(OR($B180 &lt; C$230, $B180 &gt; C$233), 0, C180-S180)</f>
        <v>-0.75495917476743557</v>
      </c>
      <c r="AJ180" s="4">
        <f t="shared" si="235"/>
        <v>-0.5596924200152813</v>
      </c>
      <c r="AK180" s="4">
        <f t="shared" si="235"/>
        <v>-1.278559500199087</v>
      </c>
      <c r="AL180" s="4">
        <f t="shared" si="235"/>
        <v>-0.70238555715505413</v>
      </c>
      <c r="AM180" s="4">
        <f t="shared" si="235"/>
        <v>0.39366008541708197</v>
      </c>
      <c r="AN180" s="4">
        <f t="shared" si="235"/>
        <v>0.22047536965325776</v>
      </c>
      <c r="AO180" s="4">
        <f t="shared" si="235"/>
        <v>1.5723682573145012</v>
      </c>
      <c r="AP180" s="4">
        <f t="shared" si="235"/>
        <v>-0.4547133281096194</v>
      </c>
      <c r="AQ180" s="4">
        <f t="shared" si="235"/>
        <v>-0.86407747960125647</v>
      </c>
      <c r="AR180" s="4">
        <f t="shared" si="235"/>
        <v>-0.72735778133738904</v>
      </c>
      <c r="AS180" s="4">
        <f t="shared" si="235"/>
        <v>-0.22271535782488883</v>
      </c>
      <c r="AT180" s="4">
        <f t="shared" si="235"/>
        <v>0.28452847011976701</v>
      </c>
      <c r="AU180" s="4">
        <f t="shared" si="235"/>
        <v>-0.29500298863439411</v>
      </c>
      <c r="AV180" s="4">
        <f t="shared" si="235"/>
        <v>0.7930527910702807</v>
      </c>
      <c r="AW180" s="4">
        <f t="shared" si="235"/>
        <v>-0.58490639111126086</v>
      </c>
      <c r="AY180" s="2">
        <f t="shared" si="227"/>
        <v>64.951959174767438</v>
      </c>
      <c r="AZ180" s="2">
        <f t="shared" si="227"/>
        <v>62.760354312510266</v>
      </c>
      <c r="BA180" s="2">
        <f t="shared" si="227"/>
        <v>56.987172479370948</v>
      </c>
      <c r="BB180" s="2">
        <f t="shared" si="227"/>
        <v>54.047384528871646</v>
      </c>
      <c r="BC180" s="2">
        <f t="shared" si="227"/>
        <v>51.607165940155674</v>
      </c>
      <c r="BD180" s="2">
        <f t="shared" si="227"/>
        <v>50.571887676577745</v>
      </c>
      <c r="BE180" s="2">
        <f t="shared" si="227"/>
        <v>49.699779126929926</v>
      </c>
      <c r="BF180" s="2">
        <f t="shared" si="227"/>
        <v>50.748482444624088</v>
      </c>
      <c r="BG180" s="2">
        <f t="shared" si="227"/>
        <v>53.178250739747995</v>
      </c>
      <c r="BH180" s="2">
        <f t="shared" si="227"/>
        <v>53.629013985702763</v>
      </c>
      <c r="BI180" s="2">
        <f t="shared" si="227"/>
        <v>54.625164446338715</v>
      </c>
      <c r="BJ180" s="2">
        <f t="shared" si="227"/>
        <v>54.287309973151871</v>
      </c>
      <c r="BK180" s="2">
        <f t="shared" si="227"/>
        <v>58.939443087537768</v>
      </c>
      <c r="BL180" s="2">
        <f t="shared" si="227"/>
        <v>63.086621252979953</v>
      </c>
      <c r="BM180" s="2">
        <f t="shared" si="227"/>
        <v>66.713374112934986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>
        <f t="shared" si="228"/>
        <v>65.683000000000007</v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>
        <f t="shared" si="210"/>
        <v>65.683000000000007</v>
      </c>
      <c r="DI180" s="2" t="str">
        <f t="shared" si="211"/>
        <v/>
      </c>
      <c r="DK180" s="2">
        <f t="shared" ref="DK180:DY196" si="236">BO$228*$B180+BO$229</f>
        <v>99.567090835426612</v>
      </c>
      <c r="DL180" s="2">
        <f t="shared" si="236"/>
        <v>97.918999999999983</v>
      </c>
      <c r="DM180" s="2">
        <f t="shared" si="236"/>
        <v>76.498698872445388</v>
      </c>
      <c r="DN180" s="2">
        <f t="shared" si="236"/>
        <v>82.457462367864679</v>
      </c>
      <c r="DO180" s="2">
        <f t="shared" si="236"/>
        <v>85.537899506694842</v>
      </c>
      <c r="DP180" s="2">
        <f t="shared" si="236"/>
        <v>81.084413393150243</v>
      </c>
      <c r="DQ180" s="2">
        <f t="shared" si="236"/>
        <v>71.31334566145091</v>
      </c>
      <c r="DR180" s="2">
        <f t="shared" si="236"/>
        <v>78.96849797570853</v>
      </c>
      <c r="DS180" s="2">
        <f t="shared" si="236"/>
        <v>81.136196288798928</v>
      </c>
      <c r="DT180" s="2">
        <f t="shared" si="236"/>
        <v>76.212456378986886</v>
      </c>
      <c r="DU180" s="2">
        <f t="shared" si="236"/>
        <v>83.057111498257825</v>
      </c>
      <c r="DV180" s="2">
        <f t="shared" si="236"/>
        <v>98.15902385986108</v>
      </c>
      <c r="DW180" s="2">
        <f t="shared" si="236"/>
        <v>90.566950166112974</v>
      </c>
      <c r="DX180" s="2">
        <f t="shared" si="236"/>
        <v>104.23272600941024</v>
      </c>
      <c r="DY180" s="2">
        <f t="shared" si="236"/>
        <v>99.955964683600754</v>
      </c>
      <c r="EA180" s="2">
        <f t="shared" si="213"/>
        <v>64.709664072465173</v>
      </c>
      <c r="EB180" s="2">
        <f t="shared" si="213"/>
        <v>62.983388386769796</v>
      </c>
      <c r="EC180" s="2">
        <f t="shared" si="213"/>
        <v>56.843813546922306</v>
      </c>
      <c r="ED180" s="2">
        <f t="shared" si="213"/>
        <v>53.679946440878211</v>
      </c>
      <c r="EE180" s="2">
        <f t="shared" si="213"/>
        <v>51.239801405152221</v>
      </c>
      <c r="EF180" s="2">
        <f t="shared" si="213"/>
        <v>50.355400946585533</v>
      </c>
      <c r="EG180" s="2">
        <f t="shared" si="213"/>
        <v>49.212437070000519</v>
      </c>
      <c r="EH180" s="2">
        <f t="shared" si="213"/>
        <v>50.533423186290065</v>
      </c>
      <c r="EI180" s="2">
        <f t="shared" si="213"/>
        <v>53.40652805962354</v>
      </c>
      <c r="EJ180" s="2">
        <f t="shared" si="213"/>
        <v>53.476753940141393</v>
      </c>
      <c r="EK180" s="2">
        <f t="shared" si="212"/>
        <v>53.975482643971816</v>
      </c>
      <c r="EL180" s="2">
        <f t="shared" si="179"/>
        <v>54.389920777688829</v>
      </c>
      <c r="EM180" s="2">
        <f t="shared" si="179"/>
        <v>59.135348777667659</v>
      </c>
      <c r="EN180" s="2">
        <f t="shared" si="179"/>
        <v>63.124366471591998</v>
      </c>
      <c r="EO180" s="2">
        <f t="shared" si="179"/>
        <v>66.800722582480262</v>
      </c>
      <c r="EQ180" s="2">
        <f t="shared" ref="EQ180:FE196" si="237">CU$228*$B180+CU$229</f>
        <v>65.452336939094806</v>
      </c>
      <c r="ER180" s="2">
        <f t="shared" si="237"/>
        <v>62.441344194476123</v>
      </c>
      <c r="ES180" s="2">
        <f t="shared" si="237"/>
        <v>57.198604507900804</v>
      </c>
      <c r="ET180" s="2">
        <f t="shared" si="237"/>
        <v>54.652565556918489</v>
      </c>
      <c r="EU180" s="2">
        <f t="shared" si="237"/>
        <v>52.205060111870395</v>
      </c>
      <c r="EV180" s="2">
        <f t="shared" si="237"/>
        <v>50.907362046969453</v>
      </c>
      <c r="EW180" s="2">
        <f t="shared" si="237"/>
        <v>50.482150876715671</v>
      </c>
      <c r="EX180" s="2">
        <f t="shared" si="237"/>
        <v>51.049395489308097</v>
      </c>
      <c r="EY180" s="2">
        <f t="shared" si="237"/>
        <v>52.868293972591225</v>
      </c>
      <c r="EZ180" s="2">
        <f t="shared" si="237"/>
        <v>53.819742984353127</v>
      </c>
      <c r="FA180" s="2">
        <f t="shared" si="237"/>
        <v>55.562907859450632</v>
      </c>
      <c r="FB180" s="2">
        <f t="shared" si="237"/>
        <v>54.10426916141644</v>
      </c>
      <c r="FC180" s="2">
        <f t="shared" si="237"/>
        <v>58.520665794329794</v>
      </c>
      <c r="FD180" s="2">
        <f t="shared" si="237"/>
        <v>62.984584907990353</v>
      </c>
      <c r="FE180" s="2">
        <f t="shared" si="237"/>
        <v>66.431951725425009</v>
      </c>
      <c r="FG180" s="2">
        <f t="shared" ref="FG180:FU196" si="238">POWER(10,($B180-C$231)/C$229)/(1+POWER(10,($B180-C$231)/C$229))</f>
        <v>0.9999636891504009</v>
      </c>
      <c r="FH180" s="2">
        <f t="shared" si="238"/>
        <v>0.99996101556832273</v>
      </c>
      <c r="FI180" s="2">
        <f t="shared" si="238"/>
        <v>0.99995551137525751</v>
      </c>
      <c r="FJ180" s="2">
        <f t="shared" si="238"/>
        <v>0.99995533659643154</v>
      </c>
      <c r="FK180" s="2">
        <f t="shared" si="238"/>
        <v>0.99995645538259603</v>
      </c>
      <c r="FL180" s="2">
        <f t="shared" si="238"/>
        <v>0.99994918211343209</v>
      </c>
      <c r="FM180" s="2">
        <f t="shared" si="238"/>
        <v>0.99994688789378061</v>
      </c>
      <c r="FN180" s="2">
        <f t="shared" si="238"/>
        <v>0.99994966950170261</v>
      </c>
      <c r="FO180" s="2">
        <f t="shared" si="238"/>
        <v>0.99994640259278111</v>
      </c>
      <c r="FP180" s="2">
        <f t="shared" si="238"/>
        <v>0.99995262861506629</v>
      </c>
      <c r="FQ180" s="2">
        <f t="shared" si="238"/>
        <v>0.99995409851892381</v>
      </c>
      <c r="FR180" s="2">
        <f t="shared" si="238"/>
        <v>0.99995525891861348</v>
      </c>
      <c r="FS180" s="2">
        <f t="shared" si="238"/>
        <v>0.99995880874441556</v>
      </c>
      <c r="FT180" s="2">
        <f t="shared" si="238"/>
        <v>0.99994488687808636</v>
      </c>
      <c r="FU180" s="2">
        <f t="shared" si="238"/>
        <v>0.99994048428972926</v>
      </c>
      <c r="FW180" s="2">
        <f t="shared" si="229"/>
        <v>0.32454316072632361</v>
      </c>
      <c r="FX180" s="2">
        <f t="shared" si="229"/>
        <v>0.41398104142401726</v>
      </c>
      <c r="FY180" s="2">
        <f t="shared" si="229"/>
        <v>0.40160130697261642</v>
      </c>
      <c r="FZ180" s="2">
        <f t="shared" si="229"/>
        <v>0.37646061047675855</v>
      </c>
      <c r="GA180" s="2">
        <f t="shared" si="229"/>
        <v>0.37903935483563317</v>
      </c>
      <c r="GB180" s="2">
        <f t="shared" si="229"/>
        <v>0.38938458955506139</v>
      </c>
      <c r="GC180" s="2">
        <f t="shared" si="229"/>
        <v>0.38289591603520673</v>
      </c>
      <c r="GD180" s="2">
        <f t="shared" si="229"/>
        <v>0.41403018263031871</v>
      </c>
      <c r="GE180" s="2">
        <f t="shared" si="229"/>
        <v>0.42688407094862518</v>
      </c>
      <c r="GF180" s="2">
        <f t="shared" si="229"/>
        <v>0.44078091239577588</v>
      </c>
      <c r="GG180" s="2">
        <f t="shared" si="229"/>
        <v>0.40842674427016773</v>
      </c>
      <c r="GH180" s="2">
        <f t="shared" si="229"/>
        <v>0.366072080756078</v>
      </c>
      <c r="GI180" s="2">
        <f t="shared" si="229"/>
        <v>0.32081642505419861</v>
      </c>
      <c r="GJ180" s="2">
        <f t="shared" si="229"/>
        <v>0.2862382392354495</v>
      </c>
      <c r="GK180" s="2">
        <f t="shared" si="229"/>
        <v>0.2422147130643327</v>
      </c>
      <c r="GM180" s="86">
        <f t="shared" si="230"/>
        <v>2.9969086252639081E-136</v>
      </c>
      <c r="GN180" s="86">
        <f t="shared" si="230"/>
        <v>3.2750084393259808E-232</v>
      </c>
      <c r="GO180" s="86">
        <f t="shared" si="230"/>
        <v>2.1713770816360692E-263</v>
      </c>
      <c r="GP180" s="86">
        <f t="shared" si="230"/>
        <v>1.4051989212902623E-280</v>
      </c>
      <c r="GQ180" s="86">
        <f t="shared" si="230"/>
        <v>2.2723080893834628E-257</v>
      </c>
      <c r="GR180" s="86">
        <f t="shared" si="230"/>
        <v>1.0325884260131268E-215</v>
      </c>
      <c r="GS180" s="86">
        <f t="shared" si="230"/>
        <v>0</v>
      </c>
      <c r="GT180" s="86">
        <f t="shared" si="230"/>
        <v>5.1391009867873713E-305</v>
      </c>
      <c r="GU180" s="86">
        <f t="shared" si="230"/>
        <v>2.2343001378791652E-291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2.5684144686481573E-278</v>
      </c>
      <c r="HA180" s="86">
        <f t="shared" si="230"/>
        <v>0</v>
      </c>
      <c r="HC180" s="86">
        <f t="shared" si="181"/>
        <v>3.7241888326602439E-77</v>
      </c>
      <c r="HD180" s="86">
        <f t="shared" si="181"/>
        <v>5.3316000168544454E-92</v>
      </c>
      <c r="HE180" s="86">
        <f t="shared" si="181"/>
        <v>4.9823573134961789E-181</v>
      </c>
      <c r="HF180" s="86">
        <f t="shared" si="180"/>
        <v>1.0885354333906692E-155</v>
      </c>
      <c r="HG180" s="86">
        <f t="shared" si="180"/>
        <v>2.3742717983632201E-161</v>
      </c>
      <c r="HH180" s="86">
        <f t="shared" si="180"/>
        <v>1.8120230674098775E-224</v>
      </c>
      <c r="HI180" s="86">
        <f t="shared" si="180"/>
        <v>5.774588246856589E-299</v>
      </c>
      <c r="HJ180" s="86">
        <f t="shared" si="180"/>
        <v>1.1025261070846848E-279</v>
      </c>
      <c r="HK180" s="86">
        <f t="shared" si="180"/>
        <v>4.6107723074452303E-287</v>
      </c>
      <c r="HL180" s="86">
        <f t="shared" si="180"/>
        <v>1.5712777661830851E-268</v>
      </c>
      <c r="HM180" s="86">
        <f t="shared" si="180"/>
        <v>1.3464752462405871E-265</v>
      </c>
      <c r="HN180" s="86">
        <f t="shared" si="180"/>
        <v>3.1459944219812255E-255</v>
      </c>
      <c r="HO180" s="86">
        <f t="shared" si="226"/>
        <v>3.0557815495112222E-205</v>
      </c>
      <c r="HP180" s="86">
        <f t="shared" si="226"/>
        <v>4.0759885908623939E-164</v>
      </c>
      <c r="HQ180" s="86">
        <f t="shared" si="226"/>
        <v>1.5229114531364785E-233</v>
      </c>
      <c r="HS180" s="86">
        <f t="shared" si="231"/>
        <v>9.1244564277249567E-17</v>
      </c>
      <c r="HT180" s="86">
        <f t="shared" si="231"/>
        <v>3.579462360928348E-26</v>
      </c>
      <c r="HU180" s="86">
        <f t="shared" si="231"/>
        <v>2.4135341688681177E-20</v>
      </c>
      <c r="HV180" s="86">
        <f t="shared" si="231"/>
        <v>3.1397711435222429E-22</v>
      </c>
      <c r="HW180" s="86">
        <f t="shared" si="231"/>
        <v>9.8357417172934937E-23</v>
      </c>
      <c r="HX180" s="86">
        <f t="shared" si="231"/>
        <v>3.4079860867139828E-28</v>
      </c>
      <c r="HY180" s="86">
        <f t="shared" si="231"/>
        <v>1.5945312042349291E-27</v>
      </c>
      <c r="HZ180" s="86">
        <f t="shared" si="231"/>
        <v>3.0690618307813811E-26</v>
      </c>
      <c r="IA180" s="86">
        <f t="shared" si="231"/>
        <v>1.5553271550867318E-27</v>
      </c>
      <c r="IB180" s="86">
        <f t="shared" si="231"/>
        <v>5.8712804139903551E-28</v>
      </c>
      <c r="IC180" s="86">
        <f t="shared" si="231"/>
        <v>7.989236466079177E-25</v>
      </c>
      <c r="ID180" s="86">
        <f t="shared" si="231"/>
        <v>2.1132818655177655E-21</v>
      </c>
      <c r="IE180" s="86">
        <f t="shared" si="231"/>
        <v>6.2381708197150565E-17</v>
      </c>
      <c r="IF180" s="86">
        <f t="shared" si="231"/>
        <v>1.1162345869068996E-10</v>
      </c>
      <c r="IG180" s="86">
        <f t="shared" si="231"/>
        <v>7.1316064851695863E-11</v>
      </c>
      <c r="II180" s="86">
        <f t="shared" si="232"/>
        <v>6.3440101123533044E-2</v>
      </c>
      <c r="IJ180" s="86">
        <f t="shared" si="232"/>
        <v>0.29604766958778622</v>
      </c>
      <c r="IK180" s="86">
        <f t="shared" si="232"/>
        <v>0.27698003036065411</v>
      </c>
      <c r="IL180" s="86">
        <f t="shared" si="232"/>
        <v>0.16176765021551548</v>
      </c>
      <c r="IM180" s="86">
        <f t="shared" si="232"/>
        <v>0.17072280128311623</v>
      </c>
      <c r="IN180" s="86">
        <f t="shared" si="232"/>
        <v>0.17144449416213989</v>
      </c>
      <c r="IO180" s="86">
        <f t="shared" si="232"/>
        <v>0.14729292985857406</v>
      </c>
      <c r="IP180" s="86">
        <f t="shared" si="232"/>
        <v>0.29850359124611103</v>
      </c>
      <c r="IQ180" s="86">
        <f t="shared" si="232"/>
        <v>0.35631835047683519</v>
      </c>
      <c r="IR180" s="86">
        <f t="shared" si="232"/>
        <v>0.42603056279455698</v>
      </c>
      <c r="IS180" s="86">
        <f t="shared" si="232"/>
        <v>0.28468699076192722</v>
      </c>
      <c r="IT180" s="86">
        <f t="shared" si="232"/>
        <v>0.12922853963751502</v>
      </c>
      <c r="IU180" s="86">
        <f t="shared" si="232"/>
        <v>5.4281166979743549E-2</v>
      </c>
      <c r="IV180" s="86">
        <f t="shared" si="232"/>
        <v>9.9998475440721043E-3</v>
      </c>
      <c r="IW180" s="86">
        <f t="shared" si="232"/>
        <v>5.6673620180810666E-2</v>
      </c>
      <c r="IY180" s="86">
        <f t="shared" si="233"/>
        <v>6.3440101123533141E-2</v>
      </c>
      <c r="IZ180" s="86">
        <f t="shared" si="233"/>
        <v>0.29604766958778622</v>
      </c>
      <c r="JA180" s="86">
        <f t="shared" si="233"/>
        <v>0.27698003036065411</v>
      </c>
      <c r="JB180" s="86">
        <f t="shared" si="233"/>
        <v>0.16176765021551548</v>
      </c>
      <c r="JC180" s="86">
        <f t="shared" si="233"/>
        <v>0.17072280128311623</v>
      </c>
      <c r="JD180" s="86">
        <f t="shared" si="233"/>
        <v>0.17144449416213989</v>
      </c>
      <c r="JE180" s="86">
        <f t="shared" si="233"/>
        <v>0.14729292985857406</v>
      </c>
      <c r="JF180" s="86">
        <f t="shared" si="233"/>
        <v>0.29850359124611103</v>
      </c>
      <c r="JG180" s="86">
        <f t="shared" si="233"/>
        <v>0.35631835047683519</v>
      </c>
      <c r="JH180" s="86">
        <f t="shared" si="233"/>
        <v>0.42603056279455698</v>
      </c>
      <c r="JI180" s="86">
        <f t="shared" si="233"/>
        <v>0.28468699076192722</v>
      </c>
      <c r="JJ180" s="86">
        <f t="shared" si="233"/>
        <v>0.12922853963751502</v>
      </c>
      <c r="JK180" s="86">
        <f t="shared" si="233"/>
        <v>5.4281166979743611E-2</v>
      </c>
      <c r="JL180" s="86">
        <f t="shared" si="233"/>
        <v>9.999847655695563E-3</v>
      </c>
      <c r="JM180" s="86">
        <f t="shared" si="233"/>
        <v>5.667362025212673E-2</v>
      </c>
    </row>
    <row r="181" spans="2:273" x14ac:dyDescent="0.25">
      <c r="B181" s="2">
        <v>154</v>
      </c>
      <c r="C181" s="37">
        <v>64.757999999999996</v>
      </c>
      <c r="D181" s="37">
        <v>63.984000000000002</v>
      </c>
      <c r="E181" s="37">
        <v>58.412999999999997</v>
      </c>
      <c r="F181" s="37">
        <v>56.158999999999999</v>
      </c>
      <c r="G181" s="37">
        <v>56.094999999999999</v>
      </c>
      <c r="H181" s="37">
        <v>55.402999999999999</v>
      </c>
      <c r="I181" s="37">
        <v>55.387</v>
      </c>
      <c r="J181" s="37">
        <v>57.475999999999999</v>
      </c>
      <c r="K181" s="37">
        <v>61.515999999999998</v>
      </c>
      <c r="L181" s="37">
        <v>61.984000000000002</v>
      </c>
      <c r="M181" s="37">
        <v>64.290000000000006</v>
      </c>
      <c r="N181" s="37">
        <v>61.048000000000002</v>
      </c>
      <c r="O181" s="37">
        <v>64.016999999999996</v>
      </c>
      <c r="P181" s="37">
        <v>67.412999999999997</v>
      </c>
      <c r="Q181" s="37">
        <v>82.938000000000002</v>
      </c>
      <c r="S181" s="4">
        <f t="shared" si="234"/>
        <v>64.828528637847228</v>
      </c>
      <c r="T181" s="4">
        <f t="shared" si="234"/>
        <v>63.937103965711358</v>
      </c>
      <c r="U181" s="4">
        <f t="shared" si="234"/>
        <v>58.622514609337181</v>
      </c>
      <c r="V181" s="4">
        <f t="shared" si="234"/>
        <v>57.010295464171449</v>
      </c>
      <c r="W181" s="4">
        <f t="shared" si="234"/>
        <v>55.348662073579248</v>
      </c>
      <c r="X181" s="4">
        <f t="shared" si="234"/>
        <v>55.000245960356423</v>
      </c>
      <c r="Y181" s="4">
        <f t="shared" si="234"/>
        <v>54.697655967739998</v>
      </c>
      <c r="Z181" s="4">
        <f t="shared" si="234"/>
        <v>57.55946519396101</v>
      </c>
      <c r="AA181" s="4">
        <f t="shared" si="234"/>
        <v>61.328800146539479</v>
      </c>
      <c r="AB181" s="4">
        <f t="shared" si="234"/>
        <v>62.709496037821857</v>
      </c>
      <c r="AC181" s="4">
        <f t="shared" si="234"/>
        <v>65.006576977330113</v>
      </c>
      <c r="AD181" s="4">
        <f t="shared" si="234"/>
        <v>60.791925341779923</v>
      </c>
      <c r="AE181" s="4">
        <f t="shared" si="234"/>
        <v>63.092726015073232</v>
      </c>
      <c r="AF181" s="4">
        <f t="shared" si="234"/>
        <v>66.118179067656541</v>
      </c>
      <c r="AG181" s="4">
        <f t="shared" si="234"/>
        <v>83.141862235132365</v>
      </c>
      <c r="AI181" s="4">
        <f t="shared" si="235"/>
        <v>-7.0528637847232289E-2</v>
      </c>
      <c r="AJ181" s="4">
        <f t="shared" si="235"/>
        <v>4.6896034288643307E-2</v>
      </c>
      <c r="AK181" s="4">
        <f t="shared" si="235"/>
        <v>-0.2095146093371838</v>
      </c>
      <c r="AL181" s="4">
        <f t="shared" si="235"/>
        <v>-0.85129546417145008</v>
      </c>
      <c r="AM181" s="4">
        <f t="shared" si="235"/>
        <v>0.74633792642075036</v>
      </c>
      <c r="AN181" s="4">
        <f t="shared" si="235"/>
        <v>0.40275403964357537</v>
      </c>
      <c r="AO181" s="4">
        <f t="shared" si="235"/>
        <v>0.68934403226000285</v>
      </c>
      <c r="AP181" s="4">
        <f t="shared" si="235"/>
        <v>-8.3465193961011153E-2</v>
      </c>
      <c r="AQ181" s="4">
        <f t="shared" si="235"/>
        <v>0.18719985346051971</v>
      </c>
      <c r="AR181" s="4">
        <f t="shared" si="235"/>
        <v>-0.72549603782185557</v>
      </c>
      <c r="AS181" s="4">
        <f t="shared" si="235"/>
        <v>-0.7165769773301065</v>
      </c>
      <c r="AT181" s="4">
        <f t="shared" si="235"/>
        <v>0.25607465822007924</v>
      </c>
      <c r="AU181" s="4">
        <f t="shared" si="235"/>
        <v>0.9242739849267636</v>
      </c>
      <c r="AV181" s="4">
        <f t="shared" si="235"/>
        <v>1.2948209323434554</v>
      </c>
      <c r="AW181" s="4">
        <f t="shared" si="235"/>
        <v>-0.20386223513236246</v>
      </c>
      <c r="AY181" s="2">
        <f t="shared" si="227"/>
        <v>64.828528637847228</v>
      </c>
      <c r="AZ181" s="2">
        <f t="shared" si="227"/>
        <v>62.594302757632455</v>
      </c>
      <c r="BA181" s="2">
        <f t="shared" si="227"/>
        <v>56.858528002909445</v>
      </c>
      <c r="BB181" s="2">
        <f t="shared" si="227"/>
        <v>53.918143193283932</v>
      </c>
      <c r="BC181" s="2">
        <f t="shared" si="227"/>
        <v>51.487350707652752</v>
      </c>
      <c r="BD181" s="2">
        <f t="shared" si="227"/>
        <v>50.438934801430584</v>
      </c>
      <c r="BE181" s="2">
        <f t="shared" si="227"/>
        <v>49.558829214861142</v>
      </c>
      <c r="BF181" s="2">
        <f t="shared" si="227"/>
        <v>50.608086305741537</v>
      </c>
      <c r="BG181" s="2">
        <f t="shared" si="227"/>
        <v>53.006440714172683</v>
      </c>
      <c r="BH181" s="2">
        <f t="shared" si="227"/>
        <v>53.494303451021437</v>
      </c>
      <c r="BI181" s="2">
        <f t="shared" si="227"/>
        <v>54.511939518642635</v>
      </c>
      <c r="BJ181" s="2">
        <f t="shared" si="227"/>
        <v>54.107735356220765</v>
      </c>
      <c r="BK181" s="2">
        <f t="shared" si="227"/>
        <v>58.727234550022054</v>
      </c>
      <c r="BL181" s="2">
        <f t="shared" si="227"/>
        <v>62.917684156868255</v>
      </c>
      <c r="BM181" s="2">
        <f t="shared" si="227"/>
        <v>66.562970098089892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99.679070496718239</v>
      </c>
      <c r="DL181" s="2">
        <f t="shared" si="236"/>
        <v>98.019696617336137</v>
      </c>
      <c r="DM181" s="2">
        <f t="shared" si="236"/>
        <v>76.480958421423537</v>
      </c>
      <c r="DN181" s="2">
        <f t="shared" si="236"/>
        <v>82.514441860465112</v>
      </c>
      <c r="DO181" s="2">
        <f t="shared" si="236"/>
        <v>85.634101127554601</v>
      </c>
      <c r="DP181" s="2">
        <f t="shared" si="236"/>
        <v>81.147949009738483</v>
      </c>
      <c r="DQ181" s="2">
        <f t="shared" si="236"/>
        <v>71.317493598862015</v>
      </c>
      <c r="DR181" s="2">
        <f t="shared" si="236"/>
        <v>78.999390688259126</v>
      </c>
      <c r="DS181" s="2">
        <f t="shared" si="236"/>
        <v>81.179785155195688</v>
      </c>
      <c r="DT181" s="2">
        <f t="shared" si="236"/>
        <v>76.197820825515976</v>
      </c>
      <c r="DU181" s="2">
        <f t="shared" si="236"/>
        <v>83.074012543553991</v>
      </c>
      <c r="DV181" s="2">
        <f t="shared" si="236"/>
        <v>98.280797342192699</v>
      </c>
      <c r="DW181" s="2">
        <f t="shared" si="236"/>
        <v>90.571474630021157</v>
      </c>
      <c r="DX181" s="2">
        <f t="shared" si="236"/>
        <v>104.41081059196851</v>
      </c>
      <c r="DY181" s="2">
        <f t="shared" si="236"/>
        <v>100.09256996434942</v>
      </c>
      <c r="EA181" s="2">
        <f t="shared" si="213"/>
        <v>64.56350852566726</v>
      </c>
      <c r="EB181" s="2">
        <f t="shared" si="213"/>
        <v>62.835126666747115</v>
      </c>
      <c r="EC181" s="2">
        <f t="shared" si="213"/>
        <v>56.70317037083754</v>
      </c>
      <c r="ED181" s="2">
        <f t="shared" si="213"/>
        <v>53.519306685044796</v>
      </c>
      <c r="EE181" s="2">
        <f t="shared" si="213"/>
        <v>51.088856908665107</v>
      </c>
      <c r="EF181" s="2">
        <f t="shared" si="213"/>
        <v>50.204680651934098</v>
      </c>
      <c r="EG181" s="2">
        <f t="shared" si="213"/>
        <v>49.031954956412797</v>
      </c>
      <c r="EH181" s="2">
        <f t="shared" si="213"/>
        <v>50.375838022435524</v>
      </c>
      <c r="EI181" s="2">
        <f t="shared" si="213"/>
        <v>53.252652434684087</v>
      </c>
      <c r="EJ181" s="2">
        <f t="shared" si="213"/>
        <v>53.330515261026889</v>
      </c>
      <c r="EK181" s="2">
        <f t="shared" si="212"/>
        <v>53.810219895161971</v>
      </c>
      <c r="EL181" s="2">
        <f t="shared" si="179"/>
        <v>54.218726406032765</v>
      </c>
      <c r="EM181" s="2">
        <f t="shared" si="179"/>
        <v>58.941075074331017</v>
      </c>
      <c r="EN181" s="2">
        <f t="shared" si="179"/>
        <v>62.959408053108234</v>
      </c>
      <c r="EO181" s="2">
        <f t="shared" si="179"/>
        <v>66.658468141118945</v>
      </c>
      <c r="EQ181" s="2">
        <f t="shared" si="237"/>
        <v>65.328200130849808</v>
      </c>
      <c r="ER181" s="2">
        <f t="shared" si="237"/>
        <v>62.280529554185584</v>
      </c>
      <c r="ES181" s="2">
        <f t="shared" si="237"/>
        <v>57.067754423007074</v>
      </c>
      <c r="ET181" s="2">
        <f t="shared" si="237"/>
        <v>54.517653313359801</v>
      </c>
      <c r="EU181" s="2">
        <f t="shared" si="237"/>
        <v>52.079318767314845</v>
      </c>
      <c r="EV181" s="2">
        <f t="shared" si="237"/>
        <v>50.770473934338483</v>
      </c>
      <c r="EW181" s="2">
        <f t="shared" si="237"/>
        <v>50.330597474680431</v>
      </c>
      <c r="EX181" s="2">
        <f t="shared" si="237"/>
        <v>50.904851762296715</v>
      </c>
      <c r="EY181" s="2">
        <f t="shared" si="237"/>
        <v>52.701936073473789</v>
      </c>
      <c r="EZ181" s="2">
        <f t="shared" si="237"/>
        <v>53.681686599929698</v>
      </c>
      <c r="FA181" s="2">
        <f t="shared" si="237"/>
        <v>55.43604974407036</v>
      </c>
      <c r="FB181" s="2">
        <f t="shared" si="237"/>
        <v>53.927806244899244</v>
      </c>
      <c r="FC181" s="2">
        <f t="shared" si="237"/>
        <v>58.310875130011731</v>
      </c>
      <c r="FD181" s="2">
        <f t="shared" si="237"/>
        <v>62.815974526670942</v>
      </c>
      <c r="FE181" s="2">
        <f t="shared" si="237"/>
        <v>66.283493790133718</v>
      </c>
      <c r="FG181" s="2">
        <f t="shared" si="238"/>
        <v>0.99996688400577516</v>
      </c>
      <c r="FH181" s="2">
        <f t="shared" si="238"/>
        <v>0.99996444565378539</v>
      </c>
      <c r="FI181" s="2">
        <f t="shared" si="238"/>
        <v>0.9999594257331782</v>
      </c>
      <c r="FJ181" s="2">
        <f t="shared" si="238"/>
        <v>0.99995926633174403</v>
      </c>
      <c r="FK181" s="2">
        <f t="shared" si="238"/>
        <v>0.99996028668477221</v>
      </c>
      <c r="FL181" s="2">
        <f t="shared" si="238"/>
        <v>0.99995365332938135</v>
      </c>
      <c r="FM181" s="2">
        <f t="shared" si="238"/>
        <v>0.99995156095705717</v>
      </c>
      <c r="FN181" s="2">
        <f t="shared" si="238"/>
        <v>0.99995409783672307</v>
      </c>
      <c r="FO181" s="2">
        <f t="shared" si="238"/>
        <v>0.99995111835312966</v>
      </c>
      <c r="FP181" s="2">
        <f t="shared" si="238"/>
        <v>0.9999567966033861</v>
      </c>
      <c r="FQ181" s="2">
        <f t="shared" si="238"/>
        <v>0.99995813718263904</v>
      </c>
      <c r="FR181" s="2">
        <f t="shared" si="238"/>
        <v>0.99995919548817469</v>
      </c>
      <c r="FS181" s="2">
        <f t="shared" si="238"/>
        <v>0.99996243299226306</v>
      </c>
      <c r="FT181" s="2">
        <f t="shared" si="238"/>
        <v>0.99994973599167591</v>
      </c>
      <c r="FU181" s="2">
        <f t="shared" si="238"/>
        <v>0.99994572074287491</v>
      </c>
      <c r="FW181" s="2">
        <f t="shared" si="229"/>
        <v>0.34505050617046445</v>
      </c>
      <c r="FX181" s="2">
        <f t="shared" si="229"/>
        <v>0.43648779990581354</v>
      </c>
      <c r="FY181" s="2">
        <f t="shared" si="229"/>
        <v>0.42392189648088507</v>
      </c>
      <c r="FZ181" s="2">
        <f t="shared" si="229"/>
        <v>0.39831399109647425</v>
      </c>
      <c r="GA181" s="2">
        <f t="shared" si="229"/>
        <v>0.40094617409674665</v>
      </c>
      <c r="GB181" s="2">
        <f t="shared" si="229"/>
        <v>0.41149310052013338</v>
      </c>
      <c r="GC181" s="2">
        <f t="shared" si="229"/>
        <v>0.40488029683984217</v>
      </c>
      <c r="GD181" s="2">
        <f t="shared" si="229"/>
        <v>0.4365376225929008</v>
      </c>
      <c r="GE181" s="2">
        <f t="shared" si="229"/>
        <v>0.44955418467512648</v>
      </c>
      <c r="GF181" s="2">
        <f t="shared" si="229"/>
        <v>0.46359206087660842</v>
      </c>
      <c r="GG181" s="2">
        <f t="shared" si="229"/>
        <v>0.43085354789374986</v>
      </c>
      <c r="GH181" s="2">
        <f t="shared" si="229"/>
        <v>0.38769736915823599</v>
      </c>
      <c r="GI181" s="2">
        <f t="shared" si="229"/>
        <v>0.34120724019748833</v>
      </c>
      <c r="GJ181" s="2">
        <f t="shared" si="229"/>
        <v>0.30541959728913948</v>
      </c>
      <c r="GK181" s="2">
        <f t="shared" si="229"/>
        <v>0.25951860702733648</v>
      </c>
      <c r="GM181" s="86">
        <f t="shared" si="230"/>
        <v>2.6866452262436814E-139</v>
      </c>
      <c r="GN181" s="86">
        <f t="shared" si="230"/>
        <v>2.048081405786227E-237</v>
      </c>
      <c r="GO181" s="86">
        <f t="shared" si="230"/>
        <v>2.4529812764236841E-269</v>
      </c>
      <c r="GP181" s="86">
        <f t="shared" si="230"/>
        <v>6.4757249694439753E-287</v>
      </c>
      <c r="GQ181" s="86">
        <f t="shared" si="230"/>
        <v>3.8726787310536343E-263</v>
      </c>
      <c r="GR181" s="86">
        <f t="shared" si="230"/>
        <v>1.7618682760639008E-220</v>
      </c>
      <c r="GS181" s="86">
        <f t="shared" si="230"/>
        <v>0</v>
      </c>
      <c r="GT181" s="86">
        <f t="shared" si="230"/>
        <v>0</v>
      </c>
      <c r="GU181" s="86">
        <f t="shared" si="230"/>
        <v>6.2767968788652637E-298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1.4591894165837842E-284</v>
      </c>
      <c r="HA181" s="86">
        <f t="shared" si="230"/>
        <v>0</v>
      </c>
      <c r="HC181" s="86">
        <f t="shared" si="181"/>
        <v>1.6702576331875315E-79</v>
      </c>
      <c r="HD181" s="86">
        <f t="shared" si="181"/>
        <v>8.6364417091713658E-95</v>
      </c>
      <c r="HE181" s="86">
        <f t="shared" si="181"/>
        <v>1.1091759128062084E-186</v>
      </c>
      <c r="HF181" s="86">
        <f t="shared" si="180"/>
        <v>1.6495674340166906E-160</v>
      </c>
      <c r="HG181" s="86">
        <f t="shared" si="180"/>
        <v>2.8074999539563891E-166</v>
      </c>
      <c r="HH181" s="86">
        <f t="shared" si="180"/>
        <v>3.1511943288523247E-231</v>
      </c>
      <c r="HI181" s="86">
        <f t="shared" si="180"/>
        <v>4.4639809775895659E-308</v>
      </c>
      <c r="HJ181" s="86">
        <f t="shared" si="180"/>
        <v>3.539910724497191E-288</v>
      </c>
      <c r="HK181" s="86">
        <f t="shared" si="180"/>
        <v>8.0815613753057612E-296</v>
      </c>
      <c r="HL181" s="86">
        <f t="shared" si="180"/>
        <v>1.3675121339995629E-276</v>
      </c>
      <c r="HM181" s="86">
        <f t="shared" si="180"/>
        <v>1.2385595902758357E-273</v>
      </c>
      <c r="HN181" s="86">
        <f t="shared" si="180"/>
        <v>4.9219426045168077E-263</v>
      </c>
      <c r="HO181" s="86">
        <f t="shared" si="226"/>
        <v>1.3470596466403677E-211</v>
      </c>
      <c r="HP181" s="86">
        <f t="shared" si="226"/>
        <v>3.1709378715112008E-169</v>
      </c>
      <c r="HQ181" s="86">
        <f t="shared" si="226"/>
        <v>1.1392576156052566E-240</v>
      </c>
      <c r="HS181" s="86">
        <f t="shared" si="231"/>
        <v>4.2526804319813898E-18</v>
      </c>
      <c r="HT181" s="86">
        <f t="shared" si="231"/>
        <v>4.1731683293537705E-28</v>
      </c>
      <c r="HU181" s="86">
        <f t="shared" si="231"/>
        <v>6.855989304569192E-22</v>
      </c>
      <c r="HV181" s="86">
        <f t="shared" si="231"/>
        <v>6.4950694101116461E-24</v>
      </c>
      <c r="HW181" s="86">
        <f t="shared" si="231"/>
        <v>1.944569846994291E-24</v>
      </c>
      <c r="HX181" s="86">
        <f t="shared" si="231"/>
        <v>2.7775592160458625E-30</v>
      </c>
      <c r="HY181" s="86">
        <f t="shared" si="231"/>
        <v>1.3722090061821154E-29</v>
      </c>
      <c r="HZ181" s="86">
        <f t="shared" si="231"/>
        <v>3.6467596323134383E-28</v>
      </c>
      <c r="IA181" s="86">
        <f t="shared" si="231"/>
        <v>1.5578622212933693E-29</v>
      </c>
      <c r="IB181" s="86">
        <f t="shared" si="231"/>
        <v>6.0601412900008392E-30</v>
      </c>
      <c r="IC181" s="86">
        <f t="shared" si="231"/>
        <v>1.2277081947983324E-26</v>
      </c>
      <c r="ID181" s="86">
        <f t="shared" si="231"/>
        <v>4.7373904622897535E-23</v>
      </c>
      <c r="IE181" s="86">
        <f t="shared" si="231"/>
        <v>2.7433385285420005E-18</v>
      </c>
      <c r="IF181" s="86">
        <f t="shared" si="231"/>
        <v>1.2737195899527064E-11</v>
      </c>
      <c r="IG181" s="86">
        <f t="shared" si="231"/>
        <v>7.4522539726305272E-12</v>
      </c>
      <c r="II181" s="86">
        <f t="shared" si="232"/>
        <v>0.10426994300662215</v>
      </c>
      <c r="IJ181" s="86">
        <f t="shared" si="232"/>
        <v>0.40476178863362061</v>
      </c>
      <c r="IK181" s="86">
        <f t="shared" si="232"/>
        <v>0.37622361647542218</v>
      </c>
      <c r="IL181" s="86">
        <f t="shared" si="232"/>
        <v>0.24655118175086366</v>
      </c>
      <c r="IM181" s="86">
        <f t="shared" si="232"/>
        <v>0.25797002197112584</v>
      </c>
      <c r="IN181" s="86">
        <f t="shared" si="232"/>
        <v>0.26819342514386108</v>
      </c>
      <c r="IO181" s="86">
        <f t="shared" si="232"/>
        <v>0.23658520369653413</v>
      </c>
      <c r="IP181" s="86">
        <f t="shared" si="232"/>
        <v>0.40658282682084007</v>
      </c>
      <c r="IQ181" s="86">
        <f t="shared" si="232"/>
        <v>0.45943134873215924</v>
      </c>
      <c r="IR181" s="86">
        <f t="shared" si="232"/>
        <v>0.50624405855448562</v>
      </c>
      <c r="IS181" s="86">
        <f t="shared" si="232"/>
        <v>0.38969109325636381</v>
      </c>
      <c r="IT181" s="86">
        <f t="shared" si="232"/>
        <v>0.20345483046878246</v>
      </c>
      <c r="IU181" s="86">
        <f t="shared" si="232"/>
        <v>9.1138278853630725E-2</v>
      </c>
      <c r="IV181" s="86">
        <f t="shared" si="232"/>
        <v>1.931084432757102E-2</v>
      </c>
      <c r="IW181" s="86">
        <f t="shared" si="232"/>
        <v>7.9782512217620644E-2</v>
      </c>
      <c r="IY181" s="86">
        <f t="shared" si="233"/>
        <v>0.10426994300662215</v>
      </c>
      <c r="IZ181" s="86">
        <f t="shared" si="233"/>
        <v>0.40476178863362061</v>
      </c>
      <c r="JA181" s="86">
        <f t="shared" si="233"/>
        <v>0.37622361647542218</v>
      </c>
      <c r="JB181" s="86">
        <f t="shared" si="233"/>
        <v>0.24655118175086366</v>
      </c>
      <c r="JC181" s="86">
        <f t="shared" si="233"/>
        <v>0.25797002197112584</v>
      </c>
      <c r="JD181" s="86">
        <f t="shared" si="233"/>
        <v>0.26819342514386108</v>
      </c>
      <c r="JE181" s="86">
        <f t="shared" si="233"/>
        <v>0.23658520369653413</v>
      </c>
      <c r="JF181" s="86">
        <f t="shared" si="233"/>
        <v>0.40658282682084007</v>
      </c>
      <c r="JG181" s="86">
        <f t="shared" si="233"/>
        <v>0.45943134873215924</v>
      </c>
      <c r="JH181" s="86">
        <f t="shared" si="233"/>
        <v>0.50624405855448562</v>
      </c>
      <c r="JI181" s="86">
        <f t="shared" si="233"/>
        <v>0.38969109325636381</v>
      </c>
      <c r="JJ181" s="86">
        <f t="shared" si="233"/>
        <v>0.20345483046878246</v>
      </c>
      <c r="JK181" s="86">
        <f t="shared" si="233"/>
        <v>9.1138278853630725E-2</v>
      </c>
      <c r="JL181" s="86">
        <f t="shared" si="233"/>
        <v>1.9310844340308216E-2</v>
      </c>
      <c r="JM181" s="86">
        <f t="shared" si="233"/>
        <v>7.9782512225072891E-2</v>
      </c>
    </row>
    <row r="182" spans="2:273" x14ac:dyDescent="0.25">
      <c r="B182" s="2">
        <v>155</v>
      </c>
      <c r="C182" s="37">
        <v>64.590999999999994</v>
      </c>
      <c r="D182" s="37">
        <v>63.854999999999997</v>
      </c>
      <c r="E182" s="37">
        <v>58.238</v>
      </c>
      <c r="F182" s="37">
        <v>57.491999999999997</v>
      </c>
      <c r="G182" s="37">
        <v>56.094999999999999</v>
      </c>
      <c r="H182" s="37">
        <v>56.128999999999998</v>
      </c>
      <c r="I182" s="37">
        <v>55.548000000000002</v>
      </c>
      <c r="J182" s="37">
        <v>57.253999999999998</v>
      </c>
      <c r="K182" s="37">
        <v>59.871000000000002</v>
      </c>
      <c r="L182" s="37">
        <v>60.451999999999998</v>
      </c>
      <c r="M182" s="37">
        <v>64.113</v>
      </c>
      <c r="N182" s="37">
        <v>62.758000000000003</v>
      </c>
      <c r="O182" s="37">
        <v>64.783000000000001</v>
      </c>
      <c r="P182" s="37">
        <v>68.905000000000001</v>
      </c>
      <c r="Q182" s="37">
        <v>88.578000000000003</v>
      </c>
      <c r="S182" s="4">
        <f t="shared" si="234"/>
        <v>64.706476308810608</v>
      </c>
      <c r="T182" s="4">
        <f t="shared" si="234"/>
        <v>63.818212774187941</v>
      </c>
      <c r="U182" s="4">
        <f t="shared" si="234"/>
        <v>58.624700326597349</v>
      </c>
      <c r="V182" s="4">
        <f t="shared" si="234"/>
        <v>57.607957060009717</v>
      </c>
      <c r="W182" s="4">
        <f t="shared" si="234"/>
        <v>56.080620712791131</v>
      </c>
      <c r="X182" s="4">
        <f t="shared" si="234"/>
        <v>55.883598674743737</v>
      </c>
      <c r="Y182" s="4">
        <f t="shared" si="234"/>
        <v>55.932993390730644</v>
      </c>
      <c r="Z182" s="4">
        <f t="shared" si="234"/>
        <v>57.651437810816354</v>
      </c>
      <c r="AA182" s="4">
        <f t="shared" si="234"/>
        <v>60.759140817514684</v>
      </c>
      <c r="AB182" s="4">
        <f t="shared" si="234"/>
        <v>61.288166989214396</v>
      </c>
      <c r="AC182" s="4">
        <f t="shared" si="234"/>
        <v>65.493413881323647</v>
      </c>
      <c r="AD182" s="4">
        <f t="shared" si="234"/>
        <v>62.553947614110214</v>
      </c>
      <c r="AE182" s="4">
        <f t="shared" si="234"/>
        <v>64.799514903472158</v>
      </c>
      <c r="AF182" s="4">
        <f t="shared" si="234"/>
        <v>68.054496898648026</v>
      </c>
      <c r="AG182" s="4">
        <f t="shared" si="234"/>
        <v>87.861585895259395</v>
      </c>
      <c r="AI182" s="4">
        <f t="shared" si="235"/>
        <v>-0.11547630881061366</v>
      </c>
      <c r="AJ182" s="4">
        <f t="shared" si="235"/>
        <v>3.6787225812055624E-2</v>
      </c>
      <c r="AK182" s="4">
        <f t="shared" si="235"/>
        <v>-0.38670032659734943</v>
      </c>
      <c r="AL182" s="4">
        <f t="shared" si="235"/>
        <v>-0.11595706000971973</v>
      </c>
      <c r="AM182" s="4">
        <f t="shared" si="235"/>
        <v>1.4379287208868163E-2</v>
      </c>
      <c r="AN182" s="4">
        <f t="shared" si="235"/>
        <v>0.24540132525626035</v>
      </c>
      <c r="AO182" s="4">
        <f t="shared" si="235"/>
        <v>-0.3849933907306422</v>
      </c>
      <c r="AP182" s="4">
        <f t="shared" si="235"/>
        <v>-0.39743781081635632</v>
      </c>
      <c r="AQ182" s="4">
        <f t="shared" si="235"/>
        <v>-0.88814081751468166</v>
      </c>
      <c r="AR182" s="4">
        <f t="shared" si="235"/>
        <v>-0.83616698921439792</v>
      </c>
      <c r="AS182" s="4">
        <f t="shared" si="235"/>
        <v>-1.3804138813236477</v>
      </c>
      <c r="AT182" s="4">
        <f t="shared" si="235"/>
        <v>0.20405238588978847</v>
      </c>
      <c r="AU182" s="4">
        <f t="shared" si="235"/>
        <v>-1.6514903472156561E-2</v>
      </c>
      <c r="AV182" s="4">
        <f t="shared" si="235"/>
        <v>0.85050310135197549</v>
      </c>
      <c r="AW182" s="4">
        <f t="shared" si="235"/>
        <v>0.71641410474060763</v>
      </c>
      <c r="AY182" s="2">
        <f t="shared" si="227"/>
        <v>64.706476308810608</v>
      </c>
      <c r="AZ182" s="2">
        <f t="shared" si="227"/>
        <v>62.427545026070419</v>
      </c>
      <c r="BA182" s="2">
        <f t="shared" si="227"/>
        <v>56.730444441896431</v>
      </c>
      <c r="BB182" s="2">
        <f t="shared" si="227"/>
        <v>53.790457571012354</v>
      </c>
      <c r="BC182" s="2">
        <f t="shared" si="227"/>
        <v>51.369058979102491</v>
      </c>
      <c r="BD182" s="2">
        <f t="shared" si="227"/>
        <v>50.306814376859592</v>
      </c>
      <c r="BE182" s="2">
        <f t="shared" si="227"/>
        <v>49.419674312686666</v>
      </c>
      <c r="BF182" s="2">
        <f t="shared" si="227"/>
        <v>50.468430142074666</v>
      </c>
      <c r="BG182" s="2">
        <f t="shared" si="227"/>
        <v>52.833955432540378</v>
      </c>
      <c r="BH182" s="2">
        <f t="shared" si="227"/>
        <v>53.360028669852824</v>
      </c>
      <c r="BI182" s="2">
        <f t="shared" si="227"/>
        <v>54.400924274003472</v>
      </c>
      <c r="BJ182" s="2">
        <f t="shared" si="227"/>
        <v>53.927812135007613</v>
      </c>
      <c r="BK182" s="2">
        <f t="shared" si="227"/>
        <v>58.514011342686679</v>
      </c>
      <c r="BL182" s="2">
        <f t="shared" si="227"/>
        <v>62.7485185700885</v>
      </c>
      <c r="BM182" s="2">
        <f t="shared" si="227"/>
        <v>66.412065417327824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99.791050158009867</v>
      </c>
      <c r="DL182" s="2">
        <f t="shared" si="236"/>
        <v>98.120393234672292</v>
      </c>
      <c r="DM182" s="2">
        <f t="shared" si="236"/>
        <v>76.463217970401701</v>
      </c>
      <c r="DN182" s="2">
        <f t="shared" si="236"/>
        <v>82.571421353065531</v>
      </c>
      <c r="DO182" s="2">
        <f t="shared" si="236"/>
        <v>85.730302748414374</v>
      </c>
      <c r="DP182" s="2">
        <f t="shared" si="236"/>
        <v>81.211484626326737</v>
      </c>
      <c r="DQ182" s="2">
        <f t="shared" si="236"/>
        <v>71.321641536273106</v>
      </c>
      <c r="DR182" s="2">
        <f t="shared" si="236"/>
        <v>79.030283400809736</v>
      </c>
      <c r="DS182" s="2">
        <f t="shared" si="236"/>
        <v>81.223374021592448</v>
      </c>
      <c r="DT182" s="2">
        <f t="shared" si="236"/>
        <v>76.183185272045051</v>
      </c>
      <c r="DU182" s="2">
        <f t="shared" si="236"/>
        <v>83.090913588850157</v>
      </c>
      <c r="DV182" s="2">
        <f t="shared" si="236"/>
        <v>98.402570824524318</v>
      </c>
      <c r="DW182" s="2">
        <f t="shared" si="236"/>
        <v>90.57599909392934</v>
      </c>
      <c r="DX182" s="2">
        <f t="shared" si="236"/>
        <v>104.58889517452678</v>
      </c>
      <c r="DY182" s="2">
        <f t="shared" si="236"/>
        <v>100.22917524509808</v>
      </c>
      <c r="EA182" s="2">
        <f t="shared" si="213"/>
        <v>64.417352978869346</v>
      </c>
      <c r="EB182" s="2">
        <f t="shared" si="213"/>
        <v>62.686864946724427</v>
      </c>
      <c r="EC182" s="2">
        <f t="shared" si="213"/>
        <v>56.562527194752775</v>
      </c>
      <c r="ED182" s="2">
        <f t="shared" si="213"/>
        <v>53.358666929211381</v>
      </c>
      <c r="EE182" s="2">
        <f t="shared" si="213"/>
        <v>50.937912412177987</v>
      </c>
      <c r="EF182" s="2">
        <f t="shared" si="213"/>
        <v>50.053960357282662</v>
      </c>
      <c r="EG182" s="2">
        <f t="shared" si="213"/>
        <v>48.851472842825075</v>
      </c>
      <c r="EH182" s="2">
        <f t="shared" si="213"/>
        <v>50.218252858580982</v>
      </c>
      <c r="EI182" s="2">
        <f t="shared" si="213"/>
        <v>53.098776809744635</v>
      </c>
      <c r="EJ182" s="2">
        <f t="shared" si="213"/>
        <v>53.184276581912385</v>
      </c>
      <c r="EK182" s="2">
        <f t="shared" si="212"/>
        <v>53.644957146352127</v>
      </c>
      <c r="EL182" s="2">
        <f t="shared" si="179"/>
        <v>54.047532034376701</v>
      </c>
      <c r="EM182" s="2">
        <f t="shared" si="179"/>
        <v>58.746801370994376</v>
      </c>
      <c r="EN182" s="2">
        <f t="shared" si="179"/>
        <v>62.794449634624456</v>
      </c>
      <c r="EO182" s="2">
        <f t="shared" si="179"/>
        <v>66.516213699757628</v>
      </c>
      <c r="EQ182" s="2">
        <f t="shared" si="237"/>
        <v>65.20406332260481</v>
      </c>
      <c r="ER182" s="2">
        <f t="shared" si="237"/>
        <v>62.119714913895045</v>
      </c>
      <c r="ES182" s="2">
        <f t="shared" si="237"/>
        <v>56.936904338113344</v>
      </c>
      <c r="ET182" s="2">
        <f t="shared" si="237"/>
        <v>54.382741069801121</v>
      </c>
      <c r="EU182" s="2">
        <f t="shared" si="237"/>
        <v>51.953577422759295</v>
      </c>
      <c r="EV182" s="2">
        <f t="shared" si="237"/>
        <v>50.63358582170752</v>
      </c>
      <c r="EW182" s="2">
        <f t="shared" si="237"/>
        <v>50.179044072645183</v>
      </c>
      <c r="EX182" s="2">
        <f t="shared" si="237"/>
        <v>50.760308035285334</v>
      </c>
      <c r="EY182" s="2">
        <f t="shared" si="237"/>
        <v>52.535578174356345</v>
      </c>
      <c r="EZ182" s="2">
        <f t="shared" si="237"/>
        <v>53.543630215506269</v>
      </c>
      <c r="FA182" s="2">
        <f t="shared" si="237"/>
        <v>55.309191628690087</v>
      </c>
      <c r="FB182" s="2">
        <f t="shared" si="237"/>
        <v>53.751343328382035</v>
      </c>
      <c r="FC182" s="2">
        <f t="shared" si="237"/>
        <v>58.10108446569366</v>
      </c>
      <c r="FD182" s="2">
        <f t="shared" si="237"/>
        <v>62.647364145351546</v>
      </c>
      <c r="FE182" s="2">
        <f t="shared" si="237"/>
        <v>66.135035854842428</v>
      </c>
      <c r="FG182" s="2">
        <f t="shared" si="238"/>
        <v>0.99996979776630612</v>
      </c>
      <c r="FH182" s="2">
        <f t="shared" si="238"/>
        <v>0.99996757394942448</v>
      </c>
      <c r="FI182" s="2">
        <f t="shared" si="238"/>
        <v>0.99996299569675073</v>
      </c>
      <c r="FJ182" s="2">
        <f t="shared" si="238"/>
        <v>0.99996285031987486</v>
      </c>
      <c r="FK182" s="2">
        <f t="shared" si="238"/>
        <v>0.99996378089948357</v>
      </c>
      <c r="FL182" s="2">
        <f t="shared" si="238"/>
        <v>0.99995773116165521</v>
      </c>
      <c r="FM182" s="2">
        <f t="shared" si="238"/>
        <v>0.99995582287950036</v>
      </c>
      <c r="FN182" s="2">
        <f t="shared" si="238"/>
        <v>0.99995813656045962</v>
      </c>
      <c r="FO182" s="2">
        <f t="shared" si="238"/>
        <v>0.99995541921646425</v>
      </c>
      <c r="FP182" s="2">
        <f t="shared" si="238"/>
        <v>0.99996059788420677</v>
      </c>
      <c r="FQ182" s="2">
        <f t="shared" si="238"/>
        <v>0.99996182051616767</v>
      </c>
      <c r="FR182" s="2">
        <f t="shared" si="238"/>
        <v>0.99996278570930819</v>
      </c>
      <c r="FS182" s="2">
        <f t="shared" si="238"/>
        <v>0.99996573836849023</v>
      </c>
      <c r="FT182" s="2">
        <f t="shared" si="238"/>
        <v>0.99995415847683622</v>
      </c>
      <c r="FU182" s="2">
        <f t="shared" si="238"/>
        <v>0.99995049649272161</v>
      </c>
      <c r="FW182" s="2">
        <f t="shared" si="229"/>
        <v>0.36615123668604377</v>
      </c>
      <c r="FX182" s="2">
        <f t="shared" si="229"/>
        <v>0.45925923469477831</v>
      </c>
      <c r="FY182" s="2">
        <f t="shared" si="229"/>
        <v>0.44655727229136161</v>
      </c>
      <c r="FZ182" s="2">
        <f t="shared" si="229"/>
        <v>0.4205802883280737</v>
      </c>
      <c r="GA182" s="2">
        <f t="shared" si="229"/>
        <v>0.42325610645547723</v>
      </c>
      <c r="GB182" s="2">
        <f t="shared" si="229"/>
        <v>0.43396476286626023</v>
      </c>
      <c r="GC182" s="2">
        <f t="shared" si="229"/>
        <v>0.42725300893152596</v>
      </c>
      <c r="GD182" s="2">
        <f t="shared" si="229"/>
        <v>0.45930953802298646</v>
      </c>
      <c r="GE182" s="2">
        <f t="shared" si="229"/>
        <v>0.4724357927485921</v>
      </c>
      <c r="GF182" s="2">
        <f t="shared" si="229"/>
        <v>0.48655660032842407</v>
      </c>
      <c r="GG182" s="2">
        <f t="shared" si="229"/>
        <v>0.45356763379460951</v>
      </c>
      <c r="GH182" s="2">
        <f t="shared" si="229"/>
        <v>0.40977437093247776</v>
      </c>
      <c r="GI182" s="2">
        <f t="shared" si="229"/>
        <v>0.36220291993503384</v>
      </c>
      <c r="GJ182" s="2">
        <f t="shared" si="229"/>
        <v>0.32530051615435313</v>
      </c>
      <c r="GK182" s="2">
        <f t="shared" si="229"/>
        <v>0.27760583066043515</v>
      </c>
      <c r="GM182" s="86">
        <f t="shared" si="230"/>
        <v>2.2266508501666916E-142</v>
      </c>
      <c r="GN182" s="86">
        <f t="shared" si="230"/>
        <v>1.1204652508559157E-242</v>
      </c>
      <c r="GO182" s="86">
        <f t="shared" si="230"/>
        <v>2.3759132392230093E-275</v>
      </c>
      <c r="GP182" s="86">
        <f t="shared" si="230"/>
        <v>2.5330936869497522E-293</v>
      </c>
      <c r="GQ182" s="86">
        <f t="shared" si="230"/>
        <v>5.691173377404958E-269</v>
      </c>
      <c r="GR182" s="86">
        <f t="shared" si="230"/>
        <v>2.6637702009761467E-225</v>
      </c>
      <c r="GS182" s="86">
        <f t="shared" si="230"/>
        <v>0</v>
      </c>
      <c r="GT182" s="86">
        <f t="shared" si="230"/>
        <v>0</v>
      </c>
      <c r="GU182" s="86">
        <f t="shared" si="230"/>
        <v>1.4895889794216096E-304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7.060381621796627E-291</v>
      </c>
      <c r="HA182" s="86">
        <f t="shared" si="230"/>
        <v>0</v>
      </c>
      <c r="HC182" s="86">
        <f t="shared" si="181"/>
        <v>6.897128540307885E-82</v>
      </c>
      <c r="HD182" s="86">
        <f t="shared" si="181"/>
        <v>1.2689490254604172E-97</v>
      </c>
      <c r="HE182" s="86">
        <f t="shared" si="181"/>
        <v>2.0178545235988974E-192</v>
      </c>
      <c r="HF182" s="86">
        <f t="shared" si="180"/>
        <v>2.1070800153308815E-165</v>
      </c>
      <c r="HG182" s="86">
        <f t="shared" si="180"/>
        <v>2.7942610203912972E-171</v>
      </c>
      <c r="HH182" s="86">
        <f t="shared" si="180"/>
        <v>4.3427204213118304E-238</v>
      </c>
      <c r="HI182" s="86">
        <f t="shared" si="180"/>
        <v>0</v>
      </c>
      <c r="HJ182" s="86">
        <f t="shared" si="180"/>
        <v>8.4678628668783408E-297</v>
      </c>
      <c r="HK182" s="86">
        <f t="shared" si="180"/>
        <v>1.0444295165420375E-304</v>
      </c>
      <c r="HL182" s="86">
        <f t="shared" si="180"/>
        <v>9.0294494131977479E-285</v>
      </c>
      <c r="HM182" s="86">
        <f t="shared" si="180"/>
        <v>8.6316122061585064E-282</v>
      </c>
      <c r="HN182" s="86">
        <f t="shared" si="180"/>
        <v>5.8635969091181262E-271</v>
      </c>
      <c r="HO182" s="86">
        <f t="shared" si="226"/>
        <v>4.7419324677215848E-218</v>
      </c>
      <c r="HP182" s="86">
        <f t="shared" si="226"/>
        <v>2.0561980856116341E-174</v>
      </c>
      <c r="HQ182" s="86">
        <f t="shared" si="226"/>
        <v>6.6482639986538478E-248</v>
      </c>
      <c r="HS182" s="86">
        <f t="shared" si="231"/>
        <v>1.748664895674332E-19</v>
      </c>
      <c r="HT182" s="86">
        <f t="shared" si="231"/>
        <v>4.1206180030982043E-30</v>
      </c>
      <c r="HU182" s="86">
        <f t="shared" si="231"/>
        <v>1.6962786051590304E-23</v>
      </c>
      <c r="HV182" s="86">
        <f t="shared" si="231"/>
        <v>1.1572150826567815E-25</v>
      </c>
      <c r="HW182" s="86">
        <f t="shared" si="231"/>
        <v>3.3110918052638584E-26</v>
      </c>
      <c r="HX182" s="86">
        <f t="shared" si="231"/>
        <v>1.8917858200667243E-32</v>
      </c>
      <c r="HY182" s="86">
        <f t="shared" si="231"/>
        <v>9.8654031312314731E-32</v>
      </c>
      <c r="HZ182" s="86">
        <f t="shared" si="231"/>
        <v>3.6765749348545008E-30</v>
      </c>
      <c r="IA182" s="86">
        <f t="shared" si="231"/>
        <v>1.3182344943408297E-31</v>
      </c>
      <c r="IB182" s="86">
        <f t="shared" si="231"/>
        <v>5.3091069967855376E-32</v>
      </c>
      <c r="IC182" s="86">
        <f t="shared" si="231"/>
        <v>1.6165569571686444E-28</v>
      </c>
      <c r="ID182" s="86">
        <f t="shared" si="231"/>
        <v>9.1505750264580464E-25</v>
      </c>
      <c r="IE182" s="86">
        <f t="shared" si="231"/>
        <v>1.0607411944331954E-19</v>
      </c>
      <c r="IF182" s="86">
        <f t="shared" si="231"/>
        <v>1.3133789199073909E-12</v>
      </c>
      <c r="IG182" s="86">
        <f t="shared" si="231"/>
        <v>6.9912867197572662E-13</v>
      </c>
      <c r="II182" s="86">
        <f t="shared" si="232"/>
        <v>0.16272105460328321</v>
      </c>
      <c r="IJ182" s="86">
        <f t="shared" si="232"/>
        <v>0.49403025111747523</v>
      </c>
      <c r="IK182" s="86">
        <f t="shared" si="232"/>
        <v>0.4670285842464168</v>
      </c>
      <c r="IL182" s="86">
        <f t="shared" si="232"/>
        <v>0.34767938398847542</v>
      </c>
      <c r="IM182" s="86">
        <f t="shared" si="232"/>
        <v>0.36009792760927478</v>
      </c>
      <c r="IN182" s="86">
        <f t="shared" si="232"/>
        <v>0.38079505148633302</v>
      </c>
      <c r="IO182" s="86">
        <f t="shared" si="232"/>
        <v>0.34665575940292653</v>
      </c>
      <c r="IP182" s="86">
        <f t="shared" si="232"/>
        <v>0.49482311732702744</v>
      </c>
      <c r="IQ182" s="86">
        <f t="shared" si="232"/>
        <v>0.52179921026962595</v>
      </c>
      <c r="IR182" s="86">
        <f t="shared" si="232"/>
        <v>0.52501494081294664</v>
      </c>
      <c r="IS182" s="86">
        <f t="shared" si="232"/>
        <v>0.48128067900646138</v>
      </c>
      <c r="IT182" s="86">
        <f t="shared" si="232"/>
        <v>0.29809822378705181</v>
      </c>
      <c r="IU182" s="86">
        <f t="shared" si="232"/>
        <v>0.14520906225456079</v>
      </c>
      <c r="IV182" s="86">
        <f t="shared" si="232"/>
        <v>3.5059822727379231E-2</v>
      </c>
      <c r="IW182" s="86">
        <f t="shared" si="232"/>
        <v>0.11000879896488291</v>
      </c>
      <c r="IY182" s="86">
        <f t="shared" si="233"/>
        <v>0.16272105460328321</v>
      </c>
      <c r="IZ182" s="86">
        <f t="shared" si="233"/>
        <v>0.49403025111747523</v>
      </c>
      <c r="JA182" s="86">
        <f t="shared" si="233"/>
        <v>0.4670285842464168</v>
      </c>
      <c r="JB182" s="86">
        <f t="shared" si="233"/>
        <v>0.34767938398847542</v>
      </c>
      <c r="JC182" s="86">
        <f t="shared" si="233"/>
        <v>0.36009792760927478</v>
      </c>
      <c r="JD182" s="86">
        <f t="shared" si="233"/>
        <v>0.38079505148633302</v>
      </c>
      <c r="JE182" s="86">
        <f t="shared" si="233"/>
        <v>0.34665575940292653</v>
      </c>
      <c r="JF182" s="86">
        <f t="shared" si="233"/>
        <v>0.49482311732702744</v>
      </c>
      <c r="JG182" s="86">
        <f t="shared" si="233"/>
        <v>0.52179921026962595</v>
      </c>
      <c r="JH182" s="86">
        <f t="shared" si="233"/>
        <v>0.52501494081294664</v>
      </c>
      <c r="JI182" s="86">
        <f t="shared" si="233"/>
        <v>0.48128067900646138</v>
      </c>
      <c r="JJ182" s="86">
        <f t="shared" si="233"/>
        <v>0.29809822378705181</v>
      </c>
      <c r="JK182" s="86">
        <f t="shared" si="233"/>
        <v>0.14520906225456079</v>
      </c>
      <c r="JL182" s="86">
        <f t="shared" si="233"/>
        <v>3.5059822728692611E-2</v>
      </c>
      <c r="JM182" s="86">
        <f t="shared" si="233"/>
        <v>0.11000879896558205</v>
      </c>
    </row>
    <row r="183" spans="2:273" x14ac:dyDescent="0.25">
      <c r="B183" s="2">
        <v>156</v>
      </c>
      <c r="C183" s="37">
        <v>64.697000000000003</v>
      </c>
      <c r="D183" s="37">
        <v>63.838999999999999</v>
      </c>
      <c r="E183" s="37">
        <v>59.381</v>
      </c>
      <c r="F183" s="37">
        <v>57.920999999999999</v>
      </c>
      <c r="G183" s="37">
        <v>55.381</v>
      </c>
      <c r="H183" s="37">
        <v>55.725999999999999</v>
      </c>
      <c r="I183" s="37">
        <v>56.5</v>
      </c>
      <c r="J183" s="37">
        <v>56.317</v>
      </c>
      <c r="K183" s="37">
        <v>58.677</v>
      </c>
      <c r="L183" s="37">
        <v>58.741999999999997</v>
      </c>
      <c r="M183" s="37">
        <v>64.581000000000003</v>
      </c>
      <c r="N183" s="37">
        <v>62.854999999999997</v>
      </c>
      <c r="O183" s="37">
        <v>67</v>
      </c>
      <c r="P183" s="37">
        <v>71.905000000000001</v>
      </c>
      <c r="Q183" s="37">
        <v>93.75</v>
      </c>
      <c r="S183" s="4">
        <f t="shared" si="234"/>
        <v>64.585786526767777</v>
      </c>
      <c r="T183" s="4">
        <f t="shared" si="234"/>
        <v>63.495276738351777</v>
      </c>
      <c r="U183" s="4">
        <f t="shared" si="234"/>
        <v>58.404981538934521</v>
      </c>
      <c r="V183" s="4">
        <f t="shared" si="234"/>
        <v>57.901465600484151</v>
      </c>
      <c r="W183" s="4">
        <f t="shared" si="234"/>
        <v>56.409298148061261</v>
      </c>
      <c r="X183" s="4">
        <f t="shared" si="234"/>
        <v>56.132746512256951</v>
      </c>
      <c r="Y183" s="4">
        <f t="shared" si="234"/>
        <v>56.547639707108871</v>
      </c>
      <c r="Z183" s="4">
        <f t="shared" si="234"/>
        <v>56.703830498759679</v>
      </c>
      <c r="AA183" s="4">
        <f t="shared" si="234"/>
        <v>59.035265486508656</v>
      </c>
      <c r="AB183" s="4">
        <f t="shared" si="234"/>
        <v>58.940061959347709</v>
      </c>
      <c r="AC183" s="4">
        <f t="shared" si="234"/>
        <v>64.494131301322284</v>
      </c>
      <c r="AD183" s="4">
        <f t="shared" si="234"/>
        <v>63.844358694512835</v>
      </c>
      <c r="AE183" s="4">
        <f t="shared" si="234"/>
        <v>66.779655302807669</v>
      </c>
      <c r="AF183" s="4">
        <f t="shared" si="234"/>
        <v>70.793921941374407</v>
      </c>
      <c r="AG183" s="4">
        <f t="shared" si="234"/>
        <v>93.350630371857534</v>
      </c>
      <c r="AI183" s="4">
        <f t="shared" si="235"/>
        <v>0.11121347323222608</v>
      </c>
      <c r="AJ183" s="4">
        <f t="shared" si="235"/>
        <v>0.34372326164822198</v>
      </c>
      <c r="AK183" s="4">
        <f t="shared" si="235"/>
        <v>0.97601846106547896</v>
      </c>
      <c r="AL183" s="4">
        <f t="shared" si="235"/>
        <v>1.9534399515848122E-2</v>
      </c>
      <c r="AM183" s="4">
        <f t="shared" si="235"/>
        <v>-1.0282981480612605</v>
      </c>
      <c r="AN183" s="4">
        <f t="shared" si="235"/>
        <v>-0.40674651225695158</v>
      </c>
      <c r="AO183" s="4">
        <f t="shared" si="235"/>
        <v>-4.7639707108871221E-2</v>
      </c>
      <c r="AP183" s="4">
        <f t="shared" si="235"/>
        <v>-0.38683049875967868</v>
      </c>
      <c r="AQ183" s="4">
        <f t="shared" si="235"/>
        <v>-0.35826548650865675</v>
      </c>
      <c r="AR183" s="4">
        <f t="shared" si="235"/>
        <v>-0.19806195934771154</v>
      </c>
      <c r="AS183" s="4">
        <f t="shared" si="235"/>
        <v>8.6868698677719181E-2</v>
      </c>
      <c r="AT183" s="4">
        <f t="shared" si="235"/>
        <v>-0.98935869451283764</v>
      </c>
      <c r="AU183" s="4">
        <f t="shared" si="235"/>
        <v>0.2203446971923313</v>
      </c>
      <c r="AV183" s="4">
        <f t="shared" si="235"/>
        <v>1.1110780586255942</v>
      </c>
      <c r="AW183" s="4">
        <f t="shared" si="235"/>
        <v>0.39936962814246613</v>
      </c>
      <c r="AY183" s="2">
        <f t="shared" si="227"/>
        <v>64.585786526767777</v>
      </c>
      <c r="AZ183" s="2">
        <f t="shared" si="227"/>
        <v>62.26012449204454</v>
      </c>
      <c r="BA183" s="2">
        <f t="shared" si="227"/>
        <v>56.602895601987086</v>
      </c>
      <c r="BB183" s="2">
        <f t="shared" si="227"/>
        <v>53.664269627737639</v>
      </c>
      <c r="BC183" s="2">
        <f t="shared" si="227"/>
        <v>51.252231237908802</v>
      </c>
      <c r="BD183" s="2">
        <f t="shared" si="227"/>
        <v>50.175488221998258</v>
      </c>
      <c r="BE183" s="2">
        <f t="shared" si="227"/>
        <v>49.282229897169415</v>
      </c>
      <c r="BF183" s="2">
        <f t="shared" si="227"/>
        <v>50.329471754098535</v>
      </c>
      <c r="BG183" s="2">
        <f t="shared" si="227"/>
        <v>52.660840934009379</v>
      </c>
      <c r="BH183" s="2">
        <f t="shared" si="227"/>
        <v>53.226157341701381</v>
      </c>
      <c r="BI183" s="2">
        <f t="shared" si="227"/>
        <v>54.291993910235966</v>
      </c>
      <c r="BJ183" s="2">
        <f t="shared" si="227"/>
        <v>53.747556826888527</v>
      </c>
      <c r="BK183" s="2">
        <f t="shared" si="227"/>
        <v>58.299787886778944</v>
      </c>
      <c r="BL183" s="2">
        <f t="shared" si="227"/>
        <v>62.579123189646275</v>
      </c>
      <c r="BM183" s="2">
        <f t="shared" si="227"/>
        <v>66.260655118260644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99.903029819301494</v>
      </c>
      <c r="DL183" s="2">
        <f t="shared" si="236"/>
        <v>98.221089852008447</v>
      </c>
      <c r="DM183" s="2">
        <f t="shared" si="236"/>
        <v>76.44547751937985</v>
      </c>
      <c r="DN183" s="2">
        <f t="shared" si="236"/>
        <v>82.628400845665951</v>
      </c>
      <c r="DO183" s="2">
        <f t="shared" si="236"/>
        <v>85.826504369274133</v>
      </c>
      <c r="DP183" s="2">
        <f t="shared" si="236"/>
        <v>81.275020242914977</v>
      </c>
      <c r="DQ183" s="2">
        <f t="shared" si="236"/>
        <v>71.325789473684196</v>
      </c>
      <c r="DR183" s="2">
        <f t="shared" si="236"/>
        <v>79.061176113360347</v>
      </c>
      <c r="DS183" s="2">
        <f t="shared" si="236"/>
        <v>81.266962887989209</v>
      </c>
      <c r="DT183" s="2">
        <f t="shared" si="236"/>
        <v>76.168549718574127</v>
      </c>
      <c r="DU183" s="2">
        <f t="shared" si="236"/>
        <v>83.107814634146322</v>
      </c>
      <c r="DV183" s="2">
        <f t="shared" si="236"/>
        <v>98.524344306855937</v>
      </c>
      <c r="DW183" s="2">
        <f t="shared" si="236"/>
        <v>90.580523557837523</v>
      </c>
      <c r="DX183" s="2">
        <f t="shared" si="236"/>
        <v>104.76697975708504</v>
      </c>
      <c r="DY183" s="2">
        <f t="shared" si="236"/>
        <v>100.36578052584674</v>
      </c>
      <c r="EA183" s="2">
        <f t="shared" si="213"/>
        <v>64.271197432071432</v>
      </c>
      <c r="EB183" s="2">
        <f t="shared" si="213"/>
        <v>62.538603226701738</v>
      </c>
      <c r="EC183" s="2">
        <f t="shared" si="213"/>
        <v>56.42188401866801</v>
      </c>
      <c r="ED183" s="2">
        <f t="shared" si="213"/>
        <v>53.198027173377966</v>
      </c>
      <c r="EE183" s="2">
        <f t="shared" si="213"/>
        <v>50.786967915690866</v>
      </c>
      <c r="EF183" s="2">
        <f t="shared" si="213"/>
        <v>49.903240062631227</v>
      </c>
      <c r="EG183" s="2">
        <f t="shared" si="213"/>
        <v>48.670990729237346</v>
      </c>
      <c r="EH183" s="2">
        <f t="shared" si="213"/>
        <v>50.06066769472644</v>
      </c>
      <c r="EI183" s="2">
        <f t="shared" si="213"/>
        <v>52.944901184805175</v>
      </c>
      <c r="EJ183" s="2">
        <f t="shared" si="213"/>
        <v>53.038037902797882</v>
      </c>
      <c r="EK183" s="2">
        <f t="shared" si="212"/>
        <v>53.479694397542289</v>
      </c>
      <c r="EL183" s="2">
        <f t="shared" si="179"/>
        <v>53.876337662720637</v>
      </c>
      <c r="EM183" s="2">
        <f t="shared" si="179"/>
        <v>58.552527667657742</v>
      </c>
      <c r="EN183" s="2">
        <f t="shared" si="179"/>
        <v>62.629491216140693</v>
      </c>
      <c r="EO183" s="2">
        <f t="shared" si="179"/>
        <v>66.373959258396297</v>
      </c>
      <c r="EQ183" s="2">
        <f t="shared" si="237"/>
        <v>65.079926514359812</v>
      </c>
      <c r="ER183" s="2">
        <f t="shared" si="237"/>
        <v>61.958900273604506</v>
      </c>
      <c r="ES183" s="2">
        <f t="shared" si="237"/>
        <v>56.806054253219614</v>
      </c>
      <c r="ET183" s="2">
        <f t="shared" si="237"/>
        <v>54.24782882624244</v>
      </c>
      <c r="EU183" s="2">
        <f t="shared" si="237"/>
        <v>51.827836078203745</v>
      </c>
      <c r="EV183" s="2">
        <f t="shared" si="237"/>
        <v>50.496697709076557</v>
      </c>
      <c r="EW183" s="2">
        <f t="shared" si="237"/>
        <v>50.027490670609936</v>
      </c>
      <c r="EX183" s="2">
        <f t="shared" si="237"/>
        <v>50.615764308273953</v>
      </c>
      <c r="EY183" s="2">
        <f t="shared" si="237"/>
        <v>52.369220275238916</v>
      </c>
      <c r="EZ183" s="2">
        <f t="shared" si="237"/>
        <v>53.40557383108284</v>
      </c>
      <c r="FA183" s="2">
        <f t="shared" si="237"/>
        <v>55.182333513309821</v>
      </c>
      <c r="FB183" s="2">
        <f t="shared" si="237"/>
        <v>53.574880411864825</v>
      </c>
      <c r="FC183" s="2">
        <f t="shared" si="237"/>
        <v>57.891293801375589</v>
      </c>
      <c r="FD183" s="2">
        <f t="shared" si="237"/>
        <v>62.478753764032135</v>
      </c>
      <c r="FE183" s="2">
        <f t="shared" si="237"/>
        <v>65.986577919551138</v>
      </c>
      <c r="FG183" s="2">
        <f t="shared" si="238"/>
        <v>0.99997245516229882</v>
      </c>
      <c r="FH183" s="2">
        <f t="shared" si="238"/>
        <v>0.99997042700602168</v>
      </c>
      <c r="FI183" s="2">
        <f t="shared" si="238"/>
        <v>0.99996625156444963</v>
      </c>
      <c r="FJ183" s="2">
        <f t="shared" si="238"/>
        <v>0.99996611897829801</v>
      </c>
      <c r="FK183" s="2">
        <f t="shared" si="238"/>
        <v>0.99996696768246707</v>
      </c>
      <c r="FL183" s="2">
        <f t="shared" si="238"/>
        <v>0.99996145021788829</v>
      </c>
      <c r="FM183" s="2">
        <f t="shared" si="238"/>
        <v>0.99995970983064053</v>
      </c>
      <c r="FN183" s="2">
        <f t="shared" si="238"/>
        <v>0.99996181994872912</v>
      </c>
      <c r="FO183" s="2">
        <f t="shared" si="238"/>
        <v>0.99995934168270106</v>
      </c>
      <c r="FP183" s="2">
        <f t="shared" si="238"/>
        <v>0.99996406471871679</v>
      </c>
      <c r="FQ183" s="2">
        <f t="shared" si="238"/>
        <v>0.9999651797799296</v>
      </c>
      <c r="FR183" s="2">
        <f t="shared" si="238"/>
        <v>0.99996606005237532</v>
      </c>
      <c r="FS183" s="2">
        <f t="shared" si="238"/>
        <v>0.99996875292649001</v>
      </c>
      <c r="FT183" s="2">
        <f t="shared" si="238"/>
        <v>0.99995819186534651</v>
      </c>
      <c r="FU183" s="2">
        <f t="shared" si="238"/>
        <v>0.99995485206812196</v>
      </c>
      <c r="FW183" s="2">
        <f t="shared" si="229"/>
        <v>0.38777834076261314</v>
      </c>
      <c r="FX183" s="2">
        <f t="shared" si="229"/>
        <v>0.48220208492265648</v>
      </c>
      <c r="FY183" s="2">
        <f t="shared" si="229"/>
        <v>0.46941642570204922</v>
      </c>
      <c r="FZ183" s="2">
        <f t="shared" si="229"/>
        <v>0.44317450059363728</v>
      </c>
      <c r="GA183" s="2">
        <f t="shared" si="229"/>
        <v>0.44588344791250484</v>
      </c>
      <c r="GB183" s="2">
        <f t="shared" si="229"/>
        <v>0.45671125092090564</v>
      </c>
      <c r="GC183" s="2">
        <f t="shared" si="229"/>
        <v>0.44992733404491875</v>
      </c>
      <c r="GD183" s="2">
        <f t="shared" si="229"/>
        <v>0.48225266006036571</v>
      </c>
      <c r="GE183" s="2">
        <f t="shared" si="229"/>
        <v>0.49543379574975138</v>
      </c>
      <c r="GF183" s="2">
        <f t="shared" si="229"/>
        <v>0.50957803861278683</v>
      </c>
      <c r="GG183" s="2">
        <f t="shared" si="229"/>
        <v>0.47647669286691718</v>
      </c>
      <c r="GH183" s="2">
        <f t="shared" si="229"/>
        <v>0.43222110753432252</v>
      </c>
      <c r="GI183" s="2">
        <f t="shared" si="229"/>
        <v>0.38373800096996513</v>
      </c>
      <c r="GJ183" s="2">
        <f t="shared" si="229"/>
        <v>0.34583121553468293</v>
      </c>
      <c r="GK183" s="2">
        <f t="shared" si="229"/>
        <v>0.29644897430784251</v>
      </c>
      <c r="GM183" s="86">
        <f t="shared" si="230"/>
        <v>1.7060735129889522E-145</v>
      </c>
      <c r="GN183" s="86">
        <f t="shared" si="230"/>
        <v>5.3624689921315521E-248</v>
      </c>
      <c r="GO183" s="86">
        <f t="shared" si="230"/>
        <v>1.9730727399369011E-281</v>
      </c>
      <c r="GP183" s="86">
        <f t="shared" si="230"/>
        <v>8.4105654107534191E-300</v>
      </c>
      <c r="GQ183" s="86">
        <f t="shared" si="230"/>
        <v>7.2116906846264877E-275</v>
      </c>
      <c r="GR183" s="86">
        <f t="shared" si="230"/>
        <v>3.568585422025753E-230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2.9094671480207599E-297</v>
      </c>
      <c r="HA183" s="86">
        <f t="shared" si="230"/>
        <v>0</v>
      </c>
      <c r="HC183" s="86">
        <f t="shared" si="181"/>
        <v>2.6223058657628316E-84</v>
      </c>
      <c r="HD183" s="86">
        <f t="shared" si="181"/>
        <v>1.6911521582981887E-100</v>
      </c>
      <c r="HE183" s="86">
        <f t="shared" si="181"/>
        <v>2.9998536221750132E-198</v>
      </c>
      <c r="HF183" s="86">
        <f t="shared" si="180"/>
        <v>2.2686757322959065E-170</v>
      </c>
      <c r="HG183" s="86">
        <f t="shared" si="180"/>
        <v>2.3408263079181239E-176</v>
      </c>
      <c r="HH183" s="86">
        <f t="shared" si="180"/>
        <v>4.7426493641618007E-245</v>
      </c>
      <c r="HI183" s="86">
        <f t="shared" si="180"/>
        <v>0</v>
      </c>
      <c r="HJ183" s="86">
        <f t="shared" si="180"/>
        <v>1.5091436587927428E-305</v>
      </c>
      <c r="HK183" s="86">
        <f t="shared" si="180"/>
        <v>0</v>
      </c>
      <c r="HL183" s="86">
        <f t="shared" si="180"/>
        <v>4.5231446916477639E-293</v>
      </c>
      <c r="HM183" s="86">
        <f t="shared" si="180"/>
        <v>4.5574364829803113E-290</v>
      </c>
      <c r="HN183" s="86">
        <f t="shared" si="180"/>
        <v>5.3190950852931649E-279</v>
      </c>
      <c r="HO183" s="86">
        <f t="shared" si="226"/>
        <v>1.3329839583068598E-224</v>
      </c>
      <c r="HP183" s="86">
        <f t="shared" si="226"/>
        <v>1.1113773937378787E-179</v>
      </c>
      <c r="HQ183" s="86">
        <f t="shared" si="226"/>
        <v>3.0264307204123409E-255</v>
      </c>
      <c r="HS183" s="86">
        <f t="shared" si="231"/>
        <v>6.3429310768218899E-21</v>
      </c>
      <c r="HT183" s="86">
        <f t="shared" si="231"/>
        <v>3.4456279701521591E-32</v>
      </c>
      <c r="HU183" s="86">
        <f t="shared" si="231"/>
        <v>3.65503780971791E-25</v>
      </c>
      <c r="HV183" s="86">
        <f t="shared" si="231"/>
        <v>1.7756066448009439E-27</v>
      </c>
      <c r="HW183" s="86">
        <f t="shared" si="231"/>
        <v>4.8552249718251449E-28</v>
      </c>
      <c r="HX183" s="86">
        <f t="shared" si="231"/>
        <v>1.0766754926506635E-34</v>
      </c>
      <c r="HY183" s="86">
        <f t="shared" si="231"/>
        <v>5.924836439920087E-34</v>
      </c>
      <c r="HZ183" s="86">
        <f t="shared" si="231"/>
        <v>3.1446799640542965E-32</v>
      </c>
      <c r="IA183" s="86">
        <f t="shared" si="231"/>
        <v>9.4227095577754238E-34</v>
      </c>
      <c r="IB183" s="86">
        <f t="shared" si="231"/>
        <v>3.9474296224981069E-34</v>
      </c>
      <c r="IC183" s="86">
        <f t="shared" si="231"/>
        <v>1.8237072432101995E-30</v>
      </c>
      <c r="ID183" s="86">
        <f t="shared" si="231"/>
        <v>1.5227926807795556E-26</v>
      </c>
      <c r="IE183" s="86">
        <f t="shared" si="231"/>
        <v>3.6057663451296433E-21</v>
      </c>
      <c r="IF183" s="86">
        <f t="shared" si="231"/>
        <v>1.2236276618071071E-13</v>
      </c>
      <c r="IG183" s="86">
        <f t="shared" si="231"/>
        <v>5.8880098683440089E-14</v>
      </c>
      <c r="II183" s="86">
        <f t="shared" si="232"/>
        <v>0.23997764957096898</v>
      </c>
      <c r="IJ183" s="86">
        <f t="shared" si="232"/>
        <v>0.52736029375357207</v>
      </c>
      <c r="IK183" s="86">
        <f t="shared" si="232"/>
        <v>0.52159349953131073</v>
      </c>
      <c r="IL183" s="86">
        <f t="shared" si="232"/>
        <v>0.44691610071460919</v>
      </c>
      <c r="IM183" s="86">
        <f t="shared" si="232"/>
        <v>0.45728008729714004</v>
      </c>
      <c r="IN183" s="86">
        <f t="shared" si="232"/>
        <v>0.48067508403661546</v>
      </c>
      <c r="IO183" s="86">
        <f t="shared" si="232"/>
        <v>0.45449077800433429</v>
      </c>
      <c r="IP183" s="86">
        <f t="shared" si="232"/>
        <v>0.52733092122478076</v>
      </c>
      <c r="IQ183" s="86">
        <f t="shared" si="232"/>
        <v>0.51159578642699721</v>
      </c>
      <c r="IR183" s="86">
        <f t="shared" si="232"/>
        <v>0.46695182129593565</v>
      </c>
      <c r="IS183" s="86">
        <f t="shared" si="232"/>
        <v>0.5264683593025119</v>
      </c>
      <c r="IT183" s="86">
        <f t="shared" si="232"/>
        <v>0.40125076530581311</v>
      </c>
      <c r="IU183" s="86">
        <f t="shared" si="232"/>
        <v>0.2186556602964122</v>
      </c>
      <c r="IV183" s="86">
        <f t="shared" si="232"/>
        <v>5.9879998953677314E-2</v>
      </c>
      <c r="IW183" s="86">
        <f t="shared" si="232"/>
        <v>0.14857108474458819</v>
      </c>
      <c r="IY183" s="86">
        <f t="shared" si="233"/>
        <v>0.23997764957096898</v>
      </c>
      <c r="IZ183" s="86">
        <f t="shared" si="233"/>
        <v>0.52736029375357207</v>
      </c>
      <c r="JA183" s="86">
        <f t="shared" si="233"/>
        <v>0.52159349953131073</v>
      </c>
      <c r="JB183" s="86">
        <f t="shared" si="233"/>
        <v>0.44691610071460919</v>
      </c>
      <c r="JC183" s="86">
        <f t="shared" si="233"/>
        <v>0.45728008729714004</v>
      </c>
      <c r="JD183" s="86">
        <f t="shared" si="233"/>
        <v>0.48067508403661546</v>
      </c>
      <c r="JE183" s="86">
        <f t="shared" si="233"/>
        <v>0.45449077800433429</v>
      </c>
      <c r="JF183" s="86">
        <f t="shared" si="233"/>
        <v>0.52733092122478076</v>
      </c>
      <c r="JG183" s="86">
        <f t="shared" si="233"/>
        <v>0.51159578642699721</v>
      </c>
      <c r="JH183" s="86">
        <f t="shared" si="233"/>
        <v>0.46695182129593565</v>
      </c>
      <c r="JI183" s="86">
        <f t="shared" si="233"/>
        <v>0.5264683593025119</v>
      </c>
      <c r="JJ183" s="86">
        <f t="shared" si="233"/>
        <v>0.40125076530581311</v>
      </c>
      <c r="JK183" s="86">
        <f t="shared" si="233"/>
        <v>0.2186556602964122</v>
      </c>
      <c r="JL183" s="86">
        <f t="shared" si="233"/>
        <v>5.9879998953799675E-2</v>
      </c>
      <c r="JM183" s="86">
        <f t="shared" si="233"/>
        <v>0.14857108474464706</v>
      </c>
    </row>
    <row r="184" spans="2:273" x14ac:dyDescent="0.25">
      <c r="B184" s="2">
        <v>157</v>
      </c>
      <c r="C184" s="37">
        <v>64.272999999999996</v>
      </c>
      <c r="D184" s="37">
        <v>63.258000000000003</v>
      </c>
      <c r="E184" s="37">
        <v>58.920999999999999</v>
      </c>
      <c r="F184" s="37">
        <v>57.286000000000001</v>
      </c>
      <c r="G184" s="37">
        <v>55.762</v>
      </c>
      <c r="H184" s="37">
        <v>54.984000000000002</v>
      </c>
      <c r="I184" s="37">
        <v>54.902999999999999</v>
      </c>
      <c r="J184" s="37">
        <v>55.412999999999997</v>
      </c>
      <c r="K184" s="37">
        <v>55.838999999999999</v>
      </c>
      <c r="L184" s="37">
        <v>57.241999999999997</v>
      </c>
      <c r="M184" s="37">
        <v>62.194000000000003</v>
      </c>
      <c r="N184" s="37">
        <v>63.515999999999998</v>
      </c>
      <c r="O184" s="37">
        <v>68.316999999999993</v>
      </c>
      <c r="P184" s="37">
        <v>73.587000000000003</v>
      </c>
      <c r="Q184" s="37">
        <v>99.688000000000002</v>
      </c>
      <c r="S184" s="4">
        <f t="shared" si="234"/>
        <v>64.46643118530703</v>
      </c>
      <c r="T184" s="4">
        <f t="shared" si="234"/>
        <v>63.012439483553123</v>
      </c>
      <c r="U184" s="4">
        <f t="shared" si="234"/>
        <v>57.968398070198226</v>
      </c>
      <c r="V184" s="4">
        <f t="shared" si="234"/>
        <v>57.685510508587768</v>
      </c>
      <c r="W184" s="4">
        <f t="shared" si="234"/>
        <v>56.10098810795256</v>
      </c>
      <c r="X184" s="4">
        <f t="shared" si="234"/>
        <v>55.461119764630908</v>
      </c>
      <c r="Y184" s="4">
        <f t="shared" si="234"/>
        <v>56.096718223320124</v>
      </c>
      <c r="Z184" s="4">
        <f t="shared" si="234"/>
        <v>54.945347218459354</v>
      </c>
      <c r="AA184" s="4">
        <f t="shared" si="234"/>
        <v>56.729116251599571</v>
      </c>
      <c r="AB184" s="4">
        <f t="shared" si="234"/>
        <v>56.482401090253326</v>
      </c>
      <c r="AC184" s="4">
        <f t="shared" si="234"/>
        <v>62.186824157862219</v>
      </c>
      <c r="AD184" s="4">
        <f t="shared" si="234"/>
        <v>64.089015465960756</v>
      </c>
      <c r="AE184" s="4">
        <f t="shared" si="234"/>
        <v>68.711736727627596</v>
      </c>
      <c r="AF184" s="4">
        <f t="shared" si="234"/>
        <v>74.283336532877087</v>
      </c>
      <c r="AG184" s="4">
        <f t="shared" si="234"/>
        <v>99.483932236633336</v>
      </c>
      <c r="AI184" s="4">
        <f t="shared" si="235"/>
        <v>-0.19343118530703407</v>
      </c>
      <c r="AJ184" s="4">
        <f t="shared" si="235"/>
        <v>0.24556051644687926</v>
      </c>
      <c r="AK184" s="4">
        <f t="shared" si="235"/>
        <v>0.95260192980177294</v>
      </c>
      <c r="AL184" s="4">
        <f t="shared" si="235"/>
        <v>-0.39951050858776682</v>
      </c>
      <c r="AM184" s="4">
        <f t="shared" si="235"/>
        <v>-0.3389881079525594</v>
      </c>
      <c r="AN184" s="4">
        <f t="shared" si="235"/>
        <v>-0.47711976463090622</v>
      </c>
      <c r="AO184" s="4">
        <f t="shared" si="235"/>
        <v>-1.1937182233201256</v>
      </c>
      <c r="AP184" s="4">
        <f t="shared" si="235"/>
        <v>0.46765278154064305</v>
      </c>
      <c r="AQ184" s="4">
        <f t="shared" si="235"/>
        <v>-0.89011625159957219</v>
      </c>
      <c r="AR184" s="4">
        <f t="shared" si="235"/>
        <v>0.75959890974667132</v>
      </c>
      <c r="AS184" s="4">
        <f t="shared" si="235"/>
        <v>7.1758421377836612E-3</v>
      </c>
      <c r="AT184" s="4">
        <f t="shared" si="235"/>
        <v>-0.57301546596075781</v>
      </c>
      <c r="AU184" s="4">
        <f t="shared" si="235"/>
        <v>-0.39473672762760259</v>
      </c>
      <c r="AV184" s="4">
        <f t="shared" si="235"/>
        <v>-0.69633653287708341</v>
      </c>
      <c r="AW184" s="4">
        <f t="shared" si="235"/>
        <v>0.2040677633666661</v>
      </c>
      <c r="AY184" s="2">
        <f t="shared" si="227"/>
        <v>64.46643118530703</v>
      </c>
      <c r="AZ184" s="2">
        <f t="shared" si="227"/>
        <v>62.09209096762531</v>
      </c>
      <c r="BA184" s="2">
        <f t="shared" si="227"/>
        <v>56.475850299067787</v>
      </c>
      <c r="BB184" s="2">
        <f t="shared" si="227"/>
        <v>53.539506902174807</v>
      </c>
      <c r="BC184" s="2">
        <f t="shared" si="227"/>
        <v>51.136793876076467</v>
      </c>
      <c r="BD184" s="2">
        <f t="shared" si="227"/>
        <v>50.044910590127415</v>
      </c>
      <c r="BE184" s="2">
        <f t="shared" si="227"/>
        <v>49.146394621992982</v>
      </c>
      <c r="BF184" s="2">
        <f t="shared" si="227"/>
        <v>50.191162512499204</v>
      </c>
      <c r="BG184" s="2">
        <f t="shared" si="227"/>
        <v>52.487149219632556</v>
      </c>
      <c r="BH184" s="2">
        <f t="shared" si="227"/>
        <v>53.092653696342012</v>
      </c>
      <c r="BI184" s="2">
        <f t="shared" si="227"/>
        <v>54.185003844729394</v>
      </c>
      <c r="BJ184" s="2">
        <f t="shared" si="227"/>
        <v>53.566989583939758</v>
      </c>
      <c r="BK184" s="2">
        <f t="shared" si="227"/>
        <v>58.084588190777339</v>
      </c>
      <c r="BL184" s="2">
        <f t="shared" si="227"/>
        <v>62.40949891421193</v>
      </c>
      <c r="BM184" s="2">
        <f t="shared" si="227"/>
        <v>66.108738546632821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100.01500948059314</v>
      </c>
      <c r="DL184" s="2">
        <f t="shared" si="236"/>
        <v>98.321786469344602</v>
      </c>
      <c r="DM184" s="2">
        <f t="shared" si="236"/>
        <v>76.427737068357999</v>
      </c>
      <c r="DN184" s="2">
        <f t="shared" si="236"/>
        <v>82.685380338266384</v>
      </c>
      <c r="DO184" s="2">
        <f t="shared" si="236"/>
        <v>85.922705990133892</v>
      </c>
      <c r="DP184" s="2">
        <f t="shared" si="236"/>
        <v>81.338555859503231</v>
      </c>
      <c r="DQ184" s="2">
        <f t="shared" si="236"/>
        <v>71.329937411095301</v>
      </c>
      <c r="DR184" s="2">
        <f t="shared" si="236"/>
        <v>79.092068825910957</v>
      </c>
      <c r="DS184" s="2">
        <f t="shared" si="236"/>
        <v>81.310551754385969</v>
      </c>
      <c r="DT184" s="2">
        <f t="shared" si="236"/>
        <v>76.153914165103217</v>
      </c>
      <c r="DU184" s="2">
        <f t="shared" si="236"/>
        <v>83.124715679442488</v>
      </c>
      <c r="DV184" s="2">
        <f t="shared" si="236"/>
        <v>98.646117789187571</v>
      </c>
      <c r="DW184" s="2">
        <f t="shared" si="236"/>
        <v>90.585048021745706</v>
      </c>
      <c r="DX184" s="2">
        <f t="shared" si="236"/>
        <v>104.94506433964331</v>
      </c>
      <c r="DY184" s="2">
        <f t="shared" si="236"/>
        <v>100.50238580659541</v>
      </c>
      <c r="EA184" s="2">
        <f t="shared" si="213"/>
        <v>64.125041885273532</v>
      </c>
      <c r="EB184" s="2">
        <f t="shared" si="213"/>
        <v>62.39034150667905</v>
      </c>
      <c r="EC184" s="2">
        <f t="shared" si="213"/>
        <v>56.281240842583244</v>
      </c>
      <c r="ED184" s="2">
        <f t="shared" si="213"/>
        <v>53.037387417544551</v>
      </c>
      <c r="EE184" s="2">
        <f t="shared" si="213"/>
        <v>50.636023419203745</v>
      </c>
      <c r="EF184" s="2">
        <f t="shared" si="213"/>
        <v>49.752519767979791</v>
      </c>
      <c r="EG184" s="2">
        <f t="shared" si="213"/>
        <v>48.490508615649631</v>
      </c>
      <c r="EH184" s="2">
        <f t="shared" si="213"/>
        <v>49.903082530871899</v>
      </c>
      <c r="EI184" s="2">
        <f t="shared" si="213"/>
        <v>52.79102555986573</v>
      </c>
      <c r="EJ184" s="2">
        <f t="shared" si="213"/>
        <v>52.891799223683378</v>
      </c>
      <c r="EK184" s="2">
        <f t="shared" si="212"/>
        <v>53.314431648732437</v>
      </c>
      <c r="EL184" s="2">
        <f t="shared" si="179"/>
        <v>53.705143291064573</v>
      </c>
      <c r="EM184" s="2">
        <f t="shared" si="179"/>
        <v>58.358253964321108</v>
      </c>
      <c r="EN184" s="2">
        <f t="shared" si="179"/>
        <v>62.464532797656922</v>
      </c>
      <c r="EO184" s="2">
        <f t="shared" si="179"/>
        <v>66.231704817034981</v>
      </c>
      <c r="EQ184" s="2">
        <f t="shared" si="237"/>
        <v>64.955789706114814</v>
      </c>
      <c r="ER184" s="2">
        <f t="shared" si="237"/>
        <v>61.798085633313967</v>
      </c>
      <c r="ES184" s="2">
        <f t="shared" si="237"/>
        <v>56.675204168325884</v>
      </c>
      <c r="ET184" s="2">
        <f t="shared" si="237"/>
        <v>54.112916582683752</v>
      </c>
      <c r="EU184" s="2">
        <f t="shared" si="237"/>
        <v>51.702094733648188</v>
      </c>
      <c r="EV184" s="2">
        <f t="shared" si="237"/>
        <v>50.359809596445587</v>
      </c>
      <c r="EW184" s="2">
        <f t="shared" si="237"/>
        <v>49.875937268574688</v>
      </c>
      <c r="EX184" s="2">
        <f t="shared" si="237"/>
        <v>50.471220581262571</v>
      </c>
      <c r="EY184" s="2">
        <f t="shared" si="237"/>
        <v>52.202862376121473</v>
      </c>
      <c r="EZ184" s="2">
        <f t="shared" si="237"/>
        <v>53.267517446659411</v>
      </c>
      <c r="FA184" s="2">
        <f t="shared" si="237"/>
        <v>55.055475397929555</v>
      </c>
      <c r="FB184" s="2">
        <f t="shared" si="237"/>
        <v>53.39841749534763</v>
      </c>
      <c r="FC184" s="2">
        <f t="shared" si="237"/>
        <v>57.681503137057526</v>
      </c>
      <c r="FD184" s="2">
        <f t="shared" si="237"/>
        <v>62.310143382712738</v>
      </c>
      <c r="FE184" s="2">
        <f t="shared" si="237"/>
        <v>65.838119984259833</v>
      </c>
      <c r="FG184" s="2">
        <f t="shared" si="238"/>
        <v>0.99997487874856317</v>
      </c>
      <c r="FH184" s="2">
        <f t="shared" si="238"/>
        <v>0.9999730290387584</v>
      </c>
      <c r="FI184" s="2">
        <f t="shared" si="238"/>
        <v>0.99996922096956853</v>
      </c>
      <c r="FJ184" s="2">
        <f t="shared" si="238"/>
        <v>0.99996910004884154</v>
      </c>
      <c r="FK184" s="2">
        <f t="shared" si="238"/>
        <v>0.99996987408080029</v>
      </c>
      <c r="FL184" s="2">
        <f t="shared" si="238"/>
        <v>0.99996484206160485</v>
      </c>
      <c r="FM184" s="2">
        <f t="shared" si="238"/>
        <v>0.99996325479855941</v>
      </c>
      <c r="FN184" s="2">
        <f t="shared" si="238"/>
        <v>0.99996517926241602</v>
      </c>
      <c r="FO184" s="2">
        <f t="shared" si="238"/>
        <v>0.99996291904125656</v>
      </c>
      <c r="FP184" s="2">
        <f t="shared" si="238"/>
        <v>0.99996722653032755</v>
      </c>
      <c r="FQ184" s="2">
        <f t="shared" si="238"/>
        <v>0.99996824348457136</v>
      </c>
      <c r="FR184" s="2">
        <f t="shared" si="238"/>
        <v>0.99996904630744066</v>
      </c>
      <c r="FS184" s="2">
        <f t="shared" si="238"/>
        <v>0.99997150225190889</v>
      </c>
      <c r="FT184" s="2">
        <f t="shared" si="238"/>
        <v>0.99996187038775686</v>
      </c>
      <c r="FU184" s="2">
        <f t="shared" si="238"/>
        <v>0.99995882443318151</v>
      </c>
      <c r="FW184" s="2">
        <f t="shared" si="229"/>
        <v>0.40985686701973351</v>
      </c>
      <c r="FX184" s="2">
        <f t="shared" si="229"/>
        <v>0.50522022341977335</v>
      </c>
      <c r="FY184" s="2">
        <f t="shared" si="229"/>
        <v>0.49240463309227606</v>
      </c>
      <c r="FZ184" s="2">
        <f t="shared" si="229"/>
        <v>0.46600629656768938</v>
      </c>
      <c r="GA184" s="2">
        <f t="shared" si="229"/>
        <v>0.46873732212293334</v>
      </c>
      <c r="GB184" s="2">
        <f t="shared" si="229"/>
        <v>0.47963971827493551</v>
      </c>
      <c r="GC184" s="2">
        <f t="shared" si="229"/>
        <v>0.47281162082831202</v>
      </c>
      <c r="GD184" s="2">
        <f t="shared" si="229"/>
        <v>0.50527085696476282</v>
      </c>
      <c r="GE184" s="2">
        <f t="shared" si="229"/>
        <v>0.5184511374312154</v>
      </c>
      <c r="GF184" s="2">
        <f t="shared" si="229"/>
        <v>0.53255892369332414</v>
      </c>
      <c r="GG184" s="2">
        <f t="shared" si="229"/>
        <v>0.49948516552397321</v>
      </c>
      <c r="GH184" s="2">
        <f t="shared" si="229"/>
        <v>0.45494965921132685</v>
      </c>
      <c r="GI184" s="2">
        <f t="shared" si="229"/>
        <v>0.40573894192767512</v>
      </c>
      <c r="GJ184" s="2">
        <f t="shared" si="229"/>
        <v>0.36695293949429569</v>
      </c>
      <c r="GK184" s="2">
        <f t="shared" si="229"/>
        <v>0.31601163144466266</v>
      </c>
      <c r="GM184" s="86">
        <f t="shared" si="230"/>
        <v>1.2084983060412522E-148</v>
      </c>
      <c r="GN184" s="86">
        <f t="shared" si="230"/>
        <v>2.2451496550087963E-253</v>
      </c>
      <c r="GO184" s="86">
        <f t="shared" si="230"/>
        <v>1.4048522201340036E-287</v>
      </c>
      <c r="GP184" s="86">
        <f t="shared" si="230"/>
        <v>2.3703313947539435E-306</v>
      </c>
      <c r="GQ184" s="86">
        <f t="shared" si="230"/>
        <v>7.8798177236521785E-281</v>
      </c>
      <c r="GR184" s="86">
        <f t="shared" si="230"/>
        <v>4.2361407000803493E-235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1.0210955660677716E-303</v>
      </c>
      <c r="HA184" s="86">
        <f t="shared" si="230"/>
        <v>0</v>
      </c>
      <c r="HC184" s="86">
        <f t="shared" si="181"/>
        <v>9.1796423103493875E-87</v>
      </c>
      <c r="HD184" s="86">
        <f t="shared" si="181"/>
        <v>2.0443141033729105E-103</v>
      </c>
      <c r="HE184" s="86">
        <f t="shared" si="181"/>
        <v>3.6444175020203458E-204</v>
      </c>
      <c r="HF184" s="86">
        <f t="shared" si="180"/>
        <v>2.0589290983724614E-175</v>
      </c>
      <c r="HG184" s="86">
        <f t="shared" si="180"/>
        <v>1.6505308514447736E-181</v>
      </c>
      <c r="HH184" s="86">
        <f t="shared" si="180"/>
        <v>4.1044028864844792E-252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1.7189617472676995E-301</v>
      </c>
      <c r="HM184" s="86">
        <f t="shared" si="180"/>
        <v>1.8230574181146969E-298</v>
      </c>
      <c r="HN184" s="86">
        <f t="shared" si="180"/>
        <v>3.6741317784835931E-287</v>
      </c>
      <c r="HO184" s="86">
        <f t="shared" si="226"/>
        <v>2.992213900224945E-231</v>
      </c>
      <c r="HP184" s="86">
        <f t="shared" si="226"/>
        <v>5.0069659547238566E-185</v>
      </c>
      <c r="HQ184" s="86">
        <f t="shared" si="226"/>
        <v>1.0746984913328237E-262</v>
      </c>
      <c r="HS184" s="86">
        <f t="shared" si="231"/>
        <v>2.0294067744460769E-22</v>
      </c>
      <c r="HT184" s="86">
        <f t="shared" si="231"/>
        <v>2.4397704301927172E-34</v>
      </c>
      <c r="HU184" s="86">
        <f t="shared" si="231"/>
        <v>6.8582869193784021E-27</v>
      </c>
      <c r="HV184" s="86">
        <f t="shared" si="231"/>
        <v>2.3460856847343355E-29</v>
      </c>
      <c r="HW184" s="86">
        <f t="shared" si="231"/>
        <v>6.1305741744414442E-30</v>
      </c>
      <c r="HX184" s="86">
        <f t="shared" si="231"/>
        <v>5.1199625361396731E-37</v>
      </c>
      <c r="HY184" s="86">
        <f t="shared" si="231"/>
        <v>2.9721343838340153E-36</v>
      </c>
      <c r="HZ184" s="86">
        <f t="shared" si="231"/>
        <v>2.2817699431137458E-34</v>
      </c>
      <c r="IA184" s="86">
        <f t="shared" si="231"/>
        <v>5.6891204239969571E-36</v>
      </c>
      <c r="IB184" s="86">
        <f t="shared" si="231"/>
        <v>2.4907499360532783E-36</v>
      </c>
      <c r="IC184" s="86">
        <f t="shared" si="231"/>
        <v>1.7625984273341539E-32</v>
      </c>
      <c r="ID184" s="86">
        <f t="shared" si="231"/>
        <v>2.1831145068516073E-28</v>
      </c>
      <c r="IE184" s="86">
        <f t="shared" si="231"/>
        <v>1.0774544944071879E-22</v>
      </c>
      <c r="IF184" s="86">
        <f t="shared" si="231"/>
        <v>1.0299083769894724E-14</v>
      </c>
      <c r="IG184" s="86">
        <f t="shared" si="231"/>
        <v>4.4513351605718835E-15</v>
      </c>
      <c r="II184" s="86">
        <f t="shared" si="232"/>
        <v>0.33177935987125484</v>
      </c>
      <c r="IJ184" s="86">
        <f t="shared" si="232"/>
        <v>0.48329386022255005</v>
      </c>
      <c r="IK184" s="86">
        <f t="shared" si="232"/>
        <v>0.51630215131851831</v>
      </c>
      <c r="IL184" s="86">
        <f t="shared" si="232"/>
        <v>0.51463869253825434</v>
      </c>
      <c r="IM184" s="86">
        <f t="shared" si="232"/>
        <v>0.51910881314673063</v>
      </c>
      <c r="IN184" s="86">
        <f t="shared" si="232"/>
        <v>0.52713530898842298</v>
      </c>
      <c r="IO184" s="86">
        <f t="shared" si="232"/>
        <v>0.52112397964667467</v>
      </c>
      <c r="IP184" s="86">
        <f t="shared" si="232"/>
        <v>0.48321664109501811</v>
      </c>
      <c r="IQ184" s="86">
        <f t="shared" si="232"/>
        <v>0.42579008134049484</v>
      </c>
      <c r="IR184" s="86">
        <f t="shared" si="232"/>
        <v>0.35139942597994028</v>
      </c>
      <c r="IS184" s="86">
        <f t="shared" si="232"/>
        <v>0.50139665346884577</v>
      </c>
      <c r="IT184" s="86">
        <f t="shared" si="232"/>
        <v>0.48807840303224315</v>
      </c>
      <c r="IU184" s="86">
        <f t="shared" si="232"/>
        <v>0.30886878808202245</v>
      </c>
      <c r="IV184" s="86">
        <f t="shared" si="232"/>
        <v>9.628374856345305E-2</v>
      </c>
      <c r="IW184" s="86">
        <f t="shared" si="232"/>
        <v>0.19645065682955379</v>
      </c>
      <c r="IY184" s="86">
        <f t="shared" si="233"/>
        <v>0.33177935987125484</v>
      </c>
      <c r="IZ184" s="86">
        <f t="shared" si="233"/>
        <v>0.48329386022255005</v>
      </c>
      <c r="JA184" s="86">
        <f t="shared" si="233"/>
        <v>0.51630215131851831</v>
      </c>
      <c r="JB184" s="86">
        <f t="shared" si="233"/>
        <v>0.51463869253825434</v>
      </c>
      <c r="JC184" s="86">
        <f t="shared" si="233"/>
        <v>0.51910881314673063</v>
      </c>
      <c r="JD184" s="86">
        <f t="shared" si="233"/>
        <v>0.52713530898842298</v>
      </c>
      <c r="JE184" s="86">
        <f t="shared" si="233"/>
        <v>0.52112397964667467</v>
      </c>
      <c r="JF184" s="86">
        <f t="shared" si="233"/>
        <v>0.48321664109501811</v>
      </c>
      <c r="JG184" s="86">
        <f t="shared" si="233"/>
        <v>0.42579008134049484</v>
      </c>
      <c r="JH184" s="86">
        <f t="shared" si="233"/>
        <v>0.35139942597994028</v>
      </c>
      <c r="JI184" s="86">
        <f t="shared" si="233"/>
        <v>0.50139665346884577</v>
      </c>
      <c r="JJ184" s="86">
        <f t="shared" si="233"/>
        <v>0.48807840303224315</v>
      </c>
      <c r="JK184" s="86">
        <f t="shared" si="233"/>
        <v>0.30886878808202245</v>
      </c>
      <c r="JL184" s="86">
        <f t="shared" si="233"/>
        <v>9.6283748563463348E-2</v>
      </c>
      <c r="JM184" s="86">
        <f t="shared" si="233"/>
        <v>0.19645065682955823</v>
      </c>
    </row>
    <row r="185" spans="2:273" x14ac:dyDescent="0.25">
      <c r="B185" s="2">
        <v>158</v>
      </c>
      <c r="C185" s="37">
        <v>62.878999999999998</v>
      </c>
      <c r="D185" s="37">
        <v>62.323</v>
      </c>
      <c r="E185" s="37">
        <v>57.920999999999999</v>
      </c>
      <c r="F185" s="37">
        <v>57.73</v>
      </c>
      <c r="G185" s="37">
        <v>55.158999999999999</v>
      </c>
      <c r="H185" s="37">
        <v>53.081000000000003</v>
      </c>
      <c r="I185" s="37">
        <v>53.854999999999997</v>
      </c>
      <c r="J185" s="37">
        <v>53.920999999999999</v>
      </c>
      <c r="K185" s="37">
        <v>54.258000000000003</v>
      </c>
      <c r="L185" s="37">
        <v>53.677</v>
      </c>
      <c r="M185" s="37">
        <v>60.531999999999996</v>
      </c>
      <c r="N185" s="37">
        <v>63.435000000000002</v>
      </c>
      <c r="O185" s="37">
        <v>69.667000000000002</v>
      </c>
      <c r="P185" s="37">
        <v>78</v>
      </c>
      <c r="Q185" s="37">
        <v>107.53100000000001</v>
      </c>
      <c r="S185" s="4">
        <f t="shared" si="234"/>
        <v>64.34836961195397</v>
      </c>
      <c r="T185" s="4">
        <f t="shared" si="234"/>
        <v>62.488206912012551</v>
      </c>
      <c r="U185" s="4">
        <f t="shared" si="234"/>
        <v>57.408888264456834</v>
      </c>
      <c r="V185" s="4">
        <f t="shared" si="234"/>
        <v>56.922113847551643</v>
      </c>
      <c r="W185" s="4">
        <f t="shared" si="234"/>
        <v>55.143116543382718</v>
      </c>
      <c r="X185" s="4">
        <f t="shared" si="234"/>
        <v>54.002199160915794</v>
      </c>
      <c r="Y185" s="4">
        <f t="shared" si="234"/>
        <v>54.568556222775968</v>
      </c>
      <c r="Z185" s="4">
        <f t="shared" si="234"/>
        <v>52.979400226143426</v>
      </c>
      <c r="AA185" s="4">
        <f t="shared" si="234"/>
        <v>54.60963746960914</v>
      </c>
      <c r="AB185" s="4">
        <f t="shared" si="234"/>
        <v>54.592058049421979</v>
      </c>
      <c r="AC185" s="4">
        <f t="shared" si="234"/>
        <v>59.338988843293791</v>
      </c>
      <c r="AD185" s="4">
        <f t="shared" si="234"/>
        <v>62.95546850325249</v>
      </c>
      <c r="AE185" s="4">
        <f t="shared" si="234"/>
        <v>70.087685179273805</v>
      </c>
      <c r="AF185" s="4">
        <f t="shared" si="234"/>
        <v>78.258456876745726</v>
      </c>
      <c r="AG185" s="4">
        <f t="shared" si="234"/>
        <v>106.00607295923629</v>
      </c>
      <c r="AI185" s="4">
        <f t="shared" si="235"/>
        <v>-1.4693696119539723</v>
      </c>
      <c r="AJ185" s="4">
        <f t="shared" si="235"/>
        <v>-0.16520691201255033</v>
      </c>
      <c r="AK185" s="4">
        <f t="shared" si="235"/>
        <v>0.51211173554316503</v>
      </c>
      <c r="AL185" s="4">
        <f t="shared" si="235"/>
        <v>0.80788615244835427</v>
      </c>
      <c r="AM185" s="4">
        <f t="shared" si="235"/>
        <v>1.5883456617281411E-2</v>
      </c>
      <c r="AN185" s="4">
        <f t="shared" si="235"/>
        <v>-0.92119916091579057</v>
      </c>
      <c r="AO185" s="4">
        <f t="shared" si="235"/>
        <v>-0.71355622277597064</v>
      </c>
      <c r="AP185" s="4">
        <f t="shared" si="235"/>
        <v>0.94159977385657356</v>
      </c>
      <c r="AQ185" s="4">
        <f t="shared" si="235"/>
        <v>-0.35163746960913755</v>
      </c>
      <c r="AR185" s="4">
        <f t="shared" si="235"/>
        <v>-0.91505804942197955</v>
      </c>
      <c r="AS185" s="4">
        <f t="shared" si="235"/>
        <v>1.1930111567062056</v>
      </c>
      <c r="AT185" s="4">
        <f t="shared" si="235"/>
        <v>0.47953149674751216</v>
      </c>
      <c r="AU185" s="4">
        <f t="shared" si="235"/>
        <v>-0.42068517927380356</v>
      </c>
      <c r="AV185" s="4">
        <f t="shared" si="235"/>
        <v>-0.25845687674572559</v>
      </c>
      <c r="AW185" s="4">
        <f t="shared" si="235"/>
        <v>1.5249270407637141</v>
      </c>
      <c r="AY185" s="2">
        <f t="shared" si="227"/>
        <v>64.34836961195397</v>
      </c>
      <c r="AZ185" s="2">
        <f t="shared" si="227"/>
        <v>61.923499912110707</v>
      </c>
      <c r="BA185" s="2">
        <f t="shared" si="227"/>
        <v>56.349272799072793</v>
      </c>
      <c r="BB185" s="2">
        <f t="shared" si="227"/>
        <v>53.416083352116033</v>
      </c>
      <c r="BC185" s="2">
        <f t="shared" si="227"/>
        <v>51.022660079829336</v>
      </c>
      <c r="BD185" s="2">
        <f t="shared" si="227"/>
        <v>49.915028771091578</v>
      </c>
      <c r="BE185" s="2">
        <f t="shared" si="227"/>
        <v>49.01205163760693</v>
      </c>
      <c r="BF185" s="2">
        <f t="shared" si="227"/>
        <v>50.053448094900261</v>
      </c>
      <c r="BG185" s="2">
        <f t="shared" si="227"/>
        <v>52.312937390335151</v>
      </c>
      <c r="BH185" s="2">
        <f t="shared" si="227"/>
        <v>52.959479081866192</v>
      </c>
      <c r="BI185" s="2">
        <f t="shared" si="227"/>
        <v>54.079791891858676</v>
      </c>
      <c r="BJ185" s="2">
        <f t="shared" si="227"/>
        <v>53.38613393333523</v>
      </c>
      <c r="BK185" s="2">
        <f t="shared" si="227"/>
        <v>57.868445887903775</v>
      </c>
      <c r="BL185" s="2">
        <f t="shared" si="227"/>
        <v>62.239648936572586</v>
      </c>
      <c r="BM185" s="2">
        <f t="shared" si="227"/>
        <v>65.956319679390305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100.12698914188476</v>
      </c>
      <c r="DL185" s="2">
        <f t="shared" si="236"/>
        <v>98.422483086680757</v>
      </c>
      <c r="DM185" s="2">
        <f t="shared" si="236"/>
        <v>76.409996617336162</v>
      </c>
      <c r="DN185" s="2">
        <f t="shared" si="236"/>
        <v>82.742359830866803</v>
      </c>
      <c r="DO185" s="2">
        <f t="shared" si="236"/>
        <v>86.018907610993651</v>
      </c>
      <c r="DP185" s="2">
        <f t="shared" si="236"/>
        <v>81.402091476091471</v>
      </c>
      <c r="DQ185" s="2">
        <f t="shared" si="236"/>
        <v>71.334085348506392</v>
      </c>
      <c r="DR185" s="2">
        <f t="shared" si="236"/>
        <v>79.122961538461567</v>
      </c>
      <c r="DS185" s="2">
        <f t="shared" si="236"/>
        <v>81.354140620782729</v>
      </c>
      <c r="DT185" s="2">
        <f t="shared" si="236"/>
        <v>76.139278611632292</v>
      </c>
      <c r="DU185" s="2">
        <f t="shared" si="236"/>
        <v>83.141616724738654</v>
      </c>
      <c r="DV185" s="2">
        <f t="shared" si="236"/>
        <v>98.76789127151919</v>
      </c>
      <c r="DW185" s="2">
        <f t="shared" si="236"/>
        <v>90.589572485653889</v>
      </c>
      <c r="DX185" s="2">
        <f t="shared" si="236"/>
        <v>105.12314892220158</v>
      </c>
      <c r="DY185" s="2">
        <f t="shared" si="236"/>
        <v>100.63899108734407</v>
      </c>
      <c r="EA185" s="2">
        <f t="shared" si="213"/>
        <v>63.978886338475618</v>
      </c>
      <c r="EB185" s="2">
        <f t="shared" si="213"/>
        <v>62.242079786656369</v>
      </c>
      <c r="EC185" s="2">
        <f t="shared" si="213"/>
        <v>56.140597666498486</v>
      </c>
      <c r="ED185" s="2">
        <f t="shared" si="213"/>
        <v>52.876747661711136</v>
      </c>
      <c r="EE185" s="2">
        <f t="shared" si="213"/>
        <v>50.485078922716625</v>
      </c>
      <c r="EF185" s="2">
        <f t="shared" ref="EF185:EO227" si="239">CJ$228*$B185+CJ$229</f>
        <v>49.601799473328356</v>
      </c>
      <c r="EG185" s="2">
        <f t="shared" si="239"/>
        <v>48.310026502061902</v>
      </c>
      <c r="EH185" s="2">
        <f t="shared" si="239"/>
        <v>49.74549736701735</v>
      </c>
      <c r="EI185" s="2">
        <f t="shared" si="239"/>
        <v>52.637149934926271</v>
      </c>
      <c r="EJ185" s="2">
        <f t="shared" si="239"/>
        <v>52.745560544568875</v>
      </c>
      <c r="EK185" s="2">
        <f t="shared" si="212"/>
        <v>53.1491688999226</v>
      </c>
      <c r="EL185" s="2">
        <f t="shared" si="179"/>
        <v>53.533948919408502</v>
      </c>
      <c r="EM185" s="2">
        <f t="shared" si="179"/>
        <v>58.163980260984474</v>
      </c>
      <c r="EN185" s="2">
        <f t="shared" si="179"/>
        <v>62.299574379173151</v>
      </c>
      <c r="EO185" s="2">
        <f t="shared" si="179"/>
        <v>66.089450375673664</v>
      </c>
      <c r="EQ185" s="2">
        <f t="shared" si="237"/>
        <v>64.831652897869802</v>
      </c>
      <c r="ER185" s="2">
        <f t="shared" si="237"/>
        <v>61.637270993023428</v>
      </c>
      <c r="ES185" s="2">
        <f t="shared" si="237"/>
        <v>56.544354083432154</v>
      </c>
      <c r="ET185" s="2">
        <f t="shared" si="237"/>
        <v>53.978004339125071</v>
      </c>
      <c r="EU185" s="2">
        <f t="shared" si="237"/>
        <v>51.576353389092631</v>
      </c>
      <c r="EV185" s="2">
        <f t="shared" si="237"/>
        <v>50.222921483814616</v>
      </c>
      <c r="EW185" s="2">
        <f t="shared" si="237"/>
        <v>49.724383866539441</v>
      </c>
      <c r="EX185" s="2">
        <f t="shared" si="237"/>
        <v>50.326676854251197</v>
      </c>
      <c r="EY185" s="2">
        <f t="shared" si="237"/>
        <v>52.036504477004037</v>
      </c>
      <c r="EZ185" s="2">
        <f t="shared" si="237"/>
        <v>53.12946106223599</v>
      </c>
      <c r="FA185" s="2">
        <f t="shared" si="237"/>
        <v>54.928617282549283</v>
      </c>
      <c r="FB185" s="2">
        <f t="shared" si="237"/>
        <v>53.22195457883042</v>
      </c>
      <c r="FC185" s="2">
        <f t="shared" si="237"/>
        <v>57.471712472739455</v>
      </c>
      <c r="FD185" s="2">
        <f t="shared" si="237"/>
        <v>62.141533001393327</v>
      </c>
      <c r="FE185" s="2">
        <f t="shared" si="237"/>
        <v>65.689662048968543</v>
      </c>
      <c r="FG185" s="2">
        <f t="shared" si="238"/>
        <v>0.99997708909574923</v>
      </c>
      <c r="FH185" s="2">
        <f t="shared" si="238"/>
        <v>0.99997540213262526</v>
      </c>
      <c r="FI185" s="2">
        <f t="shared" si="238"/>
        <v>0.99997192911459953</v>
      </c>
      <c r="FJ185" s="2">
        <f t="shared" si="238"/>
        <v>0.99997181883298725</v>
      </c>
      <c r="FK185" s="2">
        <f t="shared" si="238"/>
        <v>0.99997252476231424</v>
      </c>
      <c r="FL185" s="2">
        <f t="shared" si="238"/>
        <v>0.99996793547990204</v>
      </c>
      <c r="FM185" s="2">
        <f t="shared" si="238"/>
        <v>0.99996648786964115</v>
      </c>
      <c r="FN185" s="2">
        <f t="shared" si="238"/>
        <v>0.99996824301259046</v>
      </c>
      <c r="FO185" s="2">
        <f t="shared" si="238"/>
        <v>0.99996618165335238</v>
      </c>
      <c r="FP185" s="2">
        <f t="shared" si="238"/>
        <v>0.99997011015422177</v>
      </c>
      <c r="FQ185" s="2">
        <f t="shared" si="238"/>
        <v>0.99997103763278139</v>
      </c>
      <c r="FR185" s="2">
        <f t="shared" si="238"/>
        <v>0.99997176981998037</v>
      </c>
      <c r="FS185" s="2">
        <f t="shared" si="238"/>
        <v>0.9999740096796732</v>
      </c>
      <c r="FT185" s="2">
        <f t="shared" si="238"/>
        <v>0.99996522526366483</v>
      </c>
      <c r="FU185" s="2">
        <f t="shared" si="238"/>
        <v>0.99996244730069139</v>
      </c>
      <c r="FW185" s="2">
        <f t="shared" si="229"/>
        <v>0.43230481272398458</v>
      </c>
      <c r="FX185" s="2">
        <f t="shared" si="229"/>
        <v>0.52821625391493143</v>
      </c>
      <c r="FY185" s="2">
        <f t="shared" si="229"/>
        <v>0.51542500347037801</v>
      </c>
      <c r="FZ185" s="2">
        <f t="shared" si="229"/>
        <v>0.48898140973361809</v>
      </c>
      <c r="GA185" s="2">
        <f t="shared" si="229"/>
        <v>0.49172309373793144</v>
      </c>
      <c r="GB185" s="2">
        <f t="shared" si="229"/>
        <v>0.50265427949776842</v>
      </c>
      <c r="GC185" s="2">
        <f t="shared" si="229"/>
        <v>0.4958107249949662</v>
      </c>
      <c r="GD185" s="2">
        <f t="shared" si="229"/>
        <v>0.52826673147802283</v>
      </c>
      <c r="GE185" s="2">
        <f t="shared" si="229"/>
        <v>0.54139043498588579</v>
      </c>
      <c r="GF185" s="2">
        <f t="shared" si="229"/>
        <v>0.5554024880398698</v>
      </c>
      <c r="GG185" s="2">
        <f t="shared" si="229"/>
        <v>0.52249581877500395</v>
      </c>
      <c r="GH185" s="2">
        <f t="shared" si="229"/>
        <v>0.47786747712354183</v>
      </c>
      <c r="GI185" s="2">
        <f t="shared" si="229"/>
        <v>0.42812496788382254</v>
      </c>
      <c r="GJ185" s="2">
        <f t="shared" si="229"/>
        <v>0.3885983656748096</v>
      </c>
      <c r="GK185" s="2">
        <f t="shared" si="229"/>
        <v>0.33624824892927163</v>
      </c>
      <c r="GM185" s="86">
        <f t="shared" si="230"/>
        <v>7.9139981931930231E-152</v>
      </c>
      <c r="GN185" s="86">
        <f t="shared" si="230"/>
        <v>8.2231612558659868E-259</v>
      </c>
      <c r="GO185" s="86">
        <f t="shared" si="230"/>
        <v>8.5761447794675167E-294</v>
      </c>
      <c r="GP185" s="86">
        <f t="shared" si="230"/>
        <v>0</v>
      </c>
      <c r="GQ185" s="86">
        <f t="shared" si="230"/>
        <v>7.424000103937756E-287</v>
      </c>
      <c r="GR185" s="86">
        <f t="shared" si="230"/>
        <v>4.4557267213923884E-240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2.9586452188057146E-89</v>
      </c>
      <c r="HD185" s="86">
        <f t="shared" si="181"/>
        <v>2.2414877528441703E-106</v>
      </c>
      <c r="HE185" s="86">
        <f t="shared" si="181"/>
        <v>3.6180221447717259E-210</v>
      </c>
      <c r="HF185" s="86">
        <f t="shared" si="180"/>
        <v>1.5750167438221852E-180</v>
      </c>
      <c r="HG185" s="86">
        <f t="shared" si="180"/>
        <v>9.7955245507393676E-187</v>
      </c>
      <c r="HH185" s="86">
        <f t="shared" si="180"/>
        <v>2.8147915718966725E-259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5.524952258645075E-307</v>
      </c>
      <c r="HN185" s="86">
        <f t="shared" si="180"/>
        <v>1.9324683671391715E-295</v>
      </c>
      <c r="HO185" s="86">
        <f t="shared" si="226"/>
        <v>5.3635923516073954E-238</v>
      </c>
      <c r="HP185" s="86">
        <f t="shared" si="226"/>
        <v>1.8801885228236907E-190</v>
      </c>
      <c r="HQ185" s="86">
        <f t="shared" si="226"/>
        <v>2.9769623343153029E-270</v>
      </c>
      <c r="HS185" s="86">
        <f t="shared" si="231"/>
        <v>5.7266984021164806E-24</v>
      </c>
      <c r="HT185" s="86">
        <f t="shared" si="231"/>
        <v>1.4627575750536508E-36</v>
      </c>
      <c r="HU185" s="86">
        <f t="shared" si="231"/>
        <v>1.1205562148188942E-28</v>
      </c>
      <c r="HV185" s="86">
        <f t="shared" si="231"/>
        <v>2.669138354428184E-31</v>
      </c>
      <c r="HW185" s="86">
        <f t="shared" si="231"/>
        <v>6.6652016088755298E-32</v>
      </c>
      <c r="HX185" s="86">
        <f t="shared" si="231"/>
        <v>2.0341642146809353E-39</v>
      </c>
      <c r="HY185" s="86">
        <f t="shared" si="231"/>
        <v>1.2452544956188325E-38</v>
      </c>
      <c r="HZ185" s="86">
        <f t="shared" si="231"/>
        <v>1.4044246912224003E-36</v>
      </c>
      <c r="IA185" s="86">
        <f t="shared" si="231"/>
        <v>2.9011514571822817E-38</v>
      </c>
      <c r="IB185" s="86">
        <f t="shared" si="231"/>
        <v>1.3336447147139197E-38</v>
      </c>
      <c r="IC185" s="86">
        <f t="shared" si="231"/>
        <v>1.4593344503609121E-34</v>
      </c>
      <c r="ID185" s="86">
        <f t="shared" si="231"/>
        <v>2.6959982471846277E-30</v>
      </c>
      <c r="IE185" s="86">
        <f t="shared" si="231"/>
        <v>2.8299122851685846E-24</v>
      </c>
      <c r="IF185" s="86">
        <f t="shared" si="231"/>
        <v>7.8304726783386622E-16</v>
      </c>
      <c r="IG185" s="86">
        <f t="shared" si="231"/>
        <v>3.0205649892689798E-16</v>
      </c>
      <c r="II185" s="86">
        <f t="shared" si="232"/>
        <v>0.42520986182943743</v>
      </c>
      <c r="IJ185" s="86">
        <f t="shared" si="232"/>
        <v>0.3747311652657716</v>
      </c>
      <c r="IK185" s="86">
        <f t="shared" si="232"/>
        <v>0.44724816783136084</v>
      </c>
      <c r="IL185" s="86">
        <f t="shared" si="232"/>
        <v>0.52185671755081198</v>
      </c>
      <c r="IM185" s="86">
        <f t="shared" si="232"/>
        <v>0.5179327578953653</v>
      </c>
      <c r="IN185" s="86">
        <f t="shared" si="232"/>
        <v>0.49162534699404742</v>
      </c>
      <c r="IO185" s="86">
        <f t="shared" si="232"/>
        <v>0.51106116854078942</v>
      </c>
      <c r="IP185" s="86">
        <f t="shared" si="232"/>
        <v>0.3753106505902008</v>
      </c>
      <c r="IQ185" s="86">
        <f t="shared" si="232"/>
        <v>0.29714178222538418</v>
      </c>
      <c r="IR185" s="86">
        <f t="shared" si="232"/>
        <v>0.22169846134307786</v>
      </c>
      <c r="IS185" s="86">
        <f t="shared" si="232"/>
        <v>0.40996011486581874</v>
      </c>
      <c r="IT185" s="86">
        <f t="shared" si="232"/>
        <v>0.52719124369177717</v>
      </c>
      <c r="IU185" s="86">
        <f t="shared" si="232"/>
        <v>0.40484031033143209</v>
      </c>
      <c r="IV185" s="86">
        <f t="shared" si="232"/>
        <v>0.14589701832736665</v>
      </c>
      <c r="IW185" s="86">
        <f t="shared" si="232"/>
        <v>0.25401889141046052</v>
      </c>
      <c r="IY185" s="86">
        <f t="shared" si="233"/>
        <v>0.42520986182943743</v>
      </c>
      <c r="IZ185" s="86">
        <f t="shared" si="233"/>
        <v>0.3747311652657716</v>
      </c>
      <c r="JA185" s="86">
        <f t="shared" si="233"/>
        <v>0.44724816783136084</v>
      </c>
      <c r="JB185" s="86">
        <f t="shared" si="233"/>
        <v>0.52185671755081198</v>
      </c>
      <c r="JC185" s="86">
        <f t="shared" si="233"/>
        <v>0.5179327578953653</v>
      </c>
      <c r="JD185" s="86">
        <f t="shared" si="233"/>
        <v>0.49162534699404742</v>
      </c>
      <c r="JE185" s="86">
        <f t="shared" si="233"/>
        <v>0.51106116854078942</v>
      </c>
      <c r="JF185" s="86">
        <f t="shared" si="233"/>
        <v>0.3753106505902008</v>
      </c>
      <c r="JG185" s="86">
        <f t="shared" si="233"/>
        <v>0.29714178222538418</v>
      </c>
      <c r="JH185" s="86">
        <f t="shared" si="233"/>
        <v>0.22169846134307786</v>
      </c>
      <c r="JI185" s="86">
        <f t="shared" si="233"/>
        <v>0.40996011486581874</v>
      </c>
      <c r="JJ185" s="86">
        <f t="shared" si="233"/>
        <v>0.52719124369177717</v>
      </c>
      <c r="JK185" s="86">
        <f t="shared" si="233"/>
        <v>0.40484031033143209</v>
      </c>
      <c r="JL185" s="86">
        <f t="shared" si="233"/>
        <v>0.14589701832736743</v>
      </c>
      <c r="JM185" s="86">
        <f t="shared" si="233"/>
        <v>0.2540188914104608</v>
      </c>
    </row>
    <row r="186" spans="2:273" x14ac:dyDescent="0.25">
      <c r="B186" s="2">
        <v>159</v>
      </c>
      <c r="C186" s="37">
        <v>64.924000000000007</v>
      </c>
      <c r="D186" s="37">
        <v>61.984000000000002</v>
      </c>
      <c r="E186" s="37">
        <v>58.698</v>
      </c>
      <c r="F186" s="37">
        <v>56.889000000000003</v>
      </c>
      <c r="G186" s="37">
        <v>54.332999999999998</v>
      </c>
      <c r="H186" s="37">
        <v>51.402999999999999</v>
      </c>
      <c r="I186" s="37">
        <v>52.258000000000003</v>
      </c>
      <c r="J186" s="37">
        <v>52.46</v>
      </c>
      <c r="K186" s="37">
        <v>53.725999999999999</v>
      </c>
      <c r="L186" s="37">
        <v>53.661000000000001</v>
      </c>
      <c r="M186" s="37">
        <v>58.225999999999999</v>
      </c>
      <c r="N186" s="37">
        <v>61.241999999999997</v>
      </c>
      <c r="O186" s="37">
        <v>70</v>
      </c>
      <c r="P186" s="37">
        <v>81.459999999999994</v>
      </c>
      <c r="Q186" s="37">
        <v>113.28100000000001</v>
      </c>
      <c r="S186" s="4">
        <f t="shared" si="234"/>
        <v>64.231548763157264</v>
      </c>
      <c r="T186" s="4">
        <f t="shared" si="234"/>
        <v>62.035544631689646</v>
      </c>
      <c r="U186" s="4">
        <f t="shared" si="234"/>
        <v>56.859660451787931</v>
      </c>
      <c r="V186" s="4">
        <f t="shared" si="234"/>
        <v>55.81071827668471</v>
      </c>
      <c r="W186" s="4">
        <f t="shared" si="234"/>
        <v>53.807384459341321</v>
      </c>
      <c r="X186" s="4">
        <f t="shared" si="234"/>
        <v>52.291401898059711</v>
      </c>
      <c r="Y186" s="4">
        <f t="shared" si="234"/>
        <v>52.507885760284424</v>
      </c>
      <c r="Z186" s="4">
        <f t="shared" si="234"/>
        <v>51.380775492212265</v>
      </c>
      <c r="AA186" s="4">
        <f t="shared" si="234"/>
        <v>53.136954315864912</v>
      </c>
      <c r="AB186" s="4">
        <f t="shared" si="234"/>
        <v>53.458259981197244</v>
      </c>
      <c r="AC186" s="4">
        <f t="shared" si="234"/>
        <v>56.831971896053695</v>
      </c>
      <c r="AD186" s="4">
        <f t="shared" si="234"/>
        <v>60.657295715137352</v>
      </c>
      <c r="AE186" s="4">
        <f t="shared" si="234"/>
        <v>70.34824182598193</v>
      </c>
      <c r="AF186" s="4">
        <f t="shared" si="234"/>
        <v>82.234641809520241</v>
      </c>
      <c r="AG186" s="4">
        <f t="shared" si="234"/>
        <v>112.4772764892457</v>
      </c>
      <c r="AI186" s="4">
        <f t="shared" si="235"/>
        <v>0.6924512368427429</v>
      </c>
      <c r="AJ186" s="4">
        <f t="shared" si="235"/>
        <v>-5.1544631689644405E-2</v>
      </c>
      <c r="AK186" s="4">
        <f t="shared" si="235"/>
        <v>1.838339548212069</v>
      </c>
      <c r="AL186" s="4">
        <f t="shared" si="235"/>
        <v>1.0782817233152926</v>
      </c>
      <c r="AM186" s="4">
        <f t="shared" si="235"/>
        <v>0.52561554065867711</v>
      </c>
      <c r="AN186" s="4">
        <f t="shared" si="235"/>
        <v>-0.88840189805971193</v>
      </c>
      <c r="AO186" s="4">
        <f t="shared" si="235"/>
        <v>-0.24988576028442111</v>
      </c>
      <c r="AP186" s="4">
        <f t="shared" si="235"/>
        <v>1.0792245077877354</v>
      </c>
      <c r="AQ186" s="4">
        <f t="shared" si="235"/>
        <v>0.58904568413508684</v>
      </c>
      <c r="AR186" s="4">
        <f t="shared" si="235"/>
        <v>0.20274001880275705</v>
      </c>
      <c r="AS186" s="4">
        <f t="shared" si="235"/>
        <v>1.3940281039463045</v>
      </c>
      <c r="AT186" s="4">
        <f t="shared" si="235"/>
        <v>0.58470428486264581</v>
      </c>
      <c r="AU186" s="4">
        <f t="shared" si="235"/>
        <v>-0.34824182598192976</v>
      </c>
      <c r="AV186" s="4">
        <f t="shared" si="235"/>
        <v>-0.77464180952024719</v>
      </c>
      <c r="AW186" s="4">
        <f t="shared" si="235"/>
        <v>0.8037235107543097</v>
      </c>
      <c r="AY186" s="2">
        <f t="shared" si="227"/>
        <v>64.231548763157264</v>
      </c>
      <c r="AZ186" s="2">
        <f t="shared" si="227"/>
        <v>61.754411493545724</v>
      </c>
      <c r="BA186" s="2">
        <f t="shared" si="227"/>
        <v>56.223123380751701</v>
      </c>
      <c r="BB186" s="2">
        <f t="shared" si="227"/>
        <v>53.293900570343439</v>
      </c>
      <c r="BC186" s="2">
        <f t="shared" si="227"/>
        <v>50.909731075699362</v>
      </c>
      <c r="BD186" s="2">
        <f t="shared" si="227"/>
        <v>49.785783884977363</v>
      </c>
      <c r="BE186" s="2">
        <f t="shared" si="227"/>
        <v>48.879070337729715</v>
      </c>
      <c r="BF186" s="2">
        <f t="shared" si="227"/>
        <v>49.916269374759523</v>
      </c>
      <c r="BG186" s="2">
        <f t="shared" si="227"/>
        <v>52.13826665602906</v>
      </c>
      <c r="BH186" s="2">
        <f t="shared" si="227"/>
        <v>52.826592624198859</v>
      </c>
      <c r="BI186" s="2">
        <f t="shared" si="227"/>
        <v>53.976180912337895</v>
      </c>
      <c r="BJ186" s="2">
        <f t="shared" si="227"/>
        <v>53.205016426280778</v>
      </c>
      <c r="BK186" s="2">
        <f t="shared" si="227"/>
        <v>57.65140403256261</v>
      </c>
      <c r="BL186" s="2">
        <f t="shared" si="227"/>
        <v>62.069578787789766</v>
      </c>
      <c r="BM186" s="2">
        <f t="shared" si="227"/>
        <v>65.803407377187781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100.23896880317639</v>
      </c>
      <c r="DL186" s="2">
        <f t="shared" si="236"/>
        <v>98.523179704016911</v>
      </c>
      <c r="DM186" s="2">
        <f t="shared" si="236"/>
        <v>76.392256166314311</v>
      </c>
      <c r="DN186" s="2">
        <f t="shared" si="236"/>
        <v>82.799339323467223</v>
      </c>
      <c r="DO186" s="2">
        <f t="shared" si="236"/>
        <v>86.11510923185341</v>
      </c>
      <c r="DP186" s="2">
        <f t="shared" si="236"/>
        <v>81.465627092679725</v>
      </c>
      <c r="DQ186" s="2">
        <f t="shared" si="236"/>
        <v>71.338233285917482</v>
      </c>
      <c r="DR186" s="2">
        <f t="shared" si="236"/>
        <v>79.153854251012163</v>
      </c>
      <c r="DS186" s="2">
        <f t="shared" si="236"/>
        <v>81.39772948717949</v>
      </c>
      <c r="DT186" s="2">
        <f t="shared" si="236"/>
        <v>76.124643058161368</v>
      </c>
      <c r="DU186" s="2">
        <f t="shared" si="236"/>
        <v>83.15851777003482</v>
      </c>
      <c r="DV186" s="2">
        <f t="shared" si="236"/>
        <v>98.889664753850809</v>
      </c>
      <c r="DW186" s="2">
        <f t="shared" si="236"/>
        <v>90.594096949562072</v>
      </c>
      <c r="DX186" s="2">
        <f t="shared" si="236"/>
        <v>105.30123350475985</v>
      </c>
      <c r="DY186" s="2">
        <f t="shared" si="236"/>
        <v>100.77559636809274</v>
      </c>
      <c r="EA186" s="2">
        <f t="shared" ref="EA186:EE227" si="240">CE$228*$B186+CE$229</f>
        <v>63.832730791677704</v>
      </c>
      <c r="EB186" s="2">
        <f t="shared" si="240"/>
        <v>62.093818066633688</v>
      </c>
      <c r="EC186" s="2">
        <f t="shared" si="240"/>
        <v>55.999954490413728</v>
      </c>
      <c r="ED186" s="2">
        <f t="shared" si="240"/>
        <v>52.71610790587772</v>
      </c>
      <c r="EE186" s="2">
        <f t="shared" si="240"/>
        <v>50.334134426229511</v>
      </c>
      <c r="EF186" s="2">
        <f t="shared" si="239"/>
        <v>49.45107917867692</v>
      </c>
      <c r="EG186" s="2">
        <f t="shared" si="239"/>
        <v>48.129544388474187</v>
      </c>
      <c r="EH186" s="2">
        <f t="shared" si="239"/>
        <v>49.587912203162816</v>
      </c>
      <c r="EI186" s="2">
        <f t="shared" si="239"/>
        <v>52.483274309986818</v>
      </c>
      <c r="EJ186" s="2">
        <f t="shared" si="239"/>
        <v>52.599321865454378</v>
      </c>
      <c r="EK186" s="2">
        <f t="shared" si="212"/>
        <v>52.983906151112755</v>
      </c>
      <c r="EL186" s="2">
        <f t="shared" si="179"/>
        <v>53.362754547752445</v>
      </c>
      <c r="EM186" s="2">
        <f t="shared" si="179"/>
        <v>57.969706557647832</v>
      </c>
      <c r="EN186" s="2">
        <f t="shared" si="179"/>
        <v>62.134615960689388</v>
      </c>
      <c r="EO186" s="2">
        <f t="shared" si="179"/>
        <v>65.947195934312333</v>
      </c>
      <c r="EQ186" s="2">
        <f t="shared" si="237"/>
        <v>64.707516089624804</v>
      </c>
      <c r="ER186" s="2">
        <f t="shared" si="237"/>
        <v>61.476456352732889</v>
      </c>
      <c r="ES186" s="2">
        <f t="shared" si="237"/>
        <v>56.413503998538424</v>
      </c>
      <c r="ET186" s="2">
        <f t="shared" si="237"/>
        <v>53.843092095566391</v>
      </c>
      <c r="EU186" s="2">
        <f t="shared" si="237"/>
        <v>51.450612044537081</v>
      </c>
      <c r="EV186" s="2">
        <f t="shared" si="237"/>
        <v>50.086033371183646</v>
      </c>
      <c r="EW186" s="2">
        <f t="shared" si="237"/>
        <v>49.5728304645042</v>
      </c>
      <c r="EX186" s="2">
        <f t="shared" si="237"/>
        <v>50.182133127239815</v>
      </c>
      <c r="EY186" s="2">
        <f t="shared" si="237"/>
        <v>51.870146577886601</v>
      </c>
      <c r="EZ186" s="2">
        <f t="shared" si="237"/>
        <v>52.991404677812561</v>
      </c>
      <c r="FA186" s="2">
        <f t="shared" si="237"/>
        <v>54.80175916716901</v>
      </c>
      <c r="FB186" s="2">
        <f t="shared" si="237"/>
        <v>53.045491662313211</v>
      </c>
      <c r="FC186" s="2">
        <f t="shared" si="237"/>
        <v>57.261921808421391</v>
      </c>
      <c r="FD186" s="2">
        <f t="shared" si="237"/>
        <v>61.97292262007393</v>
      </c>
      <c r="FE186" s="2">
        <f t="shared" si="237"/>
        <v>65.541204113677253</v>
      </c>
      <c r="FG186" s="2">
        <f t="shared" si="238"/>
        <v>0.99997910496486131</v>
      </c>
      <c r="FH186" s="2">
        <f t="shared" si="238"/>
        <v>0.9999775664297752</v>
      </c>
      <c r="FI186" s="2">
        <f t="shared" si="238"/>
        <v>0.99997439898501161</v>
      </c>
      <c r="FJ186" s="2">
        <f t="shared" si="238"/>
        <v>0.99997429840648799</v>
      </c>
      <c r="FK186" s="2">
        <f t="shared" si="238"/>
        <v>0.99997494222483896</v>
      </c>
      <c r="FL186" s="2">
        <f t="shared" si="238"/>
        <v>0.99997075672760705</v>
      </c>
      <c r="FM186" s="2">
        <f t="shared" si="238"/>
        <v>0.99996943648374004</v>
      </c>
      <c r="FN186" s="2">
        <f t="shared" si="238"/>
        <v>0.99997103720232727</v>
      </c>
      <c r="FO186" s="2">
        <f t="shared" si="238"/>
        <v>0.99996915720951107</v>
      </c>
      <c r="FP186" s="2">
        <f t="shared" si="238"/>
        <v>0.99997274006497039</v>
      </c>
      <c r="FQ186" s="2">
        <f t="shared" si="238"/>
        <v>0.99997358593985031</v>
      </c>
      <c r="FR186" s="2">
        <f t="shared" si="238"/>
        <v>0.99997425370587256</v>
      </c>
      <c r="FS186" s="2">
        <f t="shared" si="238"/>
        <v>0.99997629649193687</v>
      </c>
      <c r="FT186" s="2">
        <f t="shared" si="238"/>
        <v>0.99996828496648493</v>
      </c>
      <c r="FU186" s="2">
        <f t="shared" si="238"/>
        <v>0.99996575141801824</v>
      </c>
      <c r="FW186" s="2">
        <f t="shared" si="229"/>
        <v>0.45503423844819729</v>
      </c>
      <c r="FX186" s="2">
        <f t="shared" si="229"/>
        <v>0.55109315344613274</v>
      </c>
      <c r="FY186" s="2">
        <f t="shared" si="229"/>
        <v>0.53838010284850657</v>
      </c>
      <c r="FZ186" s="2">
        <f t="shared" si="229"/>
        <v>0.51200316984012173</v>
      </c>
      <c r="GA186" s="2">
        <f t="shared" si="229"/>
        <v>0.51474391284197485</v>
      </c>
      <c r="GB186" s="2">
        <f t="shared" si="229"/>
        <v>0.52565759875932927</v>
      </c>
      <c r="GC186" s="2">
        <f t="shared" si="229"/>
        <v>0.51882757171383176</v>
      </c>
      <c r="GD186" s="2">
        <f t="shared" si="229"/>
        <v>0.55114326327010887</v>
      </c>
      <c r="GE186" s="2">
        <f t="shared" si="229"/>
        <v>0.56415562097646532</v>
      </c>
      <c r="GF186" s="2">
        <f t="shared" si="229"/>
        <v>0.5780142686034947</v>
      </c>
      <c r="GG186" s="2">
        <f t="shared" si="229"/>
        <v>0.54541138280244639</v>
      </c>
      <c r="GH186" s="2">
        <f t="shared" si="229"/>
        <v>0.50087885468401339</v>
      </c>
      <c r="GI186" s="2">
        <f t="shared" si="229"/>
        <v>0.4508091449196443</v>
      </c>
      <c r="GJ186" s="2">
        <f t="shared" si="229"/>
        <v>0.41069226085007515</v>
      </c>
      <c r="GK186" s="2">
        <f t="shared" si="229"/>
        <v>0.35710419048667513</v>
      </c>
      <c r="GM186" s="86">
        <f t="shared" si="230"/>
        <v>4.7912230004170503E-155</v>
      </c>
      <c r="GN186" s="86">
        <f t="shared" si="230"/>
        <v>2.6347794939139154E-264</v>
      </c>
      <c r="GO186" s="86">
        <f t="shared" si="230"/>
        <v>4.4887602159773436E-300</v>
      </c>
      <c r="GP186" s="86">
        <f t="shared" si="230"/>
        <v>0</v>
      </c>
      <c r="GQ186" s="86">
        <f t="shared" si="230"/>
        <v>6.0311680705640899E-293</v>
      </c>
      <c r="GR186" s="86">
        <f t="shared" si="230"/>
        <v>4.1527863968396647E-245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8.779750729739054E-92</v>
      </c>
      <c r="HD186" s="86">
        <f t="shared" si="181"/>
        <v>2.2291864918569224E-109</v>
      </c>
      <c r="HE186" s="86">
        <f t="shared" si="181"/>
        <v>2.9351254243179374E-216</v>
      </c>
      <c r="HF186" s="86">
        <f t="shared" si="180"/>
        <v>1.015549607791317E-185</v>
      </c>
      <c r="HG186" s="86">
        <f t="shared" si="180"/>
        <v>4.8930404779123104E-192</v>
      </c>
      <c r="HH186" s="86">
        <f t="shared" si="180"/>
        <v>1.5297038696799988E-266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7.73941652866556E-304</v>
      </c>
      <c r="HO186" s="86">
        <f t="shared" si="226"/>
        <v>7.6773559851622806E-245</v>
      </c>
      <c r="HP186" s="86">
        <f t="shared" si="226"/>
        <v>5.8849010185170939E-196</v>
      </c>
      <c r="HQ186" s="86">
        <f t="shared" si="226"/>
        <v>6.432626334862306E-278</v>
      </c>
      <c r="HS186" s="86">
        <f t="shared" si="231"/>
        <v>1.4251472898984547E-25</v>
      </c>
      <c r="HT186" s="86">
        <f t="shared" si="231"/>
        <v>7.4252266975184234E-39</v>
      </c>
      <c r="HU186" s="86">
        <f t="shared" si="231"/>
        <v>1.5940951874979079E-30</v>
      </c>
      <c r="HV186" s="86">
        <f t="shared" si="231"/>
        <v>2.6145519753551272E-33</v>
      </c>
      <c r="HW186" s="86">
        <f t="shared" si="231"/>
        <v>6.2390078978952619E-34</v>
      </c>
      <c r="HX186" s="86">
        <f t="shared" si="231"/>
        <v>6.7517071079795174E-42</v>
      </c>
      <c r="HY186" s="86">
        <f t="shared" si="231"/>
        <v>4.3572802209483413E-41</v>
      </c>
      <c r="HZ186" s="86">
        <f t="shared" si="231"/>
        <v>7.3320921202543174E-39</v>
      </c>
      <c r="IA186" s="86">
        <f t="shared" si="231"/>
        <v>1.2494650522609335E-40</v>
      </c>
      <c r="IB186" s="86">
        <f t="shared" si="231"/>
        <v>6.0592441126970094E-41</v>
      </c>
      <c r="IC186" s="86">
        <f t="shared" si="231"/>
        <v>1.0349785417039856E-36</v>
      </c>
      <c r="ID186" s="86">
        <f t="shared" si="231"/>
        <v>2.8677247033658541E-32</v>
      </c>
      <c r="IE186" s="86">
        <f t="shared" si="231"/>
        <v>6.532554602860778E-26</v>
      </c>
      <c r="IF186" s="86">
        <f t="shared" si="231"/>
        <v>5.37738378291608E-17</v>
      </c>
      <c r="IG186" s="86">
        <f t="shared" si="231"/>
        <v>1.8396144762585514E-17</v>
      </c>
      <c r="II186" s="86">
        <f t="shared" si="232"/>
        <v>0.49851682073094833</v>
      </c>
      <c r="IJ186" s="86">
        <f t="shared" si="232"/>
        <v>0.24333991318550449</v>
      </c>
      <c r="IK186" s="86">
        <f t="shared" si="232"/>
        <v>0.33579063073542642</v>
      </c>
      <c r="IL186" s="86">
        <f t="shared" si="232"/>
        <v>0.45913628425298464</v>
      </c>
      <c r="IM186" s="86">
        <f t="shared" si="232"/>
        <v>0.44767120892086004</v>
      </c>
      <c r="IN186" s="86">
        <f t="shared" si="232"/>
        <v>0.38335644128428337</v>
      </c>
      <c r="IO186" s="86">
        <f t="shared" si="232"/>
        <v>0.42080537340203211</v>
      </c>
      <c r="IP186" s="86">
        <f t="shared" si="232"/>
        <v>0.24461309454604135</v>
      </c>
      <c r="IQ186" s="86">
        <f t="shared" si="232"/>
        <v>0.17250229820057475</v>
      </c>
      <c r="IR186" s="86">
        <f t="shared" si="232"/>
        <v>0.11662920915916999</v>
      </c>
      <c r="IS186" s="86">
        <f t="shared" si="232"/>
        <v>0.28486117817022766</v>
      </c>
      <c r="IT186" s="86">
        <f t="shared" si="232"/>
        <v>0.49758085498102705</v>
      </c>
      <c r="IU186" s="86">
        <f t="shared" si="232"/>
        <v>0.48579374321693142</v>
      </c>
      <c r="IV186" s="86">
        <f t="shared" si="232"/>
        <v>0.20858841682526458</v>
      </c>
      <c r="IW186" s="86">
        <f t="shared" si="232"/>
        <v>0.32038283939883067</v>
      </c>
      <c r="IY186" s="86">
        <f t="shared" si="233"/>
        <v>0.49851682073094833</v>
      </c>
      <c r="IZ186" s="86">
        <f t="shared" si="233"/>
        <v>0.24333991318550449</v>
      </c>
      <c r="JA186" s="86">
        <f t="shared" si="233"/>
        <v>0.33579063073542642</v>
      </c>
      <c r="JB186" s="86">
        <f t="shared" si="233"/>
        <v>0.45913628425298464</v>
      </c>
      <c r="JC186" s="86">
        <f t="shared" si="233"/>
        <v>0.44767120892086004</v>
      </c>
      <c r="JD186" s="86">
        <f t="shared" si="233"/>
        <v>0.38335644128428337</v>
      </c>
      <c r="JE186" s="86">
        <f t="shared" si="233"/>
        <v>0.42080537340203211</v>
      </c>
      <c r="JF186" s="86">
        <f t="shared" si="233"/>
        <v>0.24461309454604135</v>
      </c>
      <c r="JG186" s="86">
        <f t="shared" si="233"/>
        <v>0.17250229820057475</v>
      </c>
      <c r="JH186" s="86">
        <f t="shared" si="233"/>
        <v>0.11662920915916999</v>
      </c>
      <c r="JI186" s="86">
        <f t="shared" si="233"/>
        <v>0.28486117817022766</v>
      </c>
      <c r="JJ186" s="86">
        <f t="shared" si="233"/>
        <v>0.49758085498102705</v>
      </c>
      <c r="JK186" s="86">
        <f t="shared" si="233"/>
        <v>0.48579374321693142</v>
      </c>
      <c r="JL186" s="86">
        <f t="shared" si="233"/>
        <v>0.20858841682526463</v>
      </c>
      <c r="JM186" s="86">
        <f t="shared" si="233"/>
        <v>0.32038283939883067</v>
      </c>
    </row>
    <row r="187" spans="2:273" x14ac:dyDescent="0.25">
      <c r="B187" s="2">
        <v>160</v>
      </c>
      <c r="C187" s="37">
        <v>64.302999999999997</v>
      </c>
      <c r="D187" s="37">
        <v>62.564999999999998</v>
      </c>
      <c r="E187" s="37">
        <v>56.698</v>
      </c>
      <c r="F187" s="37">
        <v>55.079000000000001</v>
      </c>
      <c r="G187" s="37">
        <v>52.81</v>
      </c>
      <c r="H187" s="37">
        <v>51.564999999999998</v>
      </c>
      <c r="I187" s="37">
        <v>51.371000000000002</v>
      </c>
      <c r="J187" s="37">
        <v>50.713999999999999</v>
      </c>
      <c r="K187" s="37">
        <v>51.838999999999999</v>
      </c>
      <c r="L187" s="37">
        <v>53.031999999999996</v>
      </c>
      <c r="M187" s="37">
        <v>55.805999999999997</v>
      </c>
      <c r="N187" s="37">
        <v>57.871000000000002</v>
      </c>
      <c r="O187" s="37">
        <v>69.617000000000004</v>
      </c>
      <c r="P187" s="37">
        <v>84.905000000000001</v>
      </c>
      <c r="Q187" s="37">
        <v>118.453</v>
      </c>
      <c r="S187" s="4">
        <f t="shared" si="234"/>
        <v>64.115903744509708</v>
      </c>
      <c r="T187" s="4">
        <f t="shared" si="234"/>
        <v>61.697174023739407</v>
      </c>
      <c r="U187" s="4">
        <f t="shared" si="234"/>
        <v>56.417609877678345</v>
      </c>
      <c r="V187" s="4">
        <f t="shared" si="234"/>
        <v>54.683772678852897</v>
      </c>
      <c r="W187" s="4">
        <f t="shared" si="234"/>
        <v>52.49935138943227</v>
      </c>
      <c r="X187" s="4">
        <f t="shared" si="234"/>
        <v>50.883996372253648</v>
      </c>
      <c r="Y187" s="4">
        <f t="shared" si="234"/>
        <v>50.648062995834671</v>
      </c>
      <c r="Z187" s="4">
        <f t="shared" si="234"/>
        <v>50.369111640315438</v>
      </c>
      <c r="AA187" s="4">
        <f t="shared" si="234"/>
        <v>52.308597226988375</v>
      </c>
      <c r="AB187" s="4">
        <f t="shared" si="234"/>
        <v>52.888752359024821</v>
      </c>
      <c r="AC187" s="4">
        <f t="shared" si="234"/>
        <v>55.141135414208051</v>
      </c>
      <c r="AD187" s="4">
        <f t="shared" si="234"/>
        <v>57.912462825621574</v>
      </c>
      <c r="AE187" s="4">
        <f t="shared" si="234"/>
        <v>69.165034712281852</v>
      </c>
      <c r="AF187" s="4">
        <f t="shared" si="234"/>
        <v>85.57965910803091</v>
      </c>
      <c r="AG187" s="4">
        <f t="shared" si="234"/>
        <v>118.22074616041711</v>
      </c>
      <c r="AI187" s="4">
        <f t="shared" si="235"/>
        <v>0.18709625549028885</v>
      </c>
      <c r="AJ187" s="4">
        <f t="shared" si="235"/>
        <v>0.86782597626059044</v>
      </c>
      <c r="AK187" s="4">
        <f t="shared" si="235"/>
        <v>0.28039012232165561</v>
      </c>
      <c r="AL187" s="4">
        <f t="shared" si="235"/>
        <v>0.39522732114710379</v>
      </c>
      <c r="AM187" s="4">
        <f t="shared" si="235"/>
        <v>0.31064861056773196</v>
      </c>
      <c r="AN187" s="4">
        <f t="shared" si="235"/>
        <v>0.68100362774634959</v>
      </c>
      <c r="AO187" s="4">
        <f t="shared" si="235"/>
        <v>0.72293700416533113</v>
      </c>
      <c r="AP187" s="4">
        <f t="shared" si="235"/>
        <v>0.34488835968456044</v>
      </c>
      <c r="AQ187" s="4">
        <f t="shared" si="235"/>
        <v>-0.4695972269883768</v>
      </c>
      <c r="AR187" s="4">
        <f t="shared" si="235"/>
        <v>0.14324764097517573</v>
      </c>
      <c r="AS187" s="4">
        <f t="shared" si="235"/>
        <v>0.66486458579194618</v>
      </c>
      <c r="AT187" s="4">
        <f t="shared" si="235"/>
        <v>-4.1462825621572108E-2</v>
      </c>
      <c r="AU187" s="4">
        <f t="shared" si="235"/>
        <v>0.45196528771815281</v>
      </c>
      <c r="AV187" s="4">
        <f t="shared" si="235"/>
        <v>-0.67465910803090878</v>
      </c>
      <c r="AW187" s="4">
        <f t="shared" si="235"/>
        <v>0.23225383958289569</v>
      </c>
      <c r="AY187" s="2">
        <f t="shared" si="227"/>
        <v>64.115903744509708</v>
      </c>
      <c r="AZ187" s="2">
        <f t="shared" si="227"/>
        <v>61.584889535260743</v>
      </c>
      <c r="BA187" s="2">
        <f t="shared" si="227"/>
        <v>56.097359002316715</v>
      </c>
      <c r="BB187" s="2">
        <f t="shared" si="227"/>
        <v>53.172849335279182</v>
      </c>
      <c r="BC187" s="2">
        <f t="shared" si="227"/>
        <v>50.797897700107583</v>
      </c>
      <c r="BD187" s="2">
        <f t="shared" si="227"/>
        <v>49.657111841510414</v>
      </c>
      <c r="BE187" s="2">
        <f t="shared" si="227"/>
        <v>48.74730847818784</v>
      </c>
      <c r="BF187" s="2">
        <f t="shared" si="227"/>
        <v>49.77956343097074</v>
      </c>
      <c r="BG187" s="2">
        <f t="shared" si="227"/>
        <v>51.963201251420699</v>
      </c>
      <c r="BH187" s="2">
        <f t="shared" si="227"/>
        <v>52.693951933775978</v>
      </c>
      <c r="BI187" s="2">
        <f t="shared" si="227"/>
        <v>53.873981842475764</v>
      </c>
      <c r="BJ187" s="2">
        <f t="shared" si="227"/>
        <v>53.023666205142895</v>
      </c>
      <c r="BK187" s="2">
        <f t="shared" si="227"/>
        <v>57.43351464938101</v>
      </c>
      <c r="BL187" s="2">
        <f t="shared" si="227"/>
        <v>61.899296327478922</v>
      </c>
      <c r="BM187" s="2">
        <f t="shared" si="227"/>
        <v>65.650015538775193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100.35094846446802</v>
      </c>
      <c r="DL187" s="2">
        <f t="shared" si="236"/>
        <v>98.623876321353052</v>
      </c>
      <c r="DM187" s="2">
        <f t="shared" si="236"/>
        <v>76.374515715292461</v>
      </c>
      <c r="DN187" s="2">
        <f t="shared" si="236"/>
        <v>82.856318816067642</v>
      </c>
      <c r="DO187" s="2">
        <f t="shared" si="236"/>
        <v>86.211310852713169</v>
      </c>
      <c r="DP187" s="2">
        <f t="shared" si="236"/>
        <v>81.529162709267979</v>
      </c>
      <c r="DQ187" s="2">
        <f t="shared" si="236"/>
        <v>71.342381223328587</v>
      </c>
      <c r="DR187" s="2">
        <f t="shared" si="236"/>
        <v>79.184746963562773</v>
      </c>
      <c r="DS187" s="2">
        <f t="shared" si="236"/>
        <v>81.44131835357625</v>
      </c>
      <c r="DT187" s="2">
        <f t="shared" si="236"/>
        <v>76.110007504690458</v>
      </c>
      <c r="DU187" s="2">
        <f t="shared" si="236"/>
        <v>83.175418815331</v>
      </c>
      <c r="DV187" s="2">
        <f t="shared" si="236"/>
        <v>99.011438236182428</v>
      </c>
      <c r="DW187" s="2">
        <f t="shared" si="236"/>
        <v>90.598621413470269</v>
      </c>
      <c r="DX187" s="2">
        <f t="shared" si="236"/>
        <v>105.47931808731812</v>
      </c>
      <c r="DY187" s="2">
        <f t="shared" si="236"/>
        <v>100.9122016488414</v>
      </c>
      <c r="EA187" s="2">
        <f t="shared" si="240"/>
        <v>63.686575244879791</v>
      </c>
      <c r="EB187" s="2">
        <f t="shared" si="240"/>
        <v>61.945556346610999</v>
      </c>
      <c r="EC187" s="2">
        <f t="shared" si="240"/>
        <v>55.859311314328963</v>
      </c>
      <c r="ED187" s="2">
        <f t="shared" si="240"/>
        <v>52.555468150044305</v>
      </c>
      <c r="EE187" s="2">
        <f t="shared" si="240"/>
        <v>50.18318992974239</v>
      </c>
      <c r="EF187" s="2">
        <f t="shared" si="239"/>
        <v>49.300358884025485</v>
      </c>
      <c r="EG187" s="2">
        <f t="shared" si="239"/>
        <v>47.949062274886458</v>
      </c>
      <c r="EH187" s="2">
        <f t="shared" si="239"/>
        <v>49.430327039308267</v>
      </c>
      <c r="EI187" s="2">
        <f t="shared" si="239"/>
        <v>52.329398685047366</v>
      </c>
      <c r="EJ187" s="2">
        <f t="shared" si="239"/>
        <v>52.453083186339875</v>
      </c>
      <c r="EK187" s="2">
        <f t="shared" si="212"/>
        <v>52.818643402302911</v>
      </c>
      <c r="EL187" s="2">
        <f t="shared" si="179"/>
        <v>53.191560176096374</v>
      </c>
      <c r="EM187" s="2">
        <f t="shared" si="179"/>
        <v>57.775432854311198</v>
      </c>
      <c r="EN187" s="2">
        <f t="shared" si="179"/>
        <v>61.96965754220561</v>
      </c>
      <c r="EO187" s="2">
        <f t="shared" si="179"/>
        <v>65.804941492951016</v>
      </c>
      <c r="EQ187" s="2">
        <f t="shared" si="237"/>
        <v>64.583379281379806</v>
      </c>
      <c r="ER187" s="2">
        <f t="shared" si="237"/>
        <v>61.31564171244235</v>
      </c>
      <c r="ES187" s="2">
        <f t="shared" si="237"/>
        <v>56.282653913644694</v>
      </c>
      <c r="ET187" s="2">
        <f t="shared" si="237"/>
        <v>53.708179852007703</v>
      </c>
      <c r="EU187" s="2">
        <f t="shared" si="237"/>
        <v>51.324870699981531</v>
      </c>
      <c r="EV187" s="2">
        <f t="shared" si="237"/>
        <v>49.949145258552683</v>
      </c>
      <c r="EW187" s="2">
        <f t="shared" si="237"/>
        <v>49.421277062468953</v>
      </c>
      <c r="EX187" s="2">
        <f t="shared" si="237"/>
        <v>50.037589400228434</v>
      </c>
      <c r="EY187" s="2">
        <f t="shared" si="237"/>
        <v>51.703788678769158</v>
      </c>
      <c r="EZ187" s="2">
        <f t="shared" si="237"/>
        <v>52.853348293389132</v>
      </c>
      <c r="FA187" s="2">
        <f t="shared" si="237"/>
        <v>54.674901051788744</v>
      </c>
      <c r="FB187" s="2">
        <f t="shared" si="237"/>
        <v>52.869028745796015</v>
      </c>
      <c r="FC187" s="2">
        <f t="shared" si="237"/>
        <v>57.052131144103321</v>
      </c>
      <c r="FD187" s="2">
        <f t="shared" si="237"/>
        <v>61.804312238754527</v>
      </c>
      <c r="FE187" s="2">
        <f t="shared" si="237"/>
        <v>65.392746178385948</v>
      </c>
      <c r="FG187" s="2">
        <f t="shared" si="238"/>
        <v>0.99998094346642863</v>
      </c>
      <c r="FH187" s="2">
        <f t="shared" si="238"/>
        <v>0.99997954030040392</v>
      </c>
      <c r="FI187" s="2">
        <f t="shared" si="238"/>
        <v>0.99997665154423709</v>
      </c>
      <c r="FJ187" s="2">
        <f t="shared" si="238"/>
        <v>0.99997655981511935</v>
      </c>
      <c r="FK187" s="2">
        <f t="shared" si="238"/>
        <v>0.99997714698705642</v>
      </c>
      <c r="FL187" s="2">
        <f t="shared" si="238"/>
        <v>0.99997332974997433</v>
      </c>
      <c r="FM187" s="2">
        <f t="shared" si="238"/>
        <v>0.99997212566692073</v>
      </c>
      <c r="FN187" s="2">
        <f t="shared" si="238"/>
        <v>0.99997358554726945</v>
      </c>
      <c r="FO187" s="2">
        <f t="shared" si="238"/>
        <v>0.99997187096442064</v>
      </c>
      <c r="FP187" s="2">
        <f t="shared" si="238"/>
        <v>0.99997513858414078</v>
      </c>
      <c r="FQ187" s="2">
        <f t="shared" si="238"/>
        <v>0.99997591003484332</v>
      </c>
      <c r="FR187" s="2">
        <f t="shared" si="238"/>
        <v>0.99997651904748897</v>
      </c>
      <c r="FS187" s="2">
        <f t="shared" si="238"/>
        <v>0.99997838209862822</v>
      </c>
      <c r="FT187" s="2">
        <f t="shared" si="238"/>
        <v>0.99997107546494746</v>
      </c>
      <c r="FU187" s="2">
        <f t="shared" si="238"/>
        <v>0.99996876482787278</v>
      </c>
      <c r="FW187" s="2">
        <f t="shared" si="229"/>
        <v>0.47795258085992459</v>
      </c>
      <c r="FX187" s="2">
        <f t="shared" si="229"/>
        <v>0.5737559014415069</v>
      </c>
      <c r="FY187" s="2">
        <f t="shared" si="229"/>
        <v>0.56117359800153366</v>
      </c>
      <c r="FZ187" s="2">
        <f t="shared" si="229"/>
        <v>0.53497411941151451</v>
      </c>
      <c r="GA187" s="2">
        <f t="shared" si="229"/>
        <v>0.53770233786351729</v>
      </c>
      <c r="GB187" s="2">
        <f t="shared" si="229"/>
        <v>0.54855253008084803</v>
      </c>
      <c r="GC187" s="2">
        <f t="shared" si="229"/>
        <v>0.54176478654103211</v>
      </c>
      <c r="GD187" s="2">
        <f t="shared" si="229"/>
        <v>0.5738054379261428</v>
      </c>
      <c r="GE187" s="2">
        <f t="shared" si="229"/>
        <v>0.5866535384147844</v>
      </c>
      <c r="GF187" s="2">
        <f t="shared" si="229"/>
        <v>0.60030364518660351</v>
      </c>
      <c r="GG187" s="2">
        <f t="shared" si="229"/>
        <v>0.56813618885449468</v>
      </c>
      <c r="GH187" s="2">
        <f t="shared" si="229"/>
        <v>0.52388650984158236</v>
      </c>
      <c r="GI187" s="2">
        <f t="shared" si="229"/>
        <v>0.47369965886669702</v>
      </c>
      <c r="GJ187" s="2">
        <f t="shared" si="229"/>
        <v>0.43315237828600961</v>
      </c>
      <c r="GK187" s="2">
        <f t="shared" si="229"/>
        <v>0.37851603348364332</v>
      </c>
      <c r="GM187" s="86">
        <f t="shared" si="230"/>
        <v>2.6816144393800047E-158</v>
      </c>
      <c r="GN187" s="86">
        <f t="shared" si="230"/>
        <v>7.385173067627371E-270</v>
      </c>
      <c r="GO187" s="86">
        <f t="shared" si="230"/>
        <v>2.0143387531982916E-306</v>
      </c>
      <c r="GP187" s="86">
        <f t="shared" si="230"/>
        <v>0</v>
      </c>
      <c r="GQ187" s="86">
        <f t="shared" si="230"/>
        <v>4.2247939872124541E-299</v>
      </c>
      <c r="GR187" s="86">
        <f t="shared" si="230"/>
        <v>3.429513620579575E-250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2.3987842867077382E-94</v>
      </c>
      <c r="HD187" s="86">
        <f t="shared" si="181"/>
        <v>2.0108297775308728E-112</v>
      </c>
      <c r="HE187" s="86">
        <f t="shared" si="181"/>
        <v>1.9457716778922975E-222</v>
      </c>
      <c r="HF187" s="86">
        <f t="shared" si="180"/>
        <v>5.5193352132668234E-191</v>
      </c>
      <c r="HG187" s="86">
        <f t="shared" si="180"/>
        <v>2.0571906925336726E-197</v>
      </c>
      <c r="HH187" s="86">
        <f t="shared" si="180"/>
        <v>6.5876577600956057E-274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0</v>
      </c>
      <c r="HO187" s="86">
        <f t="shared" si="226"/>
        <v>8.7752170834746181E-252</v>
      </c>
      <c r="HP187" s="86">
        <f t="shared" si="226"/>
        <v>1.5352721585996776E-201</v>
      </c>
      <c r="HQ187" s="86">
        <f t="shared" si="226"/>
        <v>1.084249381137982E-285</v>
      </c>
      <c r="HS187" s="86">
        <f t="shared" si="231"/>
        <v>3.1275402089597752E-27</v>
      </c>
      <c r="HT187" s="86">
        <f t="shared" si="231"/>
        <v>3.1910584578905811E-41</v>
      </c>
      <c r="HU187" s="86">
        <f t="shared" si="231"/>
        <v>1.9743707156536182E-32</v>
      </c>
      <c r="HV187" s="86">
        <f t="shared" si="231"/>
        <v>2.2049265848361462E-35</v>
      </c>
      <c r="HW187" s="86">
        <f t="shared" si="231"/>
        <v>5.0278273534351963E-36</v>
      </c>
      <c r="HX187" s="86">
        <f t="shared" si="231"/>
        <v>1.8720747696752677E-44</v>
      </c>
      <c r="HY187" s="86">
        <f t="shared" si="231"/>
        <v>1.2732489839746512E-43</v>
      </c>
      <c r="HZ187" s="86">
        <f t="shared" si="231"/>
        <v>3.2466418184096443E-41</v>
      </c>
      <c r="IA187" s="86">
        <f t="shared" si="231"/>
        <v>4.5444480983358412E-43</v>
      </c>
      <c r="IB187" s="86">
        <f t="shared" si="231"/>
        <v>2.3358301401710589E-43</v>
      </c>
      <c r="IC187" s="86">
        <f t="shared" si="231"/>
        <v>6.2871994074784075E-39</v>
      </c>
      <c r="ID187" s="86">
        <f t="shared" si="231"/>
        <v>2.6272443348449883E-34</v>
      </c>
      <c r="IE187" s="86">
        <f t="shared" si="231"/>
        <v>1.3252443171791432E-27</v>
      </c>
      <c r="IF187" s="86">
        <f t="shared" si="231"/>
        <v>3.3350708422076718E-18</v>
      </c>
      <c r="IG187" s="86">
        <f t="shared" si="231"/>
        <v>1.0054739977075571E-18</v>
      </c>
      <c r="II187" s="86">
        <f t="shared" si="232"/>
        <v>0.52747417024183041</v>
      </c>
      <c r="IJ187" s="86">
        <f t="shared" si="232"/>
        <v>0.13152835153777628</v>
      </c>
      <c r="IK187" s="86">
        <f t="shared" si="232"/>
        <v>0.2170625316894598</v>
      </c>
      <c r="IL187" s="86">
        <f t="shared" si="232"/>
        <v>0.3465266052048947</v>
      </c>
      <c r="IM187" s="86">
        <f t="shared" si="232"/>
        <v>0.33156362420261298</v>
      </c>
      <c r="IN187" s="86">
        <f t="shared" si="232"/>
        <v>0.24699092857754518</v>
      </c>
      <c r="IO187" s="86">
        <f t="shared" si="232"/>
        <v>0.28703797949511256</v>
      </c>
      <c r="IP187" s="86">
        <f t="shared" si="232"/>
        <v>0.13297457502493421</v>
      </c>
      <c r="IQ187" s="86">
        <f t="shared" si="232"/>
        <v>8.2956011894547085E-2</v>
      </c>
      <c r="IR187" s="86">
        <f t="shared" si="232"/>
        <v>5.1035818984856929E-2</v>
      </c>
      <c r="IS187" s="86">
        <f t="shared" si="232"/>
        <v>0.16711583246722031</v>
      </c>
      <c r="IT187" s="86">
        <f t="shared" si="232"/>
        <v>0.40505156982238139</v>
      </c>
      <c r="IU187" s="86">
        <f t="shared" si="232"/>
        <v>0.52616720573110953</v>
      </c>
      <c r="IV187" s="86">
        <f t="shared" si="232"/>
        <v>0.28179759539101562</v>
      </c>
      <c r="IW187" s="86">
        <f t="shared" si="232"/>
        <v>0.39240952094269649</v>
      </c>
      <c r="IY187" s="86">
        <f t="shared" si="233"/>
        <v>0.52747417024183041</v>
      </c>
      <c r="IZ187" s="86">
        <f t="shared" si="233"/>
        <v>0.13152835153777628</v>
      </c>
      <c r="JA187" s="86">
        <f t="shared" si="233"/>
        <v>0.2170625316894598</v>
      </c>
      <c r="JB187" s="86">
        <f t="shared" si="233"/>
        <v>0.3465266052048947</v>
      </c>
      <c r="JC187" s="86">
        <f t="shared" si="233"/>
        <v>0.33156362420261298</v>
      </c>
      <c r="JD187" s="86">
        <f t="shared" si="233"/>
        <v>0.24699092857754518</v>
      </c>
      <c r="JE187" s="86">
        <f t="shared" si="233"/>
        <v>0.28703797949511256</v>
      </c>
      <c r="JF187" s="86">
        <f t="shared" si="233"/>
        <v>0.13297457502493421</v>
      </c>
      <c r="JG187" s="86">
        <f t="shared" si="233"/>
        <v>8.2956011894547085E-2</v>
      </c>
      <c r="JH187" s="86">
        <f t="shared" si="233"/>
        <v>5.1035818984856929E-2</v>
      </c>
      <c r="JI187" s="86">
        <f t="shared" si="233"/>
        <v>0.16711583246722031</v>
      </c>
      <c r="JJ187" s="86">
        <f t="shared" si="233"/>
        <v>0.40505156982238139</v>
      </c>
      <c r="JK187" s="86">
        <f t="shared" si="233"/>
        <v>0.52616720573110953</v>
      </c>
      <c r="JL187" s="86">
        <f t="shared" si="233"/>
        <v>0.28179759539101562</v>
      </c>
      <c r="JM187" s="86">
        <f t="shared" si="233"/>
        <v>0.39240952094269649</v>
      </c>
    </row>
    <row r="188" spans="2:273" x14ac:dyDescent="0.25">
      <c r="B188" s="2">
        <v>161</v>
      </c>
      <c r="C188" s="37">
        <v>64.287999999999997</v>
      </c>
      <c r="D188" s="37">
        <v>61.338999999999999</v>
      </c>
      <c r="E188" s="37">
        <v>56.508000000000003</v>
      </c>
      <c r="F188" s="37">
        <v>54.365000000000002</v>
      </c>
      <c r="G188" s="37">
        <v>51.491999999999997</v>
      </c>
      <c r="H188" s="37">
        <v>50.854999999999997</v>
      </c>
      <c r="I188" s="37">
        <v>50.435000000000002</v>
      </c>
      <c r="J188" s="37">
        <v>50.031999999999996</v>
      </c>
      <c r="K188" s="37">
        <v>50.725999999999999</v>
      </c>
      <c r="L188" s="37">
        <v>52.935000000000002</v>
      </c>
      <c r="M188" s="37">
        <v>55.645000000000003</v>
      </c>
      <c r="N188" s="37">
        <v>56.031999999999996</v>
      </c>
      <c r="O188" s="37">
        <v>67.183000000000007</v>
      </c>
      <c r="P188" s="37">
        <v>87.19</v>
      </c>
      <c r="Q188" s="37">
        <v>121.09399999999999</v>
      </c>
      <c r="S188" s="4">
        <f t="shared" si="234"/>
        <v>64.001358650820563</v>
      </c>
      <c r="T188" s="4">
        <f t="shared" si="234"/>
        <v>61.450676453079609</v>
      </c>
      <c r="U188" s="4">
        <f t="shared" si="234"/>
        <v>56.105805011758129</v>
      </c>
      <c r="V188" s="4">
        <f t="shared" si="234"/>
        <v>53.802430493733283</v>
      </c>
      <c r="W188" s="4">
        <f t="shared" si="234"/>
        <v>51.511696162940765</v>
      </c>
      <c r="X188" s="4">
        <f t="shared" si="234"/>
        <v>50.0026551160257</v>
      </c>
      <c r="Y188" s="4">
        <f t="shared" si="234"/>
        <v>49.404011006854994</v>
      </c>
      <c r="Z188" s="4">
        <f t="shared" si="234"/>
        <v>49.832555250074392</v>
      </c>
      <c r="AA188" s="4">
        <f t="shared" si="234"/>
        <v>51.882131170954338</v>
      </c>
      <c r="AB188" s="4">
        <f t="shared" si="234"/>
        <v>52.609115704508099</v>
      </c>
      <c r="AC188" s="4">
        <f t="shared" si="234"/>
        <v>54.228610867110284</v>
      </c>
      <c r="AD188" s="4">
        <f t="shared" si="234"/>
        <v>55.5080699973268</v>
      </c>
      <c r="AE188" s="4">
        <f t="shared" si="234"/>
        <v>66.705959215190262</v>
      </c>
      <c r="AF188" s="4">
        <f t="shared" si="234"/>
        <v>87.664014880829484</v>
      </c>
      <c r="AG188" s="4">
        <f t="shared" si="234"/>
        <v>122.32221790903114</v>
      </c>
      <c r="AI188" s="4">
        <f t="shared" si="235"/>
        <v>0.28664134917943329</v>
      </c>
      <c r="AJ188" s="4">
        <f t="shared" si="235"/>
        <v>-0.11167645307961038</v>
      </c>
      <c r="AK188" s="4">
        <f t="shared" si="235"/>
        <v>0.40219498824187383</v>
      </c>
      <c r="AL188" s="4">
        <f t="shared" si="235"/>
        <v>0.56256950626671909</v>
      </c>
      <c r="AM188" s="4">
        <f t="shared" si="235"/>
        <v>-1.9696162940768147E-2</v>
      </c>
      <c r="AN188" s="4">
        <f t="shared" si="235"/>
        <v>0.85234488397429686</v>
      </c>
      <c r="AO188" s="4">
        <f t="shared" si="235"/>
        <v>1.0309889931450087</v>
      </c>
      <c r="AP188" s="4">
        <f t="shared" si="235"/>
        <v>0.19944474992560401</v>
      </c>
      <c r="AQ188" s="4">
        <f t="shared" si="235"/>
        <v>-1.1561311709543389</v>
      </c>
      <c r="AR188" s="4">
        <f t="shared" si="235"/>
        <v>0.32588429549190323</v>
      </c>
      <c r="AS188" s="4">
        <f t="shared" si="235"/>
        <v>1.4163891328897193</v>
      </c>
      <c r="AT188" s="4">
        <f t="shared" si="235"/>
        <v>0.52393000267319678</v>
      </c>
      <c r="AU188" s="4">
        <f t="shared" si="235"/>
        <v>0.47704078480974488</v>
      </c>
      <c r="AV188" s="4">
        <f t="shared" si="235"/>
        <v>-0.47401488082948617</v>
      </c>
      <c r="AW188" s="4">
        <f t="shared" si="235"/>
        <v>-1.2282179090311445</v>
      </c>
      <c r="AY188" s="2">
        <f t="shared" si="227"/>
        <v>64.001358650820563</v>
      </c>
      <c r="AZ188" s="2">
        <f t="shared" si="227"/>
        <v>61.415000385664008</v>
      </c>
      <c r="BA188" s="2">
        <f t="shared" si="227"/>
        <v>55.971934047889206</v>
      </c>
      <c r="BB188" s="2">
        <f t="shared" si="227"/>
        <v>53.052811444538328</v>
      </c>
      <c r="BC188" s="2">
        <f t="shared" si="227"/>
        <v>50.687042239329571</v>
      </c>
      <c r="BD188" s="2">
        <f t="shared" si="227"/>
        <v>49.528944431437907</v>
      </c>
      <c r="BE188" s="2">
        <f t="shared" si="227"/>
        <v>48.6166145951251</v>
      </c>
      <c r="BF188" s="2">
        <f t="shared" si="227"/>
        <v>49.643264641107741</v>
      </c>
      <c r="BG188" s="2">
        <f t="shared" si="227"/>
        <v>51.787807298100347</v>
      </c>
      <c r="BH188" s="2">
        <f t="shared" si="227"/>
        <v>52.561513833340193</v>
      </c>
      <c r="BI188" s="2">
        <f t="shared" si="227"/>
        <v>53.772996993266091</v>
      </c>
      <c r="BJ188" s="2">
        <f t="shared" si="227"/>
        <v>52.842114502637813</v>
      </c>
      <c r="BK188" s="2">
        <f t="shared" si="227"/>
        <v>57.214838040082718</v>
      </c>
      <c r="BL188" s="2">
        <f t="shared" si="227"/>
        <v>61.728811676783941</v>
      </c>
      <c r="BM188" s="2">
        <f t="shared" si="227"/>
        <v>65.496163142378236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100.46292812575965</v>
      </c>
      <c r="DL188" s="2">
        <f t="shared" si="236"/>
        <v>98.724572938689207</v>
      </c>
      <c r="DM188" s="2">
        <f t="shared" si="236"/>
        <v>76.356775264270624</v>
      </c>
      <c r="DN188" s="2">
        <f t="shared" si="236"/>
        <v>82.913298308668075</v>
      </c>
      <c r="DO188" s="2">
        <f t="shared" si="236"/>
        <v>86.307512473572928</v>
      </c>
      <c r="DP188" s="2">
        <f t="shared" si="236"/>
        <v>81.592698325856219</v>
      </c>
      <c r="DQ188" s="2">
        <f t="shared" si="236"/>
        <v>71.346529160739678</v>
      </c>
      <c r="DR188" s="2">
        <f t="shared" si="236"/>
        <v>79.215639676113383</v>
      </c>
      <c r="DS188" s="2">
        <f t="shared" si="236"/>
        <v>81.48490721997301</v>
      </c>
      <c r="DT188" s="2">
        <f t="shared" si="236"/>
        <v>76.095371951219533</v>
      </c>
      <c r="DU188" s="2">
        <f t="shared" si="236"/>
        <v>83.192319860627165</v>
      </c>
      <c r="DV188" s="2">
        <f t="shared" si="236"/>
        <v>99.133211718514048</v>
      </c>
      <c r="DW188" s="2">
        <f t="shared" si="236"/>
        <v>90.603145877378452</v>
      </c>
      <c r="DX188" s="2">
        <f t="shared" si="236"/>
        <v>105.65740266987638</v>
      </c>
      <c r="DY188" s="2">
        <f t="shared" si="236"/>
        <v>101.04880692959006</v>
      </c>
      <c r="EA188" s="2">
        <f t="shared" si="240"/>
        <v>63.540419698081877</v>
      </c>
      <c r="EB188" s="2">
        <f t="shared" si="240"/>
        <v>61.797294626588311</v>
      </c>
      <c r="EC188" s="2">
        <f t="shared" si="240"/>
        <v>55.718668138244198</v>
      </c>
      <c r="ED188" s="2">
        <f t="shared" si="240"/>
        <v>52.39482839421089</v>
      </c>
      <c r="EE188" s="2">
        <f t="shared" si="240"/>
        <v>50.03224543325527</v>
      </c>
      <c r="EF188" s="2">
        <f t="shared" si="239"/>
        <v>49.14963858937405</v>
      </c>
      <c r="EG188" s="2">
        <f t="shared" si="239"/>
        <v>47.768580161298736</v>
      </c>
      <c r="EH188" s="2">
        <f t="shared" si="239"/>
        <v>49.272741875453733</v>
      </c>
      <c r="EI188" s="2">
        <f t="shared" si="239"/>
        <v>52.175523060107906</v>
      </c>
      <c r="EJ188" s="2">
        <f t="shared" si="239"/>
        <v>52.306844507225371</v>
      </c>
      <c r="EK188" s="2">
        <f t="shared" si="212"/>
        <v>52.653380653493066</v>
      </c>
      <c r="EL188" s="2">
        <f t="shared" si="179"/>
        <v>53.020365804440317</v>
      </c>
      <c r="EM188" s="2">
        <f t="shared" si="179"/>
        <v>57.581159150974557</v>
      </c>
      <c r="EN188" s="2">
        <f t="shared" si="179"/>
        <v>61.804699123721846</v>
      </c>
      <c r="EO188" s="2">
        <f t="shared" si="179"/>
        <v>65.6626870515897</v>
      </c>
      <c r="EQ188" s="2">
        <f t="shared" si="237"/>
        <v>64.459242473134807</v>
      </c>
      <c r="ER188" s="2">
        <f t="shared" si="237"/>
        <v>61.154827072151818</v>
      </c>
      <c r="ES188" s="2">
        <f t="shared" si="237"/>
        <v>56.151803828750971</v>
      </c>
      <c r="ET188" s="2">
        <f t="shared" si="237"/>
        <v>53.573267608449015</v>
      </c>
      <c r="EU188" s="2">
        <f t="shared" si="237"/>
        <v>51.199129355425981</v>
      </c>
      <c r="EV188" s="2">
        <f t="shared" si="237"/>
        <v>49.812257145921713</v>
      </c>
      <c r="EW188" s="2">
        <f t="shared" si="237"/>
        <v>49.269723660433712</v>
      </c>
      <c r="EX188" s="2">
        <f t="shared" si="237"/>
        <v>49.893045673217053</v>
      </c>
      <c r="EY188" s="2">
        <f t="shared" si="237"/>
        <v>51.537430779651721</v>
      </c>
      <c r="EZ188" s="2">
        <f t="shared" si="237"/>
        <v>52.715291908965703</v>
      </c>
      <c r="FA188" s="2">
        <f t="shared" si="237"/>
        <v>54.548042936408478</v>
      </c>
      <c r="FB188" s="2">
        <f t="shared" si="237"/>
        <v>52.692565829278806</v>
      </c>
      <c r="FC188" s="2">
        <f t="shared" si="237"/>
        <v>56.842340479785257</v>
      </c>
      <c r="FD188" s="2">
        <f t="shared" si="237"/>
        <v>61.635701857435123</v>
      </c>
      <c r="FE188" s="2">
        <f t="shared" si="237"/>
        <v>65.244288243094658</v>
      </c>
      <c r="FG188" s="2">
        <f t="shared" si="238"/>
        <v>0.99998262020568052</v>
      </c>
      <c r="FH188" s="2">
        <f t="shared" si="238"/>
        <v>0.99998134049860699</v>
      </c>
      <c r="FI188" s="2">
        <f t="shared" si="238"/>
        <v>0.99997870591151516</v>
      </c>
      <c r="FJ188" s="2">
        <f t="shared" si="238"/>
        <v>0.99997862225322109</v>
      </c>
      <c r="FK188" s="2">
        <f t="shared" si="238"/>
        <v>0.99997915776257351</v>
      </c>
      <c r="FL188" s="2">
        <f t="shared" si="238"/>
        <v>0.9999756763858082</v>
      </c>
      <c r="FM188" s="2">
        <f t="shared" si="238"/>
        <v>0.99997457824374159</v>
      </c>
      <c r="FN188" s="2">
        <f t="shared" si="238"/>
        <v>0.99997590967680372</v>
      </c>
      <c r="FO188" s="2">
        <f t="shared" si="238"/>
        <v>0.99997434595115586</v>
      </c>
      <c r="FP188" s="2">
        <f t="shared" si="238"/>
        <v>0.99997732606965462</v>
      </c>
      <c r="FQ188" s="2">
        <f t="shared" si="238"/>
        <v>0.99997802964408788</v>
      </c>
      <c r="FR188" s="2">
        <f t="shared" si="238"/>
        <v>0.99997858507254678</v>
      </c>
      <c r="FS188" s="2">
        <f t="shared" si="238"/>
        <v>0.99998028420212259</v>
      </c>
      <c r="FT188" s="2">
        <f t="shared" si="238"/>
        <v>0.99997362044337157</v>
      </c>
      <c r="FU188" s="2">
        <f t="shared" si="238"/>
        <v>0.99997151310615873</v>
      </c>
      <c r="FW188" s="2">
        <f t="shared" si="229"/>
        <v>0.50096412456683026</v>
      </c>
      <c r="FX188" s="2">
        <f t="shared" si="229"/>
        <v>0.59611303774137259</v>
      </c>
      <c r="FY188" s="2">
        <f t="shared" si="229"/>
        <v>0.5837118609872467</v>
      </c>
      <c r="FZ188" s="2">
        <f t="shared" si="229"/>
        <v>0.55779765834633865</v>
      </c>
      <c r="GA188" s="2">
        <f t="shared" si="229"/>
        <v>0.56050197960500647</v>
      </c>
      <c r="GB188" s="2">
        <f t="shared" si="229"/>
        <v>0.57124375080552015</v>
      </c>
      <c r="GC188" s="2">
        <f t="shared" si="229"/>
        <v>0.56452633705048794</v>
      </c>
      <c r="GD188" s="2">
        <f t="shared" si="229"/>
        <v>0.59616180475112246</v>
      </c>
      <c r="GE188" s="2">
        <f t="shared" si="229"/>
        <v>0.60879543332300601</v>
      </c>
      <c r="GF188" s="2">
        <f t="shared" si="229"/>
        <v>0.62218524494886585</v>
      </c>
      <c r="GG188" s="2">
        <f t="shared" si="229"/>
        <v>0.59057775018758685</v>
      </c>
      <c r="GH188" s="2">
        <f t="shared" si="229"/>
        <v>0.54679322341040826</v>
      </c>
      <c r="GI188" s="2">
        <f t="shared" si="229"/>
        <v>0.49670126110500307</v>
      </c>
      <c r="GJ188" s="2">
        <f t="shared" si="229"/>
        <v>0.45589058040562752</v>
      </c>
      <c r="GK188" s="2">
        <f t="shared" si="229"/>
        <v>0.40041211028893886</v>
      </c>
      <c r="GM188" s="86">
        <f t="shared" si="230"/>
        <v>1.3875377418528155E-161</v>
      </c>
      <c r="GN188" s="86">
        <f t="shared" si="230"/>
        <v>1.8108689590864019E-275</v>
      </c>
      <c r="GO188" s="86">
        <f t="shared" si="230"/>
        <v>0</v>
      </c>
      <c r="GP188" s="86">
        <f t="shared" si="230"/>
        <v>0</v>
      </c>
      <c r="GQ188" s="86">
        <f t="shared" si="230"/>
        <v>2.5518156467459426E-305</v>
      </c>
      <c r="GR188" s="86">
        <f t="shared" si="230"/>
        <v>2.509553215876103E-255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6.0341703935020211E-97</v>
      </c>
      <c r="HD188" s="86">
        <f t="shared" si="181"/>
        <v>1.6452078382795421E-115</v>
      </c>
      <c r="HE188" s="86">
        <f t="shared" si="181"/>
        <v>1.0540577148992194E-228</v>
      </c>
      <c r="HF188" s="86">
        <f t="shared" si="181"/>
        <v>2.5283642597894235E-196</v>
      </c>
      <c r="HG188" s="86">
        <f t="shared" si="181"/>
        <v>7.2796851234922967E-203</v>
      </c>
      <c r="HH188" s="86">
        <f t="shared" si="181"/>
        <v>2.248096764818286E-281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8.009251365452461E-259</v>
      </c>
      <c r="HP188" s="86">
        <f t="shared" si="226"/>
        <v>3.3383939060617923E-207</v>
      </c>
      <c r="HQ188" s="86">
        <f t="shared" si="226"/>
        <v>1.4255865984905486E-293</v>
      </c>
      <c r="HS188" s="86">
        <f t="shared" si="231"/>
        <v>6.0520734833442416E-29</v>
      </c>
      <c r="HT188" s="86">
        <f t="shared" si="231"/>
        <v>1.1609765859782662E-43</v>
      </c>
      <c r="HU188" s="86">
        <f t="shared" si="231"/>
        <v>2.1288780167096726E-34</v>
      </c>
      <c r="HV188" s="86">
        <f t="shared" si="231"/>
        <v>1.6007953731418942E-37</v>
      </c>
      <c r="HW188" s="86">
        <f t="shared" si="231"/>
        <v>3.4880493704277765E-38</v>
      </c>
      <c r="HX188" s="86">
        <f t="shared" si="231"/>
        <v>4.3360145192625692E-47</v>
      </c>
      <c r="HY188" s="86">
        <f t="shared" si="231"/>
        <v>3.1068967031146159E-46</v>
      </c>
      <c r="HZ188" s="86">
        <f t="shared" si="231"/>
        <v>1.2192540917030846E-43</v>
      </c>
      <c r="IA188" s="86">
        <f t="shared" si="231"/>
        <v>1.3957850033299692E-45</v>
      </c>
      <c r="IB188" s="86">
        <f t="shared" si="231"/>
        <v>7.6398843908702691E-46</v>
      </c>
      <c r="IC188" s="86">
        <f t="shared" si="231"/>
        <v>3.2712144856855742E-41</v>
      </c>
      <c r="ID188" s="86">
        <f t="shared" si="231"/>
        <v>2.0729157699810494E-36</v>
      </c>
      <c r="IE188" s="86">
        <f t="shared" si="231"/>
        <v>2.3625527268086606E-29</v>
      </c>
      <c r="IF188" s="86">
        <f t="shared" si="231"/>
        <v>1.8678888377607685E-19</v>
      </c>
      <c r="IG188" s="86">
        <f t="shared" si="231"/>
        <v>4.9315767100420018E-20</v>
      </c>
      <c r="II188" s="86">
        <f t="shared" si="232"/>
        <v>0.49756209503837512</v>
      </c>
      <c r="IJ188" s="86">
        <f t="shared" si="232"/>
        <v>5.9000895471774582E-2</v>
      </c>
      <c r="IK188" s="86">
        <f t="shared" si="232"/>
        <v>0.12032836841600236</v>
      </c>
      <c r="IL188" s="86">
        <f t="shared" si="232"/>
        <v>0.22261188995794168</v>
      </c>
      <c r="IM188" s="86">
        <f t="shared" si="232"/>
        <v>0.20887370314456111</v>
      </c>
      <c r="IN188" s="86">
        <f t="shared" si="232"/>
        <v>0.13055089676470508</v>
      </c>
      <c r="IO188" s="86">
        <f t="shared" si="232"/>
        <v>0.16083335284993408</v>
      </c>
      <c r="IP188" s="86">
        <f t="shared" si="232"/>
        <v>6.0115262277497292E-2</v>
      </c>
      <c r="IQ188" s="86">
        <f t="shared" si="232"/>
        <v>3.2996877020646569E-2</v>
      </c>
      <c r="IR188" s="86">
        <f t="shared" si="232"/>
        <v>1.8570000749731603E-2</v>
      </c>
      <c r="IS188" s="86">
        <f t="shared" si="232"/>
        <v>8.2483671298135108E-2</v>
      </c>
      <c r="IT188" s="86">
        <f t="shared" si="232"/>
        <v>0.28170755514985268</v>
      </c>
      <c r="IU188" s="86">
        <f t="shared" si="232"/>
        <v>0.50768810788153684</v>
      </c>
      <c r="IV188" s="86">
        <f t="shared" si="232"/>
        <v>0.36040197419474251</v>
      </c>
      <c r="IW188" s="86">
        <f t="shared" si="232"/>
        <v>0.46367261376929614</v>
      </c>
      <c r="IY188" s="86">
        <f t="shared" si="233"/>
        <v>0.49756209503837512</v>
      </c>
      <c r="IZ188" s="86">
        <f t="shared" si="233"/>
        <v>5.9000895471774582E-2</v>
      </c>
      <c r="JA188" s="86">
        <f t="shared" si="233"/>
        <v>0.12032836841600236</v>
      </c>
      <c r="JB188" s="86">
        <f t="shared" si="233"/>
        <v>0.22261188995794168</v>
      </c>
      <c r="JC188" s="86">
        <f t="shared" si="233"/>
        <v>0.20887370314456111</v>
      </c>
      <c r="JD188" s="86">
        <f t="shared" si="233"/>
        <v>0.13055089676470508</v>
      </c>
      <c r="JE188" s="86">
        <f t="shared" si="233"/>
        <v>0.16083335284993408</v>
      </c>
      <c r="JF188" s="86">
        <f t="shared" si="233"/>
        <v>6.0115262277497292E-2</v>
      </c>
      <c r="JG188" s="86">
        <f t="shared" si="233"/>
        <v>3.2996877020646569E-2</v>
      </c>
      <c r="JH188" s="86">
        <f t="shared" si="233"/>
        <v>1.8570000749731603E-2</v>
      </c>
      <c r="JI188" s="86">
        <f t="shared" si="233"/>
        <v>8.2483671298135108E-2</v>
      </c>
      <c r="JJ188" s="86">
        <f t="shared" si="233"/>
        <v>0.28170755514985268</v>
      </c>
      <c r="JK188" s="86">
        <f t="shared" si="233"/>
        <v>0.50768810788153684</v>
      </c>
      <c r="JL188" s="86">
        <f t="shared" si="233"/>
        <v>0.36040197419474251</v>
      </c>
      <c r="JM188" s="86">
        <f t="shared" si="233"/>
        <v>0.46367261376929614</v>
      </c>
    </row>
    <row r="189" spans="2:273" x14ac:dyDescent="0.25">
      <c r="B189" s="2">
        <v>162</v>
      </c>
      <c r="C189" s="37">
        <v>64.152000000000001</v>
      </c>
      <c r="D189" s="37">
        <v>61.048000000000002</v>
      </c>
      <c r="E189" s="37">
        <v>56.683</v>
      </c>
      <c r="F189" s="37">
        <v>53.856999999999999</v>
      </c>
      <c r="G189" s="37">
        <v>51.031999999999996</v>
      </c>
      <c r="H189" s="37">
        <v>49.71</v>
      </c>
      <c r="I189" s="37">
        <v>49.435000000000002</v>
      </c>
      <c r="J189" s="37">
        <v>49.777999999999999</v>
      </c>
      <c r="K189" s="37">
        <v>50.387</v>
      </c>
      <c r="L189" s="37">
        <v>52.387</v>
      </c>
      <c r="M189" s="37">
        <v>54.194000000000003</v>
      </c>
      <c r="N189" s="37">
        <v>54.194000000000003</v>
      </c>
      <c r="O189" s="37">
        <v>63.866999999999997</v>
      </c>
      <c r="P189" s="37">
        <v>88.397000000000006</v>
      </c>
      <c r="Q189" s="37">
        <v>122.5</v>
      </c>
      <c r="S189" s="4">
        <f t="shared" si="234"/>
        <v>63.887827705084305</v>
      </c>
      <c r="T189" s="4">
        <f t="shared" si="234"/>
        <v>61.253772592994395</v>
      </c>
      <c r="U189" s="4">
        <f t="shared" si="234"/>
        <v>55.893013556046569</v>
      </c>
      <c r="V189" s="4">
        <f t="shared" si="234"/>
        <v>53.238231505974603</v>
      </c>
      <c r="W189" s="4">
        <f t="shared" si="234"/>
        <v>50.904055675227156</v>
      </c>
      <c r="X189" s="4">
        <f t="shared" si="234"/>
        <v>49.544070821048813</v>
      </c>
      <c r="Y189" s="4">
        <f t="shared" si="234"/>
        <v>48.742121365301315</v>
      </c>
      <c r="Z189" s="4">
        <f t="shared" si="234"/>
        <v>49.555480192652276</v>
      </c>
      <c r="AA189" s="4">
        <f t="shared" si="234"/>
        <v>51.632381838690392</v>
      </c>
      <c r="AB189" s="4">
        <f t="shared" si="234"/>
        <v>52.438411509397163</v>
      </c>
      <c r="AC189" s="4">
        <f t="shared" si="234"/>
        <v>53.804938376603673</v>
      </c>
      <c r="AD189" s="4">
        <f t="shared" si="234"/>
        <v>53.856446562760063</v>
      </c>
      <c r="AE189" s="4">
        <f t="shared" si="234"/>
        <v>63.628247576191733</v>
      </c>
      <c r="AF189" s="4">
        <f t="shared" si="234"/>
        <v>88.043200763460021</v>
      </c>
      <c r="AG189" s="4">
        <f t="shared" si="234"/>
        <v>123.76026405960793</v>
      </c>
      <c r="AI189" s="4">
        <f t="shared" si="235"/>
        <v>0.26417229491569572</v>
      </c>
      <c r="AJ189" s="4">
        <f t="shared" si="235"/>
        <v>-0.20577259299439277</v>
      </c>
      <c r="AK189" s="4">
        <f t="shared" si="235"/>
        <v>0.78998644395343121</v>
      </c>
      <c r="AL189" s="4">
        <f t="shared" si="235"/>
        <v>0.61876849402539591</v>
      </c>
      <c r="AM189" s="4">
        <f t="shared" si="235"/>
        <v>0.1279443247728409</v>
      </c>
      <c r="AN189" s="4">
        <f t="shared" si="235"/>
        <v>0.16592917895118831</v>
      </c>
      <c r="AO189" s="4">
        <f t="shared" si="235"/>
        <v>0.69287863469868682</v>
      </c>
      <c r="AP189" s="4">
        <f t="shared" si="235"/>
        <v>0.22251980734772303</v>
      </c>
      <c r="AQ189" s="4">
        <f t="shared" si="235"/>
        <v>-1.2453818386903919</v>
      </c>
      <c r="AR189" s="4">
        <f t="shared" si="235"/>
        <v>-5.1411509397162547E-2</v>
      </c>
      <c r="AS189" s="4">
        <f t="shared" si="235"/>
        <v>0.38906162339632999</v>
      </c>
      <c r="AT189" s="4">
        <f t="shared" si="235"/>
        <v>0.33755343723994002</v>
      </c>
      <c r="AU189" s="4">
        <f t="shared" si="235"/>
        <v>0.23875242380826478</v>
      </c>
      <c r="AV189" s="4">
        <f t="shared" si="235"/>
        <v>0.35379923653998446</v>
      </c>
      <c r="AW189" s="4">
        <f t="shared" si="235"/>
        <v>-1.260264059607934</v>
      </c>
      <c r="AY189" s="2">
        <f t="shared" si="227"/>
        <v>63.887827705084305</v>
      </c>
      <c r="AZ189" s="2">
        <f t="shared" si="227"/>
        <v>61.244811752511339</v>
      </c>
      <c r="BA189" s="2">
        <f t="shared" si="227"/>
        <v>55.846801126129122</v>
      </c>
      <c r="BB189" s="2">
        <f t="shared" si="227"/>
        <v>52.933661765769386</v>
      </c>
      <c r="BC189" s="2">
        <f t="shared" si="227"/>
        <v>50.577040473642867</v>
      </c>
      <c r="BD189" s="2">
        <f t="shared" si="227"/>
        <v>49.401210509982079</v>
      </c>
      <c r="BE189" s="2">
        <f t="shared" si="227"/>
        <v>48.486830635233325</v>
      </c>
      <c r="BF189" s="2">
        <f t="shared" si="227"/>
        <v>49.507305817951625</v>
      </c>
      <c r="BG189" s="2">
        <f t="shared" si="227"/>
        <v>51.612151654070345</v>
      </c>
      <c r="BH189" s="2">
        <f t="shared" si="227"/>
        <v>52.429235080684045</v>
      </c>
      <c r="BI189" s="2">
        <f t="shared" si="227"/>
        <v>53.673023498017457</v>
      </c>
      <c r="BJ189" s="2">
        <f t="shared" si="227"/>
        <v>52.660394090393901</v>
      </c>
      <c r="BK189" s="2">
        <f t="shared" si="227"/>
        <v>56.995441865309189</v>
      </c>
      <c r="BL189" s="2">
        <f t="shared" si="227"/>
        <v>61.558137093167588</v>
      </c>
      <c r="BM189" s="2">
        <f t="shared" si="227"/>
        <v>65.341874163096591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>
        <f t="shared" si="206"/>
        <v>52.387</v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100.57490778705127</v>
      </c>
      <c r="DL189" s="2">
        <f t="shared" si="236"/>
        <v>98.825269556025361</v>
      </c>
      <c r="DM189" s="2">
        <f t="shared" si="236"/>
        <v>76.339034813248773</v>
      </c>
      <c r="DN189" s="2">
        <f t="shared" si="236"/>
        <v>82.970277801268494</v>
      </c>
      <c r="DO189" s="2">
        <f t="shared" si="236"/>
        <v>86.403714094432686</v>
      </c>
      <c r="DP189" s="2">
        <f t="shared" si="236"/>
        <v>81.656233942444473</v>
      </c>
      <c r="DQ189" s="2">
        <f t="shared" si="236"/>
        <v>71.350677098150769</v>
      </c>
      <c r="DR189" s="2">
        <f t="shared" si="236"/>
        <v>79.246532388663994</v>
      </c>
      <c r="DS189" s="2">
        <f t="shared" si="236"/>
        <v>81.528496086369771</v>
      </c>
      <c r="DT189" s="2">
        <f t="shared" si="236"/>
        <v>76.080736397748609</v>
      </c>
      <c r="DU189" s="2">
        <f t="shared" si="236"/>
        <v>83.209220905923331</v>
      </c>
      <c r="DV189" s="2">
        <f t="shared" si="236"/>
        <v>99.254985200845681</v>
      </c>
      <c r="DW189" s="2">
        <f t="shared" si="236"/>
        <v>90.607670341286635</v>
      </c>
      <c r="DX189" s="2">
        <f t="shared" si="236"/>
        <v>105.83548725243465</v>
      </c>
      <c r="DY189" s="2">
        <f t="shared" si="236"/>
        <v>101.18541221033873</v>
      </c>
      <c r="EA189" s="2">
        <f t="shared" si="240"/>
        <v>63.39426415128397</v>
      </c>
      <c r="EB189" s="2">
        <f t="shared" si="240"/>
        <v>61.649032906565623</v>
      </c>
      <c r="EC189" s="2">
        <f t="shared" si="240"/>
        <v>55.578024962159432</v>
      </c>
      <c r="ED189" s="2">
        <f t="shared" si="240"/>
        <v>52.234188638377475</v>
      </c>
      <c r="EE189" s="2">
        <f t="shared" si="240"/>
        <v>49.881300936768149</v>
      </c>
      <c r="EF189" s="2">
        <f t="shared" si="239"/>
        <v>48.998918294722614</v>
      </c>
      <c r="EG189" s="2">
        <f t="shared" si="239"/>
        <v>47.588098047711014</v>
      </c>
      <c r="EH189" s="2">
        <f t="shared" si="239"/>
        <v>49.115156711599184</v>
      </c>
      <c r="EI189" s="2">
        <f t="shared" si="239"/>
        <v>52.021647435168461</v>
      </c>
      <c r="EJ189" s="2">
        <f t="shared" si="239"/>
        <v>52.160605828110874</v>
      </c>
      <c r="EK189" s="2">
        <f t="shared" si="212"/>
        <v>52.488117904683222</v>
      </c>
      <c r="EL189" s="2">
        <f t="shared" si="179"/>
        <v>52.849171432784246</v>
      </c>
      <c r="EM189" s="2">
        <f t="shared" si="179"/>
        <v>57.386885447637923</v>
      </c>
      <c r="EN189" s="2">
        <f t="shared" si="179"/>
        <v>61.639740705238076</v>
      </c>
      <c r="EO189" s="2">
        <f t="shared" si="179"/>
        <v>65.520432610228369</v>
      </c>
      <c r="EQ189" s="2">
        <f t="shared" si="237"/>
        <v>64.335105664889809</v>
      </c>
      <c r="ER189" s="2">
        <f t="shared" si="237"/>
        <v>60.994012431861279</v>
      </c>
      <c r="ES189" s="2">
        <f t="shared" si="237"/>
        <v>56.020953743857234</v>
      </c>
      <c r="ET189" s="2">
        <f t="shared" si="237"/>
        <v>53.438355364890334</v>
      </c>
      <c r="EU189" s="2">
        <f t="shared" si="237"/>
        <v>51.073388010870424</v>
      </c>
      <c r="EV189" s="2">
        <f t="shared" si="237"/>
        <v>49.67536903329075</v>
      </c>
      <c r="EW189" s="2">
        <f t="shared" si="237"/>
        <v>49.118170258398465</v>
      </c>
      <c r="EX189" s="2">
        <f t="shared" si="237"/>
        <v>49.748501946205671</v>
      </c>
      <c r="EY189" s="2">
        <f t="shared" si="237"/>
        <v>51.371072880534285</v>
      </c>
      <c r="EZ189" s="2">
        <f t="shared" si="237"/>
        <v>52.577235524542274</v>
      </c>
      <c r="FA189" s="2">
        <f t="shared" si="237"/>
        <v>54.421184821028206</v>
      </c>
      <c r="FB189" s="2">
        <f t="shared" si="237"/>
        <v>52.516102912761596</v>
      </c>
      <c r="FC189" s="2">
        <f t="shared" si="237"/>
        <v>56.632549815467186</v>
      </c>
      <c r="FD189" s="2">
        <f t="shared" si="237"/>
        <v>61.467091476115719</v>
      </c>
      <c r="FE189" s="2">
        <f t="shared" si="237"/>
        <v>65.095830307803368</v>
      </c>
      <c r="FG189" s="2">
        <f t="shared" si="238"/>
        <v>0.99998414941495561</v>
      </c>
      <c r="FH189" s="2">
        <f t="shared" si="238"/>
        <v>0.99998298230453242</v>
      </c>
      <c r="FI189" s="2">
        <f t="shared" si="238"/>
        <v>0.99998057952410047</v>
      </c>
      <c r="FJ189" s="2">
        <f t="shared" si="238"/>
        <v>0.99998050322654297</v>
      </c>
      <c r="FK189" s="2">
        <f t="shared" si="238"/>
        <v>0.99998099161869136</v>
      </c>
      <c r="FL189" s="2">
        <f t="shared" si="238"/>
        <v>0.99997781655272744</v>
      </c>
      <c r="FM189" s="2">
        <f t="shared" si="238"/>
        <v>0.99997681503087577</v>
      </c>
      <c r="FN189" s="2">
        <f t="shared" si="238"/>
        <v>0.99997802931755042</v>
      </c>
      <c r="FO189" s="2">
        <f t="shared" si="238"/>
        <v>0.99997660317656767</v>
      </c>
      <c r="FP189" s="2">
        <f t="shared" si="238"/>
        <v>0.99997932108849852</v>
      </c>
      <c r="FQ189" s="2">
        <f t="shared" si="238"/>
        <v>0.99997996275852852</v>
      </c>
      <c r="FR189" s="2">
        <f t="shared" si="238"/>
        <v>0.99998046931723739</v>
      </c>
      <c r="FS189" s="2">
        <f t="shared" si="238"/>
        <v>0.9999820189474361</v>
      </c>
      <c r="FT189" s="2">
        <f t="shared" si="238"/>
        <v>0.99997594150257496</v>
      </c>
      <c r="FU189" s="2">
        <f t="shared" si="238"/>
        <v>0.99997401957891618</v>
      </c>
      <c r="FW189" s="2">
        <f t="shared" si="229"/>
        <v>0.52397158471145888</v>
      </c>
      <c r="FX189" s="2">
        <f t="shared" si="229"/>
        <v>0.61807809612508224</v>
      </c>
      <c r="FY189" s="2">
        <f t="shared" si="229"/>
        <v>0.60590547818889973</v>
      </c>
      <c r="FZ189" s="2">
        <f t="shared" si="229"/>
        <v>0.58037965793027146</v>
      </c>
      <c r="GA189" s="2">
        <f t="shared" si="229"/>
        <v>0.58304910775290886</v>
      </c>
      <c r="GB189" s="2">
        <f t="shared" si="229"/>
        <v>0.5936393302929136</v>
      </c>
      <c r="GC189" s="2">
        <f t="shared" si="229"/>
        <v>0.58701912667060963</v>
      </c>
      <c r="GD189" s="2">
        <f t="shared" si="229"/>
        <v>0.61812590996901129</v>
      </c>
      <c r="GE189" s="2">
        <f t="shared" si="229"/>
        <v>0.6304982952441246</v>
      </c>
      <c r="GF189" s="2">
        <f t="shared" si="229"/>
        <v>0.64358016868863055</v>
      </c>
      <c r="GG189" s="2">
        <f t="shared" si="229"/>
        <v>0.61264823124404577</v>
      </c>
      <c r="GH189" s="2">
        <f t="shared" si="229"/>
        <v>0.5695034751542758</v>
      </c>
      <c r="GI189" s="2">
        <f t="shared" si="229"/>
        <v>0.51971683464023999</v>
      </c>
      <c r="GJ189" s="2">
        <f t="shared" si="229"/>
        <v>0.47881415830944224</v>
      </c>
      <c r="GK189" s="2">
        <f t="shared" si="229"/>
        <v>0.42271329499309118</v>
      </c>
      <c r="GM189" s="86">
        <f t="shared" si="230"/>
        <v>6.637290568325525E-165</v>
      </c>
      <c r="GN189" s="86">
        <f t="shared" si="230"/>
        <v>3.884385787784283E-281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1.6271601542163274E-260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1.3975232896527623E-99</v>
      </c>
      <c r="HD189" s="86">
        <f t="shared" si="181"/>
        <v>1.2209013278721902E-118</v>
      </c>
      <c r="HE189" s="86">
        <f t="shared" si="181"/>
        <v>4.6659688778457211E-235</v>
      </c>
      <c r="HF189" s="86">
        <f t="shared" si="181"/>
        <v>9.7624188455150599E-202</v>
      </c>
      <c r="HG189" s="86">
        <f t="shared" si="181"/>
        <v>2.1681568893410102E-208</v>
      </c>
      <c r="HH189" s="86">
        <f t="shared" si="181"/>
        <v>6.0793498739809814E-289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5.8372935213114322E-266</v>
      </c>
      <c r="HP189" s="86">
        <f t="shared" si="226"/>
        <v>6.0505300740198276E-213</v>
      </c>
      <c r="HQ189" s="86">
        <f t="shared" si="226"/>
        <v>1.4621077174908216E-301</v>
      </c>
      <c r="HS189" s="86">
        <f t="shared" si="231"/>
        <v>1.032610813551616E-30</v>
      </c>
      <c r="HT189" s="86">
        <f t="shared" si="231"/>
        <v>3.5756402087937329E-46</v>
      </c>
      <c r="HU189" s="86">
        <f t="shared" si="231"/>
        <v>1.9982807600569377E-36</v>
      </c>
      <c r="HV189" s="86">
        <f t="shared" si="231"/>
        <v>1.0004576755623968E-39</v>
      </c>
      <c r="HW189" s="86">
        <f t="shared" si="231"/>
        <v>2.083048290150328E-40</v>
      </c>
      <c r="HX189" s="86">
        <f t="shared" si="231"/>
        <v>8.3886902645906149E-50</v>
      </c>
      <c r="HY189" s="86">
        <f t="shared" si="231"/>
        <v>6.3304295533962734E-49</v>
      </c>
      <c r="HZ189" s="86">
        <f t="shared" si="231"/>
        <v>3.883164456284112E-46</v>
      </c>
      <c r="IA189" s="86">
        <f t="shared" si="231"/>
        <v>3.6200550760248611E-48</v>
      </c>
      <c r="IB189" s="86">
        <f t="shared" si="231"/>
        <v>2.1199959072265629E-48</v>
      </c>
      <c r="IC189" s="86">
        <f t="shared" si="231"/>
        <v>1.4576900000011278E-43</v>
      </c>
      <c r="ID189" s="86">
        <f t="shared" si="231"/>
        <v>1.4084985281189971E-38</v>
      </c>
      <c r="IE189" s="86">
        <f t="shared" si="231"/>
        <v>3.70094169306268E-31</v>
      </c>
      <c r="IF189" s="86">
        <f t="shared" si="231"/>
        <v>9.446551849374618E-21</v>
      </c>
      <c r="IG189" s="86">
        <f t="shared" si="231"/>
        <v>2.1703944428193547E-21</v>
      </c>
      <c r="II189" s="86">
        <f t="shared" si="232"/>
        <v>0.41426010479814157</v>
      </c>
      <c r="IJ189" s="86">
        <f t="shared" si="232"/>
        <v>2.1950676859411974E-2</v>
      </c>
      <c r="IK189" s="86">
        <f t="shared" si="232"/>
        <v>5.7095118666928402E-2</v>
      </c>
      <c r="IL189" s="86">
        <f t="shared" si="232"/>
        <v>0.12115784921858015</v>
      </c>
      <c r="IM189" s="86">
        <f t="shared" si="232"/>
        <v>0.11143678719388218</v>
      </c>
      <c r="IN189" s="86">
        <f t="shared" si="232"/>
        <v>5.642182868054569E-2</v>
      </c>
      <c r="IO189" s="86">
        <f t="shared" si="232"/>
        <v>7.3705574904597976E-2</v>
      </c>
      <c r="IP189" s="86">
        <f t="shared" si="232"/>
        <v>2.258581310359967E-2</v>
      </c>
      <c r="IQ189" s="86">
        <f t="shared" si="232"/>
        <v>1.0859403970649571E-2</v>
      </c>
      <c r="IR189" s="86">
        <f t="shared" si="232"/>
        <v>5.623533476971229E-3</v>
      </c>
      <c r="IS189" s="86">
        <f t="shared" si="232"/>
        <v>3.4209119749938323E-2</v>
      </c>
      <c r="IT189" s="86">
        <f t="shared" si="232"/>
        <v>0.16637338809517949</v>
      </c>
      <c r="IU189" s="86">
        <f t="shared" si="232"/>
        <v>0.4316517735152085</v>
      </c>
      <c r="IV189" s="86">
        <f t="shared" si="232"/>
        <v>0.437328669153007</v>
      </c>
      <c r="IW189" s="86">
        <f t="shared" si="232"/>
        <v>0.52404567503550037</v>
      </c>
      <c r="IY189" s="86">
        <f t="shared" si="233"/>
        <v>0.41426010479814157</v>
      </c>
      <c r="IZ189" s="86">
        <f t="shared" si="233"/>
        <v>2.1950676859411974E-2</v>
      </c>
      <c r="JA189" s="86">
        <f t="shared" si="233"/>
        <v>5.7095118666928402E-2</v>
      </c>
      <c r="JB189" s="86">
        <f t="shared" si="233"/>
        <v>0.12115784921858015</v>
      </c>
      <c r="JC189" s="86">
        <f t="shared" si="233"/>
        <v>0.11143678719388218</v>
      </c>
      <c r="JD189" s="86">
        <f t="shared" si="233"/>
        <v>5.642182868054569E-2</v>
      </c>
      <c r="JE189" s="86">
        <f t="shared" si="233"/>
        <v>7.3705574904597976E-2</v>
      </c>
      <c r="JF189" s="86">
        <f t="shared" si="233"/>
        <v>2.258581310359967E-2</v>
      </c>
      <c r="JG189" s="86">
        <f t="shared" si="233"/>
        <v>1.0859403970649571E-2</v>
      </c>
      <c r="JH189" s="86">
        <f t="shared" si="233"/>
        <v>5.623533476971229E-3</v>
      </c>
      <c r="JI189" s="86">
        <f t="shared" si="233"/>
        <v>3.4209119749938323E-2</v>
      </c>
      <c r="JJ189" s="86">
        <f t="shared" si="233"/>
        <v>0.16637338809517949</v>
      </c>
      <c r="JK189" s="86">
        <f t="shared" si="233"/>
        <v>0.4316517735152085</v>
      </c>
      <c r="JL189" s="86">
        <f t="shared" si="233"/>
        <v>0.437328669153007</v>
      </c>
      <c r="JM189" s="86">
        <f t="shared" si="233"/>
        <v>0.52404567503550037</v>
      </c>
    </row>
    <row r="190" spans="2:273" x14ac:dyDescent="0.25">
      <c r="B190" s="2">
        <v>163</v>
      </c>
      <c r="C190" s="37">
        <v>63.878999999999998</v>
      </c>
      <c r="D190" s="37">
        <v>60.581000000000003</v>
      </c>
      <c r="E190" s="37">
        <v>55.651000000000003</v>
      </c>
      <c r="F190" s="37">
        <v>54.174999999999997</v>
      </c>
      <c r="G190" s="37">
        <v>50.094999999999999</v>
      </c>
      <c r="H190" s="37">
        <v>49.661000000000001</v>
      </c>
      <c r="I190" s="37">
        <v>48.838999999999999</v>
      </c>
      <c r="J190" s="37">
        <v>49.555999999999997</v>
      </c>
      <c r="K190" s="37">
        <v>50.531999999999996</v>
      </c>
      <c r="L190" s="37">
        <v>52.435000000000002</v>
      </c>
      <c r="M190" s="37">
        <v>53.79</v>
      </c>
      <c r="N190" s="37">
        <v>52.402999999999999</v>
      </c>
      <c r="O190" s="37">
        <v>60.116999999999997</v>
      </c>
      <c r="P190" s="37">
        <v>86.667000000000002</v>
      </c>
      <c r="Q190" s="37">
        <v>120.938</v>
      </c>
      <c r="S190" s="4">
        <f t="shared" si="234"/>
        <v>63.775216660521849</v>
      </c>
      <c r="T190" s="4">
        <f t="shared" si="234"/>
        <v>61.076162422623966</v>
      </c>
      <c r="U190" s="4">
        <f t="shared" si="234"/>
        <v>55.735024196788316</v>
      </c>
      <c r="V190" s="4">
        <f t="shared" si="234"/>
        <v>52.915911740617091</v>
      </c>
      <c r="W190" s="4">
        <f t="shared" si="234"/>
        <v>50.573154583381708</v>
      </c>
      <c r="X190" s="4">
        <f t="shared" si="234"/>
        <v>49.307253212506943</v>
      </c>
      <c r="Y190" s="4">
        <f t="shared" si="234"/>
        <v>48.422079883432779</v>
      </c>
      <c r="Z190" s="4">
        <f t="shared" si="234"/>
        <v>49.381292193134485</v>
      </c>
      <c r="AA190" s="4">
        <f t="shared" si="234"/>
        <v>51.439694652372317</v>
      </c>
      <c r="AB190" s="4">
        <f t="shared" si="234"/>
        <v>52.298463932457814</v>
      </c>
      <c r="AC190" s="4">
        <f t="shared" si="234"/>
        <v>53.604466298954733</v>
      </c>
      <c r="AD190" s="4">
        <f t="shared" si="234"/>
        <v>52.916531919951559</v>
      </c>
      <c r="AE190" s="4">
        <f t="shared" si="234"/>
        <v>60.734687704951405</v>
      </c>
      <c r="AF190" s="4">
        <f t="shared" si="234"/>
        <v>86.600288090100733</v>
      </c>
      <c r="AG190" s="4">
        <f t="shared" si="234"/>
        <v>121.7127599349464</v>
      </c>
      <c r="AI190" s="4">
        <f t="shared" si="235"/>
        <v>0.10378333947814866</v>
      </c>
      <c r="AJ190" s="4">
        <f t="shared" si="235"/>
        <v>-0.49516242262396304</v>
      </c>
      <c r="AK190" s="4">
        <f t="shared" si="235"/>
        <v>-8.4024196788313077E-2</v>
      </c>
      <c r="AL190" s="4">
        <f t="shared" si="235"/>
        <v>1.2590882593829065</v>
      </c>
      <c r="AM190" s="4">
        <f t="shared" si="235"/>
        <v>-0.47815458338170913</v>
      </c>
      <c r="AN190" s="4">
        <f t="shared" si="235"/>
        <v>0.35374678749305843</v>
      </c>
      <c r="AO190" s="4">
        <f t="shared" si="235"/>
        <v>0.41692011656721917</v>
      </c>
      <c r="AP190" s="4">
        <f t="shared" si="235"/>
        <v>0.17470780686551279</v>
      </c>
      <c r="AQ190" s="4">
        <f t="shared" si="235"/>
        <v>-0.90769465237232083</v>
      </c>
      <c r="AR190" s="4">
        <f t="shared" si="235"/>
        <v>0.13653606754218828</v>
      </c>
      <c r="AS190" s="4">
        <f t="shared" si="235"/>
        <v>0.18553370104526579</v>
      </c>
      <c r="AT190" s="4">
        <f t="shared" si="235"/>
        <v>-0.51353191995156067</v>
      </c>
      <c r="AU190" s="4">
        <f t="shared" si="235"/>
        <v>-0.61768770495140757</v>
      </c>
      <c r="AV190" s="4">
        <f t="shared" si="235"/>
        <v>6.6711909899268562E-2</v>
      </c>
      <c r="AW190" s="4">
        <f t="shared" si="235"/>
        <v>-0.7747599349464025</v>
      </c>
      <c r="AY190" s="2">
        <f t="shared" si="227"/>
        <v>63.775216660521849</v>
      </c>
      <c r="AZ190" s="2">
        <f t="shared" si="227"/>
        <v>61.074391543316381</v>
      </c>
      <c r="BA190" s="2">
        <f t="shared" si="227"/>
        <v>55.721911891619797</v>
      </c>
      <c r="BB190" s="2">
        <f t="shared" si="227"/>
        <v>52.81527042938005</v>
      </c>
      <c r="BC190" s="2">
        <f t="shared" si="227"/>
        <v>50.467763850408652</v>
      </c>
      <c r="BD190" s="2">
        <f t="shared" si="227"/>
        <v>49.273837228738934</v>
      </c>
      <c r="BE190" s="2">
        <f t="shared" si="227"/>
        <v>48.357794701642192</v>
      </c>
      <c r="BF190" s="2">
        <f t="shared" si="227"/>
        <v>49.371619348145238</v>
      </c>
      <c r="BG190" s="2">
        <f t="shared" si="227"/>
        <v>51.436300790934283</v>
      </c>
      <c r="BH190" s="2">
        <f t="shared" si="227"/>
        <v>52.297073061592457</v>
      </c>
      <c r="BI190" s="2">
        <f t="shared" si="227"/>
        <v>53.57385678352631</v>
      </c>
      <c r="BJ190" s="2">
        <f t="shared" si="227"/>
        <v>52.478538696614265</v>
      </c>
      <c r="BK190" s="2">
        <f t="shared" si="227"/>
        <v>56.775400029811806</v>
      </c>
      <c r="BL190" s="2">
        <f t="shared" si="227"/>
        <v>61.387286788912469</v>
      </c>
      <c r="BM190" s="2">
        <f t="shared" si="227"/>
        <v>65.187177360338637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>
        <f t="shared" si="198"/>
        <v>60.581000000000003</v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>
        <f t="shared" si="204"/>
        <v>49.555999999999997</v>
      </c>
      <c r="DC190" s="2">
        <f t="shared" si="205"/>
        <v>50.531999999999996</v>
      </c>
      <c r="DD190" s="2">
        <f t="shared" si="206"/>
        <v>52.435000000000002</v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100.6868874483429</v>
      </c>
      <c r="DL190" s="2">
        <f t="shared" si="236"/>
        <v>98.925966173361516</v>
      </c>
      <c r="DM190" s="2">
        <f t="shared" si="236"/>
        <v>76.321294362226922</v>
      </c>
      <c r="DN190" s="2">
        <f t="shared" si="236"/>
        <v>83.027257293868914</v>
      </c>
      <c r="DO190" s="2">
        <f t="shared" si="236"/>
        <v>86.499915715292445</v>
      </c>
      <c r="DP190" s="2">
        <f t="shared" si="236"/>
        <v>81.719769559032713</v>
      </c>
      <c r="DQ190" s="2">
        <f t="shared" si="236"/>
        <v>71.354825035561873</v>
      </c>
      <c r="DR190" s="2">
        <f t="shared" si="236"/>
        <v>79.277425101214604</v>
      </c>
      <c r="DS190" s="2">
        <f t="shared" si="236"/>
        <v>81.572084952766531</v>
      </c>
      <c r="DT190" s="2">
        <f t="shared" si="236"/>
        <v>76.066100844277699</v>
      </c>
      <c r="DU190" s="2">
        <f t="shared" si="236"/>
        <v>83.226121951219497</v>
      </c>
      <c r="DV190" s="2">
        <f t="shared" si="236"/>
        <v>99.3767586831773</v>
      </c>
      <c r="DW190" s="2">
        <f t="shared" si="236"/>
        <v>90.612194805194818</v>
      </c>
      <c r="DX190" s="2">
        <f t="shared" si="236"/>
        <v>106.01357183499292</v>
      </c>
      <c r="DY190" s="2">
        <f t="shared" si="236"/>
        <v>101.32201749108738</v>
      </c>
      <c r="EA190" s="2">
        <f t="shared" si="240"/>
        <v>63.248108604486063</v>
      </c>
      <c r="EB190" s="2">
        <f t="shared" si="240"/>
        <v>61.500771186542934</v>
      </c>
      <c r="EC190" s="2">
        <f t="shared" si="240"/>
        <v>55.437381786074674</v>
      </c>
      <c r="ED190" s="2">
        <f t="shared" si="240"/>
        <v>52.07354888254406</v>
      </c>
      <c r="EE190" s="2">
        <f t="shared" si="240"/>
        <v>49.730356440281028</v>
      </c>
      <c r="EF190" s="2">
        <f t="shared" si="239"/>
        <v>48.848198000071179</v>
      </c>
      <c r="EG190" s="2">
        <f t="shared" si="239"/>
        <v>47.407615934123292</v>
      </c>
      <c r="EH190" s="2">
        <f t="shared" si="239"/>
        <v>48.957571547744642</v>
      </c>
      <c r="EI190" s="2">
        <f t="shared" si="239"/>
        <v>51.867771810229002</v>
      </c>
      <c r="EJ190" s="2">
        <f t="shared" si="239"/>
        <v>52.014367148996371</v>
      </c>
      <c r="EK190" s="2">
        <f t="shared" si="212"/>
        <v>52.322855155873384</v>
      </c>
      <c r="EL190" s="2">
        <f t="shared" si="179"/>
        <v>52.677977061128189</v>
      </c>
      <c r="EM190" s="2">
        <f t="shared" si="179"/>
        <v>57.192611744301288</v>
      </c>
      <c r="EN190" s="2">
        <f t="shared" si="179"/>
        <v>61.474782286754305</v>
      </c>
      <c r="EO190" s="2">
        <f t="shared" si="179"/>
        <v>65.378178168867052</v>
      </c>
      <c r="EQ190" s="2">
        <f t="shared" si="237"/>
        <v>64.210968856644797</v>
      </c>
      <c r="ER190" s="2">
        <f t="shared" si="237"/>
        <v>60.83319779157074</v>
      </c>
      <c r="ES190" s="2">
        <f t="shared" si="237"/>
        <v>55.890103658963511</v>
      </c>
      <c r="ET190" s="2">
        <f t="shared" si="237"/>
        <v>53.303443121331654</v>
      </c>
      <c r="EU190" s="2">
        <f t="shared" si="237"/>
        <v>50.947646666314874</v>
      </c>
      <c r="EV190" s="2">
        <f t="shared" si="237"/>
        <v>49.538480920659779</v>
      </c>
      <c r="EW190" s="2">
        <f t="shared" si="237"/>
        <v>48.966616856363217</v>
      </c>
      <c r="EX190" s="2">
        <f t="shared" si="237"/>
        <v>49.60395821919429</v>
      </c>
      <c r="EY190" s="2">
        <f t="shared" si="237"/>
        <v>51.204714981416842</v>
      </c>
      <c r="EZ190" s="2">
        <f t="shared" si="237"/>
        <v>52.439179140118853</v>
      </c>
      <c r="FA190" s="2">
        <f t="shared" si="237"/>
        <v>54.294326705647933</v>
      </c>
      <c r="FB190" s="2">
        <f t="shared" si="237"/>
        <v>52.339639996244401</v>
      </c>
      <c r="FC190" s="2">
        <f t="shared" si="237"/>
        <v>56.422759151149123</v>
      </c>
      <c r="FD190" s="2">
        <f t="shared" si="237"/>
        <v>61.298481094796315</v>
      </c>
      <c r="FE190" s="2">
        <f t="shared" si="237"/>
        <v>64.947372372512064</v>
      </c>
      <c r="FG190" s="2">
        <f t="shared" si="238"/>
        <v>0.99998554407446805</v>
      </c>
      <c r="FH190" s="2">
        <f t="shared" si="238"/>
        <v>0.99998447965403292</v>
      </c>
      <c r="FI190" s="2">
        <f t="shared" si="238"/>
        <v>0.99998228828520863</v>
      </c>
      <c r="FJ190" s="2">
        <f t="shared" si="238"/>
        <v>0.99998221870077086</v>
      </c>
      <c r="FK190" s="2">
        <f t="shared" si="238"/>
        <v>0.99998266412121306</v>
      </c>
      <c r="FL190" s="2">
        <f t="shared" si="238"/>
        <v>0.99997976841614311</v>
      </c>
      <c r="FM190" s="2">
        <f t="shared" si="238"/>
        <v>0.9999788550137122</v>
      </c>
      <c r="FN190" s="2">
        <f t="shared" si="238"/>
        <v>0.99997996246072174</v>
      </c>
      <c r="FO190" s="2">
        <f t="shared" si="238"/>
        <v>0.99997866179949502</v>
      </c>
      <c r="FP190" s="2">
        <f t="shared" si="238"/>
        <v>0.99998114057424947</v>
      </c>
      <c r="FQ190" s="2">
        <f t="shared" si="238"/>
        <v>0.99998172578636868</v>
      </c>
      <c r="FR190" s="2">
        <f t="shared" si="238"/>
        <v>0.99998218777501036</v>
      </c>
      <c r="FS190" s="2">
        <f t="shared" si="238"/>
        <v>0.99998360105921336</v>
      </c>
      <c r="FT190" s="2">
        <f t="shared" si="238"/>
        <v>0.9999780583431217</v>
      </c>
      <c r="FU190" s="2">
        <f t="shared" si="238"/>
        <v>0.99997630552019512</v>
      </c>
      <c r="FW190" s="2">
        <f t="shared" si="229"/>
        <v>0.54687774540100142</v>
      </c>
      <c r="FX190" s="2">
        <f t="shared" si="229"/>
        <v>0.63957086728781454</v>
      </c>
      <c r="FY190" s="2">
        <f t="shared" si="229"/>
        <v>0.62767061336931651</v>
      </c>
      <c r="FZ190" s="2">
        <f t="shared" si="229"/>
        <v>0.60262998744925222</v>
      </c>
      <c r="GA190" s="2">
        <f t="shared" si="229"/>
        <v>0.60525416350832939</v>
      </c>
      <c r="GB190" s="2">
        <f t="shared" si="229"/>
        <v>0.61565217975968234</v>
      </c>
      <c r="GC190" s="2">
        <f t="shared" si="229"/>
        <v>0.60915448513420833</v>
      </c>
      <c r="GD190" s="2">
        <f t="shared" si="229"/>
        <v>0.63961755928055797</v>
      </c>
      <c r="GE190" s="2">
        <f t="shared" si="229"/>
        <v>0.65168600504200092</v>
      </c>
      <c r="GF190" s="2">
        <f t="shared" si="229"/>
        <v>0.66441700471894294</v>
      </c>
      <c r="GG190" s="2">
        <f t="shared" si="229"/>
        <v>0.63426575691473019</v>
      </c>
      <c r="GH190" s="2">
        <f t="shared" si="229"/>
        <v>0.59192501947048048</v>
      </c>
      <c r="GI190" s="2">
        <f t="shared" si="229"/>
        <v>0.5426490265398678</v>
      </c>
      <c r="GJ190" s="2">
        <f t="shared" si="229"/>
        <v>0.50182730869430947</v>
      </c>
      <c r="GK190" s="2">
        <f t="shared" si="229"/>
        <v>0.44533402458043531</v>
      </c>
      <c r="GM190" s="86">
        <f t="shared" si="230"/>
        <v>2.9351714777484648E-168</v>
      </c>
      <c r="GN190" s="86">
        <f t="shared" si="230"/>
        <v>7.2889629534953196E-287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9.3483143703715443E-266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2.9799809214807493E-102</v>
      </c>
      <c r="HD190" s="86">
        <f t="shared" si="181"/>
        <v>8.217743122323888E-122</v>
      </c>
      <c r="HE190" s="86">
        <f t="shared" si="181"/>
        <v>1.6878037417570603E-241</v>
      </c>
      <c r="HF190" s="86">
        <f t="shared" si="181"/>
        <v>3.1771515218299642E-207</v>
      </c>
      <c r="HG190" s="86">
        <f t="shared" si="181"/>
        <v>5.4350899360825064E-214</v>
      </c>
      <c r="HH190" s="86">
        <f t="shared" si="181"/>
        <v>1.3027329063121689E-296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3.3971480504282271E-273</v>
      </c>
      <c r="HP190" s="86">
        <f t="shared" si="226"/>
        <v>9.1400937838388191E-219</v>
      </c>
      <c r="HQ190" s="86">
        <f t="shared" si="226"/>
        <v>0</v>
      </c>
      <c r="HS190" s="86">
        <f t="shared" si="231"/>
        <v>1.5533728087604533E-32</v>
      </c>
      <c r="HT190" s="86">
        <f t="shared" si="231"/>
        <v>9.3219249745619658E-49</v>
      </c>
      <c r="HU190" s="86">
        <f t="shared" si="231"/>
        <v>1.6327658847776939E-38</v>
      </c>
      <c r="HV190" s="86">
        <f t="shared" si="231"/>
        <v>5.3822167296094251E-42</v>
      </c>
      <c r="HW190" s="86">
        <f t="shared" si="231"/>
        <v>1.0708025623404455E-42</v>
      </c>
      <c r="HX190" s="86">
        <f t="shared" si="231"/>
        <v>1.3555428210883825E-52</v>
      </c>
      <c r="HY190" s="86">
        <f t="shared" si="231"/>
        <v>1.0769897651697797E-51</v>
      </c>
      <c r="HZ190" s="86">
        <f t="shared" si="231"/>
        <v>1.0487915155111748E-48</v>
      </c>
      <c r="IA190" s="86">
        <f t="shared" si="231"/>
        <v>7.9277824139619441E-51</v>
      </c>
      <c r="IB190" s="86">
        <f t="shared" si="231"/>
        <v>4.9907698157485522E-51</v>
      </c>
      <c r="IC190" s="86">
        <f t="shared" si="231"/>
        <v>5.5629596729077791E-46</v>
      </c>
      <c r="ID190" s="86">
        <f t="shared" si="231"/>
        <v>8.2414216347553068E-41</v>
      </c>
      <c r="IE190" s="86">
        <f t="shared" si="231"/>
        <v>5.0940482182146345E-33</v>
      </c>
      <c r="IF190" s="86">
        <f t="shared" si="231"/>
        <v>4.3135959565578844E-22</v>
      </c>
      <c r="IG190" s="86">
        <f t="shared" si="231"/>
        <v>8.5703448924738232E-23</v>
      </c>
      <c r="II190" s="86">
        <f t="shared" si="232"/>
        <v>0.30216707361991563</v>
      </c>
      <c r="IJ190" s="86">
        <f t="shared" si="232"/>
        <v>6.7783092050965202E-3</v>
      </c>
      <c r="IK190" s="86">
        <f t="shared" si="232"/>
        <v>2.3180148129337014E-2</v>
      </c>
      <c r="IL190" s="86">
        <f t="shared" si="232"/>
        <v>5.5743895704937339E-2</v>
      </c>
      <c r="IM190" s="86">
        <f t="shared" si="232"/>
        <v>5.0252792351317736E-2</v>
      </c>
      <c r="IN190" s="86">
        <f t="shared" si="232"/>
        <v>1.9924516845012466E-2</v>
      </c>
      <c r="IO190" s="86">
        <f t="shared" si="232"/>
        <v>2.7588261523429455E-2</v>
      </c>
      <c r="IP190" s="86">
        <f t="shared" si="232"/>
        <v>7.0573267645731219E-3</v>
      </c>
      <c r="IQ190" s="86">
        <f t="shared" si="232"/>
        <v>2.9607672094973604E-3</v>
      </c>
      <c r="IR190" s="86">
        <f t="shared" si="232"/>
        <v>1.4193676424778276E-3</v>
      </c>
      <c r="IS190" s="86">
        <f t="shared" si="232"/>
        <v>1.1924899860211769E-2</v>
      </c>
      <c r="IT190" s="86">
        <f t="shared" si="232"/>
        <v>8.3164422924311823E-2</v>
      </c>
      <c r="IU190" s="86">
        <f t="shared" si="232"/>
        <v>0.32074544594068843</v>
      </c>
      <c r="IV190" s="86">
        <f t="shared" si="232"/>
        <v>0.50484351798487537</v>
      </c>
      <c r="IW190" s="86">
        <f t="shared" si="232"/>
        <v>0.56098266250418627</v>
      </c>
      <c r="IY190" s="86">
        <f t="shared" si="233"/>
        <v>0.30216707361991563</v>
      </c>
      <c r="IZ190" s="86">
        <f t="shared" si="233"/>
        <v>6.7783092050965202E-3</v>
      </c>
      <c r="JA190" s="86">
        <f t="shared" si="233"/>
        <v>2.3180148129337014E-2</v>
      </c>
      <c r="JB190" s="86">
        <f t="shared" si="233"/>
        <v>5.5743895704937339E-2</v>
      </c>
      <c r="JC190" s="86">
        <f t="shared" si="233"/>
        <v>5.0252792351317736E-2</v>
      </c>
      <c r="JD190" s="86">
        <f t="shared" si="233"/>
        <v>1.9924516845012466E-2</v>
      </c>
      <c r="JE190" s="86">
        <f t="shared" si="233"/>
        <v>2.7588261523429455E-2</v>
      </c>
      <c r="JF190" s="86">
        <f t="shared" si="233"/>
        <v>7.0573267645731219E-3</v>
      </c>
      <c r="JG190" s="86">
        <f t="shared" si="233"/>
        <v>2.9607672094973604E-3</v>
      </c>
      <c r="JH190" s="86">
        <f t="shared" si="233"/>
        <v>1.4193676424778276E-3</v>
      </c>
      <c r="JI190" s="86">
        <f t="shared" si="233"/>
        <v>1.1924899860211769E-2</v>
      </c>
      <c r="JJ190" s="86">
        <f t="shared" si="233"/>
        <v>8.3164422924311823E-2</v>
      </c>
      <c r="JK190" s="86">
        <f t="shared" si="233"/>
        <v>0.32074544594068843</v>
      </c>
      <c r="JL190" s="86">
        <f t="shared" si="233"/>
        <v>0.50484351798487537</v>
      </c>
      <c r="JM190" s="86">
        <f t="shared" si="233"/>
        <v>0.56098266250418627</v>
      </c>
    </row>
    <row r="191" spans="2:273" x14ac:dyDescent="0.25">
      <c r="B191" s="2">
        <v>164</v>
      </c>
      <c r="C191" s="37">
        <v>63.847999999999999</v>
      </c>
      <c r="D191" s="37">
        <v>59.71</v>
      </c>
      <c r="E191" s="37">
        <v>54.905000000000001</v>
      </c>
      <c r="F191" s="37">
        <v>53.143000000000001</v>
      </c>
      <c r="G191" s="37">
        <v>50.332999999999998</v>
      </c>
      <c r="H191" s="37">
        <v>48.548000000000002</v>
      </c>
      <c r="I191" s="37">
        <v>48.968000000000004</v>
      </c>
      <c r="J191" s="37">
        <v>48.619</v>
      </c>
      <c r="K191" s="37">
        <v>51.177</v>
      </c>
      <c r="L191" s="37">
        <v>52.435000000000002</v>
      </c>
      <c r="M191" s="37">
        <v>52.918999999999997</v>
      </c>
      <c r="N191" s="37">
        <v>51.081000000000003</v>
      </c>
      <c r="O191" s="37">
        <v>58.6</v>
      </c>
      <c r="P191" s="37">
        <v>83.745999999999995</v>
      </c>
      <c r="Q191" s="37">
        <v>115.53100000000001</v>
      </c>
      <c r="S191" s="4">
        <f t="shared" si="234"/>
        <v>63.663424416866434</v>
      </c>
      <c r="T191" s="4">
        <f t="shared" si="234"/>
        <v>60.904081132041021</v>
      </c>
      <c r="U191" s="4">
        <f t="shared" si="234"/>
        <v>55.600264985194649</v>
      </c>
      <c r="V191" s="4">
        <f t="shared" si="234"/>
        <v>52.724410264241683</v>
      </c>
      <c r="W191" s="4">
        <f t="shared" si="234"/>
        <v>50.386546466750438</v>
      </c>
      <c r="X191" s="4">
        <f t="shared" si="234"/>
        <v>49.152782255562549</v>
      </c>
      <c r="Y191" s="4">
        <f t="shared" si="234"/>
        <v>48.241845109725091</v>
      </c>
      <c r="Z191" s="4">
        <f t="shared" si="234"/>
        <v>49.237665199386392</v>
      </c>
      <c r="AA191" s="4">
        <f t="shared" si="234"/>
        <v>51.260763723620066</v>
      </c>
      <c r="AB191" s="4">
        <f t="shared" si="234"/>
        <v>52.165151760617547</v>
      </c>
      <c r="AC191" s="4">
        <f t="shared" si="234"/>
        <v>53.480965710272343</v>
      </c>
      <c r="AD191" s="4">
        <f t="shared" si="234"/>
        <v>52.426722174833131</v>
      </c>
      <c r="AE191" s="4">
        <f t="shared" si="234"/>
        <v>58.555520034865587</v>
      </c>
      <c r="AF191" s="4">
        <f t="shared" si="234"/>
        <v>83.586329715019104</v>
      </c>
      <c r="AG191" s="4">
        <f t="shared" si="234"/>
        <v>115.96115343396237</v>
      </c>
      <c r="AI191" s="4">
        <f t="shared" si="235"/>
        <v>0.18457558313356515</v>
      </c>
      <c r="AJ191" s="4">
        <f t="shared" si="235"/>
        <v>-1.1940811320410205</v>
      </c>
      <c r="AK191" s="4">
        <f t="shared" si="235"/>
        <v>-0.69526498519464752</v>
      </c>
      <c r="AL191" s="4">
        <f t="shared" si="235"/>
        <v>0.41858973575831726</v>
      </c>
      <c r="AM191" s="4">
        <f t="shared" si="235"/>
        <v>-5.3546466750439947E-2</v>
      </c>
      <c r="AN191" s="4">
        <f t="shared" si="235"/>
        <v>-0.60478225556254728</v>
      </c>
      <c r="AO191" s="4">
        <f t="shared" si="235"/>
        <v>0.72615489027491265</v>
      </c>
      <c r="AP191" s="4">
        <f t="shared" si="235"/>
        <v>-0.61866519938639186</v>
      </c>
      <c r="AQ191" s="4">
        <f t="shared" si="235"/>
        <v>-8.3763723620066344E-2</v>
      </c>
      <c r="AR191" s="4">
        <f t="shared" si="235"/>
        <v>0.26984823938245484</v>
      </c>
      <c r="AS191" s="4">
        <f t="shared" si="235"/>
        <v>-0.56196571027234654</v>
      </c>
      <c r="AT191" s="4">
        <f t="shared" si="235"/>
        <v>-1.3457221748331278</v>
      </c>
      <c r="AU191" s="4">
        <f t="shared" si="235"/>
        <v>4.4479965134414101E-2</v>
      </c>
      <c r="AV191" s="4">
        <f t="shared" si="235"/>
        <v>0.15967028498089064</v>
      </c>
      <c r="AW191" s="4">
        <f t="shared" si="235"/>
        <v>-0.43015343396236005</v>
      </c>
      <c r="AY191" s="2">
        <f t="shared" si="227"/>
        <v>63.663424416866434</v>
      </c>
      <c r="AZ191" s="2">
        <f t="shared" si="227"/>
        <v>60.903806751518459</v>
      </c>
      <c r="BA191" s="2">
        <f t="shared" si="227"/>
        <v>55.597217859579843</v>
      </c>
      <c r="BB191" s="2">
        <f t="shared" si="227"/>
        <v>52.697505082654629</v>
      </c>
      <c r="BC191" s="2">
        <f t="shared" si="227"/>
        <v>50.359081706479245</v>
      </c>
      <c r="BD191" s="2">
        <f t="shared" si="227"/>
        <v>49.146751271389768</v>
      </c>
      <c r="BE191" s="2">
        <f t="shared" si="227"/>
        <v>48.229343816062112</v>
      </c>
      <c r="BF191" s="2">
        <f t="shared" si="227"/>
        <v>49.236138293490178</v>
      </c>
      <c r="BG191" s="2">
        <f t="shared" si="227"/>
        <v>51.260319735713431</v>
      </c>
      <c r="BH191" s="2">
        <f t="shared" si="227"/>
        <v>52.164986431019457</v>
      </c>
      <c r="BI191" s="2">
        <f t="shared" si="227"/>
        <v>53.475293943655373</v>
      </c>
      <c r="BJ191" s="2">
        <f t="shared" si="227"/>
        <v>52.296582413762799</v>
      </c>
      <c r="BK191" s="2">
        <f t="shared" si="227"/>
        <v>56.554791409285613</v>
      </c>
      <c r="BL191" s="2">
        <f t="shared" si="227"/>
        <v>61.216276698028622</v>
      </c>
      <c r="BM191" s="2">
        <f t="shared" si="227"/>
        <v>65.032105935129636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>
        <f t="shared" si="198"/>
        <v>59.71</v>
      </c>
      <c r="CW191" s="2">
        <f t="shared" si="199"/>
        <v>54.905000000000001</v>
      </c>
      <c r="CX191" s="2" t="str">
        <f t="shared" si="200"/>
        <v/>
      </c>
      <c r="CY191" s="2" t="str">
        <f t="shared" si="201"/>
        <v/>
      </c>
      <c r="CZ191" s="2">
        <f t="shared" si="202"/>
        <v>48.548000000000002</v>
      </c>
      <c r="DA191" s="2">
        <f t="shared" si="203"/>
        <v>48.968000000000004</v>
      </c>
      <c r="DB191" s="2">
        <f t="shared" si="204"/>
        <v>48.619</v>
      </c>
      <c r="DC191" s="2">
        <f t="shared" si="205"/>
        <v>51.177</v>
      </c>
      <c r="DD191" s="2">
        <f t="shared" si="206"/>
        <v>52.435000000000002</v>
      </c>
      <c r="DE191" s="2">
        <f t="shared" si="207"/>
        <v>52.918999999999997</v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100.79886710963453</v>
      </c>
      <c r="DL191" s="2">
        <f t="shared" si="236"/>
        <v>99.026662790697657</v>
      </c>
      <c r="DM191" s="2">
        <f t="shared" si="236"/>
        <v>76.303553911205071</v>
      </c>
      <c r="DN191" s="2">
        <f t="shared" si="236"/>
        <v>83.084236786469333</v>
      </c>
      <c r="DO191" s="2">
        <f t="shared" si="236"/>
        <v>86.596117336152219</v>
      </c>
      <c r="DP191" s="2">
        <f t="shared" si="236"/>
        <v>81.783305175620967</v>
      </c>
      <c r="DQ191" s="2">
        <f t="shared" si="236"/>
        <v>71.358972972972964</v>
      </c>
      <c r="DR191" s="2">
        <f t="shared" si="236"/>
        <v>79.3083178137652</v>
      </c>
      <c r="DS191" s="2">
        <f t="shared" si="236"/>
        <v>81.615673819163291</v>
      </c>
      <c r="DT191" s="2">
        <f t="shared" si="236"/>
        <v>76.051465290806775</v>
      </c>
      <c r="DU191" s="2">
        <f t="shared" si="236"/>
        <v>83.243022996515663</v>
      </c>
      <c r="DV191" s="2">
        <f t="shared" si="236"/>
        <v>99.498532165508919</v>
      </c>
      <c r="DW191" s="2">
        <f t="shared" si="236"/>
        <v>90.616719269103001</v>
      </c>
      <c r="DX191" s="2">
        <f t="shared" si="236"/>
        <v>106.19165641755117</v>
      </c>
      <c r="DY191" s="2">
        <f t="shared" si="236"/>
        <v>101.45862277183605</v>
      </c>
      <c r="EA191" s="2">
        <f t="shared" si="240"/>
        <v>63.101953057688149</v>
      </c>
      <c r="EB191" s="2">
        <f t="shared" si="240"/>
        <v>61.352509466520253</v>
      </c>
      <c r="EC191" s="2">
        <f t="shared" si="240"/>
        <v>55.296738609989909</v>
      </c>
      <c r="ED191" s="2">
        <f t="shared" si="240"/>
        <v>51.912909126710645</v>
      </c>
      <c r="EE191" s="2">
        <f t="shared" si="240"/>
        <v>49.579411943793914</v>
      </c>
      <c r="EF191" s="2">
        <f t="shared" si="239"/>
        <v>48.697477705419743</v>
      </c>
      <c r="EG191" s="2">
        <f t="shared" si="239"/>
        <v>47.22713382053557</v>
      </c>
      <c r="EH191" s="2">
        <f t="shared" si="239"/>
        <v>48.799986383890101</v>
      </c>
      <c r="EI191" s="2">
        <f t="shared" si="239"/>
        <v>51.713896185289549</v>
      </c>
      <c r="EJ191" s="2">
        <f t="shared" si="239"/>
        <v>51.868128469881867</v>
      </c>
      <c r="EK191" s="2">
        <f t="shared" si="239"/>
        <v>52.157592407063532</v>
      </c>
      <c r="EL191" s="2">
        <f t="shared" si="179"/>
        <v>52.506782689472118</v>
      </c>
      <c r="EM191" s="2">
        <f t="shared" si="179"/>
        <v>56.998338040964647</v>
      </c>
      <c r="EN191" s="2">
        <f t="shared" si="179"/>
        <v>61.309823868270541</v>
      </c>
      <c r="EO191" s="2">
        <f t="shared" si="179"/>
        <v>65.235923727505735</v>
      </c>
      <c r="EQ191" s="2">
        <f t="shared" si="237"/>
        <v>64.086832048399799</v>
      </c>
      <c r="ER191" s="2">
        <f t="shared" si="237"/>
        <v>60.672383151280201</v>
      </c>
      <c r="ES191" s="2">
        <f t="shared" si="237"/>
        <v>55.759253574069774</v>
      </c>
      <c r="ET191" s="2">
        <f t="shared" si="237"/>
        <v>53.168530877772966</v>
      </c>
      <c r="EU191" s="2">
        <f t="shared" si="237"/>
        <v>50.821905321759317</v>
      </c>
      <c r="EV191" s="2">
        <f t="shared" si="237"/>
        <v>49.401592808028809</v>
      </c>
      <c r="EW191" s="2">
        <f t="shared" si="237"/>
        <v>48.815063454327969</v>
      </c>
      <c r="EX191" s="2">
        <f t="shared" si="237"/>
        <v>49.459414492182908</v>
      </c>
      <c r="EY191" s="2">
        <f t="shared" si="237"/>
        <v>51.038357082299406</v>
      </c>
      <c r="EZ191" s="2">
        <f t="shared" si="237"/>
        <v>52.301122755695424</v>
      </c>
      <c r="FA191" s="2">
        <f t="shared" si="237"/>
        <v>54.167468590267667</v>
      </c>
      <c r="FB191" s="2">
        <f t="shared" si="237"/>
        <v>52.163177079727191</v>
      </c>
      <c r="FC191" s="2">
        <f t="shared" si="237"/>
        <v>56.212968486831052</v>
      </c>
      <c r="FD191" s="2">
        <f t="shared" si="237"/>
        <v>61.129870713476912</v>
      </c>
      <c r="FE191" s="2">
        <f t="shared" si="237"/>
        <v>64.798914437220773</v>
      </c>
      <c r="FG191" s="2">
        <f t="shared" si="238"/>
        <v>0.99998681602245232</v>
      </c>
      <c r="FH191" s="2">
        <f t="shared" si="238"/>
        <v>0.99998584525691747</v>
      </c>
      <c r="FI191" s="2">
        <f t="shared" si="238"/>
        <v>0.99998384669895268</v>
      </c>
      <c r="FJ191" s="2">
        <f t="shared" si="238"/>
        <v>0.999983783236993</v>
      </c>
      <c r="FK191" s="2">
        <f t="shared" si="238"/>
        <v>0.99998418946651968</v>
      </c>
      <c r="FL191" s="2">
        <f t="shared" si="238"/>
        <v>0.99998154854337862</v>
      </c>
      <c r="FM191" s="2">
        <f t="shared" si="238"/>
        <v>0.99998071550742818</v>
      </c>
      <c r="FN191" s="2">
        <f t="shared" si="238"/>
        <v>0.99998172551476472</v>
      </c>
      <c r="FO191" s="2">
        <f t="shared" si="238"/>
        <v>0.99998053929330899</v>
      </c>
      <c r="FP191" s="2">
        <f t="shared" si="238"/>
        <v>0.99998279997074935</v>
      </c>
      <c r="FQ191" s="2">
        <f t="shared" si="238"/>
        <v>0.99998333369228931</v>
      </c>
      <c r="FR191" s="2">
        <f t="shared" si="238"/>
        <v>0.99998375503227588</v>
      </c>
      <c r="FS191" s="2">
        <f t="shared" si="238"/>
        <v>0.9999850439666681</v>
      </c>
      <c r="FT191" s="2">
        <f t="shared" si="238"/>
        <v>0.99997998893245965</v>
      </c>
      <c r="FU191" s="2">
        <f t="shared" si="238"/>
        <v>0.999978390332532</v>
      </c>
      <c r="FW191" s="2">
        <f t="shared" si="229"/>
        <v>0.56958709567401467</v>
      </c>
      <c r="FX191" s="2">
        <f t="shared" si="229"/>
        <v>0.66051845502316187</v>
      </c>
      <c r="FY191" s="2">
        <f t="shared" si="229"/>
        <v>0.64893018277889503</v>
      </c>
      <c r="FZ191" s="2">
        <f t="shared" si="229"/>
        <v>0.62446390184570655</v>
      </c>
      <c r="GA191" s="2">
        <f t="shared" si="229"/>
        <v>0.62703312761405117</v>
      </c>
      <c r="GB191" s="2">
        <f t="shared" si="229"/>
        <v>0.63720133625479436</v>
      </c>
      <c r="GC191" s="2">
        <f t="shared" si="229"/>
        <v>0.63084950613411805</v>
      </c>
      <c r="GD191" s="2">
        <f t="shared" si="229"/>
        <v>0.66056387355934321</v>
      </c>
      <c r="GE191" s="2">
        <f t="shared" si="229"/>
        <v>0.67229026016399251</v>
      </c>
      <c r="GF191" s="2">
        <f t="shared" si="229"/>
        <v>0.68463260774885926</v>
      </c>
      <c r="GG191" s="2">
        <f t="shared" si="229"/>
        <v>0.65535552301558819</v>
      </c>
      <c r="GH191" s="2">
        <f t="shared" si="229"/>
        <v>0.61397034617528079</v>
      </c>
      <c r="GI191" s="2">
        <f t="shared" si="229"/>
        <v>0.56540188879503261</v>
      </c>
      <c r="GJ191" s="2">
        <f t="shared" si="229"/>
        <v>0.52483271956361754</v>
      </c>
      <c r="GK191" s="2">
        <f t="shared" si="229"/>
        <v>0.4681835315762512</v>
      </c>
      <c r="GM191" s="86">
        <f t="shared" si="230"/>
        <v>1.1999740182056341E-171</v>
      </c>
      <c r="GN191" s="86">
        <f t="shared" si="230"/>
        <v>1.1965098578347224E-292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4.7588779060475339E-271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5.8503086371123337E-105</v>
      </c>
      <c r="HD191" s="86">
        <f t="shared" si="181"/>
        <v>5.016891460734686E-125</v>
      </c>
      <c r="HE191" s="86">
        <f t="shared" si="181"/>
        <v>4.9888739810052935E-248</v>
      </c>
      <c r="HF191" s="86">
        <f t="shared" si="181"/>
        <v>8.7152324925185973E-213</v>
      </c>
      <c r="HG191" s="86">
        <f t="shared" si="181"/>
        <v>1.1467232627600138E-219</v>
      </c>
      <c r="HH191" s="86">
        <f t="shared" si="181"/>
        <v>2.2121152888079414E-304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1.5786964079246663E-280</v>
      </c>
      <c r="HP191" s="86">
        <f t="shared" si="226"/>
        <v>1.1508191917834115E-224</v>
      </c>
      <c r="HQ191" s="86">
        <f t="shared" si="226"/>
        <v>0</v>
      </c>
      <c r="HS191" s="86">
        <f t="shared" si="231"/>
        <v>2.0601494118690824E-34</v>
      </c>
      <c r="HT191" s="86">
        <f t="shared" si="231"/>
        <v>2.0571228680801415E-51</v>
      </c>
      <c r="HU191" s="86">
        <f t="shared" si="231"/>
        <v>1.1612689785513834E-40</v>
      </c>
      <c r="HV191" s="86">
        <f t="shared" si="231"/>
        <v>2.4923171631597872E-44</v>
      </c>
      <c r="HW191" s="86">
        <f t="shared" si="231"/>
        <v>4.7379820787196172E-45</v>
      </c>
      <c r="HX191" s="86">
        <f t="shared" si="231"/>
        <v>1.8294870714995484E-55</v>
      </c>
      <c r="HY191" s="86">
        <f t="shared" si="231"/>
        <v>1.5298287577010294E-54</v>
      </c>
      <c r="HZ191" s="86">
        <f t="shared" si="231"/>
        <v>2.4020721242198208E-51</v>
      </c>
      <c r="IA191" s="86">
        <f t="shared" si="231"/>
        <v>1.4659201227582639E-53</v>
      </c>
      <c r="IB191" s="86">
        <f t="shared" si="231"/>
        <v>9.9670661040647162E-54</v>
      </c>
      <c r="IC191" s="86">
        <f t="shared" si="231"/>
        <v>1.8180800879575694E-48</v>
      </c>
      <c r="ID191" s="86">
        <f t="shared" si="231"/>
        <v>4.1523902126249561E-43</v>
      </c>
      <c r="IE191" s="86">
        <f t="shared" si="231"/>
        <v>6.1604290017984187E-35</v>
      </c>
      <c r="IF191" s="86">
        <f t="shared" si="231"/>
        <v>1.7783608057667083E-23</v>
      </c>
      <c r="IG191" s="86">
        <f t="shared" si="231"/>
        <v>3.0362359091403603E-24</v>
      </c>
      <c r="II191" s="86">
        <f t="shared" si="232"/>
        <v>0.19212973524592986</v>
      </c>
      <c r="IJ191" s="86">
        <f t="shared" si="232"/>
        <v>1.7398043905652615E-3</v>
      </c>
      <c r="IK191" s="86">
        <f t="shared" si="232"/>
        <v>8.0570628578666183E-3</v>
      </c>
      <c r="IL191" s="86">
        <f t="shared" si="232"/>
        <v>2.1672410523726506E-2</v>
      </c>
      <c r="IM191" s="86">
        <f t="shared" si="232"/>
        <v>1.9150147209935152E-2</v>
      </c>
      <c r="IN191" s="86">
        <f t="shared" si="232"/>
        <v>5.7544843579189764E-3</v>
      </c>
      <c r="IO191" s="86">
        <f t="shared" si="232"/>
        <v>8.4390299393725457E-3</v>
      </c>
      <c r="IP191" s="86">
        <f t="shared" si="232"/>
        <v>1.8365620608186538E-3</v>
      </c>
      <c r="IQ191" s="86">
        <f t="shared" si="232"/>
        <v>6.6980332456830611E-4</v>
      </c>
      <c r="IR191" s="86">
        <f t="shared" si="232"/>
        <v>2.9901779961028239E-4</v>
      </c>
      <c r="IS191" s="86">
        <f t="shared" si="232"/>
        <v>3.4977186433608472E-3</v>
      </c>
      <c r="IT191" s="86">
        <f t="shared" si="232"/>
        <v>3.5143524819888354E-2</v>
      </c>
      <c r="IU191" s="86">
        <f t="shared" si="232"/>
        <v>0.20712841742942842</v>
      </c>
      <c r="IV191" s="86">
        <f t="shared" si="232"/>
        <v>0.55615317856622448</v>
      </c>
      <c r="IW191" s="86">
        <f t="shared" si="232"/>
        <v>0.56305504246713334</v>
      </c>
      <c r="IY191" s="86">
        <f t="shared" si="233"/>
        <v>0.19212973524592986</v>
      </c>
      <c r="IZ191" s="86">
        <f t="shared" si="233"/>
        <v>1.7398043905652615E-3</v>
      </c>
      <c r="JA191" s="86">
        <f t="shared" si="233"/>
        <v>8.0570628578666183E-3</v>
      </c>
      <c r="JB191" s="86">
        <f t="shared" si="233"/>
        <v>2.1672410523726506E-2</v>
      </c>
      <c r="JC191" s="86">
        <f t="shared" si="233"/>
        <v>1.9150147209935152E-2</v>
      </c>
      <c r="JD191" s="86">
        <f t="shared" si="233"/>
        <v>5.7544843579189764E-3</v>
      </c>
      <c r="JE191" s="86">
        <f t="shared" si="233"/>
        <v>8.4390299393725457E-3</v>
      </c>
      <c r="JF191" s="86">
        <f t="shared" si="233"/>
        <v>1.8365620608186538E-3</v>
      </c>
      <c r="JG191" s="86">
        <f t="shared" si="233"/>
        <v>6.6980332456830611E-4</v>
      </c>
      <c r="JH191" s="86">
        <f t="shared" si="233"/>
        <v>2.9901779961028239E-4</v>
      </c>
      <c r="JI191" s="86">
        <f t="shared" si="233"/>
        <v>3.4977186433608472E-3</v>
      </c>
      <c r="JJ191" s="86">
        <f t="shared" si="233"/>
        <v>3.5143524819888354E-2</v>
      </c>
      <c r="JK191" s="86">
        <f t="shared" si="233"/>
        <v>0.20712841742942842</v>
      </c>
      <c r="JL191" s="86">
        <f t="shared" si="233"/>
        <v>0.55615317856622448</v>
      </c>
      <c r="JM191" s="86">
        <f t="shared" si="233"/>
        <v>0.56305504246713334</v>
      </c>
    </row>
    <row r="192" spans="2:273" x14ac:dyDescent="0.25">
      <c r="B192" s="2">
        <v>165</v>
      </c>
      <c r="C192" s="37">
        <v>62.515000000000001</v>
      </c>
      <c r="D192" s="37">
        <v>58.968000000000004</v>
      </c>
      <c r="E192" s="37">
        <v>54.46</v>
      </c>
      <c r="F192" s="37">
        <v>52.698</v>
      </c>
      <c r="G192" s="37">
        <v>49.968000000000004</v>
      </c>
      <c r="H192" s="37">
        <v>49.305999999999997</v>
      </c>
      <c r="I192" s="37">
        <v>48.71</v>
      </c>
      <c r="J192" s="37">
        <v>48.698</v>
      </c>
      <c r="K192" s="37">
        <v>50.951999999999998</v>
      </c>
      <c r="L192" s="37">
        <v>52.21</v>
      </c>
      <c r="M192" s="37">
        <v>53.725999999999999</v>
      </c>
      <c r="N192" s="37">
        <v>51.194000000000003</v>
      </c>
      <c r="O192" s="37">
        <v>57.232999999999997</v>
      </c>
      <c r="P192" s="37">
        <v>80.412999999999997</v>
      </c>
      <c r="Q192" s="37">
        <v>108.39100000000001</v>
      </c>
      <c r="S192" s="4">
        <f t="shared" si="234"/>
        <v>63.552344791948741</v>
      </c>
      <c r="T192" s="4">
        <f t="shared" si="234"/>
        <v>60.733155663890379</v>
      </c>
      <c r="U192" s="4">
        <f t="shared" si="234"/>
        <v>55.473249534030835</v>
      </c>
      <c r="V192" s="4">
        <f t="shared" si="234"/>
        <v>52.586029263621299</v>
      </c>
      <c r="W192" s="4">
        <f t="shared" si="234"/>
        <v>50.256628682956745</v>
      </c>
      <c r="X192" s="4">
        <f t="shared" si="234"/>
        <v>49.020716673563399</v>
      </c>
      <c r="Y192" s="4">
        <f t="shared" si="234"/>
        <v>48.103186125303928</v>
      </c>
      <c r="Z192" s="4">
        <f t="shared" si="234"/>
        <v>49.100986401014623</v>
      </c>
      <c r="AA192" s="4">
        <f t="shared" si="234"/>
        <v>51.084316295368275</v>
      </c>
      <c r="AB192" s="4">
        <f t="shared" si="234"/>
        <v>52.032951065982338</v>
      </c>
      <c r="AC192" s="4">
        <f t="shared" si="234"/>
        <v>53.37797381391848</v>
      </c>
      <c r="AD192" s="4">
        <f t="shared" si="234"/>
        <v>52.145791977732316</v>
      </c>
      <c r="AE192" s="4">
        <f t="shared" si="234"/>
        <v>57.183614336475536</v>
      </c>
      <c r="AF192" s="4">
        <f t="shared" si="234"/>
        <v>79.539511193732508</v>
      </c>
      <c r="AG192" s="4">
        <f t="shared" si="234"/>
        <v>107.16838907036563</v>
      </c>
      <c r="AI192" s="4">
        <f t="shared" si="235"/>
        <v>-1.0373447919487404</v>
      </c>
      <c r="AJ192" s="4">
        <f t="shared" si="235"/>
        <v>-1.7651556638903756</v>
      </c>
      <c r="AK192" s="4">
        <f t="shared" si="235"/>
        <v>-1.0132495340308338</v>
      </c>
      <c r="AL192" s="4">
        <f t="shared" si="235"/>
        <v>0.11197073637870147</v>
      </c>
      <c r="AM192" s="4">
        <f t="shared" si="235"/>
        <v>-0.28862868295674105</v>
      </c>
      <c r="AN192" s="4">
        <f t="shared" si="235"/>
        <v>0.28528332643659837</v>
      </c>
      <c r="AO192" s="4">
        <f t="shared" si="235"/>
        <v>0.60681387469607273</v>
      </c>
      <c r="AP192" s="4">
        <f t="shared" si="235"/>
        <v>-0.40298640101462269</v>
      </c>
      <c r="AQ192" s="4">
        <f t="shared" si="235"/>
        <v>-0.13231629536827683</v>
      </c>
      <c r="AR192" s="4">
        <f t="shared" si="235"/>
        <v>0.17704893401766242</v>
      </c>
      <c r="AS192" s="4">
        <f t="shared" si="235"/>
        <v>0.34802618608151903</v>
      </c>
      <c r="AT192" s="4">
        <f t="shared" si="235"/>
        <v>-0.95179197773231294</v>
      </c>
      <c r="AU192" s="4">
        <f t="shared" si="235"/>
        <v>4.9385663524461165E-2</v>
      </c>
      <c r="AV192" s="4">
        <f t="shared" si="235"/>
        <v>0.87348880626748837</v>
      </c>
      <c r="AW192" s="4">
        <f t="shared" si="235"/>
        <v>1.2226109296343708</v>
      </c>
      <c r="AY192" s="2">
        <f t="shared" si="227"/>
        <v>63.552344791948741</v>
      </c>
      <c r="AZ192" s="2">
        <f t="shared" si="227"/>
        <v>60.733122423773622</v>
      </c>
      <c r="BA192" s="2">
        <f t="shared" si="227"/>
        <v>55.47267118620708</v>
      </c>
      <c r="BB192" s="2">
        <f t="shared" si="227"/>
        <v>52.580233124635427</v>
      </c>
      <c r="BC192" s="2">
        <f t="shared" si="227"/>
        <v>50.250863460847228</v>
      </c>
      <c r="BD192" s="2">
        <f t="shared" si="227"/>
        <v>49.019880050269634</v>
      </c>
      <c r="BE192" s="2">
        <f t="shared" si="227"/>
        <v>48.101316600750422</v>
      </c>
      <c r="BF192" s="2">
        <f t="shared" si="227"/>
        <v>49.10079741928925</v>
      </c>
      <c r="BG192" s="2">
        <f t="shared" si="227"/>
        <v>51.084271109057831</v>
      </c>
      <c r="BH192" s="2">
        <f t="shared" si="227"/>
        <v>52.032935684382181</v>
      </c>
      <c r="BI192" s="2">
        <f t="shared" si="227"/>
        <v>53.37713690494602</v>
      </c>
      <c r="BJ192" s="2">
        <f t="shared" si="227"/>
        <v>52.114559117109764</v>
      </c>
      <c r="BK192" s="2">
        <f t="shared" si="227"/>
        <v>56.33369846471922</v>
      </c>
      <c r="BL192" s="2">
        <f t="shared" si="227"/>
        <v>61.045124198878398</v>
      </c>
      <c r="BM192" s="2">
        <f t="shared" si="227"/>
        <v>64.876697063395881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>
        <f t="shared" si="198"/>
        <v>58.968000000000004</v>
      </c>
      <c r="CW192" s="2">
        <f t="shared" si="199"/>
        <v>54.46</v>
      </c>
      <c r="CX192" s="2">
        <f t="shared" si="200"/>
        <v>52.698</v>
      </c>
      <c r="CY192" s="2">
        <f t="shared" si="201"/>
        <v>49.968000000000004</v>
      </c>
      <c r="CZ192" s="2">
        <f t="shared" si="202"/>
        <v>49.305999999999997</v>
      </c>
      <c r="DA192" s="2">
        <f t="shared" si="203"/>
        <v>48.71</v>
      </c>
      <c r="DB192" s="2">
        <f t="shared" si="204"/>
        <v>48.698</v>
      </c>
      <c r="DC192" s="2">
        <f t="shared" si="205"/>
        <v>50.951999999999998</v>
      </c>
      <c r="DD192" s="2">
        <f t="shared" si="206"/>
        <v>52.21</v>
      </c>
      <c r="DE192" s="2">
        <f t="shared" si="207"/>
        <v>53.725999999999999</v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100.91084677092616</v>
      </c>
      <c r="DL192" s="2">
        <f t="shared" si="236"/>
        <v>99.127359408033811</v>
      </c>
      <c r="DM192" s="2">
        <f t="shared" si="236"/>
        <v>76.285813460183235</v>
      </c>
      <c r="DN192" s="2">
        <f t="shared" si="236"/>
        <v>83.141216279069766</v>
      </c>
      <c r="DO192" s="2">
        <f t="shared" si="236"/>
        <v>86.692318957011977</v>
      </c>
      <c r="DP192" s="2">
        <f t="shared" si="236"/>
        <v>81.846840792209207</v>
      </c>
      <c r="DQ192" s="2">
        <f t="shared" si="236"/>
        <v>71.363120910384055</v>
      </c>
      <c r="DR192" s="2">
        <f t="shared" si="236"/>
        <v>79.33921052631581</v>
      </c>
      <c r="DS192" s="2">
        <f t="shared" si="236"/>
        <v>81.659262685560051</v>
      </c>
      <c r="DT192" s="2">
        <f t="shared" si="236"/>
        <v>76.036829737335864</v>
      </c>
      <c r="DU192" s="2">
        <f t="shared" si="236"/>
        <v>83.259924041811828</v>
      </c>
      <c r="DV192" s="2">
        <f t="shared" si="236"/>
        <v>99.620305647840539</v>
      </c>
      <c r="DW192" s="2">
        <f t="shared" si="236"/>
        <v>90.621243733011184</v>
      </c>
      <c r="DX192" s="2">
        <f t="shared" si="236"/>
        <v>106.36974100010944</v>
      </c>
      <c r="DY192" s="2">
        <f t="shared" si="236"/>
        <v>101.59522805258472</v>
      </c>
      <c r="EA192" s="2">
        <f t="shared" si="240"/>
        <v>62.955797510890235</v>
      </c>
      <c r="EB192" s="2">
        <f t="shared" si="240"/>
        <v>61.204247746497572</v>
      </c>
      <c r="EC192" s="2">
        <f t="shared" si="240"/>
        <v>55.156095433905151</v>
      </c>
      <c r="ED192" s="2">
        <f t="shared" si="240"/>
        <v>51.752269370877229</v>
      </c>
      <c r="EE192" s="2">
        <f t="shared" si="240"/>
        <v>49.428467447306787</v>
      </c>
      <c r="EF192" s="2">
        <f t="shared" si="239"/>
        <v>48.546757410768308</v>
      </c>
      <c r="EG192" s="2">
        <f t="shared" si="239"/>
        <v>47.046651706947848</v>
      </c>
      <c r="EH192" s="2">
        <f t="shared" si="239"/>
        <v>48.642401220035559</v>
      </c>
      <c r="EI192" s="2">
        <f t="shared" si="239"/>
        <v>51.560020560350097</v>
      </c>
      <c r="EJ192" s="2">
        <f t="shared" si="239"/>
        <v>51.721889790767364</v>
      </c>
      <c r="EK192" s="2">
        <f t="shared" si="239"/>
        <v>51.992329658253695</v>
      </c>
      <c r="EL192" s="2">
        <f t="shared" si="179"/>
        <v>52.335588317816061</v>
      </c>
      <c r="EM192" s="2">
        <f t="shared" si="179"/>
        <v>56.804064337628013</v>
      </c>
      <c r="EN192" s="2">
        <f t="shared" si="179"/>
        <v>61.144865449786764</v>
      </c>
      <c r="EO192" s="2">
        <f t="shared" si="179"/>
        <v>65.093669286144404</v>
      </c>
      <c r="EQ192" s="2">
        <f t="shared" si="237"/>
        <v>63.962695240154801</v>
      </c>
      <c r="ER192" s="2">
        <f t="shared" si="237"/>
        <v>60.511568510989662</v>
      </c>
      <c r="ES192" s="2">
        <f t="shared" si="237"/>
        <v>55.628403489176051</v>
      </c>
      <c r="ET192" s="2">
        <f t="shared" si="237"/>
        <v>53.033618634214285</v>
      </c>
      <c r="EU192" s="2">
        <f t="shared" si="237"/>
        <v>50.696163977203767</v>
      </c>
      <c r="EV192" s="2">
        <f t="shared" si="237"/>
        <v>49.264704695397839</v>
      </c>
      <c r="EW192" s="2">
        <f t="shared" si="237"/>
        <v>48.663510052292722</v>
      </c>
      <c r="EX192" s="2">
        <f t="shared" si="237"/>
        <v>49.314870765171527</v>
      </c>
      <c r="EY192" s="2">
        <f t="shared" si="237"/>
        <v>50.87199918318197</v>
      </c>
      <c r="EZ192" s="2">
        <f t="shared" si="237"/>
        <v>52.163066371271995</v>
      </c>
      <c r="FA192" s="2">
        <f t="shared" si="237"/>
        <v>54.040610474887401</v>
      </c>
      <c r="FB192" s="2">
        <f t="shared" si="237"/>
        <v>51.986714163209989</v>
      </c>
      <c r="FC192" s="2">
        <f t="shared" si="237"/>
        <v>56.003177822512981</v>
      </c>
      <c r="FD192" s="2">
        <f t="shared" si="237"/>
        <v>60.961260332157508</v>
      </c>
      <c r="FE192" s="2">
        <f t="shared" si="237"/>
        <v>64.650456501929483</v>
      </c>
      <c r="FG192" s="2">
        <f t="shared" si="238"/>
        <v>0.9999879760556224</v>
      </c>
      <c r="FH192" s="2">
        <f t="shared" si="238"/>
        <v>0.99998709070480229</v>
      </c>
      <c r="FI192" s="2">
        <f t="shared" si="238"/>
        <v>0.99998526799341469</v>
      </c>
      <c r="FJ192" s="2">
        <f t="shared" si="238"/>
        <v>0.99998521011525476</v>
      </c>
      <c r="FK192" s="2">
        <f t="shared" si="238"/>
        <v>0.99998558060203036</v>
      </c>
      <c r="FL192" s="2">
        <f t="shared" si="238"/>
        <v>0.9999831720442387</v>
      </c>
      <c r="FM192" s="2">
        <f t="shared" si="238"/>
        <v>0.99998241230389973</v>
      </c>
      <c r="FN192" s="2">
        <f t="shared" si="238"/>
        <v>0.99998333344458268</v>
      </c>
      <c r="FO192" s="2">
        <f t="shared" si="238"/>
        <v>0.99998225159416509</v>
      </c>
      <c r="FP192" s="2">
        <f t="shared" si="238"/>
        <v>0.99998431336314575</v>
      </c>
      <c r="FQ192" s="2">
        <f t="shared" si="238"/>
        <v>0.99998480012442581</v>
      </c>
      <c r="FR192" s="2">
        <f t="shared" si="238"/>
        <v>0.99998518439217354</v>
      </c>
      <c r="FS192" s="2">
        <f t="shared" si="238"/>
        <v>0.99998635991753759</v>
      </c>
      <c r="FT192" s="2">
        <f t="shared" si="238"/>
        <v>0.99998174965736175</v>
      </c>
      <c r="FU192" s="2">
        <f t="shared" si="238"/>
        <v>0.99998029171156055</v>
      </c>
      <c r="FW192" s="2">
        <f t="shared" si="229"/>
        <v>0.59200740485604131</v>
      </c>
      <c r="FX192" s="2">
        <f t="shared" si="229"/>
        <v>0.68085610076269432</v>
      </c>
      <c r="FY192" s="2">
        <f t="shared" si="229"/>
        <v>0.66961481098480047</v>
      </c>
      <c r="FZ192" s="2">
        <f t="shared" si="229"/>
        <v>0.64580324703669767</v>
      </c>
      <c r="GA192" s="2">
        <f t="shared" si="229"/>
        <v>0.64830870153318698</v>
      </c>
      <c r="GB192" s="2">
        <f t="shared" si="229"/>
        <v>0.65821304333670971</v>
      </c>
      <c r="GC192" s="2">
        <f t="shared" si="229"/>
        <v>0.65202819168869386</v>
      </c>
      <c r="GD192" s="2">
        <f t="shared" si="229"/>
        <v>0.68090011286337204</v>
      </c>
      <c r="GE192" s="2">
        <f t="shared" si="229"/>
        <v>0.69225125942626486</v>
      </c>
      <c r="GF192" s="2">
        <f t="shared" si="229"/>
        <v>0.70417263225168369</v>
      </c>
      <c r="GG192" s="2">
        <f t="shared" si="229"/>
        <v>0.67585068019301331</v>
      </c>
      <c r="GH192" s="2">
        <f t="shared" si="229"/>
        <v>0.63555797873536313</v>
      </c>
      <c r="GI192" s="2">
        <f t="shared" si="229"/>
        <v>0.58788246916202569</v>
      </c>
      <c r="GJ192" s="2">
        <f t="shared" si="229"/>
        <v>0.54773320962655869</v>
      </c>
      <c r="GK192" s="2">
        <f t="shared" si="229"/>
        <v>0.49116725363143782</v>
      </c>
      <c r="GM192" s="86">
        <f t="shared" si="230"/>
        <v>4.535289813287433E-175</v>
      </c>
      <c r="GN192" s="86">
        <f t="shared" si="230"/>
        <v>1.7181975480977914E-298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2.1465609165592946E-276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1.0574331919212264E-107</v>
      </c>
      <c r="HD192" s="86">
        <f t="shared" si="181"/>
        <v>2.7779538420770611E-128</v>
      </c>
      <c r="HE192" s="86">
        <f t="shared" si="181"/>
        <v>1.2049846340657932E-254</v>
      </c>
      <c r="HF192" s="86">
        <f t="shared" si="181"/>
        <v>2.0150161551729002E-218</v>
      </c>
      <c r="HG192" s="86">
        <f t="shared" si="181"/>
        <v>2.0363123103752115E-225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5.858169389069108E-288</v>
      </c>
      <c r="HP192" s="86">
        <f t="shared" si="226"/>
        <v>1.2077044711111756E-230</v>
      </c>
      <c r="HQ192" s="86">
        <f t="shared" si="226"/>
        <v>0</v>
      </c>
      <c r="HS192" s="86">
        <f t="shared" si="231"/>
        <v>2.4087127420760949E-36</v>
      </c>
      <c r="HT192" s="86">
        <f t="shared" si="231"/>
        <v>3.842382011105245E-54</v>
      </c>
      <c r="HU192" s="86">
        <f t="shared" si="231"/>
        <v>7.1889364391182178E-43</v>
      </c>
      <c r="HV192" s="86">
        <f t="shared" si="231"/>
        <v>9.9336024812144958E-47</v>
      </c>
      <c r="HW192" s="86">
        <f t="shared" si="231"/>
        <v>1.8044028123829088E-47</v>
      </c>
      <c r="HX192" s="86">
        <f t="shared" si="231"/>
        <v>2.0621739125481724E-58</v>
      </c>
      <c r="HY192" s="86">
        <f t="shared" si="231"/>
        <v>1.8143005674002353E-57</v>
      </c>
      <c r="HZ192" s="86">
        <f t="shared" si="231"/>
        <v>4.6650844474789652E-54</v>
      </c>
      <c r="IA192" s="86">
        <f t="shared" si="231"/>
        <v>2.2886239933588107E-56</v>
      </c>
      <c r="IB192" s="86">
        <f t="shared" si="231"/>
        <v>1.6885685731772035E-56</v>
      </c>
      <c r="IC192" s="86">
        <f t="shared" si="231"/>
        <v>5.0882641861900043E-51</v>
      </c>
      <c r="ID192" s="86">
        <f t="shared" si="231"/>
        <v>1.8014633274964455E-45</v>
      </c>
      <c r="IE192" s="86">
        <f t="shared" si="231"/>
        <v>6.5453800932647056E-37</v>
      </c>
      <c r="IF192" s="86">
        <f t="shared" si="231"/>
        <v>6.6189259666726638E-25</v>
      </c>
      <c r="IG192" s="86">
        <f t="shared" si="231"/>
        <v>9.6499081691093338E-26</v>
      </c>
      <c r="II192" s="86">
        <f t="shared" si="232"/>
        <v>0.1061792521808001</v>
      </c>
      <c r="IJ192" s="86">
        <f t="shared" si="232"/>
        <v>3.7173833288312871E-4</v>
      </c>
      <c r="IK192" s="86">
        <f t="shared" si="232"/>
        <v>2.4001939120473158E-3</v>
      </c>
      <c r="IL192" s="86">
        <f t="shared" si="232"/>
        <v>7.1249856529684279E-3</v>
      </c>
      <c r="IM192" s="86">
        <f t="shared" si="232"/>
        <v>6.1717264881073087E-3</v>
      </c>
      <c r="IN192" s="86">
        <f t="shared" si="232"/>
        <v>1.3614870131183833E-3</v>
      </c>
      <c r="IO192" s="86">
        <f t="shared" si="232"/>
        <v>2.1128252186217423E-3</v>
      </c>
      <c r="IP192" s="86">
        <f t="shared" si="232"/>
        <v>3.9863548935226693E-4</v>
      </c>
      <c r="IQ192" s="86">
        <f t="shared" si="232"/>
        <v>1.2590083360342562E-4</v>
      </c>
      <c r="IR192" s="86">
        <f t="shared" si="232"/>
        <v>5.2637780658458251E-5</v>
      </c>
      <c r="IS192" s="86">
        <f t="shared" si="232"/>
        <v>8.6442997126197742E-4</v>
      </c>
      <c r="IT192" s="86">
        <f t="shared" si="232"/>
        <v>1.2557654620500144E-2</v>
      </c>
      <c r="IU192" s="86">
        <f t="shared" si="232"/>
        <v>0.11585415634214184</v>
      </c>
      <c r="IV192" s="86">
        <f t="shared" si="232"/>
        <v>0.58679781055834723</v>
      </c>
      <c r="IW192" s="86">
        <f t="shared" si="232"/>
        <v>0.52482013208039346</v>
      </c>
      <c r="IY192" s="86">
        <f t="shared" si="233"/>
        <v>0.1061792521808001</v>
      </c>
      <c r="IZ192" s="86">
        <f t="shared" si="233"/>
        <v>3.7173833288312871E-4</v>
      </c>
      <c r="JA192" s="86">
        <f t="shared" si="233"/>
        <v>2.4001939120473158E-3</v>
      </c>
      <c r="JB192" s="86">
        <f t="shared" si="233"/>
        <v>7.1249856529684279E-3</v>
      </c>
      <c r="JC192" s="86">
        <f t="shared" si="233"/>
        <v>6.1717264881073087E-3</v>
      </c>
      <c r="JD192" s="86">
        <f t="shared" si="233"/>
        <v>1.3614870131183833E-3</v>
      </c>
      <c r="JE192" s="86">
        <f t="shared" si="233"/>
        <v>2.1128252186217423E-3</v>
      </c>
      <c r="JF192" s="86">
        <f t="shared" si="233"/>
        <v>3.9863548935226693E-4</v>
      </c>
      <c r="JG192" s="86">
        <f t="shared" si="233"/>
        <v>1.2590083360342562E-4</v>
      </c>
      <c r="JH192" s="86">
        <f t="shared" si="233"/>
        <v>5.2637780658458251E-5</v>
      </c>
      <c r="JI192" s="86">
        <f t="shared" si="233"/>
        <v>8.6442997126197742E-4</v>
      </c>
      <c r="JJ192" s="86">
        <f t="shared" si="233"/>
        <v>1.2557654620500144E-2</v>
      </c>
      <c r="JK192" s="86">
        <f t="shared" si="233"/>
        <v>0.11585415634214184</v>
      </c>
      <c r="JL192" s="86">
        <f t="shared" si="233"/>
        <v>0.58679781055834723</v>
      </c>
      <c r="JM192" s="86">
        <f t="shared" si="233"/>
        <v>0.52482013208039346</v>
      </c>
    </row>
    <row r="193" spans="2:273" x14ac:dyDescent="0.25">
      <c r="B193" s="2">
        <v>166</v>
      </c>
      <c r="C193" s="37">
        <v>63.984999999999999</v>
      </c>
      <c r="D193" s="37">
        <v>59.758000000000003</v>
      </c>
      <c r="E193" s="37">
        <v>55.206000000000003</v>
      </c>
      <c r="F193" s="37">
        <v>51.905000000000001</v>
      </c>
      <c r="G193" s="37">
        <v>49.746000000000002</v>
      </c>
      <c r="H193" s="37">
        <v>50.177</v>
      </c>
      <c r="I193" s="37">
        <v>48.097000000000001</v>
      </c>
      <c r="J193" s="37">
        <v>48.238</v>
      </c>
      <c r="K193" s="37">
        <v>51.064999999999998</v>
      </c>
      <c r="L193" s="37">
        <v>51.548000000000002</v>
      </c>
      <c r="M193" s="37">
        <v>54.015999999999998</v>
      </c>
      <c r="N193" s="37">
        <v>50.031999999999996</v>
      </c>
      <c r="O193" s="37">
        <v>56.366999999999997</v>
      </c>
      <c r="P193" s="37">
        <v>76.048000000000002</v>
      </c>
      <c r="Q193" s="37">
        <v>98.171999999999997</v>
      </c>
      <c r="S193" s="4">
        <f t="shared" si="234"/>
        <v>63.441868383170956</v>
      </c>
      <c r="T193" s="4">
        <f t="shared" si="234"/>
        <v>60.56240387972224</v>
      </c>
      <c r="U193" s="4">
        <f t="shared" si="234"/>
        <v>55.348314851614994</v>
      </c>
      <c r="V193" s="4">
        <f t="shared" si="234"/>
        <v>52.464326987629278</v>
      </c>
      <c r="W193" s="4">
        <f t="shared" si="234"/>
        <v>50.143952647310897</v>
      </c>
      <c r="X193" s="4">
        <f t="shared" si="234"/>
        <v>48.893241766686444</v>
      </c>
      <c r="Y193" s="4">
        <f t="shared" si="234"/>
        <v>47.973770108992106</v>
      </c>
      <c r="Z193" s="4">
        <f t="shared" si="234"/>
        <v>48.965552420645295</v>
      </c>
      <c r="AA193" s="4">
        <f t="shared" si="234"/>
        <v>50.908217856117865</v>
      </c>
      <c r="AB193" s="4">
        <f t="shared" si="234"/>
        <v>51.900884763711716</v>
      </c>
      <c r="AC193" s="4">
        <f t="shared" si="234"/>
        <v>53.27929342092164</v>
      </c>
      <c r="AD193" s="4">
        <f t="shared" si="234"/>
        <v>51.938535462435439</v>
      </c>
      <c r="AE193" s="4">
        <f t="shared" si="234"/>
        <v>56.414086276483651</v>
      </c>
      <c r="AF193" s="4">
        <f t="shared" si="234"/>
        <v>75.118753165360673</v>
      </c>
      <c r="AG193" s="4">
        <f t="shared" si="234"/>
        <v>96.7928001210025</v>
      </c>
      <c r="AI193" s="4">
        <f t="shared" si="235"/>
        <v>0.54313161682904365</v>
      </c>
      <c r="AJ193" s="4">
        <f t="shared" si="235"/>
        <v>-0.80440387972223704</v>
      </c>
      <c r="AK193" s="4">
        <f t="shared" si="235"/>
        <v>-0.1423148516149908</v>
      </c>
      <c r="AL193" s="4">
        <f t="shared" si="235"/>
        <v>-0.55932698762927657</v>
      </c>
      <c r="AM193" s="4">
        <f t="shared" si="235"/>
        <v>-0.39795264731089475</v>
      </c>
      <c r="AN193" s="4">
        <f t="shared" si="235"/>
        <v>1.2837582333135558</v>
      </c>
      <c r="AO193" s="4">
        <f t="shared" si="235"/>
        <v>0.12322989100789528</v>
      </c>
      <c r="AP193" s="4">
        <f t="shared" si="235"/>
        <v>-0.72755242064529568</v>
      </c>
      <c r="AQ193" s="4">
        <f t="shared" si="235"/>
        <v>0.15678214388213263</v>
      </c>
      <c r="AR193" s="4">
        <f t="shared" si="235"/>
        <v>-0.35288476371171384</v>
      </c>
      <c r="AS193" s="4">
        <f t="shared" si="235"/>
        <v>0.73670657907835846</v>
      </c>
      <c r="AT193" s="4">
        <f t="shared" si="235"/>
        <v>-1.9065354624354427</v>
      </c>
      <c r="AU193" s="4">
        <f t="shared" si="235"/>
        <v>-4.7086276483653933E-2</v>
      </c>
      <c r="AV193" s="4">
        <f t="shared" si="235"/>
        <v>0.92924683463932922</v>
      </c>
      <c r="AW193" s="4">
        <f t="shared" si="235"/>
        <v>1.3791998789974969</v>
      </c>
      <c r="AY193" s="2">
        <f t="shared" si="227"/>
        <v>63.441868383170956</v>
      </c>
      <c r="AZ193" s="2">
        <f t="shared" si="227"/>
        <v>60.562400737731579</v>
      </c>
      <c r="BA193" s="2">
        <f t="shared" si="227"/>
        <v>55.348225390194287</v>
      </c>
      <c r="BB193" s="2">
        <f t="shared" si="227"/>
        <v>52.463323845768727</v>
      </c>
      <c r="BC193" s="2">
        <f t="shared" si="227"/>
        <v>50.142980703608941</v>
      </c>
      <c r="BD193" s="2">
        <f t="shared" si="227"/>
        <v>48.893152824939115</v>
      </c>
      <c r="BE193" s="2">
        <f t="shared" si="227"/>
        <v>47.973555792368614</v>
      </c>
      <c r="BF193" s="2">
        <f t="shared" si="227"/>
        <v>48.965534119810563</v>
      </c>
      <c r="BG193" s="2">
        <f t="shared" si="227"/>
        <v>50.90821428499892</v>
      </c>
      <c r="BH193" s="2">
        <f t="shared" si="227"/>
        <v>51.900883645405656</v>
      </c>
      <c r="BI193" s="2">
        <f t="shared" si="227"/>
        <v>53.279195290346706</v>
      </c>
      <c r="BJ193" s="2">
        <f t="shared" si="227"/>
        <v>51.932501913649389</v>
      </c>
      <c r="BK193" s="2">
        <f t="shared" si="227"/>
        <v>56.112205794914772</v>
      </c>
      <c r="BL193" s="2">
        <f t="shared" si="227"/>
        <v>60.873847802050349</v>
      </c>
      <c r="BM193" s="2">
        <f t="shared" si="227"/>
        <v>64.720991317590233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>
        <f t="shared" si="198"/>
        <v>59.758000000000003</v>
      </c>
      <c r="CW193" s="2">
        <f t="shared" si="199"/>
        <v>55.206000000000003</v>
      </c>
      <c r="CX193" s="2">
        <f t="shared" si="200"/>
        <v>51.905000000000001</v>
      </c>
      <c r="CY193" s="2">
        <f t="shared" si="201"/>
        <v>49.746000000000002</v>
      </c>
      <c r="CZ193" s="2">
        <f t="shared" si="202"/>
        <v>50.177</v>
      </c>
      <c r="DA193" s="2">
        <f t="shared" si="203"/>
        <v>48.097000000000001</v>
      </c>
      <c r="DB193" s="2">
        <f t="shared" si="204"/>
        <v>48.238</v>
      </c>
      <c r="DC193" s="2">
        <f t="shared" si="205"/>
        <v>51.064999999999998</v>
      </c>
      <c r="DD193" s="2">
        <f t="shared" si="206"/>
        <v>51.548000000000002</v>
      </c>
      <c r="DE193" s="2">
        <f t="shared" si="207"/>
        <v>54.015999999999998</v>
      </c>
      <c r="DF193" s="2">
        <f t="shared" si="208"/>
        <v>50.031999999999996</v>
      </c>
      <c r="DG193" s="2" t="str">
        <f t="shared" si="209"/>
        <v/>
      </c>
      <c r="DH193" s="2" t="str">
        <f t="shared" si="210"/>
        <v/>
      </c>
      <c r="DI193" s="2" t="str">
        <f t="shared" si="211"/>
        <v/>
      </c>
      <c r="DK193" s="2">
        <f t="shared" si="236"/>
        <v>101.0228264322178</v>
      </c>
      <c r="DL193" s="2">
        <f t="shared" si="236"/>
        <v>99.228056025369966</v>
      </c>
      <c r="DM193" s="2">
        <f t="shared" si="236"/>
        <v>76.268073009161384</v>
      </c>
      <c r="DN193" s="2">
        <f t="shared" si="236"/>
        <v>83.198195771670186</v>
      </c>
      <c r="DO193" s="2">
        <f t="shared" si="236"/>
        <v>86.788520577871736</v>
      </c>
      <c r="DP193" s="2">
        <f t="shared" si="236"/>
        <v>81.910376408797461</v>
      </c>
      <c r="DQ193" s="2">
        <f t="shared" si="236"/>
        <v>71.36726884779516</v>
      </c>
      <c r="DR193" s="2">
        <f t="shared" si="236"/>
        <v>79.37010323886642</v>
      </c>
      <c r="DS193" s="2">
        <f t="shared" si="236"/>
        <v>81.702851551956812</v>
      </c>
      <c r="DT193" s="2">
        <f t="shared" si="236"/>
        <v>76.02219418386494</v>
      </c>
      <c r="DU193" s="2">
        <f t="shared" si="236"/>
        <v>83.276825087107994</v>
      </c>
      <c r="DV193" s="2">
        <f t="shared" si="236"/>
        <v>99.742079130172158</v>
      </c>
      <c r="DW193" s="2">
        <f t="shared" si="236"/>
        <v>90.625768196919367</v>
      </c>
      <c r="DX193" s="2">
        <f t="shared" si="236"/>
        <v>106.54782558266771</v>
      </c>
      <c r="DY193" s="2">
        <f t="shared" si="236"/>
        <v>101.73183333333337</v>
      </c>
      <c r="EA193" s="2">
        <f t="shared" si="240"/>
        <v>62.809641964092322</v>
      </c>
      <c r="EB193" s="2">
        <f t="shared" si="240"/>
        <v>61.055986026474883</v>
      </c>
      <c r="EC193" s="2">
        <f t="shared" si="240"/>
        <v>55.015452257820385</v>
      </c>
      <c r="ED193" s="2">
        <f t="shared" si="240"/>
        <v>51.591629615043814</v>
      </c>
      <c r="EE193" s="2">
        <f t="shared" si="240"/>
        <v>49.277522950819673</v>
      </c>
      <c r="EF193" s="2">
        <f t="shared" si="239"/>
        <v>48.396037116116872</v>
      </c>
      <c r="EG193" s="2">
        <f t="shared" si="239"/>
        <v>46.866169593360127</v>
      </c>
      <c r="EH193" s="2">
        <f t="shared" si="239"/>
        <v>48.484816056181018</v>
      </c>
      <c r="EI193" s="2">
        <f t="shared" si="239"/>
        <v>51.406144935410637</v>
      </c>
      <c r="EJ193" s="2">
        <f t="shared" si="239"/>
        <v>51.57565111165286</v>
      </c>
      <c r="EK193" s="2">
        <f t="shared" si="239"/>
        <v>51.82706690944385</v>
      </c>
      <c r="EL193" s="2">
        <f t="shared" si="179"/>
        <v>52.16439394615999</v>
      </c>
      <c r="EM193" s="2">
        <f t="shared" si="179"/>
        <v>56.609790634291372</v>
      </c>
      <c r="EN193" s="2">
        <f t="shared" si="179"/>
        <v>60.979907031303</v>
      </c>
      <c r="EO193" s="2">
        <f t="shared" si="179"/>
        <v>64.951414844783088</v>
      </c>
      <c r="EQ193" s="2">
        <f t="shared" si="237"/>
        <v>63.838558431909803</v>
      </c>
      <c r="ER193" s="2">
        <f t="shared" si="237"/>
        <v>60.350753870699123</v>
      </c>
      <c r="ES193" s="2">
        <f t="shared" si="237"/>
        <v>55.497553404282314</v>
      </c>
      <c r="ET193" s="2">
        <f t="shared" si="237"/>
        <v>52.898706390655605</v>
      </c>
      <c r="EU193" s="2">
        <f t="shared" si="237"/>
        <v>50.570422632648217</v>
      </c>
      <c r="EV193" s="2">
        <f t="shared" si="237"/>
        <v>49.127816582766876</v>
      </c>
      <c r="EW193" s="2">
        <f t="shared" si="237"/>
        <v>48.511956650257474</v>
      </c>
      <c r="EX193" s="2">
        <f t="shared" si="237"/>
        <v>49.170327038160146</v>
      </c>
      <c r="EY193" s="2">
        <f t="shared" si="237"/>
        <v>50.705641284064527</v>
      </c>
      <c r="EZ193" s="2">
        <f t="shared" si="237"/>
        <v>52.025009986848566</v>
      </c>
      <c r="FA193" s="2">
        <f t="shared" si="237"/>
        <v>53.913752359507129</v>
      </c>
      <c r="FB193" s="2">
        <f t="shared" si="237"/>
        <v>51.810251246692786</v>
      </c>
      <c r="FC193" s="2">
        <f t="shared" si="237"/>
        <v>55.793387158194918</v>
      </c>
      <c r="FD193" s="2">
        <f t="shared" si="237"/>
        <v>60.792649950838104</v>
      </c>
      <c r="FE193" s="2">
        <f t="shared" si="237"/>
        <v>64.501998566638193</v>
      </c>
      <c r="FG193" s="2">
        <f t="shared" si="238"/>
        <v>0.99998903402079409</v>
      </c>
      <c r="FH193" s="2">
        <f t="shared" si="238"/>
        <v>0.99998822656947817</v>
      </c>
      <c r="FI193" s="2">
        <f t="shared" si="238"/>
        <v>0.99998656423289245</v>
      </c>
      <c r="FJ193" s="2">
        <f t="shared" si="238"/>
        <v>0.99998651144724615</v>
      </c>
      <c r="FK193" s="2">
        <f t="shared" si="238"/>
        <v>0.99998684933606974</v>
      </c>
      <c r="FL193" s="2">
        <f t="shared" si="238"/>
        <v>0.9999846526992171</v>
      </c>
      <c r="FM193" s="2">
        <f t="shared" si="238"/>
        <v>0.99998395980569466</v>
      </c>
      <c r="FN193" s="2">
        <f t="shared" si="238"/>
        <v>0.99998479989851408</v>
      </c>
      <c r="FO193" s="2">
        <f t="shared" si="238"/>
        <v>0.99998381323621899</v>
      </c>
      <c r="FP193" s="2">
        <f t="shared" si="238"/>
        <v>0.99998569359740941</v>
      </c>
      <c r="FQ193" s="2">
        <f t="shared" si="238"/>
        <v>0.99998613753017951</v>
      </c>
      <c r="FR193" s="2">
        <f t="shared" si="238"/>
        <v>0.99998648798745615</v>
      </c>
      <c r="FS193" s="2">
        <f t="shared" si="238"/>
        <v>0.9999875600820145</v>
      </c>
      <c r="FT193" s="2">
        <f t="shared" si="238"/>
        <v>0.99998335546296357</v>
      </c>
      <c r="FU193" s="2">
        <f t="shared" si="238"/>
        <v>0.99998202579614881</v>
      </c>
      <c r="FW193" s="2">
        <f t="shared" si="229"/>
        <v>0.6140511828258931</v>
      </c>
      <c r="FX193" s="2">
        <f t="shared" si="229"/>
        <v>0.70052776367502145</v>
      </c>
      <c r="FY193" s="2">
        <f t="shared" si="229"/>
        <v>0.68966354789061346</v>
      </c>
      <c r="FZ193" s="2">
        <f t="shared" si="229"/>
        <v>0.66657744988402456</v>
      </c>
      <c r="GA193" s="2">
        <f t="shared" si="229"/>
        <v>0.66901127011066319</v>
      </c>
      <c r="GB193" s="2">
        <f t="shared" si="229"/>
        <v>0.67862160228402535</v>
      </c>
      <c r="GC193" s="2">
        <f t="shared" si="229"/>
        <v>0.6726223735789163</v>
      </c>
      <c r="GD193" s="2">
        <f t="shared" si="229"/>
        <v>0.70057025599126832</v>
      </c>
      <c r="GE193" s="2">
        <f t="shared" si="229"/>
        <v>0.71151814139338732</v>
      </c>
      <c r="GF193" s="2">
        <f t="shared" si="229"/>
        <v>0.72299182145710206</v>
      </c>
      <c r="GG193" s="2">
        <f t="shared" si="229"/>
        <v>0.69569297544832776</v>
      </c>
      <c r="GH193" s="2">
        <f t="shared" si="229"/>
        <v>0.65661357170273493</v>
      </c>
      <c r="GI193" s="2">
        <f t="shared" si="229"/>
        <v>0.61000229657135085</v>
      </c>
      <c r="GJ193" s="2">
        <f t="shared" si="229"/>
        <v>0.57043336302938041</v>
      </c>
      <c r="GK193" s="2">
        <f t="shared" si="229"/>
        <v>0.51418837538855899</v>
      </c>
      <c r="GM193" s="86">
        <f t="shared" si="230"/>
        <v>1.5846458967045537E-178</v>
      </c>
      <c r="GN193" s="86">
        <f t="shared" si="230"/>
        <v>2.1584169086202113E-304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8.5792328110673912E-282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1.7596813915683814E-110</v>
      </c>
      <c r="HD193" s="86">
        <f t="shared" si="181"/>
        <v>1.3951523181845825E-131</v>
      </c>
      <c r="HE193" s="86">
        <f t="shared" si="181"/>
        <v>2.3782464548144065E-261</v>
      </c>
      <c r="HF193" s="86">
        <f t="shared" si="181"/>
        <v>3.9267623586507905E-224</v>
      </c>
      <c r="HG193" s="86">
        <f t="shared" si="181"/>
        <v>3.0434216153336206E-231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1.735810935513359E-295</v>
      </c>
      <c r="HP193" s="86">
        <f t="shared" si="226"/>
        <v>1.0563537692649713E-236</v>
      </c>
      <c r="HQ193" s="86">
        <f t="shared" si="226"/>
        <v>0</v>
      </c>
      <c r="HS193" s="86">
        <f t="shared" si="231"/>
        <v>2.4826500513302527E-38</v>
      </c>
      <c r="HT193" s="86">
        <f t="shared" si="231"/>
        <v>6.0745018563882057E-57</v>
      </c>
      <c r="HU193" s="86">
        <f t="shared" si="231"/>
        <v>3.8734881136134943E-45</v>
      </c>
      <c r="HV193" s="86">
        <f t="shared" si="231"/>
        <v>3.4076476045481991E-49</v>
      </c>
      <c r="HW193" s="86">
        <f t="shared" si="231"/>
        <v>5.9144332734123582E-50</v>
      </c>
      <c r="HX193" s="86">
        <f t="shared" si="231"/>
        <v>1.9412666531605459E-61</v>
      </c>
      <c r="HY193" s="86">
        <f t="shared" si="231"/>
        <v>1.7963646453180109E-60</v>
      </c>
      <c r="HZ193" s="86">
        <f t="shared" si="231"/>
        <v>7.6823471992357859E-57</v>
      </c>
      <c r="IA193" s="86">
        <f t="shared" si="231"/>
        <v>3.0166775478123548E-59</v>
      </c>
      <c r="IB193" s="86">
        <f t="shared" si="231"/>
        <v>2.4266496081937806E-59</v>
      </c>
      <c r="IC193" s="86">
        <f t="shared" si="231"/>
        <v>1.2194395675773138E-53</v>
      </c>
      <c r="ID193" s="86">
        <f t="shared" si="231"/>
        <v>6.7292454925040245E-48</v>
      </c>
      <c r="IE193" s="86">
        <f t="shared" si="231"/>
        <v>6.1096368806819063E-39</v>
      </c>
      <c r="IF193" s="86">
        <f t="shared" si="231"/>
        <v>2.2239123480035081E-26</v>
      </c>
      <c r="IG193" s="86">
        <f t="shared" si="231"/>
        <v>2.7512888063823471E-27</v>
      </c>
      <c r="II193" s="86">
        <f t="shared" si="232"/>
        <v>5.0934336448401459E-2</v>
      </c>
      <c r="IJ193" s="86">
        <f t="shared" si="232"/>
        <v>6.6198729299789944E-5</v>
      </c>
      <c r="IK193" s="86">
        <f t="shared" si="232"/>
        <v>6.1352364825705853E-4</v>
      </c>
      <c r="IL193" s="86">
        <f t="shared" si="232"/>
        <v>1.9831675445199084E-3</v>
      </c>
      <c r="IM193" s="86">
        <f t="shared" si="232"/>
        <v>1.6842574387659545E-3</v>
      </c>
      <c r="IN193" s="86">
        <f t="shared" si="232"/>
        <v>2.6431760507112983E-4</v>
      </c>
      <c r="IO193" s="86">
        <f t="shared" si="232"/>
        <v>4.3368956833285893E-4</v>
      </c>
      <c r="IP193" s="86">
        <f t="shared" si="232"/>
        <v>7.2254966287109006E-5</v>
      </c>
      <c r="IQ193" s="86">
        <f t="shared" si="232"/>
        <v>1.9680924666087864E-5</v>
      </c>
      <c r="IR193" s="86">
        <f t="shared" si="232"/>
        <v>7.7477072693461379E-6</v>
      </c>
      <c r="IS193" s="86">
        <f t="shared" si="232"/>
        <v>1.8023133568351822E-4</v>
      </c>
      <c r="IT193" s="86">
        <f t="shared" si="232"/>
        <v>3.7981635070144528E-3</v>
      </c>
      <c r="IU193" s="86">
        <f t="shared" si="232"/>
        <v>5.6039013260826318E-2</v>
      </c>
      <c r="IV193" s="86">
        <f t="shared" si="232"/>
        <v>0.59538578379138685</v>
      </c>
      <c r="IW193" s="86">
        <f t="shared" si="232"/>
        <v>0.45046258967330866</v>
      </c>
      <c r="IY193" s="86">
        <f t="shared" si="233"/>
        <v>5.0934336448401459E-2</v>
      </c>
      <c r="IZ193" s="86">
        <f t="shared" si="233"/>
        <v>6.6198729299789944E-5</v>
      </c>
      <c r="JA193" s="86">
        <f t="shared" si="233"/>
        <v>6.1352364825705853E-4</v>
      </c>
      <c r="JB193" s="86">
        <f t="shared" si="233"/>
        <v>1.9831675445199084E-3</v>
      </c>
      <c r="JC193" s="86">
        <f t="shared" si="233"/>
        <v>1.6842574387659545E-3</v>
      </c>
      <c r="JD193" s="86">
        <f t="shared" si="233"/>
        <v>2.6431760507112983E-4</v>
      </c>
      <c r="JE193" s="86">
        <f t="shared" si="233"/>
        <v>4.3368956833285893E-4</v>
      </c>
      <c r="JF193" s="86">
        <f t="shared" si="233"/>
        <v>7.2254966287109006E-5</v>
      </c>
      <c r="JG193" s="86">
        <f t="shared" si="233"/>
        <v>1.9680924666087864E-5</v>
      </c>
      <c r="JH193" s="86">
        <f t="shared" si="233"/>
        <v>7.7477072693461379E-6</v>
      </c>
      <c r="JI193" s="86">
        <f t="shared" si="233"/>
        <v>1.8023133568351822E-4</v>
      </c>
      <c r="JJ193" s="86">
        <f t="shared" si="233"/>
        <v>3.7981635070144528E-3</v>
      </c>
      <c r="JK193" s="86">
        <f t="shared" si="233"/>
        <v>5.6039013260826318E-2</v>
      </c>
      <c r="JL193" s="86">
        <f t="shared" si="233"/>
        <v>0.59538578379138685</v>
      </c>
      <c r="JM193" s="86">
        <f t="shared" si="233"/>
        <v>0.45046258967330866</v>
      </c>
    </row>
    <row r="194" spans="2:273" x14ac:dyDescent="0.25">
      <c r="B194" s="2">
        <v>167</v>
      </c>
      <c r="C194" s="37">
        <v>62.621000000000002</v>
      </c>
      <c r="D194" s="37">
        <v>59.323</v>
      </c>
      <c r="E194" s="37">
        <v>55.079000000000001</v>
      </c>
      <c r="F194" s="37">
        <v>52.841000000000001</v>
      </c>
      <c r="G194" s="37">
        <v>50.475999999999999</v>
      </c>
      <c r="H194" s="37">
        <v>48.305999999999997</v>
      </c>
      <c r="I194" s="37">
        <v>47.435000000000002</v>
      </c>
      <c r="J194" s="37">
        <v>48.555999999999997</v>
      </c>
      <c r="K194" s="37">
        <v>50</v>
      </c>
      <c r="L194" s="37">
        <v>51.113</v>
      </c>
      <c r="M194" s="37">
        <v>53.305999999999997</v>
      </c>
      <c r="N194" s="37">
        <v>50.031999999999996</v>
      </c>
      <c r="O194" s="37">
        <v>55.667000000000002</v>
      </c>
      <c r="P194" s="37">
        <v>71.094999999999999</v>
      </c>
      <c r="Q194" s="37">
        <v>87.531000000000006</v>
      </c>
      <c r="S194" s="4">
        <f t="shared" si="234"/>
        <v>63.331884451065918</v>
      </c>
      <c r="T194" s="4">
        <f t="shared" si="234"/>
        <v>60.391700443827787</v>
      </c>
      <c r="U194" s="4">
        <f t="shared" si="234"/>
        <v>55.223847254081484</v>
      </c>
      <c r="V194" s="4">
        <f t="shared" si="234"/>
        <v>52.346789555091185</v>
      </c>
      <c r="W194" s="4">
        <f t="shared" si="234"/>
        <v>50.035440414311175</v>
      </c>
      <c r="X194" s="4">
        <f t="shared" si="234"/>
        <v>48.766508939970961</v>
      </c>
      <c r="Y194" s="4">
        <f t="shared" si="234"/>
        <v>47.84592930049326</v>
      </c>
      <c r="Z194" s="4">
        <f t="shared" si="234"/>
        <v>48.830290602238314</v>
      </c>
      <c r="AA194" s="4">
        <f t="shared" si="234"/>
        <v>50.732204908784766</v>
      </c>
      <c r="AB194" s="4">
        <f t="shared" si="234"/>
        <v>51.768795925276059</v>
      </c>
      <c r="AC194" s="4">
        <f t="shared" si="234"/>
        <v>53.18129803544258</v>
      </c>
      <c r="AD194" s="4">
        <f t="shared" si="234"/>
        <v>51.75137834213384</v>
      </c>
      <c r="AE194" s="4">
        <f t="shared" si="234"/>
        <v>55.97967904021165</v>
      </c>
      <c r="AF194" s="4">
        <f t="shared" si="234"/>
        <v>70.922370226748626</v>
      </c>
      <c r="AG194" s="4">
        <f t="shared" si="234"/>
        <v>86.602492958209808</v>
      </c>
      <c r="AI194" s="4">
        <f t="shared" si="235"/>
        <v>-0.71088445106591536</v>
      </c>
      <c r="AJ194" s="4">
        <f t="shared" si="235"/>
        <v>-1.0687004438277867</v>
      </c>
      <c r="AK194" s="4">
        <f t="shared" si="235"/>
        <v>-0.14484725408148336</v>
      </c>
      <c r="AL194" s="4">
        <f t="shared" si="235"/>
        <v>0.49421044490881627</v>
      </c>
      <c r="AM194" s="4">
        <f t="shared" si="235"/>
        <v>0.44055958568882403</v>
      </c>
      <c r="AN194" s="4">
        <f t="shared" si="235"/>
        <v>-0.46050893997096409</v>
      </c>
      <c r="AO194" s="4">
        <f t="shared" si="235"/>
        <v>-0.41092930049325815</v>
      </c>
      <c r="AP194" s="4">
        <f t="shared" si="235"/>
        <v>-0.27429060223831669</v>
      </c>
      <c r="AQ194" s="4">
        <f t="shared" si="235"/>
        <v>-0.73220490878476596</v>
      </c>
      <c r="AR194" s="4">
        <f t="shared" si="235"/>
        <v>-0.65579592527605968</v>
      </c>
      <c r="AS194" s="4">
        <f t="shared" si="235"/>
        <v>0.124701964557417</v>
      </c>
      <c r="AT194" s="4">
        <f t="shared" si="235"/>
        <v>-1.7193783421338438</v>
      </c>
      <c r="AU194" s="4">
        <f t="shared" si="235"/>
        <v>-0.31267904021164838</v>
      </c>
      <c r="AV194" s="4">
        <f t="shared" si="235"/>
        <v>0.17262977325137285</v>
      </c>
      <c r="AW194" s="4">
        <f t="shared" si="235"/>
        <v>0.92850704179019772</v>
      </c>
      <c r="AY194" s="2">
        <f t="shared" si="227"/>
        <v>63.331884451065918</v>
      </c>
      <c r="AZ194" s="2">
        <f t="shared" si="227"/>
        <v>60.391700212479691</v>
      </c>
      <c r="BA194" s="2">
        <f t="shared" si="227"/>
        <v>55.223835995353831</v>
      </c>
      <c r="BB194" s="2">
        <f t="shared" si="227"/>
        <v>52.346650405098664</v>
      </c>
      <c r="BC194" s="2">
        <f t="shared" si="227"/>
        <v>50.035309116459793</v>
      </c>
      <c r="BD194" s="2">
        <f t="shared" si="227"/>
        <v>48.766501709977419</v>
      </c>
      <c r="BE194" s="2">
        <f t="shared" si="227"/>
        <v>47.845910512863938</v>
      </c>
      <c r="BF194" s="2">
        <f t="shared" si="227"/>
        <v>48.830289217858642</v>
      </c>
      <c r="BG194" s="2">
        <f t="shared" si="227"/>
        <v>50.732204689940609</v>
      </c>
      <c r="BH194" s="2">
        <f t="shared" si="227"/>
        <v>51.768795861817864</v>
      </c>
      <c r="BI194" s="2">
        <f t="shared" si="227"/>
        <v>53.181288907660573</v>
      </c>
      <c r="BJ194" s="2">
        <f t="shared" si="227"/>
        <v>51.75044263850306</v>
      </c>
      <c r="BK194" s="2">
        <f t="shared" si="227"/>
        <v>55.890398679468845</v>
      </c>
      <c r="BL194" s="2">
        <f t="shared" si="227"/>
        <v>60.702466814666167</v>
      </c>
      <c r="BM194" s="2">
        <f t="shared" si="227"/>
        <v>64.565031994801572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>
        <f t="shared" si="198"/>
        <v>59.323</v>
      </c>
      <c r="CW194" s="2">
        <f t="shared" si="199"/>
        <v>55.079000000000001</v>
      </c>
      <c r="CX194" s="2">
        <f t="shared" si="200"/>
        <v>52.841000000000001</v>
      </c>
      <c r="CY194" s="2">
        <f t="shared" si="201"/>
        <v>50.475999999999999</v>
      </c>
      <c r="CZ194" s="2">
        <f t="shared" si="202"/>
        <v>48.305999999999997</v>
      </c>
      <c r="DA194" s="2">
        <f t="shared" si="203"/>
        <v>47.435000000000002</v>
      </c>
      <c r="DB194" s="2">
        <f t="shared" si="204"/>
        <v>48.555999999999997</v>
      </c>
      <c r="DC194" s="2">
        <f t="shared" si="205"/>
        <v>50</v>
      </c>
      <c r="DD194" s="2">
        <f t="shared" si="206"/>
        <v>51.113</v>
      </c>
      <c r="DE194" s="2">
        <f t="shared" si="207"/>
        <v>53.305999999999997</v>
      </c>
      <c r="DF194" s="2">
        <f t="shared" si="208"/>
        <v>50.031999999999996</v>
      </c>
      <c r="DG194" s="2" t="str">
        <f t="shared" si="209"/>
        <v/>
      </c>
      <c r="DH194" s="2" t="str">
        <f t="shared" si="210"/>
        <v/>
      </c>
      <c r="DI194" s="2" t="str">
        <f t="shared" si="211"/>
        <v/>
      </c>
      <c r="DK194" s="2">
        <f t="shared" si="236"/>
        <v>101.13480609350943</v>
      </c>
      <c r="DL194" s="2">
        <f t="shared" si="236"/>
        <v>99.328752642706121</v>
      </c>
      <c r="DM194" s="2">
        <f t="shared" si="236"/>
        <v>76.250332558139533</v>
      </c>
      <c r="DN194" s="2">
        <f t="shared" si="236"/>
        <v>83.255175264270605</v>
      </c>
      <c r="DO194" s="2">
        <f t="shared" si="236"/>
        <v>86.884722198731495</v>
      </c>
      <c r="DP194" s="2">
        <f t="shared" si="236"/>
        <v>81.973912025385715</v>
      </c>
      <c r="DQ194" s="2">
        <f t="shared" si="236"/>
        <v>71.37141678520625</v>
      </c>
      <c r="DR194" s="2">
        <f t="shared" si="236"/>
        <v>79.40099595141703</v>
      </c>
      <c r="DS194" s="2">
        <f t="shared" si="236"/>
        <v>81.746440418353586</v>
      </c>
      <c r="DT194" s="2">
        <f t="shared" si="236"/>
        <v>76.007558630394016</v>
      </c>
      <c r="DU194" s="2">
        <f t="shared" si="236"/>
        <v>83.29372613240416</v>
      </c>
      <c r="DV194" s="2">
        <f t="shared" si="236"/>
        <v>99.863852612503791</v>
      </c>
      <c r="DW194" s="2">
        <f t="shared" si="236"/>
        <v>90.630292660827564</v>
      </c>
      <c r="DX194" s="2">
        <f t="shared" si="236"/>
        <v>106.72591016522598</v>
      </c>
      <c r="DY194" s="2">
        <f t="shared" si="236"/>
        <v>101.86843861408204</v>
      </c>
      <c r="EA194" s="2">
        <f t="shared" si="240"/>
        <v>62.663486417294415</v>
      </c>
      <c r="EB194" s="2">
        <f t="shared" si="240"/>
        <v>60.907724306452195</v>
      </c>
      <c r="EC194" s="2">
        <f t="shared" si="240"/>
        <v>54.87480908173562</v>
      </c>
      <c r="ED194" s="2">
        <f t="shared" si="240"/>
        <v>51.430989859210399</v>
      </c>
      <c r="EE194" s="2">
        <f t="shared" si="240"/>
        <v>49.126578454332552</v>
      </c>
      <c r="EF194" s="2">
        <f t="shared" si="239"/>
        <v>48.245316821465437</v>
      </c>
      <c r="EG194" s="2">
        <f t="shared" si="239"/>
        <v>46.685687479772398</v>
      </c>
      <c r="EH194" s="2">
        <f t="shared" si="239"/>
        <v>48.327230892326469</v>
      </c>
      <c r="EI194" s="2">
        <f t="shared" si="239"/>
        <v>51.252269310471185</v>
      </c>
      <c r="EJ194" s="2">
        <f t="shared" si="239"/>
        <v>51.429412432538356</v>
      </c>
      <c r="EK194" s="2">
        <f t="shared" si="239"/>
        <v>51.661804160634006</v>
      </c>
      <c r="EL194" s="2">
        <f t="shared" si="179"/>
        <v>51.993199574503926</v>
      </c>
      <c r="EM194" s="2">
        <f t="shared" si="179"/>
        <v>56.415516930954738</v>
      </c>
      <c r="EN194" s="2">
        <f t="shared" si="179"/>
        <v>60.814948612819229</v>
      </c>
      <c r="EO194" s="2">
        <f t="shared" si="179"/>
        <v>64.809160403421771</v>
      </c>
      <c r="EQ194" s="2">
        <f t="shared" si="237"/>
        <v>63.714421623664805</v>
      </c>
      <c r="ER194" s="2">
        <f t="shared" si="237"/>
        <v>60.189939230408584</v>
      </c>
      <c r="ES194" s="2">
        <f t="shared" si="237"/>
        <v>55.366703319388591</v>
      </c>
      <c r="ET194" s="2">
        <f t="shared" si="237"/>
        <v>52.763794147096917</v>
      </c>
      <c r="EU194" s="2">
        <f t="shared" si="237"/>
        <v>50.444681288092667</v>
      </c>
      <c r="EV194" s="2">
        <f t="shared" si="237"/>
        <v>48.990928470135913</v>
      </c>
      <c r="EW194" s="2">
        <f t="shared" si="237"/>
        <v>48.360403248222234</v>
      </c>
      <c r="EX194" s="2">
        <f t="shared" si="237"/>
        <v>49.025783311148764</v>
      </c>
      <c r="EY194" s="2">
        <f t="shared" si="237"/>
        <v>50.539283384947097</v>
      </c>
      <c r="EZ194" s="2">
        <f t="shared" si="237"/>
        <v>51.886953602425137</v>
      </c>
      <c r="FA194" s="2">
        <f t="shared" si="237"/>
        <v>53.786894244126856</v>
      </c>
      <c r="FB194" s="2">
        <f t="shared" si="237"/>
        <v>51.633788330175577</v>
      </c>
      <c r="FC194" s="2">
        <f t="shared" si="237"/>
        <v>55.583596493876847</v>
      </c>
      <c r="FD194" s="2">
        <f t="shared" si="237"/>
        <v>60.6240395695187</v>
      </c>
      <c r="FE194" s="2">
        <f t="shared" si="237"/>
        <v>64.353540631346903</v>
      </c>
      <c r="FG194" s="2">
        <f t="shared" si="238"/>
        <v>0.99998999889845008</v>
      </c>
      <c r="FH194" s="2">
        <f t="shared" si="238"/>
        <v>0.99998926249262432</v>
      </c>
      <c r="FI194" s="2">
        <f t="shared" si="238"/>
        <v>0.99998774642027666</v>
      </c>
      <c r="FJ194" s="2">
        <f t="shared" si="238"/>
        <v>0.99998769827908096</v>
      </c>
      <c r="FK194" s="2">
        <f t="shared" si="238"/>
        <v>0.99998800643807295</v>
      </c>
      <c r="FL194" s="2">
        <f t="shared" si="238"/>
        <v>0.99998600307642982</v>
      </c>
      <c r="FM194" s="2">
        <f t="shared" si="238"/>
        <v>0.99998537114828157</v>
      </c>
      <c r="FN194" s="2">
        <f t="shared" si="238"/>
        <v>0.99998613732414499</v>
      </c>
      <c r="FO194" s="2">
        <f t="shared" si="238"/>
        <v>0.99998523747495194</v>
      </c>
      <c r="FP194" s="2">
        <f t="shared" si="238"/>
        <v>0.99998695238934077</v>
      </c>
      <c r="FQ194" s="2">
        <f t="shared" si="238"/>
        <v>0.99998735726184251</v>
      </c>
      <c r="FR194" s="2">
        <f t="shared" si="238"/>
        <v>0.99998767688344736</v>
      </c>
      <c r="FS194" s="2">
        <f t="shared" si="238"/>
        <v>0.99998865464753817</v>
      </c>
      <c r="FT194" s="2">
        <f t="shared" si="238"/>
        <v>0.999984819979575</v>
      </c>
      <c r="FU194" s="2">
        <f t="shared" si="238"/>
        <v>0.99998360730533331</v>
      </c>
      <c r="FW194" s="2">
        <f t="shared" si="229"/>
        <v>0.63563697756760373</v>
      </c>
      <c r="FX194" s="2">
        <f t="shared" si="229"/>
        <v>0.71948645532478517</v>
      </c>
      <c r="FY194" s="2">
        <f t="shared" si="229"/>
        <v>0.70902433946221011</v>
      </c>
      <c r="FZ194" s="2">
        <f t="shared" si="229"/>
        <v>0.68672427149248794</v>
      </c>
      <c r="GA194" s="2">
        <f t="shared" si="229"/>
        <v>0.68907962582932492</v>
      </c>
      <c r="GB194" s="2">
        <f t="shared" si="229"/>
        <v>0.69836997969557379</v>
      </c>
      <c r="GC194" s="2">
        <f t="shared" si="229"/>
        <v>0.69257239411531502</v>
      </c>
      <c r="GD194" s="2">
        <f t="shared" si="229"/>
        <v>0.71952733460855922</v>
      </c>
      <c r="GE194" s="2">
        <f t="shared" si="229"/>
        <v>0.73004918170407074</v>
      </c>
      <c r="GF194" s="2">
        <f t="shared" si="229"/>
        <v>0.74105406357443138</v>
      </c>
      <c r="GG194" s="2">
        <f t="shared" si="229"/>
        <v>0.71483314741314374</v>
      </c>
      <c r="GH194" s="2">
        <f t="shared" si="229"/>
        <v>0.67707078027695389</v>
      </c>
      <c r="GI194" s="2">
        <f t="shared" si="229"/>
        <v>0.63167871199532644</v>
      </c>
      <c r="GJ194" s="2">
        <f t="shared" si="229"/>
        <v>0.59284110134577861</v>
      </c>
      <c r="GK194" s="2">
        <f t="shared" si="229"/>
        <v>0.53714945016095217</v>
      </c>
      <c r="GM194" s="86">
        <f t="shared" si="230"/>
        <v>5.1186162635730116E-182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3.038221778233798E-287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2.6960021682128048E-113</v>
      </c>
      <c r="HD194" s="86">
        <f t="shared" si="181"/>
        <v>6.3551042524237441E-135</v>
      </c>
      <c r="HE194" s="86">
        <f t="shared" si="181"/>
        <v>3.8355411502523033E-268</v>
      </c>
      <c r="HF194" s="86">
        <f t="shared" si="181"/>
        <v>6.4497865052465773E-230</v>
      </c>
      <c r="HG194" s="86">
        <f t="shared" si="181"/>
        <v>3.8283355044425626E-237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4.1069386338000734E-303</v>
      </c>
      <c r="HP194" s="86">
        <f t="shared" si="226"/>
        <v>7.7010742167076197E-243</v>
      </c>
      <c r="HQ194" s="86">
        <f t="shared" si="226"/>
        <v>0</v>
      </c>
      <c r="HS194" s="86">
        <f t="shared" si="231"/>
        <v>2.2556547381553701E-40</v>
      </c>
      <c r="HT194" s="86">
        <f t="shared" si="231"/>
        <v>8.127854699186386E-60</v>
      </c>
      <c r="HU194" s="86">
        <f t="shared" si="231"/>
        <v>1.8164762448525738E-47</v>
      </c>
      <c r="HV194" s="86">
        <f t="shared" si="231"/>
        <v>1.0060773474794369E-51</v>
      </c>
      <c r="HW194" s="86">
        <f t="shared" si="231"/>
        <v>1.6684648439498986E-52</v>
      </c>
      <c r="HX194" s="86">
        <f t="shared" si="231"/>
        <v>1.526139943699962E-64</v>
      </c>
      <c r="HY194" s="86">
        <f t="shared" si="231"/>
        <v>1.4848531423623524E-63</v>
      </c>
      <c r="HZ194" s="86">
        <f t="shared" si="231"/>
        <v>1.0726914606974954E-59</v>
      </c>
      <c r="IA194" s="86">
        <f t="shared" si="231"/>
        <v>3.3570630802507537E-62</v>
      </c>
      <c r="IB194" s="86">
        <f t="shared" si="231"/>
        <v>2.958141446759493E-62</v>
      </c>
      <c r="IC194" s="86">
        <f t="shared" si="231"/>
        <v>2.5024792731496728E-56</v>
      </c>
      <c r="ID194" s="86">
        <f t="shared" si="231"/>
        <v>2.1642367820525991E-50</v>
      </c>
      <c r="IE194" s="86">
        <f t="shared" si="231"/>
        <v>5.0099646519466559E-41</v>
      </c>
      <c r="IF194" s="86">
        <f t="shared" si="231"/>
        <v>6.7450881777924998E-28</v>
      </c>
      <c r="IG194" s="86">
        <f t="shared" si="231"/>
        <v>7.0364126501102637E-29</v>
      </c>
      <c r="II194" s="86">
        <f t="shared" si="232"/>
        <v>2.1205153897743245E-2</v>
      </c>
      <c r="IJ194" s="86">
        <f t="shared" si="232"/>
        <v>9.8321286174082277E-6</v>
      </c>
      <c r="IK194" s="86">
        <f t="shared" si="232"/>
        <v>1.3469846201147396E-4</v>
      </c>
      <c r="IL194" s="86">
        <f t="shared" si="232"/>
        <v>4.6794611250846544E-4</v>
      </c>
      <c r="IM194" s="86">
        <f t="shared" si="232"/>
        <v>3.8970266823393034E-4</v>
      </c>
      <c r="IN194" s="86">
        <f t="shared" si="232"/>
        <v>4.2158395652976472E-5</v>
      </c>
      <c r="IO194" s="86">
        <f t="shared" si="232"/>
        <v>7.3087587692997986E-5</v>
      </c>
      <c r="IP194" s="86">
        <f t="shared" si="232"/>
        <v>1.0944493480522585E-5</v>
      </c>
      <c r="IQ194" s="86">
        <f t="shared" si="232"/>
        <v>2.5596279414984459E-6</v>
      </c>
      <c r="IR194" s="86">
        <f t="shared" si="232"/>
        <v>9.5368688158551303E-7</v>
      </c>
      <c r="IS194" s="86">
        <f t="shared" si="232"/>
        <v>3.1730042147626971E-5</v>
      </c>
      <c r="IT194" s="86">
        <f t="shared" si="232"/>
        <v>9.7365885200804069E-4</v>
      </c>
      <c r="IU194" s="86">
        <f t="shared" si="232"/>
        <v>2.3434259705521005E-2</v>
      </c>
      <c r="IV194" s="86">
        <f t="shared" si="232"/>
        <v>0.58349318130092598</v>
      </c>
      <c r="IW194" s="86">
        <f t="shared" si="232"/>
        <v>0.35353688711921782</v>
      </c>
      <c r="IY194" s="86">
        <f t="shared" si="233"/>
        <v>2.1205153897743245E-2</v>
      </c>
      <c r="IZ194" s="86">
        <f t="shared" si="233"/>
        <v>9.8321286174082277E-6</v>
      </c>
      <c r="JA194" s="86">
        <f t="shared" si="233"/>
        <v>1.3469846201147396E-4</v>
      </c>
      <c r="JB194" s="86">
        <f t="shared" si="233"/>
        <v>4.6794611250846544E-4</v>
      </c>
      <c r="JC194" s="86">
        <f t="shared" si="233"/>
        <v>3.8970266823393034E-4</v>
      </c>
      <c r="JD194" s="86">
        <f t="shared" si="233"/>
        <v>4.2158395652976472E-5</v>
      </c>
      <c r="JE194" s="86">
        <f t="shared" si="233"/>
        <v>7.3087587692997986E-5</v>
      </c>
      <c r="JF194" s="86">
        <f t="shared" si="233"/>
        <v>1.0944493480522585E-5</v>
      </c>
      <c r="JG194" s="86">
        <f t="shared" si="233"/>
        <v>2.5596279414984459E-6</v>
      </c>
      <c r="JH194" s="86">
        <f t="shared" si="233"/>
        <v>9.5368688158551303E-7</v>
      </c>
      <c r="JI194" s="86">
        <f t="shared" si="233"/>
        <v>3.1730042147626971E-5</v>
      </c>
      <c r="JJ194" s="86">
        <f t="shared" si="233"/>
        <v>9.7365885200804069E-4</v>
      </c>
      <c r="JK194" s="86">
        <f t="shared" si="233"/>
        <v>2.3434259705521005E-2</v>
      </c>
      <c r="JL194" s="86">
        <f t="shared" si="233"/>
        <v>0.58349318130092598</v>
      </c>
      <c r="JM194" s="86">
        <f t="shared" si="233"/>
        <v>0.35353688711921782</v>
      </c>
    </row>
    <row r="195" spans="2:273" x14ac:dyDescent="0.25">
      <c r="B195" s="2">
        <v>168</v>
      </c>
      <c r="C195" s="37">
        <v>63.091000000000001</v>
      </c>
      <c r="D195" s="37">
        <v>59.871000000000002</v>
      </c>
      <c r="E195" s="37">
        <v>55.365000000000002</v>
      </c>
      <c r="F195" s="37">
        <v>52.222000000000001</v>
      </c>
      <c r="G195" s="37">
        <v>49.365000000000002</v>
      </c>
      <c r="H195" s="37">
        <v>48.515999999999998</v>
      </c>
      <c r="I195" s="37">
        <v>47.823</v>
      </c>
      <c r="J195" s="37">
        <v>49.143000000000001</v>
      </c>
      <c r="K195" s="37">
        <v>50.177</v>
      </c>
      <c r="L195" s="37">
        <v>51.854999999999997</v>
      </c>
      <c r="M195" s="37">
        <v>54.21</v>
      </c>
      <c r="N195" s="37">
        <v>50.79</v>
      </c>
      <c r="O195" s="37">
        <v>55.15</v>
      </c>
      <c r="P195" s="37">
        <v>66.570999999999998</v>
      </c>
      <c r="Q195" s="37">
        <v>77.296999999999997</v>
      </c>
      <c r="S195" s="4">
        <f t="shared" si="234"/>
        <v>63.222282758858327</v>
      </c>
      <c r="T195" s="4">
        <f t="shared" si="234"/>
        <v>60.22107507934065</v>
      </c>
      <c r="U195" s="4">
        <f t="shared" si="234"/>
        <v>55.099462230652797</v>
      </c>
      <c r="V195" s="4">
        <f t="shared" si="234"/>
        <v>52.230107031679658</v>
      </c>
      <c r="W195" s="4">
        <f t="shared" si="234"/>
        <v>49.927744359000087</v>
      </c>
      <c r="X195" s="4">
        <f t="shared" si="234"/>
        <v>48.63986299527118</v>
      </c>
      <c r="Y195" s="4">
        <f t="shared" si="234"/>
        <v>47.718239495930355</v>
      </c>
      <c r="Z195" s="4">
        <f t="shared" si="234"/>
        <v>48.695007704680094</v>
      </c>
      <c r="AA195" s="4">
        <f t="shared" si="234"/>
        <v>50.556293261297057</v>
      </c>
      <c r="AB195" s="4">
        <f t="shared" si="234"/>
        <v>51.636640907816769</v>
      </c>
      <c r="AC195" s="4">
        <f t="shared" si="234"/>
        <v>53.083250484720935</v>
      </c>
      <c r="AD195" s="4">
        <f t="shared" si="234"/>
        <v>51.56852766700635</v>
      </c>
      <c r="AE195" s="4">
        <f t="shared" si="234"/>
        <v>55.69027645285788</v>
      </c>
      <c r="AF195" s="4">
        <f t="shared" si="234"/>
        <v>67.359528406885502</v>
      </c>
      <c r="AG195" s="4">
        <f t="shared" si="234"/>
        <v>78.040533313137587</v>
      </c>
      <c r="AI195" s="4">
        <f t="shared" si="235"/>
        <v>-0.13128275885832608</v>
      </c>
      <c r="AJ195" s="4">
        <f t="shared" si="235"/>
        <v>-0.35007507934064819</v>
      </c>
      <c r="AK195" s="4">
        <f t="shared" si="235"/>
        <v>0.26553776934720474</v>
      </c>
      <c r="AL195" s="4">
        <f t="shared" si="235"/>
        <v>-8.1070316796569841E-3</v>
      </c>
      <c r="AM195" s="4">
        <f t="shared" si="235"/>
        <v>-0.56274435900008513</v>
      </c>
      <c r="AN195" s="4">
        <f t="shared" si="235"/>
        <v>-0.12386299527118183</v>
      </c>
      <c r="AO195" s="4">
        <f t="shared" si="235"/>
        <v>0.10476050406964532</v>
      </c>
      <c r="AP195" s="4">
        <f t="shared" si="235"/>
        <v>0.44799229531990648</v>
      </c>
      <c r="AQ195" s="4">
        <f t="shared" si="235"/>
        <v>-0.37929326129705743</v>
      </c>
      <c r="AR195" s="4">
        <f t="shared" si="235"/>
        <v>0.21835909218322769</v>
      </c>
      <c r="AS195" s="4">
        <f t="shared" si="235"/>
        <v>1.1267495152790659</v>
      </c>
      <c r="AT195" s="4">
        <f t="shared" si="235"/>
        <v>-0.77852766700635101</v>
      </c>
      <c r="AU195" s="4">
        <f t="shared" si="235"/>
        <v>-0.5402764528578814</v>
      </c>
      <c r="AV195" s="4">
        <f t="shared" si="235"/>
        <v>-0.7885284068855043</v>
      </c>
      <c r="AW195" s="4">
        <f t="shared" si="235"/>
        <v>-0.74353331313758986</v>
      </c>
      <c r="AY195" s="2">
        <f t="shared" ref="AY195:BM211" si="242">IF(OR($B195 &lt; C$230, $B195 &gt; C$233), #N/A, ((1-FG195)*DK195) + (FG195 - FW195)*EA195 + (FW195*EQ195))</f>
        <v>63.222282758858327</v>
      </c>
      <c r="AZ195" s="2">
        <f t="shared" si="242"/>
        <v>60.22107506608873</v>
      </c>
      <c r="BA195" s="2">
        <f t="shared" si="242"/>
        <v>55.099461079431812</v>
      </c>
      <c r="BB195" s="2">
        <f t="shared" si="242"/>
        <v>52.230091589798697</v>
      </c>
      <c r="BC195" s="2">
        <f t="shared" si="242"/>
        <v>49.927730172119759</v>
      </c>
      <c r="BD195" s="2">
        <f t="shared" si="242"/>
        <v>48.639862546664027</v>
      </c>
      <c r="BE195" s="2">
        <f t="shared" si="242"/>
        <v>47.718238238857083</v>
      </c>
      <c r="BF195" s="2">
        <f t="shared" si="242"/>
        <v>48.695007622982601</v>
      </c>
      <c r="BG195" s="2">
        <f t="shared" si="242"/>
        <v>50.556293250909896</v>
      </c>
      <c r="BH195" s="2">
        <f t="shared" si="242"/>
        <v>51.636640905009088</v>
      </c>
      <c r="BI195" s="2">
        <f t="shared" si="242"/>
        <v>53.083249812085441</v>
      </c>
      <c r="BJ195" s="2">
        <f t="shared" si="242"/>
        <v>51.568411412688413</v>
      </c>
      <c r="BK195" s="2">
        <f t="shared" si="242"/>
        <v>55.66836166297287</v>
      </c>
      <c r="BL195" s="2">
        <f t="shared" si="242"/>
        <v>60.531000993264257</v>
      </c>
      <c r="BM195" s="2">
        <f t="shared" si="242"/>
        <v>64.40886437431756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>
        <f t="shared" si="197"/>
        <v>63.091000000000001</v>
      </c>
      <c r="CV195" s="2">
        <f t="shared" si="198"/>
        <v>59.871000000000002</v>
      </c>
      <c r="CW195" s="2">
        <f t="shared" si="199"/>
        <v>55.365000000000002</v>
      </c>
      <c r="CX195" s="2">
        <f t="shared" si="200"/>
        <v>52.222000000000001</v>
      </c>
      <c r="CY195" s="2">
        <f t="shared" si="201"/>
        <v>49.365000000000002</v>
      </c>
      <c r="CZ195" s="2">
        <f t="shared" si="202"/>
        <v>48.515999999999998</v>
      </c>
      <c r="DA195" s="2">
        <f t="shared" si="203"/>
        <v>47.823</v>
      </c>
      <c r="DB195" s="2">
        <f t="shared" si="204"/>
        <v>49.143000000000001</v>
      </c>
      <c r="DC195" s="2">
        <f t="shared" si="205"/>
        <v>50.177</v>
      </c>
      <c r="DD195" s="2">
        <f t="shared" si="206"/>
        <v>51.854999999999997</v>
      </c>
      <c r="DE195" s="2">
        <f t="shared" si="207"/>
        <v>54.21</v>
      </c>
      <c r="DF195" s="2">
        <f t="shared" si="208"/>
        <v>50.79</v>
      </c>
      <c r="DG195" s="2">
        <f t="shared" si="209"/>
        <v>55.15</v>
      </c>
      <c r="DH195" s="2" t="str">
        <f t="shared" si="210"/>
        <v/>
      </c>
      <c r="DI195" s="2" t="str">
        <f t="shared" si="211"/>
        <v/>
      </c>
      <c r="DK195" s="2">
        <f t="shared" si="236"/>
        <v>101.24678575480105</v>
      </c>
      <c r="DL195" s="2">
        <f t="shared" si="236"/>
        <v>99.429449260042276</v>
      </c>
      <c r="DM195" s="2">
        <f t="shared" si="236"/>
        <v>76.232592107117696</v>
      </c>
      <c r="DN195" s="2">
        <f t="shared" si="236"/>
        <v>83.312154756871024</v>
      </c>
      <c r="DO195" s="2">
        <f t="shared" si="236"/>
        <v>86.980923819591254</v>
      </c>
      <c r="DP195" s="2">
        <f t="shared" si="236"/>
        <v>82.037447641973955</v>
      </c>
      <c r="DQ195" s="2">
        <f t="shared" si="236"/>
        <v>71.375564722617341</v>
      </c>
      <c r="DR195" s="2">
        <f t="shared" si="236"/>
        <v>79.431888663967641</v>
      </c>
      <c r="DS195" s="2">
        <f t="shared" si="236"/>
        <v>81.790029284750347</v>
      </c>
      <c r="DT195" s="2">
        <f t="shared" si="236"/>
        <v>75.992923076923105</v>
      </c>
      <c r="DU195" s="2">
        <f t="shared" si="236"/>
        <v>83.310627177700326</v>
      </c>
      <c r="DV195" s="2">
        <f t="shared" si="236"/>
        <v>99.985626094835411</v>
      </c>
      <c r="DW195" s="2">
        <f t="shared" si="236"/>
        <v>90.634817124735747</v>
      </c>
      <c r="DX195" s="2">
        <f t="shared" si="236"/>
        <v>106.90399474778425</v>
      </c>
      <c r="DY195" s="2">
        <f t="shared" si="236"/>
        <v>102.00504389483069</v>
      </c>
      <c r="EA195" s="2">
        <f t="shared" si="240"/>
        <v>62.517330870496508</v>
      </c>
      <c r="EB195" s="2">
        <f t="shared" si="240"/>
        <v>60.759462586429507</v>
      </c>
      <c r="EC195" s="2">
        <f t="shared" si="240"/>
        <v>54.734165905650855</v>
      </c>
      <c r="ED195" s="2">
        <f t="shared" si="240"/>
        <v>51.270350103376984</v>
      </c>
      <c r="EE195" s="2">
        <f t="shared" si="240"/>
        <v>48.975633957845432</v>
      </c>
      <c r="EF195" s="2">
        <f t="shared" si="239"/>
        <v>48.094596526814001</v>
      </c>
      <c r="EG195" s="2">
        <f t="shared" si="239"/>
        <v>46.505205366184683</v>
      </c>
      <c r="EH195" s="2">
        <f t="shared" si="239"/>
        <v>48.169645728471934</v>
      </c>
      <c r="EI195" s="2">
        <f t="shared" si="239"/>
        <v>51.098393685531732</v>
      </c>
      <c r="EJ195" s="2">
        <f t="shared" si="239"/>
        <v>51.28317375342386</v>
      </c>
      <c r="EK195" s="2">
        <f t="shared" si="239"/>
        <v>51.496541411824161</v>
      </c>
      <c r="EL195" s="2">
        <f t="shared" si="179"/>
        <v>51.822005202847862</v>
      </c>
      <c r="EM195" s="2">
        <f t="shared" si="179"/>
        <v>56.221243227618103</v>
      </c>
      <c r="EN195" s="2">
        <f t="shared" si="179"/>
        <v>60.649990194335459</v>
      </c>
      <c r="EO195" s="2">
        <f t="shared" si="179"/>
        <v>64.66690596206044</v>
      </c>
      <c r="EQ195" s="2">
        <f t="shared" si="237"/>
        <v>63.590284815419807</v>
      </c>
      <c r="ER195" s="2">
        <f t="shared" si="237"/>
        <v>60.029124590118045</v>
      </c>
      <c r="ES195" s="2">
        <f t="shared" si="237"/>
        <v>55.235853234494854</v>
      </c>
      <c r="ET195" s="2">
        <f t="shared" si="237"/>
        <v>52.628881903538229</v>
      </c>
      <c r="EU195" s="2">
        <f t="shared" si="237"/>
        <v>50.31893994353711</v>
      </c>
      <c r="EV195" s="2">
        <f t="shared" si="237"/>
        <v>48.854040357504942</v>
      </c>
      <c r="EW195" s="2">
        <f t="shared" si="237"/>
        <v>48.208849846186993</v>
      </c>
      <c r="EX195" s="2">
        <f t="shared" si="237"/>
        <v>48.881239584137383</v>
      </c>
      <c r="EY195" s="2">
        <f t="shared" si="237"/>
        <v>50.372925485829654</v>
      </c>
      <c r="EZ195" s="2">
        <f t="shared" si="237"/>
        <v>51.748897218001716</v>
      </c>
      <c r="FA195" s="2">
        <f t="shared" si="237"/>
        <v>53.660036128746583</v>
      </c>
      <c r="FB195" s="2">
        <f t="shared" si="237"/>
        <v>51.457325413658374</v>
      </c>
      <c r="FC195" s="2">
        <f t="shared" si="237"/>
        <v>55.373805829558783</v>
      </c>
      <c r="FD195" s="2">
        <f t="shared" si="237"/>
        <v>60.455429188199297</v>
      </c>
      <c r="FE195" s="2">
        <f t="shared" si="237"/>
        <v>64.205082696055598</v>
      </c>
      <c r="FG195" s="2">
        <f t="shared" si="238"/>
        <v>0.99999087887895444</v>
      </c>
      <c r="FH195" s="2">
        <f t="shared" si="238"/>
        <v>0.99999020726763366</v>
      </c>
      <c r="FI195" s="2">
        <f t="shared" si="238"/>
        <v>0.99998882459042227</v>
      </c>
      <c r="FJ195" s="2">
        <f t="shared" si="238"/>
        <v>0.99998878068503516</v>
      </c>
      <c r="FK195" s="2">
        <f t="shared" si="238"/>
        <v>0.99998906172997681</v>
      </c>
      <c r="FL195" s="2">
        <f t="shared" si="238"/>
        <v>0.99998723463826478</v>
      </c>
      <c r="FM195" s="2">
        <f t="shared" si="238"/>
        <v>0.99998665831149225</v>
      </c>
      <c r="FN195" s="2">
        <f t="shared" si="238"/>
        <v>0.99998735707393638</v>
      </c>
      <c r="FO195" s="2">
        <f t="shared" si="238"/>
        <v>0.99998653639965152</v>
      </c>
      <c r="FP195" s="2">
        <f t="shared" si="238"/>
        <v>0.99998810042398978</v>
      </c>
      <c r="FQ195" s="2">
        <f t="shared" si="238"/>
        <v>0.99998846967293464</v>
      </c>
      <c r="FR195" s="2">
        <f t="shared" si="238"/>
        <v>0.99998876117194313</v>
      </c>
      <c r="FS195" s="2">
        <f t="shared" si="238"/>
        <v>0.99998965290524933</v>
      </c>
      <c r="FT195" s="2">
        <f t="shared" si="238"/>
        <v>0.99998615563833915</v>
      </c>
      <c r="FU195" s="2">
        <f t="shared" si="238"/>
        <v>0.99998504966321367</v>
      </c>
      <c r="FW195" s="2">
        <f t="shared" ref="FW195:GK211" si="244">POWER(10,($B195-C$232)/C$229)/(1+POWER(10,($B195-C$232)/C$229))</f>
        <v>0.65669047180413931</v>
      </c>
      <c r="FX195" s="2">
        <f t="shared" si="244"/>
        <v>0.73769433863758749</v>
      </c>
      <c r="FY195" s="2">
        <f t="shared" si="244"/>
        <v>0.72765425609622014</v>
      </c>
      <c r="FZ195" s="2">
        <f t="shared" si="244"/>
        <v>0.70619031458033843</v>
      </c>
      <c r="GA195" s="2">
        <f t="shared" si="244"/>
        <v>0.70846144682477685</v>
      </c>
      <c r="GB195" s="2">
        <f t="shared" si="244"/>
        <v>0.71741016920438561</v>
      </c>
      <c r="GC195" s="2">
        <f t="shared" si="244"/>
        <v>0.71182754049903152</v>
      </c>
      <c r="GD195" s="2">
        <f t="shared" si="244"/>
        <v>0.7377335317120316</v>
      </c>
      <c r="GE195" s="2">
        <f t="shared" si="244"/>
        <v>0.7478117645409893</v>
      </c>
      <c r="GF195" s="2">
        <f t="shared" si="244"/>
        <v>0.75833223555759588</v>
      </c>
      <c r="GG195" s="2">
        <f t="shared" si="244"/>
        <v>0.73323108258091407</v>
      </c>
      <c r="GH195" s="2">
        <f t="shared" si="244"/>
        <v>0.69687188691776236</v>
      </c>
      <c r="GI195" s="2">
        <f t="shared" si="244"/>
        <v>0.65283600466772851</v>
      </c>
      <c r="GJ195" s="2">
        <f t="shared" si="244"/>
        <v>0.61486913855073622</v>
      </c>
      <c r="GK195" s="2">
        <f t="shared" si="244"/>
        <v>0.55995404414561156</v>
      </c>
      <c r="GM195" s="86">
        <f t="shared" ref="GM195:HA211" si="245" xml:space="preserve"> _xlfn.NORM.DIST($B195, C$7, ABS(C$11), TRUE) * _xlfn.NORM.DIST(($B195 - C$7)*C$15, 0, ABS(C$11), TRUE) * 2</f>
        <v>1.5284993751798669E-185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9.5335687152101322E-293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3.8028548076015955E-116</v>
      </c>
      <c r="HD195" s="86">
        <f t="shared" si="181"/>
        <v>2.625587106079094E-138</v>
      </c>
      <c r="HE195" s="86">
        <f t="shared" si="181"/>
        <v>5.0546258379973167E-275</v>
      </c>
      <c r="HF195" s="86">
        <f t="shared" si="181"/>
        <v>8.9291242397589464E-236</v>
      </c>
      <c r="HG195" s="86">
        <f t="shared" si="181"/>
        <v>4.0530898601637173E-243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4.6793398815780782E-249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1.8065089445732837E-42</v>
      </c>
      <c r="HT195" s="86">
        <f t="shared" si="246"/>
        <v>9.2041290593002546E-63</v>
      </c>
      <c r="HU195" s="86">
        <f t="shared" si="246"/>
        <v>7.4136562270613081E-50</v>
      </c>
      <c r="HV195" s="86">
        <f t="shared" si="246"/>
        <v>2.5563620970615967E-54</v>
      </c>
      <c r="HW195" s="86">
        <f t="shared" si="246"/>
        <v>4.0507095489839037E-55</v>
      </c>
      <c r="HX195" s="86">
        <f t="shared" si="246"/>
        <v>1.0019340665933156E-67</v>
      </c>
      <c r="HY195" s="86">
        <f t="shared" si="246"/>
        <v>1.0246186146138906E-66</v>
      </c>
      <c r="HZ195" s="86">
        <f t="shared" si="246"/>
        <v>1.2699562048266449E-62</v>
      </c>
      <c r="IA195" s="86">
        <f t="shared" si="246"/>
        <v>3.1539379907942971E-65</v>
      </c>
      <c r="IB195" s="86">
        <f t="shared" si="246"/>
        <v>3.0587341780757274E-65</v>
      </c>
      <c r="IC195" s="86">
        <f t="shared" si="246"/>
        <v>4.3973080620099167E-59</v>
      </c>
      <c r="ID195" s="86">
        <f t="shared" si="246"/>
        <v>5.992742410344158E-53</v>
      </c>
      <c r="IE195" s="86">
        <f t="shared" si="246"/>
        <v>3.6089107714704832E-43</v>
      </c>
      <c r="IF195" s="86">
        <f t="shared" si="246"/>
        <v>1.8466159736362097E-29</v>
      </c>
      <c r="IG195" s="86">
        <f t="shared" si="246"/>
        <v>1.6141619640378104E-30</v>
      </c>
      <c r="II195" s="86">
        <f t="shared" ref="II195:IW211" si="247" xml:space="preserve"> _xlfn.NORM.DIST($B195, C$10, ABS(C$14), TRUE) * _xlfn.NORM.DIST(($B195 - C$10)*C$18, 0, ABS(C$14), TRUE) * 2</f>
        <v>7.6663018140909435E-3</v>
      </c>
      <c r="IJ195" s="86">
        <f t="shared" si="247"/>
        <v>1.2182513744808816E-6</v>
      </c>
      <c r="IK195" s="86">
        <f t="shared" si="247"/>
        <v>2.5417622437917564E-5</v>
      </c>
      <c r="IL195" s="86">
        <f t="shared" si="247"/>
        <v>9.3703142115015781E-5</v>
      </c>
      <c r="IM195" s="86">
        <f t="shared" si="247"/>
        <v>7.6528751828108284E-5</v>
      </c>
      <c r="IN195" s="86">
        <f t="shared" si="247"/>
        <v>5.5281688937891158E-6</v>
      </c>
      <c r="IO195" s="86">
        <f t="shared" si="247"/>
        <v>1.0121032409698167E-5</v>
      </c>
      <c r="IP195" s="86">
        <f t="shared" si="247"/>
        <v>1.3857130023359706E-6</v>
      </c>
      <c r="IQ195" s="86">
        <f t="shared" si="247"/>
        <v>2.7696165841826126E-7</v>
      </c>
      <c r="IR195" s="86">
        <f t="shared" si="247"/>
        <v>9.8159270374085986E-8</v>
      </c>
      <c r="IS195" s="86">
        <f t="shared" si="247"/>
        <v>4.7189964099704432E-6</v>
      </c>
      <c r="IT195" s="86">
        <f t="shared" si="247"/>
        <v>2.1180151921358398E-4</v>
      </c>
      <c r="IU195" s="86">
        <f t="shared" si="247"/>
        <v>8.476741488124646E-3</v>
      </c>
      <c r="IV195" s="86">
        <f t="shared" si="247"/>
        <v>0.55487506354908456</v>
      </c>
      <c r="IW195" s="86">
        <f t="shared" si="247"/>
        <v>0.25228649577183476</v>
      </c>
      <c r="IY195" s="86">
        <f t="shared" ref="IY195:JM211" si="248">GM195+HC195+HS195+II195</f>
        <v>7.6663018140909435E-3</v>
      </c>
      <c r="IZ195" s="86">
        <f t="shared" si="248"/>
        <v>1.2182513744808816E-6</v>
      </c>
      <c r="JA195" s="86">
        <f t="shared" si="248"/>
        <v>2.5417622437917564E-5</v>
      </c>
      <c r="JB195" s="86">
        <f t="shared" si="248"/>
        <v>9.3703142115015781E-5</v>
      </c>
      <c r="JC195" s="86">
        <f t="shared" si="248"/>
        <v>7.6528751828108284E-5</v>
      </c>
      <c r="JD195" s="86">
        <f t="shared" si="248"/>
        <v>5.5281688937891158E-6</v>
      </c>
      <c r="JE195" s="86">
        <f t="shared" si="248"/>
        <v>1.0121032409698167E-5</v>
      </c>
      <c r="JF195" s="86">
        <f t="shared" si="248"/>
        <v>1.3857130023359706E-6</v>
      </c>
      <c r="JG195" s="86">
        <f t="shared" si="248"/>
        <v>2.7696165841826126E-7</v>
      </c>
      <c r="JH195" s="86">
        <f t="shared" si="248"/>
        <v>9.8159270374085986E-8</v>
      </c>
      <c r="JI195" s="86">
        <f t="shared" si="248"/>
        <v>4.7189964099704432E-6</v>
      </c>
      <c r="JJ195" s="86">
        <f t="shared" si="248"/>
        <v>2.1180151921358398E-4</v>
      </c>
      <c r="JK195" s="86">
        <f t="shared" si="248"/>
        <v>8.476741488124646E-3</v>
      </c>
      <c r="JL195" s="86">
        <f t="shared" si="248"/>
        <v>0.55487506354908456</v>
      </c>
      <c r="JM195" s="86">
        <f t="shared" si="248"/>
        <v>0.25228649577183476</v>
      </c>
    </row>
    <row r="196" spans="2:273" x14ac:dyDescent="0.25">
      <c r="B196" s="2">
        <v>169</v>
      </c>
      <c r="C196" s="37">
        <v>62.954999999999998</v>
      </c>
      <c r="D196" s="37">
        <v>59.177</v>
      </c>
      <c r="E196" s="37">
        <v>54.332999999999998</v>
      </c>
      <c r="F196" s="37">
        <v>52.920999999999999</v>
      </c>
      <c r="G196" s="37">
        <v>49.825000000000003</v>
      </c>
      <c r="H196" s="37">
        <v>48.484000000000002</v>
      </c>
      <c r="I196" s="37">
        <v>47.531999999999996</v>
      </c>
      <c r="J196" s="37">
        <v>48.54</v>
      </c>
      <c r="K196" s="37">
        <v>49.29</v>
      </c>
      <c r="L196" s="37">
        <v>51.871000000000002</v>
      </c>
      <c r="M196" s="37">
        <v>53.451999999999998</v>
      </c>
      <c r="N196" s="37">
        <v>50.128999999999998</v>
      </c>
      <c r="O196" s="37">
        <v>55.783000000000001</v>
      </c>
      <c r="P196" s="37">
        <v>64.492000000000004</v>
      </c>
      <c r="Q196" s="37">
        <v>71.188000000000002</v>
      </c>
      <c r="S196" s="4">
        <f t="shared" si="234"/>
        <v>63.112955307448246</v>
      </c>
      <c r="T196" s="4">
        <f t="shared" si="234"/>
        <v>60.050574727567579</v>
      </c>
      <c r="U196" s="4">
        <f t="shared" si="234"/>
        <v>54.975061815187672</v>
      </c>
      <c r="V196" s="4">
        <f t="shared" si="234"/>
        <v>52.113534684856553</v>
      </c>
      <c r="W196" s="4">
        <f t="shared" si="234"/>
        <v>49.820133798545214</v>
      </c>
      <c r="X196" s="4">
        <f t="shared" si="234"/>
        <v>48.513175642609816</v>
      </c>
      <c r="Y196" s="4">
        <f t="shared" si="234"/>
        <v>47.590406493306496</v>
      </c>
      <c r="Z196" s="4">
        <f t="shared" si="234"/>
        <v>48.559638844199263</v>
      </c>
      <c r="AA196" s="4">
        <f t="shared" si="234"/>
        <v>50.38052599611396</v>
      </c>
      <c r="AB196" s="4">
        <f t="shared" si="234"/>
        <v>51.504390574312417</v>
      </c>
      <c r="AC196" s="4">
        <f t="shared" si="234"/>
        <v>52.984923954658335</v>
      </c>
      <c r="AD196" s="4">
        <f t="shared" si="234"/>
        <v>51.386447824891754</v>
      </c>
      <c r="AE196" s="4">
        <f t="shared" si="234"/>
        <v>55.450630571670068</v>
      </c>
      <c r="AF196" s="4">
        <f t="shared" si="234"/>
        <v>64.607917417160039</v>
      </c>
      <c r="AG196" s="4">
        <f t="shared" si="234"/>
        <v>71.803454893120659</v>
      </c>
      <c r="AI196" s="4">
        <f t="shared" si="235"/>
        <v>-0.15795530744824759</v>
      </c>
      <c r="AJ196" s="4">
        <f t="shared" si="235"/>
        <v>-0.87357472756757915</v>
      </c>
      <c r="AK196" s="4">
        <f t="shared" si="235"/>
        <v>-0.6420618151876738</v>
      </c>
      <c r="AL196" s="4">
        <f t="shared" si="235"/>
        <v>0.80746531514344611</v>
      </c>
      <c r="AM196" s="4">
        <f t="shared" si="235"/>
        <v>4.8662014547886656E-3</v>
      </c>
      <c r="AN196" s="4">
        <f t="shared" si="235"/>
        <v>-2.9175642609814645E-2</v>
      </c>
      <c r="AO196" s="4">
        <f t="shared" si="235"/>
        <v>-5.8406493306499385E-2</v>
      </c>
      <c r="AP196" s="4">
        <f t="shared" si="235"/>
        <v>-1.9638844199263872E-2</v>
      </c>
      <c r="AQ196" s="4">
        <f t="shared" si="235"/>
        <v>-1.0905259961139606</v>
      </c>
      <c r="AR196" s="4">
        <f t="shared" si="235"/>
        <v>0.36660942568758514</v>
      </c>
      <c r="AS196" s="4">
        <f t="shared" si="235"/>
        <v>0.46707604534166336</v>
      </c>
      <c r="AT196" s="4">
        <f t="shared" si="235"/>
        <v>-1.2574478248917558</v>
      </c>
      <c r="AU196" s="4">
        <f t="shared" si="235"/>
        <v>0.33236942832993321</v>
      </c>
      <c r="AV196" s="4">
        <f t="shared" si="235"/>
        <v>-0.11591741716003412</v>
      </c>
      <c r="AW196" s="4">
        <f t="shared" si="235"/>
        <v>-0.61545489312065627</v>
      </c>
      <c r="AY196" s="2">
        <f t="shared" si="242"/>
        <v>63.112955307448246</v>
      </c>
      <c r="AZ196" s="2">
        <f t="shared" si="242"/>
        <v>60.050574726977665</v>
      </c>
      <c r="BA196" s="2">
        <f t="shared" si="242"/>
        <v>54.975061719651556</v>
      </c>
      <c r="BB196" s="2">
        <f t="shared" si="242"/>
        <v>52.113533315933822</v>
      </c>
      <c r="BC196" s="2">
        <f t="shared" si="242"/>
        <v>49.820132574178785</v>
      </c>
      <c r="BD196" s="2">
        <f t="shared" si="242"/>
        <v>48.513175621392492</v>
      </c>
      <c r="BE196" s="2">
        <f t="shared" si="242"/>
        <v>47.590406429203497</v>
      </c>
      <c r="BF196" s="2">
        <f t="shared" si="242"/>
        <v>48.559638840441941</v>
      </c>
      <c r="BG196" s="2">
        <f t="shared" si="242"/>
        <v>50.380525995732469</v>
      </c>
      <c r="BH196" s="2">
        <f t="shared" si="242"/>
        <v>51.504390574215634</v>
      </c>
      <c r="BI196" s="2">
        <f t="shared" si="242"/>
        <v>52.984923915431736</v>
      </c>
      <c r="BJ196" s="2">
        <f t="shared" si="242"/>
        <v>51.386436272365607</v>
      </c>
      <c r="BK196" s="2">
        <f t="shared" si="242"/>
        <v>55.446177226752823</v>
      </c>
      <c r="BL196" s="2">
        <f t="shared" si="242"/>
        <v>60.359470197610364</v>
      </c>
      <c r="BM196" s="2">
        <f t="shared" si="242"/>
        <v>64.252534931096221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>
        <f t="shared" si="197"/>
        <v>62.954999999999998</v>
      </c>
      <c r="CV196" s="2">
        <f t="shared" si="198"/>
        <v>59.177</v>
      </c>
      <c r="CW196" s="2">
        <f t="shared" si="199"/>
        <v>54.332999999999998</v>
      </c>
      <c r="CX196" s="2">
        <f t="shared" si="200"/>
        <v>52.920999999999999</v>
      </c>
      <c r="CY196" s="2">
        <f t="shared" si="201"/>
        <v>49.825000000000003</v>
      </c>
      <c r="CZ196" s="2">
        <f t="shared" si="202"/>
        <v>48.484000000000002</v>
      </c>
      <c r="DA196" s="2">
        <f t="shared" si="203"/>
        <v>47.531999999999996</v>
      </c>
      <c r="DB196" s="2">
        <f t="shared" si="204"/>
        <v>48.54</v>
      </c>
      <c r="DC196" s="2">
        <f t="shared" si="205"/>
        <v>49.29</v>
      </c>
      <c r="DD196" s="2">
        <f t="shared" si="206"/>
        <v>51.871000000000002</v>
      </c>
      <c r="DE196" s="2">
        <f t="shared" si="207"/>
        <v>53.451999999999998</v>
      </c>
      <c r="DF196" s="2">
        <f t="shared" si="208"/>
        <v>50.128999999999998</v>
      </c>
      <c r="DG196" s="2">
        <f t="shared" si="209"/>
        <v>55.783000000000001</v>
      </c>
      <c r="DH196" s="2" t="str">
        <f t="shared" si="210"/>
        <v/>
      </c>
      <c r="DI196" s="2" t="str">
        <f t="shared" si="211"/>
        <v/>
      </c>
      <c r="DK196" s="2">
        <f t="shared" si="236"/>
        <v>101.35876541609268</v>
      </c>
      <c r="DL196" s="2">
        <f t="shared" si="236"/>
        <v>99.53014587737843</v>
      </c>
      <c r="DM196" s="2">
        <f t="shared" si="236"/>
        <v>76.214851656095846</v>
      </c>
      <c r="DN196" s="2">
        <f t="shared" si="236"/>
        <v>83.369134249471458</v>
      </c>
      <c r="DO196" s="2">
        <f t="shared" si="236"/>
        <v>87.077125440451013</v>
      </c>
      <c r="DP196" s="2">
        <f t="shared" si="236"/>
        <v>82.100983258562209</v>
      </c>
      <c r="DQ196" s="2">
        <f t="shared" si="236"/>
        <v>71.379712660028446</v>
      </c>
      <c r="DR196" s="2">
        <f t="shared" si="236"/>
        <v>79.462781376518237</v>
      </c>
      <c r="DS196" s="2">
        <f t="shared" si="236"/>
        <v>81.833618151147107</v>
      </c>
      <c r="DT196" s="2">
        <f t="shared" si="236"/>
        <v>75.978287523452181</v>
      </c>
      <c r="DU196" s="2">
        <f t="shared" si="236"/>
        <v>83.327528222996492</v>
      </c>
      <c r="DV196" s="2">
        <f t="shared" si="236"/>
        <v>100.10739957716703</v>
      </c>
      <c r="DW196" s="2">
        <f t="shared" si="236"/>
        <v>90.63934158864393</v>
      </c>
      <c r="DX196" s="2">
        <f t="shared" si="236"/>
        <v>107.08207933034251</v>
      </c>
      <c r="DY196" s="2">
        <f t="shared" si="236"/>
        <v>102.14164917557936</v>
      </c>
      <c r="EA196" s="2">
        <f t="shared" si="240"/>
        <v>62.371175323698594</v>
      </c>
      <c r="EB196" s="2">
        <f t="shared" si="240"/>
        <v>60.611200866406826</v>
      </c>
      <c r="EC196" s="2">
        <f t="shared" si="240"/>
        <v>54.593522729566097</v>
      </c>
      <c r="ED196" s="2">
        <f t="shared" si="240"/>
        <v>51.109710347543569</v>
      </c>
      <c r="EE196" s="2">
        <f t="shared" si="240"/>
        <v>48.824689461358318</v>
      </c>
      <c r="EF196" s="2">
        <f t="shared" si="239"/>
        <v>47.943876232162566</v>
      </c>
      <c r="EG196" s="2">
        <f t="shared" si="239"/>
        <v>46.324723252596954</v>
      </c>
      <c r="EH196" s="2">
        <f t="shared" si="239"/>
        <v>48.012060564617386</v>
      </c>
      <c r="EI196" s="2">
        <f t="shared" si="239"/>
        <v>50.944518060592273</v>
      </c>
      <c r="EJ196" s="2">
        <f t="shared" si="239"/>
        <v>51.136935074309356</v>
      </c>
      <c r="EK196" s="2">
        <f t="shared" si="239"/>
        <v>51.331278663014317</v>
      </c>
      <c r="EL196" s="2">
        <f t="shared" si="179"/>
        <v>51.650810831191798</v>
      </c>
      <c r="EM196" s="2">
        <f t="shared" si="179"/>
        <v>56.026969524281462</v>
      </c>
      <c r="EN196" s="2">
        <f t="shared" si="179"/>
        <v>60.485031775851695</v>
      </c>
      <c r="EO196" s="2">
        <f t="shared" si="179"/>
        <v>64.524651520699123</v>
      </c>
      <c r="EQ196" s="2">
        <f t="shared" si="237"/>
        <v>63.466148007174809</v>
      </c>
      <c r="ER196" s="2">
        <f t="shared" si="237"/>
        <v>59.868309949827506</v>
      </c>
      <c r="ES196" s="2">
        <f t="shared" si="237"/>
        <v>55.105003149601131</v>
      </c>
      <c r="ET196" s="2">
        <f t="shared" si="237"/>
        <v>52.493969659979548</v>
      </c>
      <c r="EU196" s="2">
        <f t="shared" si="237"/>
        <v>50.193198598981553</v>
      </c>
      <c r="EV196" s="2">
        <f t="shared" si="237"/>
        <v>48.717152244873972</v>
      </c>
      <c r="EW196" s="2">
        <f t="shared" si="237"/>
        <v>48.057296444151746</v>
      </c>
      <c r="EX196" s="2">
        <f t="shared" si="237"/>
        <v>48.736695857126008</v>
      </c>
      <c r="EY196" s="2">
        <f t="shared" si="237"/>
        <v>50.206567586712218</v>
      </c>
      <c r="EZ196" s="2">
        <f t="shared" si="237"/>
        <v>51.61084083357828</v>
      </c>
      <c r="FA196" s="2">
        <f t="shared" si="237"/>
        <v>53.533178013366317</v>
      </c>
      <c r="FB196" s="2">
        <f t="shared" si="237"/>
        <v>51.280862497141172</v>
      </c>
      <c r="FC196" s="2">
        <f t="shared" si="237"/>
        <v>55.164015165240713</v>
      </c>
      <c r="FD196" s="2">
        <f t="shared" si="237"/>
        <v>60.286818806879893</v>
      </c>
      <c r="FE196" s="2">
        <f t="shared" si="237"/>
        <v>64.056624760764308</v>
      </c>
      <c r="FG196" s="2">
        <f t="shared" si="238"/>
        <v>0.9999916814320633</v>
      </c>
      <c r="FH196" s="2">
        <f t="shared" si="238"/>
        <v>0.9999910689142395</v>
      </c>
      <c r="FI196" s="2">
        <f t="shared" si="238"/>
        <v>0.99998980789530889</v>
      </c>
      <c r="FJ196" s="2">
        <f t="shared" si="238"/>
        <v>0.99998976785304095</v>
      </c>
      <c r="FK196" s="2">
        <f t="shared" si="238"/>
        <v>0.99999002416957383</v>
      </c>
      <c r="FL196" s="2">
        <f t="shared" si="238"/>
        <v>0.99998835783865259</v>
      </c>
      <c r="FM196" s="2">
        <f t="shared" si="238"/>
        <v>0.99998783222118159</v>
      </c>
      <c r="FN196" s="2">
        <f t="shared" si="238"/>
        <v>0.99998846950156184</v>
      </c>
      <c r="FO196" s="2">
        <f t="shared" si="238"/>
        <v>0.99998772103599909</v>
      </c>
      <c r="FP196" s="2">
        <f t="shared" si="238"/>
        <v>0.99998914744633194</v>
      </c>
      <c r="FQ196" s="2">
        <f t="shared" si="238"/>
        <v>0.99998948420606637</v>
      </c>
      <c r="FR196" s="2">
        <f t="shared" si="238"/>
        <v>0.99998975005685431</v>
      </c>
      <c r="FS196" s="2">
        <f t="shared" si="238"/>
        <v>0.99999056332884007</v>
      </c>
      <c r="FT196" s="2">
        <f t="shared" si="238"/>
        <v>0.99998737377672064</v>
      </c>
      <c r="FU196" s="2">
        <f t="shared" si="238"/>
        <v>0.99998636511286254</v>
      </c>
      <c r="FW196" s="2">
        <f t="shared" si="244"/>
        <v>0.67714535168025258</v>
      </c>
      <c r="FX196" s="2">
        <f t="shared" si="244"/>
        <v>0.75512260998936354</v>
      </c>
      <c r="FY196" s="2">
        <f t="shared" si="244"/>
        <v>0.74551949263543416</v>
      </c>
      <c r="FZ196" s="2">
        <f t="shared" si="244"/>
        <v>0.72493128722981359</v>
      </c>
      <c r="GA196" s="2">
        <f t="shared" si="244"/>
        <v>0.72711353227346909</v>
      </c>
      <c r="GB196" s="2">
        <f t="shared" si="244"/>
        <v>0.73570331592722726</v>
      </c>
      <c r="GC196" s="2">
        <f t="shared" si="244"/>
        <v>0.73034623830327217</v>
      </c>
      <c r="GD196" s="2">
        <f t="shared" si="244"/>
        <v>0.75516006326843799</v>
      </c>
      <c r="GE196" s="2">
        <f t="shared" si="244"/>
        <v>0.76478215135554972</v>
      </c>
      <c r="GF196" s="2">
        <f t="shared" si="244"/>
        <v>0.77480786129731871</v>
      </c>
      <c r="GG196" s="2">
        <f t="shared" si="244"/>
        <v>0.75085574923581055</v>
      </c>
      <c r="GH196" s="2">
        <f t="shared" si="244"/>
        <v>0.71596818184245536</v>
      </c>
      <c r="GI196" s="2">
        <f t="shared" si="244"/>
        <v>0.67340632446406434</v>
      </c>
      <c r="GJ196" s="2">
        <f t="shared" si="244"/>
        <v>0.63643627166426286</v>
      </c>
      <c r="GK196" s="2">
        <f t="shared" si="244"/>
        <v>0.58250834451936007</v>
      </c>
      <c r="GM196" s="86">
        <f t="shared" si="245"/>
        <v>4.2195829497189231E-189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2.65067075852941E-298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4.9385658389525156E-119</v>
      </c>
      <c r="HD196" s="86">
        <f t="shared" si="181"/>
        <v>9.8385520437560995E-142</v>
      </c>
      <c r="HE196" s="86">
        <f t="shared" si="181"/>
        <v>5.4430480269153167E-282</v>
      </c>
      <c r="HF196" s="86">
        <f t="shared" si="181"/>
        <v>1.0418937680231253E-241</v>
      </c>
      <c r="HG196" s="86">
        <f t="shared" si="181"/>
        <v>3.611512687565554E-249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2.3697768474540774E-255</v>
      </c>
      <c r="HQ196" s="86">
        <f t="shared" si="226"/>
        <v>0</v>
      </c>
      <c r="HS196" s="86">
        <f t="shared" si="246"/>
        <v>1.2752723253100745E-44</v>
      </c>
      <c r="HT196" s="86">
        <f t="shared" si="246"/>
        <v>8.821009888188735E-66</v>
      </c>
      <c r="HU196" s="86">
        <f t="shared" si="246"/>
        <v>2.6332783144753264E-52</v>
      </c>
      <c r="HV196" s="86">
        <f t="shared" si="246"/>
        <v>5.5900311074525856E-57</v>
      </c>
      <c r="HW196" s="86">
        <f t="shared" si="246"/>
        <v>8.4633463520012357E-58</v>
      </c>
      <c r="HX196" s="86">
        <f t="shared" si="246"/>
        <v>5.4929654752032767E-71</v>
      </c>
      <c r="HY196" s="86">
        <f t="shared" si="246"/>
        <v>5.9022514694184284E-70</v>
      </c>
      <c r="HZ196" s="86">
        <f t="shared" si="246"/>
        <v>1.2747446418470985E-65</v>
      </c>
      <c r="IA196" s="86">
        <f t="shared" si="246"/>
        <v>2.5014833910697334E-68</v>
      </c>
      <c r="IB196" s="86">
        <f t="shared" si="246"/>
        <v>2.6826485084054051E-68</v>
      </c>
      <c r="IC196" s="86">
        <f t="shared" si="246"/>
        <v>6.6160236549185198E-62</v>
      </c>
      <c r="ID196" s="86">
        <f t="shared" si="246"/>
        <v>1.428614168500775E-55</v>
      </c>
      <c r="IE196" s="86">
        <f t="shared" si="246"/>
        <v>2.2836238163379133E-45</v>
      </c>
      <c r="IF196" s="86">
        <f t="shared" si="246"/>
        <v>4.5631564337838361E-31</v>
      </c>
      <c r="IG196" s="86">
        <f t="shared" si="246"/>
        <v>3.3212672641960185E-32</v>
      </c>
      <c r="II196" s="86">
        <f t="shared" si="247"/>
        <v>2.4091054132140566E-3</v>
      </c>
      <c r="IJ196" s="86">
        <f t="shared" si="247"/>
        <v>1.2591185916497736E-7</v>
      </c>
      <c r="IK196" s="86">
        <f t="shared" si="247"/>
        <v>4.1237650278399506E-6</v>
      </c>
      <c r="IL196" s="86">
        <f t="shared" si="247"/>
        <v>1.593419966637519E-5</v>
      </c>
      <c r="IM196" s="86">
        <f t="shared" si="247"/>
        <v>1.2763129981888322E-5</v>
      </c>
      <c r="IN196" s="86">
        <f t="shared" si="247"/>
        <v>5.9605204853574687E-7</v>
      </c>
      <c r="IO196" s="86">
        <f t="shared" si="247"/>
        <v>1.151992072311696E-6</v>
      </c>
      <c r="IP196" s="86">
        <f t="shared" si="247"/>
        <v>1.4664166293461628E-7</v>
      </c>
      <c r="IQ196" s="86">
        <f t="shared" si="247"/>
        <v>2.4925861671540204E-8</v>
      </c>
      <c r="IR196" s="86">
        <f t="shared" si="247"/>
        <v>8.4449711158410261E-9</v>
      </c>
      <c r="IS196" s="86">
        <f t="shared" si="247"/>
        <v>5.9292836200866635E-7</v>
      </c>
      <c r="IT196" s="86">
        <f t="shared" si="247"/>
        <v>3.9130937674940948E-5</v>
      </c>
      <c r="IU196" s="86">
        <f t="shared" si="247"/>
        <v>2.6548620444593646E-3</v>
      </c>
      <c r="IV196" s="86">
        <f t="shared" si="247"/>
        <v>0.51435179417889909</v>
      </c>
      <c r="IW196" s="86">
        <f t="shared" si="247"/>
        <v>0.16298684049918297</v>
      </c>
      <c r="IY196" s="86">
        <f t="shared" si="248"/>
        <v>2.4091054132140566E-3</v>
      </c>
      <c r="IZ196" s="86">
        <f t="shared" si="248"/>
        <v>1.2591185916497736E-7</v>
      </c>
      <c r="JA196" s="86">
        <f t="shared" si="248"/>
        <v>4.1237650278399506E-6</v>
      </c>
      <c r="JB196" s="86">
        <f t="shared" si="248"/>
        <v>1.593419966637519E-5</v>
      </c>
      <c r="JC196" s="86">
        <f t="shared" si="248"/>
        <v>1.2763129981888322E-5</v>
      </c>
      <c r="JD196" s="86">
        <f t="shared" si="248"/>
        <v>5.9605204853574687E-7</v>
      </c>
      <c r="JE196" s="86">
        <f t="shared" si="248"/>
        <v>1.151992072311696E-6</v>
      </c>
      <c r="JF196" s="86">
        <f t="shared" si="248"/>
        <v>1.4664166293461628E-7</v>
      </c>
      <c r="JG196" s="86">
        <f t="shared" si="248"/>
        <v>2.4925861671540204E-8</v>
      </c>
      <c r="JH196" s="86">
        <f t="shared" si="248"/>
        <v>8.4449711158410261E-9</v>
      </c>
      <c r="JI196" s="86">
        <f t="shared" si="248"/>
        <v>5.9292836200866635E-7</v>
      </c>
      <c r="JJ196" s="86">
        <f t="shared" si="248"/>
        <v>3.9130937674940948E-5</v>
      </c>
      <c r="JK196" s="86">
        <f t="shared" si="248"/>
        <v>2.6548620444593646E-3</v>
      </c>
      <c r="JL196" s="86">
        <f t="shared" si="248"/>
        <v>0.51435179417889909</v>
      </c>
      <c r="JM196" s="86">
        <f t="shared" si="248"/>
        <v>0.16298684049918297</v>
      </c>
    </row>
    <row r="197" spans="2:273" x14ac:dyDescent="0.25">
      <c r="B197" s="2">
        <v>170</v>
      </c>
      <c r="C197" s="37">
        <v>62.682000000000002</v>
      </c>
      <c r="D197" s="37">
        <v>59.21</v>
      </c>
      <c r="E197" s="37">
        <v>54.048000000000002</v>
      </c>
      <c r="F197" s="37">
        <v>51.667000000000002</v>
      </c>
      <c r="G197" s="37">
        <v>50.048000000000002</v>
      </c>
      <c r="H197" s="37">
        <v>48</v>
      </c>
      <c r="I197" s="37">
        <v>47.854999999999997</v>
      </c>
      <c r="J197" s="37">
        <v>48.587000000000003</v>
      </c>
      <c r="K197" s="37">
        <v>50.515999999999998</v>
      </c>
      <c r="L197" s="37">
        <v>51.145000000000003</v>
      </c>
      <c r="M197" s="37">
        <v>53.354999999999997</v>
      </c>
      <c r="N197" s="37">
        <v>50</v>
      </c>
      <c r="O197" s="37">
        <v>54.716999999999999</v>
      </c>
      <c r="P197" s="37">
        <v>62.143000000000001</v>
      </c>
      <c r="Q197" s="37">
        <v>65.875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63.003797913880746</v>
      </c>
      <c r="T197" s="4">
        <f t="shared" si="249"/>
        <v>59.88024349866172</v>
      </c>
      <c r="U197" s="4">
        <f t="shared" si="249"/>
        <v>54.85060233732046</v>
      </c>
      <c r="V197" s="4">
        <f t="shared" si="249"/>
        <v>51.996869941186567</v>
      </c>
      <c r="W197" s="4">
        <f t="shared" si="249"/>
        <v>49.71241349798305</v>
      </c>
      <c r="X197" s="4">
        <f t="shared" si="249"/>
        <v>48.386386222686092</v>
      </c>
      <c r="Y197" s="4">
        <f t="shared" si="249"/>
        <v>47.462293791457945</v>
      </c>
      <c r="Z197" s="4">
        <f t="shared" si="249"/>
        <v>48.424137330308973</v>
      </c>
      <c r="AA197" s="4">
        <f t="shared" si="249"/>
        <v>50.204943801220999</v>
      </c>
      <c r="AB197" s="4">
        <f t="shared" si="249"/>
        <v>51.372020009628585</v>
      </c>
      <c r="AC197" s="4">
        <f t="shared" si="249"/>
        <v>52.886172138444074</v>
      </c>
      <c r="AD197" s="4">
        <f t="shared" si="249"/>
        <v>51.204543792697415</v>
      </c>
      <c r="AE197" s="4">
        <f t="shared" si="249"/>
        <v>55.224672314819628</v>
      </c>
      <c r="AF197" s="4">
        <f t="shared" si="249"/>
        <v>62.648773927637677</v>
      </c>
      <c r="AG197" s="4">
        <f t="shared" si="249"/>
        <v>67.825860653227721</v>
      </c>
      <c r="AI197" s="4">
        <f t="shared" ref="AI197:AW213" si="250">IF(OR($B197 &lt; C$230, $B197 &gt; C$233), 0, C197-S197)</f>
        <v>-0.32179791388074364</v>
      </c>
      <c r="AJ197" s="4">
        <f t="shared" si="250"/>
        <v>-0.67024349866171917</v>
      </c>
      <c r="AK197" s="4">
        <f t="shared" si="250"/>
        <v>-0.80260233732045805</v>
      </c>
      <c r="AL197" s="4">
        <f t="shared" si="250"/>
        <v>-0.32986994118656554</v>
      </c>
      <c r="AM197" s="4">
        <f t="shared" si="250"/>
        <v>0.33558650201695173</v>
      </c>
      <c r="AN197" s="4">
        <f t="shared" si="250"/>
        <v>-0.38638622268609168</v>
      </c>
      <c r="AO197" s="4">
        <f t="shared" si="250"/>
        <v>0.39270620854205163</v>
      </c>
      <c r="AP197" s="4">
        <f t="shared" si="250"/>
        <v>0.16286266969103025</v>
      </c>
      <c r="AQ197" s="4">
        <f t="shared" si="250"/>
        <v>0.31105619877899926</v>
      </c>
      <c r="AR197" s="4">
        <f t="shared" si="250"/>
        <v>-0.22702000962858193</v>
      </c>
      <c r="AS197" s="4">
        <f t="shared" si="250"/>
        <v>0.46882786155592271</v>
      </c>
      <c r="AT197" s="4">
        <f t="shared" si="250"/>
        <v>-1.2045437926974145</v>
      </c>
      <c r="AU197" s="4">
        <f t="shared" si="250"/>
        <v>-0.50767231481962938</v>
      </c>
      <c r="AV197" s="4">
        <f t="shared" si="250"/>
        <v>-0.50577392763767648</v>
      </c>
      <c r="AW197" s="4">
        <f t="shared" si="250"/>
        <v>-1.9508606532277213</v>
      </c>
      <c r="AY197" s="2">
        <f t="shared" si="242"/>
        <v>63.003797913880746</v>
      </c>
      <c r="AZ197" s="2">
        <f t="shared" si="242"/>
        <v>59.880243498641327</v>
      </c>
      <c r="BA197" s="2">
        <f t="shared" si="242"/>
        <v>54.850602330891689</v>
      </c>
      <c r="BB197" s="2">
        <f t="shared" si="242"/>
        <v>51.996869844356311</v>
      </c>
      <c r="BC197" s="2">
        <f t="shared" si="242"/>
        <v>49.712413413681475</v>
      </c>
      <c r="BD197" s="2">
        <f t="shared" si="242"/>
        <v>48.386386221922024</v>
      </c>
      <c r="BE197" s="2">
        <f t="shared" si="242"/>
        <v>47.462293788969589</v>
      </c>
      <c r="BF197" s="2">
        <f t="shared" si="242"/>
        <v>48.424137330174418</v>
      </c>
      <c r="BG197" s="2">
        <f t="shared" si="242"/>
        <v>50.204943801210163</v>
      </c>
      <c r="BH197" s="2">
        <f t="shared" si="242"/>
        <v>51.372020009625984</v>
      </c>
      <c r="BI197" s="2">
        <f t="shared" si="242"/>
        <v>52.886172136635281</v>
      </c>
      <c r="BJ197" s="2">
        <f t="shared" si="242"/>
        <v>51.204542875680048</v>
      </c>
      <c r="BK197" s="2">
        <f t="shared" si="242"/>
        <v>55.223924587622989</v>
      </c>
      <c r="BL197" s="2">
        <f t="shared" si="242"/>
        <v>60.187894057251654</v>
      </c>
      <c r="BM197" s="2">
        <f t="shared" si="242"/>
        <v>64.096090533471852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>
        <f t="shared" si="197"/>
        <v>62.682000000000002</v>
      </c>
      <c r="CV197" s="2">
        <f t="shared" si="198"/>
        <v>59.21</v>
      </c>
      <c r="CW197" s="2">
        <f t="shared" si="199"/>
        <v>54.048000000000002</v>
      </c>
      <c r="CX197" s="2">
        <f t="shared" si="200"/>
        <v>51.667000000000002</v>
      </c>
      <c r="CY197" s="2">
        <f t="shared" si="201"/>
        <v>50.048000000000002</v>
      </c>
      <c r="CZ197" s="2">
        <f t="shared" si="202"/>
        <v>48</v>
      </c>
      <c r="DA197" s="2">
        <f t="shared" si="203"/>
        <v>47.854999999999997</v>
      </c>
      <c r="DB197" s="2">
        <f t="shared" si="204"/>
        <v>48.587000000000003</v>
      </c>
      <c r="DC197" s="2">
        <f t="shared" si="205"/>
        <v>50.515999999999998</v>
      </c>
      <c r="DD197" s="2">
        <f t="shared" si="206"/>
        <v>51.145000000000003</v>
      </c>
      <c r="DE197" s="2">
        <f t="shared" si="207"/>
        <v>53.354999999999997</v>
      </c>
      <c r="DF197" s="2">
        <f t="shared" si="208"/>
        <v>50</v>
      </c>
      <c r="DG197" s="2">
        <f t="shared" si="209"/>
        <v>54.716999999999999</v>
      </c>
      <c r="DH197" s="2" t="str">
        <f t="shared" si="210"/>
        <v/>
      </c>
      <c r="DI197" s="2" t="str">
        <f t="shared" si="211"/>
        <v/>
      </c>
      <c r="DK197" s="2">
        <f t="shared" ref="DK197:DY213" si="251">BO$228*$B197+BO$229</f>
        <v>101.47074507738431</v>
      </c>
      <c r="DL197" s="2">
        <f t="shared" si="251"/>
        <v>99.630842494714585</v>
      </c>
      <c r="DM197" s="2">
        <f t="shared" si="251"/>
        <v>76.197111205073995</v>
      </c>
      <c r="DN197" s="2">
        <f t="shared" si="251"/>
        <v>83.426113742071877</v>
      </c>
      <c r="DO197" s="2">
        <f t="shared" si="251"/>
        <v>87.173327061310772</v>
      </c>
      <c r="DP197" s="2">
        <f t="shared" si="251"/>
        <v>82.164518875150463</v>
      </c>
      <c r="DQ197" s="2">
        <f t="shared" si="251"/>
        <v>71.383860597439536</v>
      </c>
      <c r="DR197" s="2">
        <f t="shared" si="251"/>
        <v>79.493674089068847</v>
      </c>
      <c r="DS197" s="2">
        <f t="shared" si="251"/>
        <v>81.877207017543867</v>
      </c>
      <c r="DT197" s="2">
        <f t="shared" si="251"/>
        <v>75.963651969981257</v>
      </c>
      <c r="DU197" s="2">
        <f t="shared" si="251"/>
        <v>83.344429268292672</v>
      </c>
      <c r="DV197" s="2">
        <f t="shared" si="251"/>
        <v>100.22917305949865</v>
      </c>
      <c r="DW197" s="2">
        <f t="shared" si="251"/>
        <v>90.643866052552113</v>
      </c>
      <c r="DX197" s="2">
        <f t="shared" si="251"/>
        <v>107.26016391290078</v>
      </c>
      <c r="DY197" s="2">
        <f t="shared" si="251"/>
        <v>102.27825445632803</v>
      </c>
      <c r="EA197" s="2">
        <f t="shared" si="240"/>
        <v>62.22501977690068</v>
      </c>
      <c r="EB197" s="2">
        <f t="shared" si="240"/>
        <v>60.462939146384137</v>
      </c>
      <c r="EC197" s="2">
        <f t="shared" si="240"/>
        <v>54.452879553481331</v>
      </c>
      <c r="ED197" s="2">
        <f t="shared" si="240"/>
        <v>50.949070591710154</v>
      </c>
      <c r="EE197" s="2">
        <f t="shared" si="240"/>
        <v>48.67374496487119</v>
      </c>
      <c r="EF197" s="2">
        <f t="shared" si="239"/>
        <v>47.793155937511131</v>
      </c>
      <c r="EG197" s="2">
        <f t="shared" si="239"/>
        <v>46.144241139009239</v>
      </c>
      <c r="EH197" s="2">
        <f t="shared" si="239"/>
        <v>47.854475400762851</v>
      </c>
      <c r="EI197" s="2">
        <f t="shared" si="239"/>
        <v>50.790642435652828</v>
      </c>
      <c r="EJ197" s="2">
        <f t="shared" si="239"/>
        <v>50.990696395194853</v>
      </c>
      <c r="EK197" s="2">
        <f t="shared" si="239"/>
        <v>51.166015914204472</v>
      </c>
      <c r="EL197" s="2">
        <f t="shared" si="179"/>
        <v>51.479616459535734</v>
      </c>
      <c r="EM197" s="2">
        <f t="shared" si="179"/>
        <v>55.832695820944828</v>
      </c>
      <c r="EN197" s="2">
        <f t="shared" si="179"/>
        <v>60.320073357367917</v>
      </c>
      <c r="EO197" s="2">
        <f t="shared" si="179"/>
        <v>64.382397079337807</v>
      </c>
      <c r="EQ197" s="2">
        <f t="shared" ref="EQ197:FE213" si="252">CU$228*$B197+CU$229</f>
        <v>63.342011198929804</v>
      </c>
      <c r="ER197" s="2">
        <f t="shared" si="252"/>
        <v>59.707495309536966</v>
      </c>
      <c r="ES197" s="2">
        <f t="shared" si="252"/>
        <v>54.974153064707394</v>
      </c>
      <c r="ET197" s="2">
        <f t="shared" si="252"/>
        <v>52.359057416420868</v>
      </c>
      <c r="EU197" s="2">
        <f t="shared" si="252"/>
        <v>50.067457254426003</v>
      </c>
      <c r="EV197" s="2">
        <f t="shared" si="252"/>
        <v>48.580264132243002</v>
      </c>
      <c r="EW197" s="2">
        <f t="shared" si="252"/>
        <v>47.905743042116498</v>
      </c>
      <c r="EX197" s="2">
        <f t="shared" si="252"/>
        <v>48.592152130114627</v>
      </c>
      <c r="EY197" s="2">
        <f t="shared" si="252"/>
        <v>50.040209687594782</v>
      </c>
      <c r="EZ197" s="2">
        <f t="shared" si="252"/>
        <v>51.472784449154858</v>
      </c>
      <c r="FA197" s="2">
        <f t="shared" si="252"/>
        <v>53.406319897986052</v>
      </c>
      <c r="FB197" s="2">
        <f t="shared" si="252"/>
        <v>51.104399580623962</v>
      </c>
      <c r="FC197" s="2">
        <f t="shared" si="252"/>
        <v>54.954224500922649</v>
      </c>
      <c r="FD197" s="2">
        <f t="shared" si="252"/>
        <v>60.118208425560496</v>
      </c>
      <c r="FE197" s="2">
        <f t="shared" si="252"/>
        <v>63.90816682547301</v>
      </c>
      <c r="FG197" s="2">
        <f t="shared" ref="FG197:FU213" si="253">POWER(10,($B197-C$231)/C$229)/(1+POWER(10,($B197-C$231)/C$229))</f>
        <v>0.99999241337032074</v>
      </c>
      <c r="FH197" s="2">
        <f t="shared" si="253"/>
        <v>0.99999185474657837</v>
      </c>
      <c r="FI197" s="2">
        <f t="shared" si="253"/>
        <v>0.99999070468170981</v>
      </c>
      <c r="FJ197" s="2">
        <f t="shared" si="253"/>
        <v>0.99999066816266191</v>
      </c>
      <c r="FK197" s="2">
        <f t="shared" si="253"/>
        <v>0.99999090192653384</v>
      </c>
      <c r="FL197" s="2">
        <f t="shared" si="253"/>
        <v>0.99998938221178091</v>
      </c>
      <c r="FM197" s="2">
        <f t="shared" si="253"/>
        <v>0.99998890284194575</v>
      </c>
      <c r="FN197" s="2">
        <f t="shared" si="253"/>
        <v>0.99998948404977217</v>
      </c>
      <c r="FO197" s="2">
        <f t="shared" si="253"/>
        <v>0.99998880143963598</v>
      </c>
      <c r="FP197" s="2">
        <f t="shared" si="253"/>
        <v>0.99999010234396868</v>
      </c>
      <c r="FQ197" s="2">
        <f t="shared" si="253"/>
        <v>0.99999040947307416</v>
      </c>
      <c r="FR197" s="2">
        <f t="shared" si="253"/>
        <v>0.99999065193231751</v>
      </c>
      <c r="FS197" s="2">
        <f t="shared" si="253"/>
        <v>0.99999139364646861</v>
      </c>
      <c r="FT197" s="2">
        <f t="shared" si="253"/>
        <v>0.99998848473471602</v>
      </c>
      <c r="FU197" s="2">
        <f t="shared" si="253"/>
        <v>0.99998756482021844</v>
      </c>
      <c r="FW197" s="2">
        <f t="shared" si="244"/>
        <v>0.69694393246237152</v>
      </c>
      <c r="FX197" s="2">
        <f t="shared" si="244"/>
        <v>0.77175119023378469</v>
      </c>
      <c r="FY197" s="2">
        <f t="shared" si="244"/>
        <v>0.76259516222336488</v>
      </c>
      <c r="FZ197" s="2">
        <f t="shared" si="244"/>
        <v>0.7429120356335015</v>
      </c>
      <c r="GA197" s="2">
        <f t="shared" si="244"/>
        <v>0.74500180888526502</v>
      </c>
      <c r="GB197" s="2">
        <f t="shared" si="244"/>
        <v>0.75321962155454503</v>
      </c>
      <c r="GC197" s="2">
        <f t="shared" si="244"/>
        <v>0.74809601941925841</v>
      </c>
      <c r="GD197" s="2">
        <f t="shared" si="244"/>
        <v>0.77178686885406023</v>
      </c>
      <c r="GE197" s="2">
        <f t="shared" si="244"/>
        <v>0.78094507566361504</v>
      </c>
      <c r="GF197" s="2">
        <f t="shared" si="244"/>
        <v>0.79047061543321218</v>
      </c>
      <c r="GG197" s="2">
        <f t="shared" si="244"/>
        <v>0.76768493335803611</v>
      </c>
      <c r="GH197" s="2">
        <f t="shared" si="244"/>
        <v>0.73432010523989844</v>
      </c>
      <c r="GI197" s="2">
        <f t="shared" si="244"/>
        <v>0.6933303531688676</v>
      </c>
      <c r="GJ197" s="2">
        <f t="shared" si="244"/>
        <v>0.65746846925389557</v>
      </c>
      <c r="GK197" s="2">
        <f t="shared" si="244"/>
        <v>0.60472267496282961</v>
      </c>
      <c r="GM197" s="86">
        <f t="shared" si="245"/>
        <v>1.0768732836790448E-192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6.5300964961514896E-304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5.9046192077270107E-122</v>
      </c>
      <c r="HD197" s="86">
        <f t="shared" si="181"/>
        <v>3.3437616866006698E-145</v>
      </c>
      <c r="HE197" s="86">
        <f t="shared" si="181"/>
        <v>4.7894360812909388E-289</v>
      </c>
      <c r="HF197" s="86">
        <f t="shared" si="181"/>
        <v>1.0246778996603352E-247</v>
      </c>
      <c r="HG197" s="86">
        <f t="shared" si="181"/>
        <v>2.7084267241177879E-255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1.0002721490315827E-261</v>
      </c>
      <c r="HQ197" s="86">
        <f t="shared" si="226"/>
        <v>0</v>
      </c>
      <c r="HS197" s="86">
        <f t="shared" si="246"/>
        <v>7.9350035609976016E-47</v>
      </c>
      <c r="HT197" s="86">
        <f t="shared" si="246"/>
        <v>7.1543629161321992E-69</v>
      </c>
      <c r="HU197" s="86">
        <f t="shared" si="246"/>
        <v>8.1397301931845648E-55</v>
      </c>
      <c r="HV197" s="86">
        <f t="shared" si="246"/>
        <v>1.0519483819789472E-59</v>
      </c>
      <c r="HW197" s="86">
        <f t="shared" si="246"/>
        <v>1.5217308830931261E-60</v>
      </c>
      <c r="HX197" s="86">
        <f t="shared" si="246"/>
        <v>2.5146974199512698E-74</v>
      </c>
      <c r="HY197" s="86">
        <f t="shared" si="246"/>
        <v>2.838166059538039E-73</v>
      </c>
      <c r="HZ197" s="86">
        <f t="shared" si="246"/>
        <v>1.0848421120489807E-68</v>
      </c>
      <c r="IA197" s="86">
        <f t="shared" si="246"/>
        <v>1.6748716877724614E-71</v>
      </c>
      <c r="IB197" s="86">
        <f t="shared" si="246"/>
        <v>1.9956029576934052E-71</v>
      </c>
      <c r="IC197" s="86">
        <f t="shared" si="246"/>
        <v>8.5229388280034644E-65</v>
      </c>
      <c r="ID197" s="86">
        <f t="shared" si="246"/>
        <v>2.9319722740030507E-58</v>
      </c>
      <c r="IE197" s="86">
        <f t="shared" si="246"/>
        <v>1.2693042894543139E-47</v>
      </c>
      <c r="IF197" s="86">
        <f t="shared" si="246"/>
        <v>1.0177386033885905E-32</v>
      </c>
      <c r="IG197" s="86">
        <f t="shared" si="246"/>
        <v>6.1291912537671906E-34</v>
      </c>
      <c r="II197" s="86">
        <f t="shared" si="247"/>
        <v>6.5870443656862432E-4</v>
      </c>
      <c r="IJ197" s="86">
        <f t="shared" si="247"/>
        <v>1.0851484759922767E-8</v>
      </c>
      <c r="IK197" s="86">
        <f t="shared" si="247"/>
        <v>5.7525107745723464E-7</v>
      </c>
      <c r="IL197" s="86">
        <f t="shared" si="247"/>
        <v>2.3017051158255945E-6</v>
      </c>
      <c r="IM197" s="86">
        <f t="shared" si="247"/>
        <v>1.808164503617069E-6</v>
      </c>
      <c r="IN197" s="86">
        <f t="shared" si="247"/>
        <v>5.2831878939871272E-8</v>
      </c>
      <c r="IO197" s="86">
        <f t="shared" si="247"/>
        <v>1.0776062042007759E-7</v>
      </c>
      <c r="IP197" s="86">
        <f t="shared" si="247"/>
        <v>1.2966027252358368E-8</v>
      </c>
      <c r="IQ197" s="86">
        <f t="shared" si="247"/>
        <v>1.8650166517138202E-9</v>
      </c>
      <c r="IR197" s="86">
        <f t="shared" si="247"/>
        <v>6.0703865845069064E-10</v>
      </c>
      <c r="IS197" s="86">
        <f t="shared" si="247"/>
        <v>6.2928337609709652E-8</v>
      </c>
      <c r="IT197" s="86">
        <f t="shared" si="247"/>
        <v>6.1430955041003746E-6</v>
      </c>
      <c r="IU197" s="86">
        <f t="shared" si="247"/>
        <v>7.2069126682690213E-4</v>
      </c>
      <c r="IV197" s="86">
        <f t="shared" si="247"/>
        <v>0.46676117498021452</v>
      </c>
      <c r="IW197" s="86">
        <f t="shared" si="247"/>
        <v>9.5017573784956372E-2</v>
      </c>
      <c r="IY197" s="86">
        <f t="shared" si="248"/>
        <v>6.5870443656862432E-4</v>
      </c>
      <c r="IZ197" s="86">
        <f t="shared" si="248"/>
        <v>1.0851484759922767E-8</v>
      </c>
      <c r="JA197" s="86">
        <f t="shared" si="248"/>
        <v>5.7525107745723464E-7</v>
      </c>
      <c r="JB197" s="86">
        <f t="shared" si="248"/>
        <v>2.3017051158255945E-6</v>
      </c>
      <c r="JC197" s="86">
        <f t="shared" si="248"/>
        <v>1.808164503617069E-6</v>
      </c>
      <c r="JD197" s="86">
        <f t="shared" si="248"/>
        <v>5.2831878939871272E-8</v>
      </c>
      <c r="JE197" s="86">
        <f t="shared" si="248"/>
        <v>1.0776062042007759E-7</v>
      </c>
      <c r="JF197" s="86">
        <f t="shared" si="248"/>
        <v>1.2966027252358368E-8</v>
      </c>
      <c r="JG197" s="86">
        <f t="shared" si="248"/>
        <v>1.8650166517138202E-9</v>
      </c>
      <c r="JH197" s="86">
        <f t="shared" si="248"/>
        <v>6.0703865845069064E-10</v>
      </c>
      <c r="JI197" s="86">
        <f t="shared" si="248"/>
        <v>6.2928337609709652E-8</v>
      </c>
      <c r="JJ197" s="86">
        <f t="shared" si="248"/>
        <v>6.1430955041003746E-6</v>
      </c>
      <c r="JK197" s="86">
        <f t="shared" si="248"/>
        <v>7.2069126682690213E-4</v>
      </c>
      <c r="JL197" s="86">
        <f t="shared" si="248"/>
        <v>0.46676117498021452</v>
      </c>
      <c r="JM197" s="86">
        <f t="shared" si="248"/>
        <v>9.5017573784956372E-2</v>
      </c>
    </row>
    <row r="198" spans="2:273" x14ac:dyDescent="0.25">
      <c r="B198" s="2">
        <v>171</v>
      </c>
      <c r="C198" s="37">
        <v>62.332999999999998</v>
      </c>
      <c r="D198" s="37">
        <v>58.451999999999998</v>
      </c>
      <c r="E198" s="37">
        <v>53.951999999999998</v>
      </c>
      <c r="F198" s="37">
        <v>51.856999999999999</v>
      </c>
      <c r="G198" s="37">
        <v>49.951999999999998</v>
      </c>
      <c r="H198" s="37">
        <v>48.21</v>
      </c>
      <c r="I198" s="37">
        <v>47.774000000000001</v>
      </c>
      <c r="J198" s="37">
        <v>47.508000000000003</v>
      </c>
      <c r="K198" s="37">
        <v>49.5</v>
      </c>
      <c r="L198" s="37">
        <v>51.515999999999998</v>
      </c>
      <c r="M198" s="37">
        <v>54.161000000000001</v>
      </c>
      <c r="N198" s="37">
        <v>50.387</v>
      </c>
      <c r="O198" s="37">
        <v>56.267000000000003</v>
      </c>
      <c r="P198" s="37">
        <v>60.365000000000002</v>
      </c>
      <c r="Q198" s="37">
        <v>64.203000000000003</v>
      </c>
      <c r="S198" s="4">
        <f t="shared" si="249"/>
        <v>62.894711592283571</v>
      </c>
      <c r="T198" s="4">
        <f t="shared" si="249"/>
        <v>59.710120371055943</v>
      </c>
      <c r="U198" s="4">
        <f t="shared" si="249"/>
        <v>54.726050897682867</v>
      </c>
      <c r="V198" s="4">
        <f t="shared" si="249"/>
        <v>51.880004705887771</v>
      </c>
      <c r="W198" s="4">
        <f t="shared" si="249"/>
        <v>49.604479037871243</v>
      </c>
      <c r="X198" s="4">
        <f t="shared" si="249"/>
        <v>48.25944503037406</v>
      </c>
      <c r="Y198" s="4">
        <f t="shared" si="249"/>
        <v>47.333791165795823</v>
      </c>
      <c r="Z198" s="4">
        <f t="shared" si="249"/>
        <v>48.288462721261808</v>
      </c>
      <c r="AA198" s="4">
        <f t="shared" si="249"/>
        <v>50.029582279877779</v>
      </c>
      <c r="AB198" s="4">
        <f t="shared" si="249"/>
        <v>51.239507721878667</v>
      </c>
      <c r="AC198" s="4">
        <f t="shared" si="249"/>
        <v>52.786871107797111</v>
      </c>
      <c r="AD198" s="4">
        <f t="shared" si="249"/>
        <v>51.022754347490313</v>
      </c>
      <c r="AE198" s="4">
        <f t="shared" si="249"/>
        <v>55.001782222334022</v>
      </c>
      <c r="AF198" s="4">
        <f t="shared" si="249"/>
        <v>61.343214906146116</v>
      </c>
      <c r="AG198" s="4">
        <f t="shared" si="249"/>
        <v>65.576900481045911</v>
      </c>
      <c r="AI198" s="4">
        <f t="shared" si="250"/>
        <v>-0.56171159228357226</v>
      </c>
      <c r="AJ198" s="4">
        <f t="shared" si="250"/>
        <v>-1.258120371055945</v>
      </c>
      <c r="AK198" s="4">
        <f t="shared" si="250"/>
        <v>-0.77405089768286928</v>
      </c>
      <c r="AL198" s="4">
        <f t="shared" si="250"/>
        <v>-2.3004705887771593E-2</v>
      </c>
      <c r="AM198" s="4">
        <f t="shared" si="250"/>
        <v>0.34752096212875472</v>
      </c>
      <c r="AN198" s="4">
        <f t="shared" si="250"/>
        <v>-4.9445030374059229E-2</v>
      </c>
      <c r="AO198" s="4">
        <f t="shared" si="250"/>
        <v>0.44020883420417789</v>
      </c>
      <c r="AP198" s="4">
        <f t="shared" si="250"/>
        <v>-0.78046272126180583</v>
      </c>
      <c r="AQ198" s="4">
        <f t="shared" si="250"/>
        <v>-0.52958227987777917</v>
      </c>
      <c r="AR198" s="4">
        <f t="shared" si="250"/>
        <v>0.27649227812133148</v>
      </c>
      <c r="AS198" s="4">
        <f t="shared" si="250"/>
        <v>1.37412889220289</v>
      </c>
      <c r="AT198" s="4">
        <f t="shared" si="250"/>
        <v>-0.63575434749031245</v>
      </c>
      <c r="AU198" s="4">
        <f t="shared" si="250"/>
        <v>1.2652177776659812</v>
      </c>
      <c r="AV198" s="4">
        <f t="shared" si="250"/>
        <v>-0.97821490614611406</v>
      </c>
      <c r="AW198" s="4">
        <f t="shared" si="250"/>
        <v>-1.3739004810459079</v>
      </c>
      <c r="AY198" s="2">
        <f t="shared" si="242"/>
        <v>62.894711592283571</v>
      </c>
      <c r="AZ198" s="2">
        <f t="shared" si="242"/>
        <v>59.710120371055396</v>
      </c>
      <c r="BA198" s="2">
        <f t="shared" si="242"/>
        <v>54.726050897332343</v>
      </c>
      <c r="BB198" s="2">
        <f t="shared" si="242"/>
        <v>51.880004700427868</v>
      </c>
      <c r="BC198" s="2">
        <f t="shared" si="242"/>
        <v>49.604479033244687</v>
      </c>
      <c r="BD198" s="2">
        <f t="shared" si="242"/>
        <v>48.259445030353127</v>
      </c>
      <c r="BE198" s="2">
        <f t="shared" si="242"/>
        <v>47.33379116572236</v>
      </c>
      <c r="BF198" s="2">
        <f t="shared" si="242"/>
        <v>48.288462721258057</v>
      </c>
      <c r="BG198" s="2">
        <f t="shared" si="242"/>
        <v>50.029582279877545</v>
      </c>
      <c r="BH198" s="2">
        <f t="shared" si="242"/>
        <v>51.23950772187861</v>
      </c>
      <c r="BI198" s="2">
        <f t="shared" si="242"/>
        <v>52.786871107731208</v>
      </c>
      <c r="BJ198" s="2">
        <f t="shared" si="242"/>
        <v>51.022754289406379</v>
      </c>
      <c r="BK198" s="2">
        <f t="shared" si="242"/>
        <v>55.001678654552499</v>
      </c>
      <c r="BL198" s="2">
        <f t="shared" si="242"/>
        <v>60.016291661430273</v>
      </c>
      <c r="BM198" s="2">
        <f t="shared" si="242"/>
        <v>63.939577653554181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>
        <f t="shared" si="197"/>
        <v>62.332999999999998</v>
      </c>
      <c r="CV198" s="2">
        <f t="shared" si="198"/>
        <v>58.451999999999998</v>
      </c>
      <c r="CW198" s="2">
        <f t="shared" si="199"/>
        <v>53.951999999999998</v>
      </c>
      <c r="CX198" s="2">
        <f t="shared" si="200"/>
        <v>51.856999999999999</v>
      </c>
      <c r="CY198" s="2">
        <f t="shared" si="201"/>
        <v>49.951999999999998</v>
      </c>
      <c r="CZ198" s="2">
        <f t="shared" si="202"/>
        <v>48.21</v>
      </c>
      <c r="DA198" s="2">
        <f t="shared" si="203"/>
        <v>47.774000000000001</v>
      </c>
      <c r="DB198" s="2">
        <f t="shared" si="204"/>
        <v>47.508000000000003</v>
      </c>
      <c r="DC198" s="2">
        <f t="shared" si="205"/>
        <v>49.5</v>
      </c>
      <c r="DD198" s="2">
        <f t="shared" si="206"/>
        <v>51.515999999999998</v>
      </c>
      <c r="DE198" s="2">
        <f t="shared" si="207"/>
        <v>54.161000000000001</v>
      </c>
      <c r="DF198" s="2">
        <f t="shared" si="208"/>
        <v>50.387</v>
      </c>
      <c r="DG198" s="2">
        <f t="shared" si="209"/>
        <v>56.267000000000003</v>
      </c>
      <c r="DH198" s="2" t="str">
        <f t="shared" si="210"/>
        <v/>
      </c>
      <c r="DI198" s="2" t="str">
        <f t="shared" si="211"/>
        <v/>
      </c>
      <c r="DK198" s="2">
        <f t="shared" si="251"/>
        <v>101.58272473867595</v>
      </c>
      <c r="DL198" s="2">
        <f t="shared" si="251"/>
        <v>99.731539112050726</v>
      </c>
      <c r="DM198" s="2">
        <f t="shared" si="251"/>
        <v>76.179370754052158</v>
      </c>
      <c r="DN198" s="2">
        <f t="shared" si="251"/>
        <v>83.483093234672296</v>
      </c>
      <c r="DO198" s="2">
        <f t="shared" si="251"/>
        <v>87.269528682170531</v>
      </c>
      <c r="DP198" s="2">
        <f t="shared" si="251"/>
        <v>82.228054491738703</v>
      </c>
      <c r="DQ198" s="2">
        <f t="shared" si="251"/>
        <v>71.388008534850627</v>
      </c>
      <c r="DR198" s="2">
        <f t="shared" si="251"/>
        <v>79.524566801619457</v>
      </c>
      <c r="DS198" s="2">
        <f t="shared" si="251"/>
        <v>81.920795883940627</v>
      </c>
      <c r="DT198" s="2">
        <f t="shared" si="251"/>
        <v>75.949016416510347</v>
      </c>
      <c r="DU198" s="2">
        <f t="shared" si="251"/>
        <v>83.361330313588837</v>
      </c>
      <c r="DV198" s="2">
        <f t="shared" si="251"/>
        <v>100.35094654183027</v>
      </c>
      <c r="DW198" s="2">
        <f t="shared" si="251"/>
        <v>90.648390516460296</v>
      </c>
      <c r="DX198" s="2">
        <f t="shared" si="251"/>
        <v>107.43824849545905</v>
      </c>
      <c r="DY198" s="2">
        <f t="shared" si="251"/>
        <v>102.41485973707668</v>
      </c>
      <c r="EA198" s="2">
        <f t="shared" si="240"/>
        <v>62.078864230102774</v>
      </c>
      <c r="EB198" s="2">
        <f t="shared" si="240"/>
        <v>60.314677426361456</v>
      </c>
      <c r="EC198" s="2">
        <f t="shared" si="240"/>
        <v>54.312236377396573</v>
      </c>
      <c r="ED198" s="2">
        <f t="shared" si="240"/>
        <v>50.788430835876738</v>
      </c>
      <c r="EE198" s="2">
        <f t="shared" si="240"/>
        <v>48.522800468384077</v>
      </c>
      <c r="EF198" s="2">
        <f t="shared" si="239"/>
        <v>47.642435642859695</v>
      </c>
      <c r="EG198" s="2">
        <f t="shared" si="239"/>
        <v>45.96375902542151</v>
      </c>
      <c r="EH198" s="2">
        <f t="shared" si="239"/>
        <v>47.696890236908303</v>
      </c>
      <c r="EI198" s="2">
        <f t="shared" si="239"/>
        <v>50.636766810713368</v>
      </c>
      <c r="EJ198" s="2">
        <f t="shared" si="239"/>
        <v>50.844457716080356</v>
      </c>
      <c r="EK198" s="2">
        <f t="shared" si="239"/>
        <v>51.000753165394627</v>
      </c>
      <c r="EL198" s="2">
        <f t="shared" si="179"/>
        <v>51.30842208787967</v>
      </c>
      <c r="EM198" s="2">
        <f t="shared" si="179"/>
        <v>55.638422117608194</v>
      </c>
      <c r="EN198" s="2">
        <f t="shared" si="179"/>
        <v>60.155114938884154</v>
      </c>
      <c r="EO198" s="2">
        <f t="shared" si="179"/>
        <v>64.240142637976476</v>
      </c>
      <c r="EQ198" s="2">
        <f t="shared" si="252"/>
        <v>63.217874390684806</v>
      </c>
      <c r="ER198" s="2">
        <f t="shared" si="252"/>
        <v>59.546680669246427</v>
      </c>
      <c r="ES198" s="2">
        <f t="shared" si="252"/>
        <v>54.843302979813672</v>
      </c>
      <c r="ET198" s="2">
        <f t="shared" si="252"/>
        <v>52.22414517286218</v>
      </c>
      <c r="EU198" s="2">
        <f t="shared" si="252"/>
        <v>49.941715909870453</v>
      </c>
      <c r="EV198" s="2">
        <f t="shared" si="252"/>
        <v>48.443376019612039</v>
      </c>
      <c r="EW198" s="2">
        <f t="shared" si="252"/>
        <v>47.75418964008125</v>
      </c>
      <c r="EX198" s="2">
        <f t="shared" si="252"/>
        <v>48.447608403103246</v>
      </c>
      <c r="EY198" s="2">
        <f t="shared" si="252"/>
        <v>49.873851788477339</v>
      </c>
      <c r="EZ198" s="2">
        <f t="shared" si="252"/>
        <v>51.334728064731429</v>
      </c>
      <c r="FA198" s="2">
        <f t="shared" si="252"/>
        <v>53.279461782605779</v>
      </c>
      <c r="FB198" s="2">
        <f t="shared" si="252"/>
        <v>50.92793666410676</v>
      </c>
      <c r="FC198" s="2">
        <f t="shared" si="252"/>
        <v>54.744433836604578</v>
      </c>
      <c r="FD198" s="2">
        <f t="shared" si="252"/>
        <v>59.949598044241085</v>
      </c>
      <c r="FE198" s="2">
        <f t="shared" si="252"/>
        <v>63.759708890181713</v>
      </c>
      <c r="FG198" s="2">
        <f t="shared" si="253"/>
        <v>0.99999308090687955</v>
      </c>
      <c r="FH198" s="2">
        <f t="shared" si="253"/>
        <v>0.9999925714352661</v>
      </c>
      <c r="FI198" s="2">
        <f t="shared" si="253"/>
        <v>0.9999915225620305</v>
      </c>
      <c r="FJ198" s="2">
        <f t="shared" si="253"/>
        <v>0.99999148925620829</v>
      </c>
      <c r="FK198" s="2">
        <f t="shared" si="253"/>
        <v>0.99999170245173907</v>
      </c>
      <c r="FL198" s="2">
        <f t="shared" si="253"/>
        <v>0.99999031645300729</v>
      </c>
      <c r="FM198" s="2">
        <f t="shared" si="253"/>
        <v>0.99998987926168625</v>
      </c>
      <c r="FN198" s="2">
        <f t="shared" si="253"/>
        <v>0.99999040933053185</v>
      </c>
      <c r="FO198" s="2">
        <f t="shared" si="253"/>
        <v>0.9999897867814993</v>
      </c>
      <c r="FP198" s="2">
        <f t="shared" si="253"/>
        <v>0.99999097322255392</v>
      </c>
      <c r="FQ198" s="2">
        <f t="shared" si="253"/>
        <v>0.99999125332810757</v>
      </c>
      <c r="FR198" s="2">
        <f t="shared" si="253"/>
        <v>0.99999147445393399</v>
      </c>
      <c r="FS198" s="2">
        <f t="shared" si="253"/>
        <v>0.99999215090634819</v>
      </c>
      <c r="FT198" s="2">
        <f t="shared" si="253"/>
        <v>0.99998949794260206</v>
      </c>
      <c r="FU198" s="2">
        <f t="shared" si="253"/>
        <v>0.99998865896884104</v>
      </c>
      <c r="FW198" s="2">
        <f t="shared" si="244"/>
        <v>0.71603753813272941</v>
      </c>
      <c r="FX198" s="2">
        <f t="shared" si="244"/>
        <v>0.787568255218697</v>
      </c>
      <c r="FY198" s="2">
        <f t="shared" si="244"/>
        <v>0.77886491219356135</v>
      </c>
      <c r="FZ198" s="2">
        <f t="shared" si="244"/>
        <v>0.76010636694447287</v>
      </c>
      <c r="GA198" s="2">
        <f t="shared" si="244"/>
        <v>0.76210113048071115</v>
      </c>
      <c r="GB198" s="2">
        <f t="shared" si="244"/>
        <v>0.7699380552251982</v>
      </c>
      <c r="GC198" s="2">
        <f t="shared" si="244"/>
        <v>0.76505328768915337</v>
      </c>
      <c r="GD198" s="2">
        <f t="shared" si="244"/>
        <v>0.78760214185405319</v>
      </c>
      <c r="GE198" s="2">
        <f t="shared" si="244"/>
        <v>0.79629319616723959</v>
      </c>
      <c r="GF198" s="2">
        <f t="shared" si="244"/>
        <v>0.80531770607848552</v>
      </c>
      <c r="GG198" s="2">
        <f t="shared" si="244"/>
        <v>0.78370480608953608</v>
      </c>
      <c r="GH198" s="2">
        <f t="shared" si="244"/>
        <v>0.75189716845884946</v>
      </c>
      <c r="GI198" s="2">
        <f t="shared" si="244"/>
        <v>0.71255772934883277</v>
      </c>
      <c r="GJ198" s="2">
        <f t="shared" si="244"/>
        <v>0.67789973120413272</v>
      </c>
      <c r="GK198" s="2">
        <f t="shared" si="244"/>
        <v>0.62651286771589942</v>
      </c>
      <c r="GM198" s="86">
        <f t="shared" si="245"/>
        <v>2.5406787131765009E-196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6.4995201133418991E-125</v>
      </c>
      <c r="HD198" s="86">
        <f t="shared" si="181"/>
        <v>1.0307118005931359E-148</v>
      </c>
      <c r="HE198" s="86">
        <f t="shared" si="181"/>
        <v>3.4436102940382666E-296</v>
      </c>
      <c r="HF198" s="86">
        <f t="shared" si="181"/>
        <v>8.493741140194474E-254</v>
      </c>
      <c r="HG198" s="86">
        <f t="shared" si="181"/>
        <v>1.7094975779034061E-261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3.5189663388685239E-268</v>
      </c>
      <c r="HQ198" s="86">
        <f t="shared" si="226"/>
        <v>0</v>
      </c>
      <c r="HS198" s="86">
        <f t="shared" si="246"/>
        <v>4.3517077359579299E-49</v>
      </c>
      <c r="HT198" s="86">
        <f t="shared" si="246"/>
        <v>4.9105447816470108E-72</v>
      </c>
      <c r="HU198" s="86">
        <f t="shared" si="246"/>
        <v>2.1895778275727493E-57</v>
      </c>
      <c r="HV198" s="86">
        <f t="shared" si="246"/>
        <v>1.7035360861859056E-62</v>
      </c>
      <c r="HW198" s="86">
        <f t="shared" si="246"/>
        <v>2.3545446026376386E-63</v>
      </c>
      <c r="HX198" s="86">
        <f t="shared" si="246"/>
        <v>9.6131283132586432E-78</v>
      </c>
      <c r="HY198" s="86">
        <f t="shared" si="246"/>
        <v>1.1392295532124584E-76</v>
      </c>
      <c r="HZ198" s="86">
        <f t="shared" si="246"/>
        <v>7.8272266012184389E-72</v>
      </c>
      <c r="IA198" s="86">
        <f t="shared" si="246"/>
        <v>9.4666055679158944E-75</v>
      </c>
      <c r="IB198" s="86">
        <f t="shared" si="246"/>
        <v>1.2591070073823277E-74</v>
      </c>
      <c r="IC198" s="86">
        <f t="shared" si="246"/>
        <v>9.400545274884467E-68</v>
      </c>
      <c r="ID198" s="86">
        <f t="shared" si="246"/>
        <v>5.1802209514418933E-61</v>
      </c>
      <c r="IE198" s="86">
        <f t="shared" si="246"/>
        <v>6.1970718660048471E-50</v>
      </c>
      <c r="IF198" s="86">
        <f t="shared" si="246"/>
        <v>2.0486742345507964E-34</v>
      </c>
      <c r="IG198" s="86">
        <f t="shared" si="246"/>
        <v>1.0144444141421834E-35</v>
      </c>
      <c r="II198" s="86">
        <f t="shared" si="247"/>
        <v>1.5684365302048219E-4</v>
      </c>
      <c r="IJ198" s="86">
        <f t="shared" si="247"/>
        <v>7.7949408074218961E-10</v>
      </c>
      <c r="IK198" s="86">
        <f t="shared" si="247"/>
        <v>6.8984609020482557E-8</v>
      </c>
      <c r="IL198" s="86">
        <f t="shared" si="247"/>
        <v>2.8242250040720873E-7</v>
      </c>
      <c r="IM198" s="86">
        <f t="shared" si="247"/>
        <v>2.1759064133101333E-7</v>
      </c>
      <c r="IN198" s="86">
        <f t="shared" si="247"/>
        <v>3.8479473402387978E-9</v>
      </c>
      <c r="IO198" s="86">
        <f t="shared" si="247"/>
        <v>8.2810938933047372E-9</v>
      </c>
      <c r="IP198" s="86">
        <f t="shared" si="247"/>
        <v>9.5749163227616695E-10</v>
      </c>
      <c r="IQ198" s="86">
        <f t="shared" si="247"/>
        <v>1.1596118595716548E-10</v>
      </c>
      <c r="IR198" s="86">
        <f t="shared" si="247"/>
        <v>3.64409939351538E-11</v>
      </c>
      <c r="IS198" s="86">
        <f t="shared" si="247"/>
        <v>5.639393325715623E-9</v>
      </c>
      <c r="IT198" s="86">
        <f t="shared" si="247"/>
        <v>8.1955898766864637E-7</v>
      </c>
      <c r="IU198" s="86">
        <f t="shared" si="247"/>
        <v>1.697265290730098E-4</v>
      </c>
      <c r="IV198" s="86">
        <f t="shared" si="247"/>
        <v>0.41623655727717457</v>
      </c>
      <c r="IW198" s="86">
        <f t="shared" si="247"/>
        <v>4.9869161426230213E-2</v>
      </c>
      <c r="IY198" s="86">
        <f t="shared" si="248"/>
        <v>1.5684365302048219E-4</v>
      </c>
      <c r="IZ198" s="86">
        <f t="shared" si="248"/>
        <v>7.7949408074218961E-10</v>
      </c>
      <c r="JA198" s="86">
        <f t="shared" si="248"/>
        <v>6.8984609020482557E-8</v>
      </c>
      <c r="JB198" s="86">
        <f t="shared" si="248"/>
        <v>2.8242250040720873E-7</v>
      </c>
      <c r="JC198" s="86">
        <f t="shared" si="248"/>
        <v>2.1759064133101333E-7</v>
      </c>
      <c r="JD198" s="86">
        <f t="shared" si="248"/>
        <v>3.8479473402387978E-9</v>
      </c>
      <c r="JE198" s="86">
        <f t="shared" si="248"/>
        <v>8.2810938933047372E-9</v>
      </c>
      <c r="JF198" s="86">
        <f t="shared" si="248"/>
        <v>9.5749163227616695E-10</v>
      </c>
      <c r="JG198" s="86">
        <f t="shared" si="248"/>
        <v>1.1596118595716548E-10</v>
      </c>
      <c r="JH198" s="86">
        <f t="shared" si="248"/>
        <v>3.64409939351538E-11</v>
      </c>
      <c r="JI198" s="86">
        <f t="shared" si="248"/>
        <v>5.639393325715623E-9</v>
      </c>
      <c r="JJ198" s="86">
        <f t="shared" si="248"/>
        <v>8.1955898766864637E-7</v>
      </c>
      <c r="JK198" s="86">
        <f t="shared" si="248"/>
        <v>1.697265290730098E-4</v>
      </c>
      <c r="JL198" s="86">
        <f t="shared" si="248"/>
        <v>0.41623655727717457</v>
      </c>
      <c r="JM198" s="86">
        <f t="shared" si="248"/>
        <v>4.9869161426230213E-2</v>
      </c>
    </row>
    <row r="199" spans="2:273" x14ac:dyDescent="0.25">
      <c r="B199" s="2">
        <v>172</v>
      </c>
      <c r="C199" s="37">
        <v>62.287999999999997</v>
      </c>
      <c r="D199" s="37">
        <v>59.305999999999997</v>
      </c>
      <c r="E199" s="37">
        <v>53.683</v>
      </c>
      <c r="F199" s="37">
        <v>51.524000000000001</v>
      </c>
      <c r="G199" s="37">
        <v>49.015999999999998</v>
      </c>
      <c r="H199" s="37">
        <v>47.774000000000001</v>
      </c>
      <c r="I199" s="37">
        <v>47.725999999999999</v>
      </c>
      <c r="J199" s="37">
        <v>48.81</v>
      </c>
      <c r="K199" s="37">
        <v>48.225999999999999</v>
      </c>
      <c r="L199" s="37">
        <v>51.435000000000002</v>
      </c>
      <c r="M199" s="37">
        <v>53.015999999999998</v>
      </c>
      <c r="N199" s="37">
        <v>50.951999999999998</v>
      </c>
      <c r="O199" s="37">
        <v>53.866999999999997</v>
      </c>
      <c r="P199" s="37">
        <v>59.444000000000003</v>
      </c>
      <c r="Q199" s="37">
        <v>63.25</v>
      </c>
      <c r="S199" s="4">
        <f t="shared" si="249"/>
        <v>62.785603708467917</v>
      </c>
      <c r="T199" s="4">
        <f t="shared" si="249"/>
        <v>59.540238967050357</v>
      </c>
      <c r="U199" s="4">
        <f t="shared" si="249"/>
        <v>54.601379102646575</v>
      </c>
      <c r="V199" s="4">
        <f t="shared" si="249"/>
        <v>51.762851300114832</v>
      </c>
      <c r="W199" s="4">
        <f t="shared" si="249"/>
        <v>49.496245602902604</v>
      </c>
      <c r="X199" s="4">
        <f t="shared" si="249"/>
        <v>48.132308358564444</v>
      </c>
      <c r="Y199" s="4">
        <f t="shared" si="249"/>
        <v>47.204802089719948</v>
      </c>
      <c r="Z199" s="4">
        <f t="shared" si="249"/>
        <v>48.152579892458668</v>
      </c>
      <c r="AA199" s="4">
        <f t="shared" si="249"/>
        <v>49.854471791686272</v>
      </c>
      <c r="AB199" s="4">
        <f t="shared" si="249"/>
        <v>51.106835547658257</v>
      </c>
      <c r="AC199" s="4">
        <f t="shared" si="249"/>
        <v>52.686913465611504</v>
      </c>
      <c r="AD199" s="4">
        <f t="shared" si="249"/>
        <v>50.841090856947801</v>
      </c>
      <c r="AE199" s="4">
        <f t="shared" si="249"/>
        <v>54.779520983645618</v>
      </c>
      <c r="AF199" s="4">
        <f t="shared" si="249"/>
        <v>60.510626426708143</v>
      </c>
      <c r="AG199" s="4">
        <f t="shared" si="249"/>
        <v>64.420117181067027</v>
      </c>
      <c r="AI199" s="4">
        <f t="shared" si="250"/>
        <v>-0.49760370846792057</v>
      </c>
      <c r="AJ199" s="4">
        <f t="shared" si="250"/>
        <v>-0.23423896705035929</v>
      </c>
      <c r="AK199" s="4">
        <f t="shared" si="250"/>
        <v>-0.91837910264657552</v>
      </c>
      <c r="AL199" s="4">
        <f t="shared" si="250"/>
        <v>-0.23885130011483113</v>
      </c>
      <c r="AM199" s="4">
        <f t="shared" si="250"/>
        <v>-0.48024560290260609</v>
      </c>
      <c r="AN199" s="4">
        <f t="shared" si="250"/>
        <v>-0.3583083585644431</v>
      </c>
      <c r="AO199" s="4">
        <f t="shared" si="250"/>
        <v>0.52119791028005125</v>
      </c>
      <c r="AP199" s="4">
        <f t="shared" si="250"/>
        <v>0.65742010754133418</v>
      </c>
      <c r="AQ199" s="4">
        <f t="shared" si="250"/>
        <v>-1.6284717916862732</v>
      </c>
      <c r="AR199" s="4">
        <f t="shared" si="250"/>
        <v>0.32816445234174552</v>
      </c>
      <c r="AS199" s="4">
        <f t="shared" si="250"/>
        <v>0.32908653438849456</v>
      </c>
      <c r="AT199" s="4">
        <f t="shared" si="250"/>
        <v>0.11090914305219712</v>
      </c>
      <c r="AU199" s="4">
        <f t="shared" si="250"/>
        <v>-0.91252098364562073</v>
      </c>
      <c r="AV199" s="4">
        <f t="shared" si="250"/>
        <v>-1.0666264267081402</v>
      </c>
      <c r="AW199" s="4">
        <f t="shared" si="250"/>
        <v>-1.1701171810670274</v>
      </c>
      <c r="AY199" s="2">
        <f t="shared" si="242"/>
        <v>62.785603708467917</v>
      </c>
      <c r="AZ199" s="2">
        <f t="shared" si="242"/>
        <v>59.540238967050342</v>
      </c>
      <c r="BA199" s="2">
        <f t="shared" si="242"/>
        <v>54.6013791026311</v>
      </c>
      <c r="BB199" s="2">
        <f t="shared" si="242"/>
        <v>51.76285129986961</v>
      </c>
      <c r="BC199" s="2">
        <f t="shared" si="242"/>
        <v>49.49624560270037</v>
      </c>
      <c r="BD199" s="2">
        <f t="shared" si="242"/>
        <v>48.132308358564011</v>
      </c>
      <c r="BE199" s="2">
        <f t="shared" si="242"/>
        <v>47.204802089718299</v>
      </c>
      <c r="BF199" s="2">
        <f t="shared" si="242"/>
        <v>48.15257989245859</v>
      </c>
      <c r="BG199" s="2">
        <f t="shared" si="242"/>
        <v>49.854471791686265</v>
      </c>
      <c r="BH199" s="2">
        <f t="shared" si="242"/>
        <v>51.106835547658257</v>
      </c>
      <c r="BI199" s="2">
        <f t="shared" si="242"/>
        <v>52.686913465609607</v>
      </c>
      <c r="BJ199" s="2">
        <f t="shared" si="242"/>
        <v>50.841090854014602</v>
      </c>
      <c r="BK199" s="2">
        <f t="shared" si="242"/>
        <v>54.779509164597947</v>
      </c>
      <c r="BL199" s="2">
        <f t="shared" si="242"/>
        <v>59.844681281238024</v>
      </c>
      <c r="BM199" s="2">
        <f t="shared" si="242"/>
        <v>63.783041617208347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>
        <f t="shared" si="197"/>
        <v>62.287999999999997</v>
      </c>
      <c r="CV199" s="2">
        <f t="shared" si="198"/>
        <v>59.305999999999997</v>
      </c>
      <c r="CW199" s="2">
        <f t="shared" si="199"/>
        <v>53.683</v>
      </c>
      <c r="CX199" s="2">
        <f t="shared" si="200"/>
        <v>51.524000000000001</v>
      </c>
      <c r="CY199" s="2">
        <f t="shared" si="201"/>
        <v>49.015999999999998</v>
      </c>
      <c r="CZ199" s="2">
        <f t="shared" si="202"/>
        <v>47.774000000000001</v>
      </c>
      <c r="DA199" s="2">
        <f t="shared" si="203"/>
        <v>47.725999999999999</v>
      </c>
      <c r="DB199" s="2">
        <f t="shared" si="204"/>
        <v>48.81</v>
      </c>
      <c r="DC199" s="2">
        <f t="shared" si="205"/>
        <v>48.225999999999999</v>
      </c>
      <c r="DD199" s="2">
        <f t="shared" si="206"/>
        <v>51.435000000000002</v>
      </c>
      <c r="DE199" s="2">
        <f t="shared" si="207"/>
        <v>53.015999999999998</v>
      </c>
      <c r="DF199" s="2">
        <f t="shared" si="208"/>
        <v>50.951999999999998</v>
      </c>
      <c r="DG199" s="2">
        <f t="shared" si="209"/>
        <v>53.866999999999997</v>
      </c>
      <c r="DH199" s="2" t="str">
        <f t="shared" si="210"/>
        <v/>
      </c>
      <c r="DI199" s="2" t="str">
        <f t="shared" si="211"/>
        <v/>
      </c>
      <c r="DK199" s="2">
        <f t="shared" si="251"/>
        <v>101.69470439996758</v>
      </c>
      <c r="DL199" s="2">
        <f t="shared" si="251"/>
        <v>99.832235729386881</v>
      </c>
      <c r="DM199" s="2">
        <f t="shared" si="251"/>
        <v>76.161630303030307</v>
      </c>
      <c r="DN199" s="2">
        <f t="shared" si="251"/>
        <v>83.540072727272715</v>
      </c>
      <c r="DO199" s="2">
        <f t="shared" si="251"/>
        <v>87.36573030303029</v>
      </c>
      <c r="DP199" s="2">
        <f t="shared" si="251"/>
        <v>82.291590108326957</v>
      </c>
      <c r="DQ199" s="2">
        <f t="shared" si="251"/>
        <v>71.392156472261732</v>
      </c>
      <c r="DR199" s="2">
        <f t="shared" si="251"/>
        <v>79.555459514170067</v>
      </c>
      <c r="DS199" s="2">
        <f t="shared" si="251"/>
        <v>81.964384750337388</v>
      </c>
      <c r="DT199" s="2">
        <f t="shared" si="251"/>
        <v>75.934380863039422</v>
      </c>
      <c r="DU199" s="2">
        <f t="shared" si="251"/>
        <v>83.378231358885003</v>
      </c>
      <c r="DV199" s="2">
        <f t="shared" si="251"/>
        <v>100.4727200241619</v>
      </c>
      <c r="DW199" s="2">
        <f t="shared" si="251"/>
        <v>90.652914980368479</v>
      </c>
      <c r="DX199" s="2">
        <f t="shared" si="251"/>
        <v>107.61633307801732</v>
      </c>
      <c r="DY199" s="2">
        <f t="shared" si="251"/>
        <v>102.55146501782535</v>
      </c>
      <c r="EA199" s="2">
        <f t="shared" si="240"/>
        <v>61.93270868330486</v>
      </c>
      <c r="EB199" s="2">
        <f t="shared" si="240"/>
        <v>60.166415706338768</v>
      </c>
      <c r="EC199" s="2">
        <f t="shared" si="240"/>
        <v>54.171593201311808</v>
      </c>
      <c r="ED199" s="2">
        <f t="shared" si="240"/>
        <v>50.627791080043323</v>
      </c>
      <c r="EE199" s="2">
        <f t="shared" si="240"/>
        <v>48.371855971896956</v>
      </c>
      <c r="EF199" s="2">
        <f t="shared" si="239"/>
        <v>47.491715348208253</v>
      </c>
      <c r="EG199" s="2">
        <f t="shared" si="239"/>
        <v>45.783276911833788</v>
      </c>
      <c r="EH199" s="2">
        <f t="shared" si="239"/>
        <v>47.539305073053761</v>
      </c>
      <c r="EI199" s="2">
        <f t="shared" si="239"/>
        <v>50.482891185773916</v>
      </c>
      <c r="EJ199" s="2">
        <f t="shared" si="239"/>
        <v>50.698219036965853</v>
      </c>
      <c r="EK199" s="2">
        <f t="shared" si="239"/>
        <v>50.83549041658479</v>
      </c>
      <c r="EL199" s="2">
        <f t="shared" si="179"/>
        <v>51.137227716223606</v>
      </c>
      <c r="EM199" s="2">
        <f t="shared" si="179"/>
        <v>55.444148414271552</v>
      </c>
      <c r="EN199" s="2">
        <f t="shared" si="179"/>
        <v>59.990156520400383</v>
      </c>
      <c r="EO199" s="2">
        <f t="shared" si="179"/>
        <v>64.097888196615159</v>
      </c>
      <c r="EQ199" s="2">
        <f t="shared" si="252"/>
        <v>63.0937375824398</v>
      </c>
      <c r="ER199" s="2">
        <f t="shared" si="252"/>
        <v>59.385866028955888</v>
      </c>
      <c r="ES199" s="2">
        <f t="shared" si="252"/>
        <v>54.712452894919934</v>
      </c>
      <c r="ET199" s="2">
        <f t="shared" si="252"/>
        <v>52.089232929303499</v>
      </c>
      <c r="EU199" s="2">
        <f t="shared" si="252"/>
        <v>49.815974565314903</v>
      </c>
      <c r="EV199" s="2">
        <f t="shared" si="252"/>
        <v>48.306487906981069</v>
      </c>
      <c r="EW199" s="2">
        <f t="shared" si="252"/>
        <v>47.602636238046003</v>
      </c>
      <c r="EX199" s="2">
        <f t="shared" si="252"/>
        <v>48.303064676091864</v>
      </c>
      <c r="EY199" s="2">
        <f t="shared" si="252"/>
        <v>49.707493889359903</v>
      </c>
      <c r="EZ199" s="2">
        <f t="shared" si="252"/>
        <v>51.196671680308</v>
      </c>
      <c r="FA199" s="2">
        <f t="shared" si="252"/>
        <v>53.152603667225506</v>
      </c>
      <c r="FB199" s="2">
        <f t="shared" si="252"/>
        <v>50.751473747589557</v>
      </c>
      <c r="FC199" s="2">
        <f t="shared" si="252"/>
        <v>54.534643172286515</v>
      </c>
      <c r="FD199" s="2">
        <f t="shared" si="252"/>
        <v>59.780987662921689</v>
      </c>
      <c r="FE199" s="2">
        <f t="shared" si="252"/>
        <v>63.611250954890423</v>
      </c>
      <c r="FG199" s="2">
        <f t="shared" si="253"/>
        <v>0.99999368970823399</v>
      </c>
      <c r="FH199" s="2">
        <f t="shared" si="253"/>
        <v>0.99999322506401356</v>
      </c>
      <c r="FI199" s="2">
        <f t="shared" si="253"/>
        <v>0.99999226847891476</v>
      </c>
      <c r="FJ199" s="2">
        <f t="shared" si="253"/>
        <v>0.9999922381035985</v>
      </c>
      <c r="FK199" s="2">
        <f t="shared" si="253"/>
        <v>0.99999243254052106</v>
      </c>
      <c r="FL199" s="2">
        <f t="shared" si="253"/>
        <v>0.99999116849265446</v>
      </c>
      <c r="FM199" s="2">
        <f t="shared" si="253"/>
        <v>0.99999076976873591</v>
      </c>
      <c r="FN199" s="2">
        <f t="shared" si="253"/>
        <v>0.99999125319810722</v>
      </c>
      <c r="FO199" s="2">
        <f t="shared" si="253"/>
        <v>0.99999068542565206</v>
      </c>
      <c r="FP199" s="2">
        <f t="shared" si="253"/>
        <v>0.99999176747458596</v>
      </c>
      <c r="FQ199" s="2">
        <f t="shared" si="253"/>
        <v>0.99999202293428657</v>
      </c>
      <c r="FR199" s="2">
        <f t="shared" si="253"/>
        <v>0.99999222460374371</v>
      </c>
      <c r="FS199" s="2">
        <f t="shared" si="253"/>
        <v>0.99999284153656653</v>
      </c>
      <c r="FT199" s="2">
        <f t="shared" si="253"/>
        <v>0.99999042200096677</v>
      </c>
      <c r="FU199" s="2">
        <f t="shared" si="253"/>
        <v>0.99998965684633223</v>
      </c>
      <c r="FW199" s="2">
        <f t="shared" si="244"/>
        <v>0.73438664274780097</v>
      </c>
      <c r="FX199" s="2">
        <f t="shared" si="244"/>
        <v>0.80256963884778232</v>
      </c>
      <c r="FY199" s="2">
        <f t="shared" si="244"/>
        <v>0.79432039392280174</v>
      </c>
      <c r="FZ199" s="2">
        <f t="shared" si="244"/>
        <v>0.77649668967689023</v>
      </c>
      <c r="GA199" s="2">
        <f t="shared" si="244"/>
        <v>0.77839489870355716</v>
      </c>
      <c r="GB199" s="2">
        <f t="shared" si="244"/>
        <v>0.78584590032164037</v>
      </c>
      <c r="GC199" s="2">
        <f t="shared" si="244"/>
        <v>0.78120291111640006</v>
      </c>
      <c r="GD199" s="2">
        <f t="shared" si="244"/>
        <v>0.80260173228091736</v>
      </c>
      <c r="GE199" s="2">
        <f t="shared" si="244"/>
        <v>0.81082644175786589</v>
      </c>
      <c r="GF199" s="2">
        <f t="shared" si="244"/>
        <v>0.81935316986267859</v>
      </c>
      <c r="GG199" s="2">
        <f t="shared" si="244"/>
        <v>0.79890935539294317</v>
      </c>
      <c r="GH199" s="2">
        <f t="shared" si="244"/>
        <v>0.76867767883548421</v>
      </c>
      <c r="GI199" s="2">
        <f t="shared" si="244"/>
        <v>0.73104723276849648</v>
      </c>
      <c r="GJ199" s="2">
        <f t="shared" si="244"/>
        <v>0.69767270517434021</v>
      </c>
      <c r="GK199" s="2">
        <f t="shared" si="244"/>
        <v>0.64780144968696196</v>
      </c>
      <c r="GM199" s="86">
        <f t="shared" si="245"/>
        <v>5.541460604072002E-200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6.5866942267023452E-128</v>
      </c>
      <c r="HD199" s="86">
        <f t="shared" si="181"/>
        <v>2.8816117325114217E-152</v>
      </c>
      <c r="HE199" s="86">
        <f t="shared" si="181"/>
        <v>2.0231561907662253E-303</v>
      </c>
      <c r="HF199" s="86">
        <f t="shared" si="181"/>
        <v>5.9341268019690625E-260</v>
      </c>
      <c r="HG199" s="86">
        <f t="shared" si="181"/>
        <v>9.081170309569441E-268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1.0318027165122489E-274</v>
      </c>
      <c r="HQ199" s="86">
        <f t="shared" si="226"/>
        <v>0</v>
      </c>
      <c r="HS199" s="86">
        <f t="shared" si="246"/>
        <v>2.10343282038081E-51</v>
      </c>
      <c r="HT199" s="86">
        <f t="shared" si="246"/>
        <v>2.8522275192985613E-75</v>
      </c>
      <c r="HU199" s="86">
        <f t="shared" si="246"/>
        <v>5.1255076906222364E-60</v>
      </c>
      <c r="HV199" s="86">
        <f t="shared" si="246"/>
        <v>2.3739637420708217E-65</v>
      </c>
      <c r="HW199" s="86">
        <f t="shared" si="246"/>
        <v>3.1350081401916349E-66</v>
      </c>
      <c r="HX199" s="86">
        <f t="shared" si="246"/>
        <v>3.0685528026213005E-81</v>
      </c>
      <c r="HY199" s="86">
        <f t="shared" si="246"/>
        <v>3.8170469573726047E-80</v>
      </c>
      <c r="HZ199" s="86">
        <f t="shared" si="246"/>
        <v>4.7878128367558272E-75</v>
      </c>
      <c r="IA199" s="86">
        <f t="shared" si="246"/>
        <v>4.5167486100792647E-78</v>
      </c>
      <c r="IB199" s="86">
        <f t="shared" si="246"/>
        <v>6.7378252728491692E-78</v>
      </c>
      <c r="IC199" s="86">
        <f t="shared" si="246"/>
        <v>8.8772401345648382E-71</v>
      </c>
      <c r="ID199" s="86">
        <f t="shared" si="246"/>
        <v>7.8789618856487242E-64</v>
      </c>
      <c r="IE199" s="86">
        <f t="shared" si="246"/>
        <v>2.657508545328967E-52</v>
      </c>
      <c r="IF199" s="86">
        <f t="shared" si="246"/>
        <v>3.7218613066837564E-36</v>
      </c>
      <c r="IG199" s="86">
        <f t="shared" si="246"/>
        <v>1.5057865789213034E-37</v>
      </c>
      <c r="II199" s="86">
        <f t="shared" si="247"/>
        <v>3.2542412766751139E-5</v>
      </c>
      <c r="IJ199" s="86">
        <f t="shared" si="247"/>
        <v>4.664848148112887E-11</v>
      </c>
      <c r="IK199" s="86">
        <f t="shared" si="247"/>
        <v>7.109705704868566E-9</v>
      </c>
      <c r="IL199" s="86">
        <f t="shared" si="247"/>
        <v>2.9428861538394556E-8</v>
      </c>
      <c r="IM199" s="86">
        <f t="shared" si="247"/>
        <v>2.2235681759947494E-8</v>
      </c>
      <c r="IN199" s="86">
        <f t="shared" si="247"/>
        <v>2.3017669259036188E-10</v>
      </c>
      <c r="IO199" s="86">
        <f t="shared" si="247"/>
        <v>5.225344817616313E-10</v>
      </c>
      <c r="IP199" s="86">
        <f t="shared" si="247"/>
        <v>5.9026152569731817E-11</v>
      </c>
      <c r="IQ199" s="86">
        <f t="shared" si="247"/>
        <v>5.9888287115506363E-12</v>
      </c>
      <c r="IR199" s="86">
        <f t="shared" si="247"/>
        <v>1.8261487412364244E-12</v>
      </c>
      <c r="IS199" s="86">
        <f t="shared" si="247"/>
        <v>4.2656360521504127E-10</v>
      </c>
      <c r="IT199" s="86">
        <f t="shared" si="247"/>
        <v>9.2903868117003355E-8</v>
      </c>
      <c r="IU199" s="86">
        <f t="shared" si="247"/>
        <v>3.469977106515142E-5</v>
      </c>
      <c r="IV199" s="86">
        <f t="shared" si="247"/>
        <v>0.36588298793337198</v>
      </c>
      <c r="IW199" s="86">
        <f t="shared" si="247"/>
        <v>2.3525048506441333E-2</v>
      </c>
      <c r="IY199" s="86">
        <f t="shared" si="248"/>
        <v>3.2542412766751139E-5</v>
      </c>
      <c r="IZ199" s="86">
        <f t="shared" si="248"/>
        <v>4.664848148112887E-11</v>
      </c>
      <c r="JA199" s="86">
        <f t="shared" si="248"/>
        <v>7.109705704868566E-9</v>
      </c>
      <c r="JB199" s="86">
        <f t="shared" si="248"/>
        <v>2.9428861538394556E-8</v>
      </c>
      <c r="JC199" s="86">
        <f t="shared" si="248"/>
        <v>2.2235681759947494E-8</v>
      </c>
      <c r="JD199" s="86">
        <f t="shared" si="248"/>
        <v>2.3017669259036188E-10</v>
      </c>
      <c r="JE199" s="86">
        <f t="shared" si="248"/>
        <v>5.225344817616313E-10</v>
      </c>
      <c r="JF199" s="86">
        <f t="shared" si="248"/>
        <v>5.9026152569731817E-11</v>
      </c>
      <c r="JG199" s="86">
        <f t="shared" si="248"/>
        <v>5.9888287115506363E-12</v>
      </c>
      <c r="JH199" s="86">
        <f t="shared" si="248"/>
        <v>1.8261487412364244E-12</v>
      </c>
      <c r="JI199" s="86">
        <f t="shared" si="248"/>
        <v>4.2656360521504127E-10</v>
      </c>
      <c r="JJ199" s="86">
        <f t="shared" si="248"/>
        <v>9.2903868117003355E-8</v>
      </c>
      <c r="JK199" s="86">
        <f t="shared" si="248"/>
        <v>3.469977106515142E-5</v>
      </c>
      <c r="JL199" s="86">
        <f t="shared" si="248"/>
        <v>0.36588298793337198</v>
      </c>
      <c r="JM199" s="86">
        <f t="shared" si="248"/>
        <v>2.3525048506441333E-2</v>
      </c>
    </row>
    <row r="200" spans="2:273" x14ac:dyDescent="0.25">
      <c r="B200" s="2">
        <v>173</v>
      </c>
      <c r="C200" s="37">
        <v>62.726999999999997</v>
      </c>
      <c r="D200" s="37">
        <v>58.694000000000003</v>
      </c>
      <c r="E200" s="37">
        <v>55.348999999999997</v>
      </c>
      <c r="F200" s="37">
        <v>50.905000000000001</v>
      </c>
      <c r="G200" s="37">
        <v>50.174999999999997</v>
      </c>
      <c r="H200" s="37">
        <v>47.71</v>
      </c>
      <c r="I200" s="37">
        <v>48.241999999999997</v>
      </c>
      <c r="J200" s="37">
        <v>49.110999999999997</v>
      </c>
      <c r="K200" s="37">
        <v>49.418999999999997</v>
      </c>
      <c r="L200" s="37">
        <v>51.531999999999996</v>
      </c>
      <c r="M200" s="37">
        <v>53.741999999999997</v>
      </c>
      <c r="N200" s="37">
        <v>50.258000000000003</v>
      </c>
      <c r="O200" s="37">
        <v>54.533000000000001</v>
      </c>
      <c r="P200" s="37">
        <v>59.555999999999997</v>
      </c>
      <c r="Q200" s="37">
        <v>63.030999999999999</v>
      </c>
      <c r="S200" s="4">
        <f t="shared" si="249"/>
        <v>62.676388891918066</v>
      </c>
      <c r="T200" s="4">
        <f t="shared" si="249"/>
        <v>59.370627608257543</v>
      </c>
      <c r="U200" s="4">
        <f t="shared" si="249"/>
        <v>54.476562367057653</v>
      </c>
      <c r="V200" s="4">
        <f t="shared" si="249"/>
        <v>51.645333294750827</v>
      </c>
      <c r="W200" s="4">
        <f t="shared" si="249"/>
        <v>49.387639421503614</v>
      </c>
      <c r="X200" s="4">
        <f t="shared" si="249"/>
        <v>48.004938237456294</v>
      </c>
      <c r="Y200" s="4">
        <f t="shared" si="249"/>
        <v>47.075242982552602</v>
      </c>
      <c r="Z200" s="4">
        <f t="shared" si="249"/>
        <v>48.016458933262541</v>
      </c>
      <c r="AA200" s="4">
        <f t="shared" si="249"/>
        <v>49.679637564064826</v>
      </c>
      <c r="AB200" s="4">
        <f t="shared" si="249"/>
        <v>50.97398854250109</v>
      </c>
      <c r="AC200" s="4">
        <f t="shared" si="249"/>
        <v>52.586207772134969</v>
      </c>
      <c r="AD200" s="4">
        <f t="shared" si="249"/>
        <v>50.659570122838808</v>
      </c>
      <c r="AE200" s="4">
        <f t="shared" si="249"/>
        <v>54.557481119824018</v>
      </c>
      <c r="AF200" s="4">
        <f t="shared" si="249"/>
        <v>59.984118616109896</v>
      </c>
      <c r="AG200" s="4">
        <f t="shared" si="249"/>
        <v>63.845765555709008</v>
      </c>
      <c r="AI200" s="4">
        <f t="shared" si="250"/>
        <v>5.0611108081930922E-2</v>
      </c>
      <c r="AJ200" s="4">
        <f t="shared" si="250"/>
        <v>-0.6766276082575402</v>
      </c>
      <c r="AK200" s="4">
        <f t="shared" si="250"/>
        <v>0.87243763294234355</v>
      </c>
      <c r="AL200" s="4">
        <f t="shared" si="250"/>
        <v>-0.7403332947508261</v>
      </c>
      <c r="AM200" s="4">
        <f t="shared" si="250"/>
        <v>0.78736057849638286</v>
      </c>
      <c r="AN200" s="4">
        <f t="shared" si="250"/>
        <v>-0.294938237456293</v>
      </c>
      <c r="AO200" s="4">
        <f t="shared" si="250"/>
        <v>1.1667570174473951</v>
      </c>
      <c r="AP200" s="4">
        <f t="shared" si="250"/>
        <v>1.094541066737456</v>
      </c>
      <c r="AQ200" s="4">
        <f t="shared" si="250"/>
        <v>-0.26063756406482952</v>
      </c>
      <c r="AR200" s="4">
        <f t="shared" si="250"/>
        <v>0.55801145749890679</v>
      </c>
      <c r="AS200" s="4">
        <f t="shared" si="250"/>
        <v>1.1557922278650281</v>
      </c>
      <c r="AT200" s="4">
        <f t="shared" si="250"/>
        <v>-0.40157012283880533</v>
      </c>
      <c r="AU200" s="4">
        <f t="shared" si="250"/>
        <v>-2.4481119824017128E-2</v>
      </c>
      <c r="AV200" s="4">
        <f t="shared" si="250"/>
        <v>-0.42811861610989865</v>
      </c>
      <c r="AW200" s="4">
        <f t="shared" si="250"/>
        <v>-0.81476555570900899</v>
      </c>
      <c r="AY200" s="2">
        <f t="shared" si="242"/>
        <v>62.676388891918066</v>
      </c>
      <c r="AZ200" s="2">
        <f t="shared" si="242"/>
        <v>59.370627608257543</v>
      </c>
      <c r="BA200" s="2">
        <f t="shared" si="242"/>
        <v>54.476562367057099</v>
      </c>
      <c r="BB200" s="2">
        <f t="shared" si="242"/>
        <v>51.645333294742059</v>
      </c>
      <c r="BC200" s="2">
        <f t="shared" si="242"/>
        <v>49.38763942149658</v>
      </c>
      <c r="BD200" s="2">
        <f t="shared" si="242"/>
        <v>48.004938237456287</v>
      </c>
      <c r="BE200" s="2">
        <f t="shared" si="242"/>
        <v>47.075242982552574</v>
      </c>
      <c r="BF200" s="2">
        <f t="shared" si="242"/>
        <v>48.016458933262541</v>
      </c>
      <c r="BG200" s="2">
        <f t="shared" si="242"/>
        <v>49.679637564064826</v>
      </c>
      <c r="BH200" s="2">
        <f t="shared" si="242"/>
        <v>50.97398854250109</v>
      </c>
      <c r="BI200" s="2">
        <f t="shared" si="242"/>
        <v>52.586207772134927</v>
      </c>
      <c r="BJ200" s="2">
        <f t="shared" si="242"/>
        <v>50.659570122720794</v>
      </c>
      <c r="BK200" s="2">
        <f t="shared" si="242"/>
        <v>54.557480009698622</v>
      </c>
      <c r="BL200" s="2">
        <f t="shared" si="242"/>
        <v>59.673080130790339</v>
      </c>
      <c r="BM200" s="2">
        <f t="shared" si="242"/>
        <v>63.626525917420686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>
        <f t="shared" si="197"/>
        <v>62.726999999999997</v>
      </c>
      <c r="CV200" s="2">
        <f t="shared" si="198"/>
        <v>58.694000000000003</v>
      </c>
      <c r="CW200" s="2">
        <f t="shared" si="199"/>
        <v>55.348999999999997</v>
      </c>
      <c r="CX200" s="2">
        <f t="shared" si="200"/>
        <v>50.905000000000001</v>
      </c>
      <c r="CY200" s="2">
        <f t="shared" si="201"/>
        <v>50.174999999999997</v>
      </c>
      <c r="CZ200" s="2">
        <f t="shared" si="202"/>
        <v>47.71</v>
      </c>
      <c r="DA200" s="2">
        <f t="shared" si="203"/>
        <v>48.241999999999997</v>
      </c>
      <c r="DB200" s="2">
        <f t="shared" si="204"/>
        <v>49.110999999999997</v>
      </c>
      <c r="DC200" s="2">
        <f t="shared" si="205"/>
        <v>49.418999999999997</v>
      </c>
      <c r="DD200" s="2">
        <f t="shared" si="206"/>
        <v>51.531999999999996</v>
      </c>
      <c r="DE200" s="2">
        <f t="shared" si="207"/>
        <v>53.741999999999997</v>
      </c>
      <c r="DF200" s="2">
        <f t="shared" si="208"/>
        <v>50.258000000000003</v>
      </c>
      <c r="DG200" s="2">
        <f t="shared" si="209"/>
        <v>54.533000000000001</v>
      </c>
      <c r="DH200" s="2" t="str">
        <f t="shared" si="210"/>
        <v/>
      </c>
      <c r="DI200" s="2">
        <f t="shared" si="211"/>
        <v>63.030999999999999</v>
      </c>
      <c r="DK200" s="2">
        <f t="shared" si="251"/>
        <v>101.8066840612592</v>
      </c>
      <c r="DL200" s="2">
        <f t="shared" si="251"/>
        <v>99.932932346723035</v>
      </c>
      <c r="DM200" s="2">
        <f t="shared" si="251"/>
        <v>76.143889852008456</v>
      </c>
      <c r="DN200" s="2">
        <f t="shared" si="251"/>
        <v>83.597052219873149</v>
      </c>
      <c r="DO200" s="2">
        <f t="shared" si="251"/>
        <v>87.461931923890063</v>
      </c>
      <c r="DP200" s="2">
        <f t="shared" si="251"/>
        <v>82.355125724915197</v>
      </c>
      <c r="DQ200" s="2">
        <f t="shared" si="251"/>
        <v>71.396304409672823</v>
      </c>
      <c r="DR200" s="2">
        <f t="shared" si="251"/>
        <v>79.586352226720678</v>
      </c>
      <c r="DS200" s="2">
        <f t="shared" si="251"/>
        <v>82.007973616734148</v>
      </c>
      <c r="DT200" s="2">
        <f t="shared" si="251"/>
        <v>75.919745309568498</v>
      </c>
      <c r="DU200" s="2">
        <f t="shared" si="251"/>
        <v>83.395132404181169</v>
      </c>
      <c r="DV200" s="2">
        <f t="shared" si="251"/>
        <v>100.59449350649351</v>
      </c>
      <c r="DW200" s="2">
        <f t="shared" si="251"/>
        <v>90.657439444276662</v>
      </c>
      <c r="DX200" s="2">
        <f t="shared" si="251"/>
        <v>107.79441766057559</v>
      </c>
      <c r="DY200" s="2">
        <f t="shared" si="251"/>
        <v>102.68807029857402</v>
      </c>
      <c r="EA200" s="2">
        <f t="shared" si="240"/>
        <v>61.786553136506953</v>
      </c>
      <c r="EB200" s="2">
        <f t="shared" si="240"/>
        <v>60.018153986316079</v>
      </c>
      <c r="EC200" s="2">
        <f t="shared" si="240"/>
        <v>54.030950025227042</v>
      </c>
      <c r="ED200" s="2">
        <f t="shared" si="240"/>
        <v>50.467151324209901</v>
      </c>
      <c r="EE200" s="2">
        <f t="shared" si="240"/>
        <v>48.220911475409835</v>
      </c>
      <c r="EF200" s="2">
        <f t="shared" si="239"/>
        <v>47.340995053556817</v>
      </c>
      <c r="EG200" s="2">
        <f t="shared" si="239"/>
        <v>45.602794798246066</v>
      </c>
      <c r="EH200" s="2">
        <f t="shared" si="239"/>
        <v>47.381719909199219</v>
      </c>
      <c r="EI200" s="2">
        <f t="shared" si="239"/>
        <v>50.329015560834463</v>
      </c>
      <c r="EJ200" s="2">
        <f t="shared" si="239"/>
        <v>50.551980357851349</v>
      </c>
      <c r="EK200" s="2">
        <f t="shared" si="239"/>
        <v>50.670227667774938</v>
      </c>
      <c r="EL200" s="2">
        <f t="shared" si="179"/>
        <v>50.966033344567542</v>
      </c>
      <c r="EM200" s="2">
        <f t="shared" si="179"/>
        <v>55.249874710934918</v>
      </c>
      <c r="EN200" s="2">
        <f t="shared" si="179"/>
        <v>59.825198101916612</v>
      </c>
      <c r="EO200" s="2">
        <f t="shared" si="179"/>
        <v>63.955633755253835</v>
      </c>
      <c r="EQ200" s="2">
        <f t="shared" si="252"/>
        <v>62.969600774194802</v>
      </c>
      <c r="ER200" s="2">
        <f t="shared" si="252"/>
        <v>59.225051388665349</v>
      </c>
      <c r="ES200" s="2">
        <f t="shared" si="252"/>
        <v>54.581602810026212</v>
      </c>
      <c r="ET200" s="2">
        <f t="shared" si="252"/>
        <v>51.954320685744818</v>
      </c>
      <c r="EU200" s="2">
        <f t="shared" si="252"/>
        <v>49.690233220759346</v>
      </c>
      <c r="EV200" s="2">
        <f t="shared" si="252"/>
        <v>48.169599794350106</v>
      </c>
      <c r="EW200" s="2">
        <f t="shared" si="252"/>
        <v>47.451082836010755</v>
      </c>
      <c r="EX200" s="2">
        <f t="shared" si="252"/>
        <v>48.158520949080483</v>
      </c>
      <c r="EY200" s="2">
        <f t="shared" si="252"/>
        <v>49.541135990242466</v>
      </c>
      <c r="EZ200" s="2">
        <f t="shared" si="252"/>
        <v>51.058615295884579</v>
      </c>
      <c r="FA200" s="2">
        <f t="shared" si="252"/>
        <v>53.02574555184524</v>
      </c>
      <c r="FB200" s="2">
        <f t="shared" si="252"/>
        <v>50.575010831072348</v>
      </c>
      <c r="FC200" s="2">
        <f t="shared" si="252"/>
        <v>54.324852507968444</v>
      </c>
      <c r="FD200" s="2">
        <f t="shared" si="252"/>
        <v>59.612377281602278</v>
      </c>
      <c r="FE200" s="2">
        <f t="shared" si="252"/>
        <v>63.462793019599133</v>
      </c>
      <c r="FG200" s="2">
        <f t="shared" si="253"/>
        <v>0.99999424494231448</v>
      </c>
      <c r="FH200" s="2">
        <f t="shared" si="253"/>
        <v>0.99999382118126112</v>
      </c>
      <c r="FI200" s="2">
        <f t="shared" si="253"/>
        <v>0.99999294876416867</v>
      </c>
      <c r="FJ200" s="2">
        <f t="shared" si="253"/>
        <v>0.99999292106151327</v>
      </c>
      <c r="FK200" s="2">
        <f t="shared" si="253"/>
        <v>0.99999309839033335</v>
      </c>
      <c r="FL200" s="2">
        <f t="shared" si="253"/>
        <v>0.99999194556331406</v>
      </c>
      <c r="FM200" s="2">
        <f t="shared" si="253"/>
        <v>0.99999158192220061</v>
      </c>
      <c r="FN200" s="2">
        <f t="shared" si="253"/>
        <v>0.99999202281572463</v>
      </c>
      <c r="FO200" s="2">
        <f t="shared" si="253"/>
        <v>0.99999150500026834</v>
      </c>
      <c r="FP200" s="2">
        <f t="shared" si="253"/>
        <v>0.99999249184214845</v>
      </c>
      <c r="FQ200" s="2">
        <f t="shared" si="253"/>
        <v>0.99999272482449664</v>
      </c>
      <c r="FR200" s="2">
        <f t="shared" si="253"/>
        <v>0.99999290874948243</v>
      </c>
      <c r="FS200" s="2">
        <f t="shared" si="253"/>
        <v>0.99999347139964345</v>
      </c>
      <c r="FT200" s="2">
        <f t="shared" si="253"/>
        <v>0.9999912647537007</v>
      </c>
      <c r="FU200" s="2">
        <f t="shared" si="253"/>
        <v>0.99999056692315691</v>
      </c>
      <c r="FW200" s="2">
        <f t="shared" si="244"/>
        <v>0.75196079085006051</v>
      </c>
      <c r="FX200" s="2">
        <f t="shared" si="244"/>
        <v>0.81675814220986032</v>
      </c>
      <c r="FY200" s="2">
        <f t="shared" si="244"/>
        <v>0.80896062014628511</v>
      </c>
      <c r="FZ200" s="2">
        <f t="shared" si="244"/>
        <v>0.79207350317241909</v>
      </c>
      <c r="GA200" s="2">
        <f t="shared" si="244"/>
        <v>0.79387453671913011</v>
      </c>
      <c r="GB200" s="2">
        <f t="shared" si="244"/>
        <v>0.80093817006826051</v>
      </c>
      <c r="GC200" s="2">
        <f t="shared" si="244"/>
        <v>0.79653767294646649</v>
      </c>
      <c r="GD200" s="2">
        <f t="shared" si="244"/>
        <v>0.81678845573351433</v>
      </c>
      <c r="GE200" s="2">
        <f t="shared" si="244"/>
        <v>0.82455128138642519</v>
      </c>
      <c r="GF200" s="2">
        <f t="shared" si="244"/>
        <v>0.83258711115275952</v>
      </c>
      <c r="GG200" s="2">
        <f t="shared" si="244"/>
        <v>0.81329971548520974</v>
      </c>
      <c r="GH200" s="2">
        <f t="shared" si="244"/>
        <v>0.78464829799199376</v>
      </c>
      <c r="GI200" s="2">
        <f t="shared" si="244"/>
        <v>0.74876674403580423</v>
      </c>
      <c r="GJ200" s="2">
        <f t="shared" si="244"/>
        <v>0.71673905705565721</v>
      </c>
      <c r="GK200" s="2">
        <f t="shared" si="244"/>
        <v>0.66851861067390239</v>
      </c>
      <c r="GM200" s="86">
        <f t="shared" si="245"/>
        <v>1.1173453042378236E-203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6.1453842694791844E-131</v>
      </c>
      <c r="HD200" s="86">
        <f t="shared" si="181"/>
        <v>7.3068215328905187E-156</v>
      </c>
      <c r="HE200" s="86">
        <f t="shared" si="181"/>
        <v>0</v>
      </c>
      <c r="HF200" s="86">
        <f t="shared" si="181"/>
        <v>3.4942924966700962E-266</v>
      </c>
      <c r="HG200" s="86">
        <f t="shared" si="181"/>
        <v>4.0600895591426087E-274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2.5215135376904756E-281</v>
      </c>
      <c r="HQ200" s="86">
        <f t="shared" si="226"/>
        <v>0</v>
      </c>
      <c r="HS200" s="86">
        <f t="shared" si="246"/>
        <v>8.9607146806010537E-54</v>
      </c>
      <c r="HT200" s="86">
        <f t="shared" si="246"/>
        <v>1.4019251562432958E-78</v>
      </c>
      <c r="HU200" s="86">
        <f t="shared" si="246"/>
        <v>1.0440690908470901E-62</v>
      </c>
      <c r="HV200" s="86">
        <f t="shared" si="246"/>
        <v>2.8467708427317226E-68</v>
      </c>
      <c r="HW200" s="86">
        <f t="shared" si="246"/>
        <v>3.5918910842300587E-69</v>
      </c>
      <c r="HX200" s="86">
        <f t="shared" si="246"/>
        <v>8.1786704402126642E-85</v>
      </c>
      <c r="HY200" s="86">
        <f t="shared" si="246"/>
        <v>1.0675217709698516E-83</v>
      </c>
      <c r="HZ200" s="86">
        <f t="shared" si="246"/>
        <v>2.4828176107591248E-78</v>
      </c>
      <c r="IA200" s="86">
        <f t="shared" si="246"/>
        <v>1.8191443440804439E-81</v>
      </c>
      <c r="IB200" s="86">
        <f t="shared" si="246"/>
        <v>3.0579932103861399E-81</v>
      </c>
      <c r="IC200" s="86">
        <f t="shared" si="246"/>
        <v>7.1771939857807332E-74</v>
      </c>
      <c r="ID200" s="86">
        <f t="shared" si="246"/>
        <v>1.0316004487046172E-66</v>
      </c>
      <c r="IE200" s="86">
        <f t="shared" si="246"/>
        <v>1.000964656925894E-54</v>
      </c>
      <c r="IF200" s="86">
        <f t="shared" si="246"/>
        <v>6.1021662551821183E-38</v>
      </c>
      <c r="IG200" s="86">
        <f t="shared" si="246"/>
        <v>2.0044450773212778E-39</v>
      </c>
      <c r="II200" s="86">
        <f t="shared" si="247"/>
        <v>5.8854540091578058E-6</v>
      </c>
      <c r="IJ200" s="86">
        <f t="shared" si="247"/>
        <v>2.3247397244908848E-12</v>
      </c>
      <c r="IK200" s="86">
        <f t="shared" si="247"/>
        <v>6.2951522229657166E-10</v>
      </c>
      <c r="IL200" s="86">
        <f t="shared" si="247"/>
        <v>2.6032609242250516E-9</v>
      </c>
      <c r="IM200" s="86">
        <f t="shared" si="247"/>
        <v>1.928904662452834E-9</v>
      </c>
      <c r="IN200" s="86">
        <f t="shared" si="247"/>
        <v>1.1302430540850906E-11</v>
      </c>
      <c r="IO200" s="86">
        <f t="shared" si="247"/>
        <v>2.7059361274368714E-11</v>
      </c>
      <c r="IP200" s="86">
        <f t="shared" si="247"/>
        <v>3.0363253480350793E-12</v>
      </c>
      <c r="IQ200" s="86">
        <f t="shared" si="247"/>
        <v>2.567973699501108E-13</v>
      </c>
      <c r="IR200" s="86">
        <f t="shared" si="247"/>
        <v>7.6364186992625299E-14</v>
      </c>
      <c r="IS200" s="86">
        <f t="shared" si="247"/>
        <v>2.7222128235103017E-11</v>
      </c>
      <c r="IT200" s="86">
        <f t="shared" si="247"/>
        <v>8.9456831931338494E-9</v>
      </c>
      <c r="IU200" s="86">
        <f t="shared" si="247"/>
        <v>6.1607338085672969E-6</v>
      </c>
      <c r="IV200" s="86">
        <f t="shared" si="247"/>
        <v>0.31777526030260062</v>
      </c>
      <c r="IW200" s="86">
        <f t="shared" si="247"/>
        <v>9.9639802949037619E-3</v>
      </c>
      <c r="IY200" s="86">
        <f t="shared" si="248"/>
        <v>5.8854540091578058E-6</v>
      </c>
      <c r="IZ200" s="86">
        <f t="shared" si="248"/>
        <v>2.3247397244908848E-12</v>
      </c>
      <c r="JA200" s="86">
        <f t="shared" si="248"/>
        <v>6.2951522229657166E-10</v>
      </c>
      <c r="JB200" s="86">
        <f t="shared" si="248"/>
        <v>2.6032609242250516E-9</v>
      </c>
      <c r="JC200" s="86">
        <f t="shared" si="248"/>
        <v>1.928904662452834E-9</v>
      </c>
      <c r="JD200" s="86">
        <f t="shared" si="248"/>
        <v>1.1302430540850906E-11</v>
      </c>
      <c r="JE200" s="86">
        <f t="shared" si="248"/>
        <v>2.7059361274368714E-11</v>
      </c>
      <c r="JF200" s="86">
        <f t="shared" si="248"/>
        <v>3.0363253480350793E-12</v>
      </c>
      <c r="JG200" s="86">
        <f t="shared" si="248"/>
        <v>2.567973699501108E-13</v>
      </c>
      <c r="JH200" s="86">
        <f t="shared" si="248"/>
        <v>7.6364186992625299E-14</v>
      </c>
      <c r="JI200" s="86">
        <f t="shared" si="248"/>
        <v>2.7222128235103017E-11</v>
      </c>
      <c r="JJ200" s="86">
        <f t="shared" si="248"/>
        <v>8.9456831931338494E-9</v>
      </c>
      <c r="JK200" s="86">
        <f t="shared" si="248"/>
        <v>6.1607338085672969E-6</v>
      </c>
      <c r="JL200" s="86">
        <f t="shared" si="248"/>
        <v>0.31777526030260062</v>
      </c>
      <c r="JM200" s="86">
        <f t="shared" si="248"/>
        <v>9.9639802949037619E-3</v>
      </c>
    </row>
    <row r="201" spans="2:273" x14ac:dyDescent="0.25">
      <c r="B201" s="2">
        <v>174</v>
      </c>
      <c r="C201" s="37">
        <v>62.197000000000003</v>
      </c>
      <c r="D201" s="37">
        <v>57.677</v>
      </c>
      <c r="E201" s="37">
        <v>54.015999999999998</v>
      </c>
      <c r="F201" s="37">
        <v>52.094999999999999</v>
      </c>
      <c r="G201" s="37">
        <v>49.031999999999996</v>
      </c>
      <c r="H201" s="37">
        <v>47.79</v>
      </c>
      <c r="I201" s="37">
        <v>47.451999999999998</v>
      </c>
      <c r="J201" s="37">
        <v>46.951999999999998</v>
      </c>
      <c r="K201" s="37">
        <v>48.661000000000001</v>
      </c>
      <c r="L201" s="37">
        <v>51.29</v>
      </c>
      <c r="M201" s="37">
        <v>53.274000000000001</v>
      </c>
      <c r="N201" s="37">
        <v>49.225999999999999</v>
      </c>
      <c r="O201" s="37">
        <v>54.917000000000002</v>
      </c>
      <c r="P201" s="37">
        <v>58.777999999999999</v>
      </c>
      <c r="Q201" s="37">
        <v>62.203000000000003</v>
      </c>
      <c r="S201" s="4">
        <f t="shared" si="249"/>
        <v>62.566989700857775</v>
      </c>
      <c r="T201" s="4">
        <f t="shared" si="249"/>
        <v>59.201309482880035</v>
      </c>
      <c r="U201" s="4">
        <f t="shared" si="249"/>
        <v>54.351579802443865</v>
      </c>
      <c r="V201" s="4">
        <f t="shared" si="249"/>
        <v>51.527384662885929</v>
      </c>
      <c r="W201" s="4">
        <f t="shared" si="249"/>
        <v>49.278596971948005</v>
      </c>
      <c r="X201" s="4">
        <f t="shared" si="249"/>
        <v>47.877302375570423</v>
      </c>
      <c r="Y201" s="4">
        <f t="shared" si="249"/>
        <v>46.94504306868312</v>
      </c>
      <c r="Z201" s="4">
        <f t="shared" si="249"/>
        <v>47.880075002296415</v>
      </c>
      <c r="AA201" s="4">
        <f t="shared" si="249"/>
        <v>49.505099902175502</v>
      </c>
      <c r="AB201" s="4">
        <f t="shared" si="249"/>
        <v>50.840954822556995</v>
      </c>
      <c r="AC201" s="4">
        <f t="shared" si="249"/>
        <v>52.484678113461925</v>
      </c>
      <c r="AD201" s="4">
        <f t="shared" si="249"/>
        <v>50.478206867676718</v>
      </c>
      <c r="AE201" s="4">
        <f t="shared" si="249"/>
        <v>54.335648842401525</v>
      </c>
      <c r="AF201" s="4">
        <f t="shared" si="249"/>
        <v>59.636687161060216</v>
      </c>
      <c r="AG201" s="4">
        <f t="shared" si="249"/>
        <v>63.536686011317961</v>
      </c>
      <c r="AI201" s="4">
        <f t="shared" si="250"/>
        <v>-0.36998970085777216</v>
      </c>
      <c r="AJ201" s="4">
        <f t="shared" si="250"/>
        <v>-1.5243094828800352</v>
      </c>
      <c r="AK201" s="4">
        <f t="shared" si="250"/>
        <v>-0.33557980244386698</v>
      </c>
      <c r="AL201" s="4">
        <f t="shared" si="250"/>
        <v>0.56761533711406997</v>
      </c>
      <c r="AM201" s="4">
        <f t="shared" si="250"/>
        <v>-0.24659697194800856</v>
      </c>
      <c r="AN201" s="4">
        <f t="shared" si="250"/>
        <v>-8.7302375570423862E-2</v>
      </c>
      <c r="AO201" s="4">
        <f t="shared" si="250"/>
        <v>0.50695693131687847</v>
      </c>
      <c r="AP201" s="4">
        <f t="shared" si="250"/>
        <v>-0.92807500229641704</v>
      </c>
      <c r="AQ201" s="4">
        <f t="shared" si="250"/>
        <v>-0.84409990217550046</v>
      </c>
      <c r="AR201" s="4">
        <f t="shared" si="250"/>
        <v>0.44904517744300421</v>
      </c>
      <c r="AS201" s="4">
        <f t="shared" si="250"/>
        <v>0.789321886538076</v>
      </c>
      <c r="AT201" s="4">
        <f t="shared" si="250"/>
        <v>-1.2522068676767191</v>
      </c>
      <c r="AU201" s="4">
        <f t="shared" si="250"/>
        <v>0.58135115759847622</v>
      </c>
      <c r="AV201" s="4">
        <f t="shared" si="250"/>
        <v>-0.85868716106021736</v>
      </c>
      <c r="AW201" s="4">
        <f t="shared" si="250"/>
        <v>-1.3336860113179583</v>
      </c>
      <c r="AY201" s="2">
        <f t="shared" si="242"/>
        <v>62.566989700857775</v>
      </c>
      <c r="AZ201" s="2">
        <f t="shared" si="242"/>
        <v>59.201309482880035</v>
      </c>
      <c r="BA201" s="2">
        <f t="shared" si="242"/>
        <v>54.351579802443851</v>
      </c>
      <c r="BB201" s="2">
        <f t="shared" si="242"/>
        <v>51.52738466288568</v>
      </c>
      <c r="BC201" s="2">
        <f t="shared" si="242"/>
        <v>49.278596971947813</v>
      </c>
      <c r="BD201" s="2">
        <f t="shared" si="242"/>
        <v>47.877302375570423</v>
      </c>
      <c r="BE201" s="2">
        <f t="shared" si="242"/>
        <v>46.94504306868312</v>
      </c>
      <c r="BF201" s="2">
        <f t="shared" si="242"/>
        <v>47.880075002296415</v>
      </c>
      <c r="BG201" s="2">
        <f t="shared" si="242"/>
        <v>49.505099902175502</v>
      </c>
      <c r="BH201" s="2">
        <f t="shared" si="242"/>
        <v>50.840954822556995</v>
      </c>
      <c r="BI201" s="2">
        <f t="shared" si="242"/>
        <v>52.484678113461925</v>
      </c>
      <c r="BJ201" s="2">
        <f t="shared" si="242"/>
        <v>50.478206867672938</v>
      </c>
      <c r="BK201" s="2">
        <f t="shared" si="242"/>
        <v>54.335648756652468</v>
      </c>
      <c r="BL201" s="2">
        <f t="shared" si="242"/>
        <v>59.501504171908572</v>
      </c>
      <c r="BM201" s="2">
        <f t="shared" si="242"/>
        <v>63.470071610571615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>
        <f t="shared" si="197"/>
        <v>62.197000000000003</v>
      </c>
      <c r="CV201" s="2">
        <f t="shared" si="198"/>
        <v>57.677</v>
      </c>
      <c r="CW201" s="2">
        <f t="shared" si="199"/>
        <v>54.015999999999998</v>
      </c>
      <c r="CX201" s="2">
        <f t="shared" si="200"/>
        <v>52.094999999999999</v>
      </c>
      <c r="CY201" s="2">
        <f t="shared" si="201"/>
        <v>49.031999999999996</v>
      </c>
      <c r="CZ201" s="2">
        <f t="shared" si="202"/>
        <v>47.79</v>
      </c>
      <c r="DA201" s="2">
        <f t="shared" si="203"/>
        <v>47.451999999999998</v>
      </c>
      <c r="DB201" s="2">
        <f t="shared" si="204"/>
        <v>46.951999999999998</v>
      </c>
      <c r="DC201" s="2">
        <f t="shared" si="205"/>
        <v>48.661000000000001</v>
      </c>
      <c r="DD201" s="2">
        <f t="shared" si="206"/>
        <v>51.29</v>
      </c>
      <c r="DE201" s="2">
        <f t="shared" si="207"/>
        <v>53.274000000000001</v>
      </c>
      <c r="DF201" s="2">
        <f t="shared" si="208"/>
        <v>49.225999999999999</v>
      </c>
      <c r="DG201" s="2">
        <f t="shared" si="209"/>
        <v>54.917000000000002</v>
      </c>
      <c r="DH201" s="2" t="str">
        <f t="shared" si="210"/>
        <v/>
      </c>
      <c r="DI201" s="2">
        <f t="shared" si="211"/>
        <v>62.203000000000003</v>
      </c>
      <c r="DK201" s="2">
        <f t="shared" si="251"/>
        <v>101.91866372255083</v>
      </c>
      <c r="DL201" s="2">
        <f t="shared" si="251"/>
        <v>100.03362896405919</v>
      </c>
      <c r="DM201" s="2">
        <f t="shared" si="251"/>
        <v>76.12614940098662</v>
      </c>
      <c r="DN201" s="2">
        <f t="shared" si="251"/>
        <v>83.654031712473568</v>
      </c>
      <c r="DO201" s="2">
        <f t="shared" si="251"/>
        <v>87.558133544749808</v>
      </c>
      <c r="DP201" s="2">
        <f t="shared" si="251"/>
        <v>82.418661341503451</v>
      </c>
      <c r="DQ201" s="2">
        <f t="shared" si="251"/>
        <v>71.400452347083913</v>
      </c>
      <c r="DR201" s="2">
        <f t="shared" si="251"/>
        <v>79.617244939271274</v>
      </c>
      <c r="DS201" s="2">
        <f t="shared" si="251"/>
        <v>82.051562483130908</v>
      </c>
      <c r="DT201" s="2">
        <f t="shared" si="251"/>
        <v>75.905109756097588</v>
      </c>
      <c r="DU201" s="2">
        <f t="shared" si="251"/>
        <v>83.412033449477335</v>
      </c>
      <c r="DV201" s="2">
        <f t="shared" si="251"/>
        <v>100.71626698882514</v>
      </c>
      <c r="DW201" s="2">
        <f t="shared" si="251"/>
        <v>90.661963908184859</v>
      </c>
      <c r="DX201" s="2">
        <f t="shared" si="251"/>
        <v>107.97250224313385</v>
      </c>
      <c r="DY201" s="2">
        <f t="shared" si="251"/>
        <v>102.82467557932267</v>
      </c>
      <c r="EA201" s="2">
        <f t="shared" si="240"/>
        <v>61.640397589709039</v>
      </c>
      <c r="EB201" s="2">
        <f t="shared" si="240"/>
        <v>59.869892266293391</v>
      </c>
      <c r="EC201" s="2">
        <f t="shared" si="240"/>
        <v>53.890306849142277</v>
      </c>
      <c r="ED201" s="2">
        <f t="shared" si="240"/>
        <v>50.306511568376486</v>
      </c>
      <c r="EE201" s="2">
        <f t="shared" si="240"/>
        <v>48.069966978922722</v>
      </c>
      <c r="EF201" s="2">
        <f t="shared" si="239"/>
        <v>47.190274758905382</v>
      </c>
      <c r="EG201" s="2">
        <f t="shared" si="239"/>
        <v>45.422312684658344</v>
      </c>
      <c r="EH201" s="2">
        <f t="shared" si="239"/>
        <v>47.224134745344678</v>
      </c>
      <c r="EI201" s="2">
        <f t="shared" si="239"/>
        <v>50.175139935895004</v>
      </c>
      <c r="EJ201" s="2">
        <f t="shared" si="239"/>
        <v>50.405741678736845</v>
      </c>
      <c r="EK201" s="2">
        <f t="shared" si="239"/>
        <v>50.504964918965101</v>
      </c>
      <c r="EL201" s="2">
        <f t="shared" si="179"/>
        <v>50.794838972911478</v>
      </c>
      <c r="EM201" s="2">
        <f t="shared" si="179"/>
        <v>55.055601007598277</v>
      </c>
      <c r="EN201" s="2">
        <f t="shared" si="179"/>
        <v>59.660239683432849</v>
      </c>
      <c r="EO201" s="2">
        <f t="shared" si="179"/>
        <v>63.813379313892511</v>
      </c>
      <c r="EQ201" s="2">
        <f t="shared" si="252"/>
        <v>62.845463965949804</v>
      </c>
      <c r="ER201" s="2">
        <f t="shared" si="252"/>
        <v>59.06423674837481</v>
      </c>
      <c r="ES201" s="2">
        <f t="shared" si="252"/>
        <v>54.450752725132482</v>
      </c>
      <c r="ET201" s="2">
        <f t="shared" si="252"/>
        <v>51.819408442186131</v>
      </c>
      <c r="EU201" s="2">
        <f t="shared" si="252"/>
        <v>49.564491876203796</v>
      </c>
      <c r="EV201" s="2">
        <f t="shared" si="252"/>
        <v>48.032711681719135</v>
      </c>
      <c r="EW201" s="2">
        <f t="shared" si="252"/>
        <v>47.299529433975515</v>
      </c>
      <c r="EX201" s="2">
        <f t="shared" si="252"/>
        <v>48.013977222069101</v>
      </c>
      <c r="EY201" s="2">
        <f t="shared" si="252"/>
        <v>49.374778091125023</v>
      </c>
      <c r="EZ201" s="2">
        <f t="shared" si="252"/>
        <v>50.920558911461143</v>
      </c>
      <c r="FA201" s="2">
        <f t="shared" si="252"/>
        <v>52.898887436464975</v>
      </c>
      <c r="FB201" s="2">
        <f t="shared" si="252"/>
        <v>50.398547914555145</v>
      </c>
      <c r="FC201" s="2">
        <f t="shared" si="252"/>
        <v>54.115061843650373</v>
      </c>
      <c r="FD201" s="2">
        <f t="shared" si="252"/>
        <v>59.443766900282881</v>
      </c>
      <c r="FE201" s="2">
        <f t="shared" si="252"/>
        <v>63.314335084307835</v>
      </c>
      <c r="FG201" s="2">
        <f t="shared" si="253"/>
        <v>0.99999475132235183</v>
      </c>
      <c r="FH201" s="2">
        <f t="shared" si="253"/>
        <v>0.999994364847272</v>
      </c>
      <c r="FI201" s="2">
        <f t="shared" si="253"/>
        <v>0.99999356919250104</v>
      </c>
      <c r="FJ201" s="2">
        <f t="shared" si="253"/>
        <v>0.99999354392734763</v>
      </c>
      <c r="FK201" s="2">
        <f t="shared" si="253"/>
        <v>0.99999370565335266</v>
      </c>
      <c r="FL201" s="2">
        <f t="shared" si="253"/>
        <v>0.99999265426123152</v>
      </c>
      <c r="FM201" s="2">
        <f t="shared" si="253"/>
        <v>0.9999923226161137</v>
      </c>
      <c r="FN201" s="2">
        <f t="shared" si="253"/>
        <v>0.9999927247163668</v>
      </c>
      <c r="FO201" s="2">
        <f t="shared" si="253"/>
        <v>0.99999225246237333</v>
      </c>
      <c r="FP201" s="2">
        <f t="shared" si="253"/>
        <v>0.99999315247413212</v>
      </c>
      <c r="FQ201" s="2">
        <f t="shared" si="253"/>
        <v>0.99999336495683544</v>
      </c>
      <c r="FR201" s="2">
        <f t="shared" si="253"/>
        <v>0.99999353269862812</v>
      </c>
      <c r="FS201" s="2">
        <f t="shared" si="253"/>
        <v>0.99999404584228868</v>
      </c>
      <c r="FT201" s="2">
        <f t="shared" si="253"/>
        <v>0.99999203335456732</v>
      </c>
      <c r="FU201" s="2">
        <f t="shared" si="253"/>
        <v>0.99999139692452998</v>
      </c>
      <c r="FW201" s="2">
        <f t="shared" si="244"/>
        <v>0.76873832162129563</v>
      </c>
      <c r="FX201" s="2">
        <f t="shared" si="244"/>
        <v>0.83014278103829309</v>
      </c>
      <c r="FY201" s="2">
        <f t="shared" si="244"/>
        <v>0.8227912428899824</v>
      </c>
      <c r="FZ201" s="2">
        <f t="shared" si="244"/>
        <v>0.80683476952570987</v>
      </c>
      <c r="GA201" s="2">
        <f t="shared" si="244"/>
        <v>0.8085388493792327</v>
      </c>
      <c r="GB201" s="2">
        <f t="shared" si="244"/>
        <v>0.81521692549532898</v>
      </c>
      <c r="GC201" s="2">
        <f t="shared" si="244"/>
        <v>0.81105761517829633</v>
      </c>
      <c r="GD201" s="2">
        <f t="shared" si="244"/>
        <v>0.83017134075468657</v>
      </c>
      <c r="GE201" s="2">
        <f t="shared" si="244"/>
        <v>0.83747994970352946</v>
      </c>
      <c r="GF201" s="2">
        <f t="shared" si="244"/>
        <v>0.84503491449868273</v>
      </c>
      <c r="GG201" s="2">
        <f t="shared" si="244"/>
        <v>0.82688342676354587</v>
      </c>
      <c r="GH201" s="2">
        <f t="shared" si="244"/>
        <v>0.79980346635386845</v>
      </c>
      <c r="GI201" s="2">
        <f t="shared" si="244"/>
        <v>0.76569300296136833</v>
      </c>
      <c r="GJ201" s="2">
        <f t="shared" si="244"/>
        <v>0.73505960368192558</v>
      </c>
      <c r="GK201" s="2">
        <f t="shared" si="244"/>
        <v>0.68860293351721857</v>
      </c>
      <c r="GM201" s="86">
        <f t="shared" si="245"/>
        <v>2.0827567200586091E-207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5.2786696790519438E-134</v>
      </c>
      <c r="HD201" s="86">
        <f t="shared" si="181"/>
        <v>1.6804087885227375E-159</v>
      </c>
      <c r="HE201" s="86">
        <f t="shared" si="181"/>
        <v>0</v>
      </c>
      <c r="HF201" s="86">
        <f t="shared" si="181"/>
        <v>1.7342226641051843E-272</v>
      </c>
      <c r="HG201" s="86">
        <f t="shared" si="181"/>
        <v>1.527736485800868E-280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5.1357933752361298E-288</v>
      </c>
      <c r="HQ201" s="86">
        <f t="shared" si="226"/>
        <v>0</v>
      </c>
      <c r="HS201" s="86">
        <f t="shared" si="246"/>
        <v>3.364272921482607E-56</v>
      </c>
      <c r="HT201" s="86">
        <f t="shared" si="246"/>
        <v>5.830994955063687E-82</v>
      </c>
      <c r="HU201" s="86">
        <f t="shared" si="246"/>
        <v>1.850665028190247E-65</v>
      </c>
      <c r="HV201" s="86">
        <f t="shared" si="246"/>
        <v>2.9374948923730687E-71</v>
      </c>
      <c r="HW201" s="86">
        <f t="shared" si="246"/>
        <v>3.5412049950769297E-72</v>
      </c>
      <c r="HX201" s="86">
        <f t="shared" si="246"/>
        <v>1.8201327276433616E-88</v>
      </c>
      <c r="HY201" s="86">
        <f t="shared" si="246"/>
        <v>2.4920097857578612E-87</v>
      </c>
      <c r="HZ201" s="86">
        <f t="shared" si="246"/>
        <v>1.0914955533081839E-81</v>
      </c>
      <c r="IA201" s="86">
        <f t="shared" si="246"/>
        <v>6.1845669413048873E-85</v>
      </c>
      <c r="IB201" s="86">
        <f t="shared" si="246"/>
        <v>1.1770761968437784E-84</v>
      </c>
      <c r="IC201" s="86">
        <f t="shared" si="246"/>
        <v>4.9679170471648907E-77</v>
      </c>
      <c r="ID201" s="86">
        <f t="shared" si="246"/>
        <v>1.1626956559785049E-69</v>
      </c>
      <c r="IE201" s="86">
        <f t="shared" si="246"/>
        <v>3.3113729526668405E-57</v>
      </c>
      <c r="IF201" s="86">
        <f t="shared" si="246"/>
        <v>9.028828378245589E-40</v>
      </c>
      <c r="IG201" s="86">
        <f t="shared" si="246"/>
        <v>2.3928032590743848E-41</v>
      </c>
      <c r="II201" s="86">
        <f t="shared" si="247"/>
        <v>9.2787417235377766E-7</v>
      </c>
      <c r="IJ201" s="86">
        <f t="shared" si="247"/>
        <v>9.6439240633368887E-14</v>
      </c>
      <c r="IK201" s="86">
        <f t="shared" si="247"/>
        <v>4.7870062679543693E-11</v>
      </c>
      <c r="IL201" s="86">
        <f t="shared" si="247"/>
        <v>1.9541645272091893E-10</v>
      </c>
      <c r="IM201" s="86">
        <f t="shared" si="247"/>
        <v>1.4198742144592702E-10</v>
      </c>
      <c r="IN201" s="86">
        <f t="shared" si="247"/>
        <v>4.5536342781665808E-13</v>
      </c>
      <c r="IO201" s="86">
        <f t="shared" si="247"/>
        <v>1.1494397597760491E-12</v>
      </c>
      <c r="IP201" s="86">
        <f t="shared" si="247"/>
        <v>1.3028007551243134E-13</v>
      </c>
      <c r="IQ201" s="86">
        <f t="shared" si="247"/>
        <v>9.139035716373202E-15</v>
      </c>
      <c r="IR201" s="86">
        <f t="shared" si="247"/>
        <v>2.6638326586097088E-15</v>
      </c>
      <c r="IS201" s="86">
        <f t="shared" si="247"/>
        <v>1.4651457804220076E-12</v>
      </c>
      <c r="IT201" s="86">
        <f t="shared" si="247"/>
        <v>7.313984650758821E-10</v>
      </c>
      <c r="IU201" s="86">
        <f t="shared" si="247"/>
        <v>9.4995575896387048E-7</v>
      </c>
      <c r="IV201" s="86">
        <f t="shared" si="247"/>
        <v>0.27313865131892351</v>
      </c>
      <c r="IW201" s="86">
        <f t="shared" si="247"/>
        <v>3.7866385927094329E-3</v>
      </c>
      <c r="IY201" s="86">
        <f t="shared" si="248"/>
        <v>9.2787417235377766E-7</v>
      </c>
      <c r="IZ201" s="86">
        <f t="shared" si="248"/>
        <v>9.6439240633368887E-14</v>
      </c>
      <c r="JA201" s="86">
        <f t="shared" si="248"/>
        <v>4.7870062679543693E-11</v>
      </c>
      <c r="JB201" s="86">
        <f t="shared" si="248"/>
        <v>1.9541645272091893E-10</v>
      </c>
      <c r="JC201" s="86">
        <f t="shared" si="248"/>
        <v>1.4198742144592702E-10</v>
      </c>
      <c r="JD201" s="86">
        <f t="shared" si="248"/>
        <v>4.5536342781665808E-13</v>
      </c>
      <c r="JE201" s="86">
        <f t="shared" si="248"/>
        <v>1.1494397597760491E-12</v>
      </c>
      <c r="JF201" s="86">
        <f t="shared" si="248"/>
        <v>1.3028007551243134E-13</v>
      </c>
      <c r="JG201" s="86">
        <f t="shared" si="248"/>
        <v>9.139035716373202E-15</v>
      </c>
      <c r="JH201" s="86">
        <f t="shared" si="248"/>
        <v>2.6638326586097088E-15</v>
      </c>
      <c r="JI201" s="86">
        <f t="shared" si="248"/>
        <v>1.4651457804220076E-12</v>
      </c>
      <c r="JJ201" s="86">
        <f t="shared" si="248"/>
        <v>7.313984650758821E-10</v>
      </c>
      <c r="JK201" s="86">
        <f t="shared" si="248"/>
        <v>9.4995575896387048E-7</v>
      </c>
      <c r="JL201" s="86">
        <f t="shared" si="248"/>
        <v>0.27313865131892351</v>
      </c>
      <c r="JM201" s="86">
        <f t="shared" si="248"/>
        <v>3.7866385927094329E-3</v>
      </c>
    </row>
    <row r="202" spans="2:273" x14ac:dyDescent="0.25">
      <c r="B202" s="2">
        <v>175</v>
      </c>
      <c r="C202" s="37">
        <v>62.787999999999997</v>
      </c>
      <c r="D202" s="37">
        <v>57.694000000000003</v>
      </c>
      <c r="E202" s="37">
        <v>54</v>
      </c>
      <c r="F202" s="37">
        <v>52.094999999999999</v>
      </c>
      <c r="G202" s="37">
        <v>49.302</v>
      </c>
      <c r="H202" s="37">
        <v>47.581000000000003</v>
      </c>
      <c r="I202" s="37">
        <v>47.418999999999997</v>
      </c>
      <c r="J202" s="37">
        <v>48.746000000000002</v>
      </c>
      <c r="K202" s="37">
        <v>48.741999999999997</v>
      </c>
      <c r="L202" s="37">
        <v>50.79</v>
      </c>
      <c r="M202" s="37">
        <v>52.951999999999998</v>
      </c>
      <c r="N202" s="37">
        <v>48.225999999999999</v>
      </c>
      <c r="O202" s="37">
        <v>52.866999999999997</v>
      </c>
      <c r="P202" s="37">
        <v>59.444000000000003</v>
      </c>
      <c r="Q202" s="37">
        <v>62.561999999999998</v>
      </c>
      <c r="S202" s="4">
        <f t="shared" si="249"/>
        <v>62.457337046761282</v>
      </c>
      <c r="T202" s="4">
        <f t="shared" si="249"/>
        <v>59.03230289643264</v>
      </c>
      <c r="U202" s="4">
        <f t="shared" si="249"/>
        <v>54.226414097333013</v>
      </c>
      <c r="V202" s="4">
        <f t="shared" si="249"/>
        <v>51.408949570904198</v>
      </c>
      <c r="W202" s="4">
        <f t="shared" si="249"/>
        <v>49.16906475373527</v>
      </c>
      <c r="X202" s="4">
        <f t="shared" si="249"/>
        <v>47.749374005417152</v>
      </c>
      <c r="Y202" s="4">
        <f t="shared" si="249"/>
        <v>46.81414403087156</v>
      </c>
      <c r="Z202" s="4">
        <f t="shared" si="249"/>
        <v>47.743408101305427</v>
      </c>
      <c r="AA202" s="4">
        <f t="shared" si="249"/>
        <v>49.330874470701872</v>
      </c>
      <c r="AB202" s="4">
        <f t="shared" si="249"/>
        <v>50.707725367033945</v>
      </c>
      <c r="AC202" s="4">
        <f t="shared" si="249"/>
        <v>52.38226343382054</v>
      </c>
      <c r="AD202" s="4">
        <f t="shared" si="249"/>
        <v>50.297013144710192</v>
      </c>
      <c r="AE202" s="4">
        <f t="shared" si="249"/>
        <v>54.114066359784012</v>
      </c>
      <c r="AF202" s="4">
        <f t="shared" si="249"/>
        <v>59.384633640194352</v>
      </c>
      <c r="AG202" s="4">
        <f t="shared" si="249"/>
        <v>63.331562369588127</v>
      </c>
      <c r="AI202" s="4">
        <f t="shared" si="250"/>
        <v>0.33066295323871486</v>
      </c>
      <c r="AJ202" s="4">
        <f t="shared" si="250"/>
        <v>-1.3383028964326371</v>
      </c>
      <c r="AK202" s="4">
        <f t="shared" si="250"/>
        <v>-0.22641409733301288</v>
      </c>
      <c r="AL202" s="4">
        <f t="shared" si="250"/>
        <v>0.6860504290958005</v>
      </c>
      <c r="AM202" s="4">
        <f t="shared" si="250"/>
        <v>0.1329352462647293</v>
      </c>
      <c r="AN202" s="4">
        <f t="shared" si="250"/>
        <v>-0.16837400541714942</v>
      </c>
      <c r="AO202" s="4">
        <f t="shared" si="250"/>
        <v>0.60485596912843675</v>
      </c>
      <c r="AP202" s="4">
        <f t="shared" si="250"/>
        <v>1.0025918986945754</v>
      </c>
      <c r="AQ202" s="4">
        <f t="shared" si="250"/>
        <v>-0.58887447070187449</v>
      </c>
      <c r="AR202" s="4">
        <f t="shared" si="250"/>
        <v>8.2274632966054639E-2</v>
      </c>
      <c r="AS202" s="4">
        <f t="shared" si="250"/>
        <v>0.56973656617945778</v>
      </c>
      <c r="AT202" s="4">
        <f t="shared" si="250"/>
        <v>-2.0710131447101929</v>
      </c>
      <c r="AU202" s="4">
        <f t="shared" si="250"/>
        <v>-1.2470663597840144</v>
      </c>
      <c r="AV202" s="4">
        <f t="shared" si="250"/>
        <v>5.9366359805650859E-2</v>
      </c>
      <c r="AW202" s="4">
        <f t="shared" si="250"/>
        <v>-0.76956236958812951</v>
      </c>
      <c r="AY202" s="2">
        <f t="shared" si="242"/>
        <v>62.457337046761282</v>
      </c>
      <c r="AZ202" s="2">
        <f t="shared" si="242"/>
        <v>59.03230289643264</v>
      </c>
      <c r="BA202" s="2">
        <f t="shared" si="242"/>
        <v>54.226414097333013</v>
      </c>
      <c r="BB202" s="2">
        <f t="shared" si="242"/>
        <v>51.408949570904191</v>
      </c>
      <c r="BC202" s="2">
        <f t="shared" si="242"/>
        <v>49.169064753735263</v>
      </c>
      <c r="BD202" s="2">
        <f t="shared" si="242"/>
        <v>47.749374005417152</v>
      </c>
      <c r="BE202" s="2">
        <f t="shared" si="242"/>
        <v>46.81414403087156</v>
      </c>
      <c r="BF202" s="2">
        <f t="shared" si="242"/>
        <v>47.743408101305427</v>
      </c>
      <c r="BG202" s="2">
        <f t="shared" si="242"/>
        <v>49.330874470701872</v>
      </c>
      <c r="BH202" s="2">
        <f t="shared" si="242"/>
        <v>50.707725367033945</v>
      </c>
      <c r="BI202" s="2">
        <f t="shared" si="242"/>
        <v>52.38226343382054</v>
      </c>
      <c r="BJ202" s="2">
        <f t="shared" si="242"/>
        <v>50.297013144710093</v>
      </c>
      <c r="BK202" s="2">
        <f t="shared" si="242"/>
        <v>54.114066354340821</v>
      </c>
      <c r="BL202" s="2">
        <f t="shared" si="242"/>
        <v>59.329967964500511</v>
      </c>
      <c r="BM202" s="2">
        <f t="shared" si="242"/>
        <v>63.313716810047012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>
        <f t="shared" si="197"/>
        <v>62.787999999999997</v>
      </c>
      <c r="CV202" s="2">
        <f t="shared" si="198"/>
        <v>57.694000000000003</v>
      </c>
      <c r="CW202" s="2">
        <f t="shared" si="199"/>
        <v>54</v>
      </c>
      <c r="CX202" s="2">
        <f t="shared" si="200"/>
        <v>52.094999999999999</v>
      </c>
      <c r="CY202" s="2">
        <f t="shared" si="201"/>
        <v>49.302</v>
      </c>
      <c r="CZ202" s="2">
        <f t="shared" si="202"/>
        <v>47.581000000000003</v>
      </c>
      <c r="DA202" s="2">
        <f t="shared" si="203"/>
        <v>47.418999999999997</v>
      </c>
      <c r="DB202" s="2">
        <f t="shared" si="204"/>
        <v>48.746000000000002</v>
      </c>
      <c r="DC202" s="2">
        <f t="shared" si="205"/>
        <v>48.741999999999997</v>
      </c>
      <c r="DD202" s="2">
        <f t="shared" si="206"/>
        <v>50.79</v>
      </c>
      <c r="DE202" s="2">
        <f t="shared" si="207"/>
        <v>52.951999999999998</v>
      </c>
      <c r="DF202" s="2">
        <f t="shared" si="208"/>
        <v>48.225999999999999</v>
      </c>
      <c r="DG202" s="2">
        <f t="shared" si="209"/>
        <v>52.866999999999997</v>
      </c>
      <c r="DH202" s="2" t="str">
        <f t="shared" si="210"/>
        <v/>
      </c>
      <c r="DI202" s="2">
        <f t="shared" si="211"/>
        <v>62.561999999999998</v>
      </c>
      <c r="DK202" s="2">
        <f t="shared" si="251"/>
        <v>102.03064338384246</v>
      </c>
      <c r="DL202" s="2">
        <f t="shared" si="251"/>
        <v>100.13432558139533</v>
      </c>
      <c r="DM202" s="2">
        <f t="shared" si="251"/>
        <v>76.108408949964769</v>
      </c>
      <c r="DN202" s="2">
        <f t="shared" si="251"/>
        <v>83.711011205073987</v>
      </c>
      <c r="DO202" s="2">
        <f t="shared" si="251"/>
        <v>87.654335165609581</v>
      </c>
      <c r="DP202" s="2">
        <f t="shared" si="251"/>
        <v>82.482196958091691</v>
      </c>
      <c r="DQ202" s="2">
        <f t="shared" si="251"/>
        <v>71.404600284495018</v>
      </c>
      <c r="DR202" s="2">
        <f t="shared" si="251"/>
        <v>79.648137651821884</v>
      </c>
      <c r="DS202" s="2">
        <f t="shared" si="251"/>
        <v>82.095151349527669</v>
      </c>
      <c r="DT202" s="2">
        <f t="shared" si="251"/>
        <v>75.890474202626663</v>
      </c>
      <c r="DU202" s="2">
        <f t="shared" si="251"/>
        <v>83.4289344947735</v>
      </c>
      <c r="DV202" s="2">
        <f t="shared" si="251"/>
        <v>100.83804047115676</v>
      </c>
      <c r="DW202" s="2">
        <f t="shared" si="251"/>
        <v>90.666488372093042</v>
      </c>
      <c r="DX202" s="2">
        <f t="shared" si="251"/>
        <v>108.15058682569212</v>
      </c>
      <c r="DY202" s="2">
        <f t="shared" si="251"/>
        <v>102.96128086007134</v>
      </c>
      <c r="EA202" s="2">
        <f t="shared" si="240"/>
        <v>61.494242042911125</v>
      </c>
      <c r="EB202" s="2">
        <f t="shared" si="240"/>
        <v>59.72163054627071</v>
      </c>
      <c r="EC202" s="2">
        <f t="shared" si="240"/>
        <v>53.749663673057519</v>
      </c>
      <c r="ED202" s="2">
        <f t="shared" si="240"/>
        <v>50.145871812543071</v>
      </c>
      <c r="EE202" s="2">
        <f t="shared" si="240"/>
        <v>47.919022482435594</v>
      </c>
      <c r="EF202" s="2">
        <f t="shared" si="239"/>
        <v>47.039554464253946</v>
      </c>
      <c r="EG202" s="2">
        <f t="shared" si="239"/>
        <v>45.241830571070622</v>
      </c>
      <c r="EH202" s="2">
        <f t="shared" si="239"/>
        <v>47.066549581490136</v>
      </c>
      <c r="EI202" s="2">
        <f t="shared" si="239"/>
        <v>50.021264310955559</v>
      </c>
      <c r="EJ202" s="2">
        <f t="shared" si="239"/>
        <v>50.259502999622342</v>
      </c>
      <c r="EK202" s="2">
        <f t="shared" si="239"/>
        <v>50.339702170155256</v>
      </c>
      <c r="EL202" s="2">
        <f t="shared" si="179"/>
        <v>50.623644601255407</v>
      </c>
      <c r="EM202" s="2">
        <f t="shared" si="179"/>
        <v>54.861327304261643</v>
      </c>
      <c r="EN202" s="2">
        <f t="shared" si="179"/>
        <v>59.495281264949071</v>
      </c>
      <c r="EO202" s="2">
        <f t="shared" si="179"/>
        <v>63.671124872531195</v>
      </c>
      <c r="EQ202" s="2">
        <f t="shared" si="252"/>
        <v>62.721327157704806</v>
      </c>
      <c r="ER202" s="2">
        <f t="shared" si="252"/>
        <v>58.903422108084271</v>
      </c>
      <c r="ES202" s="2">
        <f t="shared" si="252"/>
        <v>54.319902640238752</v>
      </c>
      <c r="ET202" s="2">
        <f t="shared" si="252"/>
        <v>51.684496198627443</v>
      </c>
      <c r="EU202" s="2">
        <f t="shared" si="252"/>
        <v>49.438750531648239</v>
      </c>
      <c r="EV202" s="2">
        <f t="shared" si="252"/>
        <v>47.895823569088165</v>
      </c>
      <c r="EW202" s="2">
        <f t="shared" si="252"/>
        <v>47.147976031940267</v>
      </c>
      <c r="EX202" s="2">
        <f t="shared" si="252"/>
        <v>47.86943349505772</v>
      </c>
      <c r="EY202" s="2">
        <f t="shared" si="252"/>
        <v>49.208420192007587</v>
      </c>
      <c r="EZ202" s="2">
        <f t="shared" si="252"/>
        <v>50.782502527037721</v>
      </c>
      <c r="FA202" s="2">
        <f t="shared" si="252"/>
        <v>52.772029321084702</v>
      </c>
      <c r="FB202" s="2">
        <f t="shared" si="252"/>
        <v>50.222084998037943</v>
      </c>
      <c r="FC202" s="2">
        <f t="shared" si="252"/>
        <v>53.90527117933231</v>
      </c>
      <c r="FD202" s="2">
        <f t="shared" si="252"/>
        <v>59.27515651896347</v>
      </c>
      <c r="FE202" s="2">
        <f t="shared" si="252"/>
        <v>63.165877149016538</v>
      </c>
      <c r="FG202" s="2">
        <f t="shared" si="253"/>
        <v>0.99999521314688189</v>
      </c>
      <c r="FH202" s="2">
        <f t="shared" si="253"/>
        <v>0.99999486067708243</v>
      </c>
      <c r="FI202" s="2">
        <f t="shared" si="253"/>
        <v>0.99999413503053658</v>
      </c>
      <c r="FJ202" s="2">
        <f t="shared" si="253"/>
        <v>0.99999411198841659</v>
      </c>
      <c r="FK202" s="2">
        <f t="shared" si="253"/>
        <v>0.99999425948445164</v>
      </c>
      <c r="FL202" s="2">
        <f t="shared" si="253"/>
        <v>0.99999330060228997</v>
      </c>
      <c r="FM202" s="2">
        <f t="shared" si="253"/>
        <v>0.99999299813794795</v>
      </c>
      <c r="FN202" s="2">
        <f t="shared" si="253"/>
        <v>0.99999336485821966</v>
      </c>
      <c r="FO202" s="2">
        <f t="shared" si="253"/>
        <v>0.99999293415688939</v>
      </c>
      <c r="FP202" s="2">
        <f t="shared" si="253"/>
        <v>0.99999375497842302</v>
      </c>
      <c r="FQ202" s="2">
        <f t="shared" si="253"/>
        <v>0.99999394876518155</v>
      </c>
      <c r="FR202" s="2">
        <f t="shared" si="253"/>
        <v>0.99999410174769099</v>
      </c>
      <c r="FS202" s="2">
        <f t="shared" si="253"/>
        <v>0.99999456974078305</v>
      </c>
      <c r="FT202" s="2">
        <f t="shared" si="253"/>
        <v>0.99999273432791902</v>
      </c>
      <c r="FU202" s="2">
        <f t="shared" si="253"/>
        <v>0.99999215389598028</v>
      </c>
      <c r="FW202" s="2">
        <f t="shared" si="244"/>
        <v>0.78470592662424576</v>
      </c>
      <c r="FX202" s="2">
        <f t="shared" si="244"/>
        <v>0.84273800115797126</v>
      </c>
      <c r="FY202" s="2">
        <f t="shared" si="244"/>
        <v>0.83582378326966378</v>
      </c>
      <c r="FZ202" s="2">
        <f t="shared" si="244"/>
        <v>0.82078520128325361</v>
      </c>
      <c r="GA202" s="2">
        <f t="shared" si="244"/>
        <v>0.8223933030432039</v>
      </c>
      <c r="GB202" s="2">
        <f t="shared" si="244"/>
        <v>0.82869052824535749</v>
      </c>
      <c r="GC202" s="2">
        <f t="shared" si="244"/>
        <v>0.82476930746893096</v>
      </c>
      <c r="GD202" s="2">
        <f t="shared" si="244"/>
        <v>0.84276484423804388</v>
      </c>
      <c r="GE202" s="2">
        <f t="shared" si="244"/>
        <v>0.84962965617723041</v>
      </c>
      <c r="GF202" s="2">
        <f t="shared" si="244"/>
        <v>0.85671645566811172</v>
      </c>
      <c r="GG202" s="2">
        <f t="shared" si="244"/>
        <v>0.83967365663376892</v>
      </c>
      <c r="GH202" s="2">
        <f t="shared" si="244"/>
        <v>0.81414472746315192</v>
      </c>
      <c r="GI202" s="2">
        <f t="shared" si="244"/>
        <v>0.78181119469526295</v>
      </c>
      <c r="GJ202" s="2">
        <f t="shared" si="244"/>
        <v>0.75260422539954175</v>
      </c>
      <c r="GK202" s="2">
        <f t="shared" si="244"/>
        <v>0.70800187806215875</v>
      </c>
      <c r="GM202" s="86">
        <f t="shared" si="245"/>
        <v>3.5890292540226171E-211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4.1743844729430302E-137</v>
      </c>
      <c r="HD202" s="86">
        <f t="shared" si="181"/>
        <v>3.5050436611082905E-163</v>
      </c>
      <c r="HE202" s="86">
        <f t="shared" si="181"/>
        <v>0</v>
      </c>
      <c r="HF202" s="86">
        <f t="shared" si="181"/>
        <v>7.2542449345586782E-279</v>
      </c>
      <c r="HG202" s="86">
        <f t="shared" si="181"/>
        <v>4.8381459216267689E-287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8.7183430338690923E-295</v>
      </c>
      <c r="HQ202" s="86">
        <f t="shared" si="226"/>
        <v>0</v>
      </c>
      <c r="HS202" s="86">
        <f t="shared" si="246"/>
        <v>1.1131777852872899E-58</v>
      </c>
      <c r="HT202" s="86">
        <f t="shared" si="246"/>
        <v>2.0522451358324565E-85</v>
      </c>
      <c r="HU202" s="86">
        <f t="shared" si="246"/>
        <v>2.854457744999535E-68</v>
      </c>
      <c r="HV202" s="86">
        <f t="shared" si="246"/>
        <v>2.6081887270378594E-74</v>
      </c>
      <c r="HW202" s="86">
        <f t="shared" si="246"/>
        <v>3.0040950505420327E-75</v>
      </c>
      <c r="HX202" s="86">
        <f t="shared" si="246"/>
        <v>3.3820981455881861E-92</v>
      </c>
      <c r="HY202" s="86">
        <f t="shared" si="246"/>
        <v>4.855543766458185E-91</v>
      </c>
      <c r="HZ202" s="86">
        <f t="shared" si="246"/>
        <v>4.0678064573885268E-85</v>
      </c>
      <c r="IA202" s="86">
        <f t="shared" si="246"/>
        <v>1.7747784484015163E-88</v>
      </c>
      <c r="IB202" s="86">
        <f t="shared" si="246"/>
        <v>3.8425192679726409E-88</v>
      </c>
      <c r="IC202" s="86">
        <f t="shared" si="246"/>
        <v>2.943937647886952E-80</v>
      </c>
      <c r="ID202" s="86">
        <f t="shared" si="246"/>
        <v>1.1280371511330319E-72</v>
      </c>
      <c r="IE202" s="86">
        <f t="shared" si="246"/>
        <v>9.6212781332703374E-60</v>
      </c>
      <c r="IF202" s="86">
        <f t="shared" si="246"/>
        <v>1.2055635638422901E-41</v>
      </c>
      <c r="IG202" s="86">
        <f t="shared" si="246"/>
        <v>2.5614705833547907E-43</v>
      </c>
      <c r="II202" s="86">
        <f t="shared" si="247"/>
        <v>1.2750496582212823E-7</v>
      </c>
      <c r="IJ202" s="86">
        <f t="shared" si="247"/>
        <v>3.3291036501353612E-15</v>
      </c>
      <c r="IK202" s="86">
        <f t="shared" si="247"/>
        <v>3.1252267314827673E-12</v>
      </c>
      <c r="IL202" s="86">
        <f t="shared" si="247"/>
        <v>1.2443323053750616E-11</v>
      </c>
      <c r="IM202" s="86">
        <f t="shared" si="247"/>
        <v>8.8654676920442383E-12</v>
      </c>
      <c r="IN202" s="86">
        <f t="shared" si="247"/>
        <v>1.5046720641657823E-14</v>
      </c>
      <c r="IO202" s="86">
        <f t="shared" si="247"/>
        <v>4.0034563993365206E-14</v>
      </c>
      <c r="IP202" s="86">
        <f t="shared" si="247"/>
        <v>4.6610702591125857E-15</v>
      </c>
      <c r="IQ202" s="86">
        <f t="shared" si="247"/>
        <v>2.6985703138515653E-16</v>
      </c>
      <c r="IR202" s="86">
        <f t="shared" si="247"/>
        <v>7.749302396013826E-17</v>
      </c>
      <c r="IS202" s="86">
        <f t="shared" si="247"/>
        <v>6.6483077151185413E-14</v>
      </c>
      <c r="IT202" s="86">
        <f t="shared" si="247"/>
        <v>5.075573364237415E-11</v>
      </c>
      <c r="IU202" s="86">
        <f t="shared" si="247"/>
        <v>1.2720049279287113E-7</v>
      </c>
      <c r="IV202" s="86">
        <f t="shared" si="247"/>
        <v>0.23258470893417219</v>
      </c>
      <c r="IW202" s="86">
        <f t="shared" si="247"/>
        <v>1.2907463836548947E-3</v>
      </c>
      <c r="IY202" s="86">
        <f t="shared" si="248"/>
        <v>1.2750496582212823E-7</v>
      </c>
      <c r="IZ202" s="86">
        <f t="shared" si="248"/>
        <v>3.3291036501353612E-15</v>
      </c>
      <c r="JA202" s="86">
        <f t="shared" si="248"/>
        <v>3.1252267314827673E-12</v>
      </c>
      <c r="JB202" s="86">
        <f t="shared" si="248"/>
        <v>1.2443323053750616E-11</v>
      </c>
      <c r="JC202" s="86">
        <f t="shared" si="248"/>
        <v>8.8654676920442383E-12</v>
      </c>
      <c r="JD202" s="86">
        <f t="shared" si="248"/>
        <v>1.5046720641657823E-14</v>
      </c>
      <c r="JE202" s="86">
        <f t="shared" si="248"/>
        <v>4.0034563993365206E-14</v>
      </c>
      <c r="JF202" s="86">
        <f t="shared" si="248"/>
        <v>4.6610702591125857E-15</v>
      </c>
      <c r="JG202" s="86">
        <f t="shared" si="248"/>
        <v>2.6985703138515653E-16</v>
      </c>
      <c r="JH202" s="86">
        <f t="shared" si="248"/>
        <v>7.749302396013826E-17</v>
      </c>
      <c r="JI202" s="86">
        <f t="shared" si="248"/>
        <v>6.6483077151185413E-14</v>
      </c>
      <c r="JJ202" s="86">
        <f t="shared" si="248"/>
        <v>5.075573364237415E-11</v>
      </c>
      <c r="JK202" s="86">
        <f t="shared" si="248"/>
        <v>1.2720049279287113E-7</v>
      </c>
      <c r="JL202" s="86">
        <f t="shared" si="248"/>
        <v>0.23258470893417219</v>
      </c>
      <c r="JM202" s="86">
        <f t="shared" si="248"/>
        <v>1.2907463836548947E-3</v>
      </c>
    </row>
    <row r="203" spans="2:273" x14ac:dyDescent="0.25">
      <c r="B203" s="2">
        <v>176</v>
      </c>
      <c r="C203" s="37">
        <v>61.726999999999997</v>
      </c>
      <c r="D203" s="37">
        <v>58.274000000000001</v>
      </c>
      <c r="E203" s="37">
        <v>54.984000000000002</v>
      </c>
      <c r="F203" s="37">
        <v>51.46</v>
      </c>
      <c r="G203" s="37">
        <v>49.365000000000002</v>
      </c>
      <c r="H203" s="37">
        <v>48.225999999999999</v>
      </c>
      <c r="I203" s="37">
        <v>45.5</v>
      </c>
      <c r="J203" s="37">
        <v>47.73</v>
      </c>
      <c r="K203" s="37">
        <v>49.194000000000003</v>
      </c>
      <c r="L203" s="37">
        <v>51.031999999999996</v>
      </c>
      <c r="M203" s="37">
        <v>53.451999999999998</v>
      </c>
      <c r="N203" s="37">
        <v>48.984000000000002</v>
      </c>
      <c r="O203" s="37">
        <v>54.017000000000003</v>
      </c>
      <c r="P203" s="37">
        <v>59.317</v>
      </c>
      <c r="Q203" s="37">
        <v>61.953000000000003</v>
      </c>
      <c r="S203" s="4">
        <f t="shared" si="249"/>
        <v>62.347370393565967</v>
      </c>
      <c r="T203" s="4">
        <f t="shared" si="249"/>
        <v>58.863621586565735</v>
      </c>
      <c r="U203" s="4">
        <f t="shared" si="249"/>
        <v>54.101051345347884</v>
      </c>
      <c r="V203" s="4">
        <f t="shared" si="249"/>
        <v>51.289982044975019</v>
      </c>
      <c r="W203" s="4">
        <f t="shared" si="249"/>
        <v>49.058998933868878</v>
      </c>
      <c r="X203" s="4">
        <f t="shared" si="249"/>
        <v>47.621131637311358</v>
      </c>
      <c r="Y203" s="4">
        <f t="shared" si="249"/>
        <v>46.682499454141251</v>
      </c>
      <c r="Z203" s="4">
        <f t="shared" si="249"/>
        <v>47.606442783063301</v>
      </c>
      <c r="AA203" s="4">
        <f t="shared" si="249"/>
        <v>49.156972628963771</v>
      </c>
      <c r="AB203" s="4">
        <f t="shared" si="249"/>
        <v>50.574293792495006</v>
      </c>
      <c r="AC203" s="4">
        <f t="shared" si="249"/>
        <v>52.278916660109346</v>
      </c>
      <c r="AD203" s="4">
        <f t="shared" si="249"/>
        <v>50.115998407110446</v>
      </c>
      <c r="AE203" s="4">
        <f t="shared" si="249"/>
        <v>53.89277701572481</v>
      </c>
      <c r="AF203" s="4">
        <f t="shared" si="249"/>
        <v>59.179050464182076</v>
      </c>
      <c r="AG203" s="4">
        <f t="shared" si="249"/>
        <v>63.161706548903517</v>
      </c>
      <c r="AI203" s="4">
        <f t="shared" si="250"/>
        <v>-0.62037039356597035</v>
      </c>
      <c r="AJ203" s="4">
        <f t="shared" si="250"/>
        <v>-0.58962158656573394</v>
      </c>
      <c r="AK203" s="4">
        <f t="shared" si="250"/>
        <v>0.88294865465211814</v>
      </c>
      <c r="AL203" s="4">
        <f t="shared" si="250"/>
        <v>0.1700179550249814</v>
      </c>
      <c r="AM203" s="4">
        <f t="shared" si="250"/>
        <v>0.30600106613112388</v>
      </c>
      <c r="AN203" s="4">
        <f t="shared" si="250"/>
        <v>0.60486836268864153</v>
      </c>
      <c r="AO203" s="4">
        <f t="shared" si="250"/>
        <v>-1.1824994541412508</v>
      </c>
      <c r="AP203" s="4">
        <f t="shared" si="250"/>
        <v>0.12355721693669608</v>
      </c>
      <c r="AQ203" s="4">
        <f t="shared" si="250"/>
        <v>3.7027371036231216E-2</v>
      </c>
      <c r="AR203" s="4">
        <f t="shared" si="250"/>
        <v>0.45770620750499091</v>
      </c>
      <c r="AS203" s="4">
        <f t="shared" si="250"/>
        <v>1.1730833398906526</v>
      </c>
      <c r="AT203" s="4">
        <f t="shared" si="250"/>
        <v>-1.1319984071104443</v>
      </c>
      <c r="AU203" s="4">
        <f t="shared" si="250"/>
        <v>0.12422298427519252</v>
      </c>
      <c r="AV203" s="4">
        <f t="shared" si="250"/>
        <v>0.13794953581792413</v>
      </c>
      <c r="AW203" s="4">
        <f t="shared" si="250"/>
        <v>-1.208706548903514</v>
      </c>
      <c r="AY203" s="2">
        <f t="shared" si="242"/>
        <v>62.347370393565967</v>
      </c>
      <c r="AZ203" s="2">
        <f t="shared" si="242"/>
        <v>58.863621586565735</v>
      </c>
      <c r="BA203" s="2">
        <f t="shared" si="242"/>
        <v>54.101051345347884</v>
      </c>
      <c r="BB203" s="2">
        <f t="shared" si="242"/>
        <v>51.289982044975019</v>
      </c>
      <c r="BC203" s="2">
        <f t="shared" si="242"/>
        <v>49.058998933868878</v>
      </c>
      <c r="BD203" s="2">
        <f t="shared" si="242"/>
        <v>47.621131637311358</v>
      </c>
      <c r="BE203" s="2">
        <f t="shared" si="242"/>
        <v>46.682499454141251</v>
      </c>
      <c r="BF203" s="2">
        <f t="shared" si="242"/>
        <v>47.606442783063301</v>
      </c>
      <c r="BG203" s="2">
        <f t="shared" si="242"/>
        <v>49.156972628963771</v>
      </c>
      <c r="BH203" s="2">
        <f t="shared" si="242"/>
        <v>50.574293792495006</v>
      </c>
      <c r="BI203" s="2">
        <f t="shared" si="242"/>
        <v>52.278916660109346</v>
      </c>
      <c r="BJ203" s="2">
        <f t="shared" si="242"/>
        <v>50.115998407110446</v>
      </c>
      <c r="BK203" s="2">
        <f t="shared" si="242"/>
        <v>53.89277701544102</v>
      </c>
      <c r="BL203" s="2">
        <f t="shared" si="242"/>
        <v>59.158484562678893</v>
      </c>
      <c r="BM203" s="2">
        <f t="shared" si="242"/>
        <v>63.157496286155236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>
        <f t="shared" si="197"/>
        <v>61.726999999999997</v>
      </c>
      <c r="CV203" s="2">
        <f t="shared" si="198"/>
        <v>58.274000000000001</v>
      </c>
      <c r="CW203" s="2">
        <f t="shared" si="199"/>
        <v>54.984000000000002</v>
      </c>
      <c r="CX203" s="2">
        <f t="shared" si="200"/>
        <v>51.46</v>
      </c>
      <c r="CY203" s="2">
        <f t="shared" si="201"/>
        <v>49.365000000000002</v>
      </c>
      <c r="CZ203" s="2">
        <f t="shared" si="202"/>
        <v>48.225999999999999</v>
      </c>
      <c r="DA203" s="2">
        <f t="shared" si="203"/>
        <v>45.5</v>
      </c>
      <c r="DB203" s="2">
        <f t="shared" si="204"/>
        <v>47.73</v>
      </c>
      <c r="DC203" s="2">
        <f t="shared" si="205"/>
        <v>49.194000000000003</v>
      </c>
      <c r="DD203" s="2">
        <f t="shared" si="206"/>
        <v>51.031999999999996</v>
      </c>
      <c r="DE203" s="2">
        <f t="shared" si="207"/>
        <v>53.451999999999998</v>
      </c>
      <c r="DF203" s="2">
        <f t="shared" si="208"/>
        <v>48.984000000000002</v>
      </c>
      <c r="DG203" s="2">
        <f t="shared" si="209"/>
        <v>54.017000000000003</v>
      </c>
      <c r="DH203" s="2" t="str">
        <f t="shared" si="210"/>
        <v/>
      </c>
      <c r="DI203" s="2">
        <f t="shared" si="211"/>
        <v>61.953000000000003</v>
      </c>
      <c r="DK203" s="2">
        <f t="shared" si="251"/>
        <v>102.14262304513409</v>
      </c>
      <c r="DL203" s="2">
        <f t="shared" si="251"/>
        <v>100.23502219873149</v>
      </c>
      <c r="DM203" s="2">
        <f t="shared" si="251"/>
        <v>76.090668498942918</v>
      </c>
      <c r="DN203" s="2">
        <f t="shared" si="251"/>
        <v>83.767990697674406</v>
      </c>
      <c r="DO203" s="2">
        <f t="shared" si="251"/>
        <v>87.75053678646934</v>
      </c>
      <c r="DP203" s="2">
        <f t="shared" si="251"/>
        <v>82.545732574679946</v>
      </c>
      <c r="DQ203" s="2">
        <f t="shared" si="251"/>
        <v>71.408748221906109</v>
      </c>
      <c r="DR203" s="2">
        <f t="shared" si="251"/>
        <v>79.679030364372494</v>
      </c>
      <c r="DS203" s="2">
        <f t="shared" si="251"/>
        <v>82.138740215924429</v>
      </c>
      <c r="DT203" s="2">
        <f t="shared" si="251"/>
        <v>75.875838649155753</v>
      </c>
      <c r="DU203" s="2">
        <f t="shared" si="251"/>
        <v>83.445835540069666</v>
      </c>
      <c r="DV203" s="2">
        <f t="shared" si="251"/>
        <v>100.95981395348838</v>
      </c>
      <c r="DW203" s="2">
        <f t="shared" si="251"/>
        <v>90.671012836001225</v>
      </c>
      <c r="DX203" s="2">
        <f t="shared" si="251"/>
        <v>108.32867140825039</v>
      </c>
      <c r="DY203" s="2">
        <f t="shared" si="251"/>
        <v>103.09788614082001</v>
      </c>
      <c r="EA203" s="2">
        <f t="shared" si="240"/>
        <v>61.348086496113218</v>
      </c>
      <c r="EB203" s="2">
        <f t="shared" si="240"/>
        <v>59.573368826248021</v>
      </c>
      <c r="EC203" s="2">
        <f t="shared" si="240"/>
        <v>53.609020496972754</v>
      </c>
      <c r="ED203" s="2">
        <f t="shared" si="240"/>
        <v>49.985232056709656</v>
      </c>
      <c r="EE203" s="2">
        <f t="shared" si="240"/>
        <v>47.76807798594848</v>
      </c>
      <c r="EF203" s="2">
        <f t="shared" si="239"/>
        <v>46.888834169602511</v>
      </c>
      <c r="EG203" s="2">
        <f t="shared" si="239"/>
        <v>45.0613484574829</v>
      </c>
      <c r="EH203" s="2">
        <f t="shared" si="239"/>
        <v>46.908964417635595</v>
      </c>
      <c r="EI203" s="2">
        <f t="shared" si="239"/>
        <v>49.867388686016099</v>
      </c>
      <c r="EJ203" s="2">
        <f t="shared" si="239"/>
        <v>50.113264320507838</v>
      </c>
      <c r="EK203" s="2">
        <f t="shared" si="239"/>
        <v>50.174439421345411</v>
      </c>
      <c r="EL203" s="2">
        <f t="shared" si="179"/>
        <v>50.45245022959935</v>
      </c>
      <c r="EM203" s="2">
        <f t="shared" si="179"/>
        <v>54.667053600925009</v>
      </c>
      <c r="EN203" s="2">
        <f t="shared" si="179"/>
        <v>59.330322846465307</v>
      </c>
      <c r="EO203" s="2">
        <f t="shared" si="179"/>
        <v>63.528870431169871</v>
      </c>
      <c r="EQ203" s="2">
        <f t="shared" si="252"/>
        <v>62.597190349459808</v>
      </c>
      <c r="ER203" s="2">
        <f t="shared" si="252"/>
        <v>58.742607467793732</v>
      </c>
      <c r="ES203" s="2">
        <f t="shared" si="252"/>
        <v>54.189052555345022</v>
      </c>
      <c r="ET203" s="2">
        <f t="shared" si="252"/>
        <v>51.549583955068762</v>
      </c>
      <c r="EU203" s="2">
        <f t="shared" si="252"/>
        <v>49.313009187092689</v>
      </c>
      <c r="EV203" s="2">
        <f t="shared" si="252"/>
        <v>47.758935456457195</v>
      </c>
      <c r="EW203" s="2">
        <f t="shared" si="252"/>
        <v>46.996422629905027</v>
      </c>
      <c r="EX203" s="2">
        <f t="shared" si="252"/>
        <v>47.724889768046339</v>
      </c>
      <c r="EY203" s="2">
        <f t="shared" si="252"/>
        <v>49.042062292890151</v>
      </c>
      <c r="EZ203" s="2">
        <f t="shared" si="252"/>
        <v>50.644446142614292</v>
      </c>
      <c r="FA203" s="2">
        <f t="shared" si="252"/>
        <v>52.645171205704429</v>
      </c>
      <c r="FB203" s="2">
        <f t="shared" si="252"/>
        <v>50.045622081520733</v>
      </c>
      <c r="FC203" s="2">
        <f t="shared" si="252"/>
        <v>53.695480515014239</v>
      </c>
      <c r="FD203" s="2">
        <f t="shared" si="252"/>
        <v>59.106546137644074</v>
      </c>
      <c r="FE203" s="2">
        <f t="shared" si="252"/>
        <v>63.017419213725248</v>
      </c>
      <c r="FG203" s="2">
        <f t="shared" si="253"/>
        <v>0.99999563433623107</v>
      </c>
      <c r="FH203" s="2">
        <f t="shared" si="253"/>
        <v>0.99999531287967269</v>
      </c>
      <c r="FI203" s="2">
        <f t="shared" si="253"/>
        <v>0.99999465108151653</v>
      </c>
      <c r="FJ203" s="2">
        <f t="shared" si="253"/>
        <v>0.99999463006683165</v>
      </c>
      <c r="FK203" s="2">
        <f t="shared" si="253"/>
        <v>0.99999476458495196</v>
      </c>
      <c r="FL203" s="2">
        <f t="shared" si="253"/>
        <v>0.99999389007306971</v>
      </c>
      <c r="FM203" s="2">
        <f t="shared" si="253"/>
        <v>0.99999361422197863</v>
      </c>
      <c r="FN203" s="2">
        <f t="shared" si="253"/>
        <v>0.99999394867524272</v>
      </c>
      <c r="FO203" s="2">
        <f t="shared" si="253"/>
        <v>0.99999355587048755</v>
      </c>
      <c r="FP203" s="2">
        <f t="shared" si="253"/>
        <v>0.99999430446950011</v>
      </c>
      <c r="FQ203" s="2">
        <f t="shared" si="253"/>
        <v>0.99999448120531564</v>
      </c>
      <c r="FR203" s="2">
        <f t="shared" si="253"/>
        <v>0.99999462072716927</v>
      </c>
      <c r="FS203" s="2">
        <f t="shared" si="253"/>
        <v>0.99999504754236734</v>
      </c>
      <c r="FT203" s="2">
        <f t="shared" si="253"/>
        <v>0.9999933736240707</v>
      </c>
      <c r="FU203" s="2">
        <f t="shared" si="253"/>
        <v>0.99999284426314716</v>
      </c>
      <c r="FW203" s="2">
        <f t="shared" si="244"/>
        <v>0.79985807388694774</v>
      </c>
      <c r="FX203" s="2">
        <f t="shared" si="244"/>
        <v>0.85456288802991309</v>
      </c>
      <c r="FY203" s="2">
        <f t="shared" si="244"/>
        <v>0.8480748413338135</v>
      </c>
      <c r="FZ203" s="2">
        <f t="shared" si="244"/>
        <v>0.83393549653221655</v>
      </c>
      <c r="GA203" s="2">
        <f t="shared" si="244"/>
        <v>0.83544925637984013</v>
      </c>
      <c r="GB203" s="2">
        <f t="shared" si="244"/>
        <v>0.84137285822368457</v>
      </c>
      <c r="GC203" s="2">
        <f t="shared" si="244"/>
        <v>0.83768507229003697</v>
      </c>
      <c r="GD203" s="2">
        <f t="shared" si="244"/>
        <v>0.85458806098539997</v>
      </c>
      <c r="GE203" s="2">
        <f t="shared" si="244"/>
        <v>0.86102180148343865</v>
      </c>
      <c r="GF203" s="2">
        <f t="shared" si="244"/>
        <v>0.86765533246533888</v>
      </c>
      <c r="GG203" s="2">
        <f t="shared" si="244"/>
        <v>0.85168840830119175</v>
      </c>
      <c r="GH203" s="2">
        <f t="shared" si="244"/>
        <v>0.8276799847027001</v>
      </c>
      <c r="GI203" s="2">
        <f t="shared" si="244"/>
        <v>0.79711439602170675</v>
      </c>
      <c r="GJ203" s="2">
        <f t="shared" si="244"/>
        <v>0.76935158341894894</v>
      </c>
      <c r="GK203" s="2">
        <f t="shared" si="244"/>
        <v>0.72667202228103478</v>
      </c>
      <c r="GM203" s="86">
        <f t="shared" si="245"/>
        <v>5.7174467298724693E-215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3.0391461827802031E-140</v>
      </c>
      <c r="HD203" s="86">
        <f t="shared" si="181"/>
        <v>6.6307498744751169E-167</v>
      </c>
      <c r="HE203" s="86">
        <f t="shared" si="181"/>
        <v>0</v>
      </c>
      <c r="HF203" s="86">
        <f t="shared" si="181"/>
        <v>2.55752544886351E-285</v>
      </c>
      <c r="HG203" s="86">
        <f t="shared" si="181"/>
        <v>1.289513304544821E-293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1.2335000006673959E-301</v>
      </c>
      <c r="HQ203" s="86">
        <f t="shared" si="226"/>
        <v>0</v>
      </c>
      <c r="HS203" s="86">
        <f t="shared" si="246"/>
        <v>3.2460363439446386E-61</v>
      </c>
      <c r="HT203" s="86">
        <f t="shared" si="246"/>
        <v>6.111905186693382E-89</v>
      </c>
      <c r="HU203" s="86">
        <f t="shared" si="246"/>
        <v>3.8309650341709103E-71</v>
      </c>
      <c r="HV203" s="86">
        <f t="shared" si="246"/>
        <v>1.9926445562805018E-77</v>
      </c>
      <c r="HW203" s="86">
        <f t="shared" si="246"/>
        <v>2.192818920544584E-78</v>
      </c>
      <c r="HX203" s="86">
        <f t="shared" si="246"/>
        <v>5.2471589474254375E-96</v>
      </c>
      <c r="HY203" s="86">
        <f t="shared" si="246"/>
        <v>7.8964705759720892E-95</v>
      </c>
      <c r="HZ203" s="86">
        <f t="shared" si="246"/>
        <v>1.2851443471325092E-88</v>
      </c>
      <c r="IA203" s="86">
        <f t="shared" si="246"/>
        <v>4.2989662122707705E-92</v>
      </c>
      <c r="IB203" s="86">
        <f t="shared" si="246"/>
        <v>1.0638087109124254E-91</v>
      </c>
      <c r="IC203" s="86">
        <f t="shared" si="246"/>
        <v>1.4935153465489306E-83</v>
      </c>
      <c r="ID203" s="86">
        <f t="shared" si="246"/>
        <v>9.4205221475420417E-76</v>
      </c>
      <c r="IE203" s="86">
        <f t="shared" si="246"/>
        <v>2.4551805441627812E-62</v>
      </c>
      <c r="IF203" s="86">
        <f t="shared" si="246"/>
        <v>1.4526093887015697E-43</v>
      </c>
      <c r="IG203" s="86">
        <f t="shared" si="246"/>
        <v>2.4588363140223696E-45</v>
      </c>
      <c r="II203" s="86">
        <f t="shared" si="247"/>
        <v>1.526838399284796E-8</v>
      </c>
      <c r="IJ203" s="86">
        <f t="shared" si="247"/>
        <v>9.5601775029077306E-17</v>
      </c>
      <c r="IK203" s="86">
        <f t="shared" si="247"/>
        <v>1.7511728768757344E-13</v>
      </c>
      <c r="IL203" s="86">
        <f t="shared" si="247"/>
        <v>6.7187655483257583E-13</v>
      </c>
      <c r="IM203" s="86">
        <f t="shared" si="247"/>
        <v>4.6936861818936022E-13</v>
      </c>
      <c r="IN203" s="86">
        <f t="shared" si="247"/>
        <v>4.0763213862218342E-16</v>
      </c>
      <c r="IO203" s="86">
        <f t="shared" si="247"/>
        <v>1.1428853802799835E-15</v>
      </c>
      <c r="IP203" s="86">
        <f t="shared" si="247"/>
        <v>1.3900891302018991E-16</v>
      </c>
      <c r="IQ203" s="86">
        <f t="shared" si="247"/>
        <v>6.609543511320156E-18</v>
      </c>
      <c r="IR203" s="86">
        <f t="shared" si="247"/>
        <v>1.879524678814177E-18</v>
      </c>
      <c r="IS203" s="86">
        <f t="shared" si="247"/>
        <v>2.5426233811452131E-15</v>
      </c>
      <c r="IT203" s="86">
        <f t="shared" si="247"/>
        <v>2.9884490620335009E-12</v>
      </c>
      <c r="IU203" s="86">
        <f t="shared" si="247"/>
        <v>1.4787131334305078E-8</v>
      </c>
      <c r="IV203" s="86">
        <f t="shared" si="247"/>
        <v>0.19632249276137156</v>
      </c>
      <c r="IW203" s="86">
        <f t="shared" si="247"/>
        <v>3.9457907622331584E-4</v>
      </c>
      <c r="IY203" s="86">
        <f t="shared" si="248"/>
        <v>1.526838399284796E-8</v>
      </c>
      <c r="IZ203" s="86">
        <f t="shared" si="248"/>
        <v>9.5601775029077306E-17</v>
      </c>
      <c r="JA203" s="86">
        <f t="shared" si="248"/>
        <v>1.7511728768757344E-13</v>
      </c>
      <c r="JB203" s="86">
        <f t="shared" si="248"/>
        <v>6.7187655483257583E-13</v>
      </c>
      <c r="JC203" s="86">
        <f t="shared" si="248"/>
        <v>4.6936861818936022E-13</v>
      </c>
      <c r="JD203" s="86">
        <f t="shared" si="248"/>
        <v>4.0763213862218342E-16</v>
      </c>
      <c r="JE203" s="86">
        <f t="shared" si="248"/>
        <v>1.1428853802799835E-15</v>
      </c>
      <c r="JF203" s="86">
        <f t="shared" si="248"/>
        <v>1.3900891302018991E-16</v>
      </c>
      <c r="JG203" s="86">
        <f t="shared" si="248"/>
        <v>6.609543511320156E-18</v>
      </c>
      <c r="JH203" s="86">
        <f t="shared" si="248"/>
        <v>1.879524678814177E-18</v>
      </c>
      <c r="JI203" s="86">
        <f t="shared" si="248"/>
        <v>2.5426233811452131E-15</v>
      </c>
      <c r="JJ203" s="86">
        <f t="shared" si="248"/>
        <v>2.9884490620335009E-12</v>
      </c>
      <c r="JK203" s="86">
        <f t="shared" si="248"/>
        <v>1.4787131334305078E-8</v>
      </c>
      <c r="JL203" s="86">
        <f t="shared" si="248"/>
        <v>0.19632249276137156</v>
      </c>
      <c r="JM203" s="86">
        <f t="shared" si="248"/>
        <v>3.9457907622331584E-4</v>
      </c>
    </row>
    <row r="204" spans="2:273" x14ac:dyDescent="0.25">
      <c r="B204" s="2">
        <v>177</v>
      </c>
      <c r="C204" s="37">
        <v>62.152000000000001</v>
      </c>
      <c r="D204" s="37">
        <v>58.064999999999998</v>
      </c>
      <c r="E204" s="37">
        <v>54.429000000000002</v>
      </c>
      <c r="F204" s="37">
        <v>50.587000000000003</v>
      </c>
      <c r="G204" s="37">
        <v>48.713999999999999</v>
      </c>
      <c r="H204" s="37">
        <v>48.113</v>
      </c>
      <c r="I204" s="37">
        <v>47.5</v>
      </c>
      <c r="J204" s="37">
        <v>46.872999999999998</v>
      </c>
      <c r="K204" s="37">
        <v>48.305999999999997</v>
      </c>
      <c r="L204" s="37">
        <v>50.597000000000001</v>
      </c>
      <c r="M204" s="37">
        <v>53.484000000000002</v>
      </c>
      <c r="N204" s="37">
        <v>49.935000000000002</v>
      </c>
      <c r="O204" s="37">
        <v>52.8</v>
      </c>
      <c r="P204" s="37">
        <v>58.302</v>
      </c>
      <c r="Q204" s="37">
        <v>62.405999999999999</v>
      </c>
      <c r="S204" s="4">
        <f t="shared" si="249"/>
        <v>62.23703775366041</v>
      </c>
      <c r="T204" s="4">
        <f t="shared" si="249"/>
        <v>58.695275083926354</v>
      </c>
      <c r="U204" s="4">
        <f t="shared" si="249"/>
        <v>53.975480829778498</v>
      </c>
      <c r="V204" s="4">
        <f t="shared" si="249"/>
        <v>51.170445485628406</v>
      </c>
      <c r="W204" s="4">
        <f t="shared" si="249"/>
        <v>48.948364847860518</v>
      </c>
      <c r="X204" s="4">
        <f t="shared" si="249"/>
        <v>47.492558740755918</v>
      </c>
      <c r="Y204" s="4">
        <f t="shared" si="249"/>
        <v>46.550074103689035</v>
      </c>
      <c r="Z204" s="4">
        <f t="shared" si="249"/>
        <v>47.469167810905873</v>
      </c>
      <c r="AA204" s="4">
        <f t="shared" si="249"/>
        <v>48.983401802355338</v>
      </c>
      <c r="AB204" s="4">
        <f t="shared" si="249"/>
        <v>50.440656109232812</v>
      </c>
      <c r="AC204" s="4">
        <f t="shared" si="249"/>
        <v>52.17460367191623</v>
      </c>
      <c r="AD204" s="4">
        <f t="shared" si="249"/>
        <v>49.93516965835132</v>
      </c>
      <c r="AE204" s="4">
        <f t="shared" si="249"/>
        <v>53.671818254685</v>
      </c>
      <c r="AF204" s="4">
        <f t="shared" si="249"/>
        <v>58.994262920886236</v>
      </c>
      <c r="AG204" s="4">
        <f t="shared" si="249"/>
        <v>63.002315147657661</v>
      </c>
      <c r="AI204" s="4">
        <f t="shared" si="250"/>
        <v>-8.5037753660408555E-2</v>
      </c>
      <c r="AJ204" s="4">
        <f t="shared" si="250"/>
        <v>-0.63027508392635667</v>
      </c>
      <c r="AK204" s="4">
        <f t="shared" si="250"/>
        <v>0.45351917022150445</v>
      </c>
      <c r="AL204" s="4">
        <f t="shared" si="250"/>
        <v>-0.58344548562840259</v>
      </c>
      <c r="AM204" s="4">
        <f t="shared" si="250"/>
        <v>-0.23436484786051892</v>
      </c>
      <c r="AN204" s="4">
        <f t="shared" si="250"/>
        <v>0.62044125924408178</v>
      </c>
      <c r="AO204" s="4">
        <f t="shared" si="250"/>
        <v>0.94992589631096536</v>
      </c>
      <c r="AP204" s="4">
        <f t="shared" si="250"/>
        <v>-0.59616781090587523</v>
      </c>
      <c r="AQ204" s="4">
        <f t="shared" si="250"/>
        <v>-0.67740180235534098</v>
      </c>
      <c r="AR204" s="4">
        <f t="shared" si="250"/>
        <v>0.15634389076718946</v>
      </c>
      <c r="AS204" s="4">
        <f t="shared" si="250"/>
        <v>1.3093963280837713</v>
      </c>
      <c r="AT204" s="4">
        <f t="shared" si="250"/>
        <v>-1.6965835131799167E-4</v>
      </c>
      <c r="AU204" s="4">
        <f t="shared" si="250"/>
        <v>-0.87181825468500307</v>
      </c>
      <c r="AV204" s="4">
        <f t="shared" si="250"/>
        <v>-0.69226292088623609</v>
      </c>
      <c r="AW204" s="4">
        <f t="shared" si="250"/>
        <v>-0.59631514765766269</v>
      </c>
      <c r="AY204" s="2">
        <f t="shared" si="242"/>
        <v>62.23703775366041</v>
      </c>
      <c r="AZ204" s="2">
        <f t="shared" si="242"/>
        <v>58.695275083926354</v>
      </c>
      <c r="BA204" s="2">
        <f t="shared" si="242"/>
        <v>53.975480829778498</v>
      </c>
      <c r="BB204" s="2">
        <f t="shared" si="242"/>
        <v>51.170445485628406</v>
      </c>
      <c r="BC204" s="2">
        <f t="shared" si="242"/>
        <v>48.948364847860518</v>
      </c>
      <c r="BD204" s="2">
        <f t="shared" si="242"/>
        <v>47.492558740755918</v>
      </c>
      <c r="BE204" s="2">
        <f t="shared" si="242"/>
        <v>46.550074103689035</v>
      </c>
      <c r="BF204" s="2">
        <f t="shared" si="242"/>
        <v>47.469167810905873</v>
      </c>
      <c r="BG204" s="2">
        <f t="shared" si="242"/>
        <v>48.983401802355338</v>
      </c>
      <c r="BH204" s="2">
        <f t="shared" si="242"/>
        <v>50.440656109232812</v>
      </c>
      <c r="BI204" s="2">
        <f t="shared" si="242"/>
        <v>52.17460367191623</v>
      </c>
      <c r="BJ204" s="2">
        <f t="shared" si="242"/>
        <v>49.93516965835132</v>
      </c>
      <c r="BK204" s="2">
        <f t="shared" si="242"/>
        <v>53.671818254672857</v>
      </c>
      <c r="BL204" s="2">
        <f t="shared" si="242"/>
        <v>58.987065454775795</v>
      </c>
      <c r="BM204" s="2">
        <f t="shared" si="242"/>
        <v>63.001441175894001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>
        <f t="shared" si="197"/>
        <v>62.152000000000001</v>
      </c>
      <c r="CV204" s="2">
        <f t="shared" si="198"/>
        <v>58.064999999999998</v>
      </c>
      <c r="CW204" s="2">
        <f t="shared" si="199"/>
        <v>54.429000000000002</v>
      </c>
      <c r="CX204" s="2">
        <f t="shared" si="200"/>
        <v>50.587000000000003</v>
      </c>
      <c r="CY204" s="2">
        <f t="shared" si="201"/>
        <v>48.713999999999999</v>
      </c>
      <c r="CZ204" s="2">
        <f t="shared" si="202"/>
        <v>48.113</v>
      </c>
      <c r="DA204" s="2">
        <f t="shared" si="203"/>
        <v>47.5</v>
      </c>
      <c r="DB204" s="2">
        <f t="shared" si="204"/>
        <v>46.872999999999998</v>
      </c>
      <c r="DC204" s="2">
        <f t="shared" si="205"/>
        <v>48.305999999999997</v>
      </c>
      <c r="DD204" s="2">
        <f t="shared" si="206"/>
        <v>50.597000000000001</v>
      </c>
      <c r="DE204" s="2">
        <f t="shared" si="207"/>
        <v>53.484000000000002</v>
      </c>
      <c r="DF204" s="2">
        <f t="shared" si="208"/>
        <v>49.935000000000002</v>
      </c>
      <c r="DG204" s="2">
        <f t="shared" si="209"/>
        <v>52.8</v>
      </c>
      <c r="DH204" s="2" t="str">
        <f t="shared" si="210"/>
        <v/>
      </c>
      <c r="DI204" s="2">
        <f t="shared" si="211"/>
        <v>62.405999999999999</v>
      </c>
      <c r="DK204" s="2">
        <f t="shared" si="251"/>
        <v>102.25460270642571</v>
      </c>
      <c r="DL204" s="2">
        <f t="shared" si="251"/>
        <v>100.33571881606764</v>
      </c>
      <c r="DM204" s="2">
        <f t="shared" si="251"/>
        <v>76.072928047921081</v>
      </c>
      <c r="DN204" s="2">
        <f t="shared" si="251"/>
        <v>83.82497019027484</v>
      </c>
      <c r="DO204" s="2">
        <f t="shared" si="251"/>
        <v>87.846738407329099</v>
      </c>
      <c r="DP204" s="2">
        <f t="shared" si="251"/>
        <v>82.6092681912682</v>
      </c>
      <c r="DQ204" s="2">
        <f t="shared" si="251"/>
        <v>71.412896159317199</v>
      </c>
      <c r="DR204" s="2">
        <f t="shared" si="251"/>
        <v>79.709923076923104</v>
      </c>
      <c r="DS204" s="2">
        <f t="shared" si="251"/>
        <v>82.182329082321189</v>
      </c>
      <c r="DT204" s="2">
        <f t="shared" si="251"/>
        <v>75.861203095684829</v>
      </c>
      <c r="DU204" s="2">
        <f t="shared" si="251"/>
        <v>83.462736585365832</v>
      </c>
      <c r="DV204" s="2">
        <f t="shared" si="251"/>
        <v>101.08158743582</v>
      </c>
      <c r="DW204" s="2">
        <f t="shared" si="251"/>
        <v>90.675537299909408</v>
      </c>
      <c r="DX204" s="2">
        <f t="shared" si="251"/>
        <v>108.50675599080864</v>
      </c>
      <c r="DY204" s="2">
        <f t="shared" si="251"/>
        <v>103.23449142156866</v>
      </c>
      <c r="EA204" s="2">
        <f t="shared" si="240"/>
        <v>61.201930949315312</v>
      </c>
      <c r="EB204" s="2">
        <f t="shared" si="240"/>
        <v>59.42510710622534</v>
      </c>
      <c r="EC204" s="2">
        <f t="shared" si="240"/>
        <v>53.468377320887996</v>
      </c>
      <c r="ED204" s="2">
        <f t="shared" si="240"/>
        <v>49.82459230087624</v>
      </c>
      <c r="EE204" s="2">
        <f t="shared" si="240"/>
        <v>47.617133489461359</v>
      </c>
      <c r="EF204" s="2">
        <f t="shared" si="239"/>
        <v>46.738113874951075</v>
      </c>
      <c r="EG204" s="2">
        <f t="shared" si="239"/>
        <v>44.880866343895178</v>
      </c>
      <c r="EH204" s="2">
        <f t="shared" si="239"/>
        <v>46.751379253781053</v>
      </c>
      <c r="EI204" s="2">
        <f t="shared" si="239"/>
        <v>49.713513061076647</v>
      </c>
      <c r="EJ204" s="2">
        <f t="shared" si="239"/>
        <v>49.967025641393334</v>
      </c>
      <c r="EK204" s="2">
        <f t="shared" si="239"/>
        <v>50.009176672535567</v>
      </c>
      <c r="EL204" s="2">
        <f t="shared" si="179"/>
        <v>50.281255857943279</v>
      </c>
      <c r="EM204" s="2">
        <f t="shared" si="179"/>
        <v>54.472779897588367</v>
      </c>
      <c r="EN204" s="2">
        <f t="shared" si="179"/>
        <v>59.165364427981537</v>
      </c>
      <c r="EO204" s="2">
        <f t="shared" si="179"/>
        <v>63.386615989808547</v>
      </c>
      <c r="EQ204" s="2">
        <f t="shared" si="252"/>
        <v>62.473053541214803</v>
      </c>
      <c r="ER204" s="2">
        <f t="shared" si="252"/>
        <v>58.581792827503193</v>
      </c>
      <c r="ES204" s="2">
        <f t="shared" si="252"/>
        <v>54.058202470451292</v>
      </c>
      <c r="ET204" s="2">
        <f t="shared" si="252"/>
        <v>51.414671711510081</v>
      </c>
      <c r="EU204" s="2">
        <f t="shared" si="252"/>
        <v>49.187267842537139</v>
      </c>
      <c r="EV204" s="2">
        <f t="shared" si="252"/>
        <v>47.622047343826232</v>
      </c>
      <c r="EW204" s="2">
        <f t="shared" si="252"/>
        <v>46.844869227869779</v>
      </c>
      <c r="EX204" s="2">
        <f t="shared" si="252"/>
        <v>47.580346041034957</v>
      </c>
      <c r="EY204" s="2">
        <f t="shared" si="252"/>
        <v>48.875704393772708</v>
      </c>
      <c r="EZ204" s="2">
        <f t="shared" si="252"/>
        <v>50.506389758190863</v>
      </c>
      <c r="FA204" s="2">
        <f t="shared" si="252"/>
        <v>52.518313090324163</v>
      </c>
      <c r="FB204" s="2">
        <f t="shared" si="252"/>
        <v>49.869159165003531</v>
      </c>
      <c r="FC204" s="2">
        <f t="shared" si="252"/>
        <v>53.485689850696176</v>
      </c>
      <c r="FD204" s="2">
        <f t="shared" si="252"/>
        <v>58.937935756324663</v>
      </c>
      <c r="FE204" s="2">
        <f t="shared" si="252"/>
        <v>62.86896127843395</v>
      </c>
      <c r="FG204" s="2">
        <f t="shared" si="253"/>
        <v>0.99999601846579234</v>
      </c>
      <c r="FH204" s="2">
        <f t="shared" si="253"/>
        <v>0.99999572529369318</v>
      </c>
      <c r="FI204" s="2">
        <f t="shared" si="253"/>
        <v>0.9999951217260683</v>
      </c>
      <c r="FJ204" s="2">
        <f t="shared" si="253"/>
        <v>0.99999510256042978</v>
      </c>
      <c r="FK204" s="2">
        <f t="shared" si="253"/>
        <v>0.99999522524252815</v>
      </c>
      <c r="FL204" s="2">
        <f t="shared" si="253"/>
        <v>0.9999944276774162</v>
      </c>
      <c r="FM204" s="2">
        <f t="shared" si="253"/>
        <v>0.99999417609795449</v>
      </c>
      <c r="FN204" s="2">
        <f t="shared" si="253"/>
        <v>0.99999448112329037</v>
      </c>
      <c r="FO204" s="2">
        <f t="shared" si="253"/>
        <v>0.999994122880702</v>
      </c>
      <c r="FP204" s="2">
        <f t="shared" si="253"/>
        <v>0.99999480561184506</v>
      </c>
      <c r="FQ204" s="2">
        <f t="shared" si="253"/>
        <v>0.99999496679698352</v>
      </c>
      <c r="FR204" s="2">
        <f t="shared" si="253"/>
        <v>0.99999509404254838</v>
      </c>
      <c r="FS204" s="2">
        <f t="shared" si="253"/>
        <v>0.99999548330298937</v>
      </c>
      <c r="FT204" s="2">
        <f t="shared" si="253"/>
        <v>0.99999395666980329</v>
      </c>
      <c r="FU204" s="2">
        <f t="shared" si="253"/>
        <v>0.99999347388631765</v>
      </c>
      <c r="FW204" s="2">
        <f t="shared" si="244"/>
        <v>0.81419633190660712</v>
      </c>
      <c r="FX204" s="2">
        <f t="shared" si="244"/>
        <v>0.86564039239919122</v>
      </c>
      <c r="FY204" s="2">
        <f t="shared" si="244"/>
        <v>0.85956531028785277</v>
      </c>
      <c r="FZ204" s="2">
        <f t="shared" si="244"/>
        <v>0.84630155007143049</v>
      </c>
      <c r="GA204" s="2">
        <f t="shared" si="244"/>
        <v>0.84772317043129297</v>
      </c>
      <c r="GB204" s="2">
        <f t="shared" si="244"/>
        <v>0.85328252263300308</v>
      </c>
      <c r="GC204" s="2">
        <f t="shared" si="244"/>
        <v>0.84982219398448311</v>
      </c>
      <c r="GD204" s="2">
        <f t="shared" si="244"/>
        <v>0.86566394941119362</v>
      </c>
      <c r="GE204" s="2">
        <f t="shared" si="244"/>
        <v>0.87168122069760112</v>
      </c>
      <c r="GF204" s="2">
        <f t="shared" si="244"/>
        <v>0.8778781322016963</v>
      </c>
      <c r="GG204" s="2">
        <f t="shared" si="244"/>
        <v>0.86294974058458374</v>
      </c>
      <c r="GH204" s="2">
        <f t="shared" si="244"/>
        <v>0.84042272066436163</v>
      </c>
      <c r="GI204" s="2">
        <f t="shared" si="244"/>
        <v>0.81160291538138485</v>
      </c>
      <c r="GJ204" s="2">
        <f t="shared" si="244"/>
        <v>0.78528867194359697</v>
      </c>
      <c r="GK204" s="2">
        <f t="shared" si="244"/>
        <v>0.74457907406294765</v>
      </c>
      <c r="GM204" s="86">
        <f t="shared" si="245"/>
        <v>8.4200235200450502E-219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2.0370450216606885E-143</v>
      </c>
      <c r="HD204" s="86">
        <f t="shared" si="181"/>
        <v>1.1376831109045237E-170</v>
      </c>
      <c r="HE204" s="86">
        <f t="shared" si="181"/>
        <v>0</v>
      </c>
      <c r="HF204" s="86">
        <f t="shared" si="181"/>
        <v>7.5995309108536343E-292</v>
      </c>
      <c r="HG204" s="86">
        <f t="shared" si="181"/>
        <v>2.8925958983359978E-300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8.3415955816798603E-64</v>
      </c>
      <c r="HT204" s="86">
        <f t="shared" si="246"/>
        <v>1.5402007489852203E-92</v>
      </c>
      <c r="HU204" s="86">
        <f t="shared" si="246"/>
        <v>4.4737693373937855E-74</v>
      </c>
      <c r="HV204" s="86">
        <f t="shared" si="246"/>
        <v>1.3099108645103235E-80</v>
      </c>
      <c r="HW204" s="86">
        <f t="shared" si="246"/>
        <v>1.3772432955599448E-81</v>
      </c>
      <c r="HX204" s="86">
        <f t="shared" si="246"/>
        <v>6.796880618059093E-100</v>
      </c>
      <c r="HY204" s="86">
        <f t="shared" si="246"/>
        <v>1.0718340931729504E-98</v>
      </c>
      <c r="HZ204" s="86">
        <f t="shared" si="246"/>
        <v>3.4418305409165973E-92</v>
      </c>
      <c r="IA204" s="86">
        <f t="shared" si="246"/>
        <v>8.7894504226621157E-96</v>
      </c>
      <c r="IB204" s="86">
        <f t="shared" si="246"/>
        <v>2.497698826336588E-95</v>
      </c>
      <c r="IC204" s="86">
        <f t="shared" si="246"/>
        <v>6.4864971819394147E-87</v>
      </c>
      <c r="ID204" s="86">
        <f t="shared" si="246"/>
        <v>6.7719334901674302E-79</v>
      </c>
      <c r="IE204" s="86">
        <f t="shared" si="246"/>
        <v>5.5023897202495235E-65</v>
      </c>
      <c r="IF204" s="86">
        <f t="shared" si="246"/>
        <v>1.5794177367367775E-45</v>
      </c>
      <c r="IG204" s="86">
        <f t="shared" si="246"/>
        <v>2.116492937678029E-47</v>
      </c>
      <c r="II204" s="86">
        <f t="shared" si="247"/>
        <v>1.5927992416893864E-9</v>
      </c>
      <c r="IJ204" s="86">
        <f t="shared" si="247"/>
        <v>2.2832727153788515E-18</v>
      </c>
      <c r="IK204" s="86">
        <f t="shared" si="247"/>
        <v>8.4195969980788448E-15</v>
      </c>
      <c r="IL204" s="86">
        <f t="shared" si="247"/>
        <v>3.0752703194002973E-14</v>
      </c>
      <c r="IM204" s="86">
        <f t="shared" si="247"/>
        <v>2.1064538478579953E-14</v>
      </c>
      <c r="IN204" s="86">
        <f t="shared" si="247"/>
        <v>9.0511652943005261E-18</v>
      </c>
      <c r="IO204" s="86">
        <f t="shared" si="247"/>
        <v>2.6733114753472279E-17</v>
      </c>
      <c r="IP204" s="86">
        <f t="shared" si="247"/>
        <v>3.4549148324264703E-18</v>
      </c>
      <c r="IQ204" s="86">
        <f t="shared" si="247"/>
        <v>1.342486881851508E-19</v>
      </c>
      <c r="IR204" s="86">
        <f t="shared" si="247"/>
        <v>3.7998679463545931E-20</v>
      </c>
      <c r="IS204" s="86">
        <f t="shared" si="247"/>
        <v>8.1936885824069875E-17</v>
      </c>
      <c r="IT204" s="86">
        <f t="shared" si="247"/>
        <v>1.4924199730028566E-13</v>
      </c>
      <c r="IU204" s="86">
        <f t="shared" si="247"/>
        <v>1.4919614978217354E-9</v>
      </c>
      <c r="IV204" s="86">
        <f t="shared" si="247"/>
        <v>0.16431457515068984</v>
      </c>
      <c r="IW204" s="86">
        <f t="shared" si="247"/>
        <v>1.0817661635051624E-4</v>
      </c>
      <c r="IY204" s="86">
        <f t="shared" si="248"/>
        <v>1.5927992416893864E-9</v>
      </c>
      <c r="IZ204" s="86">
        <f t="shared" si="248"/>
        <v>2.2832727153788515E-18</v>
      </c>
      <c r="JA204" s="86">
        <f t="shared" si="248"/>
        <v>8.4195969980788448E-15</v>
      </c>
      <c r="JB204" s="86">
        <f t="shared" si="248"/>
        <v>3.0752703194002973E-14</v>
      </c>
      <c r="JC204" s="86">
        <f t="shared" si="248"/>
        <v>2.1064538478579953E-14</v>
      </c>
      <c r="JD204" s="86">
        <f t="shared" si="248"/>
        <v>9.0511652943005261E-18</v>
      </c>
      <c r="JE204" s="86">
        <f t="shared" si="248"/>
        <v>2.6733114753472279E-17</v>
      </c>
      <c r="JF204" s="86">
        <f t="shared" si="248"/>
        <v>3.4549148324264703E-18</v>
      </c>
      <c r="JG204" s="86">
        <f t="shared" si="248"/>
        <v>1.342486881851508E-19</v>
      </c>
      <c r="JH204" s="86">
        <f t="shared" si="248"/>
        <v>3.7998679463545931E-20</v>
      </c>
      <c r="JI204" s="86">
        <f t="shared" si="248"/>
        <v>8.1936885824069875E-17</v>
      </c>
      <c r="JJ204" s="86">
        <f t="shared" si="248"/>
        <v>1.4924199730028566E-13</v>
      </c>
      <c r="JK204" s="86">
        <f t="shared" si="248"/>
        <v>1.4919614978217354E-9</v>
      </c>
      <c r="JL204" s="86">
        <f t="shared" si="248"/>
        <v>0.16431457515068984</v>
      </c>
      <c r="JM204" s="86">
        <f t="shared" si="248"/>
        <v>1.0817661635051624E-4</v>
      </c>
    </row>
    <row r="205" spans="2:273" x14ac:dyDescent="0.25">
      <c r="B205" s="2">
        <v>178</v>
      </c>
      <c r="C205" s="37">
        <v>63.121000000000002</v>
      </c>
      <c r="D205" s="37">
        <v>58.194000000000003</v>
      </c>
      <c r="E205" s="37">
        <v>54.667000000000002</v>
      </c>
      <c r="F205" s="37">
        <v>51.762</v>
      </c>
      <c r="G205" s="37">
        <v>48.222000000000001</v>
      </c>
      <c r="H205" s="37">
        <v>47.71</v>
      </c>
      <c r="I205" s="37">
        <v>48.241999999999997</v>
      </c>
      <c r="J205" s="37">
        <v>47.348999999999997</v>
      </c>
      <c r="K205" s="37">
        <v>48.79</v>
      </c>
      <c r="L205" s="37">
        <v>50.323</v>
      </c>
      <c r="M205" s="37">
        <v>52.258000000000003</v>
      </c>
      <c r="N205" s="37">
        <v>49.468000000000004</v>
      </c>
      <c r="O205" s="37">
        <v>51.883000000000003</v>
      </c>
      <c r="P205" s="37">
        <v>58.54</v>
      </c>
      <c r="Q205" s="37">
        <v>61.905999999999999</v>
      </c>
      <c r="S205" s="4">
        <f t="shared" si="249"/>
        <v>62.126295507383468</v>
      </c>
      <c r="T205" s="4">
        <f t="shared" si="249"/>
        <v>58.527269102498991</v>
      </c>
      <c r="U205" s="4">
        <f t="shared" si="249"/>
        <v>53.849694776725855</v>
      </c>
      <c r="V205" s="4">
        <f t="shared" si="249"/>
        <v>51.050312062483833</v>
      </c>
      <c r="W205" s="4">
        <f t="shared" si="249"/>
        <v>48.837136387462238</v>
      </c>
      <c r="X205" s="4">
        <f t="shared" si="249"/>
        <v>47.363643372714968</v>
      </c>
      <c r="Y205" s="4">
        <f t="shared" si="249"/>
        <v>46.416843080772267</v>
      </c>
      <c r="Z205" s="4">
        <f t="shared" si="249"/>
        <v>47.331575786238425</v>
      </c>
      <c r="AA205" s="4">
        <f t="shared" si="249"/>
        <v>48.810165874820179</v>
      </c>
      <c r="AB205" s="4">
        <f t="shared" si="249"/>
        <v>50.306810468740466</v>
      </c>
      <c r="AC205" s="4">
        <f t="shared" si="249"/>
        <v>52.06930216772794</v>
      </c>
      <c r="AD205" s="4">
        <f t="shared" si="249"/>
        <v>49.754531634050323</v>
      </c>
      <c r="AE205" s="4">
        <f t="shared" si="249"/>
        <v>53.451221062123302</v>
      </c>
      <c r="AF205" s="4">
        <f t="shared" si="249"/>
        <v>58.818063539902617</v>
      </c>
      <c r="AG205" s="4">
        <f t="shared" si="249"/>
        <v>62.845738299695519</v>
      </c>
      <c r="AI205" s="4">
        <f t="shared" si="250"/>
        <v>0.99470449261653471</v>
      </c>
      <c r="AJ205" s="4">
        <f t="shared" si="250"/>
        <v>-0.33326910249898845</v>
      </c>
      <c r="AK205" s="4">
        <f t="shared" si="250"/>
        <v>0.8173052232741469</v>
      </c>
      <c r="AL205" s="4">
        <f t="shared" si="250"/>
        <v>0.71168793751616732</v>
      </c>
      <c r="AM205" s="4">
        <f t="shared" si="250"/>
        <v>-0.6151363874622362</v>
      </c>
      <c r="AN205" s="4">
        <f t="shared" si="250"/>
        <v>0.34635662728503291</v>
      </c>
      <c r="AO205" s="4">
        <f t="shared" si="250"/>
        <v>1.8251569192277302</v>
      </c>
      <c r="AP205" s="4">
        <f t="shared" si="250"/>
        <v>1.7424213761572105E-2</v>
      </c>
      <c r="AQ205" s="4">
        <f t="shared" si="250"/>
        <v>-2.0165874820179397E-2</v>
      </c>
      <c r="AR205" s="4">
        <f t="shared" si="250"/>
        <v>1.6189531259534817E-2</v>
      </c>
      <c r="AS205" s="4">
        <f t="shared" si="250"/>
        <v>0.18869783227206227</v>
      </c>
      <c r="AT205" s="4">
        <f t="shared" si="250"/>
        <v>-0.28653163405031989</v>
      </c>
      <c r="AU205" s="4">
        <f t="shared" si="250"/>
        <v>-1.5682210621232997</v>
      </c>
      <c r="AV205" s="4">
        <f t="shared" si="250"/>
        <v>-0.27806353990261812</v>
      </c>
      <c r="AW205" s="4">
        <f t="shared" si="250"/>
        <v>-0.93973829969552014</v>
      </c>
      <c r="AY205" s="2">
        <f t="shared" si="242"/>
        <v>62.126295507383468</v>
      </c>
      <c r="AZ205" s="2">
        <f t="shared" si="242"/>
        <v>58.527269102498991</v>
      </c>
      <c r="BA205" s="2">
        <f t="shared" si="242"/>
        <v>53.849694776725855</v>
      </c>
      <c r="BB205" s="2">
        <f t="shared" si="242"/>
        <v>51.050312062483833</v>
      </c>
      <c r="BC205" s="2">
        <f t="shared" si="242"/>
        <v>48.837136387462238</v>
      </c>
      <c r="BD205" s="2">
        <f t="shared" si="242"/>
        <v>47.363643372714968</v>
      </c>
      <c r="BE205" s="2">
        <f t="shared" si="242"/>
        <v>46.416843080772267</v>
      </c>
      <c r="BF205" s="2">
        <f t="shared" si="242"/>
        <v>47.331575786238425</v>
      </c>
      <c r="BG205" s="2">
        <f t="shared" si="242"/>
        <v>48.810165874820179</v>
      </c>
      <c r="BH205" s="2">
        <f t="shared" si="242"/>
        <v>50.306810468740466</v>
      </c>
      <c r="BI205" s="2">
        <f t="shared" si="242"/>
        <v>52.06930216772794</v>
      </c>
      <c r="BJ205" s="2">
        <f t="shared" si="242"/>
        <v>49.754531634050323</v>
      </c>
      <c r="BK205" s="2">
        <f t="shared" si="242"/>
        <v>53.451221062122876</v>
      </c>
      <c r="BL205" s="2">
        <f t="shared" si="242"/>
        <v>58.815720543882968</v>
      </c>
      <c r="BM205" s="2">
        <f t="shared" si="242"/>
        <v>62.845578801094341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>
        <f t="shared" si="197"/>
        <v>63.121000000000002</v>
      </c>
      <c r="CV205" s="2">
        <f t="shared" si="198"/>
        <v>58.194000000000003</v>
      </c>
      <c r="CW205" s="2">
        <f t="shared" si="199"/>
        <v>54.667000000000002</v>
      </c>
      <c r="CX205" s="2">
        <f t="shared" si="200"/>
        <v>51.762</v>
      </c>
      <c r="CY205" s="2">
        <f t="shared" si="201"/>
        <v>48.222000000000001</v>
      </c>
      <c r="CZ205" s="2">
        <f t="shared" si="202"/>
        <v>47.71</v>
      </c>
      <c r="DA205" s="2">
        <f t="shared" si="203"/>
        <v>48.241999999999997</v>
      </c>
      <c r="DB205" s="2">
        <f t="shared" si="204"/>
        <v>47.348999999999997</v>
      </c>
      <c r="DC205" s="2">
        <f t="shared" si="205"/>
        <v>48.79</v>
      </c>
      <c r="DD205" s="2">
        <f t="shared" si="206"/>
        <v>50.323</v>
      </c>
      <c r="DE205" s="2">
        <f t="shared" si="207"/>
        <v>52.258000000000003</v>
      </c>
      <c r="DF205" s="2">
        <f t="shared" si="208"/>
        <v>49.468000000000004</v>
      </c>
      <c r="DG205" s="2">
        <f t="shared" si="209"/>
        <v>51.883000000000003</v>
      </c>
      <c r="DH205" s="2" t="str">
        <f t="shared" si="210"/>
        <v/>
      </c>
      <c r="DI205" s="2">
        <f t="shared" si="211"/>
        <v>61.905999999999999</v>
      </c>
      <c r="DK205" s="2">
        <f t="shared" si="251"/>
        <v>102.36658236771734</v>
      </c>
      <c r="DL205" s="2">
        <f t="shared" si="251"/>
        <v>100.43641543340379</v>
      </c>
      <c r="DM205" s="2">
        <f t="shared" si="251"/>
        <v>76.055187596899231</v>
      </c>
      <c r="DN205" s="2">
        <f t="shared" si="251"/>
        <v>83.881949682875259</v>
      </c>
      <c r="DO205" s="2">
        <f t="shared" si="251"/>
        <v>87.942940028188858</v>
      </c>
      <c r="DP205" s="2">
        <f t="shared" si="251"/>
        <v>82.67280380785644</v>
      </c>
      <c r="DQ205" s="2">
        <f t="shared" si="251"/>
        <v>71.41704409672829</v>
      </c>
      <c r="DR205" s="2">
        <f t="shared" si="251"/>
        <v>79.740815789473714</v>
      </c>
      <c r="DS205" s="2">
        <f t="shared" si="251"/>
        <v>82.225917948717949</v>
      </c>
      <c r="DT205" s="2">
        <f t="shared" si="251"/>
        <v>75.846567542213904</v>
      </c>
      <c r="DU205" s="2">
        <f t="shared" si="251"/>
        <v>83.479637630661998</v>
      </c>
      <c r="DV205" s="2">
        <f t="shared" si="251"/>
        <v>101.20336091815162</v>
      </c>
      <c r="DW205" s="2">
        <f t="shared" si="251"/>
        <v>90.680061763817591</v>
      </c>
      <c r="DX205" s="2">
        <f t="shared" si="251"/>
        <v>108.68484057336691</v>
      </c>
      <c r="DY205" s="2">
        <f t="shared" si="251"/>
        <v>103.37109670231733</v>
      </c>
      <c r="EA205" s="2">
        <f t="shared" si="240"/>
        <v>61.055775402517398</v>
      </c>
      <c r="EB205" s="2">
        <f t="shared" si="240"/>
        <v>59.276845386202652</v>
      </c>
      <c r="EC205" s="2">
        <f t="shared" si="240"/>
        <v>53.32773414480323</v>
      </c>
      <c r="ED205" s="2">
        <f t="shared" si="240"/>
        <v>49.663952545042825</v>
      </c>
      <c r="EE205" s="2">
        <f t="shared" si="240"/>
        <v>47.466188992974239</v>
      </c>
      <c r="EF205" s="2">
        <f t="shared" si="239"/>
        <v>46.58739358029964</v>
      </c>
      <c r="EG205" s="2">
        <f t="shared" si="239"/>
        <v>44.700384230307456</v>
      </c>
      <c r="EH205" s="2">
        <f t="shared" si="239"/>
        <v>46.593794089926504</v>
      </c>
      <c r="EI205" s="2">
        <f t="shared" si="239"/>
        <v>49.559637436137194</v>
      </c>
      <c r="EJ205" s="2">
        <f t="shared" si="239"/>
        <v>49.820786962278838</v>
      </c>
      <c r="EK205" s="2">
        <f t="shared" si="239"/>
        <v>49.843913923725722</v>
      </c>
      <c r="EL205" s="2">
        <f t="shared" si="179"/>
        <v>50.110061486287222</v>
      </c>
      <c r="EM205" s="2">
        <f t="shared" si="179"/>
        <v>54.278506194251733</v>
      </c>
      <c r="EN205" s="2">
        <f t="shared" si="179"/>
        <v>59.000406009497766</v>
      </c>
      <c r="EO205" s="2">
        <f t="shared" si="179"/>
        <v>63.24436154844723</v>
      </c>
      <c r="EQ205" s="2">
        <f t="shared" si="252"/>
        <v>62.348916732969805</v>
      </c>
      <c r="ER205" s="2">
        <f t="shared" si="252"/>
        <v>58.420978187212654</v>
      </c>
      <c r="ES205" s="2">
        <f t="shared" si="252"/>
        <v>53.927352385557562</v>
      </c>
      <c r="ET205" s="2">
        <f t="shared" si="252"/>
        <v>51.279759467951394</v>
      </c>
      <c r="EU205" s="2">
        <f t="shared" si="252"/>
        <v>49.061526497981589</v>
      </c>
      <c r="EV205" s="2">
        <f t="shared" si="252"/>
        <v>47.485159231195269</v>
      </c>
      <c r="EW205" s="2">
        <f t="shared" si="252"/>
        <v>46.693315825834532</v>
      </c>
      <c r="EX205" s="2">
        <f t="shared" si="252"/>
        <v>47.435802314023576</v>
      </c>
      <c r="EY205" s="2">
        <f t="shared" si="252"/>
        <v>48.709346494655279</v>
      </c>
      <c r="EZ205" s="2">
        <f t="shared" si="252"/>
        <v>50.368333373767442</v>
      </c>
      <c r="FA205" s="2">
        <f t="shared" si="252"/>
        <v>52.391454974943898</v>
      </c>
      <c r="FB205" s="2">
        <f t="shared" si="252"/>
        <v>49.692696248486328</v>
      </c>
      <c r="FC205" s="2">
        <f t="shared" si="252"/>
        <v>53.275899186378105</v>
      </c>
      <c r="FD205" s="2">
        <f t="shared" si="252"/>
        <v>58.769325375005266</v>
      </c>
      <c r="FE205" s="2">
        <f t="shared" si="252"/>
        <v>62.720503343142653</v>
      </c>
      <c r="FG205" s="2">
        <f t="shared" si="253"/>
        <v>0.99999636879637321</v>
      </c>
      <c r="FH205" s="2">
        <f t="shared" si="253"/>
        <v>0.99999610142004669</v>
      </c>
      <c r="FI205" s="2">
        <f t="shared" si="253"/>
        <v>0.99999555095938719</v>
      </c>
      <c r="FJ205" s="2">
        <f t="shared" si="253"/>
        <v>0.99999553348010217</v>
      </c>
      <c r="FK205" s="2">
        <f t="shared" si="253"/>
        <v>0.99999564536760088</v>
      </c>
      <c r="FL205" s="2">
        <f t="shared" si="253"/>
        <v>0.99999491797891138</v>
      </c>
      <c r="FM205" s="2">
        <f t="shared" si="253"/>
        <v>0.99999468853548534</v>
      </c>
      <c r="FN205" s="2">
        <f t="shared" si="253"/>
        <v>0.99999496672217558</v>
      </c>
      <c r="FO205" s="2">
        <f t="shared" si="253"/>
        <v>0.99999464000072424</v>
      </c>
      <c r="FP205" s="2">
        <f t="shared" si="253"/>
        <v>0.99999526265953365</v>
      </c>
      <c r="FQ205" s="2">
        <f t="shared" si="253"/>
        <v>0.99999540966225942</v>
      </c>
      <c r="FR205" s="2">
        <f t="shared" si="253"/>
        <v>0.99999552571169525</v>
      </c>
      <c r="FS205" s="2">
        <f t="shared" si="253"/>
        <v>0.99999588072173118</v>
      </c>
      <c r="FT205" s="2">
        <f t="shared" si="253"/>
        <v>0.99999448841442407</v>
      </c>
      <c r="FU205" s="2">
        <f t="shared" si="253"/>
        <v>0.99999404811016512</v>
      </c>
      <c r="FW205" s="2">
        <f t="shared" si="244"/>
        <v>0.82772862618158205</v>
      </c>
      <c r="FX205" s="2">
        <f t="shared" si="244"/>
        <v>0.87599658973155659</v>
      </c>
      <c r="FY205" s="2">
        <f t="shared" si="244"/>
        <v>0.87031961519829726</v>
      </c>
      <c r="FZ205" s="2">
        <f t="shared" si="244"/>
        <v>0.85790366560669107</v>
      </c>
      <c r="GA205" s="2">
        <f t="shared" si="244"/>
        <v>0.85923582239748053</v>
      </c>
      <c r="GB205" s="2">
        <f t="shared" si="244"/>
        <v>0.86444207887140823</v>
      </c>
      <c r="GC205" s="2">
        <f t="shared" si="244"/>
        <v>0.86120213545014213</v>
      </c>
      <c r="GD205" s="2">
        <f t="shared" si="244"/>
        <v>0.87601859106974356</v>
      </c>
      <c r="GE205" s="2">
        <f t="shared" si="244"/>
        <v>0.88163546850257035</v>
      </c>
      <c r="GF205" s="2">
        <f t="shared" si="244"/>
        <v>0.88741374846583254</v>
      </c>
      <c r="GG205" s="2">
        <f t="shared" si="244"/>
        <v>0.87348301751848112</v>
      </c>
      <c r="GH205" s="2">
        <f t="shared" si="244"/>
        <v>0.85239120599379592</v>
      </c>
      <c r="GI205" s="2">
        <f t="shared" si="244"/>
        <v>0.82528355952799848</v>
      </c>
      <c r="GJ205" s="2">
        <f t="shared" si="244"/>
        <v>0.80041023789770316</v>
      </c>
      <c r="GK205" s="2">
        <f t="shared" si="244"/>
        <v>0.76169767547682721</v>
      </c>
      <c r="GM205" s="86">
        <f t="shared" si="245"/>
        <v>1.1463306964743987E-222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1.2570087822765489E-146</v>
      </c>
      <c r="HD205" s="86">
        <f t="shared" si="181"/>
        <v>1.7703869359409077E-174</v>
      </c>
      <c r="HE205" s="86">
        <f t="shared" si="181"/>
        <v>0</v>
      </c>
      <c r="HF205" s="86">
        <f t="shared" si="181"/>
        <v>1.9032305805459904E-298</v>
      </c>
      <c r="HG205" s="86">
        <f t="shared" si="181"/>
        <v>5.4608914438292834E-307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1.8890510033533029E-66</v>
      </c>
      <c r="HT205" s="86">
        <f t="shared" si="246"/>
        <v>3.2841605530553161E-96</v>
      </c>
      <c r="HU205" s="86">
        <f t="shared" si="246"/>
        <v>4.5458212408920841E-77</v>
      </c>
      <c r="HV205" s="86">
        <f t="shared" si="246"/>
        <v>7.4091323704473347E-84</v>
      </c>
      <c r="HW205" s="86">
        <f t="shared" si="246"/>
        <v>7.4426931467028366E-85</v>
      </c>
      <c r="HX205" s="86">
        <f t="shared" si="246"/>
        <v>7.3508142745338819E-104</v>
      </c>
      <c r="HY205" s="86">
        <f t="shared" si="246"/>
        <v>1.2142674058226167E-102</v>
      </c>
      <c r="HZ205" s="86">
        <f t="shared" si="246"/>
        <v>7.8138677864426221E-96</v>
      </c>
      <c r="IA205" s="86">
        <f t="shared" si="246"/>
        <v>1.5168072709292066E-99</v>
      </c>
      <c r="IB205" s="86">
        <f t="shared" si="246"/>
        <v>4.97323593724657E-99</v>
      </c>
      <c r="IC205" s="86">
        <f t="shared" si="246"/>
        <v>2.4117002002022706E-90</v>
      </c>
      <c r="ID205" s="86">
        <f t="shared" si="246"/>
        <v>4.1901438532949016E-82</v>
      </c>
      <c r="IE205" s="86">
        <f t="shared" si="246"/>
        <v>1.0829996130187292E-67</v>
      </c>
      <c r="IF205" s="86">
        <f t="shared" si="246"/>
        <v>1.5496181862333417E-47</v>
      </c>
      <c r="IG205" s="86">
        <f t="shared" si="246"/>
        <v>1.633581460940402E-49</v>
      </c>
      <c r="II205" s="86">
        <f t="shared" si="247"/>
        <v>1.4470995494307438E-10</v>
      </c>
      <c r="IJ205" s="86">
        <f t="shared" si="247"/>
        <v>4.5342496273429904E-20</v>
      </c>
      <c r="IK205" s="86">
        <f t="shared" si="247"/>
        <v>3.4726984528683687E-16</v>
      </c>
      <c r="IL205" s="86">
        <f t="shared" si="247"/>
        <v>1.1928817517025918E-15</v>
      </c>
      <c r="IM205" s="86">
        <f t="shared" si="247"/>
        <v>8.0111865053325354E-16</v>
      </c>
      <c r="IN205" s="86">
        <f t="shared" si="247"/>
        <v>1.6467773120873645E-19</v>
      </c>
      <c r="IO205" s="86">
        <f t="shared" si="247"/>
        <v>5.1221870898058797E-19</v>
      </c>
      <c r="IP205" s="86">
        <f t="shared" si="247"/>
        <v>7.1543890668523093E-20</v>
      </c>
      <c r="IQ205" s="86">
        <f t="shared" si="247"/>
        <v>2.2607848199951263E-21</v>
      </c>
      <c r="IR205" s="86">
        <f t="shared" si="247"/>
        <v>6.4023755324355765E-22</v>
      </c>
      <c r="IS205" s="86">
        <f t="shared" si="247"/>
        <v>2.2243535100474508E-18</v>
      </c>
      <c r="IT205" s="86">
        <f t="shared" si="247"/>
        <v>6.3196414390304158E-15</v>
      </c>
      <c r="IU205" s="86">
        <f t="shared" si="247"/>
        <v>1.3060863222209002E-10</v>
      </c>
      <c r="IV205" s="86">
        <f t="shared" si="247"/>
        <v>0.13637888128194903</v>
      </c>
      <c r="IW205" s="86">
        <f t="shared" si="247"/>
        <v>2.6599492436366875E-5</v>
      </c>
      <c r="IY205" s="86">
        <f t="shared" si="248"/>
        <v>1.4470995494307438E-10</v>
      </c>
      <c r="IZ205" s="86">
        <f t="shared" si="248"/>
        <v>4.5342496273429904E-20</v>
      </c>
      <c r="JA205" s="86">
        <f t="shared" si="248"/>
        <v>3.4726984528683687E-16</v>
      </c>
      <c r="JB205" s="86">
        <f t="shared" si="248"/>
        <v>1.1928817517025918E-15</v>
      </c>
      <c r="JC205" s="86">
        <f t="shared" si="248"/>
        <v>8.0111865053325354E-16</v>
      </c>
      <c r="JD205" s="86">
        <f t="shared" si="248"/>
        <v>1.6467773120873645E-19</v>
      </c>
      <c r="JE205" s="86">
        <f t="shared" si="248"/>
        <v>5.1221870898058797E-19</v>
      </c>
      <c r="JF205" s="86">
        <f t="shared" si="248"/>
        <v>7.1543890668523093E-20</v>
      </c>
      <c r="JG205" s="86">
        <f t="shared" si="248"/>
        <v>2.2607848199951263E-21</v>
      </c>
      <c r="JH205" s="86">
        <f t="shared" si="248"/>
        <v>6.4023755324355765E-22</v>
      </c>
      <c r="JI205" s="86">
        <f t="shared" si="248"/>
        <v>2.2243535100474508E-18</v>
      </c>
      <c r="JJ205" s="86">
        <f t="shared" si="248"/>
        <v>6.3196414390304158E-15</v>
      </c>
      <c r="JK205" s="86">
        <f t="shared" si="248"/>
        <v>1.3060863222209002E-10</v>
      </c>
      <c r="JL205" s="86">
        <f t="shared" si="248"/>
        <v>0.13637888128194903</v>
      </c>
      <c r="JM205" s="86">
        <f t="shared" si="248"/>
        <v>2.6599492436366875E-5</v>
      </c>
    </row>
    <row r="206" spans="2:273" x14ac:dyDescent="0.25">
      <c r="B206" s="2">
        <v>179</v>
      </c>
      <c r="C206" s="37">
        <v>61.258000000000003</v>
      </c>
      <c r="D206" s="37">
        <v>59.177</v>
      </c>
      <c r="E206" s="37">
        <v>53.27</v>
      </c>
      <c r="F206" s="37">
        <v>51.110999999999997</v>
      </c>
      <c r="G206" s="37">
        <v>49.491999999999997</v>
      </c>
      <c r="H206" s="37">
        <v>48.725999999999999</v>
      </c>
      <c r="I206" s="37">
        <v>47.21</v>
      </c>
      <c r="J206" s="37">
        <v>46.984000000000002</v>
      </c>
      <c r="K206" s="37">
        <v>49.21</v>
      </c>
      <c r="L206" s="37">
        <v>50.694000000000003</v>
      </c>
      <c r="M206" s="37">
        <v>52.161000000000001</v>
      </c>
      <c r="N206" s="37">
        <v>49.21</v>
      </c>
      <c r="O206" s="37">
        <v>53.133000000000003</v>
      </c>
      <c r="P206" s="37">
        <v>58.348999999999997</v>
      </c>
      <c r="Q206" s="37">
        <v>62.671999999999997</v>
      </c>
      <c r="S206" s="4">
        <f t="shared" si="249"/>
        <v>62.015108075376375</v>
      </c>
      <c r="T206" s="4">
        <f t="shared" si="249"/>
        <v>58.359605944789408</v>
      </c>
      <c r="U206" s="4">
        <f t="shared" si="249"/>
        <v>53.72368808809307</v>
      </c>
      <c r="V206" s="4">
        <f t="shared" si="249"/>
        <v>50.92956202317017</v>
      </c>
      <c r="W206" s="4">
        <f t="shared" si="249"/>
        <v>48.725295308397904</v>
      </c>
      <c r="X206" s="4">
        <f t="shared" si="249"/>
        <v>47.234377770674264</v>
      </c>
      <c r="Y206" s="4">
        <f t="shared" si="249"/>
        <v>46.282790897451314</v>
      </c>
      <c r="Z206" s="4">
        <f t="shared" si="249"/>
        <v>47.193662758572515</v>
      </c>
      <c r="AA206" s="4">
        <f t="shared" si="249"/>
        <v>48.637265589113532</v>
      </c>
      <c r="AB206" s="4">
        <f t="shared" si="249"/>
        <v>50.172756909952383</v>
      </c>
      <c r="AC206" s="4">
        <f t="shared" si="249"/>
        <v>51.963000472749563</v>
      </c>
      <c r="AD206" s="4">
        <f t="shared" si="249"/>
        <v>49.574087003828318</v>
      </c>
      <c r="AE206" s="4">
        <f t="shared" si="249"/>
        <v>53.231010188299791</v>
      </c>
      <c r="AF206" s="4">
        <f t="shared" si="249"/>
        <v>58.645167557983171</v>
      </c>
      <c r="AG206" s="4">
        <f t="shared" si="249"/>
        <v>62.689958163544844</v>
      </c>
      <c r="AI206" s="4">
        <f t="shared" si="250"/>
        <v>-0.75710807537637237</v>
      </c>
      <c r="AJ206" s="4">
        <f t="shared" si="250"/>
        <v>0.81739405521059183</v>
      </c>
      <c r="AK206" s="4">
        <f t="shared" si="250"/>
        <v>-0.45368808809306671</v>
      </c>
      <c r="AL206" s="4">
        <f t="shared" si="250"/>
        <v>0.18143797682982665</v>
      </c>
      <c r="AM206" s="4">
        <f t="shared" si="250"/>
        <v>0.76670469160209365</v>
      </c>
      <c r="AN206" s="4">
        <f t="shared" si="250"/>
        <v>1.4916222293257348</v>
      </c>
      <c r="AO206" s="4">
        <f t="shared" si="250"/>
        <v>0.92720910254868727</v>
      </c>
      <c r="AP206" s="4">
        <f t="shared" si="250"/>
        <v>-0.20966275857251304</v>
      </c>
      <c r="AQ206" s="4">
        <f t="shared" si="250"/>
        <v>0.57273441088646848</v>
      </c>
      <c r="AR206" s="4">
        <f t="shared" si="250"/>
        <v>0.52124309004761926</v>
      </c>
      <c r="AS206" s="4">
        <f t="shared" si="250"/>
        <v>0.19799952725043823</v>
      </c>
      <c r="AT206" s="4">
        <f t="shared" si="250"/>
        <v>-0.36408700382831682</v>
      </c>
      <c r="AU206" s="4">
        <f t="shared" si="250"/>
        <v>-9.8010188299788581E-2</v>
      </c>
      <c r="AV206" s="4">
        <f t="shared" si="250"/>
        <v>-0.29616755798317485</v>
      </c>
      <c r="AW206" s="4">
        <f t="shared" si="250"/>
        <v>-1.7958163544847139E-2</v>
      </c>
      <c r="AY206" s="2">
        <f t="shared" si="242"/>
        <v>62.015108075376375</v>
      </c>
      <c r="AZ206" s="2">
        <f t="shared" si="242"/>
        <v>58.359605944789408</v>
      </c>
      <c r="BA206" s="2">
        <f t="shared" si="242"/>
        <v>53.72368808809307</v>
      </c>
      <c r="BB206" s="2">
        <f t="shared" si="242"/>
        <v>50.92956202317017</v>
      </c>
      <c r="BC206" s="2">
        <f t="shared" si="242"/>
        <v>48.725295308397904</v>
      </c>
      <c r="BD206" s="2">
        <f t="shared" si="242"/>
        <v>47.234377770674264</v>
      </c>
      <c r="BE206" s="2">
        <f t="shared" si="242"/>
        <v>46.282790897451314</v>
      </c>
      <c r="BF206" s="2">
        <f t="shared" si="242"/>
        <v>47.193662758572515</v>
      </c>
      <c r="BG206" s="2">
        <f t="shared" si="242"/>
        <v>48.637265589113532</v>
      </c>
      <c r="BH206" s="2">
        <f t="shared" si="242"/>
        <v>50.172756909952383</v>
      </c>
      <c r="BI206" s="2">
        <f t="shared" si="242"/>
        <v>51.963000472749563</v>
      </c>
      <c r="BJ206" s="2">
        <f t="shared" si="242"/>
        <v>49.574087003828318</v>
      </c>
      <c r="BK206" s="2">
        <f t="shared" si="242"/>
        <v>53.231010188299777</v>
      </c>
      <c r="BL206" s="2">
        <f t="shared" si="242"/>
        <v>58.644458164413479</v>
      </c>
      <c r="BM206" s="2">
        <f t="shared" si="242"/>
        <v>62.689932589140504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>
        <f t="shared" si="197"/>
        <v>61.258000000000003</v>
      </c>
      <c r="CV206" s="2">
        <f t="shared" si="198"/>
        <v>59.177</v>
      </c>
      <c r="CW206" s="2">
        <f t="shared" si="199"/>
        <v>53.27</v>
      </c>
      <c r="CX206" s="2">
        <f t="shared" si="200"/>
        <v>51.110999999999997</v>
      </c>
      <c r="CY206" s="2">
        <f t="shared" si="201"/>
        <v>49.491999999999997</v>
      </c>
      <c r="CZ206" s="2">
        <f t="shared" si="202"/>
        <v>48.725999999999999</v>
      </c>
      <c r="DA206" s="2">
        <f t="shared" si="203"/>
        <v>47.21</v>
      </c>
      <c r="DB206" s="2">
        <f t="shared" si="204"/>
        <v>46.984000000000002</v>
      </c>
      <c r="DC206" s="2">
        <f t="shared" si="205"/>
        <v>49.21</v>
      </c>
      <c r="DD206" s="2">
        <f t="shared" si="206"/>
        <v>50.694000000000003</v>
      </c>
      <c r="DE206" s="2">
        <f t="shared" si="207"/>
        <v>52.161000000000001</v>
      </c>
      <c r="DF206" s="2">
        <f t="shared" si="208"/>
        <v>49.21</v>
      </c>
      <c r="DG206" s="2">
        <f t="shared" si="209"/>
        <v>53.133000000000003</v>
      </c>
      <c r="DH206" s="2" t="str">
        <f t="shared" si="210"/>
        <v/>
      </c>
      <c r="DI206" s="2">
        <f t="shared" si="211"/>
        <v>62.671999999999997</v>
      </c>
      <c r="DK206" s="2">
        <f t="shared" si="251"/>
        <v>102.47856202900897</v>
      </c>
      <c r="DL206" s="2">
        <f t="shared" si="251"/>
        <v>100.53711205073995</v>
      </c>
      <c r="DM206" s="2">
        <f t="shared" si="251"/>
        <v>76.03744714587738</v>
      </c>
      <c r="DN206" s="2">
        <f t="shared" si="251"/>
        <v>83.938929175475678</v>
      </c>
      <c r="DO206" s="2">
        <f t="shared" si="251"/>
        <v>88.039141649048617</v>
      </c>
      <c r="DP206" s="2">
        <f t="shared" si="251"/>
        <v>82.736339424444694</v>
      </c>
      <c r="DQ206" s="2">
        <f t="shared" si="251"/>
        <v>71.421192034139395</v>
      </c>
      <c r="DR206" s="2">
        <f t="shared" si="251"/>
        <v>79.77170850202431</v>
      </c>
      <c r="DS206" s="2">
        <f t="shared" si="251"/>
        <v>82.26950681511471</v>
      </c>
      <c r="DT206" s="2">
        <f t="shared" si="251"/>
        <v>75.831931988742994</v>
      </c>
      <c r="DU206" s="2">
        <f t="shared" si="251"/>
        <v>83.496538675958163</v>
      </c>
      <c r="DV206" s="2">
        <f t="shared" si="251"/>
        <v>101.32513440048325</v>
      </c>
      <c r="DW206" s="2">
        <f t="shared" si="251"/>
        <v>90.684586227725774</v>
      </c>
      <c r="DX206" s="2">
        <f t="shared" si="251"/>
        <v>108.86292515592518</v>
      </c>
      <c r="DY206" s="2">
        <f t="shared" si="251"/>
        <v>103.507701983066</v>
      </c>
      <c r="EA206" s="2">
        <f t="shared" si="240"/>
        <v>60.909619855719484</v>
      </c>
      <c r="EB206" s="2">
        <f t="shared" si="240"/>
        <v>59.128583666179964</v>
      </c>
      <c r="EC206" s="2">
        <f t="shared" si="240"/>
        <v>53.187090968718465</v>
      </c>
      <c r="ED206" s="2">
        <f t="shared" si="240"/>
        <v>49.50331278920941</v>
      </c>
      <c r="EE206" s="2">
        <f t="shared" si="240"/>
        <v>47.315244496487118</v>
      </c>
      <c r="EF206" s="2">
        <f t="shared" si="239"/>
        <v>46.436673285648205</v>
      </c>
      <c r="EG206" s="2">
        <f t="shared" si="239"/>
        <v>44.519902116719734</v>
      </c>
      <c r="EH206" s="2">
        <f t="shared" si="239"/>
        <v>46.43620892607197</v>
      </c>
      <c r="EI206" s="2">
        <f t="shared" si="239"/>
        <v>49.405761811197735</v>
      </c>
      <c r="EJ206" s="2">
        <f t="shared" si="239"/>
        <v>49.674548283164334</v>
      </c>
      <c r="EK206" s="2">
        <f t="shared" si="239"/>
        <v>49.678651174915885</v>
      </c>
      <c r="EL206" s="2">
        <f t="shared" si="179"/>
        <v>49.938867114631151</v>
      </c>
      <c r="EM206" s="2">
        <f t="shared" si="179"/>
        <v>54.084232490915092</v>
      </c>
      <c r="EN206" s="2">
        <f t="shared" si="179"/>
        <v>58.835447591014002</v>
      </c>
      <c r="EO206" s="2">
        <f t="shared" si="179"/>
        <v>63.102107107085907</v>
      </c>
      <c r="EQ206" s="2">
        <f t="shared" si="252"/>
        <v>62.2247799247248</v>
      </c>
      <c r="ER206" s="2">
        <f t="shared" si="252"/>
        <v>58.260163546922115</v>
      </c>
      <c r="ES206" s="2">
        <f t="shared" si="252"/>
        <v>53.796502300663832</v>
      </c>
      <c r="ET206" s="2">
        <f t="shared" si="252"/>
        <v>51.144847224392706</v>
      </c>
      <c r="EU206" s="2">
        <f t="shared" si="252"/>
        <v>48.935785153426032</v>
      </c>
      <c r="EV206" s="2">
        <f t="shared" si="252"/>
        <v>47.348271118564298</v>
      </c>
      <c r="EW206" s="2">
        <f t="shared" si="252"/>
        <v>46.541762423799284</v>
      </c>
      <c r="EX206" s="2">
        <f t="shared" si="252"/>
        <v>47.291258587012194</v>
      </c>
      <c r="EY206" s="2">
        <f t="shared" si="252"/>
        <v>48.542988595537835</v>
      </c>
      <c r="EZ206" s="2">
        <f t="shared" si="252"/>
        <v>50.230276989344006</v>
      </c>
      <c r="FA206" s="2">
        <f t="shared" si="252"/>
        <v>52.264596859563625</v>
      </c>
      <c r="FB206" s="2">
        <f t="shared" si="252"/>
        <v>49.516233331969119</v>
      </c>
      <c r="FC206" s="2">
        <f t="shared" si="252"/>
        <v>53.066108522060041</v>
      </c>
      <c r="FD206" s="2">
        <f t="shared" si="252"/>
        <v>58.600714993685862</v>
      </c>
      <c r="FE206" s="2">
        <f t="shared" si="252"/>
        <v>62.572045407851363</v>
      </c>
      <c r="FG206" s="2">
        <f t="shared" si="253"/>
        <v>0.99999668830187438</v>
      </c>
      <c r="FH206" s="2">
        <f t="shared" si="253"/>
        <v>0.99999644445160485</v>
      </c>
      <c r="FI206" s="2">
        <f t="shared" si="253"/>
        <v>0.999995942425148</v>
      </c>
      <c r="FJ206" s="2">
        <f t="shared" si="253"/>
        <v>0.99999592648383806</v>
      </c>
      <c r="FK206" s="2">
        <f t="shared" si="253"/>
        <v>0.99999602852652891</v>
      </c>
      <c r="FL206" s="2">
        <f t="shared" si="253"/>
        <v>0.99999536513960885</v>
      </c>
      <c r="FM206" s="2">
        <f t="shared" si="253"/>
        <v>0.99999515588452581</v>
      </c>
      <c r="FN206" s="2">
        <f t="shared" si="253"/>
        <v>0.99999540959403366</v>
      </c>
      <c r="FO206" s="2">
        <f t="shared" si="253"/>
        <v>0.99999511162025612</v>
      </c>
      <c r="FP206" s="2">
        <f t="shared" si="253"/>
        <v>0.99999567949234403</v>
      </c>
      <c r="FQ206" s="2">
        <f t="shared" si="253"/>
        <v>0.99999581356053335</v>
      </c>
      <c r="FR206" s="2">
        <f t="shared" si="253"/>
        <v>0.99999591939896126</v>
      </c>
      <c r="FS206" s="2">
        <f t="shared" si="253"/>
        <v>0.99999624317220681</v>
      </c>
      <c r="FT206" s="2">
        <f t="shared" si="253"/>
        <v>0.99999497337177501</v>
      </c>
      <c r="FU206" s="2">
        <f t="shared" si="253"/>
        <v>0.99999457180911311</v>
      </c>
      <c r="FW206" s="2">
        <f t="shared" si="244"/>
        <v>0.84046845849343066</v>
      </c>
      <c r="FX206" s="2">
        <f t="shared" si="244"/>
        <v>0.88565998686729186</v>
      </c>
      <c r="FY206" s="2">
        <f t="shared" si="244"/>
        <v>0.88036499195279161</v>
      </c>
      <c r="FZ206" s="2">
        <f t="shared" si="244"/>
        <v>0.86876578971163787</v>
      </c>
      <c r="GA206" s="2">
        <f t="shared" si="244"/>
        <v>0.87001154336774356</v>
      </c>
      <c r="GB206" s="2">
        <f t="shared" si="244"/>
        <v>0.8748772894622161</v>
      </c>
      <c r="GC206" s="2">
        <f t="shared" si="244"/>
        <v>0.87184978190852924</v>
      </c>
      <c r="GD206" s="2">
        <f t="shared" si="244"/>
        <v>0.88568049742474486</v>
      </c>
      <c r="GE206" s="2">
        <f t="shared" si="244"/>
        <v>0.89091415750739344</v>
      </c>
      <c r="GF206" s="2">
        <f t="shared" si="244"/>
        <v>0.89629275593054347</v>
      </c>
      <c r="GG206" s="2">
        <f t="shared" si="244"/>
        <v>0.88331620221401741</v>
      </c>
      <c r="GH206" s="2">
        <f t="shared" si="244"/>
        <v>0.86360772051760626</v>
      </c>
      <c r="GI206" s="2">
        <f t="shared" si="244"/>
        <v>0.83816885757157489</v>
      </c>
      <c r="GJ206" s="2">
        <f t="shared" si="244"/>
        <v>0.81471810182348547</v>
      </c>
      <c r="GK206" s="2">
        <f t="shared" si="244"/>
        <v>0.77801102743854422</v>
      </c>
      <c r="GM206" s="86">
        <f t="shared" si="245"/>
        <v>1.4427510065283311E-226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7.1410724151342844E-150</v>
      </c>
      <c r="HD206" s="86">
        <f t="shared" si="181"/>
        <v>2.498630920895596E-178</v>
      </c>
      <c r="HE206" s="86">
        <f t="shared" si="181"/>
        <v>0</v>
      </c>
      <c r="HF206" s="86">
        <f t="shared" si="181"/>
        <v>4.017284569477796E-305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3.7698964235301312E-69</v>
      </c>
      <c r="HT206" s="86">
        <f t="shared" si="246"/>
        <v>5.9253108838825255E-100</v>
      </c>
      <c r="HU206" s="86">
        <f t="shared" si="246"/>
        <v>4.0189948780750564E-80</v>
      </c>
      <c r="HV206" s="86">
        <f t="shared" si="246"/>
        <v>3.6057840611953228E-87</v>
      </c>
      <c r="HW206" s="86">
        <f t="shared" si="246"/>
        <v>3.4606229472560195E-88</v>
      </c>
      <c r="HX206" s="86">
        <f t="shared" si="246"/>
        <v>6.6373546781968864E-108</v>
      </c>
      <c r="HY206" s="86">
        <f t="shared" si="246"/>
        <v>1.1481181297281394E-106</v>
      </c>
      <c r="HZ206" s="86">
        <f t="shared" si="246"/>
        <v>1.5037480837614488E-99</v>
      </c>
      <c r="IA206" s="86">
        <f t="shared" si="246"/>
        <v>2.2093455692262045E-103</v>
      </c>
      <c r="IB206" s="86">
        <f t="shared" si="246"/>
        <v>8.3975832612049722E-103</v>
      </c>
      <c r="IC206" s="86">
        <f t="shared" si="246"/>
        <v>7.6761317619999796E-94</v>
      </c>
      <c r="ID206" s="86">
        <f t="shared" si="246"/>
        <v>2.2316011213780039E-85</v>
      </c>
      <c r="IE206" s="86">
        <f t="shared" si="246"/>
        <v>1.8720031807986003E-70</v>
      </c>
      <c r="IF206" s="86">
        <f t="shared" si="246"/>
        <v>1.3719006295399409E-49</v>
      </c>
      <c r="IG206" s="86">
        <f t="shared" si="246"/>
        <v>1.1305557852588037E-51</v>
      </c>
      <c r="II206" s="86">
        <f t="shared" si="247"/>
        <v>1.1446615531043589E-11</v>
      </c>
      <c r="IJ206" s="86">
        <f t="shared" si="247"/>
        <v>7.4855505837263635E-22</v>
      </c>
      <c r="IK206" s="86">
        <f t="shared" si="247"/>
        <v>1.2284779668387433E-17</v>
      </c>
      <c r="IL206" s="86">
        <f t="shared" si="247"/>
        <v>3.9203655273734274E-17</v>
      </c>
      <c r="IM206" s="86">
        <f t="shared" si="247"/>
        <v>2.5813398852139718E-17</v>
      </c>
      <c r="IN206" s="86">
        <f t="shared" si="247"/>
        <v>2.4544802928664867E-21</v>
      </c>
      <c r="IO206" s="86">
        <f t="shared" si="247"/>
        <v>8.0374081571517404E-21</v>
      </c>
      <c r="IP206" s="86">
        <f t="shared" si="247"/>
        <v>1.2341367881642366E-21</v>
      </c>
      <c r="IQ206" s="86">
        <f t="shared" si="247"/>
        <v>3.1560210727173221E-23</v>
      </c>
      <c r="IR206" s="86">
        <f t="shared" si="247"/>
        <v>8.9886210602886711E-24</v>
      </c>
      <c r="IS206" s="86">
        <f t="shared" si="247"/>
        <v>5.0859025006104245E-20</v>
      </c>
      <c r="IT206" s="86">
        <f t="shared" si="247"/>
        <v>2.2684946581782919E-16</v>
      </c>
      <c r="IU206" s="86">
        <f t="shared" si="247"/>
        <v>9.9173061959885477E-12</v>
      </c>
      <c r="IV206" s="86">
        <f t="shared" si="247"/>
        <v>0.11225053321410534</v>
      </c>
      <c r="IW206" s="86">
        <f t="shared" si="247"/>
        <v>5.8668203325315631E-6</v>
      </c>
      <c r="IY206" s="86">
        <f t="shared" si="248"/>
        <v>1.1446615531043589E-11</v>
      </c>
      <c r="IZ206" s="86">
        <f t="shared" si="248"/>
        <v>7.4855505837263635E-22</v>
      </c>
      <c r="JA206" s="86">
        <f t="shared" si="248"/>
        <v>1.2284779668387433E-17</v>
      </c>
      <c r="JB206" s="86">
        <f t="shared" si="248"/>
        <v>3.9203655273734274E-17</v>
      </c>
      <c r="JC206" s="86">
        <f t="shared" si="248"/>
        <v>2.5813398852139718E-17</v>
      </c>
      <c r="JD206" s="86">
        <f t="shared" si="248"/>
        <v>2.4544802928664867E-21</v>
      </c>
      <c r="JE206" s="86">
        <f t="shared" si="248"/>
        <v>8.0374081571517404E-21</v>
      </c>
      <c r="JF206" s="86">
        <f t="shared" si="248"/>
        <v>1.2341367881642366E-21</v>
      </c>
      <c r="JG206" s="86">
        <f t="shared" si="248"/>
        <v>3.1560210727173221E-23</v>
      </c>
      <c r="JH206" s="86">
        <f t="shared" si="248"/>
        <v>8.9886210602886711E-24</v>
      </c>
      <c r="JI206" s="86">
        <f t="shared" si="248"/>
        <v>5.0859025006104245E-20</v>
      </c>
      <c r="JJ206" s="86">
        <f t="shared" si="248"/>
        <v>2.2684946581782919E-16</v>
      </c>
      <c r="JK206" s="86">
        <f t="shared" si="248"/>
        <v>9.9173061959885477E-12</v>
      </c>
      <c r="JL206" s="86">
        <f t="shared" si="248"/>
        <v>0.11225053321410534</v>
      </c>
      <c r="JM206" s="86">
        <f t="shared" si="248"/>
        <v>5.8668203325315631E-6</v>
      </c>
    </row>
    <row r="207" spans="2:273" x14ac:dyDescent="0.25">
      <c r="B207" s="2">
        <v>180</v>
      </c>
      <c r="C207" s="37">
        <v>62.545000000000002</v>
      </c>
      <c r="D207" s="37">
        <v>58.548000000000002</v>
      </c>
      <c r="E207" s="37">
        <v>54.048000000000002</v>
      </c>
      <c r="F207" s="37">
        <v>51.381</v>
      </c>
      <c r="G207" s="37">
        <v>49.825000000000003</v>
      </c>
      <c r="H207" s="37">
        <v>47.677</v>
      </c>
      <c r="I207" s="37">
        <v>47.548000000000002</v>
      </c>
      <c r="J207" s="37">
        <v>47.127000000000002</v>
      </c>
      <c r="K207" s="37">
        <v>49.194000000000003</v>
      </c>
      <c r="L207" s="37">
        <v>50</v>
      </c>
      <c r="M207" s="37">
        <v>51.918999999999997</v>
      </c>
      <c r="N207" s="37">
        <v>49.613</v>
      </c>
      <c r="O207" s="37">
        <v>52.133000000000003</v>
      </c>
      <c r="P207" s="37">
        <v>58.286000000000001</v>
      </c>
      <c r="Q207" s="37">
        <v>62.078000000000003</v>
      </c>
      <c r="S207" s="4">
        <f t="shared" si="249"/>
        <v>61.903447473902979</v>
      </c>
      <c r="T207" s="4">
        <f t="shared" si="249"/>
        <v>58.192284909374813</v>
      </c>
      <c r="U207" s="4">
        <f t="shared" si="249"/>
        <v>53.597458064374088</v>
      </c>
      <c r="V207" s="4">
        <f t="shared" si="249"/>
        <v>50.808182947710129</v>
      </c>
      <c r="W207" s="4">
        <f t="shared" si="249"/>
        <v>48.61283048847833</v>
      </c>
      <c r="X207" s="4">
        <f t="shared" si="249"/>
        <v>47.104757926440264</v>
      </c>
      <c r="Y207" s="4">
        <f t="shared" si="249"/>
        <v>46.147910506728316</v>
      </c>
      <c r="Z207" s="4">
        <f t="shared" si="249"/>
        <v>47.055427830591839</v>
      </c>
      <c r="AA207" s="4">
        <f t="shared" si="249"/>
        <v>48.464698943780512</v>
      </c>
      <c r="AB207" s="4">
        <f t="shared" si="249"/>
        <v>50.038497110543545</v>
      </c>
      <c r="AC207" s="4">
        <f t="shared" si="249"/>
        <v>51.855696327529202</v>
      </c>
      <c r="AD207" s="4">
        <f t="shared" si="249"/>
        <v>49.393836584715679</v>
      </c>
      <c r="AE207" s="4">
        <f t="shared" si="249"/>
        <v>53.01120451711094</v>
      </c>
      <c r="AF207" s="4">
        <f t="shared" si="249"/>
        <v>58.473484882215487</v>
      </c>
      <c r="AG207" s="4">
        <f t="shared" si="249"/>
        <v>62.534525687871039</v>
      </c>
      <c r="AI207" s="4">
        <f t="shared" si="250"/>
        <v>0.64155252609702274</v>
      </c>
      <c r="AJ207" s="4">
        <f t="shared" si="250"/>
        <v>0.35571509062518913</v>
      </c>
      <c r="AK207" s="4">
        <f t="shared" si="250"/>
        <v>0.45054193562591394</v>
      </c>
      <c r="AL207" s="4">
        <f t="shared" si="250"/>
        <v>0.57281705228987079</v>
      </c>
      <c r="AM207" s="4">
        <f t="shared" si="250"/>
        <v>1.2121695115216724</v>
      </c>
      <c r="AN207" s="4">
        <f t="shared" si="250"/>
        <v>0.57224207355973533</v>
      </c>
      <c r="AO207" s="4">
        <f t="shared" si="250"/>
        <v>1.4000894932716861</v>
      </c>
      <c r="AP207" s="4">
        <f t="shared" si="250"/>
        <v>7.1572169408163688E-2</v>
      </c>
      <c r="AQ207" s="4">
        <f t="shared" si="250"/>
        <v>0.72930105621949082</v>
      </c>
      <c r="AR207" s="4">
        <f t="shared" si="250"/>
        <v>-3.8497110543545432E-2</v>
      </c>
      <c r="AS207" s="4">
        <f t="shared" si="250"/>
        <v>6.3303672470794936E-2</v>
      </c>
      <c r="AT207" s="4">
        <f t="shared" si="250"/>
        <v>0.21916341528432071</v>
      </c>
      <c r="AU207" s="4">
        <f t="shared" si="250"/>
        <v>-0.87820451711093739</v>
      </c>
      <c r="AV207" s="4">
        <f t="shared" si="250"/>
        <v>-0.18748488221548598</v>
      </c>
      <c r="AW207" s="4">
        <f t="shared" si="250"/>
        <v>-0.45652568787103576</v>
      </c>
      <c r="AY207" s="2">
        <f t="shared" si="242"/>
        <v>61.903447473902979</v>
      </c>
      <c r="AZ207" s="2">
        <f t="shared" si="242"/>
        <v>58.192284909374813</v>
      </c>
      <c r="BA207" s="2">
        <f t="shared" si="242"/>
        <v>53.597458064374088</v>
      </c>
      <c r="BB207" s="2">
        <f t="shared" si="242"/>
        <v>50.808182947710129</v>
      </c>
      <c r="BC207" s="2">
        <f t="shared" si="242"/>
        <v>48.61283048847833</v>
      </c>
      <c r="BD207" s="2">
        <f t="shared" si="242"/>
        <v>47.104757926440264</v>
      </c>
      <c r="BE207" s="2">
        <f t="shared" si="242"/>
        <v>46.147910506728316</v>
      </c>
      <c r="BF207" s="2">
        <f t="shared" si="242"/>
        <v>47.055427830591839</v>
      </c>
      <c r="BG207" s="2">
        <f t="shared" si="242"/>
        <v>48.464698943780512</v>
      </c>
      <c r="BH207" s="2">
        <f t="shared" si="242"/>
        <v>50.038497110543545</v>
      </c>
      <c r="BI207" s="2">
        <f t="shared" si="242"/>
        <v>51.855696327529202</v>
      </c>
      <c r="BJ207" s="2">
        <f t="shared" si="242"/>
        <v>49.393836584715679</v>
      </c>
      <c r="BK207" s="2">
        <f t="shared" si="242"/>
        <v>53.01120451711094</v>
      </c>
      <c r="BL207" s="2">
        <f t="shared" si="242"/>
        <v>58.473285129445621</v>
      </c>
      <c r="BM207" s="2">
        <f t="shared" si="242"/>
        <v>62.534522087012299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>
        <f t="shared" si="197"/>
        <v>62.545000000000002</v>
      </c>
      <c r="CV207" s="2">
        <f t="shared" si="198"/>
        <v>58.548000000000002</v>
      </c>
      <c r="CW207" s="2">
        <f t="shared" si="199"/>
        <v>54.048000000000002</v>
      </c>
      <c r="CX207" s="2">
        <f t="shared" si="200"/>
        <v>51.381</v>
      </c>
      <c r="CY207" s="2">
        <f t="shared" si="201"/>
        <v>49.825000000000003</v>
      </c>
      <c r="CZ207" s="2">
        <f t="shared" si="202"/>
        <v>47.677</v>
      </c>
      <c r="DA207" s="2">
        <f t="shared" si="203"/>
        <v>47.548000000000002</v>
      </c>
      <c r="DB207" s="2">
        <f t="shared" si="204"/>
        <v>47.127000000000002</v>
      </c>
      <c r="DC207" s="2">
        <f t="shared" si="205"/>
        <v>49.194000000000003</v>
      </c>
      <c r="DD207" s="2">
        <f t="shared" si="206"/>
        <v>50</v>
      </c>
      <c r="DE207" s="2">
        <f t="shared" si="207"/>
        <v>51.918999999999997</v>
      </c>
      <c r="DF207" s="2">
        <f t="shared" si="208"/>
        <v>49.613</v>
      </c>
      <c r="DG207" s="2">
        <f t="shared" si="209"/>
        <v>52.133000000000003</v>
      </c>
      <c r="DH207" s="2" t="str">
        <f t="shared" si="210"/>
        <v/>
      </c>
      <c r="DI207" s="2">
        <f t="shared" si="211"/>
        <v>62.078000000000003</v>
      </c>
      <c r="DK207" s="2">
        <f t="shared" si="251"/>
        <v>102.59054169030061</v>
      </c>
      <c r="DL207" s="2">
        <f t="shared" si="251"/>
        <v>100.6378086680761</v>
      </c>
      <c r="DM207" s="2">
        <f t="shared" si="251"/>
        <v>76.019706694855529</v>
      </c>
      <c r="DN207" s="2">
        <f t="shared" si="251"/>
        <v>83.995908668076098</v>
      </c>
      <c r="DO207" s="2">
        <f t="shared" si="251"/>
        <v>88.135343269908375</v>
      </c>
      <c r="DP207" s="2">
        <f t="shared" si="251"/>
        <v>82.799875041032934</v>
      </c>
      <c r="DQ207" s="2">
        <f t="shared" si="251"/>
        <v>71.425339971550486</v>
      </c>
      <c r="DR207" s="2">
        <f t="shared" si="251"/>
        <v>79.802601214574921</v>
      </c>
      <c r="DS207" s="2">
        <f t="shared" si="251"/>
        <v>82.31309568151147</v>
      </c>
      <c r="DT207" s="2">
        <f t="shared" si="251"/>
        <v>75.81729643527207</v>
      </c>
      <c r="DU207" s="2">
        <f t="shared" si="251"/>
        <v>83.513439721254343</v>
      </c>
      <c r="DV207" s="2">
        <f t="shared" si="251"/>
        <v>101.44690788281487</v>
      </c>
      <c r="DW207" s="2">
        <f t="shared" si="251"/>
        <v>90.689110691633957</v>
      </c>
      <c r="DX207" s="2">
        <f t="shared" si="251"/>
        <v>109.04100973848345</v>
      </c>
      <c r="DY207" s="2">
        <f t="shared" si="251"/>
        <v>103.64430726381465</v>
      </c>
      <c r="EA207" s="2">
        <f t="shared" si="240"/>
        <v>60.76346430892157</v>
      </c>
      <c r="EB207" s="2">
        <f t="shared" si="240"/>
        <v>58.980321946157275</v>
      </c>
      <c r="EC207" s="2">
        <f t="shared" si="240"/>
        <v>53.0464477926337</v>
      </c>
      <c r="ED207" s="2">
        <f t="shared" si="240"/>
        <v>49.342673033375995</v>
      </c>
      <c r="EE207" s="2">
        <f t="shared" si="240"/>
        <v>47.164299999999997</v>
      </c>
      <c r="EF207" s="2">
        <f t="shared" si="239"/>
        <v>46.285952990996769</v>
      </c>
      <c r="EG207" s="2">
        <f t="shared" si="239"/>
        <v>44.339420003132012</v>
      </c>
      <c r="EH207" s="2">
        <f t="shared" si="239"/>
        <v>46.278623762217421</v>
      </c>
      <c r="EI207" s="2">
        <f t="shared" si="239"/>
        <v>49.251886186258282</v>
      </c>
      <c r="EJ207" s="2">
        <f t="shared" si="239"/>
        <v>49.528309604049838</v>
      </c>
      <c r="EK207" s="2">
        <f t="shared" si="239"/>
        <v>49.513388426106033</v>
      </c>
      <c r="EL207" s="2">
        <f t="shared" si="179"/>
        <v>49.767672742975094</v>
      </c>
      <c r="EM207" s="2">
        <f t="shared" si="179"/>
        <v>53.889958787578458</v>
      </c>
      <c r="EN207" s="2">
        <f t="shared" si="179"/>
        <v>58.670489172530225</v>
      </c>
      <c r="EO207" s="2">
        <f t="shared" si="179"/>
        <v>62.959852665724583</v>
      </c>
      <c r="EQ207" s="2">
        <f t="shared" si="252"/>
        <v>62.100643116479802</v>
      </c>
      <c r="ER207" s="2">
        <f t="shared" si="252"/>
        <v>58.099348906631576</v>
      </c>
      <c r="ES207" s="2">
        <f t="shared" si="252"/>
        <v>53.665652215770102</v>
      </c>
      <c r="ET207" s="2">
        <f t="shared" si="252"/>
        <v>51.009934980834025</v>
      </c>
      <c r="EU207" s="2">
        <f t="shared" si="252"/>
        <v>48.810043808870475</v>
      </c>
      <c r="EV207" s="2">
        <f t="shared" si="252"/>
        <v>47.211383005933328</v>
      </c>
      <c r="EW207" s="2">
        <f t="shared" si="252"/>
        <v>46.390209021764036</v>
      </c>
      <c r="EX207" s="2">
        <f t="shared" si="252"/>
        <v>47.146714860000813</v>
      </c>
      <c r="EY207" s="2">
        <f t="shared" si="252"/>
        <v>48.376630696420399</v>
      </c>
      <c r="EZ207" s="2">
        <f t="shared" si="252"/>
        <v>50.092220604920584</v>
      </c>
      <c r="FA207" s="2">
        <f t="shared" si="252"/>
        <v>52.137738744183352</v>
      </c>
      <c r="FB207" s="2">
        <f t="shared" si="252"/>
        <v>49.339770415451916</v>
      </c>
      <c r="FC207" s="2">
        <f t="shared" si="252"/>
        <v>52.856317857741971</v>
      </c>
      <c r="FD207" s="2">
        <f t="shared" si="252"/>
        <v>58.432104612366459</v>
      </c>
      <c r="FE207" s="2">
        <f t="shared" si="252"/>
        <v>62.423587472560072</v>
      </c>
      <c r="FG207" s="2">
        <f t="shared" si="253"/>
        <v>0.99999697969453261</v>
      </c>
      <c r="FH207" s="2">
        <f t="shared" si="253"/>
        <v>0.99999675730030935</v>
      </c>
      <c r="FI207" s="2">
        <f t="shared" si="253"/>
        <v>0.99999629944643231</v>
      </c>
      <c r="FJ207" s="2">
        <f t="shared" si="253"/>
        <v>0.99999628490777448</v>
      </c>
      <c r="FK207" s="2">
        <f t="shared" si="253"/>
        <v>0.99999637797188046</v>
      </c>
      <c r="FL207" s="2">
        <f t="shared" si="253"/>
        <v>0.99999577295536046</v>
      </c>
      <c r="FM207" s="2">
        <f t="shared" si="253"/>
        <v>0.99999558211229744</v>
      </c>
      <c r="FN207" s="2">
        <f t="shared" si="253"/>
        <v>0.99999581349831079</v>
      </c>
      <c r="FO207" s="2">
        <f t="shared" si="253"/>
        <v>0.99999554174276906</v>
      </c>
      <c r="FP207" s="2">
        <f t="shared" si="253"/>
        <v>0.99999605964868832</v>
      </c>
      <c r="FQ207" s="2">
        <f t="shared" si="253"/>
        <v>0.99999618192042172</v>
      </c>
      <c r="FR207" s="2">
        <f t="shared" si="253"/>
        <v>0.99999627844628536</v>
      </c>
      <c r="FS207" s="2">
        <f t="shared" si="253"/>
        <v>0.99999657373119843</v>
      </c>
      <c r="FT207" s="2">
        <f t="shared" si="253"/>
        <v>0.99999541565854577</v>
      </c>
      <c r="FU207" s="2">
        <f t="shared" si="253"/>
        <v>0.99999504942870854</v>
      </c>
      <c r="FW207" s="2">
        <f t="shared" si="244"/>
        <v>0.8524341157577543</v>
      </c>
      <c r="FX207" s="2">
        <f t="shared" si="244"/>
        <v>0.89466088533890364</v>
      </c>
      <c r="FY207" s="2">
        <f t="shared" si="244"/>
        <v>0.88973081809500654</v>
      </c>
      <c r="FZ207" s="2">
        <f t="shared" si="244"/>
        <v>0.87891478396781697</v>
      </c>
      <c r="GA207" s="2">
        <f t="shared" si="244"/>
        <v>0.88007749590234763</v>
      </c>
      <c r="GB207" s="2">
        <f t="shared" si="244"/>
        <v>0.88461642290815812</v>
      </c>
      <c r="GC207" s="2">
        <f t="shared" si="244"/>
        <v>0.88179272690363586</v>
      </c>
      <c r="GD207" s="2">
        <f t="shared" si="244"/>
        <v>0.89467997329927873</v>
      </c>
      <c r="GE207" s="2">
        <f t="shared" si="244"/>
        <v>0.8995483570173316</v>
      </c>
      <c r="GF207" s="2">
        <f t="shared" si="244"/>
        <v>0.90454684846071587</v>
      </c>
      <c r="GG207" s="2">
        <f t="shared" si="244"/>
        <v>0.8924792053820062</v>
      </c>
      <c r="GH207" s="2">
        <f t="shared" si="244"/>
        <v>0.87409780515545454</v>
      </c>
      <c r="GI207" s="2">
        <f t="shared" si="244"/>
        <v>0.85027626991575145</v>
      </c>
      <c r="GJ207" s="2">
        <f t="shared" si="244"/>
        <v>0.82822041249010625</v>
      </c>
      <c r="GK207" s="2">
        <f t="shared" si="244"/>
        <v>0.79351036656724749</v>
      </c>
      <c r="GM207" s="86">
        <f t="shared" si="245"/>
        <v>1.6786382626837794E-230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3.7348643807103275E-153</v>
      </c>
      <c r="HD207" s="86">
        <f t="shared" si="181"/>
        <v>3.1983198993338598E-182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6.6297806757903786E-72</v>
      </c>
      <c r="HT207" s="86">
        <f t="shared" si="246"/>
        <v>9.045474814491932E-104</v>
      </c>
      <c r="HU207" s="86">
        <f t="shared" si="246"/>
        <v>3.0915925937320794E-83</v>
      </c>
      <c r="HV207" s="86">
        <f t="shared" si="246"/>
        <v>1.5098446771981226E-90</v>
      </c>
      <c r="HW207" s="86">
        <f t="shared" si="246"/>
        <v>1.3844482767679798E-91</v>
      </c>
      <c r="HX207" s="86">
        <f t="shared" si="246"/>
        <v>5.0035946855486962E-112</v>
      </c>
      <c r="HY207" s="86">
        <f t="shared" si="246"/>
        <v>9.0602024962759153E-111</v>
      </c>
      <c r="HZ207" s="86">
        <f t="shared" si="246"/>
        <v>2.4530725314558134E-103</v>
      </c>
      <c r="IA207" s="86">
        <f t="shared" si="246"/>
        <v>2.716160317741825E-107</v>
      </c>
      <c r="IB207" s="86">
        <f t="shared" si="246"/>
        <v>1.202485847408466E-106</v>
      </c>
      <c r="IC207" s="86">
        <f t="shared" si="246"/>
        <v>2.0915168985665921E-97</v>
      </c>
      <c r="ID207" s="86">
        <f t="shared" si="246"/>
        <v>1.0229840410485314E-88</v>
      </c>
      <c r="IE207" s="86">
        <f t="shared" si="246"/>
        <v>2.8417045968100486E-73</v>
      </c>
      <c r="IF207" s="86">
        <f t="shared" si="246"/>
        <v>1.0959283633351656E-51</v>
      </c>
      <c r="IG207" s="86">
        <f t="shared" si="246"/>
        <v>7.0155461403749333E-54</v>
      </c>
      <c r="II207" s="86">
        <f t="shared" si="247"/>
        <v>7.8809591258374599E-13</v>
      </c>
      <c r="IJ207" s="86">
        <f t="shared" si="247"/>
        <v>1.0271597326396381E-23</v>
      </c>
      <c r="IK207" s="86">
        <f t="shared" si="247"/>
        <v>3.7266099803960204E-19</v>
      </c>
      <c r="IL207" s="86">
        <f t="shared" si="247"/>
        <v>1.0913870330988656E-18</v>
      </c>
      <c r="IM207" s="86">
        <f t="shared" si="247"/>
        <v>7.0454125910085434E-19</v>
      </c>
      <c r="IN207" s="86">
        <f t="shared" si="247"/>
        <v>2.9963412067639336E-23</v>
      </c>
      <c r="IO207" s="86">
        <f t="shared" si="247"/>
        <v>1.0326198909762166E-22</v>
      </c>
      <c r="IP207" s="86">
        <f t="shared" si="247"/>
        <v>1.7731069303665152E-23</v>
      </c>
      <c r="IQ207" s="86">
        <f t="shared" si="247"/>
        <v>3.6515931096824185E-25</v>
      </c>
      <c r="IR207" s="86">
        <f t="shared" si="247"/>
        <v>1.051380440875185E-25</v>
      </c>
      <c r="IS207" s="86">
        <f t="shared" si="247"/>
        <v>9.7925463950464964E-22</v>
      </c>
      <c r="IT207" s="86">
        <f t="shared" si="247"/>
        <v>6.9012685148421579E-18</v>
      </c>
      <c r="IU207" s="86">
        <f t="shared" si="247"/>
        <v>6.5298148738702074E-13</v>
      </c>
      <c r="IV207" s="86">
        <f t="shared" si="247"/>
        <v>9.1618780338212732E-2</v>
      </c>
      <c r="IW207" s="86">
        <f t="shared" si="247"/>
        <v>1.1608355576685865E-6</v>
      </c>
      <c r="IY207" s="86">
        <f t="shared" si="248"/>
        <v>7.8809591258374599E-13</v>
      </c>
      <c r="IZ207" s="86">
        <f t="shared" si="248"/>
        <v>1.0271597326396381E-23</v>
      </c>
      <c r="JA207" s="86">
        <f t="shared" si="248"/>
        <v>3.7266099803960204E-19</v>
      </c>
      <c r="JB207" s="86">
        <f t="shared" si="248"/>
        <v>1.0913870330988656E-18</v>
      </c>
      <c r="JC207" s="86">
        <f t="shared" si="248"/>
        <v>7.0454125910085434E-19</v>
      </c>
      <c r="JD207" s="86">
        <f t="shared" si="248"/>
        <v>2.9963412067639336E-23</v>
      </c>
      <c r="JE207" s="86">
        <f t="shared" si="248"/>
        <v>1.0326198909762166E-22</v>
      </c>
      <c r="JF207" s="86">
        <f t="shared" si="248"/>
        <v>1.7731069303665152E-23</v>
      </c>
      <c r="JG207" s="86">
        <f t="shared" si="248"/>
        <v>3.6515931096824185E-25</v>
      </c>
      <c r="JH207" s="86">
        <f t="shared" si="248"/>
        <v>1.051380440875185E-25</v>
      </c>
      <c r="JI207" s="86">
        <f t="shared" si="248"/>
        <v>9.7925463950464964E-22</v>
      </c>
      <c r="JJ207" s="86">
        <f t="shared" si="248"/>
        <v>6.9012685148421579E-18</v>
      </c>
      <c r="JK207" s="86">
        <f t="shared" si="248"/>
        <v>6.5298148738702074E-13</v>
      </c>
      <c r="JL207" s="86">
        <f t="shared" si="248"/>
        <v>9.1618780338212732E-2</v>
      </c>
      <c r="JM207" s="86">
        <f t="shared" si="248"/>
        <v>1.1608355576685865E-6</v>
      </c>
    </row>
    <row r="208" spans="2:273" x14ac:dyDescent="0.25">
      <c r="B208" s="2">
        <v>181</v>
      </c>
      <c r="C208" s="37">
        <v>62.697000000000003</v>
      </c>
      <c r="D208" s="37">
        <v>57.468000000000004</v>
      </c>
      <c r="E208" s="37">
        <v>53.683</v>
      </c>
      <c r="F208" s="37">
        <v>52.143000000000001</v>
      </c>
      <c r="G208" s="37">
        <v>49.19</v>
      </c>
      <c r="H208" s="37">
        <v>47.774000000000001</v>
      </c>
      <c r="I208" s="37">
        <v>46.71</v>
      </c>
      <c r="J208" s="37">
        <v>48.348999999999997</v>
      </c>
      <c r="K208" s="37">
        <v>48.081000000000003</v>
      </c>
      <c r="L208" s="37">
        <v>50.048000000000002</v>
      </c>
      <c r="M208" s="37">
        <v>52.984000000000002</v>
      </c>
      <c r="N208" s="37">
        <v>48.984000000000002</v>
      </c>
      <c r="O208" s="37">
        <v>52.1</v>
      </c>
      <c r="P208" s="37">
        <v>58.555999999999997</v>
      </c>
      <c r="Q208" s="37">
        <v>60.625</v>
      </c>
      <c r="S208" s="4">
        <f t="shared" si="249"/>
        <v>61.791292782501706</v>
      </c>
      <c r="T208" s="4">
        <f t="shared" si="249"/>
        <v>58.025302690578656</v>
      </c>
      <c r="U208" s="4">
        <f t="shared" si="249"/>
        <v>53.471004125704127</v>
      </c>
      <c r="V208" s="4">
        <f t="shared" si="249"/>
        <v>50.686168975926741</v>
      </c>
      <c r="W208" s="4">
        <f t="shared" si="249"/>
        <v>48.499737162738342</v>
      </c>
      <c r="X208" s="4">
        <f t="shared" si="249"/>
        <v>46.974783154390764</v>
      </c>
      <c r="Y208" s="4">
        <f t="shared" si="249"/>
        <v>46.012202319568715</v>
      </c>
      <c r="Z208" s="4">
        <f t="shared" si="249"/>
        <v>46.91687276859453</v>
      </c>
      <c r="AA208" s="4">
        <f t="shared" si="249"/>
        <v>48.292461577958051</v>
      </c>
      <c r="AB208" s="4">
        <f t="shared" si="249"/>
        <v>49.904034148226614</v>
      </c>
      <c r="AC208" s="4">
        <f t="shared" si="249"/>
        <v>51.747395689988821</v>
      </c>
      <c r="AD208" s="4">
        <f t="shared" si="249"/>
        <v>49.213779558801072</v>
      </c>
      <c r="AE208" s="4">
        <f t="shared" si="249"/>
        <v>52.791817503671311</v>
      </c>
      <c r="AF208" s="4">
        <f t="shared" si="249"/>
        <v>58.302259109852969</v>
      </c>
      <c r="AG208" s="4">
        <f t="shared" si="249"/>
        <v>62.379363501905736</v>
      </c>
      <c r="AI208" s="4">
        <f t="shared" si="250"/>
        <v>0.9057072174982963</v>
      </c>
      <c r="AJ208" s="4">
        <f t="shared" si="250"/>
        <v>-0.557302690578652</v>
      </c>
      <c r="AK208" s="4">
        <f t="shared" si="250"/>
        <v>0.21199587429587297</v>
      </c>
      <c r="AL208" s="4">
        <f t="shared" si="250"/>
        <v>1.45683102407326</v>
      </c>
      <c r="AM208" s="4">
        <f t="shared" si="250"/>
        <v>0.69026283726165616</v>
      </c>
      <c r="AN208" s="4">
        <f t="shared" si="250"/>
        <v>0.79921684560923723</v>
      </c>
      <c r="AO208" s="4">
        <f t="shared" si="250"/>
        <v>0.69779768043128598</v>
      </c>
      <c r="AP208" s="4">
        <f t="shared" si="250"/>
        <v>1.4321272314054667</v>
      </c>
      <c r="AQ208" s="4">
        <f t="shared" si="250"/>
        <v>-0.21146157795804754</v>
      </c>
      <c r="AR208" s="4">
        <f t="shared" si="250"/>
        <v>0.1439658517733875</v>
      </c>
      <c r="AS208" s="4">
        <f t="shared" si="250"/>
        <v>1.236604310011181</v>
      </c>
      <c r="AT208" s="4">
        <f t="shared" si="250"/>
        <v>-0.22977955880107004</v>
      </c>
      <c r="AU208" s="4">
        <f t="shared" si="250"/>
        <v>-0.69181750367130945</v>
      </c>
      <c r="AV208" s="4">
        <f t="shared" si="250"/>
        <v>0.25374089014702861</v>
      </c>
      <c r="AW208" s="4">
        <f t="shared" si="250"/>
        <v>-1.7543635019057362</v>
      </c>
      <c r="AY208" s="2">
        <f t="shared" si="242"/>
        <v>61.791292782501706</v>
      </c>
      <c r="AZ208" s="2">
        <f t="shared" si="242"/>
        <v>58.025302690578656</v>
      </c>
      <c r="BA208" s="2">
        <f t="shared" si="242"/>
        <v>53.471004125704127</v>
      </c>
      <c r="BB208" s="2">
        <f t="shared" si="242"/>
        <v>50.686168975926741</v>
      </c>
      <c r="BC208" s="2">
        <f t="shared" si="242"/>
        <v>48.499737162738342</v>
      </c>
      <c r="BD208" s="2">
        <f t="shared" si="242"/>
        <v>46.974783154390764</v>
      </c>
      <c r="BE208" s="2">
        <f t="shared" si="242"/>
        <v>46.012202319568715</v>
      </c>
      <c r="BF208" s="2">
        <f t="shared" si="242"/>
        <v>46.91687276859453</v>
      </c>
      <c r="BG208" s="2">
        <f t="shared" si="242"/>
        <v>48.292461577958051</v>
      </c>
      <c r="BH208" s="2">
        <f t="shared" si="242"/>
        <v>49.904034148226614</v>
      </c>
      <c r="BI208" s="2">
        <f t="shared" si="242"/>
        <v>51.747395689988821</v>
      </c>
      <c r="BJ208" s="2">
        <f t="shared" si="242"/>
        <v>49.213779558801072</v>
      </c>
      <c r="BK208" s="2">
        <f t="shared" si="242"/>
        <v>52.791817503671311</v>
      </c>
      <c r="BL208" s="2">
        <f t="shared" si="242"/>
        <v>58.302206803248055</v>
      </c>
      <c r="BM208" s="2">
        <f t="shared" si="242"/>
        <v>62.379363056908218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>
        <f t="shared" si="197"/>
        <v>62.697000000000003</v>
      </c>
      <c r="CV208" s="2">
        <f t="shared" si="198"/>
        <v>57.468000000000004</v>
      </c>
      <c r="CW208" s="2">
        <f t="shared" si="199"/>
        <v>53.683</v>
      </c>
      <c r="CX208" s="2">
        <f t="shared" si="200"/>
        <v>52.143000000000001</v>
      </c>
      <c r="CY208" s="2">
        <f t="shared" si="201"/>
        <v>49.19</v>
      </c>
      <c r="CZ208" s="2">
        <f t="shared" si="202"/>
        <v>47.774000000000001</v>
      </c>
      <c r="DA208" s="2">
        <f t="shared" si="203"/>
        <v>46.71</v>
      </c>
      <c r="DB208" s="2">
        <f t="shared" si="204"/>
        <v>48.348999999999997</v>
      </c>
      <c r="DC208" s="2">
        <f t="shared" si="205"/>
        <v>48.081000000000003</v>
      </c>
      <c r="DD208" s="2">
        <f t="shared" si="206"/>
        <v>50.048000000000002</v>
      </c>
      <c r="DE208" s="2">
        <f t="shared" si="207"/>
        <v>52.984000000000002</v>
      </c>
      <c r="DF208" s="2">
        <f t="shared" si="208"/>
        <v>48.984000000000002</v>
      </c>
      <c r="DG208" s="2">
        <f t="shared" si="209"/>
        <v>52.1</v>
      </c>
      <c r="DH208" s="2" t="str">
        <f t="shared" si="210"/>
        <v/>
      </c>
      <c r="DI208" s="2">
        <f t="shared" si="211"/>
        <v>60.625</v>
      </c>
      <c r="DK208" s="2">
        <f t="shared" si="251"/>
        <v>102.70252135159224</v>
      </c>
      <c r="DL208" s="2">
        <f t="shared" si="251"/>
        <v>100.73850528541226</v>
      </c>
      <c r="DM208" s="2">
        <f t="shared" si="251"/>
        <v>76.001966243833692</v>
      </c>
      <c r="DN208" s="2">
        <f t="shared" si="251"/>
        <v>84.052888160676531</v>
      </c>
      <c r="DO208" s="2">
        <f t="shared" si="251"/>
        <v>88.231544890768134</v>
      </c>
      <c r="DP208" s="2">
        <f t="shared" si="251"/>
        <v>82.863410657621188</v>
      </c>
      <c r="DQ208" s="2">
        <f t="shared" si="251"/>
        <v>71.429487908961576</v>
      </c>
      <c r="DR208" s="2">
        <f t="shared" si="251"/>
        <v>79.833493927125531</v>
      </c>
      <c r="DS208" s="2">
        <f t="shared" si="251"/>
        <v>82.35668454790823</v>
      </c>
      <c r="DT208" s="2">
        <f t="shared" si="251"/>
        <v>75.802660881801145</v>
      </c>
      <c r="DU208" s="2">
        <f t="shared" si="251"/>
        <v>83.530340766550509</v>
      </c>
      <c r="DV208" s="2">
        <f t="shared" si="251"/>
        <v>101.56868136514649</v>
      </c>
      <c r="DW208" s="2">
        <f t="shared" si="251"/>
        <v>90.69363515554214</v>
      </c>
      <c r="DX208" s="2">
        <f t="shared" si="251"/>
        <v>109.21909432104172</v>
      </c>
      <c r="DY208" s="2">
        <f t="shared" si="251"/>
        <v>103.78091254456332</v>
      </c>
      <c r="EA208" s="2">
        <f t="shared" si="240"/>
        <v>60.617308762123663</v>
      </c>
      <c r="EB208" s="2">
        <f t="shared" si="240"/>
        <v>58.832060226134594</v>
      </c>
      <c r="EC208" s="2">
        <f t="shared" si="240"/>
        <v>52.905804616548942</v>
      </c>
      <c r="ED208" s="2">
        <f t="shared" si="240"/>
        <v>49.18203327754258</v>
      </c>
      <c r="EE208" s="2">
        <f t="shared" si="240"/>
        <v>47.013355503512884</v>
      </c>
      <c r="EF208" s="2">
        <f t="shared" si="239"/>
        <v>46.135232696345327</v>
      </c>
      <c r="EG208" s="2">
        <f t="shared" si="239"/>
        <v>44.158937889544283</v>
      </c>
      <c r="EH208" s="2">
        <f t="shared" si="239"/>
        <v>46.121038598362887</v>
      </c>
      <c r="EI208" s="2">
        <f t="shared" si="239"/>
        <v>49.09801056131883</v>
      </c>
      <c r="EJ208" s="2">
        <f t="shared" si="239"/>
        <v>49.382070924935334</v>
      </c>
      <c r="EK208" s="2">
        <f t="shared" si="239"/>
        <v>49.348125677296196</v>
      </c>
      <c r="EL208" s="2">
        <f t="shared" si="179"/>
        <v>49.596478371319023</v>
      </c>
      <c r="EM208" s="2">
        <f t="shared" si="179"/>
        <v>53.695685084241823</v>
      </c>
      <c r="EN208" s="2">
        <f t="shared" si="179"/>
        <v>58.505530754046461</v>
      </c>
      <c r="EO208" s="2">
        <f t="shared" si="179"/>
        <v>62.817598224363266</v>
      </c>
      <c r="EQ208" s="2">
        <f t="shared" si="252"/>
        <v>61.976506308234804</v>
      </c>
      <c r="ER208" s="2">
        <f t="shared" si="252"/>
        <v>57.938534266341037</v>
      </c>
      <c r="ES208" s="2">
        <f t="shared" si="252"/>
        <v>53.534802130876372</v>
      </c>
      <c r="ET208" s="2">
        <f t="shared" si="252"/>
        <v>50.875022737275344</v>
      </c>
      <c r="EU208" s="2">
        <f t="shared" si="252"/>
        <v>48.684302464314925</v>
      </c>
      <c r="EV208" s="2">
        <f t="shared" si="252"/>
        <v>47.074494893302358</v>
      </c>
      <c r="EW208" s="2">
        <f t="shared" si="252"/>
        <v>46.238655619728796</v>
      </c>
      <c r="EX208" s="2">
        <f t="shared" si="252"/>
        <v>47.002171132989432</v>
      </c>
      <c r="EY208" s="2">
        <f t="shared" si="252"/>
        <v>48.210272797302963</v>
      </c>
      <c r="EZ208" s="2">
        <f t="shared" si="252"/>
        <v>49.954164220497155</v>
      </c>
      <c r="FA208" s="2">
        <f t="shared" si="252"/>
        <v>52.010880628803086</v>
      </c>
      <c r="FB208" s="2">
        <f t="shared" si="252"/>
        <v>49.163307498934714</v>
      </c>
      <c r="FC208" s="2">
        <f t="shared" si="252"/>
        <v>52.646527193423907</v>
      </c>
      <c r="FD208" s="2">
        <f t="shared" si="252"/>
        <v>58.263494231047055</v>
      </c>
      <c r="FE208" s="2">
        <f t="shared" si="252"/>
        <v>62.275129537268775</v>
      </c>
      <c r="FG208" s="2">
        <f t="shared" si="253"/>
        <v>0.99999724544794355</v>
      </c>
      <c r="FH208" s="2">
        <f t="shared" si="253"/>
        <v>0.99999704262188949</v>
      </c>
      <c r="FI208" s="2">
        <f t="shared" si="253"/>
        <v>0.99999662505393572</v>
      </c>
      <c r="FJ208" s="2">
        <f t="shared" si="253"/>
        <v>0.99999661179451349</v>
      </c>
      <c r="FK208" s="2">
        <f t="shared" si="253"/>
        <v>0.99999669667004176</v>
      </c>
      <c r="FL208" s="2">
        <f t="shared" si="253"/>
        <v>0.99999614488803645</v>
      </c>
      <c r="FM208" s="2">
        <f t="shared" si="253"/>
        <v>0.99999597083696201</v>
      </c>
      <c r="FN208" s="2">
        <f t="shared" si="253"/>
        <v>0.99999618186367389</v>
      </c>
      <c r="FO208" s="2">
        <f t="shared" si="253"/>
        <v>0.99999593401948572</v>
      </c>
      <c r="FP208" s="2">
        <f t="shared" si="253"/>
        <v>0.99999640635564691</v>
      </c>
      <c r="FQ208" s="2">
        <f t="shared" si="253"/>
        <v>0.99999651786886923</v>
      </c>
      <c r="FR208" s="2">
        <f t="shared" si="253"/>
        <v>0.99999660590156159</v>
      </c>
      <c r="FS208" s="2">
        <f t="shared" si="253"/>
        <v>0.99999687520477232</v>
      </c>
      <c r="FT208" s="2">
        <f t="shared" si="253"/>
        <v>0.99999581902921597</v>
      </c>
      <c r="FU208" s="2">
        <f t="shared" si="253"/>
        <v>0.99999548502335456</v>
      </c>
      <c r="FW208" s="2">
        <f t="shared" si="244"/>
        <v>0.86364789123388386</v>
      </c>
      <c r="FX208" s="2">
        <f t="shared" si="244"/>
        <v>0.90303080723661178</v>
      </c>
      <c r="FY208" s="2">
        <f t="shared" si="244"/>
        <v>0.8984480033433383</v>
      </c>
      <c r="FZ208" s="2">
        <f t="shared" si="244"/>
        <v>0.88837974750281579</v>
      </c>
      <c r="GA208" s="2">
        <f t="shared" si="244"/>
        <v>0.88946300320163629</v>
      </c>
      <c r="GB208" s="2">
        <f t="shared" si="244"/>
        <v>0.89368961034165806</v>
      </c>
      <c r="GC208" s="2">
        <f t="shared" si="244"/>
        <v>0.89106061156090233</v>
      </c>
      <c r="GD208" s="2">
        <f t="shared" si="244"/>
        <v>0.90304854288299652</v>
      </c>
      <c r="GE208" s="2">
        <f t="shared" si="244"/>
        <v>0.90757005631534982</v>
      </c>
      <c r="GF208" s="2">
        <f t="shared" si="244"/>
        <v>0.91220834282786623</v>
      </c>
      <c r="GG208" s="2">
        <f t="shared" si="244"/>
        <v>0.90100329524488321</v>
      </c>
      <c r="GH208" s="2">
        <f t="shared" si="244"/>
        <v>0.88388955883275833</v>
      </c>
      <c r="GI208" s="2">
        <f t="shared" si="244"/>
        <v>0.86162740565539719</v>
      </c>
      <c r="GJ208" s="2">
        <f t="shared" si="244"/>
        <v>0.84093086532452144</v>
      </c>
      <c r="GK208" s="2">
        <f t="shared" si="244"/>
        <v>0.80819432769609967</v>
      </c>
      <c r="GM208" s="86">
        <f t="shared" si="245"/>
        <v>1.8055376768352728E-234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1.7983382466657117E-156</v>
      </c>
      <c r="HD208" s="86">
        <f t="shared" si="181"/>
        <v>3.7130128369882203E-186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1.0274155955043517E-74</v>
      </c>
      <c r="HT208" s="86">
        <f t="shared" si="246"/>
        <v>1.1683666790332693E-107</v>
      </c>
      <c r="HU208" s="86">
        <f t="shared" si="246"/>
        <v>2.0691906872170105E-86</v>
      </c>
      <c r="HV208" s="86">
        <f t="shared" si="246"/>
        <v>5.4394982319173543E-94</v>
      </c>
      <c r="HW208" s="86">
        <f t="shared" si="246"/>
        <v>4.7653125287563396E-95</v>
      </c>
      <c r="HX208" s="86">
        <f t="shared" si="246"/>
        <v>3.149131824406558E-116</v>
      </c>
      <c r="HY208" s="86">
        <f t="shared" si="246"/>
        <v>5.9670861232120703E-115</v>
      </c>
      <c r="HZ208" s="86">
        <f t="shared" si="246"/>
        <v>3.3920803169458657E-107</v>
      </c>
      <c r="IA208" s="86">
        <f t="shared" si="246"/>
        <v>2.8183823945268311E-111</v>
      </c>
      <c r="IB208" s="86">
        <f t="shared" si="246"/>
        <v>1.4601937473366774E-110</v>
      </c>
      <c r="IC208" s="86">
        <f t="shared" si="246"/>
        <v>4.8783658752676405E-101</v>
      </c>
      <c r="ID208" s="86">
        <f t="shared" si="246"/>
        <v>4.0362628277832507E-92</v>
      </c>
      <c r="IE208" s="86">
        <f t="shared" si="246"/>
        <v>3.7882488812028588E-76</v>
      </c>
      <c r="IF208" s="86">
        <f t="shared" si="246"/>
        <v>7.8994175943661814E-54</v>
      </c>
      <c r="IG208" s="86">
        <f t="shared" si="246"/>
        <v>3.9033803522088734E-56</v>
      </c>
      <c r="II208" s="86">
        <f t="shared" si="247"/>
        <v>4.72169908190566E-14</v>
      </c>
      <c r="IJ208" s="86">
        <f t="shared" si="247"/>
        <v>1.1713377412240383E-25</v>
      </c>
      <c r="IK208" s="86">
        <f t="shared" si="247"/>
        <v>9.6925423705543876E-21</v>
      </c>
      <c r="IL208" s="86">
        <f t="shared" si="247"/>
        <v>2.573198950920485E-20</v>
      </c>
      <c r="IM208" s="86">
        <f t="shared" si="247"/>
        <v>1.6285499193265177E-20</v>
      </c>
      <c r="IN208" s="86">
        <f t="shared" si="247"/>
        <v>2.9953908456220287E-25</v>
      </c>
      <c r="IO208" s="86">
        <f t="shared" si="247"/>
        <v>1.0860486524260486E-24</v>
      </c>
      <c r="IP208" s="86">
        <f t="shared" si="247"/>
        <v>2.1213950039550797E-25</v>
      </c>
      <c r="IQ208" s="86">
        <f t="shared" si="247"/>
        <v>3.5012653947461231E-27</v>
      </c>
      <c r="IR208" s="86">
        <f t="shared" si="247"/>
        <v>1.0244351099112315E-27</v>
      </c>
      <c r="IS208" s="86">
        <f t="shared" si="247"/>
        <v>1.5875198092159834E-23</v>
      </c>
      <c r="IT208" s="86">
        <f t="shared" si="247"/>
        <v>1.7790166821895679E-19</v>
      </c>
      <c r="IU208" s="86">
        <f t="shared" si="247"/>
        <v>3.7272088368817519E-14</v>
      </c>
      <c r="IV208" s="86">
        <f t="shared" si="247"/>
        <v>7.41500291189853E-2</v>
      </c>
      <c r="IW208" s="86">
        <f t="shared" si="247"/>
        <v>2.0607095354240595E-7</v>
      </c>
      <c r="IY208" s="86">
        <f t="shared" si="248"/>
        <v>4.72169908190566E-14</v>
      </c>
      <c r="IZ208" s="86">
        <f t="shared" si="248"/>
        <v>1.1713377412240383E-25</v>
      </c>
      <c r="JA208" s="86">
        <f t="shared" si="248"/>
        <v>9.6925423705543876E-21</v>
      </c>
      <c r="JB208" s="86">
        <f t="shared" si="248"/>
        <v>2.573198950920485E-20</v>
      </c>
      <c r="JC208" s="86">
        <f t="shared" si="248"/>
        <v>1.6285499193265177E-20</v>
      </c>
      <c r="JD208" s="86">
        <f t="shared" si="248"/>
        <v>2.9953908456220287E-25</v>
      </c>
      <c r="JE208" s="86">
        <f t="shared" si="248"/>
        <v>1.0860486524260486E-24</v>
      </c>
      <c r="JF208" s="86">
        <f t="shared" si="248"/>
        <v>2.1213950039550797E-25</v>
      </c>
      <c r="JG208" s="86">
        <f t="shared" si="248"/>
        <v>3.5012653947461231E-27</v>
      </c>
      <c r="JH208" s="86">
        <f t="shared" si="248"/>
        <v>1.0244351099112315E-27</v>
      </c>
      <c r="JI208" s="86">
        <f t="shared" si="248"/>
        <v>1.5875198092159834E-23</v>
      </c>
      <c r="JJ208" s="86">
        <f t="shared" si="248"/>
        <v>1.7790166821895679E-19</v>
      </c>
      <c r="JK208" s="86">
        <f t="shared" si="248"/>
        <v>3.7272088368817519E-14</v>
      </c>
      <c r="JL208" s="86">
        <f t="shared" si="248"/>
        <v>7.41500291189853E-2</v>
      </c>
      <c r="JM208" s="86">
        <f t="shared" si="248"/>
        <v>2.0607095354240595E-7</v>
      </c>
    </row>
    <row r="209" spans="2:273" x14ac:dyDescent="0.25">
      <c r="B209" s="2">
        <v>182</v>
      </c>
      <c r="C209" s="37">
        <v>61.984999999999999</v>
      </c>
      <c r="D209" s="37">
        <v>58.29</v>
      </c>
      <c r="E209" s="37">
        <v>53.968000000000004</v>
      </c>
      <c r="F209" s="37">
        <v>50.73</v>
      </c>
      <c r="G209" s="37">
        <v>49.429000000000002</v>
      </c>
      <c r="H209" s="37">
        <v>46.758000000000003</v>
      </c>
      <c r="I209" s="37">
        <v>45.902999999999999</v>
      </c>
      <c r="J209" s="37">
        <v>46.951999999999998</v>
      </c>
      <c r="K209" s="37">
        <v>48</v>
      </c>
      <c r="L209" s="37">
        <v>49.774000000000001</v>
      </c>
      <c r="M209" s="37">
        <v>53.402999999999999</v>
      </c>
      <c r="N209" s="37">
        <v>50.177</v>
      </c>
      <c r="O209" s="37">
        <v>51.95</v>
      </c>
      <c r="P209" s="37">
        <v>58.348999999999997</v>
      </c>
      <c r="Q209" s="37">
        <v>61.625</v>
      </c>
      <c r="S209" s="4">
        <f t="shared" si="249"/>
        <v>61.678629551404057</v>
      </c>
      <c r="T209" s="4">
        <f t="shared" si="249"/>
        <v>57.85865376221011</v>
      </c>
      <c r="U209" s="4">
        <f t="shared" si="249"/>
        <v>53.34432753811069</v>
      </c>
      <c r="V209" s="4">
        <f t="shared" si="249"/>
        <v>50.563520031292299</v>
      </c>
      <c r="W209" s="4">
        <f t="shared" si="249"/>
        <v>48.386016158117464</v>
      </c>
      <c r="X209" s="4">
        <f t="shared" si="249"/>
        <v>46.844455665537943</v>
      </c>
      <c r="Y209" s="4">
        <f t="shared" si="249"/>
        <v>45.875673234943719</v>
      </c>
      <c r="Z209" s="4">
        <f t="shared" si="249"/>
        <v>46.778001626537275</v>
      </c>
      <c r="AA209" s="4">
        <f t="shared" si="249"/>
        <v>48.120547137181525</v>
      </c>
      <c r="AB209" s="4">
        <f t="shared" si="249"/>
        <v>49.769372275734241</v>
      </c>
      <c r="AC209" s="4">
        <f t="shared" si="249"/>
        <v>51.63811157691341</v>
      </c>
      <c r="AD209" s="4">
        <f t="shared" si="249"/>
        <v>49.033913688998034</v>
      </c>
      <c r="AE209" s="4">
        <f t="shared" si="249"/>
        <v>52.572857655483219</v>
      </c>
      <c r="AF209" s="4">
        <f t="shared" si="249"/>
        <v>58.131239929810654</v>
      </c>
      <c r="AG209" s="4">
        <f t="shared" si="249"/>
        <v>62.224467688432483</v>
      </c>
      <c r="AI209" s="4">
        <f t="shared" si="250"/>
        <v>0.30637044859594198</v>
      </c>
      <c r="AJ209" s="4">
        <f t="shared" si="250"/>
        <v>0.43134623778988868</v>
      </c>
      <c r="AK209" s="4">
        <f t="shared" si="250"/>
        <v>0.62367246188931347</v>
      </c>
      <c r="AL209" s="4">
        <f t="shared" si="250"/>
        <v>0.16647996870769788</v>
      </c>
      <c r="AM209" s="4">
        <f t="shared" si="250"/>
        <v>1.0429838418825383</v>
      </c>
      <c r="AN209" s="4">
        <f t="shared" si="250"/>
        <v>-8.6455665537940263E-2</v>
      </c>
      <c r="AO209" s="4">
        <f t="shared" si="250"/>
        <v>2.7326765056280067E-2</v>
      </c>
      <c r="AP209" s="4">
        <f t="shared" si="250"/>
        <v>0.17399837346272307</v>
      </c>
      <c r="AQ209" s="4">
        <f t="shared" si="250"/>
        <v>-0.12054713718152499</v>
      </c>
      <c r="AR209" s="4">
        <f t="shared" si="250"/>
        <v>4.6277242657595252E-3</v>
      </c>
      <c r="AS209" s="4">
        <f t="shared" si="250"/>
        <v>1.7648884230865889</v>
      </c>
      <c r="AT209" s="4">
        <f t="shared" si="250"/>
        <v>1.1430863110019658</v>
      </c>
      <c r="AU209" s="4">
        <f t="shared" si="250"/>
        <v>-0.62285765548321592</v>
      </c>
      <c r="AV209" s="4">
        <f t="shared" si="250"/>
        <v>0.21776007018934251</v>
      </c>
      <c r="AW209" s="4">
        <f t="shared" si="250"/>
        <v>-0.59946768843248321</v>
      </c>
      <c r="AY209" s="2">
        <f t="shared" si="242"/>
        <v>61.678629551404057</v>
      </c>
      <c r="AZ209" s="2">
        <f t="shared" si="242"/>
        <v>57.85865376221011</v>
      </c>
      <c r="BA209" s="2">
        <f t="shared" si="242"/>
        <v>53.34432753811069</v>
      </c>
      <c r="BB209" s="2">
        <f t="shared" si="242"/>
        <v>50.563520031292299</v>
      </c>
      <c r="BC209" s="2">
        <f t="shared" si="242"/>
        <v>48.386016158117464</v>
      </c>
      <c r="BD209" s="2">
        <f t="shared" si="242"/>
        <v>46.844455665537943</v>
      </c>
      <c r="BE209" s="2">
        <f t="shared" si="242"/>
        <v>45.875673234943719</v>
      </c>
      <c r="BF209" s="2">
        <f t="shared" si="242"/>
        <v>46.778001626537275</v>
      </c>
      <c r="BG209" s="2">
        <f t="shared" si="242"/>
        <v>48.120547137181525</v>
      </c>
      <c r="BH209" s="2">
        <f t="shared" si="242"/>
        <v>49.769372275734241</v>
      </c>
      <c r="BI209" s="2">
        <f t="shared" si="242"/>
        <v>51.63811157691341</v>
      </c>
      <c r="BJ209" s="2">
        <f t="shared" si="242"/>
        <v>49.033913688998034</v>
      </c>
      <c r="BK209" s="2">
        <f t="shared" si="242"/>
        <v>52.572857655483219</v>
      </c>
      <c r="BL209" s="2">
        <f t="shared" si="242"/>
        <v>58.131227193350036</v>
      </c>
      <c r="BM209" s="2">
        <f t="shared" si="242"/>
        <v>62.224467640183448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>
        <f t="shared" si="197"/>
        <v>61.984999999999999</v>
      </c>
      <c r="CV209" s="2">
        <f t="shared" si="198"/>
        <v>58.29</v>
      </c>
      <c r="CW209" s="2">
        <f t="shared" si="199"/>
        <v>53.968000000000004</v>
      </c>
      <c r="CX209" s="2">
        <f t="shared" si="200"/>
        <v>50.73</v>
      </c>
      <c r="CY209" s="2">
        <f t="shared" si="201"/>
        <v>49.429000000000002</v>
      </c>
      <c r="CZ209" s="2">
        <f t="shared" si="202"/>
        <v>46.758000000000003</v>
      </c>
      <c r="DA209" s="2">
        <f t="shared" si="203"/>
        <v>45.902999999999999</v>
      </c>
      <c r="DB209" s="2">
        <f t="shared" si="204"/>
        <v>46.951999999999998</v>
      </c>
      <c r="DC209" s="2">
        <f t="shared" si="205"/>
        <v>48</v>
      </c>
      <c r="DD209" s="2">
        <f t="shared" si="206"/>
        <v>49.774000000000001</v>
      </c>
      <c r="DE209" s="2">
        <f t="shared" si="207"/>
        <v>53.402999999999999</v>
      </c>
      <c r="DF209" s="2">
        <f t="shared" si="208"/>
        <v>50.177</v>
      </c>
      <c r="DG209" s="2">
        <f t="shared" si="209"/>
        <v>51.95</v>
      </c>
      <c r="DH209" s="2" t="str">
        <f t="shared" si="210"/>
        <v/>
      </c>
      <c r="DI209" s="2">
        <f t="shared" si="211"/>
        <v>61.625</v>
      </c>
      <c r="DK209" s="2">
        <f t="shared" si="251"/>
        <v>102.81450101288387</v>
      </c>
      <c r="DL209" s="2">
        <f t="shared" si="251"/>
        <v>100.8392019027484</v>
      </c>
      <c r="DM209" s="2">
        <f t="shared" si="251"/>
        <v>75.984225792811841</v>
      </c>
      <c r="DN209" s="2">
        <f t="shared" si="251"/>
        <v>84.10986765327695</v>
      </c>
      <c r="DO209" s="2">
        <f t="shared" si="251"/>
        <v>88.327746511627893</v>
      </c>
      <c r="DP209" s="2">
        <f t="shared" si="251"/>
        <v>82.926946274209428</v>
      </c>
      <c r="DQ209" s="2">
        <f t="shared" si="251"/>
        <v>71.433635846372681</v>
      </c>
      <c r="DR209" s="2">
        <f t="shared" si="251"/>
        <v>79.864386639676141</v>
      </c>
      <c r="DS209" s="2">
        <f t="shared" si="251"/>
        <v>82.400273414304991</v>
      </c>
      <c r="DT209" s="2">
        <f t="shared" si="251"/>
        <v>75.788025328330235</v>
      </c>
      <c r="DU209" s="2">
        <f t="shared" si="251"/>
        <v>83.547241811846675</v>
      </c>
      <c r="DV209" s="2">
        <f t="shared" si="251"/>
        <v>101.69045484747811</v>
      </c>
      <c r="DW209" s="2">
        <f t="shared" si="251"/>
        <v>90.698159619450337</v>
      </c>
      <c r="DX209" s="2">
        <f t="shared" si="251"/>
        <v>109.39717890359998</v>
      </c>
      <c r="DY209" s="2">
        <f t="shared" si="251"/>
        <v>103.91751782531199</v>
      </c>
      <c r="EA209" s="2">
        <f t="shared" si="240"/>
        <v>60.471153215325756</v>
      </c>
      <c r="EB209" s="2">
        <f t="shared" si="240"/>
        <v>58.683798506111913</v>
      </c>
      <c r="EC209" s="2">
        <f t="shared" si="240"/>
        <v>52.765161440464176</v>
      </c>
      <c r="ED209" s="2">
        <f t="shared" si="240"/>
        <v>49.021393521709165</v>
      </c>
      <c r="EE209" s="2">
        <f t="shared" si="240"/>
        <v>46.862411007025756</v>
      </c>
      <c r="EF209" s="2">
        <f t="shared" si="239"/>
        <v>45.984512401693891</v>
      </c>
      <c r="EG209" s="2">
        <f t="shared" si="239"/>
        <v>43.978455775956562</v>
      </c>
      <c r="EH209" s="2">
        <f t="shared" si="239"/>
        <v>45.963453434508338</v>
      </c>
      <c r="EI209" s="2">
        <f t="shared" si="239"/>
        <v>48.944134936379378</v>
      </c>
      <c r="EJ209" s="2">
        <f t="shared" si="239"/>
        <v>49.235832245820831</v>
      </c>
      <c r="EK209" s="2">
        <f t="shared" si="239"/>
        <v>49.182862928486351</v>
      </c>
      <c r="EL209" s="2">
        <f t="shared" si="179"/>
        <v>49.425283999662966</v>
      </c>
      <c r="EM209" s="2">
        <f t="shared" si="179"/>
        <v>53.501411380905182</v>
      </c>
      <c r="EN209" s="2">
        <f t="shared" si="179"/>
        <v>58.34057233556269</v>
      </c>
      <c r="EO209" s="2">
        <f t="shared" si="179"/>
        <v>62.675343783001942</v>
      </c>
      <c r="EQ209" s="2">
        <f t="shared" si="252"/>
        <v>61.852369499989805</v>
      </c>
      <c r="ER209" s="2">
        <f t="shared" si="252"/>
        <v>57.777719626050505</v>
      </c>
      <c r="ES209" s="2">
        <f t="shared" si="252"/>
        <v>53.403952045982642</v>
      </c>
      <c r="ET209" s="2">
        <f t="shared" si="252"/>
        <v>50.740110493716656</v>
      </c>
      <c r="EU209" s="2">
        <f t="shared" si="252"/>
        <v>48.558561119759375</v>
      </c>
      <c r="EV209" s="2">
        <f t="shared" si="252"/>
        <v>46.937606780671388</v>
      </c>
      <c r="EW209" s="2">
        <f t="shared" si="252"/>
        <v>46.087102217693548</v>
      </c>
      <c r="EX209" s="2">
        <f t="shared" si="252"/>
        <v>46.85762740597805</v>
      </c>
      <c r="EY209" s="2">
        <f t="shared" si="252"/>
        <v>48.04391489818552</v>
      </c>
      <c r="EZ209" s="2">
        <f t="shared" si="252"/>
        <v>49.816107836073726</v>
      </c>
      <c r="FA209" s="2">
        <f t="shared" si="252"/>
        <v>51.884022513422821</v>
      </c>
      <c r="FB209" s="2">
        <f t="shared" si="252"/>
        <v>48.986844582417504</v>
      </c>
      <c r="FC209" s="2">
        <f t="shared" si="252"/>
        <v>52.436736529105836</v>
      </c>
      <c r="FD209" s="2">
        <f t="shared" si="252"/>
        <v>58.094883849727651</v>
      </c>
      <c r="FE209" s="2">
        <f t="shared" si="252"/>
        <v>62.126671601977478</v>
      </c>
      <c r="FG209" s="2">
        <f t="shared" si="253"/>
        <v>0.99999748781805808</v>
      </c>
      <c r="FH209" s="2">
        <f t="shared" si="253"/>
        <v>0.99999730283840527</v>
      </c>
      <c r="FI209" s="2">
        <f t="shared" si="253"/>
        <v>0.9999969220116931</v>
      </c>
      <c r="FJ209" s="2">
        <f t="shared" si="253"/>
        <v>0.99999690991894918</v>
      </c>
      <c r="FK209" s="2">
        <f t="shared" si="253"/>
        <v>0.99999698732639641</v>
      </c>
      <c r="FL209" s="2">
        <f t="shared" si="253"/>
        <v>0.99999648409490971</v>
      </c>
      <c r="FM209" s="2">
        <f t="shared" si="253"/>
        <v>0.99999632535833305</v>
      </c>
      <c r="FN209" s="2">
        <f t="shared" si="253"/>
        <v>0.99999651781711463</v>
      </c>
      <c r="FO209" s="2">
        <f t="shared" si="253"/>
        <v>0.99999629178037175</v>
      </c>
      <c r="FP209" s="2">
        <f t="shared" si="253"/>
        <v>0.99999672255636085</v>
      </c>
      <c r="FQ209" s="2">
        <f t="shared" si="253"/>
        <v>0.99999682425769165</v>
      </c>
      <c r="FR209" s="2">
        <f t="shared" si="253"/>
        <v>0.99999690454450985</v>
      </c>
      <c r="FS209" s="2">
        <f t="shared" si="253"/>
        <v>0.99999715015209811</v>
      </c>
      <c r="FT209" s="2">
        <f t="shared" si="253"/>
        <v>0.99999618690792313</v>
      </c>
      <c r="FU209" s="2">
        <f t="shared" si="253"/>
        <v>0.999995882290724</v>
      </c>
      <c r="FW209" s="2">
        <f t="shared" si="244"/>
        <v>0.87413533658001363</v>
      </c>
      <c r="FX209" s="2">
        <f t="shared" si="244"/>
        <v>0.9108019864461695</v>
      </c>
      <c r="FY209" s="2">
        <f t="shared" si="244"/>
        <v>0.90654844425572678</v>
      </c>
      <c r="FZ209" s="2">
        <f t="shared" si="244"/>
        <v>0.89719139827484939</v>
      </c>
      <c r="GA209" s="2">
        <f t="shared" si="244"/>
        <v>0.89819893777835014</v>
      </c>
      <c r="GB209" s="2">
        <f t="shared" si="244"/>
        <v>0.9021282642283357</v>
      </c>
      <c r="GC209" s="2">
        <f t="shared" si="244"/>
        <v>0.899684524388907</v>
      </c>
      <c r="GD209" s="2">
        <f t="shared" si="244"/>
        <v>0.91081844111486654</v>
      </c>
      <c r="GE209" s="2">
        <f t="shared" si="244"/>
        <v>0.91501169376309555</v>
      </c>
      <c r="GF209" s="2">
        <f t="shared" si="244"/>
        <v>0.91930974791581122</v>
      </c>
      <c r="GG209" s="2">
        <f t="shared" si="244"/>
        <v>0.90892057237443402</v>
      </c>
      <c r="GH209" s="2">
        <f t="shared" si="244"/>
        <v>0.89301299056279326</v>
      </c>
      <c r="GI209" s="2">
        <f t="shared" si="244"/>
        <v>0.87224726772442551</v>
      </c>
      <c r="GJ209" s="2">
        <f t="shared" si="244"/>
        <v>0.85286791134088236</v>
      </c>
      <c r="GK209" s="2">
        <f t="shared" si="244"/>
        <v>0.82206822525415923</v>
      </c>
      <c r="GM209" s="86">
        <f t="shared" si="245"/>
        <v>1.7953087557775205E-238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7.9717189189723532E-160</v>
      </c>
      <c r="HD209" s="86">
        <f t="shared" si="181"/>
        <v>3.9094411645400917E-190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1.4030205032453045E-77</v>
      </c>
      <c r="HT209" s="86">
        <f t="shared" si="246"/>
        <v>1.2768766469265632E-111</v>
      </c>
      <c r="HU209" s="86">
        <f t="shared" si="246"/>
        <v>1.2049424749108478E-89</v>
      </c>
      <c r="HV209" s="86">
        <f t="shared" si="246"/>
        <v>1.6860621209197821E-97</v>
      </c>
      <c r="HW209" s="86">
        <f t="shared" si="246"/>
        <v>1.4112127663507047E-98</v>
      </c>
      <c r="HX209" s="86">
        <f t="shared" si="246"/>
        <v>1.6546860307700311E-120</v>
      </c>
      <c r="HY209" s="86">
        <f t="shared" si="246"/>
        <v>3.2798508106568459E-119</v>
      </c>
      <c r="HZ209" s="86">
        <f t="shared" si="246"/>
        <v>3.9759121136873617E-111</v>
      </c>
      <c r="IA209" s="86">
        <f t="shared" si="246"/>
        <v>2.4682649540100202E-115</v>
      </c>
      <c r="IB209" s="86">
        <f t="shared" si="246"/>
        <v>1.5036286830449546E-114</v>
      </c>
      <c r="IC209" s="86">
        <f t="shared" si="246"/>
        <v>9.7403797218212936E-105</v>
      </c>
      <c r="ID209" s="86">
        <f t="shared" si="246"/>
        <v>1.3706996609891142E-95</v>
      </c>
      <c r="IE209" s="86">
        <f t="shared" si="246"/>
        <v>4.4348491477511877E-79</v>
      </c>
      <c r="IF209" s="86">
        <f t="shared" si="246"/>
        <v>5.1375220111786842E-56</v>
      </c>
      <c r="IG209" s="86">
        <f t="shared" si="246"/>
        <v>1.9472525101493383E-58</v>
      </c>
      <c r="II209" s="86">
        <f t="shared" si="247"/>
        <v>2.4611646805110346E-15</v>
      </c>
      <c r="IJ209" s="86">
        <f t="shared" si="247"/>
        <v>1.1099353447294463E-27</v>
      </c>
      <c r="IK209" s="86">
        <f t="shared" si="247"/>
        <v>2.1611128500407619E-22</v>
      </c>
      <c r="IL209" s="86">
        <f t="shared" si="247"/>
        <v>5.1373503874784483E-22</v>
      </c>
      <c r="IM209" s="86">
        <f t="shared" si="247"/>
        <v>3.1875651260206894E-22</v>
      </c>
      <c r="IN209" s="86">
        <f t="shared" si="247"/>
        <v>2.4517646571805289E-27</v>
      </c>
      <c r="IO209" s="86">
        <f t="shared" si="247"/>
        <v>9.3491556285654107E-27</v>
      </c>
      <c r="IP209" s="86">
        <f t="shared" si="247"/>
        <v>2.1133172648238099E-27</v>
      </c>
      <c r="IQ209" s="86">
        <f t="shared" si="247"/>
        <v>2.7817176912860642E-29</v>
      </c>
      <c r="IR209" s="86">
        <f t="shared" si="247"/>
        <v>8.3141108344361122E-30</v>
      </c>
      <c r="IS209" s="86">
        <f t="shared" si="247"/>
        <v>2.1666001466420149E-25</v>
      </c>
      <c r="IT209" s="86">
        <f t="shared" si="247"/>
        <v>3.8852191396613361E-21</v>
      </c>
      <c r="IU209" s="86">
        <f t="shared" si="247"/>
        <v>1.8439333974457798E-15</v>
      </c>
      <c r="IV209" s="86">
        <f t="shared" si="247"/>
        <v>5.9503450577747863E-2</v>
      </c>
      <c r="IW209" s="86">
        <f t="shared" si="247"/>
        <v>3.2822085605125087E-8</v>
      </c>
      <c r="IY209" s="86">
        <f t="shared" si="248"/>
        <v>2.4611646805110346E-15</v>
      </c>
      <c r="IZ209" s="86">
        <f t="shared" si="248"/>
        <v>1.1099353447294463E-27</v>
      </c>
      <c r="JA209" s="86">
        <f t="shared" si="248"/>
        <v>2.1611128500407619E-22</v>
      </c>
      <c r="JB209" s="86">
        <f t="shared" si="248"/>
        <v>5.1373503874784483E-22</v>
      </c>
      <c r="JC209" s="86">
        <f t="shared" si="248"/>
        <v>3.1875651260206894E-22</v>
      </c>
      <c r="JD209" s="86">
        <f t="shared" si="248"/>
        <v>2.4517646571805289E-27</v>
      </c>
      <c r="JE209" s="86">
        <f t="shared" si="248"/>
        <v>9.3491556285654107E-27</v>
      </c>
      <c r="JF209" s="86">
        <f t="shared" si="248"/>
        <v>2.1133172648238099E-27</v>
      </c>
      <c r="JG209" s="86">
        <f t="shared" si="248"/>
        <v>2.7817176912860642E-29</v>
      </c>
      <c r="JH209" s="86">
        <f t="shared" si="248"/>
        <v>8.3141108344361122E-30</v>
      </c>
      <c r="JI209" s="86">
        <f t="shared" si="248"/>
        <v>2.1666001466420149E-25</v>
      </c>
      <c r="JJ209" s="86">
        <f t="shared" si="248"/>
        <v>3.8852191396613361E-21</v>
      </c>
      <c r="JK209" s="86">
        <f t="shared" si="248"/>
        <v>1.8439333974457798E-15</v>
      </c>
      <c r="JL209" s="86">
        <f t="shared" si="248"/>
        <v>5.9503450577747863E-2</v>
      </c>
      <c r="JM209" s="86">
        <f t="shared" si="248"/>
        <v>3.2822085605125087E-8</v>
      </c>
    </row>
    <row r="210" spans="2:273" x14ac:dyDescent="0.25">
      <c r="B210" s="2">
        <v>183</v>
      </c>
      <c r="C210" s="37">
        <v>60.697000000000003</v>
      </c>
      <c r="D210" s="37">
        <v>59.258000000000003</v>
      </c>
      <c r="E210" s="37">
        <v>53.381</v>
      </c>
      <c r="F210" s="37">
        <v>51.222000000000001</v>
      </c>
      <c r="G210" s="37">
        <v>48.651000000000003</v>
      </c>
      <c r="H210" s="37">
        <v>47.177</v>
      </c>
      <c r="I210" s="37">
        <v>46.613</v>
      </c>
      <c r="J210" s="37">
        <v>48.683</v>
      </c>
      <c r="K210" s="37">
        <v>47.677</v>
      </c>
      <c r="L210" s="37">
        <v>49.805999999999997</v>
      </c>
      <c r="M210" s="37">
        <v>52.628999999999998</v>
      </c>
      <c r="N210" s="37">
        <v>49.097000000000001</v>
      </c>
      <c r="O210" s="37">
        <v>51.683</v>
      </c>
      <c r="P210" s="37">
        <v>58.286000000000001</v>
      </c>
      <c r="Q210" s="37">
        <v>60.921999999999997</v>
      </c>
      <c r="S210" s="4">
        <f t="shared" si="249"/>
        <v>61.565449173395891</v>
      </c>
      <c r="T210" s="4">
        <f t="shared" si="249"/>
        <v>57.692330739342474</v>
      </c>
      <c r="U210" s="4">
        <f t="shared" si="249"/>
        <v>53.217431150422655</v>
      </c>
      <c r="V210" s="4">
        <f t="shared" si="249"/>
        <v>50.440241060392019</v>
      </c>
      <c r="W210" s="4">
        <f t="shared" si="249"/>
        <v>48.271673146016546</v>
      </c>
      <c r="X210" s="4">
        <f t="shared" si="249"/>
        <v>46.713780156442255</v>
      </c>
      <c r="Y210" s="4">
        <f t="shared" si="249"/>
        <v>45.738335703723862</v>
      </c>
      <c r="Z210" s="4">
        <f t="shared" si="249"/>
        <v>46.638820389914407</v>
      </c>
      <c r="AA210" s="4">
        <f t="shared" si="249"/>
        <v>47.948947615267976</v>
      </c>
      <c r="AB210" s="4">
        <f t="shared" si="249"/>
        <v>49.634516712050122</v>
      </c>
      <c r="AC210" s="4">
        <f t="shared" si="249"/>
        <v>51.527862964758235</v>
      </c>
      <c r="AD210" s="4">
        <f t="shared" si="249"/>
        <v>48.854235527995371</v>
      </c>
      <c r="AE210" s="4">
        <f t="shared" si="249"/>
        <v>52.354329037786172</v>
      </c>
      <c r="AF210" s="4">
        <f t="shared" si="249"/>
        <v>57.960351940394524</v>
      </c>
      <c r="AG210" s="4">
        <f t="shared" si="249"/>
        <v>62.069844580293342</v>
      </c>
      <c r="AI210" s="4">
        <f t="shared" si="250"/>
        <v>-0.8684491733958879</v>
      </c>
      <c r="AJ210" s="4">
        <f t="shared" si="250"/>
        <v>1.5656692606575291</v>
      </c>
      <c r="AK210" s="4">
        <f t="shared" si="250"/>
        <v>0.16356884957734508</v>
      </c>
      <c r="AL210" s="4">
        <f t="shared" si="250"/>
        <v>0.78175893960798248</v>
      </c>
      <c r="AM210" s="4">
        <f t="shared" si="250"/>
        <v>0.37932685398345711</v>
      </c>
      <c r="AN210" s="4">
        <f t="shared" si="250"/>
        <v>0.46321984355774504</v>
      </c>
      <c r="AO210" s="4">
        <f t="shared" si="250"/>
        <v>0.87466429627613707</v>
      </c>
      <c r="AP210" s="4">
        <f t="shared" si="250"/>
        <v>2.0441796100855925</v>
      </c>
      <c r="AQ210" s="4">
        <f t="shared" si="250"/>
        <v>-0.27194761526797606</v>
      </c>
      <c r="AR210" s="4">
        <f t="shared" si="250"/>
        <v>0.17148328794987577</v>
      </c>
      <c r="AS210" s="4">
        <f t="shared" si="250"/>
        <v>1.1011370352417629</v>
      </c>
      <c r="AT210" s="4">
        <f t="shared" si="250"/>
        <v>0.24276447200463025</v>
      </c>
      <c r="AU210" s="4">
        <f t="shared" si="250"/>
        <v>-0.67132903778617248</v>
      </c>
      <c r="AV210" s="4">
        <f t="shared" si="250"/>
        <v>0.32564805960547716</v>
      </c>
      <c r="AW210" s="4">
        <f t="shared" si="250"/>
        <v>-1.147844580293345</v>
      </c>
      <c r="AY210" s="2">
        <f t="shared" si="242"/>
        <v>61.565449173395891</v>
      </c>
      <c r="AZ210" s="2">
        <f t="shared" si="242"/>
        <v>57.692330739342474</v>
      </c>
      <c r="BA210" s="2">
        <f t="shared" si="242"/>
        <v>53.217431150422655</v>
      </c>
      <c r="BB210" s="2">
        <f t="shared" si="242"/>
        <v>50.440241060392019</v>
      </c>
      <c r="BC210" s="2">
        <f t="shared" si="242"/>
        <v>48.271673146016546</v>
      </c>
      <c r="BD210" s="2">
        <f t="shared" si="242"/>
        <v>46.713780156442255</v>
      </c>
      <c r="BE210" s="2">
        <f t="shared" si="242"/>
        <v>45.738335703723862</v>
      </c>
      <c r="BF210" s="2">
        <f t="shared" si="242"/>
        <v>46.638820389914407</v>
      </c>
      <c r="BG210" s="2">
        <f t="shared" si="242"/>
        <v>47.948947615267976</v>
      </c>
      <c r="BH210" s="2">
        <f t="shared" si="242"/>
        <v>49.634516712050122</v>
      </c>
      <c r="BI210" s="2">
        <f t="shared" si="242"/>
        <v>51.527862964758235</v>
      </c>
      <c r="BJ210" s="2">
        <f t="shared" si="242"/>
        <v>48.854235527995371</v>
      </c>
      <c r="BK210" s="2">
        <f t="shared" si="242"/>
        <v>52.354329037786172</v>
      </c>
      <c r="BL210" s="2">
        <f t="shared" si="242"/>
        <v>57.960349056749898</v>
      </c>
      <c r="BM210" s="2">
        <f t="shared" si="242"/>
        <v>62.069844575705041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>
        <f t="shared" si="197"/>
        <v>60.697000000000003</v>
      </c>
      <c r="CV210" s="2">
        <f t="shared" si="198"/>
        <v>59.258000000000003</v>
      </c>
      <c r="CW210" s="2">
        <f t="shared" si="199"/>
        <v>53.381</v>
      </c>
      <c r="CX210" s="2">
        <f t="shared" si="200"/>
        <v>51.222000000000001</v>
      </c>
      <c r="CY210" s="2">
        <f t="shared" si="201"/>
        <v>48.651000000000003</v>
      </c>
      <c r="CZ210" s="2">
        <f t="shared" si="202"/>
        <v>47.177</v>
      </c>
      <c r="DA210" s="2">
        <f t="shared" si="203"/>
        <v>46.613</v>
      </c>
      <c r="DB210" s="2">
        <f t="shared" si="204"/>
        <v>48.683</v>
      </c>
      <c r="DC210" s="2">
        <f t="shared" si="205"/>
        <v>47.677</v>
      </c>
      <c r="DD210" s="2">
        <f t="shared" si="206"/>
        <v>49.805999999999997</v>
      </c>
      <c r="DE210" s="2">
        <f t="shared" si="207"/>
        <v>52.628999999999998</v>
      </c>
      <c r="DF210" s="2">
        <f t="shared" si="208"/>
        <v>49.097000000000001</v>
      </c>
      <c r="DG210" s="2">
        <f t="shared" si="209"/>
        <v>51.683</v>
      </c>
      <c r="DH210" s="2" t="str">
        <f t="shared" si="210"/>
        <v/>
      </c>
      <c r="DI210" s="2">
        <f t="shared" si="211"/>
        <v>60.921999999999997</v>
      </c>
      <c r="DK210" s="2">
        <f t="shared" si="251"/>
        <v>102.92648067417549</v>
      </c>
      <c r="DL210" s="2">
        <f t="shared" si="251"/>
        <v>100.93989852008455</v>
      </c>
      <c r="DM210" s="2">
        <f t="shared" si="251"/>
        <v>75.966485341789991</v>
      </c>
      <c r="DN210" s="2">
        <f t="shared" si="251"/>
        <v>84.166847145877369</v>
      </c>
      <c r="DO210" s="2">
        <f t="shared" si="251"/>
        <v>88.423948132487652</v>
      </c>
      <c r="DP210" s="2">
        <f t="shared" si="251"/>
        <v>82.990481890797682</v>
      </c>
      <c r="DQ210" s="2">
        <f t="shared" si="251"/>
        <v>71.437783783783772</v>
      </c>
      <c r="DR210" s="2">
        <f t="shared" si="251"/>
        <v>79.895279352226737</v>
      </c>
      <c r="DS210" s="2">
        <f t="shared" si="251"/>
        <v>82.443862280701751</v>
      </c>
      <c r="DT210" s="2">
        <f t="shared" si="251"/>
        <v>75.773389774859311</v>
      </c>
      <c r="DU210" s="2">
        <f t="shared" si="251"/>
        <v>83.564142857142841</v>
      </c>
      <c r="DV210" s="2">
        <f t="shared" si="251"/>
        <v>101.81222832980973</v>
      </c>
      <c r="DW210" s="2">
        <f t="shared" si="251"/>
        <v>90.70268408335852</v>
      </c>
      <c r="DX210" s="2">
        <f t="shared" si="251"/>
        <v>109.57526348615825</v>
      </c>
      <c r="DY210" s="2">
        <f t="shared" si="251"/>
        <v>104.05412310606064</v>
      </c>
      <c r="EA210" s="2">
        <f t="shared" si="240"/>
        <v>60.324997668527843</v>
      </c>
      <c r="EB210" s="2">
        <f t="shared" si="240"/>
        <v>58.535536786089224</v>
      </c>
      <c r="EC210" s="2">
        <f t="shared" si="240"/>
        <v>52.624518264379418</v>
      </c>
      <c r="ED210" s="2">
        <f t="shared" si="240"/>
        <v>48.860753765875749</v>
      </c>
      <c r="EE210" s="2">
        <f t="shared" si="240"/>
        <v>46.711466510538642</v>
      </c>
      <c r="EF210" s="2">
        <f t="shared" si="239"/>
        <v>45.833792107042456</v>
      </c>
      <c r="EG210" s="2">
        <f t="shared" si="239"/>
        <v>43.79797366236884</v>
      </c>
      <c r="EH210" s="2">
        <f t="shared" si="239"/>
        <v>45.805868270653797</v>
      </c>
      <c r="EI210" s="2">
        <f t="shared" si="239"/>
        <v>48.790259311439925</v>
      </c>
      <c r="EJ210" s="2">
        <f t="shared" si="239"/>
        <v>49.089593566706327</v>
      </c>
      <c r="EK210" s="2">
        <f t="shared" si="239"/>
        <v>49.017600179676506</v>
      </c>
      <c r="EL210" s="2">
        <f t="shared" si="179"/>
        <v>49.254089628006895</v>
      </c>
      <c r="EM210" s="2">
        <f t="shared" si="179"/>
        <v>53.307137677568548</v>
      </c>
      <c r="EN210" s="2">
        <f t="shared" si="179"/>
        <v>58.17561391707892</v>
      </c>
      <c r="EO210" s="2">
        <f t="shared" si="179"/>
        <v>62.533089341640618</v>
      </c>
      <c r="EQ210" s="2">
        <f t="shared" si="252"/>
        <v>61.728232691744807</v>
      </c>
      <c r="ER210" s="2">
        <f t="shared" si="252"/>
        <v>57.616904985759966</v>
      </c>
      <c r="ES210" s="2">
        <f t="shared" si="252"/>
        <v>53.273101961088912</v>
      </c>
      <c r="ET210" s="2">
        <f t="shared" si="252"/>
        <v>50.605198250157976</v>
      </c>
      <c r="EU210" s="2">
        <f t="shared" si="252"/>
        <v>48.432819775203825</v>
      </c>
      <c r="EV210" s="2">
        <f t="shared" si="252"/>
        <v>46.800718668040425</v>
      </c>
      <c r="EW210" s="2">
        <f t="shared" si="252"/>
        <v>45.935548815658308</v>
      </c>
      <c r="EX210" s="2">
        <f t="shared" si="252"/>
        <v>46.713083678966669</v>
      </c>
      <c r="EY210" s="2">
        <f t="shared" si="252"/>
        <v>47.877556999068084</v>
      </c>
      <c r="EZ210" s="2">
        <f t="shared" si="252"/>
        <v>49.678051451650305</v>
      </c>
      <c r="FA210" s="2">
        <f t="shared" si="252"/>
        <v>51.757164398042548</v>
      </c>
      <c r="FB210" s="2">
        <f t="shared" si="252"/>
        <v>48.810381665900302</v>
      </c>
      <c r="FC210" s="2">
        <f t="shared" si="252"/>
        <v>52.226945864787766</v>
      </c>
      <c r="FD210" s="2">
        <f t="shared" si="252"/>
        <v>57.926273468408247</v>
      </c>
      <c r="FE210" s="2">
        <f t="shared" si="252"/>
        <v>61.978213666686187</v>
      </c>
      <c r="FG210" s="2">
        <f t="shared" si="253"/>
        <v>0.99999770886233208</v>
      </c>
      <c r="FH210" s="2">
        <f t="shared" si="253"/>
        <v>0.99999754015880638</v>
      </c>
      <c r="FI210" s="2">
        <f t="shared" si="253"/>
        <v>0.99999719284054045</v>
      </c>
      <c r="FJ210" s="2">
        <f t="shared" si="253"/>
        <v>0.99999718181182085</v>
      </c>
      <c r="FK210" s="2">
        <f t="shared" si="253"/>
        <v>0.99999725240828974</v>
      </c>
      <c r="FL210" s="2">
        <f t="shared" si="253"/>
        <v>0.99999679345545556</v>
      </c>
      <c r="FM210" s="2">
        <f t="shared" si="253"/>
        <v>0.99999664868588545</v>
      </c>
      <c r="FN210" s="2">
        <f t="shared" si="253"/>
        <v>0.99999682421049085</v>
      </c>
      <c r="FO210" s="2">
        <f t="shared" si="253"/>
        <v>0.99999661806240081</v>
      </c>
      <c r="FP210" s="2">
        <f t="shared" si="253"/>
        <v>0.9999970109350137</v>
      </c>
      <c r="FQ210" s="2">
        <f t="shared" si="253"/>
        <v>0.9999971036877825</v>
      </c>
      <c r="FR210" s="2">
        <f t="shared" si="253"/>
        <v>0.99999717691027135</v>
      </c>
      <c r="FS210" s="2">
        <f t="shared" si="253"/>
        <v>0.99999740090717115</v>
      </c>
      <c r="FT210" s="2">
        <f t="shared" si="253"/>
        <v>0.99999652241752768</v>
      </c>
      <c r="FU210" s="2">
        <f t="shared" si="253"/>
        <v>0.9999962446031464</v>
      </c>
      <c r="FW210" s="2">
        <f t="shared" si="244"/>
        <v>0.88392455895383426</v>
      </c>
      <c r="FX210" s="2">
        <f t="shared" si="244"/>
        <v>0.91800692556068053</v>
      </c>
      <c r="FY210" s="2">
        <f t="shared" si="244"/>
        <v>0.91406454467986409</v>
      </c>
      <c r="FZ210" s="2">
        <f t="shared" si="244"/>
        <v>0.90538151803157896</v>
      </c>
      <c r="GA210" s="2">
        <f t="shared" si="244"/>
        <v>0.90631717418715718</v>
      </c>
      <c r="GB210" s="2">
        <f t="shared" si="244"/>
        <v>0.90996456226288958</v>
      </c>
      <c r="GC210" s="2">
        <f t="shared" si="244"/>
        <v>0.90769646563462325</v>
      </c>
      <c r="GD210" s="2">
        <f t="shared" si="244"/>
        <v>0.91802217073819536</v>
      </c>
      <c r="GE210" s="2">
        <f t="shared" si="244"/>
        <v>0.92190575081437942</v>
      </c>
      <c r="GF210" s="2">
        <f t="shared" si="244"/>
        <v>0.92588339740696668</v>
      </c>
      <c r="GG210" s="2">
        <f t="shared" si="244"/>
        <v>0.91626351033495324</v>
      </c>
      <c r="GH210" s="2">
        <f t="shared" si="244"/>
        <v>0.90149943321719284</v>
      </c>
      <c r="GI210" s="2">
        <f t="shared" si="244"/>
        <v>0.88216354077500858</v>
      </c>
      <c r="GJ210" s="2">
        <f t="shared" si="244"/>
        <v>0.86405397920014959</v>
      </c>
      <c r="GK210" s="2">
        <f t="shared" si="244"/>
        <v>0.83514328490465273</v>
      </c>
      <c r="GM210" s="86">
        <f t="shared" si="245"/>
        <v>1.6502675637684358E-242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3.2532359791794832E-163</v>
      </c>
      <c r="HD210" s="86">
        <f t="shared" si="181"/>
        <v>3.7332368714989265E-194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1.6882887627043138E-80</v>
      </c>
      <c r="HT210" s="86">
        <f t="shared" si="246"/>
        <v>1.1806887670905104E-115</v>
      </c>
      <c r="HU210" s="86">
        <f t="shared" si="246"/>
        <v>6.1048368935001598E-93</v>
      </c>
      <c r="HV210" s="86">
        <f t="shared" si="246"/>
        <v>4.4964621045091763E-101</v>
      </c>
      <c r="HW210" s="86">
        <f t="shared" si="246"/>
        <v>3.5956268954534156E-102</v>
      </c>
      <c r="HX210" s="86">
        <f t="shared" si="246"/>
        <v>7.2585708402081212E-125</v>
      </c>
      <c r="HY210" s="86">
        <f t="shared" si="246"/>
        <v>1.5045543124390858E-123</v>
      </c>
      <c r="HZ210" s="86">
        <f t="shared" si="246"/>
        <v>3.9501820122908654E-115</v>
      </c>
      <c r="IA210" s="86">
        <f t="shared" si="246"/>
        <v>1.8244242678949175E-119</v>
      </c>
      <c r="IB210" s="86">
        <f t="shared" si="246"/>
        <v>1.3130018891179147E-118</v>
      </c>
      <c r="IC210" s="86">
        <f t="shared" si="246"/>
        <v>1.6647948351599542E-108</v>
      </c>
      <c r="ID210" s="86">
        <f t="shared" si="246"/>
        <v>4.0063767124230571E-99</v>
      </c>
      <c r="IE210" s="86">
        <f t="shared" si="246"/>
        <v>4.5592549865728451E-82</v>
      </c>
      <c r="IF210" s="86">
        <f t="shared" si="246"/>
        <v>3.0147465520984725E-58</v>
      </c>
      <c r="IG210" s="86">
        <f t="shared" si="246"/>
        <v>8.7096012026010559E-61</v>
      </c>
      <c r="II210" s="86">
        <f t="shared" si="247"/>
        <v>1.1158941810404274E-16</v>
      </c>
      <c r="IJ210" s="86">
        <f t="shared" si="247"/>
        <v>8.7384116872106246E-30</v>
      </c>
      <c r="IK210" s="86">
        <f t="shared" si="247"/>
        <v>4.1302721865512294E-24</v>
      </c>
      <c r="IL210" s="86">
        <f t="shared" si="247"/>
        <v>8.6838705307024567E-24</v>
      </c>
      <c r="IM210" s="86">
        <f t="shared" si="247"/>
        <v>5.2822430776499213E-24</v>
      </c>
      <c r="IN210" s="86">
        <f t="shared" si="247"/>
        <v>1.6428857382770714E-29</v>
      </c>
      <c r="IO210" s="86">
        <f t="shared" si="247"/>
        <v>6.5863966369395247E-29</v>
      </c>
      <c r="IP210" s="86">
        <f t="shared" si="247"/>
        <v>1.752719244441415E-29</v>
      </c>
      <c r="IQ210" s="86">
        <f t="shared" si="247"/>
        <v>1.8310387254342682E-31</v>
      </c>
      <c r="IR210" s="86">
        <f t="shared" si="247"/>
        <v>5.6196383489508921E-32</v>
      </c>
      <c r="IS210" s="86">
        <f t="shared" si="247"/>
        <v>2.4889790735697048E-27</v>
      </c>
      <c r="IT210" s="86">
        <f t="shared" si="247"/>
        <v>7.187348991762161E-23</v>
      </c>
      <c r="IU210" s="86">
        <f t="shared" si="247"/>
        <v>7.9049613899824351E-17</v>
      </c>
      <c r="IV210" s="86">
        <f t="shared" si="247"/>
        <v>4.7342401643389355E-2</v>
      </c>
      <c r="IW210" s="86">
        <f t="shared" si="247"/>
        <v>4.6905916925838305E-9</v>
      </c>
      <c r="IY210" s="86">
        <f t="shared" si="248"/>
        <v>1.1158941810404274E-16</v>
      </c>
      <c r="IZ210" s="86">
        <f t="shared" si="248"/>
        <v>8.7384116872106246E-30</v>
      </c>
      <c r="JA210" s="86">
        <f t="shared" si="248"/>
        <v>4.1302721865512294E-24</v>
      </c>
      <c r="JB210" s="86">
        <f t="shared" si="248"/>
        <v>8.6838705307024567E-24</v>
      </c>
      <c r="JC210" s="86">
        <f t="shared" si="248"/>
        <v>5.2822430776499213E-24</v>
      </c>
      <c r="JD210" s="86">
        <f t="shared" si="248"/>
        <v>1.6428857382770714E-29</v>
      </c>
      <c r="JE210" s="86">
        <f t="shared" si="248"/>
        <v>6.5863966369395247E-29</v>
      </c>
      <c r="JF210" s="86">
        <f t="shared" si="248"/>
        <v>1.752719244441415E-29</v>
      </c>
      <c r="JG210" s="86">
        <f t="shared" si="248"/>
        <v>1.8310387254342682E-31</v>
      </c>
      <c r="JH210" s="86">
        <f t="shared" si="248"/>
        <v>5.6196383489508921E-32</v>
      </c>
      <c r="JI210" s="86">
        <f t="shared" si="248"/>
        <v>2.4889790735697048E-27</v>
      </c>
      <c r="JJ210" s="86">
        <f t="shared" si="248"/>
        <v>7.187348991762161E-23</v>
      </c>
      <c r="JK210" s="86">
        <f t="shared" si="248"/>
        <v>7.9049613899824351E-17</v>
      </c>
      <c r="JL210" s="86">
        <f t="shared" si="248"/>
        <v>4.7342401643389355E-2</v>
      </c>
      <c r="JM210" s="86">
        <f t="shared" si="248"/>
        <v>4.6905916925838305E-9</v>
      </c>
    </row>
    <row r="211" spans="2:273" x14ac:dyDescent="0.25">
      <c r="B211" s="2">
        <v>184</v>
      </c>
      <c r="C211" s="37">
        <v>61.439</v>
      </c>
      <c r="D211" s="37">
        <v>58.694000000000003</v>
      </c>
      <c r="E211" s="37">
        <v>55.206000000000003</v>
      </c>
      <c r="F211" s="37">
        <v>51.634999999999998</v>
      </c>
      <c r="G211" s="37">
        <v>48.825000000000003</v>
      </c>
      <c r="H211" s="37">
        <v>48</v>
      </c>
      <c r="I211" s="37">
        <v>47.645000000000003</v>
      </c>
      <c r="J211" s="37">
        <v>46.951999999999998</v>
      </c>
      <c r="K211" s="37">
        <v>47.725999999999999</v>
      </c>
      <c r="L211" s="37">
        <v>50.451999999999998</v>
      </c>
      <c r="M211" s="37">
        <v>53.064999999999998</v>
      </c>
      <c r="N211" s="37">
        <v>49.418999999999997</v>
      </c>
      <c r="O211" s="37">
        <v>52.2</v>
      </c>
      <c r="P211" s="37">
        <v>56.603000000000002</v>
      </c>
      <c r="Q211" s="37">
        <v>61.375</v>
      </c>
      <c r="S211" s="4">
        <f t="shared" si="249"/>
        <v>61.45174824153348</v>
      </c>
      <c r="T211" s="4">
        <f t="shared" si="249"/>
        <v>57.526324713929974</v>
      </c>
      <c r="U211" s="4">
        <f t="shared" si="249"/>
        <v>53.090319145919324</v>
      </c>
      <c r="V211" s="4">
        <f t="shared" si="249"/>
        <v>50.316341303050301</v>
      </c>
      <c r="W211" s="4">
        <f t="shared" si="249"/>
        <v>48.156717927022541</v>
      </c>
      <c r="X211" s="4">
        <f t="shared" si="249"/>
        <v>46.582763419830343</v>
      </c>
      <c r="Y211" s="4">
        <f t="shared" si="249"/>
        <v>45.600206842238315</v>
      </c>
      <c r="Z211" s="4">
        <f t="shared" si="249"/>
        <v>46.499336643902922</v>
      </c>
      <c r="AA211" s="4">
        <f t="shared" si="249"/>
        <v>47.777653669012835</v>
      </c>
      <c r="AB211" s="4">
        <f t="shared" si="249"/>
        <v>49.499473451482352</v>
      </c>
      <c r="AC211" s="4">
        <f t="shared" si="249"/>
        <v>51.416673764008515</v>
      </c>
      <c r="AD211" s="4">
        <f t="shared" si="249"/>
        <v>48.674740616601888</v>
      </c>
      <c r="AE211" s="4">
        <f t="shared" si="249"/>
        <v>52.136231786512717</v>
      </c>
      <c r="AF211" s="4">
        <f t="shared" si="249"/>
        <v>57.78957462231368</v>
      </c>
      <c r="AG211" s="4">
        <f t="shared" si="249"/>
        <v>61.915499459246831</v>
      </c>
      <c r="AI211" s="4">
        <f t="shared" si="250"/>
        <v>-1.2748241533479643E-2</v>
      </c>
      <c r="AJ211" s="4">
        <f t="shared" si="250"/>
        <v>1.167675286070029</v>
      </c>
      <c r="AK211" s="4">
        <f t="shared" si="250"/>
        <v>2.1156808540806793</v>
      </c>
      <c r="AL211" s="4">
        <f t="shared" si="250"/>
        <v>1.3186586969496972</v>
      </c>
      <c r="AM211" s="4">
        <f t="shared" si="250"/>
        <v>0.66828207297746189</v>
      </c>
      <c r="AN211" s="4">
        <f t="shared" si="250"/>
        <v>1.4172365801696571</v>
      </c>
      <c r="AO211" s="4">
        <f t="shared" si="250"/>
        <v>2.0447931577616885</v>
      </c>
      <c r="AP211" s="4">
        <f t="shared" si="250"/>
        <v>0.45266335609707653</v>
      </c>
      <c r="AQ211" s="4">
        <f t="shared" si="250"/>
        <v>-5.165366901283619E-2</v>
      </c>
      <c r="AR211" s="4">
        <f t="shared" si="250"/>
        <v>0.95252654851764618</v>
      </c>
      <c r="AS211" s="4">
        <f t="shared" si="250"/>
        <v>1.6483262359914832</v>
      </c>
      <c r="AT211" s="4">
        <f t="shared" si="250"/>
        <v>0.74425938339810926</v>
      </c>
      <c r="AU211" s="4">
        <f t="shared" si="250"/>
        <v>6.3768213487286118E-2</v>
      </c>
      <c r="AV211" s="4">
        <f t="shared" si="250"/>
        <v>-1.1865746223136782</v>
      </c>
      <c r="AW211" s="4">
        <f t="shared" si="250"/>
        <v>-0.54049945924683129</v>
      </c>
      <c r="AY211" s="2">
        <f t="shared" si="242"/>
        <v>61.45174824153348</v>
      </c>
      <c r="AZ211" s="2">
        <f t="shared" si="242"/>
        <v>57.526324713929974</v>
      </c>
      <c r="BA211" s="2">
        <f t="shared" si="242"/>
        <v>53.090319145919324</v>
      </c>
      <c r="BB211" s="2">
        <f t="shared" si="242"/>
        <v>50.316341303050301</v>
      </c>
      <c r="BC211" s="2">
        <f t="shared" si="242"/>
        <v>48.156717927022541</v>
      </c>
      <c r="BD211" s="2">
        <f t="shared" si="242"/>
        <v>46.582763419830343</v>
      </c>
      <c r="BE211" s="2">
        <f t="shared" si="242"/>
        <v>45.600206842238315</v>
      </c>
      <c r="BF211" s="2">
        <f t="shared" si="242"/>
        <v>46.499336643902922</v>
      </c>
      <c r="BG211" s="2">
        <f t="shared" si="242"/>
        <v>47.777653669012835</v>
      </c>
      <c r="BH211" s="2">
        <f t="shared" si="242"/>
        <v>49.499473451482352</v>
      </c>
      <c r="BI211" s="2">
        <f t="shared" si="242"/>
        <v>51.416673764008515</v>
      </c>
      <c r="BJ211" s="2">
        <f t="shared" si="242"/>
        <v>48.674740616601888</v>
      </c>
      <c r="BK211" s="2">
        <f t="shared" si="242"/>
        <v>52.136231786512717</v>
      </c>
      <c r="BL211" s="2">
        <f t="shared" si="242"/>
        <v>57.789574015284593</v>
      </c>
      <c r="BM211" s="2">
        <f t="shared" si="242"/>
        <v>61.915499458864254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>
        <f t="shared" si="197"/>
        <v>61.439</v>
      </c>
      <c r="CV211" s="2">
        <f t="shared" si="198"/>
        <v>58.694000000000003</v>
      </c>
      <c r="CW211" s="2">
        <f t="shared" si="199"/>
        <v>55.206000000000003</v>
      </c>
      <c r="CX211" s="2">
        <f t="shared" si="200"/>
        <v>51.634999999999998</v>
      </c>
      <c r="CY211" s="2">
        <f t="shared" si="201"/>
        <v>48.825000000000003</v>
      </c>
      <c r="CZ211" s="2">
        <f t="shared" si="202"/>
        <v>48</v>
      </c>
      <c r="DA211" s="2">
        <f t="shared" si="203"/>
        <v>47.645000000000003</v>
      </c>
      <c r="DB211" s="2">
        <f t="shared" si="204"/>
        <v>46.951999999999998</v>
      </c>
      <c r="DC211" s="2">
        <f t="shared" si="205"/>
        <v>47.725999999999999</v>
      </c>
      <c r="DD211" s="2">
        <f t="shared" si="206"/>
        <v>50.451999999999998</v>
      </c>
      <c r="DE211" s="2">
        <f t="shared" si="207"/>
        <v>53.064999999999998</v>
      </c>
      <c r="DF211" s="2">
        <f t="shared" si="208"/>
        <v>49.418999999999997</v>
      </c>
      <c r="DG211" s="2">
        <f t="shared" si="209"/>
        <v>52.2</v>
      </c>
      <c r="DH211" s="2" t="str">
        <f t="shared" si="210"/>
        <v/>
      </c>
      <c r="DI211" s="2">
        <f t="shared" si="211"/>
        <v>61.375</v>
      </c>
      <c r="DK211" s="2">
        <f t="shared" si="251"/>
        <v>103.03846033546712</v>
      </c>
      <c r="DL211" s="2">
        <f t="shared" si="251"/>
        <v>101.04059513742071</v>
      </c>
      <c r="DM211" s="2">
        <f t="shared" si="251"/>
        <v>75.948744890768154</v>
      </c>
      <c r="DN211" s="2">
        <f t="shared" si="251"/>
        <v>84.223826638477789</v>
      </c>
      <c r="DO211" s="2">
        <f t="shared" si="251"/>
        <v>88.520149753347425</v>
      </c>
      <c r="DP211" s="2">
        <f t="shared" si="251"/>
        <v>83.054017507385936</v>
      </c>
      <c r="DQ211" s="2">
        <f t="shared" si="251"/>
        <v>71.441931721194862</v>
      </c>
      <c r="DR211" s="2">
        <f t="shared" si="251"/>
        <v>79.926172064777347</v>
      </c>
      <c r="DS211" s="2">
        <f t="shared" si="251"/>
        <v>82.487451147098511</v>
      </c>
      <c r="DT211" s="2">
        <f t="shared" si="251"/>
        <v>75.758754221388386</v>
      </c>
      <c r="DU211" s="2">
        <f t="shared" si="251"/>
        <v>83.581043902439006</v>
      </c>
      <c r="DV211" s="2">
        <f t="shared" si="251"/>
        <v>101.93400181214136</v>
      </c>
      <c r="DW211" s="2">
        <f t="shared" si="251"/>
        <v>90.707208547266703</v>
      </c>
      <c r="DX211" s="2">
        <f t="shared" si="251"/>
        <v>109.75334806871652</v>
      </c>
      <c r="DY211" s="2">
        <f t="shared" si="251"/>
        <v>104.19072838680931</v>
      </c>
      <c r="EA211" s="2">
        <f t="shared" si="240"/>
        <v>60.178842121729929</v>
      </c>
      <c r="EB211" s="2">
        <f t="shared" si="240"/>
        <v>58.387275066066536</v>
      </c>
      <c r="EC211" s="2">
        <f t="shared" si="240"/>
        <v>52.483875088294653</v>
      </c>
      <c r="ED211" s="2">
        <f t="shared" si="240"/>
        <v>48.700114010042334</v>
      </c>
      <c r="EE211" s="2">
        <f t="shared" si="240"/>
        <v>46.560522014051521</v>
      </c>
      <c r="EF211" s="2">
        <f t="shared" si="239"/>
        <v>45.68307181239102</v>
      </c>
      <c r="EG211" s="2">
        <f t="shared" si="239"/>
        <v>43.617491548781118</v>
      </c>
      <c r="EH211" s="2">
        <f t="shared" si="239"/>
        <v>45.648283106799255</v>
      </c>
      <c r="EI211" s="2">
        <f t="shared" si="239"/>
        <v>48.636383686500466</v>
      </c>
      <c r="EJ211" s="2">
        <f t="shared" si="239"/>
        <v>48.943354887591823</v>
      </c>
      <c r="EK211" s="2">
        <f t="shared" si="239"/>
        <v>48.852337430866662</v>
      </c>
      <c r="EL211" s="2">
        <f t="shared" ref="EL211:EL222" si="254">CP$228*$B211+CP$229</f>
        <v>49.082895256350831</v>
      </c>
      <c r="EM211" s="2">
        <f t="shared" ref="EM211:EM222" si="255">CQ$228*$B211+CQ$229</f>
        <v>53.112863974231914</v>
      </c>
      <c r="EN211" s="2">
        <f t="shared" ref="EN211:EN222" si="256">CR$228*$B211+CR$229</f>
        <v>58.010655498595149</v>
      </c>
      <c r="EO211" s="2">
        <f t="shared" ref="EO211:EO222" si="257">CS$228*$B211+CS$229</f>
        <v>62.390834900279302</v>
      </c>
      <c r="EQ211" s="2">
        <f t="shared" si="252"/>
        <v>61.604095883499802</v>
      </c>
      <c r="ER211" s="2">
        <f t="shared" si="252"/>
        <v>57.456090345469427</v>
      </c>
      <c r="ES211" s="2">
        <f t="shared" si="252"/>
        <v>53.142251876195182</v>
      </c>
      <c r="ET211" s="2">
        <f t="shared" si="252"/>
        <v>50.470286006599295</v>
      </c>
      <c r="EU211" s="2">
        <f t="shared" si="252"/>
        <v>48.307078430648268</v>
      </c>
      <c r="EV211" s="2">
        <f t="shared" si="252"/>
        <v>46.663830555409461</v>
      </c>
      <c r="EW211" s="2">
        <f t="shared" si="252"/>
        <v>45.78399541362306</v>
      </c>
      <c r="EX211" s="2">
        <f t="shared" si="252"/>
        <v>46.568539951955287</v>
      </c>
      <c r="EY211" s="2">
        <f t="shared" si="252"/>
        <v>47.711199099950647</v>
      </c>
      <c r="EZ211" s="2">
        <f t="shared" si="252"/>
        <v>49.539995067226869</v>
      </c>
      <c r="FA211" s="2">
        <f t="shared" si="252"/>
        <v>51.630306282662275</v>
      </c>
      <c r="FB211" s="2">
        <f t="shared" si="252"/>
        <v>48.633918749383099</v>
      </c>
      <c r="FC211" s="2">
        <f t="shared" si="252"/>
        <v>52.017155200469702</v>
      </c>
      <c r="FD211" s="2">
        <f t="shared" si="252"/>
        <v>57.757663087088844</v>
      </c>
      <c r="FE211" s="2">
        <f t="shared" si="252"/>
        <v>61.82975573139489</v>
      </c>
      <c r="FG211" s="2">
        <f t="shared" si="253"/>
        <v>0.99999791045719122</v>
      </c>
      <c r="FH211" s="2">
        <f t="shared" si="253"/>
        <v>0.99999775659768275</v>
      </c>
      <c r="FI211" s="2">
        <f t="shared" si="253"/>
        <v>0.99999743983951273</v>
      </c>
      <c r="FJ211" s="2">
        <f t="shared" si="253"/>
        <v>0.99999742978119599</v>
      </c>
      <c r="FK211" s="2">
        <f t="shared" si="253"/>
        <v>0.99999749416597228</v>
      </c>
      <c r="FL211" s="2">
        <f t="shared" si="253"/>
        <v>0.99999707559579343</v>
      </c>
      <c r="FM211" s="2">
        <f t="shared" si="253"/>
        <v>0.99999694356430013</v>
      </c>
      <c r="FN211" s="2">
        <f t="shared" si="253"/>
        <v>0.99999710364473482</v>
      </c>
      <c r="FO211" s="2">
        <f t="shared" si="253"/>
        <v>0.99999691563533377</v>
      </c>
      <c r="FP211" s="2">
        <f t="shared" si="253"/>
        <v>0.99999727393961602</v>
      </c>
      <c r="FQ211" s="2">
        <f t="shared" si="253"/>
        <v>0.99999735853119032</v>
      </c>
      <c r="FR211" s="2">
        <f t="shared" si="253"/>
        <v>0.99999742531092739</v>
      </c>
      <c r="FS211" s="2">
        <f t="shared" si="253"/>
        <v>0.99999762959862559</v>
      </c>
      <c r="FT211" s="2">
        <f t="shared" si="253"/>
        <v>0.99999682840612003</v>
      </c>
      <c r="FU211" s="2">
        <f t="shared" si="253"/>
        <v>0.99999657503623174</v>
      </c>
      <c r="FW211" s="2">
        <f t="shared" si="244"/>
        <v>0.89304557331316503</v>
      </c>
      <c r="FX211" s="2">
        <f t="shared" si="244"/>
        <v>0.92467801677578365</v>
      </c>
      <c r="FY211" s="2">
        <f t="shared" si="244"/>
        <v>0.92102880134312592</v>
      </c>
      <c r="FZ211" s="2">
        <f t="shared" si="244"/>
        <v>0.91298246296812469</v>
      </c>
      <c r="GA211" s="2">
        <f t="shared" si="244"/>
        <v>0.91385010752649964</v>
      </c>
      <c r="GB211" s="2">
        <f t="shared" si="244"/>
        <v>0.91723099701352018</v>
      </c>
      <c r="GC211" s="2">
        <f t="shared" si="244"/>
        <v>0.91512887745970528</v>
      </c>
      <c r="GD211" s="2">
        <f t="shared" si="244"/>
        <v>0.92469212333347794</v>
      </c>
      <c r="GE211" s="2">
        <f t="shared" si="244"/>
        <v>0.92828440833280002</v>
      </c>
      <c r="GF211" s="2">
        <f t="shared" si="244"/>
        <v>0.93196114253124962</v>
      </c>
      <c r="GG211" s="2">
        <f t="shared" si="244"/>
        <v>0.92306456088931177</v>
      </c>
      <c r="GH211" s="2">
        <f t="shared" si="244"/>
        <v>0.90938102234559304</v>
      </c>
      <c r="GI211" s="2">
        <f t="shared" si="244"/>
        <v>0.89140593266547119</v>
      </c>
      <c r="GJ211" s="2">
        <f t="shared" si="244"/>
        <v>0.87451472872391567</v>
      </c>
      <c r="GK211" s="2">
        <f t="shared" si="244"/>
        <v>0.84743585380499553</v>
      </c>
      <c r="GM211" s="86">
        <f t="shared" si="245"/>
        <v>1.402334691152004E-246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1.2222530338271647E-166</v>
      </c>
      <c r="HD211" s="86">
        <f t="shared" si="181"/>
        <v>3.2332406614801347E-198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1.7901465873039208E-83</v>
      </c>
      <c r="HT211" s="86">
        <f t="shared" si="246"/>
        <v>9.2370569238386882E-120</v>
      </c>
      <c r="HU211" s="86">
        <f t="shared" si="246"/>
        <v>2.691029619716954E-96</v>
      </c>
      <c r="HV211" s="86">
        <f t="shared" si="246"/>
        <v>1.0316816402674152E-104</v>
      </c>
      <c r="HW211" s="86">
        <f t="shared" si="246"/>
        <v>7.8819306444938885E-106</v>
      </c>
      <c r="HX211" s="86">
        <f t="shared" si="246"/>
        <v>2.658229011807108E-129</v>
      </c>
      <c r="HY211" s="86">
        <f t="shared" si="246"/>
        <v>5.7599477801616289E-128</v>
      </c>
      <c r="HZ211" s="86">
        <f t="shared" si="246"/>
        <v>3.3266121094456367E-119</v>
      </c>
      <c r="IA211" s="86">
        <f t="shared" si="246"/>
        <v>1.1381440617822998E-123</v>
      </c>
      <c r="IB211" s="86">
        <f t="shared" si="246"/>
        <v>9.7225461583357057E-123</v>
      </c>
      <c r="IC211" s="86">
        <f t="shared" si="246"/>
        <v>2.435700710700981E-112</v>
      </c>
      <c r="ID211" s="86">
        <f t="shared" si="246"/>
        <v>1.0078653110743404E-102</v>
      </c>
      <c r="IE211" s="86">
        <f t="shared" si="246"/>
        <v>4.1160233936635376E-85</v>
      </c>
      <c r="IF211" s="86">
        <f t="shared" si="246"/>
        <v>1.5961716614074087E-60</v>
      </c>
      <c r="IG211" s="86">
        <f t="shared" si="246"/>
        <v>3.4927047750128025E-63</v>
      </c>
      <c r="II211" s="86">
        <f t="shared" si="247"/>
        <v>4.4001939675484399E-18</v>
      </c>
      <c r="IJ211" s="86">
        <f t="shared" si="247"/>
        <v>5.7153126706594675E-32</v>
      </c>
      <c r="IK211" s="86">
        <f t="shared" si="247"/>
        <v>6.7653880483097437E-26</v>
      </c>
      <c r="IL211" s="86">
        <f t="shared" si="247"/>
        <v>1.2426244990954496E-25</v>
      </c>
      <c r="IM211" s="86">
        <f t="shared" si="247"/>
        <v>7.4100967195249115E-26</v>
      </c>
      <c r="IN211" s="86">
        <f t="shared" si="247"/>
        <v>9.0112715212241919E-32</v>
      </c>
      <c r="IO211" s="86">
        <f t="shared" si="247"/>
        <v>3.7968263085205964E-31</v>
      </c>
      <c r="IP211" s="86">
        <f t="shared" si="247"/>
        <v>1.2100907962093996E-31</v>
      </c>
      <c r="IQ211" s="86">
        <f t="shared" si="247"/>
        <v>9.9846910635384985E-34</v>
      </c>
      <c r="IR211" s="86">
        <f t="shared" si="247"/>
        <v>3.1631600960944325E-34</v>
      </c>
      <c r="IS211" s="86">
        <f t="shared" si="247"/>
        <v>2.4065727932006141E-29</v>
      </c>
      <c r="IT211" s="86">
        <f t="shared" si="247"/>
        <v>1.1261092269744811E-24</v>
      </c>
      <c r="IU211" s="86">
        <f t="shared" si="247"/>
        <v>2.9361060301163962E-18</v>
      </c>
      <c r="IV211" s="86">
        <f t="shared" si="247"/>
        <v>3.7343077783284585E-2</v>
      </c>
      <c r="IW211" s="86">
        <f t="shared" si="247"/>
        <v>6.0144247940337027E-10</v>
      </c>
      <c r="IY211" s="86">
        <f t="shared" si="248"/>
        <v>4.4001939675484399E-18</v>
      </c>
      <c r="IZ211" s="86">
        <f t="shared" si="248"/>
        <v>5.7153126706594675E-32</v>
      </c>
      <c r="JA211" s="86">
        <f t="shared" si="248"/>
        <v>6.7653880483097437E-26</v>
      </c>
      <c r="JB211" s="86">
        <f t="shared" si="248"/>
        <v>1.2426244990954496E-25</v>
      </c>
      <c r="JC211" s="86">
        <f t="shared" si="248"/>
        <v>7.4100967195249115E-26</v>
      </c>
      <c r="JD211" s="86">
        <f t="shared" si="248"/>
        <v>9.0112715212241919E-32</v>
      </c>
      <c r="JE211" s="86">
        <f t="shared" si="248"/>
        <v>3.7968263085205964E-31</v>
      </c>
      <c r="JF211" s="86">
        <f t="shared" si="248"/>
        <v>1.2100907962093996E-31</v>
      </c>
      <c r="JG211" s="86">
        <f t="shared" si="248"/>
        <v>9.9846910635384985E-34</v>
      </c>
      <c r="JH211" s="86">
        <f t="shared" si="248"/>
        <v>3.1631600960944325E-34</v>
      </c>
      <c r="JI211" s="86">
        <f t="shared" si="248"/>
        <v>2.4065727932006141E-29</v>
      </c>
      <c r="JJ211" s="86">
        <f t="shared" si="248"/>
        <v>1.1261092269744811E-24</v>
      </c>
      <c r="JK211" s="86">
        <f t="shared" si="248"/>
        <v>2.9361060301163962E-18</v>
      </c>
      <c r="JL211" s="86">
        <f t="shared" si="248"/>
        <v>3.7343077783284585E-2</v>
      </c>
      <c r="JM211" s="86">
        <f t="shared" si="248"/>
        <v>6.0144247940337027E-10</v>
      </c>
    </row>
    <row r="212" spans="2:273" x14ac:dyDescent="0.25">
      <c r="B212" s="2">
        <v>185</v>
      </c>
      <c r="C212" s="37">
        <v>60.97</v>
      </c>
      <c r="D212" s="37">
        <v>59.081000000000003</v>
      </c>
      <c r="E212" s="37">
        <v>54.524000000000001</v>
      </c>
      <c r="F212" s="37">
        <v>51.762</v>
      </c>
      <c r="G212" s="37">
        <v>48.951999999999998</v>
      </c>
      <c r="H212" s="37">
        <v>47.145000000000003</v>
      </c>
      <c r="I212" s="37">
        <v>46.5</v>
      </c>
      <c r="J212" s="37">
        <v>47.317</v>
      </c>
      <c r="K212" s="37">
        <v>47.984000000000002</v>
      </c>
      <c r="L212" s="37">
        <v>48.887</v>
      </c>
      <c r="M212" s="37">
        <v>51.371000000000002</v>
      </c>
      <c r="N212" s="37">
        <v>49.661000000000001</v>
      </c>
      <c r="O212" s="37">
        <v>51.383000000000003</v>
      </c>
      <c r="P212" s="37">
        <v>57.174999999999997</v>
      </c>
      <c r="Q212" s="37">
        <v>62.344000000000001</v>
      </c>
      <c r="S212" s="4">
        <f t="shared" si="249"/>
        <v>61.337527910635558</v>
      </c>
      <c r="T212" s="4">
        <f t="shared" si="249"/>
        <v>57.360625561644397</v>
      </c>
      <c r="U212" s="4">
        <f t="shared" si="249"/>
        <v>52.962996811570513</v>
      </c>
      <c r="V212" s="4">
        <f t="shared" si="249"/>
        <v>50.191833604338818</v>
      </c>
      <c r="W212" s="4">
        <f t="shared" si="249"/>
        <v>48.04116375836341</v>
      </c>
      <c r="X212" s="4">
        <f t="shared" si="249"/>
        <v>46.451413981793067</v>
      </c>
      <c r="Y212" s="4">
        <f t="shared" si="249"/>
        <v>45.461307606765082</v>
      </c>
      <c r="Z212" s="4">
        <f t="shared" si="249"/>
        <v>46.359559268633831</v>
      </c>
      <c r="AA212" s="4">
        <f t="shared" si="249"/>
        <v>47.606654903855073</v>
      </c>
      <c r="AB212" s="4">
        <f t="shared" si="249"/>
        <v>49.364249091359014</v>
      </c>
      <c r="AC212" s="4">
        <f t="shared" si="249"/>
        <v>51.304571876396139</v>
      </c>
      <c r="AD212" s="4">
        <f t="shared" si="249"/>
        <v>48.495423668746298</v>
      </c>
      <c r="AE212" s="4">
        <f t="shared" si="249"/>
        <v>51.918562615082323</v>
      </c>
      <c r="AF212" s="4">
        <f t="shared" si="249"/>
        <v>57.6189027945493</v>
      </c>
      <c r="AG212" s="4">
        <f t="shared" si="249"/>
        <v>61.761435028266341</v>
      </c>
      <c r="AI212" s="4">
        <f t="shared" si="250"/>
        <v>-0.3675279106355589</v>
      </c>
      <c r="AJ212" s="4">
        <f t="shared" si="250"/>
        <v>1.7203744383556057</v>
      </c>
      <c r="AK212" s="4">
        <f t="shared" si="250"/>
        <v>1.5610031884294884</v>
      </c>
      <c r="AL212" s="4">
        <f t="shared" si="250"/>
        <v>1.5701663956611824</v>
      </c>
      <c r="AM212" s="4">
        <f t="shared" si="250"/>
        <v>0.91083624163658783</v>
      </c>
      <c r="AN212" s="4">
        <f t="shared" si="250"/>
        <v>0.69358601820693622</v>
      </c>
      <c r="AO212" s="4">
        <f t="shared" si="250"/>
        <v>1.0386923932349177</v>
      </c>
      <c r="AP212" s="4">
        <f t="shared" si="250"/>
        <v>0.95744073136616947</v>
      </c>
      <c r="AQ212" s="4">
        <f t="shared" si="250"/>
        <v>0.3773450961449285</v>
      </c>
      <c r="AR212" s="4">
        <f t="shared" si="250"/>
        <v>-0.47724909135901328</v>
      </c>
      <c r="AS212" s="4">
        <f t="shared" si="250"/>
        <v>6.6428123603863298E-2</v>
      </c>
      <c r="AT212" s="4">
        <f t="shared" si="250"/>
        <v>1.1655763312537033</v>
      </c>
      <c r="AU212" s="4">
        <f t="shared" si="250"/>
        <v>-0.53556261508231984</v>
      </c>
      <c r="AV212" s="4">
        <f t="shared" si="250"/>
        <v>-0.44390279454930237</v>
      </c>
      <c r="AW212" s="4">
        <f t="shared" si="250"/>
        <v>0.58256497173366029</v>
      </c>
      <c r="AY212" s="2">
        <f t="shared" ref="AY212:BM227" si="258">IF(OR($B212 &lt; C$230, $B212 &gt; C$233), #N/A, ((1-FG212)*DK212) + (FG212 - FW212)*EA212 + (FW212*EQ212))</f>
        <v>61.337527910635558</v>
      </c>
      <c r="AZ212" s="2">
        <f t="shared" si="258"/>
        <v>57.360625561644397</v>
      </c>
      <c r="BA212" s="2">
        <f t="shared" si="258"/>
        <v>52.962996811570513</v>
      </c>
      <c r="BB212" s="2">
        <f t="shared" si="258"/>
        <v>50.191833604338818</v>
      </c>
      <c r="BC212" s="2">
        <f t="shared" si="258"/>
        <v>48.04116375836341</v>
      </c>
      <c r="BD212" s="2">
        <f t="shared" si="258"/>
        <v>46.451413981793067</v>
      </c>
      <c r="BE212" s="2">
        <f t="shared" si="258"/>
        <v>45.461307606765082</v>
      </c>
      <c r="BF212" s="2">
        <f t="shared" si="258"/>
        <v>46.359559268633831</v>
      </c>
      <c r="BG212" s="2">
        <f t="shared" si="258"/>
        <v>47.606654903855073</v>
      </c>
      <c r="BH212" s="2">
        <f t="shared" si="258"/>
        <v>49.364249091359014</v>
      </c>
      <c r="BI212" s="2">
        <f t="shared" si="258"/>
        <v>51.304571876396139</v>
      </c>
      <c r="BJ212" s="2">
        <f t="shared" si="258"/>
        <v>48.495423668746298</v>
      </c>
      <c r="BK212" s="2">
        <f t="shared" si="258"/>
        <v>51.918562615082323</v>
      </c>
      <c r="BL212" s="2">
        <f t="shared" si="258"/>
        <v>57.618902675746213</v>
      </c>
      <c r="BM212" s="2">
        <f t="shared" si="258"/>
        <v>61.761435028238381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>
        <f t="shared" si="197"/>
        <v>60.97</v>
      </c>
      <c r="CV212" s="2">
        <f t="shared" si="198"/>
        <v>59.081000000000003</v>
      </c>
      <c r="CW212" s="2">
        <f t="shared" si="199"/>
        <v>54.524000000000001</v>
      </c>
      <c r="CX212" s="2">
        <f t="shared" si="200"/>
        <v>51.762</v>
      </c>
      <c r="CY212" s="2">
        <f t="shared" si="201"/>
        <v>48.951999999999998</v>
      </c>
      <c r="CZ212" s="2">
        <f t="shared" si="202"/>
        <v>47.145000000000003</v>
      </c>
      <c r="DA212" s="2">
        <f t="shared" si="203"/>
        <v>46.5</v>
      </c>
      <c r="DB212" s="2">
        <f t="shared" si="204"/>
        <v>47.317</v>
      </c>
      <c r="DC212" s="2">
        <f t="shared" si="205"/>
        <v>47.984000000000002</v>
      </c>
      <c r="DD212" s="2">
        <f t="shared" si="206"/>
        <v>48.887</v>
      </c>
      <c r="DE212" s="2">
        <f t="shared" si="207"/>
        <v>51.371000000000002</v>
      </c>
      <c r="DF212" s="2">
        <f t="shared" si="208"/>
        <v>49.661000000000001</v>
      </c>
      <c r="DG212" s="2">
        <f t="shared" si="209"/>
        <v>51.383000000000003</v>
      </c>
      <c r="DH212" s="2" t="str">
        <f t="shared" si="210"/>
        <v/>
      </c>
      <c r="DI212" s="2">
        <f t="shared" si="211"/>
        <v>62.344000000000001</v>
      </c>
      <c r="DK212" s="2">
        <f t="shared" si="251"/>
        <v>103.15043999675876</v>
      </c>
      <c r="DL212" s="2">
        <f t="shared" si="251"/>
        <v>101.14129175475686</v>
      </c>
      <c r="DM212" s="2">
        <f t="shared" si="251"/>
        <v>75.931004439746303</v>
      </c>
      <c r="DN212" s="2">
        <f t="shared" si="251"/>
        <v>84.280806131078222</v>
      </c>
      <c r="DO212" s="2">
        <f t="shared" si="251"/>
        <v>88.616351374207184</v>
      </c>
      <c r="DP212" s="2">
        <f t="shared" si="251"/>
        <v>83.117553123974176</v>
      </c>
      <c r="DQ212" s="2">
        <f t="shared" si="251"/>
        <v>71.446079658605967</v>
      </c>
      <c r="DR212" s="2">
        <f t="shared" si="251"/>
        <v>79.957064777327957</v>
      </c>
      <c r="DS212" s="2">
        <f t="shared" si="251"/>
        <v>82.531040013495272</v>
      </c>
      <c r="DT212" s="2">
        <f t="shared" si="251"/>
        <v>75.744118667917476</v>
      </c>
      <c r="DU212" s="2">
        <f t="shared" si="251"/>
        <v>83.597944947735172</v>
      </c>
      <c r="DV212" s="2">
        <f t="shared" si="251"/>
        <v>102.05577529447298</v>
      </c>
      <c r="DW212" s="2">
        <f t="shared" si="251"/>
        <v>90.711733011174886</v>
      </c>
      <c r="DX212" s="2">
        <f t="shared" si="251"/>
        <v>109.93143265127478</v>
      </c>
      <c r="DY212" s="2">
        <f t="shared" si="251"/>
        <v>104.32733366755798</v>
      </c>
      <c r="EA212" s="2">
        <f t="shared" si="240"/>
        <v>60.032686574932015</v>
      </c>
      <c r="EB212" s="2">
        <f t="shared" si="240"/>
        <v>58.239013346043848</v>
      </c>
      <c r="EC212" s="2">
        <f t="shared" si="240"/>
        <v>52.343231912209887</v>
      </c>
      <c r="ED212" s="2">
        <f t="shared" si="240"/>
        <v>48.539474254208919</v>
      </c>
      <c r="EE212" s="2">
        <f t="shared" si="240"/>
        <v>46.409577517564401</v>
      </c>
      <c r="EF212" s="2">
        <f t="shared" si="239"/>
        <v>45.532351517739585</v>
      </c>
      <c r="EG212" s="2">
        <f t="shared" si="239"/>
        <v>43.437009435193396</v>
      </c>
      <c r="EH212" s="2">
        <f t="shared" si="239"/>
        <v>45.490697942944713</v>
      </c>
      <c r="EI212" s="2">
        <f t="shared" si="239"/>
        <v>48.482508061561013</v>
      </c>
      <c r="EJ212" s="2">
        <f t="shared" si="239"/>
        <v>48.79711620847732</v>
      </c>
      <c r="EK212" s="2">
        <f t="shared" si="239"/>
        <v>48.687074682056817</v>
      </c>
      <c r="EL212" s="2">
        <f t="shared" si="254"/>
        <v>48.911700884694767</v>
      </c>
      <c r="EM212" s="2">
        <f t="shared" si="255"/>
        <v>52.918590270895272</v>
      </c>
      <c r="EN212" s="2">
        <f t="shared" si="256"/>
        <v>57.845697080111378</v>
      </c>
      <c r="EO212" s="2">
        <f t="shared" si="257"/>
        <v>62.248580458917978</v>
      </c>
      <c r="EQ212" s="2">
        <f t="shared" si="252"/>
        <v>61.479959075254804</v>
      </c>
      <c r="ER212" s="2">
        <f t="shared" si="252"/>
        <v>57.295275705178888</v>
      </c>
      <c r="ES212" s="2">
        <f t="shared" si="252"/>
        <v>53.011401791301452</v>
      </c>
      <c r="ET212" s="2">
        <f t="shared" si="252"/>
        <v>50.335373763040607</v>
      </c>
      <c r="EU212" s="2">
        <f t="shared" si="252"/>
        <v>48.181337086092718</v>
      </c>
      <c r="EV212" s="2">
        <f t="shared" si="252"/>
        <v>46.526942442778491</v>
      </c>
      <c r="EW212" s="2">
        <f t="shared" si="252"/>
        <v>45.632442011587813</v>
      </c>
      <c r="EX212" s="2">
        <f t="shared" si="252"/>
        <v>46.423996224943906</v>
      </c>
      <c r="EY212" s="2">
        <f t="shared" si="252"/>
        <v>47.544841200833204</v>
      </c>
      <c r="EZ212" s="2">
        <f t="shared" si="252"/>
        <v>49.401938682803447</v>
      </c>
      <c r="FA212" s="2">
        <f t="shared" si="252"/>
        <v>51.503448167282009</v>
      </c>
      <c r="FB212" s="2">
        <f t="shared" si="252"/>
        <v>48.45745583286589</v>
      </c>
      <c r="FC212" s="2">
        <f t="shared" si="252"/>
        <v>51.807364536151631</v>
      </c>
      <c r="FD212" s="2">
        <f t="shared" si="252"/>
        <v>57.58905270576944</v>
      </c>
      <c r="FE212" s="2">
        <f t="shared" si="252"/>
        <v>61.681297796103593</v>
      </c>
      <c r="FG212" s="2">
        <f t="shared" si="253"/>
        <v>0.9999980943139587</v>
      </c>
      <c r="FH212" s="2">
        <f t="shared" si="253"/>
        <v>0.9999979539923658</v>
      </c>
      <c r="FI212" s="2">
        <f t="shared" si="253"/>
        <v>0.99999766510535915</v>
      </c>
      <c r="FJ212" s="2">
        <f t="shared" si="253"/>
        <v>0.99999765593206114</v>
      </c>
      <c r="FK212" s="2">
        <f t="shared" si="253"/>
        <v>0.99999771465170129</v>
      </c>
      <c r="FL212" s="2">
        <f t="shared" si="253"/>
        <v>0.9999973329109787</v>
      </c>
      <c r="FM212" s="2">
        <f t="shared" si="253"/>
        <v>0.99999721249676221</v>
      </c>
      <c r="FN212" s="2">
        <f t="shared" si="253"/>
        <v>0.99999735849193039</v>
      </c>
      <c r="FO212" s="2">
        <f t="shared" si="253"/>
        <v>0.99999718702522844</v>
      </c>
      <c r="FP212" s="2">
        <f t="shared" si="253"/>
        <v>0.99999751380278479</v>
      </c>
      <c r="FQ212" s="2">
        <f t="shared" si="253"/>
        <v>0.99999759095125385</v>
      </c>
      <c r="FR212" s="2">
        <f t="shared" si="253"/>
        <v>0.9999976518551259</v>
      </c>
      <c r="FS212" s="2">
        <f t="shared" si="253"/>
        <v>0.99999783816780197</v>
      </c>
      <c r="FT212" s="2">
        <f t="shared" si="253"/>
        <v>0.99999710747119619</v>
      </c>
      <c r="FU212" s="2">
        <f t="shared" si="253"/>
        <v>0.99999687639497759</v>
      </c>
      <c r="FW212" s="2">
        <f t="shared" ref="FW212:GK227" si="260">POWER(10,($B212-C$232)/C$229)/(1+POWER(10,($B212-C$232)/C$229))</f>
        <v>0.90152971642293334</v>
      </c>
      <c r="FX212" s="2">
        <f t="shared" si="260"/>
        <v>0.93084722358160088</v>
      </c>
      <c r="FY212" s="2">
        <f t="shared" si="260"/>
        <v>0.92747345216984411</v>
      </c>
      <c r="FZ212" s="2">
        <f t="shared" si="260"/>
        <v>0.92002673974482685</v>
      </c>
      <c r="GA212" s="2">
        <f t="shared" si="260"/>
        <v>0.92083023712712486</v>
      </c>
      <c r="GB212" s="2">
        <f t="shared" si="260"/>
        <v>0.92395998982090277</v>
      </c>
      <c r="GC212" s="2">
        <f t="shared" si="260"/>
        <v>0.92201423899892387</v>
      </c>
      <c r="GD212" s="2">
        <f t="shared" si="260"/>
        <v>0.93086026113969111</v>
      </c>
      <c r="GE212" s="2">
        <f t="shared" si="260"/>
        <v>0.93417926137160223</v>
      </c>
      <c r="GF212" s="2">
        <f t="shared" si="260"/>
        <v>0.9375741004846514</v>
      </c>
      <c r="GG212" s="2">
        <f t="shared" si="260"/>
        <v>0.92935582091016644</v>
      </c>
      <c r="GH212" s="2">
        <f t="shared" si="260"/>
        <v>0.91669024078055261</v>
      </c>
      <c r="GI212" s="2">
        <f t="shared" si="260"/>
        <v>0.90000557670355974</v>
      </c>
      <c r="GJ212" s="2">
        <f t="shared" si="260"/>
        <v>0.8842783499053033</v>
      </c>
      <c r="GK212" s="2">
        <f t="shared" si="260"/>
        <v>0.85896661404562014</v>
      </c>
      <c r="GM212" s="86">
        <f t="shared" ref="GM212:HA227" si="261" xml:space="preserve"> _xlfn.NORM.DIST($B212, C$7, ABS(C$11), TRUE) * _xlfn.NORM.DIST(($B212 - C$7)*C$15, 0, ABS(C$11), TRUE) * 2</f>
        <v>1.1016168819466125E-250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4.2275393118898623E-170</v>
      </c>
      <c r="HD212" s="86">
        <f t="shared" si="181"/>
        <v>2.5396341319591497E-202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1.6725696924689682E-86</v>
      </c>
      <c r="HT212" s="86">
        <f t="shared" si="262"/>
        <v>6.1141876445084616E-124</v>
      </c>
      <c r="HU212" s="86">
        <f t="shared" si="262"/>
        <v>1.0320352669026237E-99</v>
      </c>
      <c r="HV212" s="86">
        <f t="shared" si="262"/>
        <v>2.036539802013754E-108</v>
      </c>
      <c r="HW212" s="86">
        <f t="shared" si="262"/>
        <v>1.4864885890856655E-109</v>
      </c>
      <c r="HX212" s="86">
        <f t="shared" si="262"/>
        <v>8.1270826310760688E-134</v>
      </c>
      <c r="HY212" s="86">
        <f t="shared" si="262"/>
        <v>1.840268881577177E-132</v>
      </c>
      <c r="HZ212" s="86">
        <f t="shared" si="262"/>
        <v>2.3745824048788307E-123</v>
      </c>
      <c r="IA212" s="86">
        <f t="shared" si="262"/>
        <v>5.9924075666670143E-128</v>
      </c>
      <c r="IB212" s="86">
        <f t="shared" si="262"/>
        <v>6.1049218653261278E-127</v>
      </c>
      <c r="IC212" s="86">
        <f t="shared" si="262"/>
        <v>3.0504282075348645E-116</v>
      </c>
      <c r="ID212" s="86">
        <f t="shared" si="262"/>
        <v>2.1821739176643076E-106</v>
      </c>
      <c r="IE212" s="86">
        <f t="shared" si="262"/>
        <v>3.26306150880246E-88</v>
      </c>
      <c r="IF212" s="86">
        <f t="shared" si="262"/>
        <v>7.6248909276611431E-63</v>
      </c>
      <c r="IG212" s="86">
        <f t="shared" si="262"/>
        <v>1.2557596041625482E-65</v>
      </c>
      <c r="II212" s="86">
        <f t="shared" ref="II212:IW227" si="263" xml:space="preserve"> _xlfn.NORM.DIST($B212, C$10, ABS(C$14), TRUE) * _xlfn.NORM.DIST(($B212 - C$10)*C$18, 0, ABS(C$14), TRUE) * 2</f>
        <v>1.5087663417239857E-19</v>
      </c>
      <c r="IJ212" s="86">
        <f t="shared" si="263"/>
        <v>3.1051195837783857E-34</v>
      </c>
      <c r="IK212" s="86">
        <f t="shared" si="263"/>
        <v>9.4967697149642216E-28</v>
      </c>
      <c r="IL212" s="86">
        <f t="shared" si="263"/>
        <v>1.5051126626917928E-27</v>
      </c>
      <c r="IM212" s="86">
        <f t="shared" si="263"/>
        <v>8.7988581111744032E-28</v>
      </c>
      <c r="IN212" s="86">
        <f t="shared" si="263"/>
        <v>4.0454555914155568E-34</v>
      </c>
      <c r="IO212" s="86">
        <f t="shared" si="263"/>
        <v>1.7907783722451183E-33</v>
      </c>
      <c r="IP212" s="86">
        <f t="shared" si="263"/>
        <v>6.9540807039430163E-34</v>
      </c>
      <c r="IQ212" s="86">
        <f t="shared" si="263"/>
        <v>4.5100872105104334E-36</v>
      </c>
      <c r="IR212" s="86">
        <f t="shared" si="263"/>
        <v>1.482577173009316E-36</v>
      </c>
      <c r="IS212" s="86">
        <f t="shared" si="263"/>
        <v>1.958255484781537E-31</v>
      </c>
      <c r="IT212" s="86">
        <f t="shared" si="263"/>
        <v>1.4941637477121535E-26</v>
      </c>
      <c r="IU212" s="86">
        <f t="shared" si="263"/>
        <v>9.4470089338826963E-20</v>
      </c>
      <c r="IV212" s="86">
        <f t="shared" si="263"/>
        <v>2.9200978921393832E-2</v>
      </c>
      <c r="IW212" s="86">
        <f t="shared" si="263"/>
        <v>6.9190253631650386E-11</v>
      </c>
      <c r="IY212" s="86">
        <f t="shared" ref="IY212:JM227" si="264">GM212+HC212+HS212+II212</f>
        <v>1.5087663417239857E-19</v>
      </c>
      <c r="IZ212" s="86">
        <f t="shared" si="264"/>
        <v>3.1051195837783857E-34</v>
      </c>
      <c r="JA212" s="86">
        <f t="shared" si="264"/>
        <v>9.4967697149642216E-28</v>
      </c>
      <c r="JB212" s="86">
        <f t="shared" si="264"/>
        <v>1.5051126626917928E-27</v>
      </c>
      <c r="JC212" s="86">
        <f t="shared" si="264"/>
        <v>8.7988581111744032E-28</v>
      </c>
      <c r="JD212" s="86">
        <f t="shared" si="264"/>
        <v>4.0454555914155568E-34</v>
      </c>
      <c r="JE212" s="86">
        <f t="shared" si="264"/>
        <v>1.7907783722451183E-33</v>
      </c>
      <c r="JF212" s="86">
        <f t="shared" si="264"/>
        <v>6.9540807039430163E-34</v>
      </c>
      <c r="JG212" s="86">
        <f t="shared" si="264"/>
        <v>4.5100872105104334E-36</v>
      </c>
      <c r="JH212" s="86">
        <f t="shared" si="264"/>
        <v>1.482577173009316E-36</v>
      </c>
      <c r="JI212" s="86">
        <f t="shared" si="264"/>
        <v>1.958255484781537E-31</v>
      </c>
      <c r="JJ212" s="86">
        <f t="shared" si="264"/>
        <v>1.4941637477121535E-26</v>
      </c>
      <c r="JK212" s="86">
        <f t="shared" si="264"/>
        <v>9.4470089338826963E-20</v>
      </c>
      <c r="JL212" s="86">
        <f t="shared" si="264"/>
        <v>2.9200978921393832E-2</v>
      </c>
      <c r="JM212" s="86">
        <f t="shared" si="264"/>
        <v>6.9190253631650386E-11</v>
      </c>
    </row>
    <row r="213" spans="2:273" x14ac:dyDescent="0.25">
      <c r="B213" s="2">
        <v>186</v>
      </c>
      <c r="C213" s="37">
        <v>61.97</v>
      </c>
      <c r="D213" s="37">
        <v>57.725999999999999</v>
      </c>
      <c r="E213" s="37">
        <v>52.063000000000002</v>
      </c>
      <c r="F213" s="37">
        <v>51.253999999999998</v>
      </c>
      <c r="G213" s="37">
        <v>49.127000000000002</v>
      </c>
      <c r="H213" s="37">
        <v>46.5</v>
      </c>
      <c r="I213" s="37">
        <v>47.71</v>
      </c>
      <c r="J213" s="37">
        <v>47.031999999999996</v>
      </c>
      <c r="K213" s="37">
        <v>48.21</v>
      </c>
      <c r="L213" s="37">
        <v>49.694000000000003</v>
      </c>
      <c r="M213" s="37">
        <v>51.628999999999998</v>
      </c>
      <c r="N213" s="37">
        <v>49.402999999999999</v>
      </c>
      <c r="O213" s="37">
        <v>51.1</v>
      </c>
      <c r="P213" s="37">
        <v>56.381</v>
      </c>
      <c r="Q213" s="37">
        <v>59.905999999999999</v>
      </c>
      <c r="S213" s="4">
        <f t="shared" si="249"/>
        <v>61.222793276981292</v>
      </c>
      <c r="T213" s="4">
        <f t="shared" si="249"/>
        <v>57.195222218639309</v>
      </c>
      <c r="U213" s="4">
        <f t="shared" si="249"/>
        <v>52.835470326653983</v>
      </c>
      <c r="V213" s="4">
        <f t="shared" si="249"/>
        <v>50.066733776261223</v>
      </c>
      <c r="W213" s="4">
        <f t="shared" si="249"/>
        <v>47.925026731336366</v>
      </c>
      <c r="X213" s="4">
        <f t="shared" si="249"/>
        <v>46.319741768712341</v>
      </c>
      <c r="Y213" s="4">
        <f t="shared" si="249"/>
        <v>45.32166203623288</v>
      </c>
      <c r="Z213" s="4">
        <f t="shared" si="249"/>
        <v>46.219498163122232</v>
      </c>
      <c r="AA213" s="4" t="e">
        <f t="shared" si="249"/>
        <v>#N/A</v>
      </c>
      <c r="AB213" s="4" t="e">
        <f t="shared" si="249"/>
        <v>#N/A</v>
      </c>
      <c r="AC213" s="4">
        <f t="shared" si="249"/>
        <v>51.191588340096587</v>
      </c>
      <c r="AD213" s="4">
        <f t="shared" si="249"/>
        <v>48.316278741323742</v>
      </c>
      <c r="AE213" s="4">
        <f t="shared" si="249"/>
        <v>51.701315304042275</v>
      </c>
      <c r="AF213" s="4">
        <f t="shared" si="249"/>
        <v>57.448334772588012</v>
      </c>
      <c r="AG213" s="4">
        <f t="shared" si="249"/>
        <v>61.607651468102063</v>
      </c>
      <c r="AI213" s="4">
        <f t="shared" si="250"/>
        <v>0.7472067230187065</v>
      </c>
      <c r="AJ213" s="4">
        <f t="shared" si="250"/>
        <v>0.53077778136069043</v>
      </c>
      <c r="AK213" s="4">
        <f t="shared" si="250"/>
        <v>-0.77247032665398052</v>
      </c>
      <c r="AL213" s="4">
        <f t="shared" si="250"/>
        <v>1.1872662237387743</v>
      </c>
      <c r="AM213" s="4">
        <f t="shared" si="250"/>
        <v>1.201973268663636</v>
      </c>
      <c r="AN213" s="4">
        <f t="shared" si="250"/>
        <v>0.1802582312876595</v>
      </c>
      <c r="AO213" s="4">
        <f t="shared" si="250"/>
        <v>2.3883379637671212</v>
      </c>
      <c r="AP213" s="4">
        <f t="shared" si="250"/>
        <v>0.81250183687776456</v>
      </c>
      <c r="AQ213" s="4">
        <f t="shared" si="250"/>
        <v>0</v>
      </c>
      <c r="AR213" s="4">
        <f t="shared" si="250"/>
        <v>0</v>
      </c>
      <c r="AS213" s="4">
        <f t="shared" si="250"/>
        <v>0.43741165990341102</v>
      </c>
      <c r="AT213" s="4">
        <f t="shared" si="250"/>
        <v>1.0867212586762562</v>
      </c>
      <c r="AU213" s="4">
        <f t="shared" si="250"/>
        <v>-0.60131530404227362</v>
      </c>
      <c r="AV213" s="4">
        <f t="shared" si="250"/>
        <v>-1.067334772588012</v>
      </c>
      <c r="AW213" s="4">
        <f t="shared" si="250"/>
        <v>-1.7016514681020638</v>
      </c>
      <c r="AY213" s="2">
        <f t="shared" si="258"/>
        <v>61.222793276981292</v>
      </c>
      <c r="AZ213" s="2">
        <f t="shared" si="258"/>
        <v>57.195222218639309</v>
      </c>
      <c r="BA213" s="2">
        <f t="shared" si="258"/>
        <v>52.835470326653983</v>
      </c>
      <c r="BB213" s="2">
        <f t="shared" si="258"/>
        <v>50.066733776261223</v>
      </c>
      <c r="BC213" s="2">
        <f t="shared" si="258"/>
        <v>47.925026731336366</v>
      </c>
      <c r="BD213" s="2">
        <f t="shared" si="258"/>
        <v>46.319741768712341</v>
      </c>
      <c r="BE213" s="2">
        <f t="shared" si="258"/>
        <v>45.32166203623288</v>
      </c>
      <c r="BF213" s="2">
        <f t="shared" si="258"/>
        <v>46.219498163122232</v>
      </c>
      <c r="BG213" s="2" t="e">
        <f t="shared" si="258"/>
        <v>#N/A</v>
      </c>
      <c r="BH213" s="2" t="e">
        <f t="shared" si="258"/>
        <v>#N/A</v>
      </c>
      <c r="BI213" s="2">
        <f t="shared" si="258"/>
        <v>51.191588340096587</v>
      </c>
      <c r="BJ213" s="2">
        <f t="shared" si="258"/>
        <v>48.316278741323742</v>
      </c>
      <c r="BK213" s="2">
        <f t="shared" si="258"/>
        <v>51.701315304042275</v>
      </c>
      <c r="BL213" s="2">
        <f t="shared" si="258"/>
        <v>57.448334750972094</v>
      </c>
      <c r="BM213" s="2">
        <f t="shared" si="258"/>
        <v>61.607651468100272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>
        <f t="shared" si="197"/>
        <v>61.97</v>
      </c>
      <c r="CV213" s="2">
        <f t="shared" si="198"/>
        <v>57.725999999999999</v>
      </c>
      <c r="CW213" s="2">
        <f t="shared" si="199"/>
        <v>52.063000000000002</v>
      </c>
      <c r="CX213" s="2">
        <f t="shared" si="200"/>
        <v>51.253999999999998</v>
      </c>
      <c r="CY213" s="2">
        <f t="shared" si="201"/>
        <v>49.127000000000002</v>
      </c>
      <c r="CZ213" s="2">
        <f t="shared" si="202"/>
        <v>46.5</v>
      </c>
      <c r="DA213" s="2">
        <f t="shared" si="203"/>
        <v>47.71</v>
      </c>
      <c r="DB213" s="2">
        <f t="shared" si="204"/>
        <v>47.031999999999996</v>
      </c>
      <c r="DC213" s="2" t="str">
        <f t="shared" si="205"/>
        <v/>
      </c>
      <c r="DD213" s="2" t="str">
        <f t="shared" si="206"/>
        <v/>
      </c>
      <c r="DE213" s="2">
        <f t="shared" si="207"/>
        <v>51.628999999999998</v>
      </c>
      <c r="DF213" s="2">
        <f t="shared" si="208"/>
        <v>49.402999999999999</v>
      </c>
      <c r="DG213" s="2">
        <f t="shared" si="209"/>
        <v>51.1</v>
      </c>
      <c r="DH213" s="2" t="str">
        <f t="shared" si="210"/>
        <v/>
      </c>
      <c r="DI213" s="2">
        <f t="shared" si="211"/>
        <v>59.905999999999999</v>
      </c>
      <c r="DK213" s="2">
        <f t="shared" si="251"/>
        <v>103.26241965805039</v>
      </c>
      <c r="DL213" s="2">
        <f t="shared" si="251"/>
        <v>101.241988372093</v>
      </c>
      <c r="DM213" s="2">
        <f t="shared" si="251"/>
        <v>75.913263988724452</v>
      </c>
      <c r="DN213" s="2">
        <f t="shared" si="251"/>
        <v>84.337785623678641</v>
      </c>
      <c r="DO213" s="2">
        <f t="shared" si="251"/>
        <v>88.712552995066943</v>
      </c>
      <c r="DP213" s="2">
        <f t="shared" si="251"/>
        <v>83.18108874056243</v>
      </c>
      <c r="DQ213" s="2">
        <f t="shared" si="251"/>
        <v>71.450227596017058</v>
      </c>
      <c r="DR213" s="2">
        <f t="shared" si="251"/>
        <v>79.987957489878568</v>
      </c>
      <c r="DS213" s="2">
        <f t="shared" si="251"/>
        <v>82.574628879892032</v>
      </c>
      <c r="DT213" s="2">
        <f t="shared" si="251"/>
        <v>75.729483114446552</v>
      </c>
      <c r="DU213" s="2">
        <f t="shared" si="251"/>
        <v>83.614845993031338</v>
      </c>
      <c r="DV213" s="2">
        <f t="shared" si="251"/>
        <v>102.1775487768046</v>
      </c>
      <c r="DW213" s="2">
        <f t="shared" si="251"/>
        <v>90.716257475083069</v>
      </c>
      <c r="DX213" s="2">
        <f t="shared" si="251"/>
        <v>110.10951723383306</v>
      </c>
      <c r="DY213" s="2">
        <f t="shared" si="251"/>
        <v>104.46393894830663</v>
      </c>
      <c r="EA213" s="2">
        <f t="shared" si="240"/>
        <v>59.886531028134108</v>
      </c>
      <c r="EB213" s="2">
        <f t="shared" si="240"/>
        <v>58.090751626021159</v>
      </c>
      <c r="EC213" s="2">
        <f t="shared" si="240"/>
        <v>52.202588736125122</v>
      </c>
      <c r="ED213" s="2">
        <f t="shared" si="240"/>
        <v>48.378834498375497</v>
      </c>
      <c r="EE213" s="2">
        <f t="shared" si="240"/>
        <v>46.258633021077287</v>
      </c>
      <c r="EF213" s="2">
        <f t="shared" si="239"/>
        <v>45.381631223088149</v>
      </c>
      <c r="EG213" s="2">
        <f t="shared" si="239"/>
        <v>43.256527321605674</v>
      </c>
      <c r="EH213" s="2">
        <f t="shared" si="239"/>
        <v>45.333112779090172</v>
      </c>
      <c r="EI213" s="2">
        <f t="shared" si="239"/>
        <v>48.328632436621561</v>
      </c>
      <c r="EJ213" s="2">
        <f t="shared" si="239"/>
        <v>48.650877529362816</v>
      </c>
      <c r="EK213" s="2">
        <f t="shared" si="239"/>
        <v>48.521811933246973</v>
      </c>
      <c r="EL213" s="2">
        <f t="shared" si="254"/>
        <v>48.740506513038703</v>
      </c>
      <c r="EM213" s="2">
        <f t="shared" si="255"/>
        <v>52.724316567558638</v>
      </c>
      <c r="EN213" s="2">
        <f t="shared" si="256"/>
        <v>57.680738661627615</v>
      </c>
      <c r="EO213" s="2">
        <f t="shared" si="257"/>
        <v>62.106326017556654</v>
      </c>
      <c r="EQ213" s="2">
        <f t="shared" si="252"/>
        <v>61.355822267009799</v>
      </c>
      <c r="ER213" s="2">
        <f t="shared" si="252"/>
        <v>57.134461064888349</v>
      </c>
      <c r="ES213" s="2">
        <f t="shared" si="252"/>
        <v>52.880551706407729</v>
      </c>
      <c r="ET213" s="2">
        <f t="shared" si="252"/>
        <v>50.200461519481919</v>
      </c>
      <c r="EU213" s="2">
        <f t="shared" si="252"/>
        <v>48.055595741537161</v>
      </c>
      <c r="EV213" s="2">
        <f t="shared" si="252"/>
        <v>46.390054330147521</v>
      </c>
      <c r="EW213" s="2">
        <f t="shared" si="252"/>
        <v>45.480888609552565</v>
      </c>
      <c r="EX213" s="2">
        <f t="shared" si="252"/>
        <v>46.279452497932525</v>
      </c>
      <c r="EY213" s="2">
        <f t="shared" si="252"/>
        <v>47.378483301715768</v>
      </c>
      <c r="EZ213" s="2">
        <f t="shared" si="252"/>
        <v>49.263882298380018</v>
      </c>
      <c r="FA213" s="2">
        <f t="shared" si="252"/>
        <v>51.376590051901744</v>
      </c>
      <c r="FB213" s="2">
        <f t="shared" si="252"/>
        <v>48.280992916348687</v>
      </c>
      <c r="FC213" s="2">
        <f t="shared" si="252"/>
        <v>51.597573871833568</v>
      </c>
      <c r="FD213" s="2">
        <f t="shared" si="252"/>
        <v>57.420442324450036</v>
      </c>
      <c r="FE213" s="2">
        <f t="shared" si="252"/>
        <v>61.532839860812302</v>
      </c>
      <c r="FG213" s="2">
        <f t="shared" si="253"/>
        <v>0.99999826199338249</v>
      </c>
      <c r="FH213" s="2">
        <f t="shared" si="253"/>
        <v>0.99999813401852422</v>
      </c>
      <c r="FI213" s="2">
        <f t="shared" si="253"/>
        <v>0.99999787055034128</v>
      </c>
      <c r="FJ213" s="2">
        <f t="shared" si="253"/>
        <v>0.99999786218419062</v>
      </c>
      <c r="FK213" s="2">
        <f t="shared" si="253"/>
        <v>0.99999791573716068</v>
      </c>
      <c r="FL213" s="2">
        <f t="shared" si="253"/>
        <v>0.9999975675853322</v>
      </c>
      <c r="FM213" s="2">
        <f t="shared" si="253"/>
        <v>0.99999745776620896</v>
      </c>
      <c r="FN213" s="2">
        <f t="shared" si="253"/>
        <v>0.99999759091544826</v>
      </c>
      <c r="FO213" s="2">
        <f t="shared" si="253"/>
        <v>0.99999743453588252</v>
      </c>
      <c r="FP213" s="2">
        <f t="shared" si="253"/>
        <v>0.99999773256069491</v>
      </c>
      <c r="FQ213" s="2">
        <f t="shared" si="253"/>
        <v>0.99999780292096518</v>
      </c>
      <c r="FR213" s="2">
        <f t="shared" si="253"/>
        <v>0.99999785846597999</v>
      </c>
      <c r="FS213" s="2">
        <f t="shared" si="253"/>
        <v>0.99999802838522744</v>
      </c>
      <c r="FT213" s="2">
        <f t="shared" si="253"/>
        <v>0.99999736198170641</v>
      </c>
      <c r="FU213" s="2">
        <f t="shared" si="253"/>
        <v>0.99999715123757871</v>
      </c>
      <c r="FW213" s="2">
        <f t="shared" si="260"/>
        <v>0.90940912591853151</v>
      </c>
      <c r="FX213" s="2">
        <f t="shared" si="260"/>
        <v>0.93654581901273848</v>
      </c>
      <c r="FY213" s="2">
        <f t="shared" si="260"/>
        <v>0.93343018362159735</v>
      </c>
      <c r="FZ213" s="2">
        <f t="shared" si="260"/>
        <v>0.92654664468380998</v>
      </c>
      <c r="GA213" s="2">
        <f t="shared" si="260"/>
        <v>0.92728981306014679</v>
      </c>
      <c r="GB213" s="2">
        <f t="shared" si="260"/>
        <v>0.93018356590877249</v>
      </c>
      <c r="GC213" s="2">
        <f t="shared" si="260"/>
        <v>0.92838472366858382</v>
      </c>
      <c r="GD213" s="2">
        <f t="shared" si="260"/>
        <v>0.93655785542345182</v>
      </c>
      <c r="GE213" s="2">
        <f t="shared" si="260"/>
        <v>0.93962108774912023</v>
      </c>
      <c r="GF213" s="2">
        <f t="shared" si="260"/>
        <v>0.94275245351898318</v>
      </c>
      <c r="GG213" s="2">
        <f t="shared" si="260"/>
        <v>0.9351687569814463</v>
      </c>
      <c r="GH213" s="2">
        <f t="shared" si="260"/>
        <v>0.92345952767346062</v>
      </c>
      <c r="GI213" s="2">
        <f t="shared" si="260"/>
        <v>0.90799449853982173</v>
      </c>
      <c r="GJ213" s="2">
        <f t="shared" si="260"/>
        <v>0.89337491742673625</v>
      </c>
      <c r="GK213" s="2">
        <f t="shared" si="260"/>
        <v>0.86975981959876703</v>
      </c>
      <c r="GM213" s="86">
        <f t="shared" si="261"/>
        <v>8.0000109640956486E-255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1.3461522945046066E-173</v>
      </c>
      <c r="HD213" s="86">
        <f t="shared" si="181"/>
        <v>1.8091891063848059E-206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1.3769827749246346E-89</v>
      </c>
      <c r="HT213" s="86">
        <f t="shared" si="262"/>
        <v>3.4240993298599448E-128</v>
      </c>
      <c r="HU213" s="86">
        <f t="shared" si="262"/>
        <v>3.443479408828177E-103</v>
      </c>
      <c r="HV213" s="86">
        <f t="shared" si="262"/>
        <v>3.458659682227046E-112</v>
      </c>
      <c r="HW213" s="86">
        <f t="shared" si="262"/>
        <v>2.4118866782239014E-113</v>
      </c>
      <c r="HX213" s="86">
        <f t="shared" si="262"/>
        <v>2.074309036064588E-138</v>
      </c>
      <c r="HY213" s="86">
        <f t="shared" si="262"/>
        <v>4.9067224112612743E-137</v>
      </c>
      <c r="HZ213" s="86">
        <f t="shared" si="262"/>
        <v>1.4367059392675343E-127</v>
      </c>
      <c r="IA213" s="86">
        <f t="shared" si="262"/>
        <v>2.6627707108307163E-132</v>
      </c>
      <c r="IB213" s="86">
        <f t="shared" si="262"/>
        <v>3.2505839210521942E-131</v>
      </c>
      <c r="IC213" s="86">
        <f t="shared" si="262"/>
        <v>3.2701443530433084E-120</v>
      </c>
      <c r="ID213" s="86">
        <f t="shared" si="262"/>
        <v>4.0663761064481239E-110</v>
      </c>
      <c r="IE213" s="86">
        <f t="shared" si="262"/>
        <v>2.2715954908547424E-91</v>
      </c>
      <c r="IF213" s="86">
        <f t="shared" si="262"/>
        <v>3.2862973434274505E-65</v>
      </c>
      <c r="IG213" s="86">
        <f t="shared" si="262"/>
        <v>4.0478642711651592E-68</v>
      </c>
      <c r="II213" s="86">
        <f t="shared" si="263"/>
        <v>4.4979604722029267E-21</v>
      </c>
      <c r="IJ213" s="86">
        <f t="shared" si="263"/>
        <v>1.4012312956810648E-36</v>
      </c>
      <c r="IK213" s="86">
        <f t="shared" si="263"/>
        <v>1.1423231185236542E-29</v>
      </c>
      <c r="IL213" s="86">
        <f t="shared" si="263"/>
        <v>1.5429645091063001E-29</v>
      </c>
      <c r="IM213" s="86">
        <f t="shared" si="263"/>
        <v>8.8426323814441875E-30</v>
      </c>
      <c r="IN213" s="86">
        <f t="shared" si="263"/>
        <v>1.4863081396731455E-36</v>
      </c>
      <c r="IO213" s="86">
        <f t="shared" si="263"/>
        <v>6.9098279047603592E-36</v>
      </c>
      <c r="IP213" s="86">
        <f t="shared" si="263"/>
        <v>3.3261361432255178E-36</v>
      </c>
      <c r="IQ213" s="86">
        <f t="shared" si="263"/>
        <v>1.6873799226509183E-38</v>
      </c>
      <c r="IR213" s="86">
        <f t="shared" si="263"/>
        <v>5.7857995767824464E-39</v>
      </c>
      <c r="IS213" s="86">
        <f t="shared" si="263"/>
        <v>1.340892174312576E-33</v>
      </c>
      <c r="IT213" s="86">
        <f t="shared" si="263"/>
        <v>1.6787060849799973E-28</v>
      </c>
      <c r="IU213" s="86">
        <f t="shared" si="263"/>
        <v>2.6327412215896311E-21</v>
      </c>
      <c r="IV213" s="86">
        <f t="shared" si="263"/>
        <v>2.2635465809992227E-2</v>
      </c>
      <c r="IW213" s="86">
        <f t="shared" si="263"/>
        <v>7.1408323592922519E-12</v>
      </c>
      <c r="IY213" s="86">
        <f t="shared" si="264"/>
        <v>4.4979604722029267E-21</v>
      </c>
      <c r="IZ213" s="86">
        <f t="shared" si="264"/>
        <v>1.4012312956810648E-36</v>
      </c>
      <c r="JA213" s="86">
        <f t="shared" si="264"/>
        <v>1.1423231185236542E-29</v>
      </c>
      <c r="JB213" s="86">
        <f t="shared" si="264"/>
        <v>1.5429645091063001E-29</v>
      </c>
      <c r="JC213" s="86">
        <f t="shared" si="264"/>
        <v>8.8426323814441875E-30</v>
      </c>
      <c r="JD213" s="86">
        <f t="shared" si="264"/>
        <v>1.4863081396731455E-36</v>
      </c>
      <c r="JE213" s="86">
        <f t="shared" si="264"/>
        <v>6.9098279047603592E-36</v>
      </c>
      <c r="JF213" s="86">
        <f t="shared" si="264"/>
        <v>3.3261361432255178E-36</v>
      </c>
      <c r="JG213" s="86">
        <f t="shared" si="264"/>
        <v>1.6873799226509183E-38</v>
      </c>
      <c r="JH213" s="86">
        <f t="shared" si="264"/>
        <v>5.7857995767824464E-39</v>
      </c>
      <c r="JI213" s="86">
        <f t="shared" si="264"/>
        <v>1.340892174312576E-33</v>
      </c>
      <c r="JJ213" s="86">
        <f t="shared" si="264"/>
        <v>1.6787060849799973E-28</v>
      </c>
      <c r="JK213" s="86">
        <f t="shared" si="264"/>
        <v>2.6327412215896311E-21</v>
      </c>
      <c r="JL213" s="86">
        <f t="shared" si="264"/>
        <v>2.2635465809992227E-2</v>
      </c>
      <c r="JM213" s="86">
        <f t="shared" si="264"/>
        <v>7.1408323592922519E-12</v>
      </c>
    </row>
    <row r="214" spans="2:273" x14ac:dyDescent="0.25">
      <c r="B214" s="2">
        <v>187</v>
      </c>
      <c r="C214" s="37">
        <v>60.332999999999998</v>
      </c>
      <c r="D214" s="37">
        <v>58.694000000000003</v>
      </c>
      <c r="E214" s="37">
        <v>52.158999999999999</v>
      </c>
      <c r="F214" s="37">
        <v>50.667000000000002</v>
      </c>
      <c r="G214" s="37">
        <v>47.746000000000002</v>
      </c>
      <c r="H214" s="37">
        <v>47.918999999999997</v>
      </c>
      <c r="I214" s="37">
        <v>46.21</v>
      </c>
      <c r="J214" s="37">
        <v>47.302</v>
      </c>
      <c r="K214" s="37">
        <v>47.918999999999997</v>
      </c>
      <c r="L214" s="37">
        <v>49.805999999999997</v>
      </c>
      <c r="M214" s="37">
        <v>52.371000000000002</v>
      </c>
      <c r="N214" s="37">
        <v>48.081000000000003</v>
      </c>
      <c r="O214" s="37">
        <v>51.582999999999998</v>
      </c>
      <c r="P214" s="37">
        <v>56.713999999999999</v>
      </c>
      <c r="Q214" s="37">
        <v>61.703000000000003</v>
      </c>
      <c r="S214" s="4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61.107552787323328</v>
      </c>
      <c r="T214" s="4" t="e">
        <f t="shared" si="266"/>
        <v>#N/A</v>
      </c>
      <c r="U214" s="4">
        <f t="shared" si="266"/>
        <v>52.707746571644861</v>
      </c>
      <c r="V214" s="4">
        <f t="shared" si="266"/>
        <v>49.941060013949659</v>
      </c>
      <c r="W214" s="4">
        <f t="shared" si="266"/>
        <v>47.808325203096857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>
        <f t="shared" si="266"/>
        <v>51.077756564598765</v>
      </c>
      <c r="AD214" s="4">
        <f t="shared" si="266"/>
        <v>48.137299387874457</v>
      </c>
      <c r="AE214" s="4">
        <f t="shared" si="266"/>
        <v>51.484481165191184</v>
      </c>
      <c r="AF214" s="4">
        <f t="shared" si="266"/>
        <v>57.277869182457046</v>
      </c>
      <c r="AG214" s="4">
        <f t="shared" si="266"/>
        <v>61.454146716471783</v>
      </c>
      <c r="AI214" s="4">
        <f t="shared" ref="AI214:AW227" si="267">IF(OR($B214 &lt; C$230, $B214 &gt; C$233), 0, C214-S214)</f>
        <v>-0.77455278732332999</v>
      </c>
      <c r="AJ214" s="4">
        <f t="shared" si="267"/>
        <v>0</v>
      </c>
      <c r="AK214" s="4">
        <f t="shared" si="267"/>
        <v>-0.54874657164486251</v>
      </c>
      <c r="AL214" s="4">
        <f t="shared" si="267"/>
        <v>0.72593998605034216</v>
      </c>
      <c r="AM214" s="4">
        <f t="shared" si="267"/>
        <v>-6.2325203096854409E-2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1.2932434354012372</v>
      </c>
      <c r="AT214" s="4">
        <f t="shared" si="267"/>
        <v>-5.6299387874453544E-2</v>
      </c>
      <c r="AU214" s="4">
        <f t="shared" si="267"/>
        <v>9.8518834808814404E-2</v>
      </c>
      <c r="AV214" s="4">
        <f t="shared" si="267"/>
        <v>-0.5638691824570472</v>
      </c>
      <c r="AW214" s="4">
        <f t="shared" si="267"/>
        <v>0.24885328352822</v>
      </c>
      <c r="AY214" s="2">
        <f t="shared" si="258"/>
        <v>61.107552787323328</v>
      </c>
      <c r="AZ214" s="2" t="e">
        <f t="shared" si="258"/>
        <v>#N/A</v>
      </c>
      <c r="BA214" s="2">
        <f t="shared" si="258"/>
        <v>52.707746571644861</v>
      </c>
      <c r="BB214" s="2">
        <f t="shared" si="258"/>
        <v>49.941060013949659</v>
      </c>
      <c r="BC214" s="2">
        <f t="shared" si="258"/>
        <v>47.808325203096857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>
        <f t="shared" si="258"/>
        <v>51.077756564598765</v>
      </c>
      <c r="BJ214" s="2">
        <f t="shared" si="258"/>
        <v>48.137299387874457</v>
      </c>
      <c r="BK214" s="2">
        <f t="shared" si="258"/>
        <v>51.484481165191184</v>
      </c>
      <c r="BL214" s="2">
        <f t="shared" si="258"/>
        <v>57.277869178800877</v>
      </c>
      <c r="BM214" s="2">
        <f t="shared" si="258"/>
        <v>61.454146716471683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>
        <f t="shared" si="197"/>
        <v>60.332999999999998</v>
      </c>
      <c r="CV214" s="2" t="str">
        <f t="shared" si="198"/>
        <v/>
      </c>
      <c r="CW214" s="2">
        <f t="shared" si="199"/>
        <v>52.158999999999999</v>
      </c>
      <c r="CX214" s="2">
        <f t="shared" si="200"/>
        <v>50.667000000000002</v>
      </c>
      <c r="CY214" s="2">
        <f t="shared" si="201"/>
        <v>47.746000000000002</v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>
        <f t="shared" si="207"/>
        <v>52.371000000000002</v>
      </c>
      <c r="DF214" s="2">
        <f t="shared" si="208"/>
        <v>48.081000000000003</v>
      </c>
      <c r="DG214" s="2">
        <f t="shared" si="209"/>
        <v>51.582999999999998</v>
      </c>
      <c r="DH214" s="2" t="str">
        <f t="shared" si="210"/>
        <v/>
      </c>
      <c r="DI214" s="2">
        <f t="shared" si="211"/>
        <v>61.703000000000003</v>
      </c>
      <c r="DK214" s="2">
        <f t="shared" ref="DK214:DY227" si="268">BO$228*$B214+BO$229</f>
        <v>103.37439931934202</v>
      </c>
      <c r="DL214" s="2">
        <f t="shared" si="268"/>
        <v>101.34268498942916</v>
      </c>
      <c r="DM214" s="2">
        <f t="shared" si="268"/>
        <v>75.895523537702616</v>
      </c>
      <c r="DN214" s="2">
        <f t="shared" si="268"/>
        <v>84.394765116279061</v>
      </c>
      <c r="DO214" s="2">
        <f t="shared" si="268"/>
        <v>88.808754615926702</v>
      </c>
      <c r="DP214" s="2">
        <f t="shared" si="268"/>
        <v>83.24462435715067</v>
      </c>
      <c r="DQ214" s="2">
        <f t="shared" si="268"/>
        <v>71.454375533428149</v>
      </c>
      <c r="DR214" s="2">
        <f t="shared" si="268"/>
        <v>80.018850202429178</v>
      </c>
      <c r="DS214" s="2">
        <f t="shared" si="268"/>
        <v>82.618217746288792</v>
      </c>
      <c r="DT214" s="2">
        <f t="shared" si="268"/>
        <v>75.714847560975642</v>
      </c>
      <c r="DU214" s="2">
        <f t="shared" si="268"/>
        <v>83.631747038327504</v>
      </c>
      <c r="DV214" s="2">
        <f t="shared" si="268"/>
        <v>102.29932225913622</v>
      </c>
      <c r="DW214" s="2">
        <f t="shared" si="268"/>
        <v>90.720781938991252</v>
      </c>
      <c r="DX214" s="2">
        <f t="shared" si="268"/>
        <v>110.28760181639132</v>
      </c>
      <c r="DY214" s="2">
        <f t="shared" si="268"/>
        <v>104.6005442290553</v>
      </c>
      <c r="EA214" s="2">
        <f t="shared" si="240"/>
        <v>59.740375481336201</v>
      </c>
      <c r="EB214" s="2">
        <f t="shared" si="240"/>
        <v>57.942489905998478</v>
      </c>
      <c r="EC214" s="2">
        <f t="shared" si="240"/>
        <v>52.061945560040364</v>
      </c>
      <c r="ED214" s="2">
        <f t="shared" si="240"/>
        <v>48.218194742542082</v>
      </c>
      <c r="EE214" s="2">
        <f t="shared" si="240"/>
        <v>46.107688524590159</v>
      </c>
      <c r="EF214" s="2">
        <f t="shared" si="239"/>
        <v>45.230910928436714</v>
      </c>
      <c r="EG214" s="2">
        <f t="shared" si="239"/>
        <v>43.076045208017952</v>
      </c>
      <c r="EH214" s="2">
        <f t="shared" si="239"/>
        <v>45.175527615235623</v>
      </c>
      <c r="EI214" s="2">
        <f t="shared" si="239"/>
        <v>48.174756811682101</v>
      </c>
      <c r="EJ214" s="2">
        <f t="shared" si="239"/>
        <v>48.50463885024832</v>
      </c>
      <c r="EK214" s="2">
        <f t="shared" si="239"/>
        <v>48.356549184437128</v>
      </c>
      <c r="EL214" s="2">
        <f t="shared" si="254"/>
        <v>48.569312141382639</v>
      </c>
      <c r="EM214" s="2">
        <f t="shared" si="255"/>
        <v>52.530042864221997</v>
      </c>
      <c r="EN214" s="2">
        <f t="shared" si="256"/>
        <v>57.515780243143844</v>
      </c>
      <c r="EO214" s="2">
        <f t="shared" si="257"/>
        <v>61.964071576195337</v>
      </c>
      <c r="EQ214" s="2">
        <f t="shared" ref="EQ214:FE227" si="269">CU$228*$B214+CU$229</f>
        <v>61.231685458764801</v>
      </c>
      <c r="ER214" s="2">
        <f t="shared" si="269"/>
        <v>56.97364642459781</v>
      </c>
      <c r="ES214" s="2">
        <f t="shared" si="269"/>
        <v>52.749701621513992</v>
      </c>
      <c r="ET214" s="2">
        <f t="shared" si="269"/>
        <v>50.065549275923239</v>
      </c>
      <c r="EU214" s="2">
        <f t="shared" si="269"/>
        <v>47.929854396981611</v>
      </c>
      <c r="EV214" s="2">
        <f t="shared" si="269"/>
        <v>46.253166217516551</v>
      </c>
      <c r="EW214" s="2">
        <f t="shared" si="269"/>
        <v>45.329335207517317</v>
      </c>
      <c r="EX214" s="2">
        <f t="shared" si="269"/>
        <v>46.134908770921143</v>
      </c>
      <c r="EY214" s="2">
        <f t="shared" si="269"/>
        <v>47.212125402598332</v>
      </c>
      <c r="EZ214" s="2">
        <f t="shared" si="269"/>
        <v>49.125825913956589</v>
      </c>
      <c r="FA214" s="2">
        <f t="shared" si="269"/>
        <v>51.249731936521471</v>
      </c>
      <c r="FB214" s="2">
        <f t="shared" si="269"/>
        <v>48.104529999831485</v>
      </c>
      <c r="FC214" s="2">
        <f t="shared" si="269"/>
        <v>51.387783207515497</v>
      </c>
      <c r="FD214" s="2">
        <f t="shared" si="269"/>
        <v>57.251831943130632</v>
      </c>
      <c r="FE214" s="2">
        <f t="shared" si="269"/>
        <v>61.384381925521012</v>
      </c>
      <c r="FG214" s="2">
        <f t="shared" ref="FG214:FU227" si="270">POWER(10,($B214-C$231)/C$229)/(1+POWER(10,($B214-C$231)/C$229))</f>
        <v>0.99999841491888353</v>
      </c>
      <c r="FH214" s="2">
        <f t="shared" si="270"/>
        <v>0.99999829820438868</v>
      </c>
      <c r="FI214" s="2">
        <f t="shared" si="270"/>
        <v>0.99999805791846552</v>
      </c>
      <c r="FJ214" s="2">
        <f t="shared" si="270"/>
        <v>0.99999805028844257</v>
      </c>
      <c r="FK214" s="2">
        <f t="shared" si="270"/>
        <v>0.99999809912934989</v>
      </c>
      <c r="FL214" s="2">
        <f t="shared" si="270"/>
        <v>0.99999778161098241</v>
      </c>
      <c r="FM214" s="2">
        <f t="shared" si="270"/>
        <v>0.99999768145470769</v>
      </c>
      <c r="FN214" s="2">
        <f t="shared" si="270"/>
        <v>0.99999780288831019</v>
      </c>
      <c r="FO214" s="2">
        <f t="shared" si="270"/>
        <v>0.99999766026838866</v>
      </c>
      <c r="FP214" s="2">
        <f t="shared" si="270"/>
        <v>0.99999793207036358</v>
      </c>
      <c r="FQ214" s="2">
        <f t="shared" si="270"/>
        <v>0.99999799623971797</v>
      </c>
      <c r="FR214" s="2">
        <f t="shared" si="270"/>
        <v>0.9999980468973928</v>
      </c>
      <c r="FS214" s="2">
        <f t="shared" si="270"/>
        <v>0.99999820186564448</v>
      </c>
      <c r="FT214" s="2">
        <f t="shared" si="270"/>
        <v>0.99999759409816336</v>
      </c>
      <c r="FU214" s="2">
        <f t="shared" si="270"/>
        <v>0.99999740189714181</v>
      </c>
      <c r="FW214" s="2">
        <f t="shared" si="260"/>
        <v>0.9167162851529681</v>
      </c>
      <c r="FX214" s="2">
        <f t="shared" si="260"/>
        <v>0.94180417554717366</v>
      </c>
      <c r="FY214" s="2">
        <f t="shared" si="260"/>
        <v>0.93892989248131375</v>
      </c>
      <c r="FZ214" s="2">
        <f t="shared" si="260"/>
        <v>0.93257396260426173</v>
      </c>
      <c r="GA214" s="2">
        <f t="shared" si="260"/>
        <v>0.93326054179227069</v>
      </c>
      <c r="GB214" s="2">
        <f t="shared" si="260"/>
        <v>0.93593308656457441</v>
      </c>
      <c r="GC214" s="2">
        <f t="shared" si="260"/>
        <v>0.93427191486638816</v>
      </c>
      <c r="GD214" s="2">
        <f t="shared" si="260"/>
        <v>0.94181527648577001</v>
      </c>
      <c r="GE214" s="2">
        <f t="shared" si="260"/>
        <v>0.94463966527251808</v>
      </c>
      <c r="GF214" s="2">
        <f t="shared" si="260"/>
        <v>0.94752529340268843</v>
      </c>
      <c r="GG214" s="2">
        <f t="shared" si="260"/>
        <v>0.94053398291581791</v>
      </c>
      <c r="GH214" s="2">
        <f t="shared" si="260"/>
        <v>0.92972094902116997</v>
      </c>
      <c r="GI214" s="2">
        <f t="shared" si="260"/>
        <v>0.9154051488833076</v>
      </c>
      <c r="GJ214" s="2">
        <f t="shared" si="260"/>
        <v>0.90183580706332778</v>
      </c>
      <c r="GK214" s="2">
        <f t="shared" si="260"/>
        <v>0.87984257278325106</v>
      </c>
      <c r="GM214" s="86">
        <f t="shared" si="261"/>
        <v>5.3707036869431022E-259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3.9462065448549778E-177</v>
      </c>
      <c r="HD214" s="86">
        <f t="shared" si="271"/>
        <v>1.1688950908087817E-210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9.9888756501446156E-93</v>
      </c>
      <c r="HT214" s="86">
        <f t="shared" si="262"/>
        <v>1.6223782417269184E-132</v>
      </c>
      <c r="HU214" s="86">
        <f t="shared" si="262"/>
        <v>9.9959210912449007E-107</v>
      </c>
      <c r="HV214" s="86">
        <f t="shared" si="262"/>
        <v>5.0534272664118015E-116</v>
      </c>
      <c r="HW214" s="86">
        <f t="shared" si="262"/>
        <v>3.3667755565471841E-117</v>
      </c>
      <c r="HX214" s="86">
        <f t="shared" si="262"/>
        <v>4.4198187885169251E-143</v>
      </c>
      <c r="HY214" s="86">
        <f t="shared" si="262"/>
        <v>1.0918043182081835E-141</v>
      </c>
      <c r="HZ214" s="86">
        <f t="shared" si="262"/>
        <v>7.3678342453181686E-132</v>
      </c>
      <c r="IA214" s="86">
        <f t="shared" si="262"/>
        <v>9.9859720605551887E-137</v>
      </c>
      <c r="IB214" s="86">
        <f t="shared" si="262"/>
        <v>1.4676408241770667E-135</v>
      </c>
      <c r="IC214" s="86">
        <f t="shared" si="262"/>
        <v>3.0008068269328997E-124</v>
      </c>
      <c r="ID214" s="86">
        <f t="shared" si="262"/>
        <v>6.5215746527638892E-114</v>
      </c>
      <c r="IE214" s="86">
        <f t="shared" si="262"/>
        <v>1.3886415437420018E-94</v>
      </c>
      <c r="IF214" s="86">
        <f t="shared" si="262"/>
        <v>1.2778901346514975E-67</v>
      </c>
      <c r="IG214" s="86">
        <f t="shared" si="262"/>
        <v>1.1698072283592571E-70</v>
      </c>
      <c r="II214" s="86">
        <f t="shared" si="263"/>
        <v>1.1657384723648384E-22</v>
      </c>
      <c r="IJ214" s="86">
        <f t="shared" si="263"/>
        <v>5.251706335204706E-39</v>
      </c>
      <c r="IK214" s="86">
        <f t="shared" si="263"/>
        <v>1.1773251080101145E-31</v>
      </c>
      <c r="IL214" s="86">
        <f t="shared" si="263"/>
        <v>1.3386298508538178E-31</v>
      </c>
      <c r="IM214" s="86">
        <f t="shared" si="263"/>
        <v>7.5205560624280598E-32</v>
      </c>
      <c r="IN214" s="86">
        <f t="shared" si="263"/>
        <v>4.4686052882692269E-39</v>
      </c>
      <c r="IO214" s="86">
        <f t="shared" si="263"/>
        <v>2.1810084940081101E-38</v>
      </c>
      <c r="IP214" s="86">
        <f t="shared" si="263"/>
        <v>1.3239903554677033E-38</v>
      </c>
      <c r="IQ214" s="86">
        <f t="shared" si="263"/>
        <v>5.2286098142114212E-41</v>
      </c>
      <c r="IR214" s="86">
        <f t="shared" si="263"/>
        <v>1.8798755957647902E-41</v>
      </c>
      <c r="IS214" s="86">
        <f t="shared" si="263"/>
        <v>7.7256991603145357E-36</v>
      </c>
      <c r="IT214" s="86">
        <f t="shared" si="263"/>
        <v>1.5968629597596784E-30</v>
      </c>
      <c r="IU214" s="86">
        <f t="shared" si="263"/>
        <v>6.3541926626744413E-23</v>
      </c>
      <c r="IV214" s="86">
        <f t="shared" si="263"/>
        <v>1.7392613046211321E-2</v>
      </c>
      <c r="IW214" s="86">
        <f t="shared" si="263"/>
        <v>6.6110001137533273E-13</v>
      </c>
      <c r="IY214" s="86">
        <f t="shared" si="264"/>
        <v>1.1657384723648384E-22</v>
      </c>
      <c r="IZ214" s="86">
        <f t="shared" si="264"/>
        <v>5.251706335204706E-39</v>
      </c>
      <c r="JA214" s="86">
        <f t="shared" si="264"/>
        <v>1.1773251080101145E-31</v>
      </c>
      <c r="JB214" s="86">
        <f t="shared" si="264"/>
        <v>1.3386298508538178E-31</v>
      </c>
      <c r="JC214" s="86">
        <f t="shared" si="264"/>
        <v>7.5205560624280598E-32</v>
      </c>
      <c r="JD214" s="86">
        <f t="shared" si="264"/>
        <v>4.4686052882692269E-39</v>
      </c>
      <c r="JE214" s="86">
        <f t="shared" si="264"/>
        <v>2.1810084940081101E-38</v>
      </c>
      <c r="JF214" s="86">
        <f t="shared" si="264"/>
        <v>1.3239903554677033E-38</v>
      </c>
      <c r="JG214" s="86">
        <f t="shared" si="264"/>
        <v>5.2286098142114212E-41</v>
      </c>
      <c r="JH214" s="86">
        <f t="shared" si="264"/>
        <v>1.8798755957647902E-41</v>
      </c>
      <c r="JI214" s="86">
        <f t="shared" si="264"/>
        <v>7.7256991603145357E-36</v>
      </c>
      <c r="JJ214" s="86">
        <f t="shared" si="264"/>
        <v>1.5968629597596784E-30</v>
      </c>
      <c r="JK214" s="86">
        <f t="shared" si="264"/>
        <v>6.3541926626744413E-23</v>
      </c>
      <c r="JL214" s="86">
        <f t="shared" si="264"/>
        <v>1.7392613046211321E-2</v>
      </c>
      <c r="JM214" s="86">
        <f t="shared" si="264"/>
        <v>6.6110001137533273E-13</v>
      </c>
    </row>
    <row r="215" spans="2:273" x14ac:dyDescent="0.25">
      <c r="B215" s="2">
        <v>188</v>
      </c>
      <c r="C215" s="37">
        <v>60.667000000000002</v>
      </c>
      <c r="D215" s="37">
        <v>58.5</v>
      </c>
      <c r="E215" s="37">
        <v>53</v>
      </c>
      <c r="F215" s="37">
        <v>50.222000000000001</v>
      </c>
      <c r="G215" s="37">
        <v>49.063000000000002</v>
      </c>
      <c r="H215" s="37">
        <v>47.871000000000002</v>
      </c>
      <c r="I215" s="37">
        <v>46.258000000000003</v>
      </c>
      <c r="J215" s="37">
        <v>47.27</v>
      </c>
      <c r="K215" s="37">
        <v>47.015999999999998</v>
      </c>
      <c r="L215" s="37">
        <v>50.241999999999997</v>
      </c>
      <c r="M215" s="37">
        <v>51.468000000000004</v>
      </c>
      <c r="N215" s="37">
        <v>48.887</v>
      </c>
      <c r="O215" s="37">
        <v>51.582999999999998</v>
      </c>
      <c r="P215" s="37">
        <v>58.063000000000002</v>
      </c>
      <c r="Q215" s="37">
        <v>61.469000000000001</v>
      </c>
      <c r="S215" s="4">
        <f t="shared" si="266"/>
        <v>60.991817685292908</v>
      </c>
      <c r="T215" s="4" t="e">
        <f t="shared" si="266"/>
        <v>#N/A</v>
      </c>
      <c r="U215" s="4">
        <f t="shared" si="266"/>
        <v>52.579832957548945</v>
      </c>
      <c r="V215" s="4">
        <f t="shared" si="266"/>
        <v>49.814832368732851</v>
      </c>
      <c r="W215" s="4">
        <f t="shared" si="266"/>
        <v>47.691079284818706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>
        <f t="shared" si="266"/>
        <v>47.958478795736411</v>
      </c>
      <c r="AE215" s="4">
        <f t="shared" si="266"/>
        <v>51.268049474206499</v>
      </c>
      <c r="AF215" s="4">
        <f t="shared" si="266"/>
        <v>57.107504237015547</v>
      </c>
      <c r="AG215" s="4">
        <f t="shared" si="266"/>
        <v>61.30091677006692</v>
      </c>
      <c r="AI215" s="4">
        <f t="shared" si="267"/>
        <v>-0.32481768529290633</v>
      </c>
      <c r="AJ215" s="4">
        <f t="shared" si="267"/>
        <v>0</v>
      </c>
      <c r="AK215" s="4">
        <f t="shared" si="267"/>
        <v>0.42016704245105529</v>
      </c>
      <c r="AL215" s="4">
        <f t="shared" si="267"/>
        <v>0.40716763126714994</v>
      </c>
      <c r="AM215" s="4">
        <f t="shared" si="267"/>
        <v>1.3719207151812967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0.92852120426358908</v>
      </c>
      <c r="AU215" s="4">
        <f t="shared" si="267"/>
        <v>0.31495052579349903</v>
      </c>
      <c r="AV215" s="4">
        <f t="shared" si="267"/>
        <v>0.95549576298445515</v>
      </c>
      <c r="AW215" s="4">
        <f t="shared" si="267"/>
        <v>0.16808322993308167</v>
      </c>
      <c r="AY215" s="2">
        <f t="shared" si="258"/>
        <v>60.991817685292908</v>
      </c>
      <c r="AZ215" s="2" t="e">
        <f t="shared" si="258"/>
        <v>#N/A</v>
      </c>
      <c r="BA215" s="2">
        <f t="shared" si="258"/>
        <v>52.579832957548945</v>
      </c>
      <c r="BB215" s="2">
        <f t="shared" si="258"/>
        <v>49.814832368732851</v>
      </c>
      <c r="BC215" s="2">
        <f t="shared" si="258"/>
        <v>47.691079284818706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>
        <f t="shared" si="258"/>
        <v>47.958478795736411</v>
      </c>
      <c r="BK215" s="2">
        <f t="shared" si="258"/>
        <v>51.268049474206499</v>
      </c>
      <c r="BL215" s="2">
        <f t="shared" si="258"/>
        <v>57.107504236440683</v>
      </c>
      <c r="BM215" s="2">
        <f t="shared" si="258"/>
        <v>61.300916770066912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>
        <f t="shared" si="197"/>
        <v>60.667000000000002</v>
      </c>
      <c r="CV215" s="2" t="str">
        <f t="shared" si="198"/>
        <v/>
      </c>
      <c r="CW215" s="2">
        <f t="shared" si="199"/>
        <v>53</v>
      </c>
      <c r="CX215" s="2">
        <f t="shared" si="200"/>
        <v>50.222000000000001</v>
      </c>
      <c r="CY215" s="2">
        <f t="shared" si="201"/>
        <v>49.063000000000002</v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>
        <f t="shared" si="208"/>
        <v>48.887</v>
      </c>
      <c r="DG215" s="2">
        <f t="shared" si="209"/>
        <v>51.582999999999998</v>
      </c>
      <c r="DH215" s="2" t="str">
        <f t="shared" si="210"/>
        <v/>
      </c>
      <c r="DI215" s="2">
        <f t="shared" si="211"/>
        <v>61.469000000000001</v>
      </c>
      <c r="DK215" s="2">
        <f t="shared" si="268"/>
        <v>103.48637898063365</v>
      </c>
      <c r="DL215" s="2">
        <f t="shared" si="268"/>
        <v>101.44338160676531</v>
      </c>
      <c r="DM215" s="2">
        <f t="shared" si="268"/>
        <v>75.877783086680765</v>
      </c>
      <c r="DN215" s="2">
        <f t="shared" si="268"/>
        <v>84.45174460887948</v>
      </c>
      <c r="DO215" s="2">
        <f t="shared" si="268"/>
        <v>88.904956236786461</v>
      </c>
      <c r="DP215" s="2">
        <f t="shared" si="268"/>
        <v>83.308159973738924</v>
      </c>
      <c r="DQ215" s="2">
        <f t="shared" si="268"/>
        <v>71.458523470839253</v>
      </c>
      <c r="DR215" s="2">
        <f t="shared" si="268"/>
        <v>80.049742914979788</v>
      </c>
      <c r="DS215" s="2">
        <f t="shared" si="268"/>
        <v>82.661806612685552</v>
      </c>
      <c r="DT215" s="2">
        <f t="shared" si="268"/>
        <v>75.700212007504717</v>
      </c>
      <c r="DU215" s="2">
        <f t="shared" si="268"/>
        <v>83.648648083623669</v>
      </c>
      <c r="DV215" s="2">
        <f t="shared" si="268"/>
        <v>102.42109574146784</v>
      </c>
      <c r="DW215" s="2">
        <f t="shared" si="268"/>
        <v>90.725306402899434</v>
      </c>
      <c r="DX215" s="2">
        <f t="shared" si="268"/>
        <v>110.46568639894959</v>
      </c>
      <c r="DY215" s="2">
        <f t="shared" si="268"/>
        <v>104.73714950980397</v>
      </c>
      <c r="EA215" s="2">
        <f t="shared" si="240"/>
        <v>59.594219934538287</v>
      </c>
      <c r="EB215" s="2">
        <f t="shared" si="240"/>
        <v>57.794228185975797</v>
      </c>
      <c r="EC215" s="2">
        <f t="shared" si="240"/>
        <v>51.921302383955599</v>
      </c>
      <c r="ED215" s="2">
        <f t="shared" si="240"/>
        <v>48.057554986708666</v>
      </c>
      <c r="EE215" s="2">
        <f t="shared" si="240"/>
        <v>45.956744028103046</v>
      </c>
      <c r="EF215" s="2">
        <f t="shared" si="239"/>
        <v>45.080190633785278</v>
      </c>
      <c r="EG215" s="2">
        <f t="shared" si="239"/>
        <v>42.89556309443023</v>
      </c>
      <c r="EH215" s="2">
        <f t="shared" si="239"/>
        <v>45.017942451381089</v>
      </c>
      <c r="EI215" s="2">
        <f t="shared" si="239"/>
        <v>48.020881186742656</v>
      </c>
      <c r="EJ215" s="2">
        <f t="shared" si="239"/>
        <v>48.358400171133816</v>
      </c>
      <c r="EK215" s="2">
        <f t="shared" si="239"/>
        <v>48.191286435627291</v>
      </c>
      <c r="EL215" s="2">
        <f t="shared" si="254"/>
        <v>48.398117769726575</v>
      </c>
      <c r="EM215" s="2">
        <f t="shared" si="255"/>
        <v>52.335769160885363</v>
      </c>
      <c r="EN215" s="2">
        <f t="shared" si="256"/>
        <v>57.350821824660073</v>
      </c>
      <c r="EO215" s="2">
        <f t="shared" si="257"/>
        <v>61.821817134834014</v>
      </c>
      <c r="EQ215" s="2">
        <f t="shared" si="269"/>
        <v>61.107548650519803</v>
      </c>
      <c r="ER215" s="2">
        <f t="shared" si="269"/>
        <v>56.812831784307271</v>
      </c>
      <c r="ES215" s="2">
        <f t="shared" si="269"/>
        <v>52.618851536620269</v>
      </c>
      <c r="ET215" s="2">
        <f t="shared" si="269"/>
        <v>49.930637032364558</v>
      </c>
      <c r="EU215" s="2">
        <f t="shared" si="269"/>
        <v>47.804113052426061</v>
      </c>
      <c r="EV215" s="2">
        <f t="shared" si="269"/>
        <v>46.116278104885588</v>
      </c>
      <c r="EW215" s="2">
        <f t="shared" si="269"/>
        <v>45.17778180548207</v>
      </c>
      <c r="EX215" s="2">
        <f t="shared" si="269"/>
        <v>45.990365043909762</v>
      </c>
      <c r="EY215" s="2">
        <f t="shared" si="269"/>
        <v>47.045767503480889</v>
      </c>
      <c r="EZ215" s="2">
        <f t="shared" si="269"/>
        <v>48.987769529533161</v>
      </c>
      <c r="FA215" s="2">
        <f t="shared" si="269"/>
        <v>51.122873821141198</v>
      </c>
      <c r="FB215" s="2">
        <f t="shared" si="269"/>
        <v>47.928067083314282</v>
      </c>
      <c r="FC215" s="2">
        <f t="shared" si="269"/>
        <v>51.177992543197433</v>
      </c>
      <c r="FD215" s="2">
        <f t="shared" si="269"/>
        <v>57.083221561811229</v>
      </c>
      <c r="FE215" s="2">
        <f t="shared" si="269"/>
        <v>61.235923990229715</v>
      </c>
      <c r="FG215" s="2">
        <f t="shared" si="270"/>
        <v>0.99999855438863894</v>
      </c>
      <c r="FH215" s="2">
        <f t="shared" si="270"/>
        <v>0.99999844794372372</v>
      </c>
      <c r="FI215" s="2">
        <f t="shared" si="270"/>
        <v>0.99999822880028699</v>
      </c>
      <c r="FJ215" s="2">
        <f t="shared" si="270"/>
        <v>0.9999982218416209</v>
      </c>
      <c r="FK215" s="2">
        <f t="shared" si="270"/>
        <v>0.99999826638507294</v>
      </c>
      <c r="FL215" s="2">
        <f t="shared" si="270"/>
        <v>0.99999797680477509</v>
      </c>
      <c r="FM215" s="2">
        <f t="shared" si="270"/>
        <v>0.99999788546113055</v>
      </c>
      <c r="FN215" s="2">
        <f t="shared" si="270"/>
        <v>0.99999799620993624</v>
      </c>
      <c r="FO215" s="2">
        <f t="shared" si="270"/>
        <v>0.99999786613897002</v>
      </c>
      <c r="FP215" s="2">
        <f t="shared" si="270"/>
        <v>0.99999811402541339</v>
      </c>
      <c r="FQ215" s="2">
        <f t="shared" si="270"/>
        <v>0.99999817254858114</v>
      </c>
      <c r="FR215" s="2">
        <f t="shared" si="270"/>
        <v>0.99999821874894579</v>
      </c>
      <c r="FS215" s="2">
        <f t="shared" si="270"/>
        <v>0.99999836008171772</v>
      </c>
      <c r="FT215" s="2">
        <f t="shared" si="270"/>
        <v>0.99999780579098208</v>
      </c>
      <c r="FU215" s="2">
        <f t="shared" si="270"/>
        <v>0.99999763050148993</v>
      </c>
      <c r="FW215" s="2">
        <f t="shared" si="260"/>
        <v>0.92348363246674581</v>
      </c>
      <c r="FX215" s="2">
        <f t="shared" si="260"/>
        <v>0.94665160139067173</v>
      </c>
      <c r="FY215" s="2">
        <f t="shared" si="260"/>
        <v>0.94400249697981031</v>
      </c>
      <c r="FZ215" s="2">
        <f t="shared" si="260"/>
        <v>0.93813972082341068</v>
      </c>
      <c r="GA215" s="2">
        <f t="shared" si="260"/>
        <v>0.93877334642948063</v>
      </c>
      <c r="GB215" s="2">
        <f t="shared" si="260"/>
        <v>0.94123903353887528</v>
      </c>
      <c r="GC215" s="2">
        <f t="shared" si="260"/>
        <v>0.93970657538564251</v>
      </c>
      <c r="GD215" s="2">
        <f t="shared" si="260"/>
        <v>0.94666183004256332</v>
      </c>
      <c r="GE215" s="2">
        <f t="shared" si="260"/>
        <v>0.94926363226107835</v>
      </c>
      <c r="GF215" s="2">
        <f t="shared" si="260"/>
        <v>0.95192050589195665</v>
      </c>
      <c r="GG215" s="2">
        <f t="shared" si="260"/>
        <v>0.9454810849869616</v>
      </c>
      <c r="GH215" s="2">
        <f t="shared" si="260"/>
        <v>0.93550592561185908</v>
      </c>
      <c r="GI215" s="2">
        <f t="shared" si="260"/>
        <v>0.92227000102592216</v>
      </c>
      <c r="GJ215" s="2">
        <f t="shared" si="260"/>
        <v>0.90969317721385512</v>
      </c>
      <c r="GK215" s="2">
        <f t="shared" si="260"/>
        <v>0.88924415208014485</v>
      </c>
      <c r="GM215" s="86">
        <f t="shared" si="261"/>
        <v>3.3331276017848038E-263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1.0649852641848737E-180</v>
      </c>
      <c r="HD215" s="86">
        <f t="shared" si="271"/>
        <v>6.8492807921955723E-215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6.3847504101945774E-96</v>
      </c>
      <c r="HT215" s="86">
        <f t="shared" si="262"/>
        <v>6.5035722206551956E-137</v>
      </c>
      <c r="HU215" s="86">
        <f t="shared" si="262"/>
        <v>2.5244468682722467E-110</v>
      </c>
      <c r="HV215" s="86">
        <f t="shared" si="262"/>
        <v>6.3521861814464772E-120</v>
      </c>
      <c r="HW215" s="86">
        <f t="shared" si="262"/>
        <v>4.043236980280397E-121</v>
      </c>
      <c r="HX215" s="86">
        <f t="shared" si="262"/>
        <v>7.8618294427168363E-148</v>
      </c>
      <c r="HY215" s="86">
        <f t="shared" si="262"/>
        <v>2.0273890363110162E-146</v>
      </c>
      <c r="HZ215" s="86">
        <f t="shared" si="262"/>
        <v>3.2025733860220512E-136</v>
      </c>
      <c r="IA215" s="86">
        <f t="shared" si="262"/>
        <v>3.1605822732714586E-141</v>
      </c>
      <c r="IB215" s="86">
        <f t="shared" si="262"/>
        <v>5.6189020191407207E-140</v>
      </c>
      <c r="IC215" s="86">
        <f t="shared" si="262"/>
        <v>2.3570572403516436E-128</v>
      </c>
      <c r="ID215" s="86">
        <f t="shared" si="262"/>
        <v>9.0016015443789753E-118</v>
      </c>
      <c r="IE215" s="86">
        <f t="shared" si="262"/>
        <v>7.4541492566778881E-98</v>
      </c>
      <c r="IF215" s="86">
        <f t="shared" si="262"/>
        <v>4.4832007762478374E-70</v>
      </c>
      <c r="IG215" s="86">
        <f t="shared" si="262"/>
        <v>3.0308610373480742E-73</v>
      </c>
      <c r="II215" s="86">
        <f t="shared" si="263"/>
        <v>2.6262268345642853E-24</v>
      </c>
      <c r="IJ215" s="86">
        <f t="shared" si="263"/>
        <v>1.6346292558422566E-41</v>
      </c>
      <c r="IK215" s="86">
        <f t="shared" si="263"/>
        <v>1.0395995455495747E-33</v>
      </c>
      <c r="IL215" s="86">
        <f t="shared" si="263"/>
        <v>9.8275770529574686E-34</v>
      </c>
      <c r="IM215" s="86">
        <f t="shared" si="263"/>
        <v>5.4124716997569388E-34</v>
      </c>
      <c r="IN215" s="86">
        <f t="shared" si="263"/>
        <v>1.0993151997301421E-41</v>
      </c>
      <c r="IO215" s="86">
        <f t="shared" si="263"/>
        <v>5.6308834668375453E-41</v>
      </c>
      <c r="IP215" s="86">
        <f t="shared" si="263"/>
        <v>4.3857440107946754E-41</v>
      </c>
      <c r="IQ215" s="86">
        <f t="shared" si="263"/>
        <v>1.3417628281048632E-43</v>
      </c>
      <c r="IR215" s="86">
        <f t="shared" si="263"/>
        <v>5.084952729332512E-44</v>
      </c>
      <c r="IS215" s="86">
        <f t="shared" si="263"/>
        <v>3.7451540990693749E-38</v>
      </c>
      <c r="IT215" s="86">
        <f t="shared" si="263"/>
        <v>1.2859943494151797E-32</v>
      </c>
      <c r="IU215" s="86">
        <f t="shared" si="263"/>
        <v>1.3280169476780158E-24</v>
      </c>
      <c r="IV215" s="86">
        <f t="shared" si="263"/>
        <v>1.3246574179835066E-2</v>
      </c>
      <c r="IW215" s="86">
        <f t="shared" si="263"/>
        <v>5.4898031160452452E-14</v>
      </c>
      <c r="IY215" s="86">
        <f t="shared" si="264"/>
        <v>2.6262268345642853E-24</v>
      </c>
      <c r="IZ215" s="86">
        <f t="shared" si="264"/>
        <v>1.6346292558422566E-41</v>
      </c>
      <c r="JA215" s="86">
        <f t="shared" si="264"/>
        <v>1.0395995455495747E-33</v>
      </c>
      <c r="JB215" s="86">
        <f t="shared" si="264"/>
        <v>9.8275770529574686E-34</v>
      </c>
      <c r="JC215" s="86">
        <f t="shared" si="264"/>
        <v>5.4124716997569388E-34</v>
      </c>
      <c r="JD215" s="86">
        <f t="shared" si="264"/>
        <v>1.0993151997301421E-41</v>
      </c>
      <c r="JE215" s="86">
        <f t="shared" si="264"/>
        <v>5.6308834668375453E-41</v>
      </c>
      <c r="JF215" s="86">
        <f t="shared" si="264"/>
        <v>4.3857440107946754E-41</v>
      </c>
      <c r="JG215" s="86">
        <f t="shared" si="264"/>
        <v>1.3417628281048632E-43</v>
      </c>
      <c r="JH215" s="86">
        <f t="shared" si="264"/>
        <v>5.084952729332512E-44</v>
      </c>
      <c r="JI215" s="86">
        <f t="shared" si="264"/>
        <v>3.7451540990693749E-38</v>
      </c>
      <c r="JJ215" s="86">
        <f t="shared" si="264"/>
        <v>1.2859943494151797E-32</v>
      </c>
      <c r="JK215" s="86">
        <f t="shared" si="264"/>
        <v>1.3280169476780158E-24</v>
      </c>
      <c r="JL215" s="86">
        <f t="shared" si="264"/>
        <v>1.3246574179835066E-2</v>
      </c>
      <c r="JM215" s="86">
        <f t="shared" si="264"/>
        <v>5.4898031160452452E-14</v>
      </c>
    </row>
    <row r="216" spans="2:273" x14ac:dyDescent="0.25">
      <c r="B216" s="2">
        <v>189</v>
      </c>
      <c r="C216" s="37">
        <v>62.212000000000003</v>
      </c>
      <c r="D216" s="37">
        <v>58.015999999999998</v>
      </c>
      <c r="E216" s="37">
        <v>53.27</v>
      </c>
      <c r="F216" s="37">
        <v>50.667000000000002</v>
      </c>
      <c r="G216" s="37">
        <v>49.968000000000004</v>
      </c>
      <c r="H216" s="37">
        <v>47.468000000000004</v>
      </c>
      <c r="I216" s="37">
        <v>47.548000000000002</v>
      </c>
      <c r="J216" s="37">
        <v>47.110999999999997</v>
      </c>
      <c r="K216" s="37">
        <v>47.274000000000001</v>
      </c>
      <c r="L216" s="37">
        <v>48.451999999999998</v>
      </c>
      <c r="M216" s="37">
        <v>52.031999999999996</v>
      </c>
      <c r="N216" s="37">
        <v>49.177</v>
      </c>
      <c r="O216" s="37">
        <v>49.683</v>
      </c>
      <c r="P216" s="37">
        <v>56.332999999999998</v>
      </c>
      <c r="Q216" s="37">
        <v>60.530999999999999</v>
      </c>
      <c r="S216" s="4">
        <f t="shared" si="266"/>
        <v>60.875601500602208</v>
      </c>
      <c r="T216" s="4" t="e">
        <f t="shared" si="266"/>
        <v>#N/A</v>
      </c>
      <c r="U216" s="4">
        <f t="shared" si="266"/>
        <v>52.451737275286014</v>
      </c>
      <c r="V216" s="4">
        <f t="shared" si="266"/>
        <v>49.688072278431505</v>
      </c>
      <c r="W216" s="4">
        <f t="shared" si="266"/>
        <v>47.573310386320827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>
        <f t="shared" si="266"/>
        <v>47.779809906836405</v>
      </c>
      <c r="AE216" s="4">
        <f t="shared" si="266"/>
        <v>51.05200786788749</v>
      </c>
      <c r="AF216" s="4">
        <f t="shared" si="266"/>
        <v>56.93723764849085</v>
      </c>
      <c r="AG216" s="4">
        <f t="shared" si="266"/>
        <v>61.147955979154844</v>
      </c>
      <c r="AI216" s="4">
        <f t="shared" si="267"/>
        <v>1.3363984993977951</v>
      </c>
      <c r="AJ216" s="4">
        <f t="shared" si="267"/>
        <v>0</v>
      </c>
      <c r="AK216" s="4">
        <f t="shared" si="267"/>
        <v>0.81826272471398909</v>
      </c>
      <c r="AL216" s="4">
        <f t="shared" si="267"/>
        <v>0.97892772156849617</v>
      </c>
      <c r="AM216" s="4">
        <f t="shared" si="267"/>
        <v>2.3946896136791764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1.3971900931635943</v>
      </c>
      <c r="AU216" s="4">
        <f t="shared" si="267"/>
        <v>-1.3690078678874897</v>
      </c>
      <c r="AV216" s="4">
        <f t="shared" si="267"/>
        <v>-0.6042376484908516</v>
      </c>
      <c r="AW216" s="4">
        <f t="shared" si="267"/>
        <v>-0.61695597915484512</v>
      </c>
      <c r="AY216" s="2">
        <f t="shared" si="258"/>
        <v>60.875601500602208</v>
      </c>
      <c r="AZ216" s="2" t="e">
        <f t="shared" si="258"/>
        <v>#N/A</v>
      </c>
      <c r="BA216" s="2">
        <f t="shared" si="258"/>
        <v>52.451737275286014</v>
      </c>
      <c r="BB216" s="2">
        <f t="shared" si="258"/>
        <v>49.688072278431505</v>
      </c>
      <c r="BC216" s="2">
        <f t="shared" si="258"/>
        <v>47.573310386320827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>
        <f t="shared" si="258"/>
        <v>47.779809906836405</v>
      </c>
      <c r="BK216" s="2">
        <f t="shared" si="258"/>
        <v>51.05200786788749</v>
      </c>
      <c r="BL216" s="2">
        <f t="shared" si="258"/>
        <v>56.937237648406835</v>
      </c>
      <c r="BM216" s="2">
        <f t="shared" si="258"/>
        <v>61.147955979154844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>
        <f t="shared" si="197"/>
        <v>62.212000000000003</v>
      </c>
      <c r="CV216" s="2" t="str">
        <f t="shared" si="198"/>
        <v/>
      </c>
      <c r="CW216" s="2">
        <f t="shared" si="199"/>
        <v>53.27</v>
      </c>
      <c r="CX216" s="2">
        <f t="shared" si="200"/>
        <v>50.667000000000002</v>
      </c>
      <c r="CY216" s="2">
        <f t="shared" si="201"/>
        <v>49.968000000000004</v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>
        <f t="shared" si="208"/>
        <v>49.177</v>
      </c>
      <c r="DG216" s="2">
        <f t="shared" si="209"/>
        <v>49.683</v>
      </c>
      <c r="DH216" s="2">
        <f t="shared" si="210"/>
        <v>56.332999999999998</v>
      </c>
      <c r="DI216" s="2">
        <f t="shared" si="211"/>
        <v>60.530999999999999</v>
      </c>
      <c r="DK216" s="2">
        <f t="shared" si="268"/>
        <v>103.59835864192527</v>
      </c>
      <c r="DL216" s="2">
        <f t="shared" si="268"/>
        <v>101.54407822410147</v>
      </c>
      <c r="DM216" s="2">
        <f t="shared" si="268"/>
        <v>75.860042635658914</v>
      </c>
      <c r="DN216" s="2">
        <f t="shared" si="268"/>
        <v>84.508724101479913</v>
      </c>
      <c r="DO216" s="2">
        <f t="shared" si="268"/>
        <v>89.00115785764622</v>
      </c>
      <c r="DP216" s="2">
        <f t="shared" si="268"/>
        <v>83.371695590327164</v>
      </c>
      <c r="DQ216" s="2">
        <f t="shared" si="268"/>
        <v>71.462671408250344</v>
      </c>
      <c r="DR216" s="2">
        <f t="shared" si="268"/>
        <v>80.080635627530384</v>
      </c>
      <c r="DS216" s="2">
        <f t="shared" si="268"/>
        <v>82.705395479082327</v>
      </c>
      <c r="DT216" s="2">
        <f t="shared" si="268"/>
        <v>75.685576454033793</v>
      </c>
      <c r="DU216" s="2">
        <f t="shared" si="268"/>
        <v>83.665549128919835</v>
      </c>
      <c r="DV216" s="2">
        <f t="shared" si="268"/>
        <v>102.54286922379947</v>
      </c>
      <c r="DW216" s="2">
        <f t="shared" si="268"/>
        <v>90.729830866807632</v>
      </c>
      <c r="DX216" s="2">
        <f t="shared" si="268"/>
        <v>110.64377098150786</v>
      </c>
      <c r="DY216" s="2">
        <f t="shared" si="268"/>
        <v>104.87375479055262</v>
      </c>
      <c r="EA216" s="2">
        <f t="shared" si="240"/>
        <v>59.448064387740374</v>
      </c>
      <c r="EB216" s="2">
        <f t="shared" si="240"/>
        <v>57.645966465953109</v>
      </c>
      <c r="EC216" s="2">
        <f t="shared" si="240"/>
        <v>51.780659207870841</v>
      </c>
      <c r="ED216" s="2">
        <f t="shared" si="240"/>
        <v>47.896915230875251</v>
      </c>
      <c r="EE216" s="2">
        <f t="shared" si="240"/>
        <v>45.805799531615925</v>
      </c>
      <c r="EF216" s="2">
        <f t="shared" si="239"/>
        <v>44.929470339133843</v>
      </c>
      <c r="EG216" s="2">
        <f t="shared" si="239"/>
        <v>42.715080980842508</v>
      </c>
      <c r="EH216" s="2">
        <f t="shared" si="239"/>
        <v>44.86035728752654</v>
      </c>
      <c r="EI216" s="2">
        <f t="shared" si="239"/>
        <v>47.867005561803197</v>
      </c>
      <c r="EJ216" s="2">
        <f t="shared" si="239"/>
        <v>48.21216149201932</v>
      </c>
      <c r="EK216" s="2">
        <f t="shared" si="239"/>
        <v>48.026023686817439</v>
      </c>
      <c r="EL216" s="2">
        <f t="shared" si="254"/>
        <v>48.226923398070511</v>
      </c>
      <c r="EM216" s="2">
        <f t="shared" si="255"/>
        <v>52.141495457548729</v>
      </c>
      <c r="EN216" s="2">
        <f t="shared" si="256"/>
        <v>57.185863406176303</v>
      </c>
      <c r="EO216" s="2">
        <f t="shared" si="257"/>
        <v>61.67956269347269</v>
      </c>
      <c r="EQ216" s="2">
        <f t="shared" si="269"/>
        <v>60.983411842274805</v>
      </c>
      <c r="ER216" s="2">
        <f t="shared" si="269"/>
        <v>56.652017144016739</v>
      </c>
      <c r="ES216" s="2">
        <f t="shared" si="269"/>
        <v>52.488001451726532</v>
      </c>
      <c r="ET216" s="2">
        <f t="shared" si="269"/>
        <v>49.79572478880587</v>
      </c>
      <c r="EU216" s="2">
        <f t="shared" si="269"/>
        <v>47.678371707870511</v>
      </c>
      <c r="EV216" s="2">
        <f t="shared" si="269"/>
        <v>45.979389992254617</v>
      </c>
      <c r="EW216" s="2">
        <f t="shared" si="269"/>
        <v>45.026228403446829</v>
      </c>
      <c r="EX216" s="2">
        <f t="shared" si="269"/>
        <v>45.84582131689838</v>
      </c>
      <c r="EY216" s="2">
        <f t="shared" si="269"/>
        <v>46.87940960436346</v>
      </c>
      <c r="EZ216" s="2">
        <f t="shared" si="269"/>
        <v>48.849713145109732</v>
      </c>
      <c r="FA216" s="2">
        <f t="shared" si="269"/>
        <v>50.996015705760932</v>
      </c>
      <c r="FB216" s="2">
        <f t="shared" si="269"/>
        <v>47.751604166797073</v>
      </c>
      <c r="FC216" s="2">
        <f t="shared" si="269"/>
        <v>50.968201878879363</v>
      </c>
      <c r="FD216" s="2">
        <f t="shared" si="269"/>
        <v>56.914611180491832</v>
      </c>
      <c r="FE216" s="2">
        <f t="shared" si="269"/>
        <v>61.087466054938417</v>
      </c>
      <c r="FG216" s="2">
        <f t="shared" si="270"/>
        <v>0.99999868158660155</v>
      </c>
      <c r="FH216" s="2">
        <f t="shared" si="270"/>
        <v>0.99999858450765944</v>
      </c>
      <c r="FI216" s="2">
        <f t="shared" si="270"/>
        <v>0.99999838464641133</v>
      </c>
      <c r="FJ216" s="2">
        <f t="shared" si="270"/>
        <v>0.99999837830003047</v>
      </c>
      <c r="FK216" s="2">
        <f t="shared" si="270"/>
        <v>0.99999841892415409</v>
      </c>
      <c r="FL216" s="2">
        <f t="shared" si="270"/>
        <v>0.99999815482369625</v>
      </c>
      <c r="FM216" s="2">
        <f t="shared" si="270"/>
        <v>0.99999807151727194</v>
      </c>
      <c r="FN216" s="2">
        <f t="shared" si="270"/>
        <v>0.99999817252141987</v>
      </c>
      <c r="FO216" s="2">
        <f t="shared" si="270"/>
        <v>0.99999805389524554</v>
      </c>
      <c r="FP216" s="2">
        <f t="shared" si="270"/>
        <v>0.99999827997044888</v>
      </c>
      <c r="FQ216" s="2">
        <f t="shared" si="270"/>
        <v>0.99999833334422961</v>
      </c>
      <c r="FR216" s="2">
        <f t="shared" si="270"/>
        <v>0.99999837547947634</v>
      </c>
      <c r="FS216" s="2">
        <f t="shared" si="270"/>
        <v>0.99999850437653504</v>
      </c>
      <c r="FT216" s="2">
        <f t="shared" si="270"/>
        <v>0.99999799885720542</v>
      </c>
      <c r="FU216" s="2">
        <f t="shared" si="270"/>
        <v>0.99999783899122441</v>
      </c>
      <c r="FW216" s="2">
        <f t="shared" si="260"/>
        <v>0.92974323193521069</v>
      </c>
      <c r="FX216" s="2">
        <f t="shared" si="260"/>
        <v>0.95111621778172073</v>
      </c>
      <c r="FY216" s="2">
        <f t="shared" si="260"/>
        <v>0.94867679192881216</v>
      </c>
      <c r="FZ216" s="2">
        <f t="shared" si="260"/>
        <v>0.94327399327972494</v>
      </c>
      <c r="GA216" s="2">
        <f t="shared" si="260"/>
        <v>0.94385817645883074</v>
      </c>
      <c r="GB216" s="2">
        <f t="shared" si="260"/>
        <v>0.94613084042601103</v>
      </c>
      <c r="GC216" s="2">
        <f t="shared" si="260"/>
        <v>0.94471846539113957</v>
      </c>
      <c r="GD216" s="2">
        <f t="shared" si="260"/>
        <v>0.95112563461393096</v>
      </c>
      <c r="GE216" s="2">
        <f t="shared" si="260"/>
        <v>0.95352038603679534</v>
      </c>
      <c r="GF216" s="2">
        <f t="shared" si="260"/>
        <v>0.95596468997400386</v>
      </c>
      <c r="GG216" s="2">
        <f t="shared" si="260"/>
        <v>0.95003848951666736</v>
      </c>
      <c r="GH216" s="2">
        <f t="shared" si="260"/>
        <v>0.94084501358119743</v>
      </c>
      <c r="GI216" s="2">
        <f t="shared" si="260"/>
        <v>0.92862121048749469</v>
      </c>
      <c r="GJ216" s="2">
        <f t="shared" si="260"/>
        <v>0.91697951619891482</v>
      </c>
      <c r="GK216" s="2">
        <f t="shared" si="260"/>
        <v>0.89799539930211236</v>
      </c>
      <c r="GM216" s="86">
        <f t="shared" si="261"/>
        <v>1.9122838839170952E-267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2.645968530486881E-184</v>
      </c>
      <c r="HD216" s="86">
        <f t="shared" si="271"/>
        <v>3.6399163493051338E-219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3.5958874989741656E-99</v>
      </c>
      <c r="HT216" s="86">
        <f t="shared" si="262"/>
        <v>2.2056776479892762E-141</v>
      </c>
      <c r="HU216" s="86">
        <f t="shared" si="262"/>
        <v>5.5465592558055172E-114</v>
      </c>
      <c r="HV216" s="86">
        <f t="shared" si="262"/>
        <v>6.8693459657831278E-124</v>
      </c>
      <c r="HW216" s="86">
        <f t="shared" si="262"/>
        <v>4.1773225755239979E-125</v>
      </c>
      <c r="HX216" s="86">
        <f t="shared" si="262"/>
        <v>1.1674197787835415E-152</v>
      </c>
      <c r="HY216" s="86">
        <f t="shared" si="262"/>
        <v>3.141697774459306E-151</v>
      </c>
      <c r="HZ216" s="86">
        <f t="shared" si="262"/>
        <v>1.1798906961229932E-140</v>
      </c>
      <c r="IA216" s="86">
        <f t="shared" si="262"/>
        <v>8.442289710525844E-146</v>
      </c>
      <c r="IB216" s="86">
        <f t="shared" si="262"/>
        <v>1.8241171991431416E-144</v>
      </c>
      <c r="IC216" s="86">
        <f t="shared" si="262"/>
        <v>1.5847449030014038E-132</v>
      </c>
      <c r="ID216" s="86">
        <f t="shared" si="262"/>
        <v>1.0693142463724218E-121</v>
      </c>
      <c r="IE216" s="86">
        <f t="shared" si="262"/>
        <v>3.5135843155312026E-101</v>
      </c>
      <c r="IF216" s="86">
        <f t="shared" si="262"/>
        <v>1.419010876467948E-72</v>
      </c>
      <c r="IG216" s="86">
        <f t="shared" si="262"/>
        <v>7.0400517129046832E-76</v>
      </c>
      <c r="II216" s="86">
        <f t="shared" si="263"/>
        <v>5.1424182520730675E-26</v>
      </c>
      <c r="IJ216" s="86">
        <f t="shared" si="263"/>
        <v>4.2251122630230721E-44</v>
      </c>
      <c r="IK216" s="86">
        <f t="shared" si="263"/>
        <v>7.8644577289046701E-36</v>
      </c>
      <c r="IL216" s="86">
        <f t="shared" si="263"/>
        <v>6.1049340212102851E-36</v>
      </c>
      <c r="IM216" s="86">
        <f t="shared" si="263"/>
        <v>3.2959923018844704E-36</v>
      </c>
      <c r="IN216" s="86">
        <f t="shared" si="263"/>
        <v>2.2127288573669977E-44</v>
      </c>
      <c r="IO216" s="86">
        <f t="shared" si="263"/>
        <v>1.1890290967075861E-43</v>
      </c>
      <c r="IP216" s="86">
        <f t="shared" si="263"/>
        <v>1.2088915474012231E-43</v>
      </c>
      <c r="IQ216" s="86">
        <f t="shared" si="263"/>
        <v>2.8513780440303881E-46</v>
      </c>
      <c r="IR216" s="86">
        <f t="shared" si="263"/>
        <v>1.1450162930079501E-46</v>
      </c>
      <c r="IS216" s="86">
        <f t="shared" si="263"/>
        <v>1.5274287097417715E-40</v>
      </c>
      <c r="IT216" s="86">
        <f t="shared" si="263"/>
        <v>8.7670702440291944E-35</v>
      </c>
      <c r="IU216" s="86">
        <f t="shared" si="263"/>
        <v>2.4032303256047648E-26</v>
      </c>
      <c r="IV216" s="86">
        <f t="shared" si="263"/>
        <v>9.9996974328326171E-3</v>
      </c>
      <c r="IW216" s="86">
        <f t="shared" si="263"/>
        <v>4.0885804155155614E-15</v>
      </c>
      <c r="IY216" s="86">
        <f t="shared" si="264"/>
        <v>5.1424182520730675E-26</v>
      </c>
      <c r="IZ216" s="86">
        <f t="shared" si="264"/>
        <v>4.2251122630230721E-44</v>
      </c>
      <c r="JA216" s="86">
        <f t="shared" si="264"/>
        <v>7.8644577289046701E-36</v>
      </c>
      <c r="JB216" s="86">
        <f t="shared" si="264"/>
        <v>6.1049340212102851E-36</v>
      </c>
      <c r="JC216" s="86">
        <f t="shared" si="264"/>
        <v>3.2959923018844704E-36</v>
      </c>
      <c r="JD216" s="86">
        <f t="shared" si="264"/>
        <v>2.2127288573669977E-44</v>
      </c>
      <c r="JE216" s="86">
        <f t="shared" si="264"/>
        <v>1.1890290967075861E-43</v>
      </c>
      <c r="JF216" s="86">
        <f t="shared" si="264"/>
        <v>1.2088915474012231E-43</v>
      </c>
      <c r="JG216" s="86">
        <f t="shared" si="264"/>
        <v>2.8513780440303881E-46</v>
      </c>
      <c r="JH216" s="86">
        <f t="shared" si="264"/>
        <v>1.1450162930079501E-46</v>
      </c>
      <c r="JI216" s="86">
        <f t="shared" si="264"/>
        <v>1.5274287097417715E-40</v>
      </c>
      <c r="JJ216" s="86">
        <f t="shared" si="264"/>
        <v>8.7670702440291944E-35</v>
      </c>
      <c r="JK216" s="86">
        <f t="shared" si="264"/>
        <v>2.4032303256047648E-26</v>
      </c>
      <c r="JL216" s="86">
        <f t="shared" si="264"/>
        <v>9.9996974328326171E-3</v>
      </c>
      <c r="JM216" s="86">
        <f t="shared" si="264"/>
        <v>4.0885804155155614E-15</v>
      </c>
    </row>
    <row r="217" spans="2:273" x14ac:dyDescent="0.25">
      <c r="B217" s="2">
        <v>190</v>
      </c>
      <c r="C217" s="37">
        <v>62.212000000000003</v>
      </c>
      <c r="D217" s="37">
        <v>57.258000000000003</v>
      </c>
      <c r="E217" s="37">
        <v>52.73</v>
      </c>
      <c r="F217" s="37">
        <v>51.491999999999997</v>
      </c>
      <c r="G217" s="37">
        <v>48.46</v>
      </c>
      <c r="H217" s="37">
        <v>47.597000000000001</v>
      </c>
      <c r="I217" s="37">
        <v>48.015999999999998</v>
      </c>
      <c r="J217" s="37">
        <v>46.951999999999998</v>
      </c>
      <c r="K217" s="37">
        <v>47.531999999999996</v>
      </c>
      <c r="L217" s="37">
        <v>49.548000000000002</v>
      </c>
      <c r="M217" s="37">
        <v>51.661000000000001</v>
      </c>
      <c r="N217" s="37">
        <v>48.597000000000001</v>
      </c>
      <c r="O217" s="37">
        <v>50.4</v>
      </c>
      <c r="P217" s="37">
        <v>56.302</v>
      </c>
      <c r="Q217" s="37">
        <v>61.046999999999997</v>
      </c>
      <c r="S217" s="4">
        <f t="shared" si="266"/>
        <v>60.758919584171004</v>
      </c>
      <c r="T217" s="4" t="e">
        <f t="shared" si="266"/>
        <v>#N/A</v>
      </c>
      <c r="U217" s="4">
        <f t="shared" si="266"/>
        <v>52.323467564305609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>
        <f t="shared" si="266"/>
        <v>47.601285522682936</v>
      </c>
      <c r="AE217" s="4">
        <f t="shared" si="266"/>
        <v>50.836342703897103</v>
      </c>
      <c r="AF217" s="4">
        <f t="shared" si="266"/>
        <v>56.767066686748521</v>
      </c>
      <c r="AG217" s="4">
        <f t="shared" si="266"/>
        <v>60.995257326988892</v>
      </c>
      <c r="AI217" s="4">
        <f t="shared" si="267"/>
        <v>1.4530804158289996</v>
      </c>
      <c r="AJ217" s="4">
        <f t="shared" si="267"/>
        <v>0</v>
      </c>
      <c r="AK217" s="4">
        <f t="shared" si="267"/>
        <v>0.40653243569438757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0.99571447731706542</v>
      </c>
      <c r="AU217" s="4">
        <f t="shared" si="267"/>
        <v>-0.43634270389710395</v>
      </c>
      <c r="AV217" s="4">
        <f t="shared" si="267"/>
        <v>-0.46506668674852136</v>
      </c>
      <c r="AW217" s="4">
        <f t="shared" si="267"/>
        <v>5.1742673011105467E-2</v>
      </c>
      <c r="AY217" s="2">
        <f t="shared" si="258"/>
        <v>60.758919584171004</v>
      </c>
      <c r="AZ217" s="2" t="e">
        <f t="shared" si="258"/>
        <v>#N/A</v>
      </c>
      <c r="BA217" s="2">
        <f t="shared" si="258"/>
        <v>52.323467564305609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>
        <f t="shared" si="258"/>
        <v>47.601285522682936</v>
      </c>
      <c r="BK217" s="2">
        <f t="shared" si="258"/>
        <v>50.836342703897103</v>
      </c>
      <c r="BL217" s="2">
        <f t="shared" si="258"/>
        <v>56.76706668673711</v>
      </c>
      <c r="BM217" s="2">
        <f t="shared" si="258"/>
        <v>60.995257326988892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>
        <f t="shared" si="197"/>
        <v>62.212000000000003</v>
      </c>
      <c r="CV217" s="2" t="str">
        <f t="shared" si="198"/>
        <v/>
      </c>
      <c r="CW217" s="2">
        <f t="shared" si="199"/>
        <v>52.73</v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>
        <f t="shared" si="208"/>
        <v>48.597000000000001</v>
      </c>
      <c r="DG217" s="2">
        <f t="shared" si="209"/>
        <v>50.4</v>
      </c>
      <c r="DH217" s="2">
        <f t="shared" si="210"/>
        <v>56.302</v>
      </c>
      <c r="DI217" s="2">
        <f t="shared" si="211"/>
        <v>61.046999999999997</v>
      </c>
      <c r="DK217" s="2">
        <f t="shared" si="268"/>
        <v>103.7103383032169</v>
      </c>
      <c r="DL217" s="2">
        <f t="shared" si="268"/>
        <v>101.64477484143762</v>
      </c>
      <c r="DM217" s="2">
        <f t="shared" si="268"/>
        <v>75.842302184637077</v>
      </c>
      <c r="DN217" s="2">
        <f t="shared" si="268"/>
        <v>84.565703594080333</v>
      </c>
      <c r="DO217" s="2">
        <f t="shared" si="268"/>
        <v>89.097359478505979</v>
      </c>
      <c r="DP217" s="2">
        <f t="shared" si="268"/>
        <v>83.435231206915418</v>
      </c>
      <c r="DQ217" s="2">
        <f t="shared" si="268"/>
        <v>71.466819345661435</v>
      </c>
      <c r="DR217" s="2">
        <f t="shared" si="268"/>
        <v>80.111528340080994</v>
      </c>
      <c r="DS217" s="2">
        <f t="shared" si="268"/>
        <v>82.748984345479087</v>
      </c>
      <c r="DT217" s="2">
        <f t="shared" si="268"/>
        <v>75.670940900562883</v>
      </c>
      <c r="DU217" s="2">
        <f t="shared" si="268"/>
        <v>83.682450174216001</v>
      </c>
      <c r="DV217" s="2">
        <f t="shared" si="268"/>
        <v>102.66464270613109</v>
      </c>
      <c r="DW217" s="2">
        <f t="shared" si="268"/>
        <v>90.734355330715815</v>
      </c>
      <c r="DX217" s="2">
        <f t="shared" si="268"/>
        <v>110.82185556406611</v>
      </c>
      <c r="DY217" s="2">
        <f t="shared" si="268"/>
        <v>105.01036007130129</v>
      </c>
      <c r="EA217" s="2">
        <f t="shared" si="240"/>
        <v>59.30190884094246</v>
      </c>
      <c r="EB217" s="2">
        <f t="shared" si="240"/>
        <v>57.49770474593042</v>
      </c>
      <c r="EC217" s="2">
        <f t="shared" si="240"/>
        <v>51.640016031786075</v>
      </c>
      <c r="ED217" s="2">
        <f t="shared" si="240"/>
        <v>47.736275475041836</v>
      </c>
      <c r="EE217" s="2">
        <f t="shared" si="240"/>
        <v>45.654855035128804</v>
      </c>
      <c r="EF217" s="2">
        <f t="shared" si="239"/>
        <v>44.778750044482408</v>
      </c>
      <c r="EG217" s="2">
        <f t="shared" si="239"/>
        <v>42.534598867254786</v>
      </c>
      <c r="EH217" s="2">
        <f t="shared" si="239"/>
        <v>44.702772123672005</v>
      </c>
      <c r="EI217" s="2">
        <f t="shared" si="239"/>
        <v>47.713129936863744</v>
      </c>
      <c r="EJ217" s="2">
        <f t="shared" si="239"/>
        <v>48.065922812904816</v>
      </c>
      <c r="EK217" s="2">
        <f t="shared" si="239"/>
        <v>47.860760938007601</v>
      </c>
      <c r="EL217" s="2">
        <f t="shared" si="254"/>
        <v>48.055729026414447</v>
      </c>
      <c r="EM217" s="2">
        <f t="shared" si="255"/>
        <v>51.947221754212087</v>
      </c>
      <c r="EN217" s="2">
        <f t="shared" si="256"/>
        <v>57.020904987692532</v>
      </c>
      <c r="EO217" s="2">
        <f t="shared" si="257"/>
        <v>61.537308252111373</v>
      </c>
      <c r="EQ217" s="2">
        <f t="shared" si="269"/>
        <v>60.859275034029807</v>
      </c>
      <c r="ER217" s="2">
        <f t="shared" si="269"/>
        <v>56.4912025037262</v>
      </c>
      <c r="ES217" s="2">
        <f t="shared" si="269"/>
        <v>52.357151366832809</v>
      </c>
      <c r="ET217" s="2">
        <f t="shared" si="269"/>
        <v>49.66081254524719</v>
      </c>
      <c r="EU217" s="2">
        <f t="shared" si="269"/>
        <v>47.552630363314954</v>
      </c>
      <c r="EV217" s="2">
        <f t="shared" si="269"/>
        <v>45.842501879623654</v>
      </c>
      <c r="EW217" s="2">
        <f t="shared" si="269"/>
        <v>44.874675001411582</v>
      </c>
      <c r="EX217" s="2">
        <f t="shared" si="269"/>
        <v>45.701277589886999</v>
      </c>
      <c r="EY217" s="2">
        <f t="shared" si="269"/>
        <v>46.713051705246016</v>
      </c>
      <c r="EZ217" s="2">
        <f t="shared" si="269"/>
        <v>48.71165676068631</v>
      </c>
      <c r="FA217" s="2">
        <f t="shared" si="269"/>
        <v>50.869157590380667</v>
      </c>
      <c r="FB217" s="2">
        <f t="shared" si="269"/>
        <v>47.57514125027987</v>
      </c>
      <c r="FC217" s="2">
        <f t="shared" si="269"/>
        <v>50.758411214561299</v>
      </c>
      <c r="FD217" s="2">
        <f t="shared" si="269"/>
        <v>56.746000799172421</v>
      </c>
      <c r="FE217" s="2">
        <f t="shared" si="269"/>
        <v>60.939008119647127</v>
      </c>
      <c r="FG217" s="2">
        <f t="shared" si="270"/>
        <v>0.99999879759255028</v>
      </c>
      <c r="FH217" s="2">
        <f t="shared" si="270"/>
        <v>0.9999987090554816</v>
      </c>
      <c r="FI217" s="2">
        <f t="shared" si="270"/>
        <v>0.99999852677980827</v>
      </c>
      <c r="FJ217" s="2">
        <f t="shared" si="270"/>
        <v>0.9999985209918385</v>
      </c>
      <c r="FK217" s="2">
        <f t="shared" si="270"/>
        <v>0.99999855804149007</v>
      </c>
      <c r="FL217" s="2">
        <f t="shared" si="270"/>
        <v>0.99999831717893728</v>
      </c>
      <c r="FM217" s="2">
        <f t="shared" si="270"/>
        <v>0.9999982412025501</v>
      </c>
      <c r="FN217" s="2">
        <f t="shared" si="270"/>
        <v>0.9999983333194582</v>
      </c>
      <c r="FO217" s="2">
        <f t="shared" si="270"/>
        <v>0.99999822513106551</v>
      </c>
      <c r="FP217" s="2">
        <f t="shared" si="270"/>
        <v>0.99999843131416788</v>
      </c>
      <c r="FQ217" s="2">
        <f t="shared" si="270"/>
        <v>0.99999847999164904</v>
      </c>
      <c r="FR217" s="2">
        <f t="shared" si="270"/>
        <v>0.99999851841946186</v>
      </c>
      <c r="FS217" s="2">
        <f t="shared" si="270"/>
        <v>0.99999863597500893</v>
      </c>
      <c r="FT217" s="2">
        <f t="shared" si="270"/>
        <v>0.99999817493575893</v>
      </c>
      <c r="FU217" s="2">
        <f t="shared" si="270"/>
        <v>0.99999802913619795</v>
      </c>
      <c r="FW217" s="2">
        <f t="shared" si="260"/>
        <v>0.93552650151845984</v>
      </c>
      <c r="FX217" s="2">
        <f t="shared" si="260"/>
        <v>0.95522487204402107</v>
      </c>
      <c r="FY217" s="2">
        <f t="shared" si="260"/>
        <v>0.95298034251561137</v>
      </c>
      <c r="FZ217" s="2">
        <f t="shared" si="260"/>
        <v>0.94800574946153282</v>
      </c>
      <c r="GA217" s="2">
        <f t="shared" si="260"/>
        <v>0.94854386165579274</v>
      </c>
      <c r="GB217" s="2">
        <f t="shared" si="260"/>
        <v>0.95063676566167254</v>
      </c>
      <c r="GC217" s="2">
        <f t="shared" si="260"/>
        <v>0.94933620360665083</v>
      </c>
      <c r="GD217" s="2">
        <f t="shared" si="260"/>
        <v>0.95523353464960092</v>
      </c>
      <c r="GE217" s="2">
        <f t="shared" si="260"/>
        <v>0.95743601422939451</v>
      </c>
      <c r="GF217" s="2">
        <f t="shared" si="260"/>
        <v>0.95968310689967484</v>
      </c>
      <c r="GG217" s="2">
        <f t="shared" si="260"/>
        <v>0.95423336750570853</v>
      </c>
      <c r="GH217" s="2">
        <f t="shared" si="260"/>
        <v>0.94576773236103961</v>
      </c>
      <c r="GI217" s="2">
        <f t="shared" si="260"/>
        <v>0.93449033288419936</v>
      </c>
      <c r="GJ217" s="2">
        <f t="shared" si="260"/>
        <v>0.92372725389696775</v>
      </c>
      <c r="GK217" s="2">
        <f t="shared" si="260"/>
        <v>0.90612817074560448</v>
      </c>
      <c r="GM217" s="86">
        <f t="shared" si="261"/>
        <v>1.0142196413516888E-271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6.0520455348213777E-188</v>
      </c>
      <c r="HD217" s="86">
        <f t="shared" si="271"/>
        <v>1.7543408943413555E-223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1.7844277558031442E-102</v>
      </c>
      <c r="HT217" s="86">
        <f t="shared" si="262"/>
        <v>6.328760294176345E-146</v>
      </c>
      <c r="HU217" s="86">
        <f t="shared" si="262"/>
        <v>1.0602083092938853E-117</v>
      </c>
      <c r="HV217" s="86">
        <f t="shared" si="262"/>
        <v>6.3908509159334904E-128</v>
      </c>
      <c r="HW217" s="86">
        <f t="shared" si="262"/>
        <v>3.7129305461976836E-129</v>
      </c>
      <c r="HX217" s="86">
        <f t="shared" si="262"/>
        <v>1.4471417090747924E-157</v>
      </c>
      <c r="HY217" s="86">
        <f t="shared" si="262"/>
        <v>4.0627770058861502E-156</v>
      </c>
      <c r="HZ217" s="86">
        <f t="shared" si="262"/>
        <v>3.6843785678944486E-145</v>
      </c>
      <c r="IA217" s="86">
        <f t="shared" si="262"/>
        <v>1.9031201169596516E-150</v>
      </c>
      <c r="IB217" s="86">
        <f t="shared" si="262"/>
        <v>5.0213456996912209E-149</v>
      </c>
      <c r="IC217" s="86">
        <f t="shared" si="262"/>
        <v>9.120152333749653E-137</v>
      </c>
      <c r="ID217" s="86">
        <f t="shared" si="262"/>
        <v>1.093214132991919E-125</v>
      </c>
      <c r="IE217" s="86">
        <f t="shared" si="262"/>
        <v>1.4542626402779033E-104</v>
      </c>
      <c r="IF217" s="86">
        <f t="shared" si="262"/>
        <v>4.0521101683271948E-75</v>
      </c>
      <c r="IG217" s="86">
        <f t="shared" si="262"/>
        <v>1.4660162486589999E-78</v>
      </c>
      <c r="II217" s="86">
        <f t="shared" si="263"/>
        <v>8.7512309300496889E-28</v>
      </c>
      <c r="IJ217" s="86">
        <f t="shared" si="263"/>
        <v>9.0684233083663972E-47</v>
      </c>
      <c r="IK217" s="86">
        <f t="shared" si="263"/>
        <v>5.0965688490909953E-38</v>
      </c>
      <c r="IL217" s="86">
        <f t="shared" si="263"/>
        <v>3.2087380220429321E-38</v>
      </c>
      <c r="IM217" s="86">
        <f t="shared" si="263"/>
        <v>1.6982129270773541E-38</v>
      </c>
      <c r="IN217" s="86">
        <f t="shared" si="263"/>
        <v>3.6438575263762227E-47</v>
      </c>
      <c r="IO217" s="86">
        <f t="shared" si="263"/>
        <v>2.053410889162939E-46</v>
      </c>
      <c r="IP217" s="86">
        <f t="shared" si="263"/>
        <v>2.7726268511078586E-46</v>
      </c>
      <c r="IQ217" s="86">
        <f t="shared" si="263"/>
        <v>5.0176346587793021E-49</v>
      </c>
      <c r="IR217" s="86">
        <f t="shared" si="263"/>
        <v>2.1462501724919108E-49</v>
      </c>
      <c r="IS217" s="86">
        <f t="shared" si="263"/>
        <v>5.2406540346715298E-43</v>
      </c>
      <c r="IT217" s="86">
        <f t="shared" si="263"/>
        <v>5.0592101798319707E-37</v>
      </c>
      <c r="IU217" s="86">
        <f t="shared" si="263"/>
        <v>3.7652812797379169E-28</v>
      </c>
      <c r="IV217" s="86">
        <f t="shared" si="263"/>
        <v>7.4816438679170859E-3</v>
      </c>
      <c r="IW217" s="86">
        <f t="shared" si="263"/>
        <v>2.7306706253341364E-16</v>
      </c>
      <c r="IY217" s="86">
        <f t="shared" si="264"/>
        <v>8.7512309300496889E-28</v>
      </c>
      <c r="IZ217" s="86">
        <f t="shared" si="264"/>
        <v>9.0684233083663972E-47</v>
      </c>
      <c r="JA217" s="86">
        <f t="shared" si="264"/>
        <v>5.0965688490909953E-38</v>
      </c>
      <c r="JB217" s="86">
        <f t="shared" si="264"/>
        <v>3.2087380220429321E-38</v>
      </c>
      <c r="JC217" s="86">
        <f t="shared" si="264"/>
        <v>1.6982129270773541E-38</v>
      </c>
      <c r="JD217" s="86">
        <f t="shared" si="264"/>
        <v>3.6438575263762227E-47</v>
      </c>
      <c r="JE217" s="86">
        <f t="shared" si="264"/>
        <v>2.053410889162939E-46</v>
      </c>
      <c r="JF217" s="86">
        <f t="shared" si="264"/>
        <v>2.7726268511078586E-46</v>
      </c>
      <c r="JG217" s="86">
        <f t="shared" si="264"/>
        <v>5.0176346587793021E-49</v>
      </c>
      <c r="JH217" s="86">
        <f t="shared" si="264"/>
        <v>2.1462501724919108E-49</v>
      </c>
      <c r="JI217" s="86">
        <f t="shared" si="264"/>
        <v>5.2406540346715298E-43</v>
      </c>
      <c r="JJ217" s="86">
        <f t="shared" si="264"/>
        <v>5.0592101798319707E-37</v>
      </c>
      <c r="JK217" s="86">
        <f t="shared" si="264"/>
        <v>3.7652812797379169E-28</v>
      </c>
      <c r="JL217" s="86">
        <f t="shared" si="264"/>
        <v>7.4816438679170859E-3</v>
      </c>
      <c r="JM217" s="86">
        <f t="shared" si="264"/>
        <v>2.7306706253341364E-16</v>
      </c>
    </row>
    <row r="218" spans="2:273" x14ac:dyDescent="0.25">
      <c r="B218" s="2">
        <v>191</v>
      </c>
      <c r="C218" s="37">
        <v>60.954999999999998</v>
      </c>
      <c r="D218" s="37">
        <v>58.661000000000001</v>
      </c>
      <c r="E218" s="37">
        <v>52.444000000000003</v>
      </c>
      <c r="F218" s="37">
        <v>50.429000000000002</v>
      </c>
      <c r="G218" s="37">
        <v>49.634999999999998</v>
      </c>
      <c r="H218" s="37">
        <v>46.918999999999997</v>
      </c>
      <c r="I218" s="37">
        <v>48.161000000000001</v>
      </c>
      <c r="J218" s="37">
        <v>46.286000000000001</v>
      </c>
      <c r="K218" s="37">
        <v>46.354999999999997</v>
      </c>
      <c r="L218" s="37">
        <v>49.468000000000004</v>
      </c>
      <c r="M218" s="37">
        <v>51.694000000000003</v>
      </c>
      <c r="N218" s="37">
        <v>48.661000000000001</v>
      </c>
      <c r="O218" s="37">
        <v>50.15</v>
      </c>
      <c r="P218" s="37">
        <v>57.110999999999997</v>
      </c>
      <c r="Q218" s="37">
        <v>60.703000000000003</v>
      </c>
      <c r="S218" s="4">
        <f t="shared" si="266"/>
        <v>60.641788690424924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>
        <f t="shared" si="266"/>
        <v>50.621039382338424</v>
      </c>
      <c r="AF218" s="4">
        <f t="shared" si="266"/>
        <v>56.596988262672156</v>
      </c>
      <c r="AG218" s="4">
        <f t="shared" si="266"/>
        <v>60.842812689949312</v>
      </c>
      <c r="AI218" s="4">
        <f t="shared" si="267"/>
        <v>0.31321130957507393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-0.47103938233842513</v>
      </c>
      <c r="AV218" s="4">
        <f t="shared" si="267"/>
        <v>0.51401173732784144</v>
      </c>
      <c r="AW218" s="4">
        <f t="shared" si="267"/>
        <v>-0.13981268994930929</v>
      </c>
      <c r="AY218" s="2">
        <f t="shared" si="258"/>
        <v>60.641788690424924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>
        <f t="shared" si="258"/>
        <v>50.621039382338424</v>
      </c>
      <c r="BL218" s="2">
        <f t="shared" si="258"/>
        <v>56.596988262670713</v>
      </c>
      <c r="BM218" s="2">
        <f t="shared" si="258"/>
        <v>60.842812689949312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>
        <f t="shared" si="197"/>
        <v>60.954999999999998</v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>
        <f t="shared" si="209"/>
        <v>50.15</v>
      </c>
      <c r="DH218" s="2">
        <f t="shared" si="210"/>
        <v>57.110999999999997</v>
      </c>
      <c r="DI218" s="2">
        <f t="shared" si="211"/>
        <v>60.703000000000003</v>
      </c>
      <c r="DK218" s="2">
        <f t="shared" si="268"/>
        <v>103.82231796450853</v>
      </c>
      <c r="DL218" s="2">
        <f t="shared" si="268"/>
        <v>101.74547145877378</v>
      </c>
      <c r="DM218" s="2">
        <f t="shared" si="268"/>
        <v>75.824561733615226</v>
      </c>
      <c r="DN218" s="2">
        <f t="shared" si="268"/>
        <v>84.622683086680752</v>
      </c>
      <c r="DO218" s="2">
        <f t="shared" si="268"/>
        <v>89.193561099365738</v>
      </c>
      <c r="DP218" s="2">
        <f t="shared" si="268"/>
        <v>83.498766823503672</v>
      </c>
      <c r="DQ218" s="2">
        <f t="shared" si="268"/>
        <v>71.47096728307254</v>
      </c>
      <c r="DR218" s="2">
        <f t="shared" si="268"/>
        <v>80.142421052631605</v>
      </c>
      <c r="DS218" s="2">
        <f t="shared" si="268"/>
        <v>82.792573211875848</v>
      </c>
      <c r="DT218" s="2">
        <f t="shared" si="268"/>
        <v>75.656305347091958</v>
      </c>
      <c r="DU218" s="2">
        <f t="shared" si="268"/>
        <v>83.699351219512181</v>
      </c>
      <c r="DV218" s="2">
        <f t="shared" si="268"/>
        <v>102.78641618846271</v>
      </c>
      <c r="DW218" s="2">
        <f t="shared" si="268"/>
        <v>90.738879794623998</v>
      </c>
      <c r="DX218" s="2">
        <f t="shared" si="268"/>
        <v>110.99994014662438</v>
      </c>
      <c r="DY218" s="2">
        <f t="shared" si="268"/>
        <v>105.14696535204996</v>
      </c>
      <c r="EA218" s="2">
        <f t="shared" si="240"/>
        <v>59.155753294144553</v>
      </c>
      <c r="EB218" s="2">
        <f t="shared" si="240"/>
        <v>57.349443025907732</v>
      </c>
      <c r="EC218" s="2">
        <f t="shared" si="240"/>
        <v>51.49937285570131</v>
      </c>
      <c r="ED218" s="2">
        <f t="shared" si="240"/>
        <v>47.575635719208421</v>
      </c>
      <c r="EE218" s="2">
        <f t="shared" si="240"/>
        <v>45.503910538641691</v>
      </c>
      <c r="EF218" s="2">
        <f t="shared" si="239"/>
        <v>44.628029749830972</v>
      </c>
      <c r="EG218" s="2">
        <f t="shared" si="239"/>
        <v>42.354116753667064</v>
      </c>
      <c r="EH218" s="2">
        <f t="shared" si="239"/>
        <v>44.545186959817457</v>
      </c>
      <c r="EI218" s="2">
        <f t="shared" si="239"/>
        <v>47.559254311924292</v>
      </c>
      <c r="EJ218" s="2">
        <f t="shared" si="239"/>
        <v>47.919684133790312</v>
      </c>
      <c r="EK218" s="2">
        <f t="shared" si="239"/>
        <v>47.695498189197757</v>
      </c>
      <c r="EL218" s="2">
        <f t="shared" si="254"/>
        <v>47.884534654758383</v>
      </c>
      <c r="EM218" s="2">
        <f t="shared" si="255"/>
        <v>51.752948050875453</v>
      </c>
      <c r="EN218" s="2">
        <f t="shared" si="256"/>
        <v>56.855946569208768</v>
      </c>
      <c r="EO218" s="2">
        <f t="shared" si="257"/>
        <v>61.395053810750049</v>
      </c>
      <c r="EQ218" s="2">
        <f t="shared" si="269"/>
        <v>60.735138225784802</v>
      </c>
      <c r="ER218" s="2">
        <f t="shared" si="269"/>
        <v>56.330387863435661</v>
      </c>
      <c r="ES218" s="2">
        <f t="shared" si="269"/>
        <v>52.226301281939072</v>
      </c>
      <c r="ET218" s="2">
        <f t="shared" si="269"/>
        <v>49.525900301688509</v>
      </c>
      <c r="EU218" s="2">
        <f t="shared" si="269"/>
        <v>47.426889018759397</v>
      </c>
      <c r="EV218" s="2">
        <f t="shared" si="269"/>
        <v>45.705613766992684</v>
      </c>
      <c r="EW218" s="2">
        <f t="shared" si="269"/>
        <v>44.723121599376341</v>
      </c>
      <c r="EX218" s="2">
        <f t="shared" si="269"/>
        <v>45.556733862875618</v>
      </c>
      <c r="EY218" s="2">
        <f t="shared" si="269"/>
        <v>46.54669380612858</v>
      </c>
      <c r="EZ218" s="2">
        <f t="shared" si="269"/>
        <v>48.573600376262881</v>
      </c>
      <c r="FA218" s="2">
        <f t="shared" si="269"/>
        <v>50.742299475000394</v>
      </c>
      <c r="FB218" s="2">
        <f t="shared" si="269"/>
        <v>47.398678333762668</v>
      </c>
      <c r="FC218" s="2">
        <f t="shared" si="269"/>
        <v>50.548620550243228</v>
      </c>
      <c r="FD218" s="2">
        <f t="shared" si="269"/>
        <v>56.577390417853017</v>
      </c>
      <c r="FE218" s="2">
        <f t="shared" si="269"/>
        <v>60.79055018435583</v>
      </c>
      <c r="FG218" s="2">
        <f t="shared" si="270"/>
        <v>0.99999890339125652</v>
      </c>
      <c r="FH218" s="2">
        <f t="shared" si="270"/>
        <v>0.99999882264447248</v>
      </c>
      <c r="FI218" s="2">
        <f t="shared" si="270"/>
        <v>0.99999865640704222</v>
      </c>
      <c r="FJ218" s="2">
        <f t="shared" si="270"/>
        <v>0.99999865112834974</v>
      </c>
      <c r="FK218" s="2">
        <f t="shared" si="270"/>
        <v>0.99999868491804222</v>
      </c>
      <c r="FL218" s="2">
        <f t="shared" si="270"/>
        <v>0.99999846524872282</v>
      </c>
      <c r="FM218" s="2">
        <f t="shared" si="270"/>
        <v>0.99999839595741324</v>
      </c>
      <c r="FN218" s="2">
        <f t="shared" si="270"/>
        <v>0.99999847996905722</v>
      </c>
      <c r="FO218" s="2">
        <f t="shared" si="270"/>
        <v>0.99999838130004048</v>
      </c>
      <c r="FP218" s="2">
        <f t="shared" si="270"/>
        <v>0.99999856934132014</v>
      </c>
      <c r="FQ218" s="2">
        <f t="shared" si="270"/>
        <v>0.99999861373572263</v>
      </c>
      <c r="FR218" s="2">
        <f t="shared" si="270"/>
        <v>0.9999986487823137</v>
      </c>
      <c r="FS218" s="2">
        <f t="shared" si="270"/>
        <v>0.99999875599427368</v>
      </c>
      <c r="FT218" s="2">
        <f t="shared" si="270"/>
        <v>0.9999983355213623</v>
      </c>
      <c r="FU218" s="2">
        <f t="shared" si="270"/>
        <v>0.99999820255053795</v>
      </c>
      <c r="FW218" s="2">
        <f t="shared" si="260"/>
        <v>0.94086399380280061</v>
      </c>
      <c r="FX218" s="2">
        <f t="shared" si="260"/>
        <v>0.95900308134727341</v>
      </c>
      <c r="FY218" s="2">
        <f t="shared" si="260"/>
        <v>0.95693941157536078</v>
      </c>
      <c r="FZ218" s="2">
        <f t="shared" si="260"/>
        <v>0.95236274278551736</v>
      </c>
      <c r="GA218" s="2">
        <f t="shared" si="260"/>
        <v>0.95285800480988281</v>
      </c>
      <c r="GB218" s="2">
        <f t="shared" si="260"/>
        <v>0.95478380184630396</v>
      </c>
      <c r="GC218" s="2">
        <f t="shared" si="260"/>
        <v>0.95358716638354224</v>
      </c>
      <c r="GD218" s="2">
        <f t="shared" si="260"/>
        <v>0.95901104435192819</v>
      </c>
      <c r="GE218" s="2">
        <f t="shared" si="260"/>
        <v>0.96103525403747547</v>
      </c>
      <c r="GF218" s="2">
        <f t="shared" si="260"/>
        <v>0.96309965436759892</v>
      </c>
      <c r="GG218" s="2">
        <f t="shared" si="260"/>
        <v>0.95809157120033817</v>
      </c>
      <c r="GH218" s="2">
        <f t="shared" si="260"/>
        <v>0.95030243465828956</v>
      </c>
      <c r="GI218" s="2">
        <f t="shared" si="260"/>
        <v>0.93990809531887087</v>
      </c>
      <c r="GJ218" s="2">
        <f t="shared" si="260"/>
        <v>0.92996843472282342</v>
      </c>
      <c r="GK218" s="2">
        <f t="shared" si="260"/>
        <v>0.91367485410321114</v>
      </c>
      <c r="GM218" s="86">
        <f t="shared" si="261"/>
        <v>4.9726793545565134E-276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1.2743693179473598E-191</v>
      </c>
      <c r="HD218" s="86">
        <f t="shared" si="271"/>
        <v>7.6685261577240648E-228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7.8022272762289184E-106</v>
      </c>
      <c r="HT218" s="86">
        <f t="shared" si="262"/>
        <v>1.5363078981222283E-150</v>
      </c>
      <c r="HU218" s="86">
        <f t="shared" si="262"/>
        <v>1.7630522197237639E-121</v>
      </c>
      <c r="HV218" s="86">
        <f t="shared" si="262"/>
        <v>5.1150448518228395E-132</v>
      </c>
      <c r="HW218" s="86">
        <f t="shared" si="262"/>
        <v>2.839108719357456E-133</v>
      </c>
      <c r="HX218" s="86">
        <f t="shared" si="262"/>
        <v>1.4975183117541215E-162</v>
      </c>
      <c r="HY218" s="86">
        <f t="shared" si="262"/>
        <v>4.384390825749567E-161</v>
      </c>
      <c r="HZ218" s="86">
        <f t="shared" si="262"/>
        <v>9.7513111579853283E-150</v>
      </c>
      <c r="IA218" s="86">
        <f t="shared" si="262"/>
        <v>3.6206080353056263E-155</v>
      </c>
      <c r="IB218" s="86">
        <f t="shared" si="262"/>
        <v>1.1720611523111638E-153</v>
      </c>
      <c r="IC218" s="86">
        <f t="shared" si="262"/>
        <v>4.4925698284717075E-141</v>
      </c>
      <c r="ID218" s="86">
        <f t="shared" si="262"/>
        <v>9.6186847389415862E-130</v>
      </c>
      <c r="IE218" s="86">
        <f t="shared" si="262"/>
        <v>5.2853225797036193E-108</v>
      </c>
      <c r="IF218" s="86">
        <f t="shared" si="262"/>
        <v>1.043926971104916E-77</v>
      </c>
      <c r="IG218" s="86">
        <f t="shared" si="262"/>
        <v>2.7368443205225946E-81</v>
      </c>
      <c r="II218" s="86">
        <f t="shared" si="263"/>
        <v>1.2942065064955384E-29</v>
      </c>
      <c r="IJ218" s="86">
        <f t="shared" si="263"/>
        <v>1.6161305930296913E-49</v>
      </c>
      <c r="IK218" s="86">
        <f t="shared" si="263"/>
        <v>2.8292355301435862E-40</v>
      </c>
      <c r="IL218" s="86">
        <f t="shared" si="263"/>
        <v>1.4268528434888897E-40</v>
      </c>
      <c r="IM218" s="86">
        <f t="shared" si="263"/>
        <v>7.4026406256635297E-41</v>
      </c>
      <c r="IN218" s="86">
        <f t="shared" si="263"/>
        <v>4.9090314618243899E-50</v>
      </c>
      <c r="IO218" s="86">
        <f t="shared" si="263"/>
        <v>2.9000131769082105E-49</v>
      </c>
      <c r="IP218" s="86">
        <f t="shared" si="263"/>
        <v>5.2909314936358945E-49</v>
      </c>
      <c r="IQ218" s="86">
        <f t="shared" si="263"/>
        <v>7.3111582305638175E-52</v>
      </c>
      <c r="IR218" s="86">
        <f t="shared" si="263"/>
        <v>3.3486661416139432E-52</v>
      </c>
      <c r="IS218" s="86">
        <f t="shared" si="263"/>
        <v>1.5125839358871349E-45</v>
      </c>
      <c r="IT218" s="86">
        <f t="shared" si="263"/>
        <v>2.4711288762208966E-39</v>
      </c>
      <c r="IU218" s="86">
        <f t="shared" si="263"/>
        <v>5.1071086067054318E-30</v>
      </c>
      <c r="IV218" s="86">
        <f t="shared" si="263"/>
        <v>5.5477579417628521E-3</v>
      </c>
      <c r="IW218" s="86">
        <f t="shared" si="263"/>
        <v>1.6353217441099895E-17</v>
      </c>
      <c r="IY218" s="86">
        <f t="shared" si="264"/>
        <v>1.2942065064955384E-29</v>
      </c>
      <c r="IZ218" s="86">
        <f t="shared" si="264"/>
        <v>1.6161305930296913E-49</v>
      </c>
      <c r="JA218" s="86">
        <f t="shared" si="264"/>
        <v>2.8292355301435862E-40</v>
      </c>
      <c r="JB218" s="86">
        <f t="shared" si="264"/>
        <v>1.4268528434888897E-40</v>
      </c>
      <c r="JC218" s="86">
        <f t="shared" si="264"/>
        <v>7.4026406256635297E-41</v>
      </c>
      <c r="JD218" s="86">
        <f t="shared" si="264"/>
        <v>4.9090314618243899E-50</v>
      </c>
      <c r="JE218" s="86">
        <f t="shared" si="264"/>
        <v>2.9000131769082105E-49</v>
      </c>
      <c r="JF218" s="86">
        <f t="shared" si="264"/>
        <v>5.2909314936358945E-49</v>
      </c>
      <c r="JG218" s="86">
        <f t="shared" si="264"/>
        <v>7.3111582305638175E-52</v>
      </c>
      <c r="JH218" s="86">
        <f t="shared" si="264"/>
        <v>3.3486661416139432E-52</v>
      </c>
      <c r="JI218" s="86">
        <f t="shared" si="264"/>
        <v>1.5125839358871349E-45</v>
      </c>
      <c r="JJ218" s="86">
        <f t="shared" si="264"/>
        <v>2.4711288762208966E-39</v>
      </c>
      <c r="JK218" s="86">
        <f t="shared" si="264"/>
        <v>5.1071086067054318E-30</v>
      </c>
      <c r="JL218" s="86">
        <f t="shared" si="264"/>
        <v>5.5477579417628521E-3</v>
      </c>
      <c r="JM218" s="86">
        <f t="shared" si="264"/>
        <v>1.6353217441099895E-17</v>
      </c>
    </row>
    <row r="219" spans="2:273" x14ac:dyDescent="0.25">
      <c r="B219" s="2">
        <v>192</v>
      </c>
      <c r="C219" s="37">
        <v>62.076000000000001</v>
      </c>
      <c r="D219" s="37">
        <v>58.774000000000001</v>
      </c>
      <c r="E219" s="37">
        <v>52.587000000000003</v>
      </c>
      <c r="F219" s="37">
        <v>51.429000000000002</v>
      </c>
      <c r="G219" s="37">
        <v>48.46</v>
      </c>
      <c r="H219" s="37">
        <v>46.661000000000001</v>
      </c>
      <c r="I219" s="37">
        <v>47.774000000000001</v>
      </c>
      <c r="J219" s="37">
        <v>46.984000000000002</v>
      </c>
      <c r="K219" s="37">
        <v>46.741999999999997</v>
      </c>
      <c r="L219" s="37">
        <v>49.402999999999999</v>
      </c>
      <c r="M219" s="37">
        <v>51.177</v>
      </c>
      <c r="N219" s="37">
        <v>47.613</v>
      </c>
      <c r="O219" s="37">
        <v>50.55</v>
      </c>
      <c r="P219" s="37">
        <v>56.54</v>
      </c>
      <c r="Q219" s="37">
        <v>60.969000000000001</v>
      </c>
      <c r="S219" s="4">
        <f t="shared" si="266"/>
        <v>60.524226606511846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>
        <f t="shared" si="266"/>
        <v>50.406082629650633</v>
      </c>
      <c r="AF219" s="4">
        <f t="shared" si="266"/>
        <v>56.426999009379351</v>
      </c>
      <c r="AG219" s="4">
        <f t="shared" si="266"/>
        <v>60.690613075866928</v>
      </c>
      <c r="AI219" s="4">
        <f t="shared" si="267"/>
        <v>1.5517733934881548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0.14391737034936369</v>
      </c>
      <c r="AV219" s="4">
        <f t="shared" si="267"/>
        <v>0.11300099062064817</v>
      </c>
      <c r="AW219" s="4">
        <f t="shared" si="267"/>
        <v>0.27838692413307342</v>
      </c>
      <c r="AY219" s="2">
        <f t="shared" si="258"/>
        <v>60.524226606511846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>
        <f t="shared" si="258"/>
        <v>50.406082629650633</v>
      </c>
      <c r="BL219" s="2">
        <f t="shared" si="258"/>
        <v>56.42699900937918</v>
      </c>
      <c r="BM219" s="2">
        <f t="shared" si="258"/>
        <v>60.690613075866928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>
        <f t="shared" ref="CU219:CU227" si="287">IF(AND(IY219 &lt; $DI$22, $B219 &gt; C$7, $B219 &lt; C$233), C219, "")</f>
        <v>62.076000000000001</v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>
        <f t="shared" ref="DG219:DG227" si="299">IF(AND(JK219 &lt; $DI$22, $B219 &gt; O$7, $B219 &lt; O$233), O219, "")</f>
        <v>50.55</v>
      </c>
      <c r="DH219" s="2">
        <f t="shared" ref="DH219:DH227" si="300">IF(AND(JL219 &lt; $DI$22, $B219 &gt; P$7, $B219 &lt; P$233), P219, "")</f>
        <v>56.54</v>
      </c>
      <c r="DI219" s="2">
        <f t="shared" ref="DI219:DI227" si="301">IF(AND(JM219 &lt; $DI$22, $B219 &gt; Q$7, $B219 &lt; Q$233), Q219, "")</f>
        <v>60.969000000000001</v>
      </c>
      <c r="DK219" s="2">
        <f t="shared" si="268"/>
        <v>103.93429762580016</v>
      </c>
      <c r="DL219" s="2">
        <f t="shared" si="268"/>
        <v>101.84616807610993</v>
      </c>
      <c r="DM219" s="2">
        <f t="shared" si="268"/>
        <v>75.806821282593376</v>
      </c>
      <c r="DN219" s="2">
        <f t="shared" si="268"/>
        <v>84.679662579281171</v>
      </c>
      <c r="DO219" s="2">
        <f t="shared" si="268"/>
        <v>89.289762720225497</v>
      </c>
      <c r="DP219" s="2">
        <f t="shared" si="268"/>
        <v>83.562302440091912</v>
      </c>
      <c r="DQ219" s="2">
        <f t="shared" si="268"/>
        <v>71.47511522048363</v>
      </c>
      <c r="DR219" s="2">
        <f t="shared" si="268"/>
        <v>80.173313765182215</v>
      </c>
      <c r="DS219" s="2">
        <f t="shared" si="268"/>
        <v>82.836162078272608</v>
      </c>
      <c r="DT219" s="2">
        <f t="shared" si="268"/>
        <v>75.641669793621034</v>
      </c>
      <c r="DU219" s="2">
        <f t="shared" si="268"/>
        <v>83.716252264808347</v>
      </c>
      <c r="DV219" s="2">
        <f t="shared" si="268"/>
        <v>102.90818967079433</v>
      </c>
      <c r="DW219" s="2">
        <f t="shared" si="268"/>
        <v>90.743404258532181</v>
      </c>
      <c r="DX219" s="2">
        <f t="shared" si="268"/>
        <v>111.17802472918265</v>
      </c>
      <c r="DY219" s="2">
        <f t="shared" si="268"/>
        <v>105.28357063279861</v>
      </c>
      <c r="EA219" s="2">
        <f t="shared" si="240"/>
        <v>59.009597747346646</v>
      </c>
      <c r="EB219" s="2">
        <f t="shared" si="240"/>
        <v>57.201181305885051</v>
      </c>
      <c r="EC219" s="2">
        <f t="shared" si="240"/>
        <v>51.358729679616545</v>
      </c>
      <c r="ED219" s="2">
        <f t="shared" si="240"/>
        <v>47.414995963375006</v>
      </c>
      <c r="EE219" s="2">
        <f t="shared" si="240"/>
        <v>45.352966042154563</v>
      </c>
      <c r="EF219" s="2">
        <f t="shared" si="239"/>
        <v>44.477309455179537</v>
      </c>
      <c r="EG219" s="2">
        <f t="shared" si="239"/>
        <v>42.173634640079342</v>
      </c>
      <c r="EH219" s="2">
        <f t="shared" si="239"/>
        <v>44.387601795962915</v>
      </c>
      <c r="EI219" s="2">
        <f t="shared" si="239"/>
        <v>47.405378686984832</v>
      </c>
      <c r="EJ219" s="2">
        <f t="shared" si="239"/>
        <v>47.773445454675809</v>
      </c>
      <c r="EK219" s="2">
        <f t="shared" si="239"/>
        <v>47.530235440387912</v>
      </c>
      <c r="EL219" s="2">
        <f t="shared" si="254"/>
        <v>47.713340283102319</v>
      </c>
      <c r="EM219" s="2">
        <f t="shared" si="255"/>
        <v>51.558674347538812</v>
      </c>
      <c r="EN219" s="2">
        <f t="shared" si="256"/>
        <v>56.690988150724998</v>
      </c>
      <c r="EO219" s="2">
        <f t="shared" si="257"/>
        <v>61.252799369388725</v>
      </c>
      <c r="EQ219" s="2">
        <f t="shared" si="269"/>
        <v>60.611001417539804</v>
      </c>
      <c r="ER219" s="2">
        <f t="shared" si="269"/>
        <v>56.169573223145122</v>
      </c>
      <c r="ES219" s="2">
        <f t="shared" si="269"/>
        <v>52.09545119704535</v>
      </c>
      <c r="ET219" s="2">
        <f t="shared" si="269"/>
        <v>49.390988058129821</v>
      </c>
      <c r="EU219" s="2">
        <f t="shared" si="269"/>
        <v>47.301147674203847</v>
      </c>
      <c r="EV219" s="2">
        <f t="shared" si="269"/>
        <v>45.568725654361714</v>
      </c>
      <c r="EW219" s="2">
        <f t="shared" si="269"/>
        <v>44.571568197341094</v>
      </c>
      <c r="EX219" s="2">
        <f t="shared" si="269"/>
        <v>45.412190135864236</v>
      </c>
      <c r="EY219" s="2">
        <f t="shared" si="269"/>
        <v>46.380335907011144</v>
      </c>
      <c r="EZ219" s="2">
        <f t="shared" si="269"/>
        <v>48.435543991839452</v>
      </c>
      <c r="FA219" s="2">
        <f t="shared" si="269"/>
        <v>50.615441359620121</v>
      </c>
      <c r="FB219" s="2">
        <f t="shared" si="269"/>
        <v>47.222215417245458</v>
      </c>
      <c r="FC219" s="2">
        <f t="shared" si="269"/>
        <v>50.338829885925165</v>
      </c>
      <c r="FD219" s="2">
        <f t="shared" si="269"/>
        <v>56.408780036533614</v>
      </c>
      <c r="FE219" s="2">
        <f t="shared" si="269"/>
        <v>60.642092249064532</v>
      </c>
      <c r="FG219" s="2">
        <f t="shared" si="270"/>
        <v>0.99999899988084295</v>
      </c>
      <c r="FH219" s="2">
        <f t="shared" si="270"/>
        <v>0.99999892623888587</v>
      </c>
      <c r="FI219" s="2">
        <f t="shared" si="270"/>
        <v>0.99999877462851405</v>
      </c>
      <c r="FJ219" s="2">
        <f t="shared" si="270"/>
        <v>0.99999876981428804</v>
      </c>
      <c r="FK219" s="2">
        <f t="shared" si="270"/>
        <v>0.99999880063086111</v>
      </c>
      <c r="FL219" s="2">
        <f t="shared" si="270"/>
        <v>0.99999860029001053</v>
      </c>
      <c r="FM219" s="2">
        <f t="shared" si="270"/>
        <v>0.99999853709556763</v>
      </c>
      <c r="FN219" s="2">
        <f t="shared" si="270"/>
        <v>0.99999861371511867</v>
      </c>
      <c r="FO219" s="2">
        <f t="shared" si="270"/>
        <v>0.99999852372788101</v>
      </c>
      <c r="FP219" s="2">
        <f t="shared" si="270"/>
        <v>0.99999869522361229</v>
      </c>
      <c r="FQ219" s="2">
        <f t="shared" si="270"/>
        <v>0.99999873571179865</v>
      </c>
      <c r="FR219" s="2">
        <f t="shared" si="270"/>
        <v>0.99999876767467721</v>
      </c>
      <c r="FS219" s="2">
        <f t="shared" si="270"/>
        <v>0.99999886545316918</v>
      </c>
      <c r="FT219" s="2">
        <f t="shared" si="270"/>
        <v>0.99999848197721819</v>
      </c>
      <c r="FU219" s="2">
        <f t="shared" si="270"/>
        <v>0.99999836070634818</v>
      </c>
      <c r="FW219" s="2">
        <f t="shared" si="260"/>
        <v>0.94578522411500321</v>
      </c>
      <c r="FX219" s="2">
        <f t="shared" si="260"/>
        <v>0.96247500246801543</v>
      </c>
      <c r="FY219" s="2">
        <f t="shared" si="260"/>
        <v>0.96057891543885543</v>
      </c>
      <c r="FZ219" s="2">
        <f t="shared" si="260"/>
        <v>0.95637143320841311</v>
      </c>
      <c r="GA219" s="2">
        <f t="shared" si="260"/>
        <v>0.95682690807784532</v>
      </c>
      <c r="GB219" s="2">
        <f t="shared" si="260"/>
        <v>0.95859761632344853</v>
      </c>
      <c r="GC219" s="2">
        <f t="shared" si="260"/>
        <v>0.95749741950165768</v>
      </c>
      <c r="GD219" s="2">
        <f t="shared" si="260"/>
        <v>0.96248231748900392</v>
      </c>
      <c r="GE219" s="2">
        <f t="shared" si="260"/>
        <v>0.9643414749573721</v>
      </c>
      <c r="GF219" s="2">
        <f t="shared" si="260"/>
        <v>0.96623686162184563</v>
      </c>
      <c r="GG219" s="2">
        <f t="shared" si="260"/>
        <v>0.96163759779673608</v>
      </c>
      <c r="GH219" s="2">
        <f t="shared" si="260"/>
        <v>0.95447621316130238</v>
      </c>
      <c r="GI219" s="2">
        <f t="shared" si="260"/>
        <v>0.94490421612815956</v>
      </c>
      <c r="GJ219" s="2">
        <f t="shared" si="260"/>
        <v>0.93573444783935911</v>
      </c>
      <c r="GK219" s="2">
        <f t="shared" si="260"/>
        <v>0.92066795059984841</v>
      </c>
      <c r="GM219" s="86">
        <f t="shared" si="261"/>
        <v>2.2538616499410719E-280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2.4703769652515453E-195</v>
      </c>
      <c r="HD219" s="86">
        <f t="shared" si="271"/>
        <v>3.0400754041880001E-232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3.0058078648920231E-109</v>
      </c>
      <c r="HT219" s="86">
        <f t="shared" si="262"/>
        <v>3.1551320153795996E-155</v>
      </c>
      <c r="HU219" s="86">
        <f t="shared" si="262"/>
        <v>2.5505981951983719E-125</v>
      </c>
      <c r="HV219" s="86">
        <f t="shared" si="262"/>
        <v>3.5219580285540434E-136</v>
      </c>
      <c r="HW219" s="86">
        <f t="shared" si="262"/>
        <v>1.8676270890763397E-137</v>
      </c>
      <c r="HX219" s="86">
        <f t="shared" si="262"/>
        <v>1.2936206337145651E-167</v>
      </c>
      <c r="HY219" s="86">
        <f t="shared" si="262"/>
        <v>3.9483879351186454E-166</v>
      </c>
      <c r="HZ219" s="86">
        <f t="shared" si="262"/>
        <v>2.1874329567596758E-154</v>
      </c>
      <c r="IA219" s="86">
        <f t="shared" si="262"/>
        <v>5.8130345884533953E-160</v>
      </c>
      <c r="IB219" s="86">
        <f t="shared" si="262"/>
        <v>2.3197436807731608E-158</v>
      </c>
      <c r="IC219" s="86">
        <f t="shared" si="262"/>
        <v>1.8942368233957105E-145</v>
      </c>
      <c r="ID219" s="86">
        <f t="shared" si="262"/>
        <v>7.2833828574013334E-134</v>
      </c>
      <c r="IE219" s="86">
        <f t="shared" si="262"/>
        <v>1.6866793843528386E-111</v>
      </c>
      <c r="IF219" s="86">
        <f t="shared" si="262"/>
        <v>2.4263192661880526E-80</v>
      </c>
      <c r="IG219" s="86">
        <f t="shared" si="262"/>
        <v>4.5804198168491609E-84</v>
      </c>
      <c r="II219" s="86">
        <f t="shared" si="263"/>
        <v>1.6631826250034756E-31</v>
      </c>
      <c r="IJ219" s="86">
        <f t="shared" si="263"/>
        <v>2.3913921242300517E-52</v>
      </c>
      <c r="IK219" s="86">
        <f t="shared" si="263"/>
        <v>1.345303071611873E-42</v>
      </c>
      <c r="IL219" s="86">
        <f t="shared" si="263"/>
        <v>5.3677339107295695E-43</v>
      </c>
      <c r="IM219" s="86">
        <f t="shared" si="263"/>
        <v>2.7298906651601683E-43</v>
      </c>
      <c r="IN219" s="86">
        <f t="shared" si="263"/>
        <v>5.4101304857206728E-53</v>
      </c>
      <c r="IO219" s="86">
        <f t="shared" si="263"/>
        <v>3.3491949730488262E-52</v>
      </c>
      <c r="IP219" s="86">
        <f t="shared" si="263"/>
        <v>8.4001693070798863E-52</v>
      </c>
      <c r="IQ219" s="86">
        <f t="shared" si="263"/>
        <v>8.8205525642817677E-55</v>
      </c>
      <c r="IR219" s="86">
        <f t="shared" si="263"/>
        <v>4.3487735719303291E-55</v>
      </c>
      <c r="IS219" s="86">
        <f t="shared" si="263"/>
        <v>3.6723248666139471E-48</v>
      </c>
      <c r="IT219" s="86">
        <f t="shared" si="263"/>
        <v>1.0215664848933757E-41</v>
      </c>
      <c r="IU219" s="86">
        <f t="shared" si="263"/>
        <v>5.9964886360361158E-32</v>
      </c>
      <c r="IV219" s="86">
        <f t="shared" si="263"/>
        <v>4.0769245950504724E-3</v>
      </c>
      <c r="IW219" s="86">
        <f t="shared" si="263"/>
        <v>8.7807678323924931E-19</v>
      </c>
      <c r="IY219" s="86">
        <f t="shared" si="264"/>
        <v>1.6631826250034756E-31</v>
      </c>
      <c r="IZ219" s="86">
        <f t="shared" si="264"/>
        <v>2.3913921242300517E-52</v>
      </c>
      <c r="JA219" s="86">
        <f t="shared" si="264"/>
        <v>1.345303071611873E-42</v>
      </c>
      <c r="JB219" s="86">
        <f t="shared" si="264"/>
        <v>5.3677339107295695E-43</v>
      </c>
      <c r="JC219" s="86">
        <f t="shared" si="264"/>
        <v>2.7298906651601683E-43</v>
      </c>
      <c r="JD219" s="86">
        <f t="shared" si="264"/>
        <v>5.4101304857206728E-53</v>
      </c>
      <c r="JE219" s="86">
        <f t="shared" si="264"/>
        <v>3.3491949730488262E-52</v>
      </c>
      <c r="JF219" s="86">
        <f t="shared" si="264"/>
        <v>8.4001693070798863E-52</v>
      </c>
      <c r="JG219" s="86">
        <f t="shared" si="264"/>
        <v>8.8205525642817677E-55</v>
      </c>
      <c r="JH219" s="86">
        <f t="shared" si="264"/>
        <v>4.3487735719303291E-55</v>
      </c>
      <c r="JI219" s="86">
        <f t="shared" si="264"/>
        <v>3.6723248666139471E-48</v>
      </c>
      <c r="JJ219" s="86">
        <f t="shared" si="264"/>
        <v>1.0215664848933757E-41</v>
      </c>
      <c r="JK219" s="86">
        <f t="shared" si="264"/>
        <v>5.9964886360361158E-32</v>
      </c>
      <c r="JL219" s="86">
        <f t="shared" si="264"/>
        <v>4.0769245950504724E-3</v>
      </c>
      <c r="JM219" s="86">
        <f t="shared" si="264"/>
        <v>8.7807678323924931E-19</v>
      </c>
    </row>
    <row r="220" spans="2:273" x14ac:dyDescent="0.25">
      <c r="B220" s="2">
        <v>193</v>
      </c>
      <c r="C220" s="37">
        <v>61</v>
      </c>
      <c r="D220" s="37">
        <v>58.194000000000003</v>
      </c>
      <c r="E220" s="37">
        <v>52.491999999999997</v>
      </c>
      <c r="F220" s="37">
        <v>51.475999999999999</v>
      </c>
      <c r="G220" s="37">
        <v>48.110999999999997</v>
      </c>
      <c r="H220" s="37">
        <v>47.387</v>
      </c>
      <c r="I220" s="37">
        <v>48.177</v>
      </c>
      <c r="J220" s="37">
        <v>46.856999999999999</v>
      </c>
      <c r="K220" s="37">
        <v>47</v>
      </c>
      <c r="L220" s="37">
        <v>48.71</v>
      </c>
      <c r="M220" s="37">
        <v>51.064999999999998</v>
      </c>
      <c r="N220" s="37">
        <v>48.418999999999997</v>
      </c>
      <c r="O220" s="37">
        <v>50.582999999999998</v>
      </c>
      <c r="P220" s="37">
        <v>55.889000000000003</v>
      </c>
      <c r="Q220" s="37">
        <v>61.109000000000002</v>
      </c>
      <c r="S220" s="4">
        <f t="shared" si="266"/>
        <v>60.406251827030836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>
        <f t="shared" si="266"/>
        <v>50.191456746183171</v>
      </c>
      <c r="AF220" s="4">
        <f t="shared" si="266"/>
        <v>56.257095355664475</v>
      </c>
      <c r="AG220" s="4">
        <f t="shared" si="266"/>
        <v>60.538648839130651</v>
      </c>
      <c r="AI220" s="4">
        <f t="shared" si="267"/>
        <v>0.59374817296916405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0.39154325381682753</v>
      </c>
      <c r="AV220" s="4">
        <f t="shared" si="267"/>
        <v>-0.36809535566447238</v>
      </c>
      <c r="AW220" s="4">
        <f t="shared" si="267"/>
        <v>0.57035116086935034</v>
      </c>
      <c r="AY220" s="2">
        <f t="shared" si="258"/>
        <v>60.406251827030836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>
        <f t="shared" si="258"/>
        <v>50.191456746183171</v>
      </c>
      <c r="BL220" s="2">
        <f t="shared" si="258"/>
        <v>56.257095355664454</v>
      </c>
      <c r="BM220" s="2">
        <f t="shared" si="258"/>
        <v>60.538648839130651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>
        <f t="shared" si="287"/>
        <v>61</v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>
        <f t="shared" si="299"/>
        <v>50.582999999999998</v>
      </c>
      <c r="DH220" s="2">
        <f t="shared" si="300"/>
        <v>55.889000000000003</v>
      </c>
      <c r="DI220" s="2">
        <f t="shared" si="301"/>
        <v>61.109000000000002</v>
      </c>
      <c r="DK220" s="2">
        <f t="shared" si="268"/>
        <v>104.04627728709178</v>
      </c>
      <c r="DL220" s="2">
        <f t="shared" si="268"/>
        <v>101.94686469344607</v>
      </c>
      <c r="DM220" s="2">
        <f t="shared" si="268"/>
        <v>75.789080831571539</v>
      </c>
      <c r="DN220" s="2">
        <f t="shared" si="268"/>
        <v>84.736642071881604</v>
      </c>
      <c r="DO220" s="2">
        <f t="shared" si="268"/>
        <v>89.38596434108527</v>
      </c>
      <c r="DP220" s="2">
        <f t="shared" si="268"/>
        <v>83.625838056680166</v>
      </c>
      <c r="DQ220" s="2">
        <f t="shared" si="268"/>
        <v>71.479263157894721</v>
      </c>
      <c r="DR220" s="2">
        <f t="shared" si="268"/>
        <v>80.204206477732811</v>
      </c>
      <c r="DS220" s="2">
        <f t="shared" si="268"/>
        <v>82.879750944669368</v>
      </c>
      <c r="DT220" s="2">
        <f t="shared" si="268"/>
        <v>75.627034240150124</v>
      </c>
      <c r="DU220" s="2">
        <f t="shared" si="268"/>
        <v>83.733153310104512</v>
      </c>
      <c r="DV220" s="2">
        <f t="shared" si="268"/>
        <v>103.02996315312595</v>
      </c>
      <c r="DW220" s="2">
        <f t="shared" si="268"/>
        <v>90.747928722440363</v>
      </c>
      <c r="DX220" s="2">
        <f t="shared" si="268"/>
        <v>111.35610931174091</v>
      </c>
      <c r="DY220" s="2">
        <f t="shared" si="268"/>
        <v>105.42017591354728</v>
      </c>
      <c r="EA220" s="2">
        <f t="shared" si="240"/>
        <v>58.863442200548732</v>
      </c>
      <c r="EB220" s="2">
        <f t="shared" si="240"/>
        <v>57.052919585862362</v>
      </c>
      <c r="EC220" s="2">
        <f t="shared" si="240"/>
        <v>51.218086503531786</v>
      </c>
      <c r="ED220" s="2">
        <f t="shared" si="240"/>
        <v>47.254356207541591</v>
      </c>
      <c r="EE220" s="2">
        <f t="shared" si="240"/>
        <v>45.202021545667449</v>
      </c>
      <c r="EF220" s="2">
        <f t="shared" si="239"/>
        <v>44.326589160528101</v>
      </c>
      <c r="EG220" s="2">
        <f t="shared" si="239"/>
        <v>41.993152526491613</v>
      </c>
      <c r="EH220" s="2">
        <f t="shared" si="239"/>
        <v>44.230016632108374</v>
      </c>
      <c r="EI220" s="2">
        <f t="shared" si="239"/>
        <v>47.251503062045387</v>
      </c>
      <c r="EJ220" s="2">
        <f t="shared" si="239"/>
        <v>47.627206775561305</v>
      </c>
      <c r="EK220" s="2">
        <f t="shared" si="239"/>
        <v>47.364972691578068</v>
      </c>
      <c r="EL220" s="2">
        <f t="shared" si="254"/>
        <v>47.542145911446255</v>
      </c>
      <c r="EM220" s="2">
        <f t="shared" si="255"/>
        <v>51.364400644202178</v>
      </c>
      <c r="EN220" s="2">
        <f t="shared" si="256"/>
        <v>56.526029732241227</v>
      </c>
      <c r="EO220" s="2">
        <f t="shared" si="257"/>
        <v>61.110544928027409</v>
      </c>
      <c r="EQ220" s="2">
        <f t="shared" si="269"/>
        <v>60.486864609294798</v>
      </c>
      <c r="ER220" s="2">
        <f t="shared" si="269"/>
        <v>56.008758582854583</v>
      </c>
      <c r="ES220" s="2">
        <f t="shared" si="269"/>
        <v>51.964601112151612</v>
      </c>
      <c r="ET220" s="2">
        <f t="shared" si="269"/>
        <v>49.256075814571133</v>
      </c>
      <c r="EU220" s="2">
        <f t="shared" si="269"/>
        <v>47.175406329648297</v>
      </c>
      <c r="EV220" s="2">
        <f t="shared" si="269"/>
        <v>45.431837541730744</v>
      </c>
      <c r="EW220" s="2">
        <f t="shared" si="269"/>
        <v>44.420014795305846</v>
      </c>
      <c r="EX220" s="2">
        <f t="shared" si="269"/>
        <v>45.267646408852855</v>
      </c>
      <c r="EY220" s="2">
        <f t="shared" si="269"/>
        <v>46.213978007893701</v>
      </c>
      <c r="EZ220" s="2">
        <f t="shared" si="269"/>
        <v>48.297487607416024</v>
      </c>
      <c r="FA220" s="2">
        <f t="shared" si="269"/>
        <v>50.488583244239848</v>
      </c>
      <c r="FB220" s="2">
        <f t="shared" si="269"/>
        <v>47.045752500728256</v>
      </c>
      <c r="FC220" s="2">
        <f t="shared" si="269"/>
        <v>50.129039221607094</v>
      </c>
      <c r="FD220" s="2">
        <f t="shared" si="269"/>
        <v>56.240169655214217</v>
      </c>
      <c r="FE220" s="2">
        <f t="shared" si="269"/>
        <v>60.493634313773242</v>
      </c>
      <c r="FG220" s="2">
        <f t="shared" si="270"/>
        <v>0.99999908788040781</v>
      </c>
      <c r="FH220" s="2">
        <f t="shared" si="270"/>
        <v>0.99999902071813251</v>
      </c>
      <c r="FI220" s="2">
        <f t="shared" si="270"/>
        <v>0.999998882447802</v>
      </c>
      <c r="FJ220" s="2">
        <f t="shared" si="270"/>
        <v>0.9999988780571748</v>
      </c>
      <c r="FK220" s="2">
        <f t="shared" si="270"/>
        <v>0.99999890616222942</v>
      </c>
      <c r="FL220" s="2">
        <f t="shared" si="270"/>
        <v>0.99999872344916041</v>
      </c>
      <c r="FM220" s="2">
        <f t="shared" si="270"/>
        <v>0.99999866581512897</v>
      </c>
      <c r="FN220" s="2">
        <f t="shared" si="270"/>
        <v>0.99999873569300757</v>
      </c>
      <c r="FO220" s="2">
        <f t="shared" si="270"/>
        <v>0.99999865362365081</v>
      </c>
      <c r="FP220" s="2">
        <f t="shared" si="270"/>
        <v>0.99999881002965485</v>
      </c>
      <c r="FQ220" s="2">
        <f t="shared" si="270"/>
        <v>0.99999884695532792</v>
      </c>
      <c r="FR220" s="2">
        <f t="shared" si="270"/>
        <v>0.99999887610582616</v>
      </c>
      <c r="FS220" s="2">
        <f t="shared" si="270"/>
        <v>0.99999896528088927</v>
      </c>
      <c r="FT220" s="2">
        <f t="shared" si="270"/>
        <v>0.99999861554658376</v>
      </c>
      <c r="FU220" s="2">
        <f t="shared" si="270"/>
        <v>0.99999850494620501</v>
      </c>
      <c r="FW220" s="2">
        <f t="shared" si="260"/>
        <v>0.95031854064686938</v>
      </c>
      <c r="FX220" s="2">
        <f t="shared" si="260"/>
        <v>0.9656634232339798</v>
      </c>
      <c r="FY220" s="2">
        <f t="shared" si="260"/>
        <v>0.96392240381564176</v>
      </c>
      <c r="FZ220" s="2">
        <f t="shared" si="260"/>
        <v>0.96005693912185952</v>
      </c>
      <c r="GA220" s="2">
        <f t="shared" si="260"/>
        <v>0.96047552805256475</v>
      </c>
      <c r="GB220" s="2">
        <f t="shared" si="260"/>
        <v>0.96210251826429238</v>
      </c>
      <c r="GC220" s="2">
        <f t="shared" si="260"/>
        <v>0.96109167784970817</v>
      </c>
      <c r="GD220" s="2">
        <f t="shared" si="260"/>
        <v>0.96567013888225173</v>
      </c>
      <c r="GE220" s="2">
        <f t="shared" si="260"/>
        <v>0.96737668090429252</v>
      </c>
      <c r="GF220" s="2">
        <f t="shared" si="260"/>
        <v>0.96911590165153638</v>
      </c>
      <c r="GG220" s="2">
        <f t="shared" si="260"/>
        <v>0.96489457586534577</v>
      </c>
      <c r="GH220" s="2">
        <f t="shared" si="260"/>
        <v>0.95831483888182212</v>
      </c>
      <c r="GI220" s="2">
        <f t="shared" si="260"/>
        <v>0.94950726763355142</v>
      </c>
      <c r="GJ220" s="2">
        <f t="shared" si="260"/>
        <v>0.94105580977066638</v>
      </c>
      <c r="GK220" s="2">
        <f t="shared" si="260"/>
        <v>0.92713972002282374</v>
      </c>
      <c r="GM220" s="86">
        <f t="shared" si="261"/>
        <v>9.4436958408555119E-285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4.4086454366974062E-199</v>
      </c>
      <c r="HD220" s="86">
        <f t="shared" si="271"/>
        <v>1.0930261967369628E-236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1.0202890928055286E-112</v>
      </c>
      <c r="HT220" s="86">
        <f t="shared" si="262"/>
        <v>5.4819271492793919E-160</v>
      </c>
      <c r="HU220" s="86">
        <f t="shared" si="262"/>
        <v>3.2100992274954674E-129</v>
      </c>
      <c r="HV220" s="86">
        <f t="shared" si="262"/>
        <v>2.0862173087487833E-140</v>
      </c>
      <c r="HW220" s="86">
        <f t="shared" si="262"/>
        <v>1.0569098936068403E-141</v>
      </c>
      <c r="HX220" s="86">
        <f t="shared" si="262"/>
        <v>9.3285090018361297E-173</v>
      </c>
      <c r="HY220" s="86">
        <f t="shared" si="262"/>
        <v>2.967231271652069E-171</v>
      </c>
      <c r="HZ220" s="86">
        <f t="shared" si="262"/>
        <v>4.1588789467674346E-159</v>
      </c>
      <c r="IA220" s="86">
        <f t="shared" si="262"/>
        <v>7.8763908475857236E-165</v>
      </c>
      <c r="IB220" s="86">
        <f t="shared" si="262"/>
        <v>3.8930166685620195E-163</v>
      </c>
      <c r="IC220" s="86">
        <f t="shared" si="262"/>
        <v>6.8362390228157184E-150</v>
      </c>
      <c r="ID220" s="86">
        <f t="shared" si="262"/>
        <v>4.7462889891797681E-138</v>
      </c>
      <c r="IE220" s="86">
        <f t="shared" si="262"/>
        <v>4.7263115123359511E-115</v>
      </c>
      <c r="IF220" s="86">
        <f t="shared" si="262"/>
        <v>5.08757175525398E-83</v>
      </c>
      <c r="IG220" s="86">
        <f t="shared" si="262"/>
        <v>6.8722679422191289E-87</v>
      </c>
      <c r="II220" s="86">
        <f t="shared" si="263"/>
        <v>1.8571638947605243E-33</v>
      </c>
      <c r="IJ220" s="86">
        <f t="shared" si="263"/>
        <v>2.9378870683687913E-55</v>
      </c>
      <c r="IK220" s="86">
        <f t="shared" si="263"/>
        <v>5.4791165303830302E-45</v>
      </c>
      <c r="IL220" s="86">
        <f t="shared" si="263"/>
        <v>1.7082324563939644E-45</v>
      </c>
      <c r="IM220" s="86">
        <f t="shared" si="263"/>
        <v>8.5161924128888733E-46</v>
      </c>
      <c r="IN220" s="86">
        <f t="shared" si="263"/>
        <v>4.8772543985529745E-56</v>
      </c>
      <c r="IO220" s="86">
        <f t="shared" si="263"/>
        <v>3.1628232097296515E-55</v>
      </c>
      <c r="IP220" s="86">
        <f t="shared" si="263"/>
        <v>1.1095309626319624E-54</v>
      </c>
      <c r="IQ220" s="86">
        <f t="shared" si="263"/>
        <v>8.8106723749595911E-58</v>
      </c>
      <c r="IR220" s="86">
        <f t="shared" si="263"/>
        <v>4.7005352045583978E-58</v>
      </c>
      <c r="IS220" s="86">
        <f t="shared" si="263"/>
        <v>7.4994646771673972E-51</v>
      </c>
      <c r="IT220" s="86">
        <f t="shared" si="263"/>
        <v>3.5741501435934088E-44</v>
      </c>
      <c r="IU220" s="86">
        <f t="shared" si="263"/>
        <v>6.0944517836091385E-34</v>
      </c>
      <c r="IV220" s="86">
        <f t="shared" si="263"/>
        <v>2.9691209040484971E-3</v>
      </c>
      <c r="IW220" s="86">
        <f t="shared" si="263"/>
        <v>4.2268620244075369E-20</v>
      </c>
      <c r="IY220" s="86">
        <f t="shared" si="264"/>
        <v>1.8571638947605243E-33</v>
      </c>
      <c r="IZ220" s="86">
        <f t="shared" si="264"/>
        <v>2.9378870683687913E-55</v>
      </c>
      <c r="JA220" s="86">
        <f t="shared" si="264"/>
        <v>5.4791165303830302E-45</v>
      </c>
      <c r="JB220" s="86">
        <f t="shared" si="264"/>
        <v>1.7082324563939644E-45</v>
      </c>
      <c r="JC220" s="86">
        <f t="shared" si="264"/>
        <v>8.5161924128888733E-46</v>
      </c>
      <c r="JD220" s="86">
        <f t="shared" si="264"/>
        <v>4.8772543985529745E-56</v>
      </c>
      <c r="JE220" s="86">
        <f t="shared" si="264"/>
        <v>3.1628232097296515E-55</v>
      </c>
      <c r="JF220" s="86">
        <f t="shared" si="264"/>
        <v>1.1095309626319624E-54</v>
      </c>
      <c r="JG220" s="86">
        <f t="shared" si="264"/>
        <v>8.8106723749595911E-58</v>
      </c>
      <c r="JH220" s="86">
        <f t="shared" si="264"/>
        <v>4.7005352045583978E-58</v>
      </c>
      <c r="JI220" s="86">
        <f t="shared" si="264"/>
        <v>7.4994646771673972E-51</v>
      </c>
      <c r="JJ220" s="86">
        <f t="shared" si="264"/>
        <v>3.5741501435934088E-44</v>
      </c>
      <c r="JK220" s="86">
        <f t="shared" si="264"/>
        <v>6.0944517836091385E-34</v>
      </c>
      <c r="JL220" s="86">
        <f t="shared" si="264"/>
        <v>2.9691209040484971E-3</v>
      </c>
      <c r="JM220" s="86">
        <f t="shared" si="264"/>
        <v>4.2268620244075369E-20</v>
      </c>
    </row>
    <row r="221" spans="2:273" x14ac:dyDescent="0.25">
      <c r="B221" s="2">
        <v>194</v>
      </c>
      <c r="C221" s="37">
        <v>61.378999999999998</v>
      </c>
      <c r="D221" s="37">
        <v>58.064999999999998</v>
      </c>
      <c r="E221" s="37">
        <v>53.317</v>
      </c>
      <c r="F221" s="37">
        <v>50.872999999999998</v>
      </c>
      <c r="G221" s="37">
        <v>49.015999999999998</v>
      </c>
      <c r="H221" s="37">
        <v>47.161000000000001</v>
      </c>
      <c r="I221" s="37">
        <v>48.128999999999998</v>
      </c>
      <c r="J221" s="37">
        <v>47.348999999999997</v>
      </c>
      <c r="K221" s="37">
        <v>47.258000000000003</v>
      </c>
      <c r="L221" s="37">
        <v>49.71</v>
      </c>
      <c r="M221" s="37">
        <v>51.581000000000003</v>
      </c>
      <c r="N221" s="37">
        <v>48.758000000000003</v>
      </c>
      <c r="O221" s="37">
        <v>50.933</v>
      </c>
      <c r="P221" s="37">
        <v>55.984000000000002</v>
      </c>
      <c r="Q221" s="37">
        <v>60.046999999999997</v>
      </c>
      <c r="S221" s="4">
        <f t="shared" si="266"/>
        <v>60.287883272022803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>
        <f t="shared" si="266"/>
        <v>49.977145819437538</v>
      </c>
      <c r="AF221" s="4">
        <f t="shared" si="266"/>
        <v>56.087273590795618</v>
      </c>
      <c r="AG221" s="4">
        <f t="shared" si="266"/>
        <v>60.386909872117279</v>
      </c>
      <c r="AI221" s="4">
        <f t="shared" si="267"/>
        <v>1.0911167279771945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0.95585418056246141</v>
      </c>
      <c r="AV221" s="4">
        <f t="shared" si="267"/>
        <v>-0.1032735907956166</v>
      </c>
      <c r="AW221" s="4">
        <f t="shared" si="267"/>
        <v>-0.33990987211728196</v>
      </c>
      <c r="AY221" s="2">
        <f t="shared" si="258"/>
        <v>60.287883272022803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>
        <f t="shared" si="258"/>
        <v>49.977145819437538</v>
      </c>
      <c r="BL221" s="2">
        <f t="shared" si="258"/>
        <v>56.087273590795618</v>
      </c>
      <c r="BM221" s="2">
        <f t="shared" si="258"/>
        <v>60.386909872117279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>
        <f t="shared" si="287"/>
        <v>61.378999999999998</v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>
        <f t="shared" si="299"/>
        <v>50.933</v>
      </c>
      <c r="DH221" s="2">
        <f t="shared" si="300"/>
        <v>55.984000000000002</v>
      </c>
      <c r="DI221" s="2">
        <f t="shared" si="301"/>
        <v>60.046999999999997</v>
      </c>
      <c r="DK221" s="2">
        <f t="shared" si="268"/>
        <v>104.15825694838342</v>
      </c>
      <c r="DL221" s="2">
        <f t="shared" si="268"/>
        <v>102.04756131078223</v>
      </c>
      <c r="DM221" s="2">
        <f t="shared" si="268"/>
        <v>75.771340380549688</v>
      </c>
      <c r="DN221" s="2">
        <f t="shared" si="268"/>
        <v>84.793621564482024</v>
      </c>
      <c r="DO221" s="2">
        <f t="shared" si="268"/>
        <v>89.482165961945029</v>
      </c>
      <c r="DP221" s="2">
        <f t="shared" si="268"/>
        <v>83.689373673268406</v>
      </c>
      <c r="DQ221" s="2">
        <f t="shared" si="268"/>
        <v>71.483411095305826</v>
      </c>
      <c r="DR221" s="2">
        <f t="shared" si="268"/>
        <v>80.235099190283421</v>
      </c>
      <c r="DS221" s="2">
        <f t="shared" si="268"/>
        <v>82.923339811066128</v>
      </c>
      <c r="DT221" s="2">
        <f t="shared" si="268"/>
        <v>75.612398686679199</v>
      </c>
      <c r="DU221" s="2">
        <f t="shared" si="268"/>
        <v>83.750054355400678</v>
      </c>
      <c r="DV221" s="2">
        <f t="shared" si="268"/>
        <v>103.15173663545758</v>
      </c>
      <c r="DW221" s="2">
        <f t="shared" si="268"/>
        <v>90.752453186348546</v>
      </c>
      <c r="DX221" s="2">
        <f t="shared" si="268"/>
        <v>111.53419389429919</v>
      </c>
      <c r="DY221" s="2">
        <f t="shared" si="268"/>
        <v>105.55678119429595</v>
      </c>
      <c r="EA221" s="2">
        <f t="shared" si="240"/>
        <v>58.717286653750818</v>
      </c>
      <c r="EB221" s="2">
        <f t="shared" si="240"/>
        <v>56.904657865839681</v>
      </c>
      <c r="EC221" s="2">
        <f t="shared" si="240"/>
        <v>51.077443327447021</v>
      </c>
      <c r="ED221" s="2">
        <f t="shared" si="240"/>
        <v>47.093716451708175</v>
      </c>
      <c r="EE221" s="2">
        <f t="shared" si="240"/>
        <v>45.051077049180329</v>
      </c>
      <c r="EF221" s="2">
        <f t="shared" si="239"/>
        <v>44.175868865876666</v>
      </c>
      <c r="EG221" s="2">
        <f t="shared" si="239"/>
        <v>41.812670412903891</v>
      </c>
      <c r="EH221" s="2">
        <f t="shared" si="239"/>
        <v>44.072431468253832</v>
      </c>
      <c r="EI221" s="2">
        <f t="shared" si="239"/>
        <v>47.097627437105928</v>
      </c>
      <c r="EJ221" s="2">
        <f t="shared" si="239"/>
        <v>47.480968096446801</v>
      </c>
      <c r="EK221" s="2">
        <f t="shared" si="239"/>
        <v>47.199709942768223</v>
      </c>
      <c r="EL221" s="2">
        <f t="shared" si="254"/>
        <v>47.370951539790191</v>
      </c>
      <c r="EM221" s="2">
        <f t="shared" si="255"/>
        <v>51.170126940865543</v>
      </c>
      <c r="EN221" s="2">
        <f t="shared" si="256"/>
        <v>56.361071313757456</v>
      </c>
      <c r="EO221" s="2">
        <f t="shared" si="257"/>
        <v>60.968290486666085</v>
      </c>
      <c r="EQ221" s="2">
        <f t="shared" si="269"/>
        <v>60.3627278010498</v>
      </c>
      <c r="ER221" s="2">
        <f t="shared" si="269"/>
        <v>55.847943942564044</v>
      </c>
      <c r="ES221" s="2">
        <f t="shared" si="269"/>
        <v>51.83375102725789</v>
      </c>
      <c r="ET221" s="2">
        <f t="shared" si="269"/>
        <v>49.121163571012453</v>
      </c>
      <c r="EU221" s="2">
        <f t="shared" si="269"/>
        <v>47.049664985092747</v>
      </c>
      <c r="EV221" s="2">
        <f t="shared" si="269"/>
        <v>45.294949429099781</v>
      </c>
      <c r="EW221" s="2">
        <f t="shared" si="269"/>
        <v>44.268461393270599</v>
      </c>
      <c r="EX221" s="2">
        <f t="shared" si="269"/>
        <v>45.123102681841473</v>
      </c>
      <c r="EY221" s="2">
        <f t="shared" si="269"/>
        <v>46.047620108776265</v>
      </c>
      <c r="EZ221" s="2">
        <f t="shared" si="269"/>
        <v>48.159431222992595</v>
      </c>
      <c r="FA221" s="2">
        <f t="shared" si="269"/>
        <v>50.361725128859582</v>
      </c>
      <c r="FB221" s="2">
        <f t="shared" si="269"/>
        <v>46.869289584211053</v>
      </c>
      <c r="FC221" s="2">
        <f t="shared" si="269"/>
        <v>49.919248557289023</v>
      </c>
      <c r="FD221" s="2">
        <f t="shared" si="269"/>
        <v>56.071559273894813</v>
      </c>
      <c r="FE221" s="2">
        <f t="shared" si="269"/>
        <v>60.345176378481952</v>
      </c>
      <c r="FG221" s="2">
        <f t="shared" si="270"/>
        <v>0.99999916813697842</v>
      </c>
      <c r="FH221" s="2">
        <f t="shared" si="270"/>
        <v>0.99999910688424509</v>
      </c>
      <c r="FI221" s="2">
        <f t="shared" si="270"/>
        <v>0.99999898078018168</v>
      </c>
      <c r="FJ221" s="2">
        <f t="shared" si="270"/>
        <v>0.99999897677588134</v>
      </c>
      <c r="FK221" s="2">
        <f t="shared" si="270"/>
        <v>0.99999900240800077</v>
      </c>
      <c r="FL221" s="2">
        <f t="shared" si="270"/>
        <v>0.99999883577166648</v>
      </c>
      <c r="FM221" s="2">
        <f t="shared" si="270"/>
        <v>0.9999987832087931</v>
      </c>
      <c r="FN221" s="2">
        <f t="shared" si="270"/>
        <v>0.9999988469381903</v>
      </c>
      <c r="FO221" s="2">
        <f t="shared" si="270"/>
        <v>0.99999877209003019</v>
      </c>
      <c r="FP221" s="2">
        <f t="shared" si="270"/>
        <v>0.99999891473403313</v>
      </c>
      <c r="FQ221" s="2">
        <f t="shared" si="270"/>
        <v>0.99999894841065418</v>
      </c>
      <c r="FR221" s="2">
        <f t="shared" si="270"/>
        <v>0.99999897499622981</v>
      </c>
      <c r="FS221" s="2">
        <f t="shared" si="270"/>
        <v>0.99999905632486941</v>
      </c>
      <c r="FT221" s="2">
        <f t="shared" si="270"/>
        <v>0.99999873736332401</v>
      </c>
      <c r="FU221" s="2">
        <f t="shared" si="270"/>
        <v>0.99999863649455412</v>
      </c>
      <c r="FW221" s="2">
        <f t="shared" si="260"/>
        <v>0.95449103128801249</v>
      </c>
      <c r="FX221" s="2">
        <f t="shared" si="260"/>
        <v>0.96858977175870675</v>
      </c>
      <c r="FY221" s="2">
        <f t="shared" si="260"/>
        <v>0.96699205958118883</v>
      </c>
      <c r="FZ221" s="2">
        <f t="shared" si="260"/>
        <v>0.96344301393272724</v>
      </c>
      <c r="GA221" s="2">
        <f t="shared" si="260"/>
        <v>0.96382745499601119</v>
      </c>
      <c r="GB221" s="2">
        <f t="shared" si="260"/>
        <v>0.96532144789618879</v>
      </c>
      <c r="GC221" s="2">
        <f t="shared" si="260"/>
        <v>0.96439328850325445</v>
      </c>
      <c r="GD221" s="2">
        <f t="shared" si="260"/>
        <v>0.96859593367619246</v>
      </c>
      <c r="GE221" s="2">
        <f t="shared" si="260"/>
        <v>0.97016152808111733</v>
      </c>
      <c r="GF221" s="2">
        <f t="shared" si="260"/>
        <v>0.97175661711282679</v>
      </c>
      <c r="GG221" s="2">
        <f t="shared" si="260"/>
        <v>0.96788427049479286</v>
      </c>
      <c r="GH221" s="2">
        <f t="shared" si="260"/>
        <v>0.96184272635614687</v>
      </c>
      <c r="GI221" s="2">
        <f t="shared" si="260"/>
        <v>0.95374457657011213</v>
      </c>
      <c r="GJ221" s="2">
        <f t="shared" si="260"/>
        <v>0.94596199418810589</v>
      </c>
      <c r="GK221" s="2">
        <f t="shared" si="260"/>
        <v>0.9331218849997418</v>
      </c>
      <c r="GM221" s="86">
        <f t="shared" si="261"/>
        <v>3.6579204618164133E-289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7.2430315409768149E-203</v>
      </c>
      <c r="HD221" s="86">
        <f t="shared" si="271"/>
        <v>3.5640993142082942E-241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3.0514148886431872E-116</v>
      </c>
      <c r="HT221" s="86">
        <f t="shared" si="262"/>
        <v>8.0579093205448956E-165</v>
      </c>
      <c r="HU221" s="86">
        <f t="shared" si="262"/>
        <v>3.5147237204115916E-133</v>
      </c>
      <c r="HV221" s="86">
        <f t="shared" si="262"/>
        <v>1.0630957194493996E-144</v>
      </c>
      <c r="HW221" s="86">
        <f t="shared" si="262"/>
        <v>5.1454372053679909E-146</v>
      </c>
      <c r="HX221" s="86">
        <f t="shared" si="262"/>
        <v>5.6154554270942756E-178</v>
      </c>
      <c r="HY221" s="86">
        <f t="shared" si="262"/>
        <v>1.8608051283192745E-176</v>
      </c>
      <c r="HZ221" s="86">
        <f t="shared" si="262"/>
        <v>6.7016935447790227E-164</v>
      </c>
      <c r="IA221" s="86">
        <f t="shared" si="262"/>
        <v>9.0064071381368294E-170</v>
      </c>
      <c r="IB221" s="86">
        <f t="shared" si="262"/>
        <v>5.5396987631388282E-168</v>
      </c>
      <c r="IC221" s="86">
        <f t="shared" si="262"/>
        <v>2.1117412330982938E-154</v>
      </c>
      <c r="ID221" s="86">
        <f t="shared" si="262"/>
        <v>2.6618008121557268E-142</v>
      </c>
      <c r="IE221" s="86">
        <f t="shared" si="262"/>
        <v>1.1628868676882217E-118</v>
      </c>
      <c r="IF221" s="86">
        <f t="shared" si="262"/>
        <v>9.6239629245045445E-86</v>
      </c>
      <c r="IG221" s="86">
        <f t="shared" si="262"/>
        <v>9.2433719086214616E-90</v>
      </c>
      <c r="II221" s="86">
        <f t="shared" si="263"/>
        <v>1.8018096628256303E-35</v>
      </c>
      <c r="IJ221" s="86">
        <f t="shared" si="263"/>
        <v>2.9964787645288033E-58</v>
      </c>
      <c r="IK221" s="86">
        <f t="shared" si="263"/>
        <v>1.9112675898826218E-47</v>
      </c>
      <c r="IL221" s="86">
        <f t="shared" si="263"/>
        <v>4.5986075939369012E-48</v>
      </c>
      <c r="IM221" s="86">
        <f t="shared" si="263"/>
        <v>2.2473292610285802E-48</v>
      </c>
      <c r="IN221" s="86">
        <f t="shared" si="263"/>
        <v>3.5964899156747891E-59</v>
      </c>
      <c r="IO221" s="86">
        <f t="shared" si="263"/>
        <v>2.4422096636835501E-58</v>
      </c>
      <c r="IP221" s="86">
        <f t="shared" si="263"/>
        <v>1.2191809140196055E-57</v>
      </c>
      <c r="IQ221" s="86">
        <f t="shared" si="263"/>
        <v>7.2863263420991473E-61</v>
      </c>
      <c r="IR221" s="86">
        <f t="shared" si="263"/>
        <v>4.2286028346492588E-61</v>
      </c>
      <c r="IS221" s="86">
        <f t="shared" si="263"/>
        <v>1.2881562149595401E-53</v>
      </c>
      <c r="IT221" s="86">
        <f t="shared" si="263"/>
        <v>1.0582595266471822E-46</v>
      </c>
      <c r="IU221" s="86">
        <f t="shared" si="263"/>
        <v>5.3611993251177617E-36</v>
      </c>
      <c r="IV221" s="86">
        <f t="shared" si="263"/>
        <v>2.1428377998238372E-3</v>
      </c>
      <c r="IW221" s="86">
        <f t="shared" si="263"/>
        <v>1.823995141496244E-21</v>
      </c>
      <c r="IY221" s="86">
        <f t="shared" si="264"/>
        <v>1.8018096628256303E-35</v>
      </c>
      <c r="IZ221" s="86">
        <f t="shared" si="264"/>
        <v>2.9964787645288033E-58</v>
      </c>
      <c r="JA221" s="86">
        <f t="shared" si="264"/>
        <v>1.9112675898826218E-47</v>
      </c>
      <c r="JB221" s="86">
        <f t="shared" si="264"/>
        <v>4.5986075939369012E-48</v>
      </c>
      <c r="JC221" s="86">
        <f t="shared" si="264"/>
        <v>2.2473292610285802E-48</v>
      </c>
      <c r="JD221" s="86">
        <f t="shared" si="264"/>
        <v>3.5964899156747891E-59</v>
      </c>
      <c r="JE221" s="86">
        <f t="shared" si="264"/>
        <v>2.4422096636835501E-58</v>
      </c>
      <c r="JF221" s="86">
        <f t="shared" si="264"/>
        <v>1.2191809140196055E-57</v>
      </c>
      <c r="JG221" s="86">
        <f t="shared" si="264"/>
        <v>7.2863263420991473E-61</v>
      </c>
      <c r="JH221" s="86">
        <f t="shared" si="264"/>
        <v>4.2286028346492588E-61</v>
      </c>
      <c r="JI221" s="86">
        <f t="shared" si="264"/>
        <v>1.2881562149595401E-53</v>
      </c>
      <c r="JJ221" s="86">
        <f t="shared" si="264"/>
        <v>1.0582595266471822E-46</v>
      </c>
      <c r="JK221" s="86">
        <f t="shared" si="264"/>
        <v>5.3611993251177617E-36</v>
      </c>
      <c r="JL221" s="86">
        <f t="shared" si="264"/>
        <v>2.1428377998238372E-3</v>
      </c>
      <c r="JM221" s="86">
        <f t="shared" si="264"/>
        <v>1.823995141496244E-21</v>
      </c>
    </row>
    <row r="222" spans="2:273" x14ac:dyDescent="0.25">
      <c r="B222" s="2">
        <v>195</v>
      </c>
      <c r="C222" s="37">
        <v>62.878999999999998</v>
      </c>
      <c r="D222" s="37">
        <v>57.805999999999997</v>
      </c>
      <c r="E222" s="37">
        <v>52.825000000000003</v>
      </c>
      <c r="F222" s="37">
        <v>50.429000000000002</v>
      </c>
      <c r="G222" s="37">
        <v>49.332999999999998</v>
      </c>
      <c r="H222" s="37">
        <v>46.515999999999998</v>
      </c>
      <c r="I222" s="37">
        <v>48.258000000000003</v>
      </c>
      <c r="J222" s="37">
        <v>46.667000000000002</v>
      </c>
      <c r="K222" s="37">
        <v>47.29</v>
      </c>
      <c r="L222" s="37">
        <v>48.935000000000002</v>
      </c>
      <c r="M222" s="37">
        <v>51.5</v>
      </c>
      <c r="N222" s="37">
        <v>48.29</v>
      </c>
      <c r="O222" s="37">
        <v>50.95</v>
      </c>
      <c r="P222" s="37">
        <v>56.603000000000002</v>
      </c>
      <c r="Q222" s="37">
        <v>60.640999999999998</v>
      </c>
      <c r="S222" s="4">
        <f t="shared" si="266"/>
        <v>60.169140045390272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>
        <f t="shared" si="266"/>
        <v>60.235385773226824</v>
      </c>
      <c r="AI222" s="4">
        <f t="shared" si="267"/>
        <v>2.7098599546097262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0.40561422677317438</v>
      </c>
      <c r="AY222" s="2">
        <f t="shared" si="258"/>
        <v>60.169140045390272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>
        <f t="shared" si="258"/>
        <v>60.235385773226824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>
        <f t="shared" si="287"/>
        <v>62.878999999999998</v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>
        <f t="shared" si="301"/>
        <v>60.640999999999998</v>
      </c>
      <c r="DK222" s="2">
        <f t="shared" si="268"/>
        <v>104.27023660967505</v>
      </c>
      <c r="DL222" s="2">
        <f t="shared" si="268"/>
        <v>102.14825792811838</v>
      </c>
      <c r="DM222" s="2">
        <f t="shared" si="268"/>
        <v>75.753599929527837</v>
      </c>
      <c r="DN222" s="2">
        <f t="shared" si="268"/>
        <v>84.850601057082443</v>
      </c>
      <c r="DO222" s="2">
        <f t="shared" si="268"/>
        <v>89.578367582804788</v>
      </c>
      <c r="DP222" s="2">
        <f t="shared" si="268"/>
        <v>83.75290928985666</v>
      </c>
      <c r="DQ222" s="2">
        <f t="shared" si="268"/>
        <v>71.487559032716916</v>
      </c>
      <c r="DR222" s="2">
        <f t="shared" si="268"/>
        <v>80.265991902834031</v>
      </c>
      <c r="DS222" s="2">
        <f t="shared" si="268"/>
        <v>82.966928677462889</v>
      </c>
      <c r="DT222" s="2">
        <f t="shared" si="268"/>
        <v>75.597763133208275</v>
      </c>
      <c r="DU222" s="2">
        <f t="shared" si="268"/>
        <v>83.766955400696844</v>
      </c>
      <c r="DV222" s="2">
        <f t="shared" si="268"/>
        <v>103.2735101177892</v>
      </c>
      <c r="DW222" s="2">
        <f t="shared" si="268"/>
        <v>90.756977650256729</v>
      </c>
      <c r="DX222" s="2">
        <f t="shared" si="268"/>
        <v>111.71227847685745</v>
      </c>
      <c r="DY222" s="2">
        <f t="shared" si="268"/>
        <v>105.6933864750446</v>
      </c>
      <c r="EA222" s="2">
        <f t="shared" si="240"/>
        <v>58.571131106952905</v>
      </c>
      <c r="EB222" s="2">
        <f t="shared" si="240"/>
        <v>56.756396145816993</v>
      </c>
      <c r="EC222" s="2">
        <f t="shared" si="240"/>
        <v>50.936800151362263</v>
      </c>
      <c r="ED222" s="2">
        <f t="shared" si="240"/>
        <v>46.93307669587476</v>
      </c>
      <c r="EE222" s="2">
        <f t="shared" si="240"/>
        <v>44.900132552693208</v>
      </c>
      <c r="EF222" s="2">
        <f t="shared" si="239"/>
        <v>44.02514857122523</v>
      </c>
      <c r="EG222" s="2">
        <f t="shared" si="239"/>
        <v>41.632188299316169</v>
      </c>
      <c r="EH222" s="2">
        <f t="shared" si="239"/>
        <v>43.91484630439929</v>
      </c>
      <c r="EI222" s="2">
        <f t="shared" si="239"/>
        <v>46.943751812166475</v>
      </c>
      <c r="EJ222" s="2">
        <f t="shared" si="239"/>
        <v>47.334729417332298</v>
      </c>
      <c r="EK222" s="2">
        <f t="shared" si="239"/>
        <v>47.034447193958378</v>
      </c>
      <c r="EL222" s="2">
        <f t="shared" si="254"/>
        <v>47.199757168134127</v>
      </c>
      <c r="EM222" s="2">
        <f t="shared" si="255"/>
        <v>50.975853237528902</v>
      </c>
      <c r="EN222" s="2">
        <f t="shared" si="256"/>
        <v>56.196112895273686</v>
      </c>
      <c r="EO222" s="2">
        <f t="shared" si="257"/>
        <v>60.826036045304761</v>
      </c>
      <c r="EQ222" s="2">
        <f t="shared" si="269"/>
        <v>60.238590992804802</v>
      </c>
      <c r="ER222" s="2">
        <f t="shared" si="269"/>
        <v>55.687129302273505</v>
      </c>
      <c r="ES222" s="2">
        <f t="shared" si="269"/>
        <v>51.702900942364153</v>
      </c>
      <c r="ET222" s="2">
        <f t="shared" si="269"/>
        <v>48.986251327453772</v>
      </c>
      <c r="EU222" s="2">
        <f t="shared" si="269"/>
        <v>46.92392364053719</v>
      </c>
      <c r="EV222" s="2">
        <f t="shared" si="269"/>
        <v>45.158061316468817</v>
      </c>
      <c r="EW222" s="2">
        <f t="shared" si="269"/>
        <v>44.116907991235351</v>
      </c>
      <c r="EX222" s="2">
        <f t="shared" si="269"/>
        <v>44.978558954830092</v>
      </c>
      <c r="EY222" s="2">
        <f t="shared" si="269"/>
        <v>45.881262209658829</v>
      </c>
      <c r="EZ222" s="2">
        <f t="shared" si="269"/>
        <v>48.021374838569173</v>
      </c>
      <c r="FA222" s="2">
        <f t="shared" si="269"/>
        <v>50.234867013479317</v>
      </c>
      <c r="FB222" s="2">
        <f t="shared" si="269"/>
        <v>46.692826667693843</v>
      </c>
      <c r="FC222" s="2">
        <f t="shared" si="269"/>
        <v>49.70945789297096</v>
      </c>
      <c r="FD222" s="2">
        <f t="shared" si="269"/>
        <v>55.902948892575409</v>
      </c>
      <c r="FE222" s="2">
        <f t="shared" si="269"/>
        <v>60.196718443190655</v>
      </c>
      <c r="FG222" s="2">
        <f t="shared" si="270"/>
        <v>0.99999924133185192</v>
      </c>
      <c r="FH222" s="2">
        <f t="shared" si="270"/>
        <v>0.99999918546868671</v>
      </c>
      <c r="FI222" s="2">
        <f t="shared" si="270"/>
        <v>0.9999990704603946</v>
      </c>
      <c r="FJ222" s="2">
        <f t="shared" si="270"/>
        <v>0.99999906680842865</v>
      </c>
      <c r="FK222" s="2">
        <f t="shared" si="270"/>
        <v>0.99999909018520361</v>
      </c>
      <c r="FL222" s="2">
        <f t="shared" si="270"/>
        <v>0.99999893821103158</v>
      </c>
      <c r="FM222" s="2">
        <f t="shared" si="270"/>
        <v>0.99999889027311128</v>
      </c>
      <c r="FN222" s="2">
        <f t="shared" si="270"/>
        <v>0.99999894839502446</v>
      </c>
      <c r="FO222" s="2">
        <f t="shared" si="270"/>
        <v>0.99999888013267679</v>
      </c>
      <c r="FP222" s="2">
        <f t="shared" si="270"/>
        <v>0.99999901022558002</v>
      </c>
      <c r="FQ222" s="2">
        <f t="shared" si="270"/>
        <v>0.99999904093902936</v>
      </c>
      <c r="FR222" s="2">
        <f t="shared" si="270"/>
        <v>0.99999906518536696</v>
      </c>
      <c r="FS222" s="2">
        <f t="shared" si="270"/>
        <v>0.99999913935798057</v>
      </c>
      <c r="FT222" s="2">
        <f t="shared" si="270"/>
        <v>0.9999988484615373</v>
      </c>
      <c r="FU222" s="2">
        <f t="shared" si="270"/>
        <v>0.99999875646810465</v>
      </c>
      <c r="FW222" s="2">
        <f t="shared" si="260"/>
        <v>0.95832846207585398</v>
      </c>
      <c r="FX222" s="2">
        <f t="shared" si="260"/>
        <v>0.9712741400054351</v>
      </c>
      <c r="FY222" s="2">
        <f t="shared" si="260"/>
        <v>0.96980871476652797</v>
      </c>
      <c r="FZ222" s="2">
        <f t="shared" si="260"/>
        <v>0.9665520431349649</v>
      </c>
      <c r="GA222" s="2">
        <f t="shared" si="260"/>
        <v>0.96690491209243568</v>
      </c>
      <c r="GB222" s="2">
        <f t="shared" si="260"/>
        <v>0.96827598393391645</v>
      </c>
      <c r="GC222" s="2">
        <f t="shared" si="260"/>
        <v>0.9674242331318168</v>
      </c>
      <c r="GD222" s="2">
        <f t="shared" si="260"/>
        <v>0.97127979093035033</v>
      </c>
      <c r="GE222" s="2">
        <f t="shared" si="260"/>
        <v>0.9727153553798259</v>
      </c>
      <c r="GF222" s="2">
        <f t="shared" si="260"/>
        <v>0.97417755701540543</v>
      </c>
      <c r="GG222" s="2">
        <f t="shared" si="260"/>
        <v>0.97062710358689297</v>
      </c>
      <c r="GH222" s="2">
        <f t="shared" si="260"/>
        <v>0.96508292131193119</v>
      </c>
      <c r="GI222" s="2">
        <f t="shared" si="260"/>
        <v>0.9576421570537047</v>
      </c>
      <c r="GJ222" s="2">
        <f t="shared" si="260"/>
        <v>0.95048130350572846</v>
      </c>
      <c r="GK222" s="2">
        <f t="shared" si="260"/>
        <v>0.9386453899825129</v>
      </c>
      <c r="GM222" s="86">
        <f t="shared" si="261"/>
        <v>1.3097959841104394E-293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1.0954892066807925E-206</v>
      </c>
      <c r="HD222" s="86">
        <f t="shared" si="271"/>
        <v>1.0540016825621637E-245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8.0406656739056102E-120</v>
      </c>
      <c r="HT222" s="86">
        <f t="shared" si="262"/>
        <v>1.0020328463678537E-169</v>
      </c>
      <c r="HU222" s="86">
        <f t="shared" si="262"/>
        <v>3.3477821298728354E-137</v>
      </c>
      <c r="HV222" s="86">
        <f t="shared" si="262"/>
        <v>4.660361569227403E-149</v>
      </c>
      <c r="HW222" s="86">
        <f t="shared" si="262"/>
        <v>2.1549645191729053E-150</v>
      </c>
      <c r="HX222" s="86">
        <f t="shared" si="262"/>
        <v>2.821774193822545E-183</v>
      </c>
      <c r="HY222" s="86">
        <f t="shared" si="262"/>
        <v>9.737900554278672E-182</v>
      </c>
      <c r="HZ222" s="86">
        <f t="shared" si="262"/>
        <v>9.1528575723028823E-169</v>
      </c>
      <c r="IA222" s="86">
        <f t="shared" si="262"/>
        <v>8.6910649840855166E-175</v>
      </c>
      <c r="IB222" s="86">
        <f t="shared" si="262"/>
        <v>6.6840066625812955E-173</v>
      </c>
      <c r="IC222" s="86">
        <f t="shared" si="262"/>
        <v>5.5834388217947196E-159</v>
      </c>
      <c r="ID222" s="86">
        <f t="shared" si="262"/>
        <v>1.2846776256986928E-146</v>
      </c>
      <c r="IE222" s="86">
        <f t="shared" si="262"/>
        <v>2.5123180249154187E-122</v>
      </c>
      <c r="IF222" s="86">
        <f t="shared" si="262"/>
        <v>1.6423826110992557E-88</v>
      </c>
      <c r="IG222" s="86">
        <f t="shared" si="262"/>
        <v>1.114531756047442E-92</v>
      </c>
      <c r="II222" s="86">
        <f t="shared" si="263"/>
        <v>1.5187720911018142E-37</v>
      </c>
      <c r="IJ222" s="86">
        <f t="shared" si="263"/>
        <v>2.5372447320910279E-61</v>
      </c>
      <c r="IK222" s="86">
        <f t="shared" si="263"/>
        <v>5.7099940273639993E-50</v>
      </c>
      <c r="IL222" s="86">
        <f t="shared" si="263"/>
        <v>1.0471526457316498E-50</v>
      </c>
      <c r="IM222" s="86">
        <f t="shared" si="263"/>
        <v>5.0163754171372561E-51</v>
      </c>
      <c r="IN222" s="86">
        <f t="shared" si="263"/>
        <v>2.1692003519309214E-62</v>
      </c>
      <c r="IO222" s="86">
        <f t="shared" si="263"/>
        <v>1.54186259394598E-61</v>
      </c>
      <c r="IP222" s="86">
        <f t="shared" si="263"/>
        <v>1.1144420304764835E-60</v>
      </c>
      <c r="IQ222" s="86">
        <f t="shared" si="263"/>
        <v>4.9885975287783148E-64</v>
      </c>
      <c r="IR222" s="86">
        <f t="shared" si="263"/>
        <v>3.1659226229189319E-64</v>
      </c>
      <c r="IS222" s="86">
        <f t="shared" si="263"/>
        <v>1.8609678466377686E-56</v>
      </c>
      <c r="IT222" s="86">
        <f t="shared" si="263"/>
        <v>2.6515810364720809E-49</v>
      </c>
      <c r="IU222" s="86">
        <f t="shared" si="263"/>
        <v>4.081832133747207E-38</v>
      </c>
      <c r="IV222" s="86">
        <f t="shared" si="263"/>
        <v>1.5325120961516641E-3</v>
      </c>
      <c r="IW222" s="86">
        <f t="shared" si="263"/>
        <v>7.0553064425802133E-23</v>
      </c>
      <c r="IY222" s="86">
        <f t="shared" si="264"/>
        <v>1.5187720911018142E-37</v>
      </c>
      <c r="IZ222" s="86">
        <f t="shared" si="264"/>
        <v>2.5372447320910279E-61</v>
      </c>
      <c r="JA222" s="86">
        <f t="shared" si="264"/>
        <v>5.7099940273639993E-50</v>
      </c>
      <c r="JB222" s="86">
        <f t="shared" si="264"/>
        <v>1.0471526457316498E-50</v>
      </c>
      <c r="JC222" s="86">
        <f t="shared" si="264"/>
        <v>5.0163754171372561E-51</v>
      </c>
      <c r="JD222" s="86">
        <f t="shared" si="264"/>
        <v>2.1692003519309214E-62</v>
      </c>
      <c r="JE222" s="86">
        <f t="shared" si="264"/>
        <v>1.54186259394598E-61</v>
      </c>
      <c r="JF222" s="86">
        <f t="shared" si="264"/>
        <v>1.1144420304764835E-60</v>
      </c>
      <c r="JG222" s="86">
        <f t="shared" si="264"/>
        <v>4.9885975287783148E-64</v>
      </c>
      <c r="JH222" s="86">
        <f t="shared" si="264"/>
        <v>3.1659226229189319E-64</v>
      </c>
      <c r="JI222" s="86">
        <f t="shared" si="264"/>
        <v>1.8609678466377686E-56</v>
      </c>
      <c r="JJ222" s="86">
        <f t="shared" si="264"/>
        <v>2.6515810364720809E-49</v>
      </c>
      <c r="JK222" s="86">
        <f t="shared" si="264"/>
        <v>4.081832133747207E-38</v>
      </c>
      <c r="JL222" s="86">
        <f t="shared" si="264"/>
        <v>1.5325120961516641E-3</v>
      </c>
      <c r="JM222" s="86">
        <f t="shared" si="264"/>
        <v>7.0553064425802133E-23</v>
      </c>
    </row>
    <row r="223" spans="2:273" x14ac:dyDescent="0.25">
      <c r="B223" s="2">
        <v>196</v>
      </c>
      <c r="C223" s="37">
        <v>62.726999999999997</v>
      </c>
      <c r="D223" s="37">
        <v>56.515999999999998</v>
      </c>
      <c r="E223" s="37">
        <v>53.348999999999997</v>
      </c>
      <c r="F223" s="37">
        <v>51.683</v>
      </c>
      <c r="G223" s="37">
        <v>50.856999999999999</v>
      </c>
      <c r="H223" s="37">
        <v>47.5</v>
      </c>
      <c r="I223" s="37">
        <v>47.758000000000003</v>
      </c>
      <c r="J223" s="37">
        <v>45.920999999999999</v>
      </c>
      <c r="K223" s="37">
        <v>46.418999999999997</v>
      </c>
      <c r="L223" s="37">
        <v>47.597000000000001</v>
      </c>
      <c r="M223" s="37">
        <v>50.758000000000003</v>
      </c>
      <c r="N223" s="37">
        <v>48.515999999999998</v>
      </c>
      <c r="O223" s="37">
        <v>50.633000000000003</v>
      </c>
      <c r="P223" s="37">
        <v>56.015999999999998</v>
      </c>
      <c r="Q223" s="37">
        <v>61.094000000000001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>
        <f t="shared" si="266"/>
        <v>60.084065992374917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1.009934007625084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>
        <f t="shared" si="258"/>
        <v>60.084065992374917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>
        <f t="shared" si="301"/>
        <v>61.094000000000001</v>
      </c>
      <c r="DK223" s="2">
        <f t="shared" si="268"/>
        <v>104.38221627096668</v>
      </c>
      <c r="DL223" s="2">
        <f t="shared" si="268"/>
        <v>102.24895454545454</v>
      </c>
      <c r="DM223" s="2">
        <f t="shared" si="268"/>
        <v>75.735859478506001</v>
      </c>
      <c r="DN223" s="2">
        <f t="shared" si="268"/>
        <v>84.907580549682862</v>
      </c>
      <c r="DO223" s="2">
        <f t="shared" si="268"/>
        <v>89.674569203664547</v>
      </c>
      <c r="DP223" s="2">
        <f t="shared" si="268"/>
        <v>83.8164449064449</v>
      </c>
      <c r="DQ223" s="2">
        <f t="shared" si="268"/>
        <v>71.491706970128007</v>
      </c>
      <c r="DR223" s="2">
        <f t="shared" si="268"/>
        <v>80.296884615384641</v>
      </c>
      <c r="DS223" s="2">
        <f t="shared" si="268"/>
        <v>83.010517543859649</v>
      </c>
      <c r="DT223" s="2">
        <f t="shared" si="268"/>
        <v>75.583127579737365</v>
      </c>
      <c r="DU223" s="2">
        <f t="shared" si="268"/>
        <v>83.78385644599301</v>
      </c>
      <c r="DV223" s="2">
        <f t="shared" si="268"/>
        <v>103.39528360012082</v>
      </c>
      <c r="DW223" s="2">
        <f t="shared" si="268"/>
        <v>90.761502114164912</v>
      </c>
      <c r="DX223" s="2">
        <f t="shared" si="268"/>
        <v>111.89036305941572</v>
      </c>
      <c r="DY223" s="2">
        <f t="shared" si="268"/>
        <v>105.82999175579327</v>
      </c>
      <c r="EA223" s="2">
        <f t="shared" si="240"/>
        <v>58.424975560154998</v>
      </c>
      <c r="EB223" s="2">
        <f t="shared" si="240"/>
        <v>56.608134425794304</v>
      </c>
      <c r="EC223" s="2">
        <f t="shared" si="240"/>
        <v>50.796156975277498</v>
      </c>
      <c r="ED223" s="2">
        <f t="shared" si="240"/>
        <v>46.772436940041345</v>
      </c>
      <c r="EE223" s="2">
        <f t="shared" si="240"/>
        <v>44.749188056206087</v>
      </c>
      <c r="EF223" s="2">
        <f t="shared" si="239"/>
        <v>43.874428276573795</v>
      </c>
      <c r="EG223" s="2">
        <f t="shared" si="239"/>
        <v>41.451706185728447</v>
      </c>
      <c r="EH223" s="2">
        <f t="shared" si="239"/>
        <v>43.757261140544749</v>
      </c>
      <c r="EI223" s="2">
        <f t="shared" si="239"/>
        <v>46.789876187227023</v>
      </c>
      <c r="EJ223" s="2">
        <f t="shared" si="239"/>
        <v>47.188490738217801</v>
      </c>
      <c r="EK223" s="2">
        <f t="shared" si="239"/>
        <v>46.869184445148534</v>
      </c>
      <c r="EL223" s="2">
        <f t="shared" si="239"/>
        <v>47.028562796478063</v>
      </c>
      <c r="EM223" s="2">
        <f t="shared" si="239"/>
        <v>50.781579534192268</v>
      </c>
      <c r="EN223" s="2">
        <f t="shared" si="239"/>
        <v>56.031154476789922</v>
      </c>
      <c r="EO223" s="2">
        <f t="shared" si="239"/>
        <v>60.683781603943444</v>
      </c>
      <c r="EQ223" s="2">
        <f t="shared" si="269"/>
        <v>60.114454184559804</v>
      </c>
      <c r="ER223" s="2">
        <f t="shared" si="269"/>
        <v>55.526314661982966</v>
      </c>
      <c r="ES223" s="2">
        <f t="shared" si="269"/>
        <v>51.57205085747043</v>
      </c>
      <c r="ET223" s="2">
        <f t="shared" si="269"/>
        <v>48.851339083895084</v>
      </c>
      <c r="EU223" s="2">
        <f t="shared" si="269"/>
        <v>46.79818229598164</v>
      </c>
      <c r="EV223" s="2">
        <f t="shared" si="269"/>
        <v>45.021173203837847</v>
      </c>
      <c r="EW223" s="2">
        <f t="shared" si="269"/>
        <v>43.965354589200111</v>
      </c>
      <c r="EX223" s="2">
        <f t="shared" si="269"/>
        <v>44.834015227818711</v>
      </c>
      <c r="EY223" s="2">
        <f t="shared" si="269"/>
        <v>45.714904310541385</v>
      </c>
      <c r="EZ223" s="2">
        <f t="shared" si="269"/>
        <v>47.883318454145744</v>
      </c>
      <c r="FA223" s="2">
        <f t="shared" si="269"/>
        <v>50.108008898099044</v>
      </c>
      <c r="FB223" s="2">
        <f t="shared" si="269"/>
        <v>46.516363751176641</v>
      </c>
      <c r="FC223" s="2">
        <f t="shared" si="269"/>
        <v>49.499667228652889</v>
      </c>
      <c r="FD223" s="2">
        <f t="shared" si="269"/>
        <v>55.734338511256006</v>
      </c>
      <c r="FE223" s="2">
        <f t="shared" si="269"/>
        <v>60.048260507899357</v>
      </c>
      <c r="FG223" s="2">
        <f t="shared" si="270"/>
        <v>0.99999930808637927</v>
      </c>
      <c r="FH223" s="2">
        <f t="shared" si="270"/>
        <v>0.99999925713856008</v>
      </c>
      <c r="FI223" s="2">
        <f t="shared" si="270"/>
        <v>0.99999915224973501</v>
      </c>
      <c r="FJ223" s="2">
        <f t="shared" si="270"/>
        <v>0.9999991489191018</v>
      </c>
      <c r="FK223" s="2">
        <f t="shared" si="270"/>
        <v>0.99999917023897744</v>
      </c>
      <c r="FL223" s="2">
        <f t="shared" si="270"/>
        <v>0.99999903163686121</v>
      </c>
      <c r="FM223" s="2">
        <f t="shared" si="270"/>
        <v>0.99999898791694986</v>
      </c>
      <c r="FN223" s="2">
        <f t="shared" si="270"/>
        <v>0.99999904092477487</v>
      </c>
      <c r="FO223" s="2">
        <f t="shared" si="270"/>
        <v>0.99999897866876197</v>
      </c>
      <c r="FP223" s="2">
        <f t="shared" si="270"/>
        <v>0.99999909731492187</v>
      </c>
      <c r="FQ223" s="2">
        <f t="shared" si="270"/>
        <v>0.99999912532592528</v>
      </c>
      <c r="FR223" s="2">
        <f t="shared" si="270"/>
        <v>0.99999914743885165</v>
      </c>
      <c r="FS223" s="2">
        <f t="shared" si="270"/>
        <v>0.99999921508509004</v>
      </c>
      <c r="FT223" s="2">
        <f t="shared" si="270"/>
        <v>0.99999894978433368</v>
      </c>
      <c r="FU223" s="2">
        <f t="shared" si="270"/>
        <v>0.99999886588530829</v>
      </c>
      <c r="FW223" s="2">
        <f t="shared" si="260"/>
        <v>0.9618552424878376</v>
      </c>
      <c r="FX223" s="2">
        <f t="shared" si="260"/>
        <v>0.97373531864393525</v>
      </c>
      <c r="FY223" s="2">
        <f t="shared" si="260"/>
        <v>0.97239187947941486</v>
      </c>
      <c r="FZ223" s="2">
        <f t="shared" si="260"/>
        <v>0.96940505810699518</v>
      </c>
      <c r="GA223" s="2">
        <f t="shared" si="260"/>
        <v>0.96972877100740251</v>
      </c>
      <c r="GB223" s="2">
        <f t="shared" si="260"/>
        <v>0.97098636570464247</v>
      </c>
      <c r="GC223" s="2">
        <f t="shared" si="260"/>
        <v>0.97020514609757402</v>
      </c>
      <c r="GD223" s="2">
        <f t="shared" si="260"/>
        <v>0.97374049849787736</v>
      </c>
      <c r="GE223" s="2">
        <f t="shared" si="260"/>
        <v>0.97505622451513441</v>
      </c>
      <c r="GF223" s="2">
        <f t="shared" si="260"/>
        <v>0.97639602161615113</v>
      </c>
      <c r="GG223" s="2">
        <f t="shared" si="260"/>
        <v>0.97314218616207748</v>
      </c>
      <c r="GH223" s="2">
        <f t="shared" si="260"/>
        <v>0.96805710682626733</v>
      </c>
      <c r="GI223" s="2">
        <f t="shared" si="260"/>
        <v>0.96122467124710287</v>
      </c>
      <c r="GJ223" s="2">
        <f t="shared" si="260"/>
        <v>0.95464077698846483</v>
      </c>
      <c r="GK223" s="2">
        <f t="shared" si="260"/>
        <v>0.94374020985627249</v>
      </c>
      <c r="GM223" s="86">
        <f t="shared" si="261"/>
        <v>4.3356058135632309E-298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1.5253434243492845E-210</v>
      </c>
      <c r="HD223" s="86">
        <f t="shared" si="271"/>
        <v>2.8268605256502232E-250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1.8667766469800124E-123</v>
      </c>
      <c r="HT223" s="86">
        <f t="shared" si="262"/>
        <v>1.0541664919689323E-174</v>
      </c>
      <c r="HU223" s="86">
        <f t="shared" si="262"/>
        <v>2.7740450417898212E-141</v>
      </c>
      <c r="HV223" s="86">
        <f t="shared" si="262"/>
        <v>1.7575122748463759E-153</v>
      </c>
      <c r="HW223" s="86">
        <f t="shared" si="262"/>
        <v>7.7640553204433882E-155</v>
      </c>
      <c r="HX223" s="86">
        <f t="shared" si="262"/>
        <v>1.1836444227249868E-188</v>
      </c>
      <c r="HY223" s="86">
        <f t="shared" si="262"/>
        <v>4.2524760646182537E-187</v>
      </c>
      <c r="HZ223" s="86">
        <f t="shared" si="262"/>
        <v>1.0594730714396095E-173</v>
      </c>
      <c r="IA223" s="86">
        <f t="shared" si="262"/>
        <v>7.0776451926488042E-180</v>
      </c>
      <c r="IB223" s="86">
        <f t="shared" si="262"/>
        <v>6.838105105449153E-178</v>
      </c>
      <c r="IC223" s="86">
        <f t="shared" si="262"/>
        <v>1.263565195179743E-163</v>
      </c>
      <c r="ID223" s="86">
        <f t="shared" si="262"/>
        <v>5.3358920024641913E-151</v>
      </c>
      <c r="IE223" s="86">
        <f t="shared" si="262"/>
        <v>4.7657432631160045E-126</v>
      </c>
      <c r="IF223" s="86">
        <f t="shared" si="262"/>
        <v>2.528530095716068E-91</v>
      </c>
      <c r="IG223" s="86">
        <f t="shared" si="262"/>
        <v>1.2047098425234411E-95</v>
      </c>
      <c r="II223" s="86">
        <f t="shared" si="263"/>
        <v>1.1121923087801411E-39</v>
      </c>
      <c r="IJ223" s="86">
        <f t="shared" si="263"/>
        <v>1.7834998184701386E-64</v>
      </c>
      <c r="IK223" s="86">
        <f t="shared" si="263"/>
        <v>1.4609554588906886E-52</v>
      </c>
      <c r="IL223" s="86">
        <f t="shared" si="263"/>
        <v>2.016880932404159E-53</v>
      </c>
      <c r="IM223" s="86">
        <f t="shared" si="263"/>
        <v>9.4710465422064083E-54</v>
      </c>
      <c r="IN223" s="86">
        <f t="shared" si="263"/>
        <v>1.0700914787406252E-65</v>
      </c>
      <c r="IO223" s="86">
        <f t="shared" si="263"/>
        <v>7.9587658459997167E-65</v>
      </c>
      <c r="IP223" s="86">
        <f t="shared" si="263"/>
        <v>8.4740676204616576E-64</v>
      </c>
      <c r="IQ223" s="86">
        <f t="shared" si="263"/>
        <v>2.827507489954114E-67</v>
      </c>
      <c r="IR223" s="86">
        <f t="shared" si="263"/>
        <v>1.9726196927502355E-67</v>
      </c>
      <c r="IS223" s="86">
        <f t="shared" si="263"/>
        <v>2.2611299819293072E-59</v>
      </c>
      <c r="IT223" s="86">
        <f t="shared" si="263"/>
        <v>5.6220228771878045E-52</v>
      </c>
      <c r="IU223" s="86">
        <f t="shared" si="263"/>
        <v>2.6896290531046061E-40</v>
      </c>
      <c r="IV223" s="86">
        <f t="shared" si="263"/>
        <v>1.0860740784782235E-3</v>
      </c>
      <c r="IW223" s="86">
        <f t="shared" si="263"/>
        <v>2.4460423995445648E-24</v>
      </c>
      <c r="IY223" s="86">
        <f t="shared" si="264"/>
        <v>1.1121923087801411E-39</v>
      </c>
      <c r="IZ223" s="86">
        <f t="shared" si="264"/>
        <v>1.7834998184701386E-64</v>
      </c>
      <c r="JA223" s="86">
        <f t="shared" si="264"/>
        <v>1.4609554588906886E-52</v>
      </c>
      <c r="JB223" s="86">
        <f t="shared" si="264"/>
        <v>2.016880932404159E-53</v>
      </c>
      <c r="JC223" s="86">
        <f t="shared" si="264"/>
        <v>9.4710465422064083E-54</v>
      </c>
      <c r="JD223" s="86">
        <f t="shared" si="264"/>
        <v>1.0700914787406252E-65</v>
      </c>
      <c r="JE223" s="86">
        <f t="shared" si="264"/>
        <v>7.9587658459997167E-65</v>
      </c>
      <c r="JF223" s="86">
        <f t="shared" si="264"/>
        <v>8.4740676204616576E-64</v>
      </c>
      <c r="JG223" s="86">
        <f t="shared" si="264"/>
        <v>2.827507489954114E-67</v>
      </c>
      <c r="JH223" s="86">
        <f t="shared" si="264"/>
        <v>1.9726196927502355E-67</v>
      </c>
      <c r="JI223" s="86">
        <f t="shared" si="264"/>
        <v>2.2611299819293072E-59</v>
      </c>
      <c r="JJ223" s="86">
        <f t="shared" si="264"/>
        <v>5.6220228771878045E-52</v>
      </c>
      <c r="JK223" s="86">
        <f t="shared" si="264"/>
        <v>2.6896290531046061E-40</v>
      </c>
      <c r="JL223" s="86">
        <f t="shared" si="264"/>
        <v>1.0860740784782235E-3</v>
      </c>
      <c r="JM223" s="86">
        <f t="shared" si="264"/>
        <v>2.4460423995445648E-24</v>
      </c>
    </row>
    <row r="224" spans="2:273" x14ac:dyDescent="0.25">
      <c r="B224" s="2">
        <v>197</v>
      </c>
      <c r="C224" s="37">
        <v>62.197000000000003</v>
      </c>
      <c r="D224" s="37">
        <v>58.548000000000002</v>
      </c>
      <c r="E224" s="37">
        <v>53.127000000000002</v>
      </c>
      <c r="F224" s="37">
        <v>50.348999999999997</v>
      </c>
      <c r="G224" s="37">
        <v>49.317</v>
      </c>
      <c r="H224" s="37">
        <v>46.468000000000004</v>
      </c>
      <c r="I224" s="37">
        <v>49</v>
      </c>
      <c r="J224" s="37">
        <v>46.253999999999998</v>
      </c>
      <c r="K224" s="37">
        <v>46.194000000000003</v>
      </c>
      <c r="L224" s="37">
        <v>48.5</v>
      </c>
      <c r="M224" s="37">
        <v>51.871000000000002</v>
      </c>
      <c r="N224" s="37">
        <v>48.581000000000003</v>
      </c>
      <c r="O224" s="37">
        <v>51.366999999999997</v>
      </c>
      <c r="P224" s="37">
        <v>56</v>
      </c>
      <c r="Q224" s="37">
        <v>60.734000000000002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>
        <f t="shared" si="266"/>
        <v>59.932939955205541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0.80106004479446113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>
        <f t="shared" si="258"/>
        <v>59.932939955205541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>
        <f t="shared" si="301"/>
        <v>60.734000000000002</v>
      </c>
      <c r="DK224" s="2">
        <f t="shared" si="268"/>
        <v>104.49419593225831</v>
      </c>
      <c r="DL224" s="2">
        <f t="shared" si="268"/>
        <v>102.34965116279068</v>
      </c>
      <c r="DM224" s="2">
        <f t="shared" si="268"/>
        <v>75.71811902748415</v>
      </c>
      <c r="DN224" s="2">
        <f t="shared" si="268"/>
        <v>84.964560042283296</v>
      </c>
      <c r="DO224" s="2">
        <f t="shared" si="268"/>
        <v>89.770770824524305</v>
      </c>
      <c r="DP224" s="2">
        <f t="shared" si="268"/>
        <v>83.879980523033154</v>
      </c>
      <c r="DQ224" s="2">
        <f t="shared" si="268"/>
        <v>71.495854907539112</v>
      </c>
      <c r="DR224" s="2">
        <f t="shared" si="268"/>
        <v>80.327777327935252</v>
      </c>
      <c r="DS224" s="2">
        <f t="shared" si="268"/>
        <v>83.054106410256409</v>
      </c>
      <c r="DT224" s="2">
        <f t="shared" si="268"/>
        <v>75.568492026266441</v>
      </c>
      <c r="DU224" s="2">
        <f t="shared" si="268"/>
        <v>83.800757491289176</v>
      </c>
      <c r="DV224" s="2">
        <f t="shared" si="268"/>
        <v>103.51705708245244</v>
      </c>
      <c r="DW224" s="2">
        <f t="shared" si="268"/>
        <v>90.766026578073109</v>
      </c>
      <c r="DX224" s="2">
        <f t="shared" si="268"/>
        <v>112.06844764197399</v>
      </c>
      <c r="DY224" s="2">
        <f t="shared" si="268"/>
        <v>105.96659703654194</v>
      </c>
      <c r="EA224" s="2">
        <f t="shared" si="240"/>
        <v>58.278820013357091</v>
      </c>
      <c r="EB224" s="2">
        <f t="shared" si="240"/>
        <v>56.459872705771616</v>
      </c>
      <c r="EC224" s="2">
        <f t="shared" si="240"/>
        <v>50.655513799192732</v>
      </c>
      <c r="ED224" s="2">
        <f t="shared" si="240"/>
        <v>46.61179718420793</v>
      </c>
      <c r="EE224" s="2">
        <f t="shared" si="240"/>
        <v>44.598243559718966</v>
      </c>
      <c r="EF224" s="2">
        <f t="shared" si="239"/>
        <v>43.72370798192236</v>
      </c>
      <c r="EG224" s="2">
        <f t="shared" si="239"/>
        <v>41.271224072140726</v>
      </c>
      <c r="EH224" s="2">
        <f t="shared" si="239"/>
        <v>43.599675976690207</v>
      </c>
      <c r="EI224" s="2">
        <f t="shared" si="239"/>
        <v>46.636000562287563</v>
      </c>
      <c r="EJ224" s="2">
        <f t="shared" si="239"/>
        <v>47.042252059103298</v>
      </c>
      <c r="EK224" s="2">
        <f t="shared" si="239"/>
        <v>46.703921696338696</v>
      </c>
      <c r="EL224" s="2">
        <f t="shared" si="239"/>
        <v>46.857368424821992</v>
      </c>
      <c r="EM224" s="2">
        <f t="shared" si="239"/>
        <v>50.587305830855634</v>
      </c>
      <c r="EN224" s="2">
        <f t="shared" si="239"/>
        <v>55.866196058306151</v>
      </c>
      <c r="EO224" s="2">
        <f t="shared" si="239"/>
        <v>60.541527162582121</v>
      </c>
      <c r="EQ224" s="2">
        <f t="shared" si="269"/>
        <v>59.990317376314806</v>
      </c>
      <c r="ER224" s="2">
        <f t="shared" si="269"/>
        <v>55.365500021692426</v>
      </c>
      <c r="ES224" s="2">
        <f t="shared" si="269"/>
        <v>51.441200772576693</v>
      </c>
      <c r="ET224" s="2">
        <f t="shared" si="269"/>
        <v>48.716426840336403</v>
      </c>
      <c r="EU224" s="2">
        <f t="shared" si="269"/>
        <v>46.672440951426083</v>
      </c>
      <c r="EV224" s="2">
        <f t="shared" si="269"/>
        <v>44.884285091206877</v>
      </c>
      <c r="EW224" s="2">
        <f t="shared" si="269"/>
        <v>43.813801187164863</v>
      </c>
      <c r="EX224" s="2">
        <f t="shared" si="269"/>
        <v>44.689471500807329</v>
      </c>
      <c r="EY224" s="2">
        <f t="shared" si="269"/>
        <v>45.548546411423949</v>
      </c>
      <c r="EZ224" s="2">
        <f t="shared" si="269"/>
        <v>47.745262069722315</v>
      </c>
      <c r="FA224" s="2">
        <f t="shared" si="269"/>
        <v>49.981150782718771</v>
      </c>
      <c r="FB224" s="2">
        <f t="shared" si="269"/>
        <v>46.339900834659439</v>
      </c>
      <c r="FC224" s="2">
        <f t="shared" si="269"/>
        <v>49.289876564334826</v>
      </c>
      <c r="FD224" s="2">
        <f t="shared" si="269"/>
        <v>55.565728129936602</v>
      </c>
      <c r="FE224" s="2">
        <f t="shared" si="269"/>
        <v>59.899802572608067</v>
      </c>
      <c r="FG224" s="2">
        <f t="shared" si="270"/>
        <v>0.99999936896723962</v>
      </c>
      <c r="FH224" s="2">
        <f t="shared" si="270"/>
        <v>0.9999993225022703</v>
      </c>
      <c r="FI224" s="2">
        <f t="shared" si="270"/>
        <v>0.99999922684251152</v>
      </c>
      <c r="FJ224" s="2">
        <f t="shared" si="270"/>
        <v>0.99999922380493755</v>
      </c>
      <c r="FK224" s="2">
        <f t="shared" si="270"/>
        <v>0.99999924324889811</v>
      </c>
      <c r="FL224" s="2">
        <f t="shared" si="270"/>
        <v>0.99999911684224574</v>
      </c>
      <c r="FM224" s="2">
        <f t="shared" si="270"/>
        <v>0.99999907696920576</v>
      </c>
      <c r="FN224" s="2">
        <f t="shared" si="270"/>
        <v>0.99999912531292512</v>
      </c>
      <c r="FO224" s="2">
        <f t="shared" si="270"/>
        <v>0.99999906853475662</v>
      </c>
      <c r="FP224" s="2">
        <f t="shared" si="270"/>
        <v>0.99999917674135885</v>
      </c>
      <c r="FQ224" s="2">
        <f t="shared" si="270"/>
        <v>0.99999920228770156</v>
      </c>
      <c r="FR224" s="2">
        <f t="shared" si="270"/>
        <v>0.99999922245493322</v>
      </c>
      <c r="FS224" s="2">
        <f t="shared" si="270"/>
        <v>0.99999928414904471</v>
      </c>
      <c r="FT224" s="2">
        <f t="shared" si="270"/>
        <v>0.99999904219184022</v>
      </c>
      <c r="FU224" s="2">
        <f t="shared" si="270"/>
        <v>0.9999989656750049</v>
      </c>
      <c r="FW224" s="2">
        <f t="shared" si="260"/>
        <v>0.96509441318377642</v>
      </c>
      <c r="FX224" s="2">
        <f t="shared" si="260"/>
        <v>0.97599084056911811</v>
      </c>
      <c r="FY224" s="2">
        <f t="shared" si="260"/>
        <v>0.97475978090327531</v>
      </c>
      <c r="FZ224" s="2">
        <f t="shared" si="260"/>
        <v>0.97202176330022638</v>
      </c>
      <c r="GA224" s="2">
        <f t="shared" si="260"/>
        <v>0.97231858046909836</v>
      </c>
      <c r="GB224" s="2">
        <f t="shared" si="260"/>
        <v>0.9734715268837093</v>
      </c>
      <c r="GC224" s="2">
        <f t="shared" si="260"/>
        <v>0.97275534503756256</v>
      </c>
      <c r="GD224" s="2">
        <f t="shared" si="260"/>
        <v>0.97599558656059582</v>
      </c>
      <c r="GE224" s="2">
        <f t="shared" si="260"/>
        <v>0.97720096748015517</v>
      </c>
      <c r="GF224" s="2">
        <f t="shared" si="260"/>
        <v>0.97842811333471991</v>
      </c>
      <c r="GG224" s="2">
        <f t="shared" si="260"/>
        <v>0.97544735994545884</v>
      </c>
      <c r="GH224" s="2">
        <f t="shared" si="260"/>
        <v>0.97078562443271088</v>
      </c>
      <c r="GI224" s="2">
        <f t="shared" si="260"/>
        <v>0.96451541325846857</v>
      </c>
      <c r="GJ224" s="2">
        <f t="shared" si="260"/>
        <v>0.95846613029230099</v>
      </c>
      <c r="GK224" s="2">
        <f t="shared" si="260"/>
        <v>0.94843520284359017</v>
      </c>
      <c r="GM224" s="86">
        <f t="shared" si="261"/>
        <v>1.3266986342063383E-302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1.955231888525078E-214</v>
      </c>
      <c r="HD224" s="86">
        <f t="shared" si="271"/>
        <v>6.8760391067147967E-255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3.8185576018829087E-127</v>
      </c>
      <c r="HT224" s="86">
        <f t="shared" si="262"/>
        <v>9.3821299963935969E-180</v>
      </c>
      <c r="HU224" s="86">
        <f t="shared" si="262"/>
        <v>1.9996654933963766E-145</v>
      </c>
      <c r="HV224" s="86">
        <f t="shared" si="262"/>
        <v>5.7017195702337693E-158</v>
      </c>
      <c r="HW224" s="86">
        <f t="shared" si="262"/>
        <v>2.4063845505624754E-159</v>
      </c>
      <c r="HX224" s="86">
        <f t="shared" si="262"/>
        <v>4.1445683143487254E-194</v>
      </c>
      <c r="HY224" s="86">
        <f t="shared" si="262"/>
        <v>1.5496292409345488E-192</v>
      </c>
      <c r="HZ224" s="86">
        <f t="shared" si="262"/>
        <v>1.0393972467431461E-178</v>
      </c>
      <c r="IA224" s="86">
        <f t="shared" si="262"/>
        <v>4.8640309061683458E-185</v>
      </c>
      <c r="IB224" s="86">
        <f t="shared" si="262"/>
        <v>5.931715176800963E-183</v>
      </c>
      <c r="IC224" s="86">
        <f t="shared" si="262"/>
        <v>2.4475170532210518E-168</v>
      </c>
      <c r="ID224" s="86">
        <f t="shared" si="262"/>
        <v>1.9072662600840542E-155</v>
      </c>
      <c r="IE224" s="86">
        <f t="shared" si="262"/>
        <v>7.9378437573919648E-130</v>
      </c>
      <c r="IF224" s="86">
        <f t="shared" si="262"/>
        <v>3.5118168946864573E-94</v>
      </c>
      <c r="IG224" s="86">
        <f t="shared" si="262"/>
        <v>1.1673388731054225E-98</v>
      </c>
      <c r="II224" s="86">
        <f t="shared" si="263"/>
        <v>7.0754008193645653E-42</v>
      </c>
      <c r="IJ224" s="86">
        <f t="shared" si="263"/>
        <v>1.0407082064443277E-67</v>
      </c>
      <c r="IK224" s="86">
        <f t="shared" si="263"/>
        <v>3.2011838007027711E-55</v>
      </c>
      <c r="IL224" s="86">
        <f t="shared" si="263"/>
        <v>3.2856466845294667E-56</v>
      </c>
      <c r="IM224" s="86">
        <f t="shared" si="263"/>
        <v>1.512426883590761E-56</v>
      </c>
      <c r="IN224" s="86">
        <f t="shared" si="263"/>
        <v>4.3174457300137737E-69</v>
      </c>
      <c r="IO224" s="86">
        <f t="shared" si="263"/>
        <v>3.3586679010783825E-68</v>
      </c>
      <c r="IP224" s="86">
        <f t="shared" si="263"/>
        <v>5.3599055417021041E-67</v>
      </c>
      <c r="IQ224" s="86">
        <f t="shared" si="263"/>
        <v>1.3266939565946654E-70</v>
      </c>
      <c r="IR224" s="86">
        <f t="shared" si="263"/>
        <v>1.0228523971989868E-70</v>
      </c>
      <c r="IS224" s="86">
        <f t="shared" si="263"/>
        <v>2.3105423215704592E-62</v>
      </c>
      <c r="IT224" s="86">
        <f t="shared" si="263"/>
        <v>1.0086450910515434E-54</v>
      </c>
      <c r="IU224" s="86">
        <f t="shared" si="263"/>
        <v>1.5337467353839231E-42</v>
      </c>
      <c r="IV224" s="86">
        <f t="shared" si="263"/>
        <v>7.6268347035231992E-4</v>
      </c>
      <c r="IW224" s="86">
        <f t="shared" si="263"/>
        <v>7.6004589461015573E-26</v>
      </c>
      <c r="IY224" s="86">
        <f t="shared" si="264"/>
        <v>7.0754008193645653E-42</v>
      </c>
      <c r="IZ224" s="86">
        <f t="shared" si="264"/>
        <v>1.0407082064443277E-67</v>
      </c>
      <c r="JA224" s="86">
        <f t="shared" si="264"/>
        <v>3.2011838007027711E-55</v>
      </c>
      <c r="JB224" s="86">
        <f t="shared" si="264"/>
        <v>3.2856466845294667E-56</v>
      </c>
      <c r="JC224" s="86">
        <f t="shared" si="264"/>
        <v>1.512426883590761E-56</v>
      </c>
      <c r="JD224" s="86">
        <f t="shared" si="264"/>
        <v>4.3174457300137737E-69</v>
      </c>
      <c r="JE224" s="86">
        <f t="shared" si="264"/>
        <v>3.3586679010783825E-68</v>
      </c>
      <c r="JF224" s="86">
        <f t="shared" si="264"/>
        <v>5.3599055417021041E-67</v>
      </c>
      <c r="JG224" s="86">
        <f t="shared" si="264"/>
        <v>1.3266939565946654E-70</v>
      </c>
      <c r="JH224" s="86">
        <f t="shared" si="264"/>
        <v>1.0228523971989868E-70</v>
      </c>
      <c r="JI224" s="86">
        <f t="shared" si="264"/>
        <v>2.3105423215704592E-62</v>
      </c>
      <c r="JJ224" s="86">
        <f t="shared" si="264"/>
        <v>1.0086450910515434E-54</v>
      </c>
      <c r="JK224" s="86">
        <f t="shared" si="264"/>
        <v>1.5337467353839231E-42</v>
      </c>
      <c r="JL224" s="86">
        <f t="shared" si="264"/>
        <v>7.6268347035231992E-4</v>
      </c>
      <c r="JM224" s="86">
        <f t="shared" si="264"/>
        <v>7.6004589461015573E-26</v>
      </c>
    </row>
    <row r="225" spans="1:273" x14ac:dyDescent="0.25">
      <c r="B225" s="2">
        <v>198</v>
      </c>
      <c r="C225" s="37">
        <v>63.302999999999997</v>
      </c>
      <c r="D225" s="37">
        <v>57.145000000000003</v>
      </c>
      <c r="E225" s="37">
        <v>52.127000000000002</v>
      </c>
      <c r="F225" s="37">
        <v>50.968000000000004</v>
      </c>
      <c r="G225" s="37">
        <v>49.048000000000002</v>
      </c>
      <c r="H225" s="37">
        <v>47.435000000000002</v>
      </c>
      <c r="I225" s="37">
        <v>47.918999999999997</v>
      </c>
      <c r="J225" s="37">
        <v>46.412999999999997</v>
      </c>
      <c r="K225" s="37">
        <v>47.484000000000002</v>
      </c>
      <c r="L225" s="37">
        <v>48.548000000000002</v>
      </c>
      <c r="M225" s="37">
        <v>50.113</v>
      </c>
      <c r="N225" s="37">
        <v>48.597000000000001</v>
      </c>
      <c r="O225" s="37">
        <v>50.7</v>
      </c>
      <c r="P225" s="37">
        <v>55.143000000000001</v>
      </c>
      <c r="Q225" s="37">
        <v>60.469000000000001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>
        <f t="shared" si="266"/>
        <v>59.781997167564818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0.68700283243518356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>
        <f t="shared" si="258"/>
        <v>59.781997167564818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>
        <f t="shared" si="301"/>
        <v>60.469000000000001</v>
      </c>
      <c r="DK225" s="2">
        <f t="shared" si="268"/>
        <v>104.60617559354993</v>
      </c>
      <c r="DL225" s="2">
        <f t="shared" si="268"/>
        <v>102.45034778012683</v>
      </c>
      <c r="DM225" s="2">
        <f t="shared" si="268"/>
        <v>75.700378576462299</v>
      </c>
      <c r="DN225" s="2">
        <f t="shared" si="268"/>
        <v>85.021539534883715</v>
      </c>
      <c r="DO225" s="2">
        <f t="shared" si="268"/>
        <v>89.866972445384064</v>
      </c>
      <c r="DP225" s="2">
        <f t="shared" si="268"/>
        <v>83.943516139621408</v>
      </c>
      <c r="DQ225" s="2">
        <f t="shared" si="268"/>
        <v>71.500002844950203</v>
      </c>
      <c r="DR225" s="2">
        <f t="shared" si="268"/>
        <v>80.358670040485848</v>
      </c>
      <c r="DS225" s="2">
        <f t="shared" si="268"/>
        <v>83.09769527665317</v>
      </c>
      <c r="DT225" s="2">
        <f t="shared" si="268"/>
        <v>75.55385647279553</v>
      </c>
      <c r="DU225" s="2">
        <f t="shared" si="268"/>
        <v>83.817658536585341</v>
      </c>
      <c r="DV225" s="2">
        <f t="shared" si="268"/>
        <v>103.63883056478406</v>
      </c>
      <c r="DW225" s="2">
        <f t="shared" si="268"/>
        <v>90.770551041981292</v>
      </c>
      <c r="DX225" s="2">
        <f t="shared" si="268"/>
        <v>112.24653222453225</v>
      </c>
      <c r="DY225" s="2">
        <f t="shared" si="268"/>
        <v>106.1032023172906</v>
      </c>
      <c r="EA225" s="2">
        <f t="shared" si="240"/>
        <v>58.132664466559177</v>
      </c>
      <c r="EB225" s="2">
        <f t="shared" si="240"/>
        <v>56.311610985748935</v>
      </c>
      <c r="EC225" s="2">
        <f t="shared" si="240"/>
        <v>50.514870623107967</v>
      </c>
      <c r="ED225" s="2">
        <f t="shared" si="240"/>
        <v>46.451157428374515</v>
      </c>
      <c r="EE225" s="2">
        <f t="shared" si="240"/>
        <v>44.447299063231853</v>
      </c>
      <c r="EF225" s="2">
        <f t="shared" si="239"/>
        <v>43.572987687270924</v>
      </c>
      <c r="EG225" s="2">
        <f t="shared" si="239"/>
        <v>41.090741958553004</v>
      </c>
      <c r="EH225" s="2">
        <f t="shared" si="239"/>
        <v>43.442090812835659</v>
      </c>
      <c r="EI225" s="2">
        <f t="shared" si="239"/>
        <v>46.482124937348111</v>
      </c>
      <c r="EJ225" s="2">
        <f t="shared" si="239"/>
        <v>46.896013379988801</v>
      </c>
      <c r="EK225" s="2">
        <f t="shared" si="239"/>
        <v>46.538658947528852</v>
      </c>
      <c r="EL225" s="2">
        <f t="shared" si="239"/>
        <v>46.686174053165928</v>
      </c>
      <c r="EM225" s="2">
        <f t="shared" si="239"/>
        <v>50.393032127518993</v>
      </c>
      <c r="EN225" s="2">
        <f t="shared" si="239"/>
        <v>55.701237639822381</v>
      </c>
      <c r="EO225" s="2">
        <f t="shared" si="239"/>
        <v>60.399272721220797</v>
      </c>
      <c r="EQ225" s="2">
        <f t="shared" si="269"/>
        <v>59.866180568069801</v>
      </c>
      <c r="ER225" s="2">
        <f t="shared" si="269"/>
        <v>55.204685381401887</v>
      </c>
      <c r="ES225" s="2">
        <f t="shared" si="269"/>
        <v>51.31035068768297</v>
      </c>
      <c r="ET225" s="2">
        <f t="shared" si="269"/>
        <v>48.581514596777723</v>
      </c>
      <c r="EU225" s="2">
        <f t="shared" si="269"/>
        <v>46.546699606870533</v>
      </c>
      <c r="EV225" s="2">
        <f t="shared" si="269"/>
        <v>44.747396978575907</v>
      </c>
      <c r="EW225" s="2">
        <f t="shared" si="269"/>
        <v>43.662247785129622</v>
      </c>
      <c r="EX225" s="2">
        <f t="shared" si="269"/>
        <v>44.544927773795948</v>
      </c>
      <c r="EY225" s="2">
        <f t="shared" si="269"/>
        <v>45.382188512306513</v>
      </c>
      <c r="EZ225" s="2">
        <f t="shared" si="269"/>
        <v>47.607205685298887</v>
      </c>
      <c r="FA225" s="2">
        <f t="shared" si="269"/>
        <v>49.854292667338505</v>
      </c>
      <c r="FB225" s="2">
        <f t="shared" si="269"/>
        <v>46.163437918142229</v>
      </c>
      <c r="FC225" s="2">
        <f t="shared" si="269"/>
        <v>49.080085900016755</v>
      </c>
      <c r="FD225" s="2">
        <f t="shared" si="269"/>
        <v>55.397117748617198</v>
      </c>
      <c r="FE225" s="2">
        <f t="shared" si="269"/>
        <v>59.75134463731677</v>
      </c>
      <c r="FG225" s="2">
        <f t="shared" si="270"/>
        <v>0.99999942449125057</v>
      </c>
      <c r="FH225" s="2">
        <f t="shared" si="270"/>
        <v>0.99999938211469008</v>
      </c>
      <c r="FI225" s="2">
        <f t="shared" si="270"/>
        <v>0.99999929487194206</v>
      </c>
      <c r="FJ225" s="2">
        <f t="shared" si="270"/>
        <v>0.99999929210164129</v>
      </c>
      <c r="FK225" s="2">
        <f t="shared" si="270"/>
        <v>0.99999930983474639</v>
      </c>
      <c r="FL225" s="2">
        <f t="shared" si="270"/>
        <v>0.99999919455049269</v>
      </c>
      <c r="FM225" s="2">
        <f t="shared" si="270"/>
        <v>0.99999915818584229</v>
      </c>
      <c r="FN225" s="2">
        <f t="shared" si="270"/>
        <v>0.99999920227584527</v>
      </c>
      <c r="FO225" s="2">
        <f t="shared" si="270"/>
        <v>0.99999915049353194</v>
      </c>
      <c r="FP225" s="2">
        <f t="shared" si="270"/>
        <v>0.99999924917914129</v>
      </c>
      <c r="FQ225" s="2">
        <f t="shared" si="270"/>
        <v>0.99999927247768605</v>
      </c>
      <c r="FR225" s="2">
        <f t="shared" si="270"/>
        <v>0.9999992908704225</v>
      </c>
      <c r="FS225" s="2">
        <f t="shared" si="270"/>
        <v>0.99999934713612826</v>
      </c>
      <c r="FT225" s="2">
        <f t="shared" si="270"/>
        <v>0.99999912646850264</v>
      </c>
      <c r="FU225" s="2">
        <f t="shared" si="270"/>
        <v>0.99999905668430711</v>
      </c>
      <c r="FW225" s="2">
        <f t="shared" si="260"/>
        <v>0.96806765222556057</v>
      </c>
      <c r="FX225" s="2">
        <f t="shared" si="260"/>
        <v>0.9780570308281531</v>
      </c>
      <c r="FY225" s="2">
        <f t="shared" si="260"/>
        <v>0.97692940991403465</v>
      </c>
      <c r="FZ225" s="2">
        <f t="shared" si="260"/>
        <v>0.97442057390417314</v>
      </c>
      <c r="GA225" s="2">
        <f t="shared" si="260"/>
        <v>0.97469260500612254</v>
      </c>
      <c r="GB225" s="2">
        <f t="shared" si="260"/>
        <v>0.97574913816616815</v>
      </c>
      <c r="GC225" s="2">
        <f t="shared" si="260"/>
        <v>0.97509287113556442</v>
      </c>
      <c r="GD225" s="2">
        <f t="shared" si="260"/>
        <v>0.97806137756798794</v>
      </c>
      <c r="GE225" s="2">
        <f t="shared" si="260"/>
        <v>0.97916523927381605</v>
      </c>
      <c r="GF225" s="2">
        <f t="shared" si="260"/>
        <v>0.98028879184543316</v>
      </c>
      <c r="GG225" s="2">
        <f t="shared" si="260"/>
        <v>0.97755924588899501</v>
      </c>
      <c r="GH225" s="2">
        <f t="shared" si="260"/>
        <v>0.97328750706203937</v>
      </c>
      <c r="GI225" s="2">
        <f t="shared" si="260"/>
        <v>0.96753631222021119</v>
      </c>
      <c r="GJ225" s="2">
        <f t="shared" si="260"/>
        <v>0.961981721674801</v>
      </c>
      <c r="GK225" s="2">
        <f t="shared" si="260"/>
        <v>0.95275800235482311</v>
      </c>
      <c r="GM225" s="86">
        <f t="shared" si="261"/>
        <v>3.752932534031057E-307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2.3072748722570677E-218</v>
      </c>
      <c r="HD225" s="86">
        <f t="shared" si="271"/>
        <v>1.5168495324693507E-259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6.8819278799657693E-131</v>
      </c>
      <c r="HT225" s="86">
        <f t="shared" si="262"/>
        <v>7.0640881205474393E-185</v>
      </c>
      <c r="HU225" s="86">
        <f t="shared" si="262"/>
        <v>1.253966788511857E-149</v>
      </c>
      <c r="HV225" s="86">
        <f t="shared" si="262"/>
        <v>1.5912536419273898E-162</v>
      </c>
      <c r="HW225" s="86">
        <f t="shared" si="262"/>
        <v>6.4160350240268714E-164</v>
      </c>
      <c r="HX225" s="86">
        <f t="shared" si="262"/>
        <v>1.2114174677559336E-199</v>
      </c>
      <c r="HY225" s="86">
        <f t="shared" si="262"/>
        <v>4.7121651789717869E-198</v>
      </c>
      <c r="HZ225" s="86">
        <f t="shared" si="262"/>
        <v>8.6422948016272871E-184</v>
      </c>
      <c r="IA225" s="86">
        <f t="shared" si="262"/>
        <v>2.8209351489160497E-190</v>
      </c>
      <c r="IB225" s="86">
        <f t="shared" si="262"/>
        <v>4.3628268725606196E-188</v>
      </c>
      <c r="IC225" s="86">
        <f t="shared" si="262"/>
        <v>4.0577327149594584E-173</v>
      </c>
      <c r="ID225" s="86">
        <f t="shared" si="262"/>
        <v>5.8668411443677997E-160</v>
      </c>
      <c r="IE225" s="86">
        <f t="shared" si="262"/>
        <v>1.1608803282766287E-133</v>
      </c>
      <c r="IF225" s="86">
        <f t="shared" si="262"/>
        <v>4.4000971057142771E-97</v>
      </c>
      <c r="IG225" s="86">
        <f t="shared" si="262"/>
        <v>1.0139874124231597E-101</v>
      </c>
      <c r="II225" s="86">
        <f t="shared" si="263"/>
        <v>3.9101006516448717E-44</v>
      </c>
      <c r="IJ225" s="86">
        <f t="shared" si="263"/>
        <v>5.0410007724469951E-71</v>
      </c>
      <c r="IK225" s="86">
        <f t="shared" si="263"/>
        <v>6.0067946307131815E-58</v>
      </c>
      <c r="IL225" s="86">
        <f t="shared" si="263"/>
        <v>4.5270648997350418E-59</v>
      </c>
      <c r="IM225" s="86">
        <f t="shared" si="263"/>
        <v>2.0426988532160254E-59</v>
      </c>
      <c r="IN225" s="86">
        <f t="shared" si="263"/>
        <v>1.4246332952236233E-72</v>
      </c>
      <c r="IO225" s="86">
        <f t="shared" si="263"/>
        <v>1.1587635546189802E-71</v>
      </c>
      <c r="IP225" s="86">
        <f t="shared" si="263"/>
        <v>2.8199395518277158E-70</v>
      </c>
      <c r="IQ225" s="86">
        <f t="shared" si="263"/>
        <v>5.1530771469295567E-74</v>
      </c>
      <c r="IR225" s="86">
        <f t="shared" si="263"/>
        <v>4.4136398116466756E-74</v>
      </c>
      <c r="IS225" s="86">
        <f t="shared" si="263"/>
        <v>1.9855943809318001E-65</v>
      </c>
      <c r="IT225" s="86">
        <f t="shared" si="263"/>
        <v>1.5311811435554032E-57</v>
      </c>
      <c r="IU225" s="86">
        <f t="shared" si="263"/>
        <v>7.5686857779760512E-45</v>
      </c>
      <c r="IV225" s="86">
        <f t="shared" si="263"/>
        <v>5.3069822959149568E-4</v>
      </c>
      <c r="IW225" s="86">
        <f t="shared" si="263"/>
        <v>2.116496612107239E-27</v>
      </c>
      <c r="IY225" s="86">
        <f t="shared" si="264"/>
        <v>3.9101006516448717E-44</v>
      </c>
      <c r="IZ225" s="86">
        <f t="shared" si="264"/>
        <v>5.0410007724469951E-71</v>
      </c>
      <c r="JA225" s="86">
        <f t="shared" si="264"/>
        <v>6.0067946307131815E-58</v>
      </c>
      <c r="JB225" s="86">
        <f t="shared" si="264"/>
        <v>4.5270648997350418E-59</v>
      </c>
      <c r="JC225" s="86">
        <f t="shared" si="264"/>
        <v>2.0426988532160254E-59</v>
      </c>
      <c r="JD225" s="86">
        <f t="shared" si="264"/>
        <v>1.4246332952236233E-72</v>
      </c>
      <c r="JE225" s="86">
        <f t="shared" si="264"/>
        <v>1.1587635546189802E-71</v>
      </c>
      <c r="JF225" s="86">
        <f t="shared" si="264"/>
        <v>2.8199395518277158E-70</v>
      </c>
      <c r="JG225" s="86">
        <f t="shared" si="264"/>
        <v>5.1530771469295567E-74</v>
      </c>
      <c r="JH225" s="86">
        <f t="shared" si="264"/>
        <v>4.4136398116466756E-74</v>
      </c>
      <c r="JI225" s="86">
        <f t="shared" si="264"/>
        <v>1.9855943809318001E-65</v>
      </c>
      <c r="JJ225" s="86">
        <f t="shared" si="264"/>
        <v>1.5311811435554032E-57</v>
      </c>
      <c r="JK225" s="86">
        <f t="shared" si="264"/>
        <v>7.5686857779760512E-45</v>
      </c>
      <c r="JL225" s="86">
        <f t="shared" si="264"/>
        <v>5.3069822959149568E-4</v>
      </c>
      <c r="JM225" s="86">
        <f t="shared" si="264"/>
        <v>2.116496612107239E-27</v>
      </c>
    </row>
    <row r="226" spans="1:273" x14ac:dyDescent="0.25">
      <c r="B226" s="2">
        <v>199</v>
      </c>
      <c r="C226" s="37">
        <v>62.258000000000003</v>
      </c>
      <c r="D226" s="37">
        <v>56.305999999999997</v>
      </c>
      <c r="E226" s="37">
        <v>53.079000000000001</v>
      </c>
      <c r="F226" s="37">
        <v>51.317</v>
      </c>
      <c r="G226" s="37">
        <v>49.27</v>
      </c>
      <c r="H226" s="37">
        <v>47.515999999999998</v>
      </c>
      <c r="I226" s="37">
        <v>46.177</v>
      </c>
      <c r="J226" s="37">
        <v>46.555999999999997</v>
      </c>
      <c r="K226" s="37">
        <v>46.031999999999996</v>
      </c>
      <c r="L226" s="37">
        <v>48.468000000000004</v>
      </c>
      <c r="M226" s="37">
        <v>50.628999999999998</v>
      </c>
      <c r="N226" s="37">
        <v>47.79</v>
      </c>
      <c r="O226" s="37">
        <v>51.732999999999997</v>
      </c>
      <c r="P226" s="37">
        <v>54.777999999999999</v>
      </c>
      <c r="Q226" s="37">
        <v>60.796999999999997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>
        <f t="shared" si="266"/>
        <v>59.631227301942133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1.1657726980578644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>
        <f t="shared" si="258"/>
        <v>59.631227301942133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>
        <f t="shared" si="301"/>
        <v>60.796999999999997</v>
      </c>
      <c r="DK226" s="2">
        <f t="shared" si="268"/>
        <v>104.71815525484156</v>
      </c>
      <c r="DL226" s="2">
        <f t="shared" si="268"/>
        <v>102.55104439746299</v>
      </c>
      <c r="DM226" s="2">
        <f t="shared" si="268"/>
        <v>75.682638125440448</v>
      </c>
      <c r="DN226" s="2">
        <f t="shared" si="268"/>
        <v>85.078519027484134</v>
      </c>
      <c r="DO226" s="2">
        <f t="shared" si="268"/>
        <v>89.963174066243823</v>
      </c>
      <c r="DP226" s="2">
        <f t="shared" si="268"/>
        <v>84.007051756209648</v>
      </c>
      <c r="DQ226" s="2">
        <f t="shared" si="268"/>
        <v>71.504150782361293</v>
      </c>
      <c r="DR226" s="2">
        <f t="shared" si="268"/>
        <v>80.389562753036458</v>
      </c>
      <c r="DS226" s="2">
        <f t="shared" si="268"/>
        <v>83.14128414304993</v>
      </c>
      <c r="DT226" s="2">
        <f t="shared" si="268"/>
        <v>75.539220919324606</v>
      </c>
      <c r="DU226" s="2">
        <f t="shared" si="268"/>
        <v>83.834559581881507</v>
      </c>
      <c r="DV226" s="2">
        <f t="shared" si="268"/>
        <v>103.76060404711569</v>
      </c>
      <c r="DW226" s="2">
        <f t="shared" si="268"/>
        <v>90.775075505889475</v>
      </c>
      <c r="DX226" s="2">
        <f t="shared" si="268"/>
        <v>112.42461680709052</v>
      </c>
      <c r="DY226" s="2">
        <f t="shared" si="268"/>
        <v>106.23980759803926</v>
      </c>
      <c r="EA226" s="2">
        <f t="shared" si="240"/>
        <v>57.986508919761263</v>
      </c>
      <c r="EB226" s="2">
        <f t="shared" si="240"/>
        <v>56.163349265726247</v>
      </c>
      <c r="EC226" s="2">
        <f t="shared" si="240"/>
        <v>50.374227447023209</v>
      </c>
      <c r="ED226" s="2">
        <f t="shared" si="240"/>
        <v>46.2905176725411</v>
      </c>
      <c r="EE226" s="2">
        <f t="shared" si="240"/>
        <v>44.296354566744732</v>
      </c>
      <c r="EF226" s="2">
        <f t="shared" si="239"/>
        <v>43.422267392619489</v>
      </c>
      <c r="EG226" s="2">
        <f t="shared" si="239"/>
        <v>40.910259844965282</v>
      </c>
      <c r="EH226" s="2">
        <f t="shared" si="239"/>
        <v>43.284505648981124</v>
      </c>
      <c r="EI226" s="2">
        <f t="shared" si="239"/>
        <v>46.328249312408659</v>
      </c>
      <c r="EJ226" s="2">
        <f t="shared" si="239"/>
        <v>46.749774700874298</v>
      </c>
      <c r="EK226" s="2">
        <f t="shared" si="239"/>
        <v>46.373396198719007</v>
      </c>
      <c r="EL226" s="2">
        <f t="shared" si="239"/>
        <v>46.514979681509864</v>
      </c>
      <c r="EM226" s="2">
        <f t="shared" si="239"/>
        <v>50.198758424182358</v>
      </c>
      <c r="EN226" s="2">
        <f t="shared" si="239"/>
        <v>55.53627922133861</v>
      </c>
      <c r="EO226" s="2">
        <f t="shared" si="239"/>
        <v>60.25701827985948</v>
      </c>
      <c r="EQ226" s="2">
        <f t="shared" si="269"/>
        <v>59.742043759824803</v>
      </c>
      <c r="ER226" s="2">
        <f t="shared" si="269"/>
        <v>55.043870741111348</v>
      </c>
      <c r="ES226" s="2">
        <f t="shared" si="269"/>
        <v>51.17950060278924</v>
      </c>
      <c r="ET226" s="2">
        <f t="shared" si="269"/>
        <v>48.446602353219035</v>
      </c>
      <c r="EU226" s="2">
        <f t="shared" si="269"/>
        <v>46.420958262314983</v>
      </c>
      <c r="EV226" s="2">
        <f t="shared" si="269"/>
        <v>44.610508865944936</v>
      </c>
      <c r="EW226" s="2">
        <f t="shared" si="269"/>
        <v>43.510694383094375</v>
      </c>
      <c r="EX226" s="2">
        <f t="shared" si="269"/>
        <v>44.400384046784566</v>
      </c>
      <c r="EY226" s="2">
        <f t="shared" si="269"/>
        <v>45.215830613189077</v>
      </c>
      <c r="EZ226" s="2">
        <f t="shared" si="269"/>
        <v>47.469149300875458</v>
      </c>
      <c r="FA226" s="2">
        <f t="shared" si="269"/>
        <v>49.72743455195824</v>
      </c>
      <c r="FB226" s="2">
        <f t="shared" si="269"/>
        <v>45.986975001625026</v>
      </c>
      <c r="FC226" s="2">
        <f t="shared" si="269"/>
        <v>48.870295235698691</v>
      </c>
      <c r="FD226" s="2">
        <f t="shared" si="269"/>
        <v>55.228507367297794</v>
      </c>
      <c r="FE226" s="2">
        <f t="shared" si="269"/>
        <v>59.602886702025472</v>
      </c>
      <c r="FG226" s="2">
        <f t="shared" si="270"/>
        <v>0.99999947512975584</v>
      </c>
      <c r="FH226" s="2">
        <f t="shared" si="270"/>
        <v>0.99999943648186929</v>
      </c>
      <c r="FI226" s="2">
        <f t="shared" si="270"/>
        <v>0.9999993569155281</v>
      </c>
      <c r="FJ226" s="2">
        <f t="shared" si="270"/>
        <v>0.99999935438898346</v>
      </c>
      <c r="FK226" s="2">
        <f t="shared" si="270"/>
        <v>0.99999937056176957</v>
      </c>
      <c r="FL226" s="2">
        <f t="shared" si="270"/>
        <v>0.99999926542126671</v>
      </c>
      <c r="FM226" s="2">
        <f t="shared" si="270"/>
        <v>0.99999923225630649</v>
      </c>
      <c r="FN226" s="2">
        <f t="shared" si="270"/>
        <v>0.99999927246687292</v>
      </c>
      <c r="FO226" s="2">
        <f t="shared" si="270"/>
        <v>0.99999922524083507</v>
      </c>
      <c r="FP226" s="2">
        <f t="shared" si="270"/>
        <v>0.99999931524319319</v>
      </c>
      <c r="FQ226" s="2">
        <f t="shared" si="270"/>
        <v>0.99999933649172135</v>
      </c>
      <c r="FR226" s="2">
        <f t="shared" si="270"/>
        <v>0.99999935326609846</v>
      </c>
      <c r="FS226" s="2">
        <f t="shared" si="270"/>
        <v>0.9999994045810382</v>
      </c>
      <c r="FT226" s="2">
        <f t="shared" si="270"/>
        <v>0.99999920332974468</v>
      </c>
      <c r="FU226" s="2">
        <f t="shared" si="270"/>
        <v>0.99999913968579179</v>
      </c>
      <c r="FW226" s="2">
        <f t="shared" si="260"/>
        <v>0.97079529623349403</v>
      </c>
      <c r="FX226" s="2">
        <f t="shared" si="260"/>
        <v>0.97994906104878787</v>
      </c>
      <c r="FY226" s="2">
        <f t="shared" si="260"/>
        <v>0.97891657321907766</v>
      </c>
      <c r="FZ226" s="2">
        <f t="shared" si="260"/>
        <v>0.97661866147147747</v>
      </c>
      <c r="GA226" s="2">
        <f t="shared" si="260"/>
        <v>0.97686787137060005</v>
      </c>
      <c r="GB226" s="2">
        <f t="shared" si="260"/>
        <v>0.97783565658019245</v>
      </c>
      <c r="GC226" s="2">
        <f t="shared" si="260"/>
        <v>0.97723453667964211</v>
      </c>
      <c r="GD226" s="2">
        <f t="shared" si="260"/>
        <v>0.9799530406735476</v>
      </c>
      <c r="GE226" s="2">
        <f t="shared" si="260"/>
        <v>0.98096357417624547</v>
      </c>
      <c r="GF226" s="2">
        <f t="shared" si="260"/>
        <v>0.98199193180508337</v>
      </c>
      <c r="GG226" s="2">
        <f t="shared" si="260"/>
        <v>0.97949329763941462</v>
      </c>
      <c r="GH226" s="2">
        <f t="shared" si="260"/>
        <v>0.97558052111108107</v>
      </c>
      <c r="GI226" s="2">
        <f t="shared" si="260"/>
        <v>0.97030795092743127</v>
      </c>
      <c r="GJ226" s="2">
        <f t="shared" si="260"/>
        <v>0.96521054049912436</v>
      </c>
      <c r="GK226" s="2">
        <f t="shared" si="260"/>
        <v>0.95673494258848146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2.506514188842711E-222</v>
      </c>
      <c r="HD226" s="86">
        <f t="shared" si="271"/>
        <v>3.0347031780821262E-264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1.0927528452903183E-134</v>
      </c>
      <c r="HT226" s="86">
        <f t="shared" si="262"/>
        <v>4.4995671241904049E-190</v>
      </c>
      <c r="HU226" s="86">
        <f t="shared" si="262"/>
        <v>6.8406438940549354E-154</v>
      </c>
      <c r="HV226" s="86">
        <f t="shared" si="262"/>
        <v>3.8202913875159789E-167</v>
      </c>
      <c r="HW226" s="86">
        <f t="shared" si="262"/>
        <v>1.4716047834720553E-168</v>
      </c>
      <c r="HX226" s="86">
        <f t="shared" si="262"/>
        <v>2.9557138416259575E-205</v>
      </c>
      <c r="HY226" s="86">
        <f t="shared" si="262"/>
        <v>1.1956869557977353E-203</v>
      </c>
      <c r="HZ226" s="86">
        <f t="shared" si="262"/>
        <v>6.0901785668329438E-189</v>
      </c>
      <c r="IA226" s="86">
        <f t="shared" si="262"/>
        <v>1.3806281052999034E-195</v>
      </c>
      <c r="IB226" s="86">
        <f t="shared" si="262"/>
        <v>2.7207992272785932E-193</v>
      </c>
      <c r="IC226" s="86">
        <f t="shared" si="262"/>
        <v>5.757956103180589E-178</v>
      </c>
      <c r="ID226" s="86">
        <f t="shared" si="262"/>
        <v>1.5530428490038003E-164</v>
      </c>
      <c r="IE226" s="86">
        <f t="shared" si="262"/>
        <v>1.4906737706468372E-137</v>
      </c>
      <c r="IF226" s="86">
        <f t="shared" si="262"/>
        <v>4.9734319432012762E-100</v>
      </c>
      <c r="IG226" s="86">
        <f t="shared" si="262"/>
        <v>7.8956175792087395E-105</v>
      </c>
      <c r="II226" s="86">
        <f t="shared" si="263"/>
        <v>1.8770411693365511E-46</v>
      </c>
      <c r="IJ226" s="86">
        <f t="shared" si="263"/>
        <v>2.0268613159300353E-74</v>
      </c>
      <c r="IK226" s="86">
        <f t="shared" si="263"/>
        <v>9.6520751453724699E-61</v>
      </c>
      <c r="IL226" s="86">
        <f t="shared" si="263"/>
        <v>5.2753813772031806E-62</v>
      </c>
      <c r="IM226" s="86">
        <f t="shared" si="263"/>
        <v>2.333318295144691E-62</v>
      </c>
      <c r="IN226" s="86">
        <f t="shared" si="263"/>
        <v>3.8444661435641255E-76</v>
      </c>
      <c r="IO226" s="86">
        <f t="shared" si="263"/>
        <v>3.2682498006835854E-75</v>
      </c>
      <c r="IP226" s="86">
        <f t="shared" si="263"/>
        <v>1.2340351510329054E-73</v>
      </c>
      <c r="IQ226" s="86">
        <f t="shared" si="263"/>
        <v>1.6568360926842158E-77</v>
      </c>
      <c r="IR226" s="86">
        <f t="shared" si="263"/>
        <v>1.5848338728515941E-77</v>
      </c>
      <c r="IS226" s="86">
        <f t="shared" si="263"/>
        <v>1.4349698353000942E-68</v>
      </c>
      <c r="IT226" s="86">
        <f t="shared" si="263"/>
        <v>1.9667207254146424E-60</v>
      </c>
      <c r="IU226" s="86">
        <f t="shared" si="263"/>
        <v>3.2320333101325673E-47</v>
      </c>
      <c r="IV226" s="86">
        <f t="shared" si="263"/>
        <v>3.6589715968553504E-4</v>
      </c>
      <c r="IW226" s="86">
        <f t="shared" si="263"/>
        <v>5.2816981551766757E-29</v>
      </c>
      <c r="IY226" s="86">
        <f t="shared" si="264"/>
        <v>1.8770411693365511E-46</v>
      </c>
      <c r="IZ226" s="86">
        <f t="shared" si="264"/>
        <v>2.0268613159300353E-74</v>
      </c>
      <c r="JA226" s="86">
        <f t="shared" si="264"/>
        <v>9.6520751453724699E-61</v>
      </c>
      <c r="JB226" s="86">
        <f t="shared" si="264"/>
        <v>5.2753813772031806E-62</v>
      </c>
      <c r="JC226" s="86">
        <f t="shared" si="264"/>
        <v>2.333318295144691E-62</v>
      </c>
      <c r="JD226" s="86">
        <f t="shared" si="264"/>
        <v>3.8444661435641255E-76</v>
      </c>
      <c r="JE226" s="86">
        <f t="shared" si="264"/>
        <v>3.2682498006835854E-75</v>
      </c>
      <c r="JF226" s="86">
        <f t="shared" si="264"/>
        <v>1.2340351510329054E-73</v>
      </c>
      <c r="JG226" s="86">
        <f t="shared" si="264"/>
        <v>1.6568360926842158E-77</v>
      </c>
      <c r="JH226" s="86">
        <f t="shared" si="264"/>
        <v>1.5848338728515941E-77</v>
      </c>
      <c r="JI226" s="86">
        <f t="shared" si="264"/>
        <v>1.4349698353000942E-68</v>
      </c>
      <c r="JJ226" s="86">
        <f t="shared" si="264"/>
        <v>1.9667207254146424E-60</v>
      </c>
      <c r="JK226" s="86">
        <f t="shared" si="264"/>
        <v>3.2320333101325673E-47</v>
      </c>
      <c r="JL226" s="86">
        <f t="shared" si="264"/>
        <v>3.6589715968553504E-4</v>
      </c>
      <c r="JM226" s="86">
        <f t="shared" si="264"/>
        <v>5.2816981551766757E-29</v>
      </c>
    </row>
    <row r="227" spans="1:273" x14ac:dyDescent="0.25">
      <c r="B227" s="2">
        <v>200</v>
      </c>
      <c r="C227" s="37">
        <v>61.741999999999997</v>
      </c>
      <c r="D227" s="37">
        <v>57.258000000000003</v>
      </c>
      <c r="E227" s="37">
        <v>53.158999999999999</v>
      </c>
      <c r="F227" s="37">
        <v>51.238</v>
      </c>
      <c r="G227" s="37">
        <v>50.143000000000001</v>
      </c>
      <c r="H227" s="37">
        <v>46.661000000000001</v>
      </c>
      <c r="I227" s="37">
        <v>46.145000000000003</v>
      </c>
      <c r="J227" s="37">
        <v>46.27</v>
      </c>
      <c r="K227" s="37">
        <v>46.968000000000004</v>
      </c>
      <c r="L227" s="37">
        <v>48.838999999999999</v>
      </c>
      <c r="M227" s="37">
        <v>50.902999999999999</v>
      </c>
      <c r="N227" s="37">
        <v>47.387</v>
      </c>
      <c r="O227" s="37">
        <v>52.283000000000001</v>
      </c>
      <c r="P227" s="37">
        <v>55.332999999999998</v>
      </c>
      <c r="Q227" s="37">
        <v>60.734000000000002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>
        <f t="shared" si="266"/>
        <v>59.480620267659823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1.2533797323401785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>
        <f t="shared" si="258"/>
        <v>59.480620267659823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>
        <f t="shared" si="301"/>
        <v>60.734000000000002</v>
      </c>
      <c r="DK227" s="2">
        <f t="shared" si="268"/>
        <v>104.8301349161332</v>
      </c>
      <c r="DL227" s="2">
        <f t="shared" si="268"/>
        <v>102.65174101479914</v>
      </c>
      <c r="DM227" s="2">
        <f t="shared" si="268"/>
        <v>75.664897674418611</v>
      </c>
      <c r="DN227" s="2">
        <f t="shared" si="268"/>
        <v>85.135498520084553</v>
      </c>
      <c r="DO227" s="2">
        <f t="shared" si="268"/>
        <v>90.059375687103582</v>
      </c>
      <c r="DP227" s="2">
        <f t="shared" si="268"/>
        <v>84.070587372797903</v>
      </c>
      <c r="DQ227" s="2">
        <f t="shared" si="268"/>
        <v>71.508298719772398</v>
      </c>
      <c r="DR227" s="2">
        <f t="shared" si="268"/>
        <v>80.420455465587068</v>
      </c>
      <c r="DS227" s="2">
        <f t="shared" si="268"/>
        <v>83.18487300944669</v>
      </c>
      <c r="DT227" s="2">
        <f t="shared" si="268"/>
        <v>75.524585365853682</v>
      </c>
      <c r="DU227" s="2">
        <f t="shared" si="268"/>
        <v>83.851460627177673</v>
      </c>
      <c r="DV227" s="2">
        <f t="shared" si="268"/>
        <v>103.88237752944731</v>
      </c>
      <c r="DW227" s="2">
        <f t="shared" si="268"/>
        <v>90.779599969797658</v>
      </c>
      <c r="DX227" s="2">
        <f t="shared" si="268"/>
        <v>112.60270138964879</v>
      </c>
      <c r="DY227" s="2">
        <f t="shared" si="268"/>
        <v>106.37641287878793</v>
      </c>
      <c r="DZ227" s="5"/>
      <c r="EA227" s="2">
        <f t="shared" si="240"/>
        <v>57.840353372963357</v>
      </c>
      <c r="EB227" s="2">
        <f t="shared" si="240"/>
        <v>56.015087545703565</v>
      </c>
      <c r="EC227" s="2">
        <f t="shared" si="240"/>
        <v>50.233584270938444</v>
      </c>
      <c r="ED227" s="2">
        <f t="shared" si="240"/>
        <v>46.129877916707684</v>
      </c>
      <c r="EE227" s="2">
        <f t="shared" si="240"/>
        <v>44.145410070257611</v>
      </c>
      <c r="EF227" s="2">
        <f t="shared" si="239"/>
        <v>43.271547097968053</v>
      </c>
      <c r="EG227" s="2">
        <f t="shared" si="239"/>
        <v>40.72977773137756</v>
      </c>
      <c r="EH227" s="2">
        <f t="shared" si="239"/>
        <v>43.126920485126575</v>
      </c>
      <c r="EI227" s="2">
        <f t="shared" si="239"/>
        <v>46.174373687469199</v>
      </c>
      <c r="EJ227" s="2">
        <f t="shared" si="239"/>
        <v>46.603536021759794</v>
      </c>
      <c r="EK227" s="2">
        <f t="shared" si="239"/>
        <v>46.208133449909162</v>
      </c>
      <c r="EL227" s="2">
        <f t="shared" si="239"/>
        <v>46.3437853098538</v>
      </c>
      <c r="EM227" s="2">
        <f t="shared" si="239"/>
        <v>50.004484720845717</v>
      </c>
      <c r="EN227" s="2">
        <f t="shared" si="239"/>
        <v>55.371320802854839</v>
      </c>
      <c r="EO227" s="2">
        <f t="shared" si="239"/>
        <v>60.114763838498156</v>
      </c>
      <c r="EP227" s="5"/>
      <c r="EQ227" s="2">
        <f t="shared" si="269"/>
        <v>59.617906951579798</v>
      </c>
      <c r="ER227" s="2">
        <f t="shared" si="269"/>
        <v>54.883056100820809</v>
      </c>
      <c r="ES227" s="2">
        <f t="shared" si="269"/>
        <v>51.04865051789551</v>
      </c>
      <c r="ET227" s="2">
        <f t="shared" si="269"/>
        <v>48.311690109660347</v>
      </c>
      <c r="EU227" s="2">
        <f t="shared" si="269"/>
        <v>46.295216917759433</v>
      </c>
      <c r="EV227" s="2">
        <f t="shared" si="269"/>
        <v>44.473620753313973</v>
      </c>
      <c r="EW227" s="2">
        <f t="shared" si="269"/>
        <v>43.359140981059127</v>
      </c>
      <c r="EX227" s="2">
        <f t="shared" si="269"/>
        <v>44.255840319773185</v>
      </c>
      <c r="EY227" s="2">
        <f t="shared" si="269"/>
        <v>45.049472714071634</v>
      </c>
      <c r="EZ227" s="2">
        <f t="shared" si="269"/>
        <v>47.331092916452036</v>
      </c>
      <c r="FA227" s="2">
        <f t="shared" si="269"/>
        <v>49.600576436577967</v>
      </c>
      <c r="FB227" s="2">
        <f t="shared" si="269"/>
        <v>45.810512085107824</v>
      </c>
      <c r="FC227" s="2">
        <f t="shared" si="269"/>
        <v>48.660504571380621</v>
      </c>
      <c r="FD227" s="2">
        <f t="shared" si="269"/>
        <v>55.059896985978391</v>
      </c>
      <c r="FE227" s="2">
        <f t="shared" si="269"/>
        <v>59.454428766734182</v>
      </c>
      <c r="FG227" s="2">
        <f t="shared" si="270"/>
        <v>0.99999952131262593</v>
      </c>
      <c r="FH227" s="2">
        <f t="shared" si="270"/>
        <v>0.99999948606533107</v>
      </c>
      <c r="FI227" s="2">
        <f t="shared" si="270"/>
        <v>0.9999994134999578</v>
      </c>
      <c r="FJ227" s="2">
        <f t="shared" si="270"/>
        <v>0.99999941119572144</v>
      </c>
      <c r="FK227" s="2">
        <f t="shared" si="270"/>
        <v>0.9999994259454793</v>
      </c>
      <c r="FL227" s="2">
        <f t="shared" si="270"/>
        <v>0.99999933005618957</v>
      </c>
      <c r="FM227" s="2">
        <f t="shared" si="270"/>
        <v>0.9999992998093824</v>
      </c>
      <c r="FN227" s="2">
        <f t="shared" si="270"/>
        <v>0.99999933648185968</v>
      </c>
      <c r="FO227" s="2">
        <f t="shared" si="270"/>
        <v>0.99999929341119553</v>
      </c>
      <c r="FP227" s="2">
        <f t="shared" si="270"/>
        <v>0.99999937549433227</v>
      </c>
      <c r="FQ227" s="2">
        <f t="shared" si="270"/>
        <v>0.99999939487322254</v>
      </c>
      <c r="FR227" s="2">
        <f t="shared" si="270"/>
        <v>0.99999941017163807</v>
      </c>
      <c r="FS227" s="2">
        <f t="shared" si="270"/>
        <v>0.99999945697142445</v>
      </c>
      <c r="FT227" s="2">
        <f t="shared" si="270"/>
        <v>0.99999927342804074</v>
      </c>
      <c r="FU227" s="2">
        <f t="shared" si="270"/>
        <v>0.99999921538405745</v>
      </c>
      <c r="FV227" s="5"/>
      <c r="FW227" s="2">
        <f t="shared" si="260"/>
        <v>0.97329637336560226</v>
      </c>
      <c r="FX227" s="2">
        <f t="shared" si="260"/>
        <v>0.9816810067733619</v>
      </c>
      <c r="FY227" s="2">
        <f t="shared" si="260"/>
        <v>0.98073594925355978</v>
      </c>
      <c r="FZ227" s="2">
        <f t="shared" si="260"/>
        <v>0.97863200535496375</v>
      </c>
      <c r="GA227" s="2">
        <f t="shared" si="260"/>
        <v>0.97886022054055144</v>
      </c>
      <c r="GB227" s="2">
        <f t="shared" si="260"/>
        <v>0.97974637949817833</v>
      </c>
      <c r="GC227" s="2">
        <f t="shared" si="260"/>
        <v>0.97919597786067858</v>
      </c>
      <c r="GD227" s="2">
        <f t="shared" si="260"/>
        <v>0.98168464907363695</v>
      </c>
      <c r="GE227" s="2">
        <f t="shared" si="260"/>
        <v>0.98260944414020757</v>
      </c>
      <c r="GF227" s="2">
        <f t="shared" si="260"/>
        <v>0.98355038194702926</v>
      </c>
      <c r="GG227" s="2">
        <f t="shared" si="260"/>
        <v>0.98126385828197937</v>
      </c>
      <c r="GH227" s="2">
        <f t="shared" si="260"/>
        <v>0.97768121531743235</v>
      </c>
      <c r="GI227" s="2">
        <f t="shared" si="260"/>
        <v>0.97284959684423844</v>
      </c>
      <c r="GJ227" s="2">
        <f t="shared" si="260"/>
        <v>0.96817421407485704</v>
      </c>
      <c r="GK227" s="2">
        <f t="shared" si="260"/>
        <v>0.96039101296193929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2.5067447944315899E-226</v>
      </c>
      <c r="HD227" s="86">
        <f t="shared" si="271"/>
        <v>5.506287124943285E-269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1.5287350486148611E-138</v>
      </c>
      <c r="HT227" s="86">
        <f t="shared" si="262"/>
        <v>2.4246160115015505E-195</v>
      </c>
      <c r="HU227" s="86">
        <f t="shared" si="262"/>
        <v>3.2462931372791325E-158</v>
      </c>
      <c r="HV227" s="86">
        <f t="shared" si="262"/>
        <v>7.8899571839940201E-172</v>
      </c>
      <c r="HW227" s="86">
        <f t="shared" si="262"/>
        <v>2.9035948192996664E-173</v>
      </c>
      <c r="HX227" s="86">
        <f t="shared" si="262"/>
        <v>6.0198075432650921E-211</v>
      </c>
      <c r="HY227" s="86">
        <f t="shared" si="262"/>
        <v>2.531724052877067E-209</v>
      </c>
      <c r="HZ227" s="86">
        <f t="shared" si="262"/>
        <v>3.6373246995961932E-194</v>
      </c>
      <c r="IA227" s="86">
        <f t="shared" si="262"/>
        <v>5.702231449362451E-201</v>
      </c>
      <c r="IB227" s="86">
        <f t="shared" si="262"/>
        <v>1.438677944981514E-198</v>
      </c>
      <c r="IC227" s="86">
        <f t="shared" si="262"/>
        <v>6.9932351324379879E-183</v>
      </c>
      <c r="ID227" s="86">
        <f t="shared" si="262"/>
        <v>3.537904949540443E-169</v>
      </c>
      <c r="IE227" s="86">
        <f t="shared" si="262"/>
        <v>1.680681375706771E-141</v>
      </c>
      <c r="IF227" s="86">
        <f t="shared" si="262"/>
        <v>5.0711985956784597E-103</v>
      </c>
      <c r="IG227" s="86">
        <f t="shared" si="262"/>
        <v>5.5113058785772073E-108</v>
      </c>
      <c r="II227" s="86">
        <f t="shared" si="263"/>
        <v>7.8269602810814629E-49</v>
      </c>
      <c r="IJ227" s="86">
        <f t="shared" si="263"/>
        <v>6.7645552592723152E-78</v>
      </c>
      <c r="IK227" s="86">
        <f t="shared" si="263"/>
        <v>1.3281050426550425E-63</v>
      </c>
      <c r="IL227" s="86">
        <f t="shared" si="263"/>
        <v>5.1989938091782061E-65</v>
      </c>
      <c r="IM227" s="86">
        <f t="shared" si="263"/>
        <v>2.254085782630903E-65</v>
      </c>
      <c r="IN227" s="86">
        <f t="shared" si="263"/>
        <v>8.4842452613070893E-80</v>
      </c>
      <c r="IO227" s="86">
        <f t="shared" si="263"/>
        <v>7.5355596845223242E-79</v>
      </c>
      <c r="IP227" s="86">
        <f t="shared" si="263"/>
        <v>4.4916798862950517E-77</v>
      </c>
      <c r="IQ227" s="86">
        <f t="shared" si="263"/>
        <v>4.4095915728183793E-81</v>
      </c>
      <c r="IR227" s="86">
        <f t="shared" si="263"/>
        <v>4.7354680895683993E-81</v>
      </c>
      <c r="IS227" s="86">
        <f t="shared" si="263"/>
        <v>8.7208521733100397E-72</v>
      </c>
      <c r="IT227" s="86">
        <f t="shared" si="263"/>
        <v>2.13733843243781E-63</v>
      </c>
      <c r="IU227" s="86">
        <f t="shared" si="263"/>
        <v>1.1942739553029411E-49</v>
      </c>
      <c r="IV227" s="86">
        <f t="shared" si="263"/>
        <v>2.4995899624722089E-4</v>
      </c>
      <c r="IW227" s="86">
        <f t="shared" si="263"/>
        <v>1.1810983504509627E-30</v>
      </c>
      <c r="IY227" s="86">
        <f t="shared" si="264"/>
        <v>7.8269602810814629E-49</v>
      </c>
      <c r="IZ227" s="86">
        <f t="shared" si="264"/>
        <v>6.7645552592723152E-78</v>
      </c>
      <c r="JA227" s="86">
        <f t="shared" si="264"/>
        <v>1.3281050426550425E-63</v>
      </c>
      <c r="JB227" s="86">
        <f t="shared" si="264"/>
        <v>5.1989938091782061E-65</v>
      </c>
      <c r="JC227" s="86">
        <f t="shared" si="264"/>
        <v>2.254085782630903E-65</v>
      </c>
      <c r="JD227" s="86">
        <f t="shared" si="264"/>
        <v>8.4842452613070893E-80</v>
      </c>
      <c r="JE227" s="86">
        <f t="shared" si="264"/>
        <v>7.5355596845223242E-79</v>
      </c>
      <c r="JF227" s="86">
        <f t="shared" si="264"/>
        <v>4.4916798862950517E-77</v>
      </c>
      <c r="JG227" s="86">
        <f t="shared" si="264"/>
        <v>4.4095915728183793E-81</v>
      </c>
      <c r="JH227" s="86">
        <f t="shared" si="264"/>
        <v>4.7354680895683993E-81</v>
      </c>
      <c r="JI227" s="86">
        <f t="shared" si="264"/>
        <v>8.7208521733100397E-72</v>
      </c>
      <c r="JJ227" s="86">
        <f t="shared" si="264"/>
        <v>2.13733843243781E-63</v>
      </c>
      <c r="JK227" s="86">
        <f t="shared" si="264"/>
        <v>1.1942739553029411E-49</v>
      </c>
      <c r="JL227" s="86">
        <f t="shared" si="264"/>
        <v>2.4995899624722089E-4</v>
      </c>
      <c r="JM227" s="86">
        <f t="shared" si="264"/>
        <v>1.1810983504509627E-30</v>
      </c>
    </row>
    <row r="228" spans="1:273" x14ac:dyDescent="0.25">
      <c r="AY228" s="5"/>
      <c r="AZ228" s="5"/>
      <c r="BO228" s="28">
        <f>SLOPE(BO27:BO227,$B27:$B227)</f>
        <v>0.11197966129162953</v>
      </c>
      <c r="BP228" s="28">
        <f t="shared" ref="BP228:CC228" si="302">SLOPE(BP27:BP227,$B27:$B227)</f>
        <v>0.10069661733615221</v>
      </c>
      <c r="BQ228" s="28">
        <f t="shared" si="302"/>
        <v>-1.7740451021846387E-2</v>
      </c>
      <c r="BR228" s="28">
        <f t="shared" si="302"/>
        <v>5.6979492600422815E-2</v>
      </c>
      <c r="BS228" s="28">
        <f t="shared" si="302"/>
        <v>9.6201620859760431E-2</v>
      </c>
      <c r="BT228" s="28">
        <f t="shared" si="302"/>
        <v>6.3535616588248148E-2</v>
      </c>
      <c r="BU228" s="28">
        <f t="shared" si="302"/>
        <v>4.1479374110953218E-3</v>
      </c>
      <c r="BV228" s="28">
        <f t="shared" si="302"/>
        <v>3.0892712550607302E-2</v>
      </c>
      <c r="BW228" s="28">
        <f t="shared" si="302"/>
        <v>4.3588866396761017E-2</v>
      </c>
      <c r="BX228" s="28">
        <f t="shared" si="302"/>
        <v>-1.4635553470919245E-2</v>
      </c>
      <c r="BY228" s="28">
        <f t="shared" si="302"/>
        <v>1.6901045296167143E-2</v>
      </c>
      <c r="BZ228" s="28">
        <f t="shared" si="302"/>
        <v>0.1217734823316219</v>
      </c>
      <c r="CA228" s="28">
        <f t="shared" si="302"/>
        <v>4.5244639081848722E-3</v>
      </c>
      <c r="CB228" s="28">
        <f t="shared" si="302"/>
        <v>0.17808458255826679</v>
      </c>
      <c r="CC228" s="28">
        <f t="shared" si="302"/>
        <v>0.13660528074866324</v>
      </c>
      <c r="CE228" s="28">
        <f>SLOPE(CE27:CE227,$B27:$B227)</f>
        <v>-0.14615554679791093</v>
      </c>
      <c r="CF228" s="28">
        <f t="shared" ref="CF228:CS228" si="303">SLOPE(CF27:CF227,$B27:$B227)</f>
        <v>-0.14826172002268587</v>
      </c>
      <c r="CG228" s="28">
        <f t="shared" si="303"/>
        <v>-0.1406431760847629</v>
      </c>
      <c r="CH228" s="28">
        <f t="shared" si="303"/>
        <v>-0.16063975583341544</v>
      </c>
      <c r="CI228" s="28">
        <f t="shared" si="303"/>
        <v>-0.15094449648711944</v>
      </c>
      <c r="CJ228" s="28">
        <f t="shared" si="303"/>
        <v>-0.15072029465143588</v>
      </c>
      <c r="CK228" s="28">
        <f t="shared" si="303"/>
        <v>-0.18048211358772254</v>
      </c>
      <c r="CL228" s="28">
        <f t="shared" si="303"/>
        <v>-0.15758516385454227</v>
      </c>
      <c r="CM228" s="28">
        <f t="shared" si="303"/>
        <v>-0.153875624939454</v>
      </c>
      <c r="CN228" s="28">
        <f t="shared" si="303"/>
        <v>-0.14623867911450206</v>
      </c>
      <c r="CO228" s="28">
        <f t="shared" si="303"/>
        <v>-0.16526274880984371</v>
      </c>
      <c r="CP228" s="28">
        <f t="shared" si="303"/>
        <v>-0.17119437165606441</v>
      </c>
      <c r="CQ228" s="28">
        <f t="shared" si="303"/>
        <v>-0.1942737033366369</v>
      </c>
      <c r="CR228" s="28">
        <f t="shared" si="303"/>
        <v>-0.16495841848376933</v>
      </c>
      <c r="CS228" s="28">
        <f t="shared" si="303"/>
        <v>-0.14225444136132151</v>
      </c>
      <c r="CU228" s="28">
        <f>SLOPE(CU27:CU227,$B27:$B227)</f>
        <v>-0.1241368082450001</v>
      </c>
      <c r="CV228" s="28">
        <f t="shared" ref="CV228:DI228" si="304">SLOPE(CV27:CV227,$B27:$B227)</f>
        <v>-0.16081464029053855</v>
      </c>
      <c r="CW228" s="28">
        <f t="shared" si="304"/>
        <v>-0.13085008489372968</v>
      </c>
      <c r="CX228" s="28">
        <f t="shared" si="304"/>
        <v>-0.13491224355868381</v>
      </c>
      <c r="CY228" s="28">
        <f t="shared" si="304"/>
        <v>-0.12574134455555255</v>
      </c>
      <c r="CZ228" s="28">
        <f t="shared" si="304"/>
        <v>-0.1368881126309677</v>
      </c>
      <c r="DA228" s="28">
        <f t="shared" si="304"/>
        <v>-0.15155340203524567</v>
      </c>
      <c r="DB228" s="28">
        <f t="shared" si="304"/>
        <v>-0.1445437270113811</v>
      </c>
      <c r="DC228" s="28">
        <f t="shared" si="304"/>
        <v>-0.16635789911743809</v>
      </c>
      <c r="DD228" s="28">
        <f t="shared" si="304"/>
        <v>-0.13805638442342749</v>
      </c>
      <c r="DE228" s="28">
        <f t="shared" si="304"/>
        <v>-0.12685811538026939</v>
      </c>
      <c r="DF228" s="28">
        <f t="shared" si="304"/>
        <v>-0.17646291651720472</v>
      </c>
      <c r="DG228" s="28">
        <f t="shared" si="304"/>
        <v>-0.20979066431806753</v>
      </c>
      <c r="DH228" s="28">
        <f t="shared" si="304"/>
        <v>-0.16861038131940337</v>
      </c>
      <c r="DI228" s="28">
        <f t="shared" si="304"/>
        <v>-0.14845793529129431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82.43420265780729</v>
      </c>
      <c r="BP229" s="28">
        <f t="shared" ref="BP229:CC229" si="305">INTERCEPT(BP27:BP227,$B27:$B227)</f>
        <v>82.512417547568703</v>
      </c>
      <c r="BQ229" s="28">
        <f t="shared" si="305"/>
        <v>79.212987878787885</v>
      </c>
      <c r="BR229" s="28">
        <f t="shared" si="305"/>
        <v>73.739599999999996</v>
      </c>
      <c r="BS229" s="28">
        <f t="shared" si="305"/>
        <v>70.8190515151515</v>
      </c>
      <c r="BT229" s="28">
        <f t="shared" si="305"/>
        <v>71.36346405514827</v>
      </c>
      <c r="BU229" s="28">
        <f t="shared" si="305"/>
        <v>70.67871123755333</v>
      </c>
      <c r="BV229" s="28">
        <f t="shared" si="305"/>
        <v>74.241912955465608</v>
      </c>
      <c r="BW229" s="28">
        <f t="shared" si="305"/>
        <v>74.467099730094489</v>
      </c>
      <c r="BX229" s="28">
        <f t="shared" si="305"/>
        <v>78.451696060037534</v>
      </c>
      <c r="BY229" s="28">
        <f t="shared" si="305"/>
        <v>80.47125156794425</v>
      </c>
      <c r="BZ229" s="28">
        <f t="shared" si="305"/>
        <v>79.527681063122927</v>
      </c>
      <c r="CA229" s="28">
        <f t="shared" si="305"/>
        <v>89.874707188160684</v>
      </c>
      <c r="CB229" s="28">
        <f t="shared" si="305"/>
        <v>76.985784877995428</v>
      </c>
      <c r="CC229" s="28">
        <f t="shared" si="305"/>
        <v>79.055356729055276</v>
      </c>
      <c r="CD229" s="2"/>
      <c r="CE229" s="28">
        <f>INTERCEPT(CE27:CE227,$B27:$B227)</f>
        <v>87.071462732545541</v>
      </c>
      <c r="CF229" s="28">
        <f t="shared" ref="CF229:CS229" si="306">INTERCEPT(CF27:CF227,$B27:$B227)</f>
        <v>85.667431550240735</v>
      </c>
      <c r="CG229" s="28">
        <f t="shared" si="306"/>
        <v>78.362219487891025</v>
      </c>
      <c r="CH229" s="28">
        <f t="shared" si="306"/>
        <v>78.257829083390774</v>
      </c>
      <c r="CI229" s="28">
        <f t="shared" si="306"/>
        <v>74.334309367681499</v>
      </c>
      <c r="CJ229" s="28">
        <f t="shared" si="306"/>
        <v>73.415606028255226</v>
      </c>
      <c r="CK229" s="28">
        <f t="shared" si="306"/>
        <v>76.826200448922066</v>
      </c>
      <c r="CL229" s="28">
        <f t="shared" si="306"/>
        <v>74.643953256035033</v>
      </c>
      <c r="CM229" s="28">
        <f t="shared" si="306"/>
        <v>76.949498675360005</v>
      </c>
      <c r="CN229" s="28">
        <f t="shared" si="306"/>
        <v>75.851271844660204</v>
      </c>
      <c r="CO229" s="28">
        <f t="shared" si="306"/>
        <v>79.260683211877904</v>
      </c>
      <c r="CP229" s="28">
        <f t="shared" si="306"/>
        <v>80.582659641066684</v>
      </c>
      <c r="CQ229" s="28">
        <f t="shared" si="306"/>
        <v>88.859225388173101</v>
      </c>
      <c r="CR229" s="28">
        <f t="shared" si="306"/>
        <v>88.363004499608707</v>
      </c>
      <c r="CS229" s="28">
        <f t="shared" si="306"/>
        <v>88.565652110762457</v>
      </c>
      <c r="CT229" s="2"/>
      <c r="CU229" s="28">
        <f>INTERCEPT(CU27:CU227,$B27:$B227)</f>
        <v>84.445268600579823</v>
      </c>
      <c r="CV229" s="28">
        <f t="shared" ref="CV229:DI229" si="307">INTERCEPT(CV27:CV227,$B27:$B227)</f>
        <v>87.045984158928519</v>
      </c>
      <c r="CW229" s="28">
        <f t="shared" si="307"/>
        <v>77.218667496641444</v>
      </c>
      <c r="CX229" s="28">
        <f t="shared" si="307"/>
        <v>75.294138821397112</v>
      </c>
      <c r="CY229" s="28">
        <f t="shared" si="307"/>
        <v>71.443485828869939</v>
      </c>
      <c r="CZ229" s="28">
        <f t="shared" si="307"/>
        <v>71.851243279507514</v>
      </c>
      <c r="DA229" s="28">
        <f t="shared" si="307"/>
        <v>73.669821388108261</v>
      </c>
      <c r="DB229" s="28">
        <f t="shared" si="307"/>
        <v>73.164585722049409</v>
      </c>
      <c r="DC229" s="28">
        <f t="shared" si="307"/>
        <v>78.321052537559254</v>
      </c>
      <c r="DD229" s="28">
        <f t="shared" si="307"/>
        <v>74.942369801137531</v>
      </c>
      <c r="DE229" s="28">
        <f t="shared" si="307"/>
        <v>74.972199512631846</v>
      </c>
      <c r="DF229" s="28">
        <f t="shared" si="307"/>
        <v>81.103095388548766</v>
      </c>
      <c r="DG229" s="28">
        <f t="shared" si="307"/>
        <v>90.618637434994127</v>
      </c>
      <c r="DH229" s="28">
        <f t="shared" si="307"/>
        <v>88.781973249859064</v>
      </c>
      <c r="DI229" s="28">
        <f t="shared" si="307"/>
        <v>89.146015824993043</v>
      </c>
    </row>
    <row r="230" spans="1:273" x14ac:dyDescent="0.25">
      <c r="A230" s="138"/>
      <c r="B230" s="28" t="s">
        <v>36</v>
      </c>
      <c r="C230" s="5">
        <f>C$7 - ABS(C$11)*Expt!$B$9</f>
        <v>-7.2782062501156872</v>
      </c>
      <c r="D230" s="5">
        <f>D$7 - ABS(D$11)*Expt!$B$9</f>
        <v>-4.0880241252503424</v>
      </c>
      <c r="E230" s="5">
        <f>E$7 - ABS(E$11)*Expt!$B$9</f>
        <v>-0.7632842287615631</v>
      </c>
      <c r="F230" s="5">
        <f>F$7 - ABS(F$11)*Expt!$B$9</f>
        <v>-0.57883950732752965</v>
      </c>
      <c r="G230" s="5">
        <f>G$7 - ABS(G$11)*Expt!$B$9</f>
        <v>-0.1124489960933488</v>
      </c>
      <c r="H230" s="5">
        <f>H$7 - ABS(H$11)*Expt!$B$9</f>
        <v>7.6982767547159483</v>
      </c>
      <c r="I230" s="5">
        <f>I$7 - ABS(I$11)*Expt!$B$9</f>
        <v>7.3604950334607793</v>
      </c>
      <c r="J230" s="5">
        <f>J$7 - ABS(J$11)*Expt!$B$9</f>
        <v>5.7248347385512091</v>
      </c>
      <c r="K230" s="5">
        <f>K$7 - ABS(K$11)*Expt!$B$9</f>
        <v>6.660577148179982</v>
      </c>
      <c r="L230" s="5">
        <f>L$7 - ABS(L$11)*Expt!$B$9</f>
        <v>4.2755773349847956</v>
      </c>
      <c r="M230" s="5">
        <f>M$7 - ABS(M$11)*Expt!$B$9</f>
        <v>2.7178926410289037</v>
      </c>
      <c r="N230" s="5">
        <f>N$7 - ABS(N$11)*Expt!$B$9</f>
        <v>0.77196047302984283</v>
      </c>
      <c r="O230" s="5">
        <f>O$7 - ABS(O$11)*Expt!$B$9</f>
        <v>-1.811039438915337</v>
      </c>
      <c r="P230" s="5">
        <f>P$7 - ABS(P$11)*Expt!$B$9</f>
        <v>7.9472056342476449</v>
      </c>
      <c r="Q230" s="5">
        <f>Q$7 - ABS(Q$11)*Expt!$B$9</f>
        <v>13.063569953516662</v>
      </c>
    </row>
    <row r="231" spans="1:273" x14ac:dyDescent="0.25">
      <c r="A231" s="138"/>
      <c r="B231" s="3" t="s">
        <v>59</v>
      </c>
      <c r="C231" s="72">
        <f>C7 - C11*$S231</f>
        <v>42.001304512893768</v>
      </c>
      <c r="D231" s="72">
        <f t="shared" ref="D231:Q231" si="308">D7 - D11*$S231</f>
        <v>42.772703460659997</v>
      </c>
      <c r="E231" s="72">
        <f t="shared" si="308"/>
        <v>44.206707559816792</v>
      </c>
      <c r="F231" s="72">
        <f t="shared" si="308"/>
        <v>44.24928032124869</v>
      </c>
      <c r="G231" s="72">
        <f t="shared" si="308"/>
        <v>43.973834766539724</v>
      </c>
      <c r="H231" s="72">
        <f t="shared" si="308"/>
        <v>45.650966749668285</v>
      </c>
      <c r="I231" s="72">
        <f t="shared" si="308"/>
        <v>46.130414777414416</v>
      </c>
      <c r="J231" s="72">
        <f t="shared" si="308"/>
        <v>45.546327224032737</v>
      </c>
      <c r="K231" s="72">
        <f t="shared" si="308"/>
        <v>46.229176470852913</v>
      </c>
      <c r="L231" s="72">
        <f t="shared" si="308"/>
        <v>44.888416385451592</v>
      </c>
      <c r="M231" s="72">
        <f t="shared" si="308"/>
        <v>44.546165852669063</v>
      </c>
      <c r="N231" s="72">
        <f t="shared" si="308"/>
        <v>44.268147699288548</v>
      </c>
      <c r="O231" s="72">
        <f t="shared" si="308"/>
        <v>43.370572993704755</v>
      </c>
      <c r="P231" s="72">
        <f t="shared" si="308"/>
        <v>46.531973714005659</v>
      </c>
      <c r="Q231" s="72">
        <f t="shared" si="308"/>
        <v>47.366436725596593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09">C10 + C14*$S232</f>
        <v>160.95812855018107</v>
      </c>
      <c r="D232" s="72">
        <f t="shared" si="309"/>
        <v>156.77328033950712</v>
      </c>
      <c r="E232" s="72">
        <f t="shared" si="309"/>
        <v>157.32988796997319</v>
      </c>
      <c r="F232" s="72">
        <f t="shared" si="309"/>
        <v>158.47860878190329</v>
      </c>
      <c r="G232" s="72">
        <f t="shared" si="309"/>
        <v>158.35949431133861</v>
      </c>
      <c r="H232" s="72">
        <f t="shared" si="309"/>
        <v>157.88472502321392</v>
      </c>
      <c r="I232" s="72">
        <f t="shared" si="309"/>
        <v>158.18194215931845</v>
      </c>
      <c r="J232" s="72">
        <f t="shared" si="309"/>
        <v>156.7710811105332</v>
      </c>
      <c r="K232" s="72">
        <f t="shared" si="309"/>
        <v>156.19831324420193</v>
      </c>
      <c r="L232" s="72">
        <f t="shared" si="309"/>
        <v>155.58398017642824</v>
      </c>
      <c r="M232" s="72">
        <f t="shared" si="309"/>
        <v>157.022358985105</v>
      </c>
      <c r="N232" s="72">
        <f t="shared" si="309"/>
        <v>158.96183178672635</v>
      </c>
      <c r="O232" s="72">
        <f t="shared" si="309"/>
        <v>161.14326448856858</v>
      </c>
      <c r="P232" s="72">
        <f t="shared" si="309"/>
        <v>162.92064063841758</v>
      </c>
      <c r="Q232" s="72">
        <f>Q10 + Q14*$S232</f>
        <v>165.38364121170414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195.27001141858915</v>
      </c>
      <c r="D233" s="2">
        <f>D$10 + ABS(D$14)*Expt!$B$10</f>
        <v>186.6367472302822</v>
      </c>
      <c r="E233" s="2">
        <f>E$10 + ABS(E$14)*Expt!$B$10</f>
        <v>190.04332094532839</v>
      </c>
      <c r="F233" s="2">
        <f>F$10 + ABS(F$14)*Expt!$B$10</f>
        <v>189.95478765765901</v>
      </c>
      <c r="G233" s="2">
        <f>G$10 + ABS(G$14)*Expt!$B$10</f>
        <v>189.83567318709433</v>
      </c>
      <c r="H233" s="2">
        <f>H$10 + ABS(H$14)*Expt!$B$10</f>
        <v>186.62308477004694</v>
      </c>
      <c r="I233" s="2">
        <f>I$10 + ABS(I$14)*Expt!$B$10</f>
        <v>186.89278579561164</v>
      </c>
      <c r="J233" s="2">
        <f>J$10 + ABS(J$14)*Expt!$B$10</f>
        <v>186.79889517564717</v>
      </c>
      <c r="K233" s="2">
        <f>K$10 + ABS(K$14)*Expt!$B$10</f>
        <v>185.84410285978163</v>
      </c>
      <c r="L233" s="2">
        <f>L$10 + ABS(L$14)*Expt!$B$10</f>
        <v>185.651440598965</v>
      </c>
      <c r="M233" s="2">
        <f>M$10 + ABS(M$14)*Expt!$B$10</f>
        <v>187.98405784178172</v>
      </c>
      <c r="N233" s="2">
        <f>N$10 + ABS(N$14)*Expt!$B$10</f>
        <v>190.47688090464121</v>
      </c>
      <c r="O233" s="2">
        <f>O$10 + ABS(O$14)*Expt!$B$10</f>
        <v>194.99995315107054</v>
      </c>
      <c r="P233" s="2">
        <f>P$10 + ABS(P$14)*Expt!$B$10</f>
        <v>194.49675390060935</v>
      </c>
      <c r="Q233" s="2">
        <f>Q$10 + ABS(Q$14)*Expt!$B$10</f>
        <v>217.36629822111246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N1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N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236"/>
  <sheetViews>
    <sheetView zoomScale="70" zoomScaleNormal="70" workbookViewId="0">
      <pane xSplit="2" ySplit="26" topLeftCell="AB263" activePane="bottomRight" state="frozen"/>
      <selection activeCell="S18" activeCellId="1" sqref="U20 S18"/>
      <selection pane="topRight" activeCell="S18" activeCellId="1" sqref="U20 S18"/>
      <selection pane="bottomLeft" activeCell="S18" activeCellId="1" sqref="U20 S18"/>
      <selection pane="bottomRight" activeCell="C416" sqref="C41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22443.480854428613</v>
      </c>
      <c r="C2" s="49">
        <f>SUMSQ(AI27:AI227)</f>
        <v>589.65822349758105</v>
      </c>
      <c r="D2" s="50">
        <f t="shared" ref="D2:O2" si="0">SUMSQ(AJ27:AJ227)</f>
        <v>1920.6442410339835</v>
      </c>
      <c r="E2" s="50">
        <f t="shared" si="0"/>
        <v>2530.1026935528494</v>
      </c>
      <c r="F2" s="50">
        <f t="shared" si="0"/>
        <v>2108.0815538749871</v>
      </c>
      <c r="G2" s="50">
        <f t="shared" si="0"/>
        <v>1676.7422107683471</v>
      </c>
      <c r="H2" s="50">
        <f t="shared" si="0"/>
        <v>1300.0258784375619</v>
      </c>
      <c r="I2" s="50">
        <f t="shared" si="0"/>
        <v>1790.2751510684031</v>
      </c>
      <c r="J2" s="50">
        <f t="shared" si="0"/>
        <v>1698.0330396393854</v>
      </c>
      <c r="K2" s="50">
        <f t="shared" si="0"/>
        <v>1734.9180313223032</v>
      </c>
      <c r="L2" s="50">
        <f t="shared" si="0"/>
        <v>1694.9744991196135</v>
      </c>
      <c r="M2" s="50">
        <f t="shared" si="0"/>
        <v>1945.1294786880669</v>
      </c>
      <c r="N2" s="50">
        <f t="shared" si="0"/>
        <v>1829.0046436494354</v>
      </c>
      <c r="O2" s="51">
        <f t="shared" si="0"/>
        <v>1625.891209776099</v>
      </c>
      <c r="P2" s="104">
        <f>SUMSQ(AV27:AV227)</f>
        <v>772.6187911156444</v>
      </c>
      <c r="Q2" s="105">
        <f>SUMSQ(AW27:AW227)</f>
        <v>537.37583593262548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2070.2510553749507</v>
      </c>
      <c r="D3" s="55">
        <v>2309.523181862186</v>
      </c>
      <c r="E3" s="55">
        <v>2237.3983741156258</v>
      </c>
      <c r="F3" s="55">
        <v>2198.9020465599892</v>
      </c>
      <c r="G3" s="55">
        <v>2275.7912243105766</v>
      </c>
      <c r="H3" s="55">
        <v>2068.5911121330505</v>
      </c>
      <c r="I3" s="55">
        <v>2032.3721699812229</v>
      </c>
      <c r="J3" s="55">
        <v>2047.9335983178266</v>
      </c>
      <c r="K3" s="55">
        <v>2026.2228316926032</v>
      </c>
      <c r="L3" s="55">
        <v>1999.6778523039682</v>
      </c>
      <c r="M3" s="55">
        <v>2052.3517086453835</v>
      </c>
      <c r="N3" s="55">
        <v>2070.6039724019197</v>
      </c>
      <c r="O3" s="67">
        <v>2067.4233283336343</v>
      </c>
      <c r="P3" s="99">
        <v>1646.5045168508786</v>
      </c>
      <c r="Q3" s="92">
        <v>1194.9519389207946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1258.8103701393402</v>
      </c>
      <c r="D4" s="57">
        <v>1409.7381025373847</v>
      </c>
      <c r="E4" s="57">
        <v>1393.7496008773019</v>
      </c>
      <c r="F4" s="57">
        <v>1354.597360171354</v>
      </c>
      <c r="G4" s="57">
        <v>1384.8337877395948</v>
      </c>
      <c r="H4" s="57">
        <v>1285.2006201916133</v>
      </c>
      <c r="I4" s="57">
        <v>1241.7435153985846</v>
      </c>
      <c r="J4" s="57">
        <v>1272.7834182393747</v>
      </c>
      <c r="K4" s="57">
        <v>1241.0456460768173</v>
      </c>
      <c r="L4" s="57">
        <v>1233.2217905323523</v>
      </c>
      <c r="M4" s="57">
        <v>1267.4474445232959</v>
      </c>
      <c r="N4" s="57">
        <v>1277.0337349153376</v>
      </c>
      <c r="O4" s="68">
        <v>1348.0067272401648</v>
      </c>
      <c r="P4" s="100">
        <v>1031.3276117516791</v>
      </c>
      <c r="Q4" s="93">
        <v>694.5909667883916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28.992792221060888</v>
      </c>
      <c r="E5" s="57">
        <v>56.583312181670962</v>
      </c>
      <c r="F5" s="57">
        <v>68.678649381905387</v>
      </c>
      <c r="G5" s="57">
        <v>81.702191829066308</v>
      </c>
      <c r="H5" s="57">
        <v>89.618747009563705</v>
      </c>
      <c r="I5" s="57">
        <v>100.99338350776328</v>
      </c>
      <c r="J5" s="57">
        <v>127.60501675321737</v>
      </c>
      <c r="K5" s="57">
        <v>140.58356368579206</v>
      </c>
      <c r="L5" s="57">
        <v>149.33224845708801</v>
      </c>
      <c r="M5" s="57">
        <v>172.38457126873024</v>
      </c>
      <c r="N5" s="57">
        <v>188.34716874728326</v>
      </c>
      <c r="O5" s="68">
        <v>219.91348665419494</v>
      </c>
      <c r="P5" s="100">
        <v>512.99279204025027</v>
      </c>
      <c r="Q5" s="93">
        <v>1141.3693161659107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3.3852035474727704</v>
      </c>
      <c r="D6" s="59">
        <v>13.276988462896426</v>
      </c>
      <c r="E6" s="59">
        <v>16.918043825527736</v>
      </c>
      <c r="F6" s="59">
        <v>35.992297176830263</v>
      </c>
      <c r="G6" s="59">
        <v>42.235651222588466</v>
      </c>
      <c r="H6" s="59">
        <v>47.782779981762019</v>
      </c>
      <c r="I6" s="59">
        <v>48.136816448497498</v>
      </c>
      <c r="J6" s="59">
        <v>62.491099382858991</v>
      </c>
      <c r="K6" s="59">
        <v>62.867287231901166</v>
      </c>
      <c r="L6" s="59">
        <v>74.162090477489286</v>
      </c>
      <c r="M6" s="59">
        <v>89.109942925882493</v>
      </c>
      <c r="N6" s="59">
        <v>96.549357604725898</v>
      </c>
      <c r="O6" s="69">
        <v>112.50198617353369</v>
      </c>
      <c r="P6" s="101">
        <v>269.51637591227649</v>
      </c>
      <c r="Q6" s="94">
        <v>668.59966594265279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69.07414846811325</v>
      </c>
      <c r="D7" s="57">
        <v>65.379547332969949</v>
      </c>
      <c r="E7" s="57">
        <v>64.3315109026166</v>
      </c>
      <c r="F7" s="57">
        <v>64.753618516936726</v>
      </c>
      <c r="G7" s="57">
        <v>64.48885598144588</v>
      </c>
      <c r="H7" s="57">
        <v>63.891894668876873</v>
      </c>
      <c r="I7" s="57">
        <v>63.76933113528689</v>
      </c>
      <c r="J7" s="57">
        <v>63.900904028782492</v>
      </c>
      <c r="K7" s="57">
        <v>63.723603043807238</v>
      </c>
      <c r="L7" s="57">
        <v>64.017291485426981</v>
      </c>
      <c r="M7" s="57">
        <v>64.395253090311826</v>
      </c>
      <c r="N7" s="55">
        <v>63.980080496544247</v>
      </c>
      <c r="O7" s="67">
        <v>64.073432484116381</v>
      </c>
      <c r="P7" s="99">
        <v>63.521492068450677</v>
      </c>
      <c r="Q7" s="92">
        <v>63.682984057546967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93.158014747578875</v>
      </c>
      <c r="D8" s="57">
        <v>89.877857708055259</v>
      </c>
      <c r="E8" s="57">
        <v>89.051996277288524</v>
      </c>
      <c r="F8" s="57">
        <v>88.944950234236842</v>
      </c>
      <c r="G8" s="57">
        <v>88.404200371103499</v>
      </c>
      <c r="H8" s="57">
        <v>87.67009626335448</v>
      </c>
      <c r="I8" s="57">
        <v>87.482730513993815</v>
      </c>
      <c r="J8" s="57">
        <v>87.56454484442871</v>
      </c>
      <c r="K8" s="57">
        <v>87.049582824447867</v>
      </c>
      <c r="L8" s="57">
        <v>87.247875694764929</v>
      </c>
      <c r="M8" s="57">
        <v>87.930602982667907</v>
      </c>
      <c r="N8" s="57">
        <v>87.856217911822668</v>
      </c>
      <c r="O8" s="68">
        <v>89.006829757221638</v>
      </c>
      <c r="P8" s="100">
        <v>88.665030726999618</v>
      </c>
      <c r="Q8" s="93">
        <v>88.526268117683543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134.71105155878786</v>
      </c>
      <c r="D9" s="65">
        <f t="shared" ref="D9:N9" si="1">D$8+ ($O9 - $O$8)*D$19</f>
        <v>126.83245522920609</v>
      </c>
      <c r="E9" s="65">
        <f t="shared" si="1"/>
        <v>128.29693690451586</v>
      </c>
      <c r="F9" s="65">
        <f t="shared" si="1"/>
        <v>128.44380762021979</v>
      </c>
      <c r="G9" s="65">
        <f t="shared" si="1"/>
        <v>128.13598630761143</v>
      </c>
      <c r="H9" s="65">
        <f t="shared" si="1"/>
        <v>128.04492115234106</v>
      </c>
      <c r="I9" s="65">
        <f t="shared" si="1"/>
        <v>127.6946422205946</v>
      </c>
      <c r="J9" s="65">
        <f t="shared" si="1"/>
        <v>127.32733748399812</v>
      </c>
      <c r="K9" s="65">
        <f t="shared" si="1"/>
        <v>126.25525955992106</v>
      </c>
      <c r="L9" s="65">
        <f t="shared" si="1"/>
        <v>126.84861371761957</v>
      </c>
      <c r="M9" s="65">
        <f t="shared" si="1"/>
        <v>128.03744646375981</v>
      </c>
      <c r="N9" s="66">
        <f t="shared" si="1"/>
        <v>128.74019524300061</v>
      </c>
      <c r="O9" s="68">
        <v>130.55986656843064</v>
      </c>
      <c r="P9" s="100">
        <v>133.05509017361388</v>
      </c>
      <c r="Q9" s="93">
        <v>134.6155852761338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166.15164135293088</v>
      </c>
      <c r="D10" s="125">
        <f t="shared" ref="D10:N10" si="2">D$8 + ($O10 - $O$8)*D$20</f>
        <v>157.52216005131766</v>
      </c>
      <c r="E10" s="125">
        <f t="shared" si="2"/>
        <v>159.23883788145082</v>
      </c>
      <c r="F10" s="125">
        <f t="shared" si="2"/>
        <v>159.45304028209222</v>
      </c>
      <c r="G10" s="125">
        <f t="shared" si="2"/>
        <v>159.14267529176368</v>
      </c>
      <c r="H10" s="125">
        <f t="shared" si="2"/>
        <v>158.75308175266412</v>
      </c>
      <c r="I10" s="125">
        <f t="shared" si="2"/>
        <v>158.19212370707137</v>
      </c>
      <c r="J10" s="125">
        <f t="shared" si="2"/>
        <v>157.51082195667425</v>
      </c>
      <c r="K10" s="125">
        <f t="shared" si="2"/>
        <v>155.54688757406717</v>
      </c>
      <c r="L10" s="125">
        <f t="shared" si="2"/>
        <v>156.6150502841387</v>
      </c>
      <c r="M10" s="125">
        <f t="shared" si="2"/>
        <v>158.40583281927337</v>
      </c>
      <c r="N10" s="126">
        <f t="shared" si="2"/>
        <v>159.56516964330945</v>
      </c>
      <c r="O10" s="69">
        <v>162.00045636257366</v>
      </c>
      <c r="P10" s="101">
        <v>162.80054635164515</v>
      </c>
      <c r="Q10" s="94">
        <v>166.92167659197528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09">
        <v>9.2411453511746249</v>
      </c>
      <c r="D11" s="109">
        <v>8.9060453171209719</v>
      </c>
      <c r="E11" s="109">
        <v>8.1891318121025325</v>
      </c>
      <c r="F11" s="109">
        <v>8.1920322299379258</v>
      </c>
      <c r="G11" s="109">
        <v>8.1048870760307796</v>
      </c>
      <c r="H11" s="109">
        <v>7.3614809776598298</v>
      </c>
      <c r="I11" s="109">
        <v>7.2118114329015439</v>
      </c>
      <c r="J11" s="109">
        <v>7.3377936898218934</v>
      </c>
      <c r="K11" s="109">
        <v>7.340450382796913</v>
      </c>
      <c r="L11" s="109">
        <v>7.4531472634487947</v>
      </c>
      <c r="M11" s="109">
        <v>7.6744312457112214</v>
      </c>
      <c r="N11" s="109">
        <v>8.0288347120272565</v>
      </c>
      <c r="O11" s="115">
        <v>8.282448673888835</v>
      </c>
      <c r="P11" s="102">
        <v>7.0288584717328115</v>
      </c>
      <c r="Q11" s="95">
        <v>6.3353741513076294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7.6177693142629455</v>
      </c>
      <c r="D12" s="110">
        <v>7.4771744639896127</v>
      </c>
      <c r="E12" s="110">
        <v>7.1901614364265223</v>
      </c>
      <c r="F12" s="110">
        <v>6.85146372503021</v>
      </c>
      <c r="G12" s="110">
        <v>6.7352531388643637</v>
      </c>
      <c r="H12" s="110">
        <v>6.4353062904974951</v>
      </c>
      <c r="I12" s="110">
        <v>6.2787334997161164</v>
      </c>
      <c r="J12" s="110">
        <v>6.5431491849036396</v>
      </c>
      <c r="K12" s="110">
        <v>6.4055927692316814</v>
      </c>
      <c r="L12" s="110">
        <v>6.4777291388907576</v>
      </c>
      <c r="M12" s="110">
        <v>6.6251650250223797</v>
      </c>
      <c r="N12" s="110">
        <v>6.8166131518091957</v>
      </c>
      <c r="O12" s="116">
        <v>7.3762727880233134</v>
      </c>
      <c r="P12" s="90">
        <v>6.3979632251724814</v>
      </c>
      <c r="Q12" s="96">
        <v>5.6527408805319492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5.4711299787021312</v>
      </c>
      <c r="D13" s="61">
        <f t="shared" ref="D13:N13" si="3">D$12/$O12*$O13</f>
        <v>5.3701538702839695</v>
      </c>
      <c r="E13" s="61">
        <f t="shared" si="3"/>
        <v>5.1640193032476054</v>
      </c>
      <c r="F13" s="61">
        <f t="shared" si="3"/>
        <v>4.9207644702259978</v>
      </c>
      <c r="G13" s="61">
        <f t="shared" si="3"/>
        <v>4.8373012941195643</v>
      </c>
      <c r="H13" s="61">
        <f t="shared" si="3"/>
        <v>4.6218775753880692</v>
      </c>
      <c r="I13" s="61">
        <f t="shared" si="3"/>
        <v>4.5094260092991396</v>
      </c>
      <c r="J13" s="61">
        <f t="shared" si="3"/>
        <v>4.699331022484551</v>
      </c>
      <c r="K13" s="61">
        <f t="shared" si="3"/>
        <v>4.6005371369652597</v>
      </c>
      <c r="L13" s="61">
        <f t="shared" si="3"/>
        <v>4.6523459327314383</v>
      </c>
      <c r="M13" s="61">
        <f t="shared" si="3"/>
        <v>4.7582353162601487</v>
      </c>
      <c r="N13" s="118">
        <f t="shared" si="3"/>
        <v>4.895734568681533</v>
      </c>
      <c r="O13" s="116">
        <v>5.2976856500601173</v>
      </c>
      <c r="P13" s="90">
        <v>6.2894988184105127</v>
      </c>
      <c r="Q13" s="96">
        <v>7.2749204235116895</v>
      </c>
    </row>
    <row r="14" spans="1:156" ht="15.75" thickBot="1" x14ac:dyDescent="0.3">
      <c r="A14" s="141"/>
      <c r="B14" s="122" t="s">
        <v>51</v>
      </c>
      <c r="C14" s="62">
        <f>C12/$O12*$O14</f>
        <v>4.6453190870184047</v>
      </c>
      <c r="D14" s="63">
        <f>D12/$O12*$O14</f>
        <v>4.559584285324112</v>
      </c>
      <c r="E14" s="63">
        <f t="shared" ref="E14:N14" si="4">E12/$O12*$O14</f>
        <v>4.3845636145530165</v>
      </c>
      <c r="F14" s="63">
        <f t="shared" si="4"/>
        <v>4.1780256007892103</v>
      </c>
      <c r="G14" s="63">
        <f t="shared" si="4"/>
        <v>4.1071603341003051</v>
      </c>
      <c r="H14" s="63">
        <f t="shared" si="4"/>
        <v>3.9242526136996854</v>
      </c>
      <c r="I14" s="63">
        <f t="shared" si="4"/>
        <v>3.8287744568378494</v>
      </c>
      <c r="J14" s="63">
        <f t="shared" si="4"/>
        <v>3.9900152582636528</v>
      </c>
      <c r="K14" s="63">
        <f t="shared" si="4"/>
        <v>3.9061332953291257</v>
      </c>
      <c r="L14" s="63">
        <f t="shared" si="4"/>
        <v>3.9501220853569508</v>
      </c>
      <c r="M14" s="63">
        <f t="shared" si="4"/>
        <v>4.0400285537342961</v>
      </c>
      <c r="N14" s="119">
        <f t="shared" si="4"/>
        <v>4.1567737058711014</v>
      </c>
      <c r="O14" s="117">
        <v>4.4980543988256061</v>
      </c>
      <c r="P14" s="103">
        <v>3.9672103224574897</v>
      </c>
      <c r="Q14" s="97">
        <v>6.5945732152562941</v>
      </c>
    </row>
    <row r="15" spans="1:156" x14ac:dyDescent="0.25">
      <c r="A15" s="139" t="s">
        <v>40</v>
      </c>
      <c r="B15" s="120" t="s">
        <v>38</v>
      </c>
      <c r="C15" s="112">
        <v>-2.8956871415704235</v>
      </c>
      <c r="D15" s="109">
        <v>-3.2768839449716944</v>
      </c>
      <c r="E15" s="109">
        <v>-3.0789709335679185</v>
      </c>
      <c r="F15" s="109">
        <v>-3.2760121314006403</v>
      </c>
      <c r="G15" s="109">
        <v>-2.9263400240384252</v>
      </c>
      <c r="H15" s="109">
        <v>-2.8573599536791172</v>
      </c>
      <c r="I15" s="109">
        <v>-2.9386914832133852</v>
      </c>
      <c r="J15" s="109">
        <v>-2.9432259864483057</v>
      </c>
      <c r="K15" s="109">
        <v>-3.0478666289314327</v>
      </c>
      <c r="L15" s="109">
        <v>-3.1650145616483387</v>
      </c>
      <c r="M15" s="109">
        <v>-3.3512894043763146</v>
      </c>
      <c r="N15" s="109">
        <v>-3.5038155271301812</v>
      </c>
      <c r="O15" s="109">
        <v>-3.5018794545549659</v>
      </c>
      <c r="P15" s="90">
        <v>-2.7500590103964293</v>
      </c>
      <c r="Q15" s="96">
        <v>-2.8116061105188477</v>
      </c>
    </row>
    <row r="16" spans="1:156" ht="15.75" thickBot="1" x14ac:dyDescent="0.3">
      <c r="A16" s="140"/>
      <c r="B16" s="113" t="s">
        <v>39</v>
      </c>
      <c r="C16" s="114">
        <v>-2.3904734058852952</v>
      </c>
      <c r="D16" s="110">
        <v>-2.8311386443852027</v>
      </c>
      <c r="E16" s="110">
        <v>-3.0171407423228156</v>
      </c>
      <c r="F16" s="110">
        <v>-2.8320365801632938</v>
      </c>
      <c r="G16" s="110">
        <v>-2.797822963598747</v>
      </c>
      <c r="H16" s="110">
        <v>-3.0136976288862893</v>
      </c>
      <c r="I16" s="110">
        <v>-3.4490311137578908</v>
      </c>
      <c r="J16" s="110">
        <v>-3.4545353729356845</v>
      </c>
      <c r="K16" s="110">
        <v>-3.4218564230400483</v>
      </c>
      <c r="L16" s="110">
        <v>-3.3663170224982224</v>
      </c>
      <c r="M16" s="110">
        <v>-3.4918016408598209</v>
      </c>
      <c r="N16" s="110">
        <v>-3.3823415388895928</v>
      </c>
      <c r="O16" s="116">
        <v>-3.4073424901680727</v>
      </c>
      <c r="P16" s="90">
        <v>-2.7178897790149299</v>
      </c>
      <c r="Q16" s="96">
        <v>-2.9449967781027304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-1.8134496786282044</v>
      </c>
      <c r="D17" s="61">
        <f t="shared" si="5"/>
        <v>-1.8134496786282044</v>
      </c>
      <c r="E17" s="61">
        <f t="shared" si="5"/>
        <v>-1.8134496786282044</v>
      </c>
      <c r="F17" s="61">
        <f t="shared" si="5"/>
        <v>-1.8134496786282044</v>
      </c>
      <c r="G17" s="61">
        <f t="shared" si="5"/>
        <v>-1.8134496786282044</v>
      </c>
      <c r="H17" s="61">
        <f t="shared" si="5"/>
        <v>-1.8134496786282044</v>
      </c>
      <c r="I17" s="61">
        <f t="shared" si="5"/>
        <v>-1.8134496786282044</v>
      </c>
      <c r="J17" s="61">
        <f t="shared" si="5"/>
        <v>-1.8134496786282044</v>
      </c>
      <c r="K17" s="61">
        <f t="shared" si="5"/>
        <v>-1.8134496786282044</v>
      </c>
      <c r="L17" s="61">
        <f t="shared" si="5"/>
        <v>-1.8134496786282044</v>
      </c>
      <c r="M17" s="61">
        <f t="shared" si="5"/>
        <v>-1.8134496786282044</v>
      </c>
      <c r="N17" s="118">
        <f>$O17</f>
        <v>-1.8134496786282044</v>
      </c>
      <c r="O17" s="116">
        <v>-1.8134496786282044</v>
      </c>
      <c r="P17" s="90">
        <v>-2.009113554096726</v>
      </c>
      <c r="Q17" s="96">
        <v>-2.4285431770117114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-1.2956733060178778</v>
      </c>
      <c r="D18" s="63">
        <f t="shared" si="5"/>
        <v>-1.2956733060178778</v>
      </c>
      <c r="E18" s="63">
        <f t="shared" si="5"/>
        <v>-1.2956733060178778</v>
      </c>
      <c r="F18" s="63">
        <f t="shared" si="5"/>
        <v>-1.2956733060178778</v>
      </c>
      <c r="G18" s="63">
        <f t="shared" si="5"/>
        <v>-1.2956733060178778</v>
      </c>
      <c r="H18" s="63">
        <f t="shared" si="5"/>
        <v>-1.2956733060178778</v>
      </c>
      <c r="I18" s="63">
        <f t="shared" si="5"/>
        <v>-1.2956733060178778</v>
      </c>
      <c r="J18" s="63">
        <f t="shared" si="5"/>
        <v>-1.2956733060178778</v>
      </c>
      <c r="K18" s="63">
        <f t="shared" si="5"/>
        <v>-1.2956733060178778</v>
      </c>
      <c r="L18" s="63">
        <f t="shared" si="5"/>
        <v>-1.2956733060178778</v>
      </c>
      <c r="M18" s="63">
        <f t="shared" si="5"/>
        <v>-1.2956733060178778</v>
      </c>
      <c r="N18" s="119">
        <f>$O18</f>
        <v>-1.2956733060178778</v>
      </c>
      <c r="O18" s="117">
        <v>-1.2956733060178778</v>
      </c>
      <c r="P18" s="103">
        <v>-0.26157569384327284</v>
      </c>
      <c r="Q18" s="97">
        <v>-2.2665575760481498</v>
      </c>
      <c r="R18" s="107"/>
    </row>
    <row r="19" spans="1:273" x14ac:dyDescent="0.25">
      <c r="A19" s="40"/>
      <c r="B19" s="40"/>
      <c r="C19" s="112">
        <v>1</v>
      </c>
      <c r="D19" s="109">
        <v>0.88933566249440199</v>
      </c>
      <c r="E19" s="110">
        <v>0.94445421174706901</v>
      </c>
      <c r="F19" s="110">
        <v>0.950564878457405</v>
      </c>
      <c r="G19" s="110">
        <v>0.95617045071878404</v>
      </c>
      <c r="H19" s="110">
        <v>0.97164558808119184</v>
      </c>
      <c r="I19" s="110">
        <v>0.96772497974813632</v>
      </c>
      <c r="J19" s="110">
        <v>0.95691664655526054</v>
      </c>
      <c r="K19" s="110">
        <v>0.9435093014645175</v>
      </c>
      <c r="L19" s="110">
        <v>0.95301670014578299</v>
      </c>
      <c r="M19" s="110">
        <v>0.96519644673173455</v>
      </c>
      <c r="N19" s="110">
        <v>0.98389866225491907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0.92671518719009116</v>
      </c>
      <c r="E20" s="110">
        <v>0.96154753323375897</v>
      </c>
      <c r="F20" s="110">
        <v>0.96594858108729198</v>
      </c>
      <c r="G20" s="110">
        <v>0.96910481380950486</v>
      </c>
      <c r="H20" s="110">
        <v>0.97382454873255631</v>
      </c>
      <c r="I20" s="110">
        <v>0.96870639919531043</v>
      </c>
      <c r="J20" s="110">
        <v>0.95825184149867915</v>
      </c>
      <c r="K20" s="110">
        <v>0.93840117192638495</v>
      </c>
      <c r="L20" s="110">
        <v>0.95031823756908196</v>
      </c>
      <c r="M20" s="110">
        <v>0.96549840190346303</v>
      </c>
      <c r="N20" s="110">
        <v>0.98240017747287744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9.9725591675217957E-3</v>
      </c>
      <c r="E21" s="15">
        <f t="shared" si="6"/>
        <v>1.988895670968591E-2</v>
      </c>
      <c r="F21" s="15">
        <f t="shared" si="6"/>
        <v>2.4448802971659717E-2</v>
      </c>
      <c r="G21" s="15">
        <f t="shared" si="6"/>
        <v>2.8000074878605542E-2</v>
      </c>
      <c r="H21" s="15">
        <f t="shared" si="6"/>
        <v>3.3595030515318147E-2</v>
      </c>
      <c r="I21" s="15">
        <f t="shared" si="6"/>
        <v>3.8344312854799445E-2</v>
      </c>
      <c r="J21" s="15">
        <f t="shared" si="6"/>
        <v>4.7616285179579741E-2</v>
      </c>
      <c r="K21" s="15">
        <f t="shared" si="6"/>
        <v>5.2736329262415012E-2</v>
      </c>
      <c r="L21" s="15">
        <f t="shared" si="6"/>
        <v>5.6534218514237768E-2</v>
      </c>
      <c r="M21" s="15">
        <f t="shared" si="6"/>
        <v>6.3141143757182036E-2</v>
      </c>
      <c r="N21" s="15">
        <f t="shared" si="6"/>
        <v>6.8023458154719149E-2</v>
      </c>
      <c r="O21" s="16">
        <f>O5/(O3*$P21 + O5)</f>
        <v>7.8639995479627869E-2</v>
      </c>
      <c r="P21" s="128">
        <f>(1 - P$1) / P$1 * (P5/P3)</f>
        <v>1.2462590579985908</v>
      </c>
      <c r="Q21" s="129">
        <f>(1 - Q$1) / Q$1 * (Q5/Q3)</f>
        <v>0.95515918171296799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2.5660205508263867E-3</v>
      </c>
      <c r="D22" s="52">
        <f t="shared" si="6"/>
        <v>8.9292971083892291E-3</v>
      </c>
      <c r="E22" s="52">
        <f t="shared" si="6"/>
        <v>1.1478966799592059E-2</v>
      </c>
      <c r="F22" s="52">
        <f t="shared" si="6"/>
        <v>2.4788466782147498E-2</v>
      </c>
      <c r="G22" s="52">
        <f t="shared" si="6"/>
        <v>2.8349355029716489E-2</v>
      </c>
      <c r="H22" s="52">
        <f t="shared" si="6"/>
        <v>3.4345798442523078E-2</v>
      </c>
      <c r="I22" s="52">
        <f t="shared" si="6"/>
        <v>3.5758776772256522E-2</v>
      </c>
      <c r="J22" s="52">
        <f t="shared" si="6"/>
        <v>4.4862260953775025E-2</v>
      </c>
      <c r="K22" s="52">
        <f t="shared" si="6"/>
        <v>4.622068327856968E-2</v>
      </c>
      <c r="L22" s="52">
        <f t="shared" si="6"/>
        <v>5.4400098645413723E-2</v>
      </c>
      <c r="M22" s="52">
        <f t="shared" si="6"/>
        <v>6.3019948769615072E-2</v>
      </c>
      <c r="N22" s="52">
        <f t="shared" si="6"/>
        <v>6.7448361467007292E-2</v>
      </c>
      <c r="O22" s="53">
        <f t="shared" si="6"/>
        <v>7.393673728212144E-2</v>
      </c>
      <c r="P22" s="21">
        <f>(1 - P$1) / P$1 * (P6/P4)</f>
        <v>1.0453181815020389</v>
      </c>
      <c r="Q22" s="22">
        <f>(1 - Q$1) / Q$1 * (Q6/Q4)</f>
        <v>0.96258042202029226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76.757999999999996</v>
      </c>
      <c r="D27" s="37">
        <v>74.697999999999993</v>
      </c>
      <c r="E27" s="37">
        <v>68.570999999999998</v>
      </c>
      <c r="F27" s="37">
        <v>64.302000000000007</v>
      </c>
      <c r="G27" s="37">
        <v>62.475999999999999</v>
      </c>
      <c r="H27" s="37">
        <v>66.254000000000005</v>
      </c>
      <c r="I27" s="37">
        <v>64.73</v>
      </c>
      <c r="J27" s="37">
        <v>67.778000000000006</v>
      </c>
      <c r="K27" s="37">
        <v>67.951999999999998</v>
      </c>
      <c r="L27" s="37">
        <v>75</v>
      </c>
      <c r="M27" s="37">
        <v>74.516000000000005</v>
      </c>
      <c r="N27" s="37">
        <v>72.129000000000005</v>
      </c>
      <c r="O27" s="37">
        <v>77.885000000000005</v>
      </c>
      <c r="P27" s="37">
        <v>71.793999999999997</v>
      </c>
      <c r="Q27" s="37">
        <v>72.81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74.309753096528567</v>
      </c>
      <c r="T27" s="4">
        <f t="shared" si="7"/>
        <v>73.070296520557335</v>
      </c>
      <c r="U27" s="4">
        <f t="shared" si="7"/>
        <v>67.445974163231682</v>
      </c>
      <c r="V27" s="4">
        <f t="shared" si="7"/>
        <v>63.489735755106224</v>
      </c>
      <c r="W27" s="4">
        <f t="shared" si="7"/>
        <v>61.091158517348106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>
        <f t="shared" si="7"/>
        <v>69.859211116158093</v>
      </c>
      <c r="AE27" s="4">
        <f t="shared" si="7"/>
        <v>80.690594596394035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2.4482469034714285</v>
      </c>
      <c r="AJ27" s="4">
        <f t="shared" si="8"/>
        <v>1.6277034794426584</v>
      </c>
      <c r="AK27" s="4">
        <f t="shared" si="8"/>
        <v>1.1250258367683159</v>
      </c>
      <c r="AL27" s="4">
        <f t="shared" si="8"/>
        <v>0.81226424489378246</v>
      </c>
      <c r="AM27" s="4">
        <f t="shared" si="8"/>
        <v>1.3848414826518933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2.2697888838419118</v>
      </c>
      <c r="AU27" s="4">
        <f t="shared" si="8"/>
        <v>-2.8055945963940303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74.309753096396676</v>
      </c>
      <c r="AZ27" s="2">
        <f t="shared" ref="AZ27:BM42" si="9">IF(OR($B27 &lt; D$230, $B27 &gt; D$233), #N/A, ((1-FH27)*DL27) + (FH27 - FX27)*EB27 + (FX27*ER27))</f>
        <v>73.070296520146613</v>
      </c>
      <c r="BA27" s="2">
        <f t="shared" si="9"/>
        <v>67.445974163223013</v>
      </c>
      <c r="BB27" s="2">
        <f t="shared" si="9"/>
        <v>63.489735755100426</v>
      </c>
      <c r="BC27" s="2">
        <f t="shared" si="9"/>
        <v>61.091158517344098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>
        <f t="shared" si="9"/>
        <v>69.859211116154754</v>
      </c>
      <c r="BK27" s="2">
        <f t="shared" si="9"/>
        <v>80.690594596373913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76.757999999999996</v>
      </c>
      <c r="BP27" s="2">
        <f t="shared" ref="BP27:BP90" si="11">IF(AND(IZ27 &lt; $CC$22, $B27 &lt; D$7, $B27 &gt; D$230), D27, "")</f>
        <v>74.697999999999993</v>
      </c>
      <c r="BQ27" s="2">
        <f t="shared" ref="BQ27:BQ90" si="12">IF(AND(JA27 &lt; $CC$22, $B27 &lt; E$7, $B27 &gt; E$230), E27, "")</f>
        <v>68.570999999999998</v>
      </c>
      <c r="BR27" s="2">
        <f t="shared" ref="BR27:BR90" si="13">IF(AND(JB27 &lt; $CC$22, $B27 &lt; F$7, $B27 &gt; F$230), F27, "")</f>
        <v>64.302000000000007</v>
      </c>
      <c r="BS27" s="2">
        <f t="shared" ref="BS27:BS90" si="14">IF(AND(JC27 &lt; $CC$22, $B27 &lt; G$7, $B27 &gt; G$230), G27, "")</f>
        <v>62.475999999999999</v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>
        <f t="shared" ref="BZ27:BZ90" si="21">IF(AND(JJ27 &lt; $CC$22, $B27 &lt; N$7, $B27 &gt; N$230), N27, "")</f>
        <v>72.129000000000005</v>
      </c>
      <c r="CA27" s="2">
        <f t="shared" ref="CA27:CA90" si="22">IF(AND(JK27 &lt; $CC$22, $B27 &lt; O$7, $B27 &gt; O$230), O27, "")</f>
        <v>77.885000000000005</v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74.248109158186864</v>
      </c>
      <c r="DL27" s="2">
        <f t="shared" si="41"/>
        <v>73.050542283298114</v>
      </c>
      <c r="DM27" s="2">
        <f t="shared" si="41"/>
        <v>67.42580606060605</v>
      </c>
      <c r="DN27" s="2">
        <f t="shared" si="41"/>
        <v>63.394339393939376</v>
      </c>
      <c r="DO27" s="2">
        <f t="shared" si="41"/>
        <v>61.052248484848462</v>
      </c>
      <c r="DP27" s="2">
        <f t="shared" si="41"/>
        <v>62.48043117408907</v>
      </c>
      <c r="DQ27" s="2">
        <f t="shared" si="41"/>
        <v>60.89135492577595</v>
      </c>
      <c r="DR27" s="2">
        <f t="shared" si="41"/>
        <v>64.997720310391372</v>
      </c>
      <c r="DS27" s="2">
        <f t="shared" si="41"/>
        <v>66.085375515947462</v>
      </c>
      <c r="DT27" s="2">
        <f t="shared" si="41"/>
        <v>69.986772701688551</v>
      </c>
      <c r="DU27" s="2">
        <f t="shared" si="41"/>
        <v>71.990144639818496</v>
      </c>
      <c r="DV27" s="2">
        <f t="shared" si="41"/>
        <v>69.817360606060603</v>
      </c>
      <c r="DW27" s="2">
        <f t="shared" si="41"/>
        <v>80.69879915433404</v>
      </c>
      <c r="DX27" s="2">
        <f t="shared" si="41"/>
        <v>68.251741875478743</v>
      </c>
      <c r="DY27" s="2">
        <f t="shared" si="41"/>
        <v>69.628366386554603</v>
      </c>
      <c r="EA27" s="2">
        <f t="shared" ref="EA27:EO43" si="42">CE$228*$B27+CE$229</f>
        <v>78.56326150766786</v>
      </c>
      <c r="EB27" s="2">
        <f t="shared" si="42"/>
        <v>74.117967985159467</v>
      </c>
      <c r="EC27" s="2">
        <f t="shared" si="42"/>
        <v>68.591563913593063</v>
      </c>
      <c r="ED27" s="2">
        <f t="shared" si="42"/>
        <v>69.119382408490409</v>
      </c>
      <c r="EE27" s="2">
        <f t="shared" si="42"/>
        <v>63.377500016409037</v>
      </c>
      <c r="EF27" s="2">
        <f t="shared" si="42"/>
        <v>64.009633818122083</v>
      </c>
      <c r="EG27" s="2">
        <f t="shared" si="42"/>
        <v>62.753317266565162</v>
      </c>
      <c r="EH27" s="2">
        <f t="shared" si="42"/>
        <v>67.550735901744986</v>
      </c>
      <c r="EI27" s="2">
        <f t="shared" si="42"/>
        <v>68.540587291631809</v>
      </c>
      <c r="EJ27" s="2">
        <f t="shared" si="42"/>
        <v>69.657604733427974</v>
      </c>
      <c r="EK27" s="2">
        <f t="shared" si="42"/>
        <v>73.928587251390695</v>
      </c>
      <c r="EL27" s="2">
        <f t="shared" si="42"/>
        <v>72.247130318789274</v>
      </c>
      <c r="EM27" s="2">
        <f t="shared" si="42"/>
        <v>80.245191742284874</v>
      </c>
      <c r="EN27" s="2">
        <f t="shared" si="42"/>
        <v>80.925304043096048</v>
      </c>
      <c r="EO27" s="2">
        <f t="shared" si="42"/>
        <v>79.876437023570915</v>
      </c>
      <c r="EQ27" s="2">
        <f t="shared" ref="EQ27:FE43" si="43">CU$228*$B27+CU$229</f>
        <v>75.147071055971921</v>
      </c>
      <c r="ER27" s="2">
        <f t="shared" si="43"/>
        <v>75.233933068969989</v>
      </c>
      <c r="ES27" s="2">
        <f t="shared" si="43"/>
        <v>66.793761502050216</v>
      </c>
      <c r="ET27" s="2">
        <f t="shared" si="43"/>
        <v>65.089967100785699</v>
      </c>
      <c r="EU27" s="2">
        <f t="shared" si="43"/>
        <v>60.520004604706159</v>
      </c>
      <c r="EV27" s="2">
        <f t="shared" si="43"/>
        <v>61.597682702768665</v>
      </c>
      <c r="EW27" s="2">
        <f t="shared" si="43"/>
        <v>61.628368758028671</v>
      </c>
      <c r="EX27" s="2">
        <f t="shared" si="43"/>
        <v>64.095502665823545</v>
      </c>
      <c r="EY27" s="2">
        <f t="shared" si="43"/>
        <v>69.428411947861235</v>
      </c>
      <c r="EZ27" s="2">
        <f t="shared" si="43"/>
        <v>66.266679952047838</v>
      </c>
      <c r="FA27" s="2">
        <f t="shared" si="43"/>
        <v>67.584505184734525</v>
      </c>
      <c r="FB27" s="2">
        <f t="shared" si="43"/>
        <v>72.447439866197158</v>
      </c>
      <c r="FC27" s="2">
        <f t="shared" si="43"/>
        <v>80.546384667928677</v>
      </c>
      <c r="FD27" s="2">
        <f t="shared" si="43"/>
        <v>80.925304043096048</v>
      </c>
      <c r="FE27" s="2">
        <f t="shared" si="43"/>
        <v>80.879303691124676</v>
      </c>
      <c r="FG27" s="2">
        <f t="shared" ref="FG27:FU43" si="44">POWER(10,($B27-C$231)/C$229)/(1+POWER(10,($B27-C$231)/C$229))</f>
        <v>1.4285639293053343E-2</v>
      </c>
      <c r="FH27" s="2">
        <f t="shared" si="44"/>
        <v>1.8505905045459636E-2</v>
      </c>
      <c r="FI27" s="2">
        <f t="shared" si="44"/>
        <v>1.7301080374023108E-2</v>
      </c>
      <c r="FJ27" s="2">
        <f t="shared" si="44"/>
        <v>1.6663289330509538E-2</v>
      </c>
      <c r="FK27" s="2">
        <f t="shared" si="44"/>
        <v>1.6734216933095333E-2</v>
      </c>
      <c r="FL27" s="2">
        <f t="shared" si="44"/>
        <v>1.4925923155143461E-2</v>
      </c>
      <c r="FM27" s="2">
        <f t="shared" si="44"/>
        <v>1.4588992701700738E-2</v>
      </c>
      <c r="FN27" s="2">
        <f t="shared" si="44"/>
        <v>1.4833809819922439E-2</v>
      </c>
      <c r="FO27" s="2">
        <f t="shared" si="44"/>
        <v>1.5083438495918207E-2</v>
      </c>
      <c r="FP27" s="2">
        <f t="shared" si="44"/>
        <v>1.5067101394204334E-2</v>
      </c>
      <c r="FQ27" s="2">
        <f t="shared" si="44"/>
        <v>1.5308519141178329E-2</v>
      </c>
      <c r="FR27" s="2">
        <f t="shared" si="44"/>
        <v>1.7224030274038009E-2</v>
      </c>
      <c r="FS27" s="2">
        <f t="shared" si="44"/>
        <v>1.8087574127559548E-2</v>
      </c>
      <c r="FT27" s="2">
        <f t="shared" si="44"/>
        <v>1.4314121494969908E-2</v>
      </c>
      <c r="FU27" s="2">
        <f t="shared" si="44"/>
        <v>1.2049067252466095E-2</v>
      </c>
      <c r="FW27" s="2">
        <f>POWER(10,($B27-C$232)/C$229)/(1+POWER(10,($B27-C$232)/C$229))</f>
        <v>2.2590937173111536E-7</v>
      </c>
      <c r="FX27" s="2">
        <f t="shared" ref="FX27:GK42" si="45">POWER(10,($B27-D$232)/D$229)/(1+POWER(10,($B27-D$232)/D$229))</f>
        <v>5.0016509542227452E-7</v>
      </c>
      <c r="FY27" s="2">
        <f t="shared" si="45"/>
        <v>4.2701811519253902E-7</v>
      </c>
      <c r="FZ27" s="2">
        <f t="shared" si="45"/>
        <v>4.1867613553382573E-7</v>
      </c>
      <c r="GA27" s="2">
        <f t="shared" si="45"/>
        <v>4.3081696929066889E-7</v>
      </c>
      <c r="GB27" s="2">
        <f t="shared" si="45"/>
        <v>4.4655662409940575E-7</v>
      </c>
      <c r="GC27" s="2">
        <f t="shared" si="45"/>
        <v>4.7023488803083167E-7</v>
      </c>
      <c r="GD27" s="2">
        <f t="shared" si="45"/>
        <v>5.0068767893381604E-7</v>
      </c>
      <c r="GE27" s="2">
        <f t="shared" si="45"/>
        <v>5.9996268006911039E-7</v>
      </c>
      <c r="GF27" s="2">
        <f t="shared" si="45"/>
        <v>5.4374810007798397E-7</v>
      </c>
      <c r="GG27" s="2">
        <f t="shared" si="45"/>
        <v>4.6106959834860812E-7</v>
      </c>
      <c r="GH27" s="2">
        <f t="shared" si="45"/>
        <v>4.1437451201640447E-7</v>
      </c>
      <c r="GI27" s="2">
        <f t="shared" si="45"/>
        <v>3.3111709385231484E-7</v>
      </c>
      <c r="GJ27" s="2">
        <f t="shared" si="45"/>
        <v>3.075941080699071E-7</v>
      </c>
      <c r="GK27" s="2">
        <f t="shared" si="45"/>
        <v>2.1044220561454485E-7</v>
      </c>
      <c r="GM27" s="86">
        <f xml:space="preserve"> _xlfn.NORM.DIST($B27, C$7, ABS(C$11), TRUE) * _xlfn.NORM.DIST(($B27 - C$7)*C$15, 0, ABS(C$11), TRUE) * 2</f>
        <v>7.7420982442099575E-14</v>
      </c>
      <c r="GN27" s="86">
        <f t="shared" ref="GN27:HA42" si="46" xml:space="preserve"> _xlfn.NORM.DIST($B27, D$7, ABS(D$11), TRUE) * _xlfn.NORM.DIST(($B27 - D$7)*D$15, 0, ABS(D$11), TRUE) * 2</f>
        <v>2.1195602608541898E-13</v>
      </c>
      <c r="GO27" s="86">
        <f t="shared" si="46"/>
        <v>3.9748820278258E-15</v>
      </c>
      <c r="GP27" s="86">
        <f t="shared" si="46"/>
        <v>2.6909033493729847E-15</v>
      </c>
      <c r="GQ27" s="86">
        <f t="shared" si="46"/>
        <v>1.7656501185068147E-15</v>
      </c>
      <c r="GR27" s="86">
        <f t="shared" si="46"/>
        <v>3.9850091385579817E-18</v>
      </c>
      <c r="GS27" s="86">
        <f t="shared" si="46"/>
        <v>9.3729536176723903E-19</v>
      </c>
      <c r="GT27" s="86">
        <f t="shared" si="46"/>
        <v>3.0802315040648362E-18</v>
      </c>
      <c r="GU27" s="86">
        <f t="shared" si="46"/>
        <v>3.9176253849703895E-18</v>
      </c>
      <c r="GV27" s="86">
        <f t="shared" si="46"/>
        <v>8.7503462587570537E-18</v>
      </c>
      <c r="GW27" s="86">
        <f t="shared" si="46"/>
        <v>4.825051868652379E-17</v>
      </c>
      <c r="GX27" s="86">
        <f t="shared" si="46"/>
        <v>1.6023826484855799E-15</v>
      </c>
      <c r="GY27" s="86">
        <f t="shared" si="46"/>
        <v>1.0255358984253347E-14</v>
      </c>
      <c r="GZ27" s="86">
        <f t="shared" si="46"/>
        <v>1.6067499964427445E-19</v>
      </c>
      <c r="HA27" s="86">
        <f t="shared" si="46"/>
        <v>9.0049966280221739E-24</v>
      </c>
      <c r="HC27" s="86">
        <f xml:space="preserve"> _xlfn.NORM.DIST($B27, C$8, ABS(C$12), TRUE) * _xlfn.NORM.DIST(($B27 - C$8)*C$16, 0, ABS(C$12), TRUE) * 2</f>
        <v>2.1749061448154824E-34</v>
      </c>
      <c r="HD27" s="86">
        <f t="shared" ref="HD27:HQ42" si="47" xml:space="preserve"> _xlfn.NORM.DIST($B27, D$8, ABS(D$12), TRUE) * _xlfn.NORM.DIST(($B27 - D$8)*D$16, 0, ABS(D$12), TRUE) * 2</f>
        <v>2.7797056708846884E-33</v>
      </c>
      <c r="HE27" s="86">
        <f t="shared" si="47"/>
        <v>3.1407768175618599E-35</v>
      </c>
      <c r="HF27" s="86">
        <f t="shared" si="47"/>
        <v>1.5500718599696203E-38</v>
      </c>
      <c r="HG27" s="86">
        <f t="shared" si="47"/>
        <v>2.3493235921760842E-39</v>
      </c>
      <c r="HH27" s="86">
        <f t="shared" si="47"/>
        <v>2.9111772346108129E-42</v>
      </c>
      <c r="HI27" s="86">
        <f t="shared" si="47"/>
        <v>3.9821679188113722E-44</v>
      </c>
      <c r="HJ27" s="86">
        <f t="shared" si="47"/>
        <v>7.639549951300769E-41</v>
      </c>
      <c r="HK27" s="86">
        <f t="shared" si="47"/>
        <v>4.6145902211508036E-42</v>
      </c>
      <c r="HL27" s="86">
        <f t="shared" si="47"/>
        <v>2.3839617682160811E-41</v>
      </c>
      <c r="HM27" s="86">
        <f t="shared" si="47"/>
        <v>3.3552256801665047E-40</v>
      </c>
      <c r="HN27" s="86">
        <f t="shared" si="47"/>
        <v>5.2220464968946774E-38</v>
      </c>
      <c r="HO27" s="86">
        <f t="shared" si="47"/>
        <v>1.5847320960526851E-33</v>
      </c>
      <c r="HP27" s="86">
        <f t="shared" si="47"/>
        <v>1.1329273535959962E-43</v>
      </c>
      <c r="HQ27" s="86">
        <f t="shared" si="47"/>
        <v>2.8048594522939364E-55</v>
      </c>
      <c r="HS27" s="86">
        <f xml:space="preserve"> _xlfn.NORM.DIST($B27, C$9, ABS(C$13), TRUE) * _xlfn.NORM.DIST(($B27 - C$9)*C$17, 0, ABS(C$13), TRUE) * 2</f>
        <v>7.3146383350387563E-134</v>
      </c>
      <c r="HT27" s="86">
        <f t="shared" ref="HT27:IG42" si="48" xml:space="preserve"> _xlfn.NORM.DIST($B27, D$9, ABS(D$13), TRUE) * _xlfn.NORM.DIST(($B27 - D$9)*D$17, 0, ABS(D$13), TRUE) * 2</f>
        <v>2.51609806328168E-123</v>
      </c>
      <c r="HU27" s="86">
        <f t="shared" si="48"/>
        <v>2.9729258811385034E-136</v>
      </c>
      <c r="HV27" s="86">
        <f t="shared" si="48"/>
        <v>3.4232844000225482E-150</v>
      </c>
      <c r="HW27" s="86">
        <f t="shared" si="48"/>
        <v>1.2926527854873514E-154</v>
      </c>
      <c r="HX27" s="86">
        <f t="shared" si="48"/>
        <v>6.2329904852088943E-169</v>
      </c>
      <c r="HY27" s="86">
        <f t="shared" si="48"/>
        <v>2.1181163318094723E-176</v>
      </c>
      <c r="HZ27" s="86">
        <f t="shared" si="48"/>
        <v>1.1344795965836569E-161</v>
      </c>
      <c r="IA27" s="86">
        <f t="shared" si="48"/>
        <v>8.2857287043619091E-166</v>
      </c>
      <c r="IB27" s="86">
        <f t="shared" si="48"/>
        <v>1.0880930560984118E-163</v>
      </c>
      <c r="IC27" s="86">
        <f t="shared" si="48"/>
        <v>1.7420523105657638E-159</v>
      </c>
      <c r="ID27" s="86">
        <f t="shared" si="48"/>
        <v>2.1084211201778202E-152</v>
      </c>
      <c r="IE27" s="86">
        <f t="shared" si="48"/>
        <v>4.1947046718107135E-134</v>
      </c>
      <c r="IF27" s="86">
        <f t="shared" si="48"/>
        <v>2.4756881117075961E-99</v>
      </c>
      <c r="IG27" s="86">
        <f t="shared" si="48"/>
        <v>1.9148006663340562E-76</v>
      </c>
      <c r="II27" s="86">
        <f xml:space="preserve"> _xlfn.NORM.DIST($B27, C$10, ABS(C$14), TRUE) * _xlfn.NORM.DIST(($B27 - C$10)*C$18, 0, ABS(C$14), TRUE) * 2</f>
        <v>3.5314751522806765E-280</v>
      </c>
      <c r="IJ27" s="86">
        <f t="shared" ref="IJ27:IW42" si="49" xml:space="preserve"> _xlfn.NORM.DIST($B27, D$10, ABS(D$14), TRUE) * _xlfn.NORM.DIST(($B27 - D$10)*D$18, 0, ABS(D$14), TRUE) * 2</f>
        <v>1.55497635902615E-261</v>
      </c>
      <c r="IK27" s="86">
        <f t="shared" si="49"/>
        <v>8.3942071685987494E-289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4.7554940512900359E-284</v>
      </c>
      <c r="IV27" s="86">
        <f t="shared" si="49"/>
        <v>0</v>
      </c>
      <c r="IW27" s="86">
        <f t="shared" si="49"/>
        <v>2.3580120886779263E-141</v>
      </c>
      <c r="IY27" s="86">
        <f>GM27+HC27+HS27+II27</f>
        <v>7.7420982442099575E-14</v>
      </c>
      <c r="IZ27" s="86">
        <f t="shared" ref="IZ27:JM42" si="50">GN27+HD27+HT27+IJ27</f>
        <v>2.1195602608541898E-13</v>
      </c>
      <c r="JA27" s="86">
        <f t="shared" si="50"/>
        <v>3.9748820278258E-15</v>
      </c>
      <c r="JB27" s="86">
        <f t="shared" si="50"/>
        <v>2.6909033493729847E-15</v>
      </c>
      <c r="JC27" s="86">
        <f t="shared" si="50"/>
        <v>1.7656501185068147E-15</v>
      </c>
      <c r="JD27" s="86">
        <f t="shared" si="50"/>
        <v>3.9850091385579817E-18</v>
      </c>
      <c r="JE27" s="86">
        <f t="shared" si="50"/>
        <v>9.3729536176723903E-19</v>
      </c>
      <c r="JF27" s="86">
        <f t="shared" si="50"/>
        <v>3.0802315040648362E-18</v>
      </c>
      <c r="JG27" s="86">
        <f t="shared" si="50"/>
        <v>3.9176253849703895E-18</v>
      </c>
      <c r="JH27" s="86">
        <f t="shared" si="50"/>
        <v>8.7503462587570537E-18</v>
      </c>
      <c r="JI27" s="86">
        <f t="shared" si="50"/>
        <v>4.825051868652379E-17</v>
      </c>
      <c r="JJ27" s="86">
        <f t="shared" si="50"/>
        <v>1.6023826484855799E-15</v>
      </c>
      <c r="JK27" s="86">
        <f t="shared" si="50"/>
        <v>1.0255358984253347E-14</v>
      </c>
      <c r="JL27" s="86">
        <f t="shared" si="50"/>
        <v>1.6067499964427445E-19</v>
      </c>
      <c r="JM27" s="86">
        <f t="shared" si="50"/>
        <v>9.0049966280221739E-24</v>
      </c>
    </row>
    <row r="28" spans="1:273" x14ac:dyDescent="0.25">
      <c r="B28" s="2">
        <v>1</v>
      </c>
      <c r="C28" s="37">
        <v>75.879000000000005</v>
      </c>
      <c r="D28" s="37">
        <v>74.951999999999998</v>
      </c>
      <c r="E28" s="37">
        <v>68.397000000000006</v>
      </c>
      <c r="F28" s="37">
        <v>64.412999999999997</v>
      </c>
      <c r="G28" s="37">
        <v>62.667000000000002</v>
      </c>
      <c r="H28" s="37">
        <v>65.349000000000004</v>
      </c>
      <c r="I28" s="37">
        <v>65.143000000000001</v>
      </c>
      <c r="J28" s="37">
        <v>67.951999999999998</v>
      </c>
      <c r="K28" s="37">
        <v>68.5</v>
      </c>
      <c r="L28" s="37">
        <v>73.524000000000001</v>
      </c>
      <c r="M28" s="37">
        <v>74.564999999999998</v>
      </c>
      <c r="N28" s="37">
        <v>70.935000000000002</v>
      </c>
      <c r="O28" s="37">
        <v>79.197000000000003</v>
      </c>
      <c r="P28" s="37">
        <v>72.111000000000004</v>
      </c>
      <c r="Q28" s="37">
        <v>73.238</v>
      </c>
      <c r="S28" s="4">
        <f t="shared" si="7"/>
        <v>74.375380913411632</v>
      </c>
      <c r="T28" s="4">
        <f t="shared" si="7"/>
        <v>73.147653783889382</v>
      </c>
      <c r="U28" s="4">
        <f t="shared" si="7"/>
        <v>67.496051153086626</v>
      </c>
      <c r="V28" s="4">
        <f t="shared" si="7"/>
        <v>63.583907519292325</v>
      </c>
      <c r="W28" s="4">
        <f t="shared" si="7"/>
        <v>61.19491118795834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>
        <f t="shared" si="7"/>
        <v>69.999151113268042</v>
      </c>
      <c r="AE28" s="4">
        <f t="shared" si="7"/>
        <v>80.677721632645543</v>
      </c>
      <c r="AF28" s="4" t="e">
        <f t="shared" si="7"/>
        <v>#N/A</v>
      </c>
      <c r="AG28" s="4" t="e">
        <f t="shared" si="7"/>
        <v>#N/A</v>
      </c>
      <c r="AI28" s="4">
        <f t="shared" si="8"/>
        <v>1.5036190865883725</v>
      </c>
      <c r="AJ28" s="4">
        <f t="shared" si="8"/>
        <v>1.8043462161106163</v>
      </c>
      <c r="AK28" s="4">
        <f t="shared" si="8"/>
        <v>0.90094884691337995</v>
      </c>
      <c r="AL28" s="4">
        <f t="shared" si="8"/>
        <v>0.82909248070767205</v>
      </c>
      <c r="AM28" s="4">
        <f t="shared" si="8"/>
        <v>1.4720888120416618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0.93584888673196076</v>
      </c>
      <c r="AU28" s="4">
        <f t="shared" si="8"/>
        <v>-1.4807216326455404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74.37538091311724</v>
      </c>
      <c r="AZ28" s="2">
        <f t="shared" si="9"/>
        <v>73.147653782958713</v>
      </c>
      <c r="BA28" s="2">
        <f t="shared" si="9"/>
        <v>67.496051153064172</v>
      </c>
      <c r="BB28" s="2">
        <f t="shared" si="9"/>
        <v>63.583907519277219</v>
      </c>
      <c r="BC28" s="2">
        <f t="shared" si="9"/>
        <v>61.194911187947731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>
        <f t="shared" si="9"/>
        <v>69.999151113259089</v>
      </c>
      <c r="BK28" s="2">
        <f t="shared" si="9"/>
        <v>80.677721632594711</v>
      </c>
      <c r="BL28" s="2" t="e">
        <f t="shared" si="9"/>
        <v>#N/A</v>
      </c>
      <c r="BM28" s="2" t="e">
        <f t="shared" si="9"/>
        <v>#N/A</v>
      </c>
      <c r="BO28" s="2">
        <f t="shared" si="10"/>
        <v>75.879000000000005</v>
      </c>
      <c r="BP28" s="2">
        <f t="shared" si="11"/>
        <v>74.951999999999998</v>
      </c>
      <c r="BQ28" s="2">
        <f t="shared" si="12"/>
        <v>68.397000000000006</v>
      </c>
      <c r="BR28" s="2">
        <f t="shared" si="13"/>
        <v>64.412999999999997</v>
      </c>
      <c r="BS28" s="2">
        <f t="shared" si="14"/>
        <v>62.667000000000002</v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>
        <f t="shared" si="21"/>
        <v>70.935000000000002</v>
      </c>
      <c r="CA28" s="2">
        <f t="shared" si="22"/>
        <v>79.197000000000003</v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74.311342954054894</v>
      </c>
      <c r="DL28" s="2">
        <f t="shared" si="41"/>
        <v>73.130539716097871</v>
      </c>
      <c r="DM28" s="2">
        <f t="shared" si="41"/>
        <v>67.477762226920362</v>
      </c>
      <c r="DN28" s="2">
        <f t="shared" si="41"/>
        <v>63.48427392529949</v>
      </c>
      <c r="DO28" s="2">
        <f t="shared" si="41"/>
        <v>61.156991684284684</v>
      </c>
      <c r="DP28" s="2">
        <f t="shared" si="41"/>
        <v>62.509417004048586</v>
      </c>
      <c r="DQ28" s="2">
        <f t="shared" si="41"/>
        <v>60.911437921727369</v>
      </c>
      <c r="DR28" s="2">
        <f t="shared" si="41"/>
        <v>65.035419703103926</v>
      </c>
      <c r="DS28" s="2">
        <f t="shared" si="41"/>
        <v>66.110265290806751</v>
      </c>
      <c r="DT28" s="2">
        <f t="shared" si="41"/>
        <v>69.959472795497177</v>
      </c>
      <c r="DU28" s="2">
        <f t="shared" si="41"/>
        <v>71.991412041163599</v>
      </c>
      <c r="DV28" s="2">
        <f t="shared" si="41"/>
        <v>69.959457998590551</v>
      </c>
      <c r="DW28" s="2">
        <f t="shared" si="41"/>
        <v>80.690558441558437</v>
      </c>
      <c r="DX28" s="2">
        <f t="shared" si="41"/>
        <v>68.443185578290866</v>
      </c>
      <c r="DY28" s="2">
        <f t="shared" si="41"/>
        <v>69.773996078431352</v>
      </c>
      <c r="EA28" s="2">
        <f t="shared" si="42"/>
        <v>78.405284610536611</v>
      </c>
      <c r="EB28" s="2">
        <f t="shared" si="42"/>
        <v>73.975433696367659</v>
      </c>
      <c r="EC28" s="2">
        <f t="shared" si="42"/>
        <v>68.443499751704209</v>
      </c>
      <c r="ED28" s="2">
        <f t="shared" si="42"/>
        <v>68.946261203383358</v>
      </c>
      <c r="EE28" s="2">
        <f t="shared" si="42"/>
        <v>63.227005152440015</v>
      </c>
      <c r="EF28" s="2">
        <f t="shared" si="42"/>
        <v>63.848143269607405</v>
      </c>
      <c r="EG28" s="2">
        <f t="shared" si="42"/>
        <v>62.597199525155851</v>
      </c>
      <c r="EH28" s="2">
        <f t="shared" si="42"/>
        <v>67.363392421964178</v>
      </c>
      <c r="EI28" s="2">
        <f t="shared" si="42"/>
        <v>68.369839173217358</v>
      </c>
      <c r="EJ28" s="2">
        <f t="shared" si="42"/>
        <v>69.477155339805819</v>
      </c>
      <c r="EK28" s="2">
        <f t="shared" si="42"/>
        <v>73.727258477482295</v>
      </c>
      <c r="EL28" s="2">
        <f t="shared" si="42"/>
        <v>72.064692601335167</v>
      </c>
      <c r="EM28" s="2">
        <f t="shared" si="42"/>
        <v>80.04216646010542</v>
      </c>
      <c r="EN28" s="2">
        <f t="shared" si="42"/>
        <v>80.743476402176213</v>
      </c>
      <c r="EO28" s="2">
        <f t="shared" si="42"/>
        <v>79.73022592798516</v>
      </c>
      <c r="EQ28" s="2">
        <f t="shared" si="43"/>
        <v>75.017124253604976</v>
      </c>
      <c r="ER28" s="2">
        <f t="shared" si="43"/>
        <v>75.080837134167666</v>
      </c>
      <c r="ES28" s="2">
        <f t="shared" si="43"/>
        <v>66.661344103938291</v>
      </c>
      <c r="ET28" s="2">
        <f t="shared" si="43"/>
        <v>64.95197949010317</v>
      </c>
      <c r="EU28" s="2">
        <f t="shared" si="43"/>
        <v>60.394495389768828</v>
      </c>
      <c r="EV28" s="2">
        <f t="shared" si="43"/>
        <v>61.457199333544139</v>
      </c>
      <c r="EW28" s="2">
        <f t="shared" si="43"/>
        <v>61.482132874649359</v>
      </c>
      <c r="EX28" s="2">
        <f t="shared" si="43"/>
        <v>63.938736142721652</v>
      </c>
      <c r="EY28" s="2">
        <f t="shared" si="43"/>
        <v>69.249505070050745</v>
      </c>
      <c r="EZ28" s="2">
        <f t="shared" si="43"/>
        <v>66.116336364243821</v>
      </c>
      <c r="FA28" s="2">
        <f t="shared" si="43"/>
        <v>67.439508093794387</v>
      </c>
      <c r="FB28" s="2">
        <f t="shared" si="43"/>
        <v>72.263022058234185</v>
      </c>
      <c r="FC28" s="2">
        <f t="shared" si="43"/>
        <v>80.341220701981243</v>
      </c>
      <c r="FD28" s="2">
        <f t="shared" si="43"/>
        <v>80.743476402176213</v>
      </c>
      <c r="FE28" s="2">
        <f t="shared" si="43"/>
        <v>80.723024167689601</v>
      </c>
      <c r="FG28" s="2">
        <f t="shared" si="44"/>
        <v>1.5642332915072395E-2</v>
      </c>
      <c r="FH28" s="2">
        <f t="shared" si="44"/>
        <v>2.0255157493150263E-2</v>
      </c>
      <c r="FI28" s="2">
        <f t="shared" si="44"/>
        <v>1.8938645447955347E-2</v>
      </c>
      <c r="FJ28" s="2">
        <f t="shared" si="44"/>
        <v>1.8241607414460018E-2</v>
      </c>
      <c r="FK28" s="2">
        <f t="shared" si="44"/>
        <v>1.8319128001494742E-2</v>
      </c>
      <c r="FL28" s="2">
        <f t="shared" si="44"/>
        <v>1.6342415790964668E-2</v>
      </c>
      <c r="FM28" s="2">
        <f t="shared" si="44"/>
        <v>1.5974028641115672E-2</v>
      </c>
      <c r="FN28" s="2">
        <f t="shared" si="44"/>
        <v>1.6241704892516161E-2</v>
      </c>
      <c r="FO28" s="2">
        <f t="shared" si="44"/>
        <v>1.6514628966760651E-2</v>
      </c>
      <c r="FP28" s="2">
        <f t="shared" si="44"/>
        <v>1.6496767684868355E-2</v>
      </c>
      <c r="FQ28" s="2">
        <f t="shared" si="44"/>
        <v>1.6760702929244267E-2</v>
      </c>
      <c r="FR28" s="2">
        <f t="shared" si="44"/>
        <v>1.8854442400516921E-2</v>
      </c>
      <c r="FS28" s="2">
        <f t="shared" si="44"/>
        <v>1.9798081880036622E-2</v>
      </c>
      <c r="FT28" s="2">
        <f t="shared" si="44"/>
        <v>1.5673477034657629E-2</v>
      </c>
      <c r="FU28" s="2">
        <f t="shared" si="44"/>
        <v>1.3196199310375072E-2</v>
      </c>
      <c r="FW28" s="2">
        <f t="shared" ref="FW28:GK58" si="53">POWER(10,($B28-C$232)/C$229)/(1+POWER(10,($B28-C$232)/C$229))</f>
        <v>2.4770469500876829E-7</v>
      </c>
      <c r="FX28" s="2">
        <f t="shared" si="45"/>
        <v>5.4842009513837433E-7</v>
      </c>
      <c r="FY28" s="2">
        <f t="shared" si="45"/>
        <v>4.6821603337724291E-7</v>
      </c>
      <c r="FZ28" s="2">
        <f t="shared" si="45"/>
        <v>4.5906923531509067E-7</v>
      </c>
      <c r="GA28" s="2">
        <f t="shared" si="45"/>
        <v>4.723813937214363E-7</v>
      </c>
      <c r="GB28" s="2">
        <f t="shared" si="45"/>
        <v>4.896395805731756E-7</v>
      </c>
      <c r="GC28" s="2">
        <f t="shared" si="45"/>
        <v>5.1560227840009674E-7</v>
      </c>
      <c r="GD28" s="2">
        <f t="shared" si="45"/>
        <v>5.4899309650911318E-7</v>
      </c>
      <c r="GE28" s="2">
        <f t="shared" si="45"/>
        <v>6.5784595911710245E-7</v>
      </c>
      <c r="GF28" s="2">
        <f t="shared" si="45"/>
        <v>5.9620790465282268E-7</v>
      </c>
      <c r="GG28" s="2">
        <f t="shared" si="45"/>
        <v>5.0555273900515955E-7</v>
      </c>
      <c r="GH28" s="2">
        <f t="shared" si="45"/>
        <v>4.5435259929930343E-7</v>
      </c>
      <c r="GI28" s="2">
        <f t="shared" si="45"/>
        <v>3.6306266218111242E-7</v>
      </c>
      <c r="GJ28" s="2">
        <f t="shared" si="45"/>
        <v>3.3727022275189088E-7</v>
      </c>
      <c r="GK28" s="2">
        <f t="shared" si="45"/>
        <v>2.3074528531978826E-7</v>
      </c>
      <c r="GM28" s="86">
        <f t="shared" ref="GM28:HA58" si="54" xml:space="preserve"> _xlfn.NORM.DIST($B28, C$7, ABS(C$11), TRUE) * _xlfn.NORM.DIST(($B28 - C$7)*C$15, 0, ABS(C$11), TRUE) * 2</f>
        <v>1.7527238808335354E-13</v>
      </c>
      <c r="GN28" s="86">
        <f t="shared" si="46"/>
        <v>4.8747100506798305E-13</v>
      </c>
      <c r="GO28" s="86">
        <f t="shared" si="46"/>
        <v>1.045430504474453E-14</v>
      </c>
      <c r="GP28" s="86">
        <f t="shared" si="46"/>
        <v>7.1165097102925485E-15</v>
      </c>
      <c r="GQ28" s="86">
        <f t="shared" si="46"/>
        <v>4.7483490303431136E-15</v>
      </c>
      <c r="GR28" s="86">
        <f t="shared" si="46"/>
        <v>1.3035718599859827E-17</v>
      </c>
      <c r="GS28" s="86">
        <f t="shared" si="46"/>
        <v>3.2127951122306833E-18</v>
      </c>
      <c r="GT28" s="86">
        <f t="shared" si="46"/>
        <v>1.0154231805357244E-17</v>
      </c>
      <c r="GU28" s="86">
        <f t="shared" si="46"/>
        <v>1.2861900880860507E-17</v>
      </c>
      <c r="GV28" s="86">
        <f t="shared" si="46"/>
        <v>2.7878861727012681E-17</v>
      </c>
      <c r="GW28" s="86">
        <f t="shared" si="46"/>
        <v>1.4496635081936284E-16</v>
      </c>
      <c r="GX28" s="86">
        <f t="shared" si="46"/>
        <v>4.3559455378948246E-15</v>
      </c>
      <c r="GY28" s="86">
        <f t="shared" si="46"/>
        <v>2.6305484564055366E-14</v>
      </c>
      <c r="GZ28" s="86">
        <f t="shared" si="46"/>
        <v>5.8434571226724587E-19</v>
      </c>
      <c r="HA28" s="86">
        <f t="shared" si="46"/>
        <v>4.4145366578617541E-23</v>
      </c>
      <c r="HC28" s="86">
        <f xml:space="preserve"> _xlfn.NORM.DIST($B28, C$8, ABS(C$12), TRUE) * _xlfn.NORM.DIST(($B28 - C$8)*C$16, 0, ABS(C$12), TRUE) * 2</f>
        <v>1.0852024051515233E-33</v>
      </c>
      <c r="HD28" s="86">
        <f t="shared" si="47"/>
        <v>1.3902070870969549E-32</v>
      </c>
      <c r="HE28" s="86">
        <f t="shared" si="47"/>
        <v>1.7610154917706798E-34</v>
      </c>
      <c r="HF28" s="86">
        <f t="shared" si="47"/>
        <v>1.031486791384524E-37</v>
      </c>
      <c r="HG28" s="86">
        <f t="shared" si="47"/>
        <v>1.6496393597712826E-38</v>
      </c>
      <c r="HH28" s="86">
        <f t="shared" si="47"/>
        <v>2.4162362489304772E-41</v>
      </c>
      <c r="HI28" s="86">
        <f t="shared" si="47"/>
        <v>3.658469734471514E-43</v>
      </c>
      <c r="HJ28" s="86">
        <f t="shared" si="47"/>
        <v>5.9045504929484863E-40</v>
      </c>
      <c r="HK28" s="86">
        <f t="shared" si="47"/>
        <v>3.8474387341362974E-41</v>
      </c>
      <c r="HL28" s="86">
        <f t="shared" si="47"/>
        <v>1.9058494520226992E-40</v>
      </c>
      <c r="HM28" s="86">
        <f t="shared" si="47"/>
        <v>2.487195135362868E-39</v>
      </c>
      <c r="HN28" s="86">
        <f t="shared" si="47"/>
        <v>3.4611839433375429E-37</v>
      </c>
      <c r="HO28" s="86">
        <f t="shared" si="47"/>
        <v>8.151850606925253E-33</v>
      </c>
      <c r="HP28" s="86">
        <f t="shared" si="47"/>
        <v>9.8736358770580233E-43</v>
      </c>
      <c r="HQ28" s="86">
        <f t="shared" si="47"/>
        <v>4.4587240357126388E-54</v>
      </c>
      <c r="HS28" s="86">
        <f t="shared" ref="HS28:IG58" si="55" xml:space="preserve"> _xlfn.NORM.DIST($B28, C$9, ABS(C$13), TRUE) * _xlfn.NORM.DIST(($B28 - C$9)*C$17, 0, ABS(C$13), TRUE) * 2</f>
        <v>6.5261014807527368E-132</v>
      </c>
      <c r="HT28" s="86">
        <f t="shared" si="48"/>
        <v>2.0260861111891214E-121</v>
      </c>
      <c r="HU28" s="86">
        <f t="shared" si="48"/>
        <v>3.612803720859606E-134</v>
      </c>
      <c r="HV28" s="86">
        <f t="shared" si="48"/>
        <v>6.8013253083249109E-148</v>
      </c>
      <c r="HW28" s="86">
        <f t="shared" si="48"/>
        <v>3.0464850174875563E-152</v>
      </c>
      <c r="HX28" s="86">
        <f t="shared" si="48"/>
        <v>2.461166096882744E-166</v>
      </c>
      <c r="HY28" s="86">
        <f t="shared" si="48"/>
        <v>1.1113766465621919E-173</v>
      </c>
      <c r="HZ28" s="86">
        <f t="shared" si="48"/>
        <v>3.5676008938076772E-159</v>
      </c>
      <c r="IA28" s="86">
        <f t="shared" si="48"/>
        <v>3.1784310137223513E-163</v>
      </c>
      <c r="IB28" s="86">
        <f t="shared" si="48"/>
        <v>3.7608473127530603E-161</v>
      </c>
      <c r="IC28" s="86">
        <f t="shared" si="48"/>
        <v>4.9076365866515193E-157</v>
      </c>
      <c r="ID28" s="86">
        <f t="shared" si="48"/>
        <v>4.4770821971736563E-150</v>
      </c>
      <c r="IE28" s="86">
        <f t="shared" si="48"/>
        <v>4.3513027858771282E-132</v>
      </c>
      <c r="IF28" s="86">
        <f t="shared" si="48"/>
        <v>7.1161428899924632E-98</v>
      </c>
      <c r="IG28" s="86">
        <f t="shared" si="48"/>
        <v>2.4315664402443459E-75</v>
      </c>
      <c r="II28" s="86">
        <f t="shared" ref="II28:IW58" si="56" xml:space="preserve"> _xlfn.NORM.DIST($B28, C$10, ABS(C$14), TRUE) * _xlfn.NORM.DIST(($B28 - C$10)*C$18, 0, ABS(C$14), TRUE) * 2</f>
        <v>7.6638329073727956E-277</v>
      </c>
      <c r="IJ28" s="86">
        <f t="shared" si="49"/>
        <v>2.982929318201293E-258</v>
      </c>
      <c r="IK28" s="86">
        <f t="shared" si="49"/>
        <v>3.2564795951724721E-285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1.4012639047673611E-280</v>
      </c>
      <c r="IV28" s="86">
        <f t="shared" si="49"/>
        <v>0</v>
      </c>
      <c r="IW28" s="86">
        <f t="shared" si="49"/>
        <v>1.0892020691244162E-139</v>
      </c>
      <c r="IY28" s="86">
        <f t="shared" ref="IY28:JM58" si="57">GM28+HC28+HS28+II28</f>
        <v>1.7527238808335354E-13</v>
      </c>
      <c r="IZ28" s="86">
        <f t="shared" si="50"/>
        <v>4.8747100506798305E-13</v>
      </c>
      <c r="JA28" s="86">
        <f t="shared" si="50"/>
        <v>1.045430504474453E-14</v>
      </c>
      <c r="JB28" s="86">
        <f t="shared" si="50"/>
        <v>7.1165097102925485E-15</v>
      </c>
      <c r="JC28" s="86">
        <f t="shared" si="50"/>
        <v>4.7483490303431136E-15</v>
      </c>
      <c r="JD28" s="86">
        <f t="shared" si="50"/>
        <v>1.3035718599859827E-17</v>
      </c>
      <c r="JE28" s="86">
        <f t="shared" si="50"/>
        <v>3.2127951122306833E-18</v>
      </c>
      <c r="JF28" s="86">
        <f t="shared" si="50"/>
        <v>1.0154231805357244E-17</v>
      </c>
      <c r="JG28" s="86">
        <f t="shared" si="50"/>
        <v>1.2861900880860507E-17</v>
      </c>
      <c r="JH28" s="86">
        <f t="shared" si="50"/>
        <v>2.7878861727012681E-17</v>
      </c>
      <c r="JI28" s="86">
        <f t="shared" si="50"/>
        <v>1.4496635081936284E-16</v>
      </c>
      <c r="JJ28" s="86">
        <f t="shared" si="50"/>
        <v>4.3559455378948246E-15</v>
      </c>
      <c r="JK28" s="86">
        <f t="shared" si="50"/>
        <v>2.6305484564055366E-14</v>
      </c>
      <c r="JL28" s="86">
        <f t="shared" si="50"/>
        <v>5.8434571226724587E-19</v>
      </c>
      <c r="JM28" s="86">
        <f t="shared" si="50"/>
        <v>4.4145366578617541E-23</v>
      </c>
    </row>
    <row r="29" spans="1:273" x14ac:dyDescent="0.25">
      <c r="B29" s="2">
        <v>2</v>
      </c>
      <c r="C29" s="37">
        <v>76.484999999999999</v>
      </c>
      <c r="D29" s="37">
        <v>74.840999999999994</v>
      </c>
      <c r="E29" s="37">
        <v>68.951999999999998</v>
      </c>
      <c r="F29" s="37">
        <v>65.713999999999999</v>
      </c>
      <c r="G29" s="37">
        <v>63.683</v>
      </c>
      <c r="H29" s="37">
        <v>64.968000000000004</v>
      </c>
      <c r="I29" s="37">
        <v>63.444000000000003</v>
      </c>
      <c r="J29" s="37">
        <v>68.667000000000002</v>
      </c>
      <c r="K29" s="37">
        <v>68.677000000000007</v>
      </c>
      <c r="L29" s="37">
        <v>72.905000000000001</v>
      </c>
      <c r="M29" s="37">
        <v>74.435000000000002</v>
      </c>
      <c r="N29" s="37">
        <v>71.742000000000004</v>
      </c>
      <c r="O29" s="37">
        <v>79.671999999999997</v>
      </c>
      <c r="P29" s="37">
        <v>71.873000000000005</v>
      </c>
      <c r="Q29" s="37">
        <v>73.19</v>
      </c>
      <c r="R29" s="5"/>
      <c r="S29" s="4">
        <f t="shared" si="7"/>
        <v>74.440898803005567</v>
      </c>
      <c r="T29" s="4">
        <f t="shared" si="7"/>
        <v>73.22433310494074</v>
      </c>
      <c r="U29" s="4">
        <f t="shared" si="7"/>
        <v>67.545589225273929</v>
      </c>
      <c r="V29" s="4">
        <f t="shared" si="7"/>
        <v>63.678010335710425</v>
      </c>
      <c r="W29" s="4">
        <f t="shared" si="7"/>
        <v>61.298121647663635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>
        <f t="shared" si="7"/>
        <v>70.138301909898061</v>
      </c>
      <c r="AE29" s="4">
        <f t="shared" si="7"/>
        <v>80.664048926487183</v>
      </c>
      <c r="AF29" s="4" t="e">
        <f t="shared" si="7"/>
        <v>#N/A</v>
      </c>
      <c r="AG29" s="4" t="e">
        <f t="shared" si="7"/>
        <v>#N/A</v>
      </c>
      <c r="AI29" s="4">
        <f t="shared" si="8"/>
        <v>2.0441011969944327</v>
      </c>
      <c r="AJ29" s="4">
        <f t="shared" si="8"/>
        <v>1.6166668950592538</v>
      </c>
      <c r="AK29" s="4">
        <f t="shared" si="8"/>
        <v>1.4064107747260692</v>
      </c>
      <c r="AL29" s="4">
        <f t="shared" si="8"/>
        <v>2.0359896642895734</v>
      </c>
      <c r="AM29" s="4">
        <f t="shared" si="8"/>
        <v>2.384878352336365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1.6036980901019433</v>
      </c>
      <c r="AU29" s="4">
        <f t="shared" si="8"/>
        <v>-0.99204892648718612</v>
      </c>
      <c r="AV29" s="4">
        <f t="shared" si="8"/>
        <v>0</v>
      </c>
      <c r="AW29" s="4">
        <f t="shared" si="8"/>
        <v>0</v>
      </c>
      <c r="AY29" s="2">
        <f t="shared" si="51"/>
        <v>74.440898802356074</v>
      </c>
      <c r="AZ29" s="2">
        <f t="shared" si="9"/>
        <v>73.224333102858353</v>
      </c>
      <c r="BA29" s="2">
        <f t="shared" si="9"/>
        <v>67.545589225216645</v>
      </c>
      <c r="BB29" s="2">
        <f t="shared" si="9"/>
        <v>63.678010335671658</v>
      </c>
      <c r="BC29" s="2">
        <f t="shared" si="9"/>
        <v>61.298121647635959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>
        <f t="shared" si="9"/>
        <v>70.138301909874471</v>
      </c>
      <c r="BK29" s="2">
        <f t="shared" si="9"/>
        <v>80.664048926360607</v>
      </c>
      <c r="BL29" s="2" t="e">
        <f t="shared" si="9"/>
        <v>#N/A</v>
      </c>
      <c r="BM29" s="2" t="e">
        <f t="shared" si="9"/>
        <v>#N/A</v>
      </c>
      <c r="BO29" s="2">
        <f t="shared" si="10"/>
        <v>76.484999999999999</v>
      </c>
      <c r="BP29" s="2">
        <f t="shared" si="11"/>
        <v>74.840999999999994</v>
      </c>
      <c r="BQ29" s="2">
        <f t="shared" si="12"/>
        <v>68.951999999999998</v>
      </c>
      <c r="BR29" s="2">
        <f t="shared" si="13"/>
        <v>65.713999999999999</v>
      </c>
      <c r="BS29" s="2">
        <f t="shared" si="14"/>
        <v>63.683</v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>
        <f t="shared" si="21"/>
        <v>71.742000000000004</v>
      </c>
      <c r="CA29" s="2">
        <f t="shared" si="22"/>
        <v>79.671999999999997</v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74.374576749922909</v>
      </c>
      <c r="DL29" s="2">
        <f t="shared" si="41"/>
        <v>73.210537148897629</v>
      </c>
      <c r="DM29" s="2">
        <f t="shared" si="41"/>
        <v>67.52971839323466</v>
      </c>
      <c r="DN29" s="2">
        <f t="shared" si="41"/>
        <v>63.574208456659598</v>
      </c>
      <c r="DO29" s="2">
        <f t="shared" si="41"/>
        <v>61.261734883720905</v>
      </c>
      <c r="DP29" s="2">
        <f t="shared" si="41"/>
        <v>62.538402834008096</v>
      </c>
      <c r="DQ29" s="2">
        <f t="shared" si="41"/>
        <v>60.931520917678782</v>
      </c>
      <c r="DR29" s="2">
        <f t="shared" si="41"/>
        <v>65.07311909581648</v>
      </c>
      <c r="DS29" s="2">
        <f t="shared" si="41"/>
        <v>66.135155065666041</v>
      </c>
      <c r="DT29" s="2">
        <f t="shared" si="41"/>
        <v>69.932172889305818</v>
      </c>
      <c r="DU29" s="2">
        <f t="shared" si="41"/>
        <v>71.992679442508717</v>
      </c>
      <c r="DV29" s="2">
        <f t="shared" si="41"/>
        <v>70.101555391120499</v>
      </c>
      <c r="DW29" s="2">
        <f t="shared" si="41"/>
        <v>80.682317728782849</v>
      </c>
      <c r="DX29" s="2">
        <f t="shared" si="41"/>
        <v>68.634629281102988</v>
      </c>
      <c r="DY29" s="2">
        <f t="shared" si="41"/>
        <v>69.919625770308102</v>
      </c>
      <c r="EA29" s="2">
        <f t="shared" si="42"/>
        <v>78.247307713405348</v>
      </c>
      <c r="EB29" s="2">
        <f t="shared" si="42"/>
        <v>73.832899407575837</v>
      </c>
      <c r="EC29" s="2">
        <f t="shared" si="42"/>
        <v>68.295435589815355</v>
      </c>
      <c r="ED29" s="2">
        <f t="shared" si="42"/>
        <v>68.773139998276307</v>
      </c>
      <c r="EE29" s="2">
        <f t="shared" si="42"/>
        <v>63.076510288470999</v>
      </c>
      <c r="EF29" s="2">
        <f t="shared" si="42"/>
        <v>63.686652721092727</v>
      </c>
      <c r="EG29" s="2">
        <f t="shared" si="42"/>
        <v>62.441081783746547</v>
      </c>
      <c r="EH29" s="2">
        <f t="shared" si="42"/>
        <v>67.176048942183357</v>
      </c>
      <c r="EI29" s="2">
        <f t="shared" si="42"/>
        <v>68.199091054802906</v>
      </c>
      <c r="EJ29" s="2">
        <f t="shared" si="42"/>
        <v>69.296705946183664</v>
      </c>
      <c r="EK29" s="2">
        <f t="shared" si="42"/>
        <v>73.52592970357388</v>
      </c>
      <c r="EL29" s="2">
        <f t="shared" si="42"/>
        <v>71.882254883881046</v>
      </c>
      <c r="EM29" s="2">
        <f t="shared" si="42"/>
        <v>79.839141177925967</v>
      </c>
      <c r="EN29" s="2">
        <f t="shared" si="42"/>
        <v>80.561648761256379</v>
      </c>
      <c r="EO29" s="2">
        <f t="shared" si="42"/>
        <v>79.58401483239939</v>
      </c>
      <c r="EQ29" s="2">
        <f t="shared" si="43"/>
        <v>74.887177451238031</v>
      </c>
      <c r="ER29" s="2">
        <f t="shared" si="43"/>
        <v>74.927741199365343</v>
      </c>
      <c r="ES29" s="2">
        <f t="shared" si="43"/>
        <v>66.528926705826365</v>
      </c>
      <c r="ET29" s="2">
        <f t="shared" si="43"/>
        <v>64.813991879420627</v>
      </c>
      <c r="EU29" s="2">
        <f t="shared" si="43"/>
        <v>60.268986174831504</v>
      </c>
      <c r="EV29" s="2">
        <f t="shared" si="43"/>
        <v>61.316715964319613</v>
      </c>
      <c r="EW29" s="2">
        <f t="shared" si="43"/>
        <v>61.335896991270054</v>
      </c>
      <c r="EX29" s="2">
        <f t="shared" si="43"/>
        <v>63.781969619619758</v>
      </c>
      <c r="EY29" s="2">
        <f t="shared" si="43"/>
        <v>69.070598192240254</v>
      </c>
      <c r="EZ29" s="2">
        <f t="shared" si="43"/>
        <v>65.965992776439819</v>
      </c>
      <c r="FA29" s="2">
        <f t="shared" si="43"/>
        <v>67.294511002854236</v>
      </c>
      <c r="FB29" s="2">
        <f t="shared" si="43"/>
        <v>72.078604250271198</v>
      </c>
      <c r="FC29" s="2">
        <f t="shared" si="43"/>
        <v>80.136056736033822</v>
      </c>
      <c r="FD29" s="2">
        <f t="shared" si="43"/>
        <v>80.561648761256379</v>
      </c>
      <c r="FE29" s="2">
        <f t="shared" si="43"/>
        <v>80.566744644254513</v>
      </c>
      <c r="FG29" s="2">
        <f t="shared" si="44"/>
        <v>1.7125631932431783E-2</v>
      </c>
      <c r="FH29" s="2">
        <f t="shared" si="44"/>
        <v>2.2166022130117938E-2</v>
      </c>
      <c r="FI29" s="2">
        <f t="shared" si="44"/>
        <v>2.0727938406603561E-2</v>
      </c>
      <c r="FJ29" s="2">
        <f t="shared" si="44"/>
        <v>1.9966385603557731E-2</v>
      </c>
      <c r="FK29" s="2">
        <f t="shared" si="44"/>
        <v>2.0051086207923834E-2</v>
      </c>
      <c r="FL29" s="2">
        <f t="shared" si="44"/>
        <v>1.7890894250363266E-2</v>
      </c>
      <c r="FM29" s="2">
        <f t="shared" si="44"/>
        <v>1.7488222215132253E-2</v>
      </c>
      <c r="FN29" s="2">
        <f t="shared" si="44"/>
        <v>1.7780813274918466E-2</v>
      </c>
      <c r="FO29" s="2">
        <f t="shared" si="44"/>
        <v>1.8079125080301305E-2</v>
      </c>
      <c r="FP29" s="2">
        <f t="shared" si="44"/>
        <v>1.8059602799777891E-2</v>
      </c>
      <c r="FQ29" s="2">
        <f t="shared" si="44"/>
        <v>1.8348075697868328E-2</v>
      </c>
      <c r="FR29" s="2">
        <f t="shared" si="44"/>
        <v>2.0635947325491226E-2</v>
      </c>
      <c r="FS29" s="2">
        <f t="shared" si="44"/>
        <v>2.1666779754328361E-2</v>
      </c>
      <c r="FT29" s="2">
        <f t="shared" si="44"/>
        <v>1.7159677840142891E-2</v>
      </c>
      <c r="FU29" s="2">
        <f t="shared" si="44"/>
        <v>1.4450946657999441E-2</v>
      </c>
      <c r="FW29" s="2">
        <f t="shared" si="53"/>
        <v>2.7160279066862116E-7</v>
      </c>
      <c r="FX29" s="2">
        <f t="shared" si="45"/>
        <v>6.0133064482924436E-7</v>
      </c>
      <c r="FY29" s="2">
        <f t="shared" si="45"/>
        <v>5.1338864849167672E-7</v>
      </c>
      <c r="FZ29" s="2">
        <f t="shared" si="45"/>
        <v>5.033593847492491E-7</v>
      </c>
      <c r="GA29" s="2">
        <f t="shared" si="45"/>
        <v>5.1795587487370154E-7</v>
      </c>
      <c r="GB29" s="2">
        <f t="shared" si="45"/>
        <v>5.3687909870525836E-7</v>
      </c>
      <c r="GC29" s="2">
        <f t="shared" si="45"/>
        <v>5.6534662802463793E-7</v>
      </c>
      <c r="GD29" s="2">
        <f t="shared" si="45"/>
        <v>6.0195892827210023E-7</v>
      </c>
      <c r="GE29" s="2">
        <f t="shared" si="45"/>
        <v>7.2131370481261592E-7</v>
      </c>
      <c r="GF29" s="2">
        <f t="shared" si="45"/>
        <v>6.5372893021685304E-7</v>
      </c>
      <c r="GG29" s="2">
        <f t="shared" si="45"/>
        <v>5.5432752828240115E-7</v>
      </c>
      <c r="GH29" s="2">
        <f t="shared" si="45"/>
        <v>4.9818769665455127E-7</v>
      </c>
      <c r="GI29" s="2">
        <f t="shared" si="45"/>
        <v>3.9809027897112925E-7</v>
      </c>
      <c r="GJ29" s="2">
        <f t="shared" si="45"/>
        <v>3.6980943342249194E-7</v>
      </c>
      <c r="GK29" s="2">
        <f t="shared" si="45"/>
        <v>2.5300716858356844E-7</v>
      </c>
      <c r="GM29" s="86">
        <f t="shared" si="54"/>
        <v>3.9225414864786534E-13</v>
      </c>
      <c r="GN29" s="86">
        <f t="shared" si="46"/>
        <v>1.107314011268077E-12</v>
      </c>
      <c r="GO29" s="86">
        <f t="shared" si="46"/>
        <v>2.7094977098938873E-14</v>
      </c>
      <c r="GP29" s="86">
        <f t="shared" si="46"/>
        <v>1.8546504751783403E-14</v>
      </c>
      <c r="GQ29" s="86">
        <f t="shared" si="46"/>
        <v>1.2579625559506706E-14</v>
      </c>
      <c r="GR29" s="86">
        <f t="shared" si="46"/>
        <v>4.1872436768737079E-17</v>
      </c>
      <c r="GS29" s="86">
        <f t="shared" si="46"/>
        <v>1.0805422995660953E-17</v>
      </c>
      <c r="GT29" s="86">
        <f t="shared" si="46"/>
        <v>3.2865980068002572E-17</v>
      </c>
      <c r="GU29" s="86">
        <f t="shared" si="46"/>
        <v>4.1460026687220827E-17</v>
      </c>
      <c r="GV29" s="86">
        <f t="shared" si="46"/>
        <v>8.7258511736390134E-17</v>
      </c>
      <c r="GW29" s="86">
        <f t="shared" si="46"/>
        <v>4.2830998425424226E-16</v>
      </c>
      <c r="GX29" s="86">
        <f t="shared" si="46"/>
        <v>1.16616906892088E-14</v>
      </c>
      <c r="GY29" s="86">
        <f t="shared" si="46"/>
        <v>6.6513544292583251E-14</v>
      </c>
      <c r="GZ29" s="86">
        <f t="shared" si="46"/>
        <v>2.0830724166456681E-18</v>
      </c>
      <c r="HA29" s="86">
        <f t="shared" si="46"/>
        <v>2.1114007882604422E-22</v>
      </c>
      <c r="HC29" s="86">
        <f t="shared" ref="HC29:HQ59" si="58" xml:space="preserve"> _xlfn.NORM.DIST($B29, C$8, ABS(C$12), TRUE) * _xlfn.NORM.DIST(($B29 - C$8)*C$16, 0, ABS(C$12), TRUE) * 2</f>
        <v>5.322874365194844E-33</v>
      </c>
      <c r="HD29" s="86">
        <f t="shared" si="47"/>
        <v>6.8303814468813054E-32</v>
      </c>
      <c r="HE29" s="86">
        <f t="shared" si="47"/>
        <v>9.6859591609381245E-34</v>
      </c>
      <c r="HF29" s="86">
        <f t="shared" si="47"/>
        <v>6.720136608439023E-37</v>
      </c>
      <c r="HG29" s="86">
        <f t="shared" si="47"/>
        <v>1.1332258566142607E-37</v>
      </c>
      <c r="HH29" s="86">
        <f t="shared" si="47"/>
        <v>1.9578493205134691E-40</v>
      </c>
      <c r="HI29" s="86">
        <f t="shared" si="47"/>
        <v>3.27732311415558E-42</v>
      </c>
      <c r="HJ29" s="86">
        <f t="shared" si="47"/>
        <v>4.4587994235585797E-39</v>
      </c>
      <c r="HK29" s="86">
        <f t="shared" si="47"/>
        <v>3.1309972766474527E-40</v>
      </c>
      <c r="HL29" s="86">
        <f t="shared" si="47"/>
        <v>1.4879366242929531E-39</v>
      </c>
      <c r="HM29" s="86">
        <f t="shared" si="47"/>
        <v>1.8024329203827466E-38</v>
      </c>
      <c r="HN29" s="86">
        <f t="shared" si="47"/>
        <v>2.2455240765497149E-36</v>
      </c>
      <c r="HO29" s="86">
        <f t="shared" si="47"/>
        <v>4.1174509720865203E-32</v>
      </c>
      <c r="HP29" s="86">
        <f t="shared" si="47"/>
        <v>8.3984142306505024E-42</v>
      </c>
      <c r="HQ29" s="86">
        <f t="shared" si="47"/>
        <v>6.8702721850218762E-53</v>
      </c>
      <c r="HS29" s="86">
        <f t="shared" si="55"/>
        <v>5.6315777024755117E-130</v>
      </c>
      <c r="HT29" s="86">
        <f t="shared" si="48"/>
        <v>1.5759987148130034E-119</v>
      </c>
      <c r="HU29" s="86">
        <f t="shared" si="48"/>
        <v>4.2290752473529214E-132</v>
      </c>
      <c r="HV29" s="86">
        <f t="shared" si="48"/>
        <v>1.2966861855431352E-145</v>
      </c>
      <c r="HW29" s="86">
        <f t="shared" si="48"/>
        <v>6.8799113643719873E-150</v>
      </c>
      <c r="HX29" s="86">
        <f t="shared" si="48"/>
        <v>9.2743100325502477E-164</v>
      </c>
      <c r="HY29" s="86">
        <f t="shared" si="48"/>
        <v>5.5519110913498065E-171</v>
      </c>
      <c r="HZ29" s="86">
        <f t="shared" si="48"/>
        <v>1.0723017181408499E-156</v>
      </c>
      <c r="IA29" s="86">
        <f t="shared" si="48"/>
        <v>1.1630618474797177E-160</v>
      </c>
      <c r="IB29" s="86">
        <f t="shared" si="48"/>
        <v>1.2412735796494291E-158</v>
      </c>
      <c r="IC29" s="86">
        <f t="shared" si="48"/>
        <v>1.3229040577341312E-154</v>
      </c>
      <c r="ID29" s="86">
        <f t="shared" si="48"/>
        <v>9.118839316237086E-148</v>
      </c>
      <c r="IE29" s="86">
        <f t="shared" si="48"/>
        <v>4.3560063506038333E-130</v>
      </c>
      <c r="IF29" s="86">
        <f t="shared" si="48"/>
        <v>1.9945238225348689E-96</v>
      </c>
      <c r="IG29" s="86">
        <f t="shared" si="48"/>
        <v>3.0301678476463887E-74</v>
      </c>
      <c r="II29" s="86">
        <f t="shared" si="56"/>
        <v>1.5879102247243878E-273</v>
      </c>
      <c r="IJ29" s="86">
        <f t="shared" si="49"/>
        <v>5.4536843087926781E-255</v>
      </c>
      <c r="IK29" s="86">
        <f t="shared" si="49"/>
        <v>1.1993432827453935E-281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3.9300285563718414E-277</v>
      </c>
      <c r="IV29" s="86">
        <f t="shared" si="49"/>
        <v>0</v>
      </c>
      <c r="IW29" s="86">
        <f t="shared" si="49"/>
        <v>4.9169984451314432E-138</v>
      </c>
      <c r="IY29" s="86">
        <f t="shared" si="57"/>
        <v>3.9225414864786534E-13</v>
      </c>
      <c r="IZ29" s="86">
        <f t="shared" si="50"/>
        <v>1.107314011268077E-12</v>
      </c>
      <c r="JA29" s="86">
        <f t="shared" si="50"/>
        <v>2.7094977098938873E-14</v>
      </c>
      <c r="JB29" s="86">
        <f t="shared" si="50"/>
        <v>1.8546504751783403E-14</v>
      </c>
      <c r="JC29" s="86">
        <f t="shared" si="50"/>
        <v>1.2579625559506706E-14</v>
      </c>
      <c r="JD29" s="86">
        <f t="shared" si="50"/>
        <v>4.1872436768737079E-17</v>
      </c>
      <c r="JE29" s="86">
        <f t="shared" si="50"/>
        <v>1.0805422995660953E-17</v>
      </c>
      <c r="JF29" s="86">
        <f t="shared" si="50"/>
        <v>3.2865980068002572E-17</v>
      </c>
      <c r="JG29" s="86">
        <f t="shared" si="50"/>
        <v>4.1460026687220827E-17</v>
      </c>
      <c r="JH29" s="86">
        <f t="shared" si="50"/>
        <v>8.7258511736390134E-17</v>
      </c>
      <c r="JI29" s="86">
        <f t="shared" si="50"/>
        <v>4.2830998425424226E-16</v>
      </c>
      <c r="JJ29" s="86">
        <f t="shared" si="50"/>
        <v>1.16616906892088E-14</v>
      </c>
      <c r="JK29" s="86">
        <f t="shared" si="50"/>
        <v>6.6513544292583251E-14</v>
      </c>
      <c r="JL29" s="86">
        <f t="shared" si="50"/>
        <v>2.0830724166456681E-18</v>
      </c>
      <c r="JM29" s="86">
        <f t="shared" si="50"/>
        <v>2.1114007882604422E-22</v>
      </c>
    </row>
    <row r="30" spans="1:273" x14ac:dyDescent="0.25">
      <c r="B30" s="2">
        <v>3</v>
      </c>
      <c r="C30" s="37">
        <v>75.364000000000004</v>
      </c>
      <c r="D30" s="37">
        <v>74.063000000000002</v>
      </c>
      <c r="E30" s="37">
        <v>68.555999999999997</v>
      </c>
      <c r="F30" s="37">
        <v>65.459999999999994</v>
      </c>
      <c r="G30" s="37">
        <v>62.762</v>
      </c>
      <c r="H30" s="37">
        <v>64.81</v>
      </c>
      <c r="I30" s="37">
        <v>62.365000000000002</v>
      </c>
      <c r="J30" s="37">
        <v>67.206000000000003</v>
      </c>
      <c r="K30" s="37">
        <v>67.290000000000006</v>
      </c>
      <c r="L30" s="37">
        <v>73.094999999999999</v>
      </c>
      <c r="M30" s="37">
        <v>73.644999999999996</v>
      </c>
      <c r="N30" s="37">
        <v>70.870999999999995</v>
      </c>
      <c r="O30" s="37">
        <v>79.738</v>
      </c>
      <c r="P30" s="37">
        <v>72.412999999999997</v>
      </c>
      <c r="Q30" s="37">
        <v>73.619</v>
      </c>
      <c r="S30" s="4">
        <f t="shared" si="7"/>
        <v>74.506264267374959</v>
      </c>
      <c r="T30" s="4">
        <f t="shared" si="7"/>
        <v>73.30023226914409</v>
      </c>
      <c r="U30" s="4">
        <f t="shared" si="7"/>
        <v>67.594504921154865</v>
      </c>
      <c r="V30" s="4">
        <f t="shared" si="7"/>
        <v>63.7719927451312</v>
      </c>
      <c r="W30" s="4">
        <f t="shared" si="7"/>
        <v>61.400697633589544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>
        <f t="shared" si="7"/>
        <v>72.020666237009749</v>
      </c>
      <c r="AD30" s="4">
        <f t="shared" si="7"/>
        <v>70.276535859357139</v>
      </c>
      <c r="AE30" s="4">
        <f t="shared" si="7"/>
        <v>80.649469584269283</v>
      </c>
      <c r="AF30" s="4" t="e">
        <f t="shared" si="7"/>
        <v>#N/A</v>
      </c>
      <c r="AG30" s="4" t="e">
        <f t="shared" si="7"/>
        <v>#N/A</v>
      </c>
      <c r="AI30" s="4">
        <f t="shared" si="8"/>
        <v>0.85773573262504499</v>
      </c>
      <c r="AJ30" s="4">
        <f t="shared" si="8"/>
        <v>0.76276773085591287</v>
      </c>
      <c r="AK30" s="4">
        <f t="shared" si="8"/>
        <v>0.96149507884513241</v>
      </c>
      <c r="AL30" s="4">
        <f t="shared" si="8"/>
        <v>1.6880072548687934</v>
      </c>
      <c r="AM30" s="4">
        <f t="shared" si="8"/>
        <v>1.361302366410456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1.624333762990247</v>
      </c>
      <c r="AT30" s="4">
        <f t="shared" si="8"/>
        <v>0.59446414064285591</v>
      </c>
      <c r="AU30" s="4">
        <f t="shared" si="8"/>
        <v>-0.91146958426928393</v>
      </c>
      <c r="AV30" s="4">
        <f t="shared" si="8"/>
        <v>0</v>
      </c>
      <c r="AW30" s="4">
        <f t="shared" si="8"/>
        <v>0</v>
      </c>
      <c r="AY30" s="2">
        <f t="shared" si="51"/>
        <v>74.506264265958706</v>
      </c>
      <c r="AZ30" s="2">
        <f t="shared" si="9"/>
        <v>73.300232264543112</v>
      </c>
      <c r="BA30" s="2">
        <f t="shared" si="9"/>
        <v>67.594504921010824</v>
      </c>
      <c r="BB30" s="2">
        <f t="shared" si="9"/>
        <v>63.771992745033181</v>
      </c>
      <c r="BC30" s="2">
        <f t="shared" si="9"/>
        <v>61.400697633518426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>
        <f t="shared" si="9"/>
        <v>72.020666237007049</v>
      </c>
      <c r="BJ30" s="2">
        <f t="shared" si="9"/>
        <v>70.276535859295905</v>
      </c>
      <c r="BK30" s="2">
        <f t="shared" si="9"/>
        <v>80.649469583958719</v>
      </c>
      <c r="BL30" s="2" t="e">
        <f t="shared" si="9"/>
        <v>#N/A</v>
      </c>
      <c r="BM30" s="2" t="e">
        <f t="shared" si="9"/>
        <v>#N/A</v>
      </c>
      <c r="BO30" s="2">
        <f t="shared" si="10"/>
        <v>75.364000000000004</v>
      </c>
      <c r="BP30" s="2">
        <f t="shared" si="11"/>
        <v>74.063000000000002</v>
      </c>
      <c r="BQ30" s="2">
        <f t="shared" si="12"/>
        <v>68.555999999999997</v>
      </c>
      <c r="BR30" s="2">
        <f t="shared" si="13"/>
        <v>65.459999999999994</v>
      </c>
      <c r="BS30" s="2">
        <f t="shared" si="14"/>
        <v>62.762</v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>
        <f t="shared" si="20"/>
        <v>73.644999999999996</v>
      </c>
      <c r="BZ30" s="2">
        <f t="shared" si="21"/>
        <v>70.870999999999995</v>
      </c>
      <c r="CA30" s="2">
        <f t="shared" si="22"/>
        <v>79.738</v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74.437810545790938</v>
      </c>
      <c r="DL30" s="2">
        <f t="shared" si="41"/>
        <v>73.290534581697386</v>
      </c>
      <c r="DM30" s="2">
        <f t="shared" si="41"/>
        <v>67.581674559548972</v>
      </c>
      <c r="DN30" s="2">
        <f t="shared" si="41"/>
        <v>63.664142988019712</v>
      </c>
      <c r="DO30" s="2">
        <f t="shared" si="41"/>
        <v>61.366478083157133</v>
      </c>
      <c r="DP30" s="2">
        <f t="shared" si="41"/>
        <v>62.567388663967613</v>
      </c>
      <c r="DQ30" s="2">
        <f t="shared" si="41"/>
        <v>60.951603913630201</v>
      </c>
      <c r="DR30" s="2">
        <f t="shared" si="41"/>
        <v>65.11081848852902</v>
      </c>
      <c r="DS30" s="2">
        <f t="shared" si="41"/>
        <v>66.160044840525316</v>
      </c>
      <c r="DT30" s="2">
        <f t="shared" si="41"/>
        <v>69.904872983114444</v>
      </c>
      <c r="DU30" s="2">
        <f t="shared" si="41"/>
        <v>71.99394684385382</v>
      </c>
      <c r="DV30" s="2">
        <f t="shared" si="41"/>
        <v>70.243652783650461</v>
      </c>
      <c r="DW30" s="2">
        <f t="shared" si="41"/>
        <v>80.674077016007246</v>
      </c>
      <c r="DX30" s="2">
        <f t="shared" si="41"/>
        <v>68.826072983915111</v>
      </c>
      <c r="DY30" s="2">
        <f t="shared" si="41"/>
        <v>70.065255462184851</v>
      </c>
      <c r="EA30" s="2">
        <f t="shared" si="42"/>
        <v>78.089330816274099</v>
      </c>
      <c r="EB30" s="2">
        <f t="shared" si="42"/>
        <v>73.69036511878403</v>
      </c>
      <c r="EC30" s="2">
        <f t="shared" si="42"/>
        <v>68.147371427926501</v>
      </c>
      <c r="ED30" s="2">
        <f t="shared" si="42"/>
        <v>68.600018793169255</v>
      </c>
      <c r="EE30" s="2">
        <f t="shared" si="42"/>
        <v>62.926015424501976</v>
      </c>
      <c r="EF30" s="2">
        <f t="shared" si="42"/>
        <v>63.525162172578057</v>
      </c>
      <c r="EG30" s="2">
        <f t="shared" si="42"/>
        <v>62.284964042337236</v>
      </c>
      <c r="EH30" s="2">
        <f t="shared" si="42"/>
        <v>66.98870546240255</v>
      </c>
      <c r="EI30" s="2">
        <f t="shared" si="42"/>
        <v>68.028342936388455</v>
      </c>
      <c r="EJ30" s="2">
        <f t="shared" si="42"/>
        <v>69.116256552561495</v>
      </c>
      <c r="EK30" s="2">
        <f t="shared" si="42"/>
        <v>73.324600929665479</v>
      </c>
      <c r="EL30" s="2">
        <f t="shared" si="42"/>
        <v>71.699817166426939</v>
      </c>
      <c r="EM30" s="2">
        <f t="shared" si="42"/>
        <v>79.636115895746514</v>
      </c>
      <c r="EN30" s="2">
        <f t="shared" si="42"/>
        <v>80.379821120336544</v>
      </c>
      <c r="EO30" s="2">
        <f t="shared" si="42"/>
        <v>79.437803736813635</v>
      </c>
      <c r="EQ30" s="2">
        <f t="shared" si="43"/>
        <v>74.757230648871086</v>
      </c>
      <c r="ER30" s="2">
        <f t="shared" si="43"/>
        <v>74.774645264563006</v>
      </c>
      <c r="ES30" s="2">
        <f t="shared" si="43"/>
        <v>66.396509307714439</v>
      </c>
      <c r="ET30" s="2">
        <f t="shared" si="43"/>
        <v>64.676004268738097</v>
      </c>
      <c r="EU30" s="2">
        <f t="shared" si="43"/>
        <v>60.143476959894173</v>
      </c>
      <c r="EV30" s="2">
        <f t="shared" si="43"/>
        <v>61.176232595095087</v>
      </c>
      <c r="EW30" s="2">
        <f t="shared" si="43"/>
        <v>61.189661107890743</v>
      </c>
      <c r="EX30" s="2">
        <f t="shared" si="43"/>
        <v>63.625203096517858</v>
      </c>
      <c r="EY30" s="2">
        <f t="shared" si="43"/>
        <v>68.891691314429764</v>
      </c>
      <c r="EZ30" s="2">
        <f t="shared" si="43"/>
        <v>65.815649188635803</v>
      </c>
      <c r="FA30" s="2">
        <f t="shared" si="43"/>
        <v>67.149513911914099</v>
      </c>
      <c r="FB30" s="2">
        <f t="shared" si="43"/>
        <v>71.894186442308225</v>
      </c>
      <c r="FC30" s="2">
        <f t="shared" si="43"/>
        <v>79.930892770086388</v>
      </c>
      <c r="FD30" s="2">
        <f t="shared" si="43"/>
        <v>80.379821120336544</v>
      </c>
      <c r="FE30" s="2">
        <f t="shared" si="43"/>
        <v>80.410465120819438</v>
      </c>
      <c r="FG30" s="2">
        <f t="shared" si="44"/>
        <v>1.8746907429846964E-2</v>
      </c>
      <c r="FH30" s="2">
        <f t="shared" si="44"/>
        <v>2.4252694655881587E-2</v>
      </c>
      <c r="FI30" s="2">
        <f t="shared" si="44"/>
        <v>2.2682372439097868E-2</v>
      </c>
      <c r="FJ30" s="2">
        <f t="shared" si="44"/>
        <v>2.1850615174131789E-2</v>
      </c>
      <c r="FK30" s="2">
        <f t="shared" si="44"/>
        <v>2.1943130012729808E-2</v>
      </c>
      <c r="FL30" s="2">
        <f t="shared" si="44"/>
        <v>1.9583173307652788E-2</v>
      </c>
      <c r="FM30" s="2">
        <f t="shared" si="44"/>
        <v>1.9143155401278065E-2</v>
      </c>
      <c r="FN30" s="2">
        <f t="shared" si="44"/>
        <v>1.9462886247409657E-2</v>
      </c>
      <c r="FO30" s="2">
        <f t="shared" si="44"/>
        <v>1.9788849925081033E-2</v>
      </c>
      <c r="FP30" s="2">
        <f t="shared" si="44"/>
        <v>1.9767518608728135E-2</v>
      </c>
      <c r="FQ30" s="2">
        <f t="shared" si="44"/>
        <v>2.0082714738236584E-2</v>
      </c>
      <c r="FR30" s="2">
        <f t="shared" si="44"/>
        <v>2.2581907550955564E-2</v>
      </c>
      <c r="FS30" s="2">
        <f t="shared" si="44"/>
        <v>2.3707593894895469E-2</v>
      </c>
      <c r="FT30" s="2">
        <f t="shared" si="44"/>
        <v>1.8784114849406106E-2</v>
      </c>
      <c r="FU30" s="2">
        <f t="shared" si="44"/>
        <v>1.5823087355699282E-2</v>
      </c>
      <c r="FW30" s="2">
        <f t="shared" si="53"/>
        <v>2.9780653017613759E-7</v>
      </c>
      <c r="FX30" s="2">
        <f t="shared" si="45"/>
        <v>6.5934590247584008E-7</v>
      </c>
      <c r="FY30" s="2">
        <f t="shared" si="45"/>
        <v>5.6291943133668545E-7</v>
      </c>
      <c r="FZ30" s="2">
        <f t="shared" si="45"/>
        <v>5.5192256339847094E-7</v>
      </c>
      <c r="GA30" s="2">
        <f t="shared" si="45"/>
        <v>5.6792729498313156E-7</v>
      </c>
      <c r="GB30" s="2">
        <f t="shared" si="45"/>
        <v>5.8867619520358481E-7</v>
      </c>
      <c r="GC30" s="2">
        <f t="shared" si="45"/>
        <v>6.1989021708102883E-7</v>
      </c>
      <c r="GD30" s="2">
        <f t="shared" si="45"/>
        <v>6.6003480149195437E-7</v>
      </c>
      <c r="GE30" s="2">
        <f t="shared" si="45"/>
        <v>7.9090469486641031E-7</v>
      </c>
      <c r="GF30" s="2">
        <f t="shared" si="45"/>
        <v>7.167994729618246E-7</v>
      </c>
      <c r="GG30" s="2">
        <f t="shared" si="45"/>
        <v>6.0780801577770752E-7</v>
      </c>
      <c r="GH30" s="2">
        <f t="shared" si="45"/>
        <v>5.4625192071332143E-7</v>
      </c>
      <c r="GI30" s="2">
        <f t="shared" si="45"/>
        <v>4.3649729422383619E-7</v>
      </c>
      <c r="GJ30" s="2">
        <f t="shared" si="45"/>
        <v>4.0548796600860558E-7</v>
      </c>
      <c r="GK30" s="2">
        <f t="shared" si="45"/>
        <v>2.7741683704815125E-7</v>
      </c>
      <c r="GM30" s="86">
        <f t="shared" si="54"/>
        <v>8.6780691124658393E-13</v>
      </c>
      <c r="GN30" s="86">
        <f t="shared" si="46"/>
        <v>2.4843597984284574E-12</v>
      </c>
      <c r="GO30" s="86">
        <f t="shared" si="46"/>
        <v>6.9200306161193584E-14</v>
      </c>
      <c r="GP30" s="86">
        <f t="shared" si="46"/>
        <v>4.7630599302937249E-14</v>
      </c>
      <c r="GQ30" s="86">
        <f t="shared" si="46"/>
        <v>3.2830900102717035E-14</v>
      </c>
      <c r="GR30" s="86">
        <f t="shared" si="46"/>
        <v>1.3207242881919743E-16</v>
      </c>
      <c r="GS30" s="86">
        <f t="shared" si="46"/>
        <v>3.5657902755126564E-17</v>
      </c>
      <c r="GT30" s="86">
        <f t="shared" si="46"/>
        <v>1.0444435434015564E-16</v>
      </c>
      <c r="GU30" s="86">
        <f t="shared" si="46"/>
        <v>1.312197645411283E-16</v>
      </c>
      <c r="GV30" s="86">
        <f t="shared" si="46"/>
        <v>2.6830364287241189E-16</v>
      </c>
      <c r="GW30" s="86">
        <f t="shared" si="46"/>
        <v>1.2444513574797853E-15</v>
      </c>
      <c r="GX30" s="86">
        <f t="shared" si="46"/>
        <v>3.074726138986059E-14</v>
      </c>
      <c r="GY30" s="86">
        <f t="shared" si="46"/>
        <v>1.6578496929089084E-13</v>
      </c>
      <c r="GZ30" s="86">
        <f t="shared" si="46"/>
        <v>7.27871951846512E-18</v>
      </c>
      <c r="HA30" s="86">
        <f t="shared" si="46"/>
        <v>9.8524315151441402E-22</v>
      </c>
      <c r="HC30" s="86">
        <f t="shared" si="58"/>
        <v>2.5665395828165323E-32</v>
      </c>
      <c r="HD30" s="86">
        <f t="shared" si="47"/>
        <v>3.2968284649283948E-31</v>
      </c>
      <c r="HE30" s="86">
        <f t="shared" si="47"/>
        <v>5.2260871262113068E-33</v>
      </c>
      <c r="HF30" s="86">
        <f t="shared" si="47"/>
        <v>4.286435904939208E-36</v>
      </c>
      <c r="HG30" s="86">
        <f t="shared" si="47"/>
        <v>7.6159918362444217E-37</v>
      </c>
      <c r="HH30" s="86">
        <f t="shared" si="47"/>
        <v>1.5487792696818904E-39</v>
      </c>
      <c r="HI30" s="86">
        <f t="shared" si="47"/>
        <v>2.8627289970047107E-41</v>
      </c>
      <c r="HJ30" s="86">
        <f t="shared" si="47"/>
        <v>3.2897457601169947E-38</v>
      </c>
      <c r="HK30" s="86">
        <f t="shared" si="47"/>
        <v>2.4869518242548854E-39</v>
      </c>
      <c r="HL30" s="86">
        <f t="shared" si="47"/>
        <v>1.1344571649299328E-38</v>
      </c>
      <c r="HM30" s="86">
        <f t="shared" si="47"/>
        <v>1.2769407549384809E-37</v>
      </c>
      <c r="HN30" s="86">
        <f t="shared" si="47"/>
        <v>1.4260051588029055E-35</v>
      </c>
      <c r="HO30" s="86">
        <f t="shared" si="47"/>
        <v>2.0420845629771994E-31</v>
      </c>
      <c r="HP30" s="86">
        <f t="shared" si="47"/>
        <v>6.9721038517111648E-41</v>
      </c>
      <c r="HQ30" s="86">
        <f t="shared" si="47"/>
        <v>1.0261300557151374E-51</v>
      </c>
      <c r="HS30" s="86">
        <f t="shared" si="55"/>
        <v>4.7002611874400051E-128</v>
      </c>
      <c r="HT30" s="86">
        <f t="shared" si="48"/>
        <v>1.1841913208699357E-117</v>
      </c>
      <c r="HU30" s="86">
        <f t="shared" si="48"/>
        <v>4.7685642079170352E-130</v>
      </c>
      <c r="HV30" s="86">
        <f t="shared" si="48"/>
        <v>2.3722879733111163E-143</v>
      </c>
      <c r="HW30" s="86">
        <f t="shared" si="48"/>
        <v>1.4887908683256408E-147</v>
      </c>
      <c r="HX30" s="86">
        <f t="shared" si="48"/>
        <v>3.3351774344054648E-161</v>
      </c>
      <c r="HY30" s="86">
        <f t="shared" si="48"/>
        <v>2.6405472465638965E-168</v>
      </c>
      <c r="HZ30" s="86">
        <f t="shared" si="48"/>
        <v>3.0804866558519848E-154</v>
      </c>
      <c r="IA30" s="86">
        <f t="shared" si="48"/>
        <v>4.0597679347454071E-158</v>
      </c>
      <c r="IB30" s="86">
        <f t="shared" si="48"/>
        <v>3.9121176058423163E-156</v>
      </c>
      <c r="IC30" s="86">
        <f t="shared" si="48"/>
        <v>3.4121606695711247E-152</v>
      </c>
      <c r="ID30" s="86">
        <f t="shared" si="48"/>
        <v>1.7815222782406689E-145</v>
      </c>
      <c r="IE30" s="86">
        <f t="shared" si="48"/>
        <v>4.208326086704354E-128</v>
      </c>
      <c r="IF30" s="86">
        <f t="shared" si="48"/>
        <v>5.4510479984618816E-95</v>
      </c>
      <c r="IG30" s="86">
        <f t="shared" si="48"/>
        <v>3.7056599205087741E-73</v>
      </c>
      <c r="II30" s="86">
        <f t="shared" si="56"/>
        <v>3.1412037056536127E-270</v>
      </c>
      <c r="IJ30" s="86">
        <f t="shared" si="49"/>
        <v>9.5030959326889768E-252</v>
      </c>
      <c r="IK30" s="86">
        <f t="shared" si="49"/>
        <v>4.1933908201203409E-278</v>
      </c>
      <c r="IL30" s="86">
        <f t="shared" si="49"/>
        <v>6.8114363389099951E-307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1.049115162155549E-273</v>
      </c>
      <c r="IV30" s="86">
        <f t="shared" si="49"/>
        <v>0</v>
      </c>
      <c r="IW30" s="86">
        <f t="shared" si="49"/>
        <v>2.1693071883209711E-136</v>
      </c>
      <c r="IY30" s="86">
        <f t="shared" si="57"/>
        <v>8.6780691124658393E-13</v>
      </c>
      <c r="IZ30" s="86">
        <f t="shared" si="50"/>
        <v>2.4843597984284574E-12</v>
      </c>
      <c r="JA30" s="86">
        <f t="shared" si="50"/>
        <v>6.9200306161193584E-14</v>
      </c>
      <c r="JB30" s="86">
        <f t="shared" si="50"/>
        <v>4.7630599302937249E-14</v>
      </c>
      <c r="JC30" s="86">
        <f t="shared" si="50"/>
        <v>3.2830900102717035E-14</v>
      </c>
      <c r="JD30" s="86">
        <f t="shared" si="50"/>
        <v>1.3207242881919743E-16</v>
      </c>
      <c r="JE30" s="86">
        <f t="shared" si="50"/>
        <v>3.5657902755126564E-17</v>
      </c>
      <c r="JF30" s="86">
        <f t="shared" si="50"/>
        <v>1.0444435434015564E-16</v>
      </c>
      <c r="JG30" s="86">
        <f t="shared" si="50"/>
        <v>1.312197645411283E-16</v>
      </c>
      <c r="JH30" s="86">
        <f t="shared" si="50"/>
        <v>2.6830364287241189E-16</v>
      </c>
      <c r="JI30" s="86">
        <f t="shared" si="50"/>
        <v>1.2444513574797853E-15</v>
      </c>
      <c r="JJ30" s="86">
        <f t="shared" si="50"/>
        <v>3.074726138986059E-14</v>
      </c>
      <c r="JK30" s="86">
        <f t="shared" si="50"/>
        <v>1.6578496929089084E-13</v>
      </c>
      <c r="JL30" s="86">
        <f t="shared" si="50"/>
        <v>7.27871951846512E-18</v>
      </c>
      <c r="JM30" s="86">
        <f t="shared" si="50"/>
        <v>9.8524315151441402E-22</v>
      </c>
    </row>
    <row r="31" spans="1:273" x14ac:dyDescent="0.25">
      <c r="B31" s="2">
        <v>4</v>
      </c>
      <c r="C31" s="37">
        <v>75.242000000000004</v>
      </c>
      <c r="D31" s="37">
        <v>75.364999999999995</v>
      </c>
      <c r="E31" s="37">
        <v>68.873000000000005</v>
      </c>
      <c r="F31" s="37">
        <v>65.650999999999996</v>
      </c>
      <c r="G31" s="37">
        <v>62.127000000000002</v>
      </c>
      <c r="H31" s="37">
        <v>65.793999999999997</v>
      </c>
      <c r="I31" s="37">
        <v>62.491999999999997</v>
      </c>
      <c r="J31" s="37">
        <v>67.873000000000005</v>
      </c>
      <c r="K31" s="37">
        <v>67.435000000000002</v>
      </c>
      <c r="L31" s="37">
        <v>72.286000000000001</v>
      </c>
      <c r="M31" s="37">
        <v>73.129000000000005</v>
      </c>
      <c r="N31" s="37">
        <v>70.290000000000006</v>
      </c>
      <c r="O31" s="37">
        <v>80.033000000000001</v>
      </c>
      <c r="P31" s="37">
        <v>71.951999999999998</v>
      </c>
      <c r="Q31" s="37">
        <v>72.507999999999996</v>
      </c>
      <c r="S31" s="4">
        <f t="shared" si="7"/>
        <v>74.571427949916085</v>
      </c>
      <c r="T31" s="4">
        <f t="shared" si="7"/>
        <v>73.375236622296669</v>
      </c>
      <c r="U31" s="4">
        <f t="shared" si="7"/>
        <v>67.642704437688892</v>
      </c>
      <c r="V31" s="4">
        <f t="shared" si="7"/>
        <v>63.865794452044675</v>
      </c>
      <c r="W31" s="4">
        <f t="shared" si="7"/>
        <v>61.502534923953483</v>
      </c>
      <c r="X31" s="4" t="e">
        <f t="shared" si="7"/>
        <v>#N/A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>
        <f t="shared" si="7"/>
        <v>72.020002258768415</v>
      </c>
      <c r="AD31" s="4">
        <f t="shared" si="7"/>
        <v>70.413709163627303</v>
      </c>
      <c r="AE31" s="4">
        <f t="shared" si="7"/>
        <v>80.633864520973304</v>
      </c>
      <c r="AF31" s="4" t="e">
        <f t="shared" si="7"/>
        <v>#N/A</v>
      </c>
      <c r="AG31" s="4" t="e">
        <f t="shared" si="7"/>
        <v>#N/A</v>
      </c>
      <c r="AI31" s="4">
        <f t="shared" si="8"/>
        <v>0.67057205008391918</v>
      </c>
      <c r="AJ31" s="4">
        <f t="shared" si="8"/>
        <v>1.9897633777033263</v>
      </c>
      <c r="AK31" s="4">
        <f t="shared" si="8"/>
        <v>1.2302955623111131</v>
      </c>
      <c r="AL31" s="4">
        <f t="shared" si="8"/>
        <v>1.7852055479553215</v>
      </c>
      <c r="AM31" s="4">
        <f t="shared" si="8"/>
        <v>0.62446507604651913</v>
      </c>
      <c r="AN31" s="4">
        <f t="shared" si="8"/>
        <v>0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1.1089977412315903</v>
      </c>
      <c r="AT31" s="4">
        <f t="shared" si="8"/>
        <v>-0.12370916362729645</v>
      </c>
      <c r="AU31" s="4">
        <f t="shared" si="8"/>
        <v>-0.60086452097330323</v>
      </c>
      <c r="AV31" s="4">
        <f t="shared" si="8"/>
        <v>0</v>
      </c>
      <c r="AW31" s="4">
        <f t="shared" si="8"/>
        <v>0</v>
      </c>
      <c r="AY31" s="2">
        <f t="shared" si="51"/>
        <v>74.571427946863849</v>
      </c>
      <c r="AZ31" s="2">
        <f t="shared" si="9"/>
        <v>73.375236612258263</v>
      </c>
      <c r="BA31" s="2">
        <f t="shared" si="9"/>
        <v>67.642704437332085</v>
      </c>
      <c r="BB31" s="2">
        <f t="shared" si="9"/>
        <v>63.865794451800497</v>
      </c>
      <c r="BC31" s="2">
        <f t="shared" si="9"/>
        <v>61.502534923773524</v>
      </c>
      <c r="BD31" s="2" t="e">
        <f t="shared" si="9"/>
        <v>#N/A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>
        <f t="shared" si="9"/>
        <v>72.020002258760812</v>
      </c>
      <c r="BJ31" s="2">
        <f t="shared" si="9"/>
        <v>70.413709163470813</v>
      </c>
      <c r="BK31" s="2">
        <f t="shared" si="9"/>
        <v>80.633864520222303</v>
      </c>
      <c r="BL31" s="2" t="e">
        <f t="shared" si="9"/>
        <v>#N/A</v>
      </c>
      <c r="BM31" s="2" t="e">
        <f t="shared" si="9"/>
        <v>#N/A</v>
      </c>
      <c r="BO31" s="2">
        <f t="shared" si="10"/>
        <v>75.242000000000004</v>
      </c>
      <c r="BP31" s="2">
        <f t="shared" si="11"/>
        <v>75.364999999999995</v>
      </c>
      <c r="BQ31" s="2">
        <f t="shared" si="12"/>
        <v>68.873000000000005</v>
      </c>
      <c r="BR31" s="2">
        <f t="shared" si="13"/>
        <v>65.650999999999996</v>
      </c>
      <c r="BS31" s="2">
        <f t="shared" si="14"/>
        <v>62.127000000000002</v>
      </c>
      <c r="BT31" s="2" t="str">
        <f t="shared" si="15"/>
        <v/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>
        <f t="shared" si="20"/>
        <v>73.129000000000005</v>
      </c>
      <c r="BZ31" s="2">
        <f t="shared" si="21"/>
        <v>70.290000000000006</v>
      </c>
      <c r="CA31" s="2">
        <f t="shared" si="22"/>
        <v>80.033000000000001</v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74.501044341658954</v>
      </c>
      <c r="DL31" s="2">
        <f t="shared" si="41"/>
        <v>73.370532014497144</v>
      </c>
      <c r="DM31" s="2">
        <f t="shared" si="41"/>
        <v>67.63363072586327</v>
      </c>
      <c r="DN31" s="2">
        <f t="shared" si="41"/>
        <v>63.754077519379827</v>
      </c>
      <c r="DO31" s="2">
        <f t="shared" si="41"/>
        <v>61.471221282593355</v>
      </c>
      <c r="DP31" s="2">
        <f t="shared" si="41"/>
        <v>62.596374493927129</v>
      </c>
      <c r="DQ31" s="2">
        <f t="shared" si="41"/>
        <v>60.971686909581621</v>
      </c>
      <c r="DR31" s="2">
        <f t="shared" si="41"/>
        <v>65.148517881241574</v>
      </c>
      <c r="DS31" s="2">
        <f t="shared" si="41"/>
        <v>66.184934615384606</v>
      </c>
      <c r="DT31" s="2">
        <f t="shared" si="41"/>
        <v>69.877573076923071</v>
      </c>
      <c r="DU31" s="2">
        <f t="shared" si="41"/>
        <v>71.995214245198937</v>
      </c>
      <c r="DV31" s="2">
        <f t="shared" si="41"/>
        <v>70.385750176180409</v>
      </c>
      <c r="DW31" s="2">
        <f t="shared" si="41"/>
        <v>80.665836303231657</v>
      </c>
      <c r="DX31" s="2">
        <f t="shared" si="41"/>
        <v>69.017516686727234</v>
      </c>
      <c r="DY31" s="2">
        <f t="shared" si="41"/>
        <v>70.2108851540616</v>
      </c>
      <c r="EA31" s="2">
        <f t="shared" si="42"/>
        <v>77.93135391914285</v>
      </c>
      <c r="EB31" s="2">
        <f t="shared" si="42"/>
        <v>73.547830829992208</v>
      </c>
      <c r="EC31" s="2">
        <f t="shared" si="42"/>
        <v>67.999307266037647</v>
      </c>
      <c r="ED31" s="2">
        <f t="shared" si="42"/>
        <v>68.426897588062189</v>
      </c>
      <c r="EE31" s="2">
        <f t="shared" si="42"/>
        <v>62.775520560532961</v>
      </c>
      <c r="EF31" s="2">
        <f t="shared" si="42"/>
        <v>63.363671624063379</v>
      </c>
      <c r="EG31" s="2">
        <f t="shared" si="42"/>
        <v>62.128846300927925</v>
      </c>
      <c r="EH31" s="2">
        <f t="shared" si="42"/>
        <v>66.801361982621728</v>
      </c>
      <c r="EI31" s="2">
        <f t="shared" si="42"/>
        <v>67.857594817974004</v>
      </c>
      <c r="EJ31" s="2">
        <f t="shared" si="42"/>
        <v>68.93580715893934</v>
      </c>
      <c r="EK31" s="2">
        <f t="shared" si="42"/>
        <v>73.123272155757078</v>
      </c>
      <c r="EL31" s="2">
        <f t="shared" si="42"/>
        <v>71.517379448972832</v>
      </c>
      <c r="EM31" s="2">
        <f t="shared" si="42"/>
        <v>79.43309061356706</v>
      </c>
      <c r="EN31" s="2">
        <f t="shared" si="42"/>
        <v>80.197993479416695</v>
      </c>
      <c r="EO31" s="2">
        <f t="shared" si="42"/>
        <v>79.291592641227865</v>
      </c>
      <c r="EQ31" s="2">
        <f t="shared" si="43"/>
        <v>74.627283846504142</v>
      </c>
      <c r="ER31" s="2">
        <f t="shared" si="43"/>
        <v>74.621549329760683</v>
      </c>
      <c r="ES31" s="2">
        <f t="shared" si="43"/>
        <v>66.264091909602513</v>
      </c>
      <c r="ET31" s="2">
        <f t="shared" si="43"/>
        <v>64.538016658055554</v>
      </c>
      <c r="EU31" s="2">
        <f t="shared" si="43"/>
        <v>60.017967744956849</v>
      </c>
      <c r="EV31" s="2">
        <f t="shared" si="43"/>
        <v>61.035749225870561</v>
      </c>
      <c r="EW31" s="2">
        <f t="shared" si="43"/>
        <v>61.043425224511438</v>
      </c>
      <c r="EX31" s="2">
        <f t="shared" si="43"/>
        <v>63.468436573415964</v>
      </c>
      <c r="EY31" s="2">
        <f t="shared" si="43"/>
        <v>68.712784436619287</v>
      </c>
      <c r="EZ31" s="2">
        <f t="shared" si="43"/>
        <v>65.6653056008318</v>
      </c>
      <c r="FA31" s="2">
        <f t="shared" si="43"/>
        <v>67.004516820973961</v>
      </c>
      <c r="FB31" s="2">
        <f t="shared" si="43"/>
        <v>71.709768634345238</v>
      </c>
      <c r="FC31" s="2">
        <f t="shared" si="43"/>
        <v>79.725728804138967</v>
      </c>
      <c r="FD31" s="2">
        <f t="shared" si="43"/>
        <v>80.197993479416695</v>
      </c>
      <c r="FE31" s="2">
        <f t="shared" si="43"/>
        <v>80.25418559738435</v>
      </c>
      <c r="FG31" s="2">
        <f t="shared" si="44"/>
        <v>2.0518464156268807E-2</v>
      </c>
      <c r="FH31" s="2">
        <f t="shared" si="44"/>
        <v>2.6530473394382463E-2</v>
      </c>
      <c r="FI31" s="2">
        <f t="shared" si="44"/>
        <v>2.4816419695603317E-2</v>
      </c>
      <c r="FJ31" s="2">
        <f t="shared" si="44"/>
        <v>2.3908321787838742E-2</v>
      </c>
      <c r="FK31" s="2">
        <f t="shared" si="44"/>
        <v>2.4009335045056597E-2</v>
      </c>
      <c r="FL31" s="2">
        <f t="shared" si="44"/>
        <v>2.143202995372661E-2</v>
      </c>
      <c r="FM31" s="2">
        <f t="shared" si="44"/>
        <v>2.0951357501437971E-2</v>
      </c>
      <c r="FN31" s="2">
        <f t="shared" si="44"/>
        <v>2.1300633264648997E-2</v>
      </c>
      <c r="FO31" s="2">
        <f t="shared" si="44"/>
        <v>2.1656695667693356E-2</v>
      </c>
      <c r="FP31" s="2">
        <f t="shared" si="44"/>
        <v>2.1633395350885907E-2</v>
      </c>
      <c r="FQ31" s="2">
        <f t="shared" si="44"/>
        <v>2.1977676113339225E-2</v>
      </c>
      <c r="FR31" s="2">
        <f t="shared" si="44"/>
        <v>2.4706741625085599E-2</v>
      </c>
      <c r="FS31" s="2">
        <f t="shared" si="44"/>
        <v>2.5935538316539473E-2</v>
      </c>
      <c r="FT31" s="2">
        <f t="shared" si="44"/>
        <v>2.0559113957414794E-2</v>
      </c>
      <c r="FU31" s="2">
        <f t="shared" si="44"/>
        <v>1.7323224941782567E-2</v>
      </c>
      <c r="FW31" s="2">
        <f t="shared" si="53"/>
        <v>3.2653835762514539E-7</v>
      </c>
      <c r="FX31" s="2">
        <f t="shared" si="45"/>
        <v>7.2295835979191825E-7</v>
      </c>
      <c r="FY31" s="2">
        <f t="shared" si="45"/>
        <v>6.1722884912463585E-7</v>
      </c>
      <c r="FZ31" s="2">
        <f t="shared" si="45"/>
        <v>6.0517102450143267E-7</v>
      </c>
      <c r="GA31" s="2">
        <f t="shared" si="45"/>
        <v>6.2271986182314263E-7</v>
      </c>
      <c r="GB31" s="2">
        <f t="shared" si="45"/>
        <v>6.4547057597013457E-7</v>
      </c>
      <c r="GC31" s="2">
        <f t="shared" si="45"/>
        <v>6.7969606638198544E-7</v>
      </c>
      <c r="GD31" s="2">
        <f t="shared" si="45"/>
        <v>7.2371372244628066E-7</v>
      </c>
      <c r="GE31" s="2">
        <f t="shared" si="45"/>
        <v>8.6720968697581162E-7</v>
      </c>
      <c r="GF31" s="2">
        <f t="shared" si="45"/>
        <v>7.8595493875644414E-7</v>
      </c>
      <c r="GG31" s="2">
        <f t="shared" si="45"/>
        <v>6.6644819766063944E-7</v>
      </c>
      <c r="GH31" s="2">
        <f t="shared" si="45"/>
        <v>5.9895328909781565E-7</v>
      </c>
      <c r="GI31" s="2">
        <f t="shared" si="45"/>
        <v>4.7860974563649343E-7</v>
      </c>
      <c r="GJ31" s="2">
        <f t="shared" si="45"/>
        <v>4.4460869613346025E-7</v>
      </c>
      <c r="GK31" s="2">
        <f t="shared" si="45"/>
        <v>3.0418150492498477E-7</v>
      </c>
      <c r="GM31" s="86">
        <f t="shared" si="54"/>
        <v>1.8979404186089685E-12</v>
      </c>
      <c r="GN31" s="86">
        <f t="shared" si="46"/>
        <v>5.5053216940725962E-12</v>
      </c>
      <c r="GO31" s="86">
        <f t="shared" si="46"/>
        <v>1.741629972029006E-13</v>
      </c>
      <c r="GP31" s="86">
        <f t="shared" si="46"/>
        <v>1.2054298534264868E-13</v>
      </c>
      <c r="GQ31" s="86">
        <f t="shared" si="46"/>
        <v>8.4409414902178662E-14</v>
      </c>
      <c r="GR31" s="86">
        <f t="shared" si="46"/>
        <v>4.0906278333149171E-16</v>
      </c>
      <c r="GS31" s="86">
        <f t="shared" si="46"/>
        <v>1.1545914634766471E-16</v>
      </c>
      <c r="GT31" s="86">
        <f t="shared" si="46"/>
        <v>3.2588579141931191E-16</v>
      </c>
      <c r="GU31" s="86">
        <f t="shared" si="46"/>
        <v>4.0777201767103855E-16</v>
      </c>
      <c r="GV31" s="86">
        <f t="shared" si="46"/>
        <v>8.1046547061250421E-16</v>
      </c>
      <c r="GW31" s="86">
        <f t="shared" si="46"/>
        <v>3.5557358048743223E-15</v>
      </c>
      <c r="GX31" s="86">
        <f t="shared" si="46"/>
        <v>7.9839960361444226E-14</v>
      </c>
      <c r="GY31" s="86">
        <f t="shared" si="46"/>
        <v>4.0733765091040886E-13</v>
      </c>
      <c r="GZ31" s="86">
        <f t="shared" si="46"/>
        <v>2.4930156854580645E-17</v>
      </c>
      <c r="HA31" s="86">
        <f t="shared" si="46"/>
        <v>4.4854572965395251E-21</v>
      </c>
      <c r="HC31" s="86">
        <f t="shared" si="58"/>
        <v>1.2165138994373734E-31</v>
      </c>
      <c r="HD31" s="86">
        <f t="shared" si="47"/>
        <v>1.5632731754662935E-30</v>
      </c>
      <c r="HE31" s="86">
        <f t="shared" si="47"/>
        <v>2.7660909173317331E-32</v>
      </c>
      <c r="HF31" s="86">
        <f t="shared" si="47"/>
        <v>2.6768227793419098E-35</v>
      </c>
      <c r="HG31" s="86">
        <f t="shared" si="47"/>
        <v>5.0074920750432059E-36</v>
      </c>
      <c r="HH31" s="86">
        <f t="shared" si="47"/>
        <v>1.196111038988376E-38</v>
      </c>
      <c r="HI31" s="86">
        <f t="shared" si="47"/>
        <v>2.4382808261357463E-40</v>
      </c>
      <c r="HJ31" s="86">
        <f t="shared" si="47"/>
        <v>2.3714903270097992E-37</v>
      </c>
      <c r="HK31" s="86">
        <f t="shared" si="47"/>
        <v>1.9280891274944087E-38</v>
      </c>
      <c r="HL31" s="86">
        <f t="shared" si="47"/>
        <v>8.4469696072764938E-38</v>
      </c>
      <c r="HM31" s="86">
        <f t="shared" si="47"/>
        <v>8.8439457745018211E-37</v>
      </c>
      <c r="HN31" s="86">
        <f t="shared" si="47"/>
        <v>8.8641300741700568E-35</v>
      </c>
      <c r="HO31" s="86">
        <f t="shared" si="47"/>
        <v>9.9447370374176139E-31</v>
      </c>
      <c r="HP31" s="86">
        <f t="shared" si="47"/>
        <v>5.6490842189772048E-40</v>
      </c>
      <c r="HQ31" s="86">
        <f t="shared" si="47"/>
        <v>1.4855842505630736E-50</v>
      </c>
      <c r="HS31" s="86">
        <f t="shared" si="55"/>
        <v>3.7942847846172586E-126</v>
      </c>
      <c r="HT31" s="86">
        <f t="shared" si="48"/>
        <v>8.5952078992976437E-116</v>
      </c>
      <c r="HU31" s="86">
        <f t="shared" si="48"/>
        <v>5.1793047032190799E-128</v>
      </c>
      <c r="HV31" s="86">
        <f t="shared" si="48"/>
        <v>4.1647750016487245E-141</v>
      </c>
      <c r="HW31" s="86">
        <f t="shared" si="48"/>
        <v>3.0871095167678623E-145</v>
      </c>
      <c r="HX31" s="86">
        <f t="shared" si="48"/>
        <v>1.1445989873823666E-158</v>
      </c>
      <c r="HY31" s="86">
        <f t="shared" si="48"/>
        <v>1.1956829112815182E-165</v>
      </c>
      <c r="HZ31" s="86">
        <f t="shared" si="48"/>
        <v>8.4583118505665125E-152</v>
      </c>
      <c r="IA31" s="86">
        <f t="shared" si="48"/>
        <v>1.3517875399224234E-155</v>
      </c>
      <c r="IB31" s="86">
        <f t="shared" si="48"/>
        <v>1.1773872201739319E-153</v>
      </c>
      <c r="IC31" s="86">
        <f t="shared" si="48"/>
        <v>8.4212430060011504E-150</v>
      </c>
      <c r="ID31" s="86">
        <f t="shared" si="48"/>
        <v>3.3384938140391964E-143</v>
      </c>
      <c r="IE31" s="86">
        <f t="shared" si="48"/>
        <v>3.9235785359662418E-126</v>
      </c>
      <c r="IF31" s="86">
        <f t="shared" si="48"/>
        <v>1.452671361132103E-93</v>
      </c>
      <c r="IG31" s="86">
        <f t="shared" si="48"/>
        <v>4.4471638225611998E-72</v>
      </c>
      <c r="II31" s="86">
        <f t="shared" si="56"/>
        <v>5.9327587896720076E-267</v>
      </c>
      <c r="IJ31" s="86">
        <f t="shared" si="49"/>
        <v>1.5782236580816197E-248</v>
      </c>
      <c r="IK31" s="86">
        <f t="shared" si="49"/>
        <v>1.3919193871247048E-274</v>
      </c>
      <c r="IL31" s="86">
        <f t="shared" si="49"/>
        <v>5.2006468809640264E-303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1.5615516592217424E-306</v>
      </c>
      <c r="IU31" s="86">
        <f t="shared" si="49"/>
        <v>2.6656462804507718E-270</v>
      </c>
      <c r="IV31" s="86">
        <f t="shared" si="49"/>
        <v>0</v>
      </c>
      <c r="IW31" s="86">
        <f t="shared" si="49"/>
        <v>9.3534451237345566E-135</v>
      </c>
      <c r="IY31" s="86">
        <f t="shared" si="57"/>
        <v>1.8979404186089685E-12</v>
      </c>
      <c r="IZ31" s="86">
        <f t="shared" si="50"/>
        <v>5.5053216940725962E-12</v>
      </c>
      <c r="JA31" s="86">
        <f t="shared" si="50"/>
        <v>1.741629972029006E-13</v>
      </c>
      <c r="JB31" s="86">
        <f t="shared" si="50"/>
        <v>1.2054298534264868E-13</v>
      </c>
      <c r="JC31" s="86">
        <f t="shared" si="50"/>
        <v>8.4409414902178662E-14</v>
      </c>
      <c r="JD31" s="86">
        <f t="shared" si="50"/>
        <v>4.0906278333149171E-16</v>
      </c>
      <c r="JE31" s="86">
        <f t="shared" si="50"/>
        <v>1.1545914634766471E-16</v>
      </c>
      <c r="JF31" s="86">
        <f t="shared" si="50"/>
        <v>3.2588579141931191E-16</v>
      </c>
      <c r="JG31" s="86">
        <f t="shared" si="50"/>
        <v>4.0777201767103855E-16</v>
      </c>
      <c r="JH31" s="86">
        <f t="shared" si="50"/>
        <v>8.1046547061250421E-16</v>
      </c>
      <c r="JI31" s="86">
        <f t="shared" si="50"/>
        <v>3.5557358048743223E-15</v>
      </c>
      <c r="JJ31" s="86">
        <f t="shared" si="50"/>
        <v>7.9839960361444226E-14</v>
      </c>
      <c r="JK31" s="86">
        <f t="shared" si="50"/>
        <v>4.0733765091040886E-13</v>
      </c>
      <c r="JL31" s="86">
        <f t="shared" si="50"/>
        <v>2.4930156854580645E-17</v>
      </c>
      <c r="JM31" s="86">
        <f t="shared" si="50"/>
        <v>4.4854572965395251E-21</v>
      </c>
    </row>
    <row r="32" spans="1:273" x14ac:dyDescent="0.25">
      <c r="B32" s="2">
        <v>5</v>
      </c>
      <c r="C32" s="37">
        <v>75.802999999999997</v>
      </c>
      <c r="D32" s="37">
        <v>74.873000000000005</v>
      </c>
      <c r="E32" s="37">
        <v>68.888999999999996</v>
      </c>
      <c r="F32" s="37">
        <v>65.254000000000005</v>
      </c>
      <c r="G32" s="37">
        <v>62.508000000000003</v>
      </c>
      <c r="H32" s="37">
        <v>65.840999999999994</v>
      </c>
      <c r="I32" s="37">
        <v>63.158999999999999</v>
      </c>
      <c r="J32" s="37">
        <v>67.540000000000006</v>
      </c>
      <c r="K32" s="37">
        <v>67.516000000000005</v>
      </c>
      <c r="L32" s="37">
        <v>72.397000000000006</v>
      </c>
      <c r="M32" s="37">
        <v>73.613</v>
      </c>
      <c r="N32" s="37">
        <v>70.870999999999995</v>
      </c>
      <c r="O32" s="37">
        <v>80.442999999999998</v>
      </c>
      <c r="P32" s="37">
        <v>71.602999999999994</v>
      </c>
      <c r="Q32" s="37">
        <v>72.762</v>
      </c>
      <c r="S32" s="4">
        <f t="shared" si="7"/>
        <v>74.636332793041376</v>
      </c>
      <c r="T32" s="4">
        <f t="shared" si="7"/>
        <v>73.449217841999953</v>
      </c>
      <c r="U32" s="4">
        <f t="shared" si="7"/>
        <v>67.690082578106413</v>
      </c>
      <c r="V32" s="4">
        <f t="shared" si="7"/>
        <v>63.95934522422219</v>
      </c>
      <c r="W32" s="4">
        <f t="shared" si="7"/>
        <v>61.603516076279121</v>
      </c>
      <c r="X32" s="4" t="e">
        <f t="shared" si="7"/>
        <v>#N/A</v>
      </c>
      <c r="Y32" s="4" t="e">
        <f t="shared" si="7"/>
        <v>#N/A</v>
      </c>
      <c r="Z32" s="4" t="e">
        <f t="shared" si="7"/>
        <v>#N/A</v>
      </c>
      <c r="AA32" s="4">
        <f t="shared" si="7"/>
        <v>66.244825577391666</v>
      </c>
      <c r="AB32" s="4">
        <f t="shared" si="7"/>
        <v>69.824352481204002</v>
      </c>
      <c r="AC32" s="4">
        <f t="shared" si="7"/>
        <v>72.01873184488214</v>
      </c>
      <c r="AD32" s="4">
        <f t="shared" si="7"/>
        <v>70.54966020702274</v>
      </c>
      <c r="AE32" s="4">
        <f t="shared" si="7"/>
        <v>80.617101318549416</v>
      </c>
      <c r="AF32" s="4" t="e">
        <f t="shared" si="7"/>
        <v>#N/A</v>
      </c>
      <c r="AG32" s="4" t="e">
        <f t="shared" si="7"/>
        <v>#N/A</v>
      </c>
      <c r="AI32" s="4">
        <f t="shared" si="8"/>
        <v>1.1666672069586213</v>
      </c>
      <c r="AJ32" s="4">
        <f t="shared" si="8"/>
        <v>1.4237821580000514</v>
      </c>
      <c r="AK32" s="4">
        <f t="shared" si="8"/>
        <v>1.198917421893583</v>
      </c>
      <c r="AL32" s="4">
        <f t="shared" si="8"/>
        <v>1.2946547757778148</v>
      </c>
      <c r="AM32" s="4">
        <f t="shared" si="8"/>
        <v>0.90448392372088193</v>
      </c>
      <c r="AN32" s="4">
        <f t="shared" si="8"/>
        <v>0</v>
      </c>
      <c r="AO32" s="4">
        <f t="shared" si="8"/>
        <v>0</v>
      </c>
      <c r="AP32" s="4">
        <f t="shared" si="8"/>
        <v>0</v>
      </c>
      <c r="AQ32" s="4">
        <f t="shared" si="8"/>
        <v>1.2711744226083397</v>
      </c>
      <c r="AR32" s="4">
        <f t="shared" si="8"/>
        <v>2.5726475187960034</v>
      </c>
      <c r="AS32" s="4">
        <f t="shared" si="8"/>
        <v>1.5942681551178595</v>
      </c>
      <c r="AT32" s="4">
        <f t="shared" si="8"/>
        <v>0.32133979297725546</v>
      </c>
      <c r="AU32" s="4">
        <f t="shared" si="8"/>
        <v>-0.17410131854941824</v>
      </c>
      <c r="AV32" s="4">
        <f t="shared" si="8"/>
        <v>0</v>
      </c>
      <c r="AW32" s="4">
        <f t="shared" si="8"/>
        <v>0</v>
      </c>
      <c r="AY32" s="2">
        <f t="shared" si="51"/>
        <v>74.636332786539953</v>
      </c>
      <c r="AZ32" s="2">
        <f t="shared" si="9"/>
        <v>73.449217820372596</v>
      </c>
      <c r="BA32" s="2">
        <f t="shared" si="9"/>
        <v>67.690082577235643</v>
      </c>
      <c r="BB32" s="2">
        <f t="shared" si="9"/>
        <v>63.959345223622911</v>
      </c>
      <c r="BC32" s="2">
        <f t="shared" si="9"/>
        <v>61.603516075830598</v>
      </c>
      <c r="BD32" s="2" t="e">
        <f t="shared" si="9"/>
        <v>#N/A</v>
      </c>
      <c r="BE32" s="2" t="e">
        <f t="shared" si="9"/>
        <v>#N/A</v>
      </c>
      <c r="BF32" s="2" t="e">
        <f t="shared" si="9"/>
        <v>#N/A</v>
      </c>
      <c r="BG32" s="2">
        <f t="shared" si="9"/>
        <v>66.24482557738888</v>
      </c>
      <c r="BH32" s="2">
        <f t="shared" si="9"/>
        <v>69.824352481198815</v>
      </c>
      <c r="BI32" s="2">
        <f t="shared" si="9"/>
        <v>72.018731844861122</v>
      </c>
      <c r="BJ32" s="2">
        <f t="shared" si="9"/>
        <v>70.549660206629</v>
      </c>
      <c r="BK32" s="2">
        <f t="shared" si="9"/>
        <v>80.617101316759644</v>
      </c>
      <c r="BL32" s="2" t="e">
        <f t="shared" si="9"/>
        <v>#N/A</v>
      </c>
      <c r="BM32" s="2" t="e">
        <f t="shared" si="9"/>
        <v>#N/A</v>
      </c>
      <c r="BO32" s="2">
        <f t="shared" si="10"/>
        <v>75.802999999999997</v>
      </c>
      <c r="BP32" s="2">
        <f t="shared" si="11"/>
        <v>74.873000000000005</v>
      </c>
      <c r="BQ32" s="2">
        <f t="shared" si="12"/>
        <v>68.888999999999996</v>
      </c>
      <c r="BR32" s="2">
        <f t="shared" si="13"/>
        <v>65.254000000000005</v>
      </c>
      <c r="BS32" s="2">
        <f t="shared" si="14"/>
        <v>62.508000000000003</v>
      </c>
      <c r="BT32" s="2" t="str">
        <f t="shared" si="15"/>
        <v/>
      </c>
      <c r="BU32" s="2" t="str">
        <f t="shared" si="16"/>
        <v/>
      </c>
      <c r="BV32" s="2" t="str">
        <f t="shared" si="17"/>
        <v/>
      </c>
      <c r="BW32" s="2">
        <f t="shared" si="18"/>
        <v>67.516000000000005</v>
      </c>
      <c r="BX32" s="2">
        <f t="shared" si="19"/>
        <v>72.397000000000006</v>
      </c>
      <c r="BY32" s="2">
        <f t="shared" si="20"/>
        <v>73.613</v>
      </c>
      <c r="BZ32" s="2">
        <f t="shared" si="21"/>
        <v>70.870999999999995</v>
      </c>
      <c r="CA32" s="2">
        <f t="shared" si="22"/>
        <v>80.442999999999998</v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74.564278137526983</v>
      </c>
      <c r="DL32" s="2">
        <f t="shared" si="41"/>
        <v>73.450529447296901</v>
      </c>
      <c r="DM32" s="2">
        <f t="shared" si="41"/>
        <v>67.685586892177582</v>
      </c>
      <c r="DN32" s="2">
        <f t="shared" si="41"/>
        <v>63.844012050739941</v>
      </c>
      <c r="DO32" s="2">
        <f t="shared" si="41"/>
        <v>61.575964482029576</v>
      </c>
      <c r="DP32" s="2">
        <f t="shared" si="41"/>
        <v>62.625360323886639</v>
      </c>
      <c r="DQ32" s="2">
        <f t="shared" si="41"/>
        <v>60.991769905533033</v>
      </c>
      <c r="DR32" s="2">
        <f t="shared" si="41"/>
        <v>65.186217273954128</v>
      </c>
      <c r="DS32" s="2">
        <f t="shared" si="41"/>
        <v>66.209824390243895</v>
      </c>
      <c r="DT32" s="2">
        <f t="shared" si="41"/>
        <v>69.850273170731697</v>
      </c>
      <c r="DU32" s="2">
        <f t="shared" si="41"/>
        <v>71.996481646544041</v>
      </c>
      <c r="DV32" s="2">
        <f t="shared" si="41"/>
        <v>70.527847568710357</v>
      </c>
      <c r="DW32" s="2">
        <f t="shared" si="41"/>
        <v>80.657595590456054</v>
      </c>
      <c r="DX32" s="2">
        <f t="shared" si="41"/>
        <v>69.208960389539357</v>
      </c>
      <c r="DY32" s="2">
        <f t="shared" si="41"/>
        <v>70.356514845938364</v>
      </c>
      <c r="EA32" s="2">
        <f t="shared" si="42"/>
        <v>77.773377022011601</v>
      </c>
      <c r="EB32" s="2">
        <f t="shared" si="42"/>
        <v>73.4052965412004</v>
      </c>
      <c r="EC32" s="2">
        <f t="shared" si="42"/>
        <v>67.851243104148793</v>
      </c>
      <c r="ED32" s="2">
        <f t="shared" si="42"/>
        <v>68.253776382955138</v>
      </c>
      <c r="EE32" s="2">
        <f t="shared" si="42"/>
        <v>62.625025696563938</v>
      </c>
      <c r="EF32" s="2">
        <f t="shared" si="42"/>
        <v>63.202181075548701</v>
      </c>
      <c r="EG32" s="2">
        <f t="shared" si="42"/>
        <v>61.972728559518622</v>
      </c>
      <c r="EH32" s="2">
        <f t="shared" si="42"/>
        <v>66.614018502840921</v>
      </c>
      <c r="EI32" s="2">
        <f t="shared" si="42"/>
        <v>67.686846699559553</v>
      </c>
      <c r="EJ32" s="2">
        <f t="shared" si="42"/>
        <v>68.755357765317186</v>
      </c>
      <c r="EK32" s="2">
        <f t="shared" si="42"/>
        <v>72.921943381848664</v>
      </c>
      <c r="EL32" s="2">
        <f t="shared" si="42"/>
        <v>71.334941731518711</v>
      </c>
      <c r="EM32" s="2">
        <f t="shared" si="42"/>
        <v>79.230065331387607</v>
      </c>
      <c r="EN32" s="2">
        <f t="shared" si="42"/>
        <v>80.01616583849686</v>
      </c>
      <c r="EO32" s="2">
        <f t="shared" si="42"/>
        <v>79.14538154564211</v>
      </c>
      <c r="EQ32" s="2">
        <f t="shared" si="43"/>
        <v>74.497337044137197</v>
      </c>
      <c r="ER32" s="2">
        <f t="shared" si="43"/>
        <v>74.46845339495836</v>
      </c>
      <c r="ES32" s="2">
        <f t="shared" si="43"/>
        <v>66.131674511490587</v>
      </c>
      <c r="ET32" s="2">
        <f t="shared" si="43"/>
        <v>64.400029047373025</v>
      </c>
      <c r="EU32" s="2">
        <f t="shared" si="43"/>
        <v>59.892458530019518</v>
      </c>
      <c r="EV32" s="2">
        <f t="shared" si="43"/>
        <v>60.895265856646034</v>
      </c>
      <c r="EW32" s="2">
        <f t="shared" si="43"/>
        <v>60.897189341132126</v>
      </c>
      <c r="EX32" s="2">
        <f t="shared" si="43"/>
        <v>63.311670050314071</v>
      </c>
      <c r="EY32" s="2">
        <f t="shared" si="43"/>
        <v>68.533877558808797</v>
      </c>
      <c r="EZ32" s="2">
        <f t="shared" si="43"/>
        <v>65.514962013027784</v>
      </c>
      <c r="FA32" s="2">
        <f t="shared" si="43"/>
        <v>66.859519730033824</v>
      </c>
      <c r="FB32" s="2">
        <f t="shared" si="43"/>
        <v>71.525350826382265</v>
      </c>
      <c r="FC32" s="2">
        <f t="shared" si="43"/>
        <v>79.520564838191532</v>
      </c>
      <c r="FD32" s="2">
        <f t="shared" si="43"/>
        <v>80.01616583849686</v>
      </c>
      <c r="FE32" s="2">
        <f t="shared" si="43"/>
        <v>80.097906073949275</v>
      </c>
      <c r="FG32" s="2">
        <f t="shared" si="44"/>
        <v>2.245359976965473E-2</v>
      </c>
      <c r="FH32" s="2">
        <f t="shared" si="44"/>
        <v>2.901581637225608E-2</v>
      </c>
      <c r="FI32" s="2">
        <f t="shared" si="44"/>
        <v>2.7145669761712746E-2</v>
      </c>
      <c r="FJ32" s="2">
        <f t="shared" si="44"/>
        <v>2.6154624459320219E-2</v>
      </c>
      <c r="FK32" s="2">
        <f t="shared" si="44"/>
        <v>2.6264873024201548E-2</v>
      </c>
      <c r="FL32" s="2">
        <f t="shared" si="44"/>
        <v>2.3451262814021875E-2</v>
      </c>
      <c r="FM32" s="2">
        <f t="shared" si="44"/>
        <v>2.2926364491896244E-2</v>
      </c>
      <c r="FN32" s="2">
        <f t="shared" si="44"/>
        <v>2.3307781360165442E-2</v>
      </c>
      <c r="FO32" s="2">
        <f t="shared" si="44"/>
        <v>2.36965829849431E-2</v>
      </c>
      <c r="FP32" s="2">
        <f t="shared" si="44"/>
        <v>2.3671141065993793E-2</v>
      </c>
      <c r="FQ32" s="2">
        <f t="shared" si="44"/>
        <v>2.404705409112862E-2</v>
      </c>
      <c r="FR32" s="2">
        <f t="shared" si="44"/>
        <v>2.7025982685370119E-2</v>
      </c>
      <c r="FS32" s="2">
        <f t="shared" si="44"/>
        <v>2.8366772535288458E-2</v>
      </c>
      <c r="FT32" s="2">
        <f t="shared" si="44"/>
        <v>2.2497995272567142E-2</v>
      </c>
      <c r="FU32" s="2">
        <f t="shared" si="44"/>
        <v>1.8962845575857257E-2</v>
      </c>
      <c r="FW32" s="2">
        <f t="shared" si="53"/>
        <v>3.5804217806067705E-7</v>
      </c>
      <c r="FX32" s="2">
        <f t="shared" si="45"/>
        <v>7.9270802294011798E-7</v>
      </c>
      <c r="FY32" s="2">
        <f t="shared" si="45"/>
        <v>6.7677793479418002E-7</v>
      </c>
      <c r="FZ32" s="2">
        <f t="shared" si="45"/>
        <v>6.6355679456115494E-7</v>
      </c>
      <c r="GA32" s="2">
        <f t="shared" si="45"/>
        <v>6.8279870977258471E-7</v>
      </c>
      <c r="GB32" s="2">
        <f t="shared" si="45"/>
        <v>7.0774436872927814E-7</v>
      </c>
      <c r="GC32" s="2">
        <f t="shared" si="45"/>
        <v>7.4527186792030235E-7</v>
      </c>
      <c r="GD32" s="2">
        <f t="shared" si="45"/>
        <v>7.935362615052067E-7</v>
      </c>
      <c r="GE32" s="2">
        <f t="shared" si="45"/>
        <v>9.5087643369632041E-7</v>
      </c>
      <c r="GF32" s="2">
        <f t="shared" si="45"/>
        <v>8.6178238815067637E-7</v>
      </c>
      <c r="GG32" s="2">
        <f t="shared" si="45"/>
        <v>7.3074587060852128E-7</v>
      </c>
      <c r="GH32" s="2">
        <f t="shared" si="45"/>
        <v>6.567391840537139E-7</v>
      </c>
      <c r="GI32" s="2">
        <f t="shared" si="45"/>
        <v>5.2478512631988504E-7</v>
      </c>
      <c r="GJ32" s="2">
        <f t="shared" si="45"/>
        <v>4.8750372021449673E-7</v>
      </c>
      <c r="GK32" s="2">
        <f t="shared" si="45"/>
        <v>3.3352837803224828E-7</v>
      </c>
      <c r="GM32" s="86">
        <f t="shared" si="54"/>
        <v>4.1034433915139061E-12</v>
      </c>
      <c r="GN32" s="86">
        <f t="shared" si="46"/>
        <v>1.2049758979629708E-11</v>
      </c>
      <c r="GO32" s="86">
        <f t="shared" si="46"/>
        <v>4.3195209383340644E-13</v>
      </c>
      <c r="GP32" s="86">
        <f t="shared" si="46"/>
        <v>3.006303905941203E-13</v>
      </c>
      <c r="GQ32" s="86">
        <f t="shared" si="46"/>
        <v>2.1379383513304778E-13</v>
      </c>
      <c r="GR32" s="86">
        <f t="shared" si="46"/>
        <v>1.2441278123745423E-15</v>
      </c>
      <c r="GS32" s="86">
        <f t="shared" si="46"/>
        <v>3.6682827172463454E-16</v>
      </c>
      <c r="GT32" s="86">
        <f t="shared" si="46"/>
        <v>9.9836950736353257E-16</v>
      </c>
      <c r="GU32" s="86">
        <f t="shared" si="46"/>
        <v>1.2441921404143411E-15</v>
      </c>
      <c r="GV32" s="86">
        <f t="shared" si="46"/>
        <v>2.4051101030916233E-15</v>
      </c>
      <c r="GW32" s="86">
        <f t="shared" si="46"/>
        <v>9.9911645091285284E-15</v>
      </c>
      <c r="GX32" s="86">
        <f t="shared" si="46"/>
        <v>2.0417679439995705E-13</v>
      </c>
      <c r="GY32" s="86">
        <f t="shared" si="46"/>
        <v>9.8660086183755833E-13</v>
      </c>
      <c r="GZ32" s="86">
        <f t="shared" si="46"/>
        <v>8.3698543485732534E-17</v>
      </c>
      <c r="HA32" s="86">
        <f t="shared" si="46"/>
        <v>1.9923429804647823E-20</v>
      </c>
      <c r="HC32" s="86">
        <f t="shared" si="58"/>
        <v>5.6683238054792381E-31</v>
      </c>
      <c r="HD32" s="86">
        <f t="shared" si="47"/>
        <v>7.2821860191338231E-30</v>
      </c>
      <c r="HE32" s="86">
        <f t="shared" si="47"/>
        <v>1.4361947257350142E-31</v>
      </c>
      <c r="HF32" s="86">
        <f t="shared" si="47"/>
        <v>1.6366252627406003E-34</v>
      </c>
      <c r="HG32" s="86">
        <f t="shared" si="47"/>
        <v>3.2210628397512997E-35</v>
      </c>
      <c r="HH32" s="86">
        <f t="shared" si="47"/>
        <v>9.0183386773959401E-38</v>
      </c>
      <c r="HI32" s="86">
        <f t="shared" si="47"/>
        <v>2.0250282911482797E-39</v>
      </c>
      <c r="HJ32" s="86">
        <f t="shared" si="47"/>
        <v>1.6703072450166679E-36</v>
      </c>
      <c r="HK32" s="86">
        <f t="shared" si="47"/>
        <v>1.4590268397511073E-37</v>
      </c>
      <c r="HL32" s="86">
        <f t="shared" si="47"/>
        <v>6.1422049197769084E-37</v>
      </c>
      <c r="HM32" s="86">
        <f t="shared" si="47"/>
        <v>5.9880638712694312E-36</v>
      </c>
      <c r="HN32" s="86">
        <f t="shared" si="47"/>
        <v>5.3934186109714366E-34</v>
      </c>
      <c r="HO32" s="86">
        <f t="shared" si="47"/>
        <v>4.7554153698139324E-30</v>
      </c>
      <c r="HP32" s="86">
        <f t="shared" si="47"/>
        <v>4.4672598458274126E-39</v>
      </c>
      <c r="HQ32" s="86">
        <f t="shared" si="47"/>
        <v>2.0847785014106768E-49</v>
      </c>
      <c r="HS32" s="86">
        <f t="shared" si="55"/>
        <v>2.9624720040076803E-124</v>
      </c>
      <c r="HT32" s="86">
        <f t="shared" si="48"/>
        <v>6.0264262741610405E-114</v>
      </c>
      <c r="HU32" s="86">
        <f t="shared" si="48"/>
        <v>5.4187277492371131E-126</v>
      </c>
      <c r="HV32" s="86">
        <f t="shared" si="48"/>
        <v>7.0162932424309419E-139</v>
      </c>
      <c r="HW32" s="86">
        <f t="shared" si="48"/>
        <v>6.133922783104933E-143</v>
      </c>
      <c r="HX32" s="86">
        <f t="shared" si="48"/>
        <v>3.7487397661045541E-156</v>
      </c>
      <c r="HY32" s="86">
        <f t="shared" si="48"/>
        <v>5.1547687655933224E-163</v>
      </c>
      <c r="HZ32" s="86">
        <f t="shared" si="48"/>
        <v>2.2197830741051688E-149</v>
      </c>
      <c r="IA32" s="86">
        <f t="shared" si="48"/>
        <v>4.2936334063806669E-153</v>
      </c>
      <c r="IB32" s="86">
        <f t="shared" si="48"/>
        <v>3.3836872353280681E-151</v>
      </c>
      <c r="IC32" s="86">
        <f t="shared" si="48"/>
        <v>1.9886986152257252E-147</v>
      </c>
      <c r="ID32" s="86">
        <f t="shared" si="48"/>
        <v>6.0009215865034643E-141</v>
      </c>
      <c r="IE32" s="86">
        <f t="shared" si="48"/>
        <v>3.5302691418152315E-124</v>
      </c>
      <c r="IF32" s="86">
        <f t="shared" si="48"/>
        <v>3.7748675836013021E-92</v>
      </c>
      <c r="IG32" s="86">
        <f t="shared" si="48"/>
        <v>5.237448441133659E-71</v>
      </c>
      <c r="II32" s="86">
        <f t="shared" si="56"/>
        <v>1.0698131109754408E-263</v>
      </c>
      <c r="IJ32" s="86">
        <f t="shared" si="49"/>
        <v>2.498046611484255E-245</v>
      </c>
      <c r="IK32" s="86">
        <f t="shared" si="49"/>
        <v>4.3862155086627825E-271</v>
      </c>
      <c r="IL32" s="86">
        <f t="shared" si="49"/>
        <v>3.7498543449068997E-299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1.2412241585407941E-302</v>
      </c>
      <c r="IU32" s="86">
        <f t="shared" si="49"/>
        <v>6.4466484970870127E-267</v>
      </c>
      <c r="IV32" s="86">
        <f t="shared" si="49"/>
        <v>0</v>
      </c>
      <c r="IW32" s="86">
        <f t="shared" si="49"/>
        <v>3.9414126661372257E-133</v>
      </c>
      <c r="IY32" s="86">
        <f t="shared" si="57"/>
        <v>4.1034433915139061E-12</v>
      </c>
      <c r="IZ32" s="86">
        <f t="shared" si="50"/>
        <v>1.2049758979629708E-11</v>
      </c>
      <c r="JA32" s="86">
        <f t="shared" si="50"/>
        <v>4.3195209383340644E-13</v>
      </c>
      <c r="JB32" s="86">
        <f t="shared" si="50"/>
        <v>3.006303905941203E-13</v>
      </c>
      <c r="JC32" s="86">
        <f t="shared" si="50"/>
        <v>2.1379383513304778E-13</v>
      </c>
      <c r="JD32" s="86">
        <f t="shared" si="50"/>
        <v>1.2441278123745423E-15</v>
      </c>
      <c r="JE32" s="86">
        <f t="shared" si="50"/>
        <v>3.6682827172463454E-16</v>
      </c>
      <c r="JF32" s="86">
        <f t="shared" si="50"/>
        <v>9.9836950736353257E-16</v>
      </c>
      <c r="JG32" s="86">
        <f t="shared" si="50"/>
        <v>1.2441921404143411E-15</v>
      </c>
      <c r="JH32" s="86">
        <f t="shared" si="50"/>
        <v>2.4051101030916233E-15</v>
      </c>
      <c r="JI32" s="86">
        <f t="shared" si="50"/>
        <v>9.9911645091285284E-15</v>
      </c>
      <c r="JJ32" s="86">
        <f t="shared" si="50"/>
        <v>2.0417679439995705E-13</v>
      </c>
      <c r="JK32" s="86">
        <f t="shared" si="50"/>
        <v>9.8660086183755833E-13</v>
      </c>
      <c r="JL32" s="86">
        <f t="shared" si="50"/>
        <v>8.3698543485732534E-17</v>
      </c>
      <c r="JM32" s="86">
        <f t="shared" si="50"/>
        <v>1.9923429804647823E-20</v>
      </c>
    </row>
    <row r="33" spans="2:273" x14ac:dyDescent="0.25">
      <c r="B33" s="2">
        <v>6</v>
      </c>
      <c r="C33" s="37">
        <v>76.545000000000002</v>
      </c>
      <c r="D33" s="37">
        <v>72.762</v>
      </c>
      <c r="E33" s="37">
        <v>68.016000000000005</v>
      </c>
      <c r="F33" s="37">
        <v>64.683000000000007</v>
      </c>
      <c r="G33" s="37">
        <v>62.365000000000002</v>
      </c>
      <c r="H33" s="37">
        <v>63.683</v>
      </c>
      <c r="I33" s="37">
        <v>61.984000000000002</v>
      </c>
      <c r="J33" s="37">
        <v>66.174999999999997</v>
      </c>
      <c r="K33" s="37">
        <v>67.694000000000003</v>
      </c>
      <c r="L33" s="37">
        <v>71.143000000000001</v>
      </c>
      <c r="M33" s="37">
        <v>73.161000000000001</v>
      </c>
      <c r="N33" s="37">
        <v>70.983999999999995</v>
      </c>
      <c r="O33" s="37">
        <v>80.802999999999997</v>
      </c>
      <c r="P33" s="37">
        <v>70.778000000000006</v>
      </c>
      <c r="Q33" s="37">
        <v>72.873000000000005</v>
      </c>
      <c r="S33" s="4">
        <f t="shared" si="7"/>
        <v>74.700913117918176</v>
      </c>
      <c r="T33" s="4">
        <f t="shared" si="7"/>
        <v>73.522032634577755</v>
      </c>
      <c r="U33" s="4">
        <f t="shared" si="7"/>
        <v>67.736521632548289</v>
      </c>
      <c r="V33" s="4">
        <f t="shared" si="7"/>
        <v>64.0525636929071</v>
      </c>
      <c r="W33" s="4">
        <f t="shared" si="7"/>
        <v>61.703509074158625</v>
      </c>
      <c r="X33" s="4">
        <f t="shared" si="7"/>
        <v>62.664256335084076</v>
      </c>
      <c r="Y33" s="4" t="e">
        <f t="shared" si="7"/>
        <v>#N/A</v>
      </c>
      <c r="Z33" s="4">
        <f t="shared" si="7"/>
        <v>65.254583116834681</v>
      </c>
      <c r="AA33" s="4">
        <f t="shared" si="7"/>
        <v>66.267933034424885</v>
      </c>
      <c r="AB33" s="4">
        <f t="shared" si="7"/>
        <v>69.790650653794884</v>
      </c>
      <c r="AC33" s="4">
        <f t="shared" si="7"/>
        <v>72.016759965956012</v>
      </c>
      <c r="AD33" s="4">
        <f t="shared" si="7"/>
        <v>70.684207774936766</v>
      </c>
      <c r="AE33" s="4">
        <f t="shared" si="7"/>
        <v>80.599033021420411</v>
      </c>
      <c r="AF33" s="4" t="e">
        <f t="shared" si="7"/>
        <v>#N/A</v>
      </c>
      <c r="AG33" s="4" t="e">
        <f t="shared" si="7"/>
        <v>#N/A</v>
      </c>
      <c r="AI33" s="4">
        <f t="shared" si="8"/>
        <v>1.8440868820818253</v>
      </c>
      <c r="AJ33" s="4">
        <f t="shared" si="8"/>
        <v>-0.76003263457775461</v>
      </c>
      <c r="AK33" s="4">
        <f t="shared" si="8"/>
        <v>0.27947836745171628</v>
      </c>
      <c r="AL33" s="4">
        <f t="shared" si="8"/>
        <v>0.6304363070929071</v>
      </c>
      <c r="AM33" s="4">
        <f t="shared" si="8"/>
        <v>0.66149092584137748</v>
      </c>
      <c r="AN33" s="4">
        <f t="shared" si="8"/>
        <v>1.0187436649159238</v>
      </c>
      <c r="AO33" s="4">
        <f t="shared" si="8"/>
        <v>0</v>
      </c>
      <c r="AP33" s="4">
        <f t="shared" si="8"/>
        <v>0.92041688316531634</v>
      </c>
      <c r="AQ33" s="4">
        <f t="shared" si="8"/>
        <v>1.4260669655751173</v>
      </c>
      <c r="AR33" s="4">
        <f t="shared" si="8"/>
        <v>1.3523493462051164</v>
      </c>
      <c r="AS33" s="4">
        <f t="shared" si="8"/>
        <v>1.1442400340439889</v>
      </c>
      <c r="AT33" s="4">
        <f t="shared" si="8"/>
        <v>0.29979222506322856</v>
      </c>
      <c r="AU33" s="4">
        <f t="shared" si="8"/>
        <v>0.20396697857958657</v>
      </c>
      <c r="AV33" s="4">
        <f t="shared" si="8"/>
        <v>0</v>
      </c>
      <c r="AW33" s="4">
        <f t="shared" si="8"/>
        <v>0</v>
      </c>
      <c r="AY33" s="2">
        <f t="shared" si="51"/>
        <v>74.700913104230978</v>
      </c>
      <c r="AZ33" s="2">
        <f t="shared" si="9"/>
        <v>73.522032588566191</v>
      </c>
      <c r="BA33" s="2">
        <f t="shared" si="9"/>
        <v>67.736521630454689</v>
      </c>
      <c r="BB33" s="2">
        <f t="shared" si="9"/>
        <v>64.052563691458033</v>
      </c>
      <c r="BC33" s="2">
        <f t="shared" si="9"/>
        <v>61.703509073057639</v>
      </c>
      <c r="BD33" s="2">
        <f t="shared" si="9"/>
        <v>62.664256335075734</v>
      </c>
      <c r="BE33" s="2" t="e">
        <f t="shared" si="9"/>
        <v>#N/A</v>
      </c>
      <c r="BF33" s="2">
        <f t="shared" si="9"/>
        <v>65.254583116827959</v>
      </c>
      <c r="BG33" s="2">
        <f t="shared" si="9"/>
        <v>66.267933034416671</v>
      </c>
      <c r="BH33" s="2">
        <f t="shared" si="9"/>
        <v>69.790650653780006</v>
      </c>
      <c r="BI33" s="2">
        <f t="shared" si="9"/>
        <v>72.016759965898899</v>
      </c>
      <c r="BJ33" s="2">
        <f t="shared" si="9"/>
        <v>70.684207773961319</v>
      </c>
      <c r="BK33" s="2">
        <f t="shared" si="9"/>
        <v>80.599033017216797</v>
      </c>
      <c r="BL33" s="2" t="e">
        <f t="shared" si="9"/>
        <v>#N/A</v>
      </c>
      <c r="BM33" s="2" t="e">
        <f t="shared" si="9"/>
        <v>#N/A</v>
      </c>
      <c r="BO33" s="2">
        <f t="shared" si="10"/>
        <v>76.545000000000002</v>
      </c>
      <c r="BP33" s="2">
        <f t="shared" si="11"/>
        <v>72.762</v>
      </c>
      <c r="BQ33" s="2">
        <f t="shared" si="12"/>
        <v>68.016000000000005</v>
      </c>
      <c r="BR33" s="2">
        <f t="shared" si="13"/>
        <v>64.683000000000007</v>
      </c>
      <c r="BS33" s="2">
        <f t="shared" si="14"/>
        <v>62.365000000000002</v>
      </c>
      <c r="BT33" s="2">
        <f t="shared" si="15"/>
        <v>63.683</v>
      </c>
      <c r="BU33" s="2" t="str">
        <f t="shared" si="16"/>
        <v/>
      </c>
      <c r="BV33" s="2">
        <f t="shared" si="17"/>
        <v>66.174999999999997</v>
      </c>
      <c r="BW33" s="2">
        <f t="shared" si="18"/>
        <v>67.694000000000003</v>
      </c>
      <c r="BX33" s="2">
        <f t="shared" si="19"/>
        <v>71.143000000000001</v>
      </c>
      <c r="BY33" s="2">
        <f t="shared" si="20"/>
        <v>73.161000000000001</v>
      </c>
      <c r="BZ33" s="2">
        <f t="shared" si="21"/>
        <v>70.983999999999995</v>
      </c>
      <c r="CA33" s="2">
        <f t="shared" si="22"/>
        <v>80.802999999999997</v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74.627511933394999</v>
      </c>
      <c r="DL33" s="2">
        <f t="shared" si="41"/>
        <v>73.530526880096659</v>
      </c>
      <c r="DM33" s="2">
        <f t="shared" si="41"/>
        <v>67.73754305849188</v>
      </c>
      <c r="DN33" s="2">
        <f t="shared" si="41"/>
        <v>63.933946582100049</v>
      </c>
      <c r="DO33" s="2">
        <f t="shared" si="41"/>
        <v>61.680707681465798</v>
      </c>
      <c r="DP33" s="2">
        <f t="shared" si="41"/>
        <v>62.654346153846156</v>
      </c>
      <c r="DQ33" s="2">
        <f t="shared" si="41"/>
        <v>61.011852901484453</v>
      </c>
      <c r="DR33" s="2">
        <f t="shared" si="41"/>
        <v>65.223916666666682</v>
      </c>
      <c r="DS33" s="2">
        <f t="shared" si="41"/>
        <v>66.234714165103185</v>
      </c>
      <c r="DT33" s="2">
        <f t="shared" si="41"/>
        <v>69.822973264540337</v>
      </c>
      <c r="DU33" s="2">
        <f t="shared" si="41"/>
        <v>71.997749047889158</v>
      </c>
      <c r="DV33" s="2">
        <f t="shared" si="41"/>
        <v>70.669944961240304</v>
      </c>
      <c r="DW33" s="2">
        <f t="shared" si="41"/>
        <v>80.649354877680466</v>
      </c>
      <c r="DX33" s="2">
        <f t="shared" si="41"/>
        <v>69.400404092351479</v>
      </c>
      <c r="DY33" s="2">
        <f t="shared" si="41"/>
        <v>70.502144537815113</v>
      </c>
      <c r="EA33" s="2">
        <f t="shared" si="42"/>
        <v>77.615400124880338</v>
      </c>
      <c r="EB33" s="2">
        <f t="shared" si="42"/>
        <v>73.262762252408578</v>
      </c>
      <c r="EC33" s="2">
        <f t="shared" si="42"/>
        <v>67.703178942259939</v>
      </c>
      <c r="ED33" s="2">
        <f t="shared" si="42"/>
        <v>68.080655177848087</v>
      </c>
      <c r="EE33" s="2">
        <f t="shared" si="42"/>
        <v>62.474530832594922</v>
      </c>
      <c r="EF33" s="2">
        <f t="shared" si="42"/>
        <v>63.040690527034023</v>
      </c>
      <c r="EG33" s="2">
        <f t="shared" si="42"/>
        <v>61.816610818109311</v>
      </c>
      <c r="EH33" s="2">
        <f t="shared" si="42"/>
        <v>66.426675023060113</v>
      </c>
      <c r="EI33" s="2">
        <f t="shared" si="42"/>
        <v>67.516098581145101</v>
      </c>
      <c r="EJ33" s="2">
        <f t="shared" si="42"/>
        <v>68.574908371695031</v>
      </c>
      <c r="EK33" s="2">
        <f t="shared" si="42"/>
        <v>72.720614607940263</v>
      </c>
      <c r="EL33" s="2">
        <f t="shared" si="42"/>
        <v>71.152504014064604</v>
      </c>
      <c r="EM33" s="2">
        <f t="shared" si="42"/>
        <v>79.027040049208154</v>
      </c>
      <c r="EN33" s="2">
        <f t="shared" si="42"/>
        <v>79.834338197577026</v>
      </c>
      <c r="EO33" s="2">
        <f t="shared" si="42"/>
        <v>78.999170450056354</v>
      </c>
      <c r="EQ33" s="2">
        <f t="shared" si="43"/>
        <v>74.367390241770252</v>
      </c>
      <c r="ER33" s="2">
        <f t="shared" si="43"/>
        <v>74.315357460156036</v>
      </c>
      <c r="ES33" s="2">
        <f t="shared" si="43"/>
        <v>65.999257113378661</v>
      </c>
      <c r="ET33" s="2">
        <f t="shared" si="43"/>
        <v>64.262041436690495</v>
      </c>
      <c r="EU33" s="2">
        <f t="shared" si="43"/>
        <v>59.766949315082194</v>
      </c>
      <c r="EV33" s="2">
        <f t="shared" si="43"/>
        <v>60.754782487421508</v>
      </c>
      <c r="EW33" s="2">
        <f t="shared" si="43"/>
        <v>60.750953457752821</v>
      </c>
      <c r="EX33" s="2">
        <f t="shared" si="43"/>
        <v>63.154903527212177</v>
      </c>
      <c r="EY33" s="2">
        <f t="shared" si="43"/>
        <v>68.354970680998306</v>
      </c>
      <c r="EZ33" s="2">
        <f t="shared" si="43"/>
        <v>65.364618425223767</v>
      </c>
      <c r="FA33" s="2">
        <f t="shared" si="43"/>
        <v>66.714522639093673</v>
      </c>
      <c r="FB33" s="2">
        <f t="shared" si="43"/>
        <v>71.340933018419278</v>
      </c>
      <c r="FC33" s="2">
        <f t="shared" si="43"/>
        <v>79.315400872244112</v>
      </c>
      <c r="FD33" s="2">
        <f t="shared" si="43"/>
        <v>79.834338197577026</v>
      </c>
      <c r="FE33" s="2">
        <f t="shared" si="43"/>
        <v>79.941626550514187</v>
      </c>
      <c r="FG33" s="2">
        <f t="shared" si="44"/>
        <v>2.4566664230110717E-2</v>
      </c>
      <c r="FH33" s="2">
        <f t="shared" si="44"/>
        <v>3.1726395326707985E-2</v>
      </c>
      <c r="FI33" s="2">
        <f t="shared" si="44"/>
        <v>2.9686886090319421E-2</v>
      </c>
      <c r="FJ33" s="2">
        <f t="shared" si="44"/>
        <v>2.8605792991930914E-2</v>
      </c>
      <c r="FK33" s="2">
        <f t="shared" si="44"/>
        <v>2.8726069093451063E-2</v>
      </c>
      <c r="FL33" s="2">
        <f t="shared" si="44"/>
        <v>2.5655751298644672E-2</v>
      </c>
      <c r="FM33" s="2">
        <f t="shared" si="44"/>
        <v>2.5082778328026946E-2</v>
      </c>
      <c r="FN33" s="2">
        <f t="shared" si="44"/>
        <v>2.5499134344592864E-2</v>
      </c>
      <c r="FO33" s="2">
        <f t="shared" si="44"/>
        <v>2.5923520121549932E-2</v>
      </c>
      <c r="FP33" s="2">
        <f t="shared" si="44"/>
        <v>2.5895750662253459E-2</v>
      </c>
      <c r="FQ33" s="2">
        <f t="shared" si="44"/>
        <v>2.6306040048034419E-2</v>
      </c>
      <c r="FR33" s="2">
        <f t="shared" si="44"/>
        <v>2.9556335022172239E-2</v>
      </c>
      <c r="FS33" s="2">
        <f t="shared" si="44"/>
        <v>3.1018656494884646E-2</v>
      </c>
      <c r="FT33" s="2">
        <f t="shared" si="44"/>
        <v>2.4615132503586448E-2</v>
      </c>
      <c r="FU33" s="2">
        <f t="shared" si="44"/>
        <v>2.0754376555295672E-2</v>
      </c>
      <c r="FW33" s="2">
        <f t="shared" si="53"/>
        <v>3.9258542798196692E-7</v>
      </c>
      <c r="FX33" s="2">
        <f t="shared" si="45"/>
        <v>8.6918699658702361E-7</v>
      </c>
      <c r="FY33" s="2">
        <f t="shared" si="45"/>
        <v>7.4207220067953696E-7</v>
      </c>
      <c r="FZ33" s="2">
        <f t="shared" si="45"/>
        <v>7.2757551056048511E-7</v>
      </c>
      <c r="GA33" s="2">
        <f t="shared" si="45"/>
        <v>7.4867384830130712E-7</v>
      </c>
      <c r="GB33" s="2">
        <f t="shared" si="45"/>
        <v>7.7602621576623276E-7</v>
      </c>
      <c r="GC33" s="2">
        <f t="shared" si="45"/>
        <v>8.1717429461665207E-7</v>
      </c>
      <c r="GD33" s="2">
        <f t="shared" si="45"/>
        <v>8.7009514197586887E-7</v>
      </c>
      <c r="GE33" s="2">
        <f t="shared" si="45"/>
        <v>1.042615181126097E-6</v>
      </c>
      <c r="GF33" s="2">
        <f t="shared" si="45"/>
        <v>9.4492551986327986E-7</v>
      </c>
      <c r="GG33" s="2">
        <f t="shared" si="45"/>
        <v>8.012468575551728E-7</v>
      </c>
      <c r="GH33" s="2">
        <f t="shared" si="45"/>
        <v>7.2010015024149016E-7</v>
      </c>
      <c r="GI33" s="2">
        <f t="shared" si="45"/>
        <v>5.7541541953653264E-7</v>
      </c>
      <c r="GJ33" s="2">
        <f t="shared" si="45"/>
        <v>5.3453717461273981E-7</v>
      </c>
      <c r="GK33" s="2">
        <f t="shared" si="45"/>
        <v>3.6570658253957619E-7</v>
      </c>
      <c r="GM33" s="86">
        <f t="shared" si="54"/>
        <v>8.7704789988937342E-12</v>
      </c>
      <c r="GN33" s="86">
        <f t="shared" si="46"/>
        <v>2.6049808596872523E-11</v>
      </c>
      <c r="GO33" s="86">
        <f t="shared" si="46"/>
        <v>1.0557240416471108E-12</v>
      </c>
      <c r="GP33" s="86">
        <f t="shared" si="46"/>
        <v>7.3885992974603671E-13</v>
      </c>
      <c r="GQ33" s="86">
        <f t="shared" si="46"/>
        <v>5.3345643487646107E-13</v>
      </c>
      <c r="GR33" s="86">
        <f t="shared" si="46"/>
        <v>3.7157009907721819E-15</v>
      </c>
      <c r="GS33" s="86">
        <f t="shared" si="46"/>
        <v>1.1435698973821773E-15</v>
      </c>
      <c r="GT33" s="86">
        <f t="shared" si="46"/>
        <v>3.0030746170531175E-15</v>
      </c>
      <c r="GU33" s="86">
        <f t="shared" si="46"/>
        <v>3.72745911772236E-15</v>
      </c>
      <c r="GV33" s="86">
        <f t="shared" si="46"/>
        <v>7.011829999595888E-15</v>
      </c>
      <c r="GW33" s="86">
        <f t="shared" si="46"/>
        <v>2.760839636971522E-14</v>
      </c>
      <c r="GX33" s="86">
        <f t="shared" si="46"/>
        <v>5.1424258265106181E-13</v>
      </c>
      <c r="GY33" s="86">
        <f t="shared" si="46"/>
        <v>2.3556420601688368E-12</v>
      </c>
      <c r="GZ33" s="86">
        <f t="shared" si="46"/>
        <v>2.7544650530278731E-16</v>
      </c>
      <c r="HA33" s="86">
        <f t="shared" si="46"/>
        <v>8.6341431410271524E-20</v>
      </c>
      <c r="HC33" s="86">
        <f t="shared" si="58"/>
        <v>2.5963416516422396E-30</v>
      </c>
      <c r="HD33" s="86">
        <f t="shared" si="47"/>
        <v>3.3325625381055519E-29</v>
      </c>
      <c r="HE33" s="86">
        <f t="shared" si="47"/>
        <v>7.3150718990589942E-31</v>
      </c>
      <c r="HF33" s="86">
        <f t="shared" si="47"/>
        <v>9.7968524007727834E-34</v>
      </c>
      <c r="HG33" s="86">
        <f t="shared" si="47"/>
        <v>2.0270507223150838E-34</v>
      </c>
      <c r="HH33" s="86">
        <f t="shared" si="47"/>
        <v>6.6382875870398484E-37</v>
      </c>
      <c r="HI33" s="86">
        <f t="shared" si="47"/>
        <v>1.6399241986236872E-38</v>
      </c>
      <c r="HJ33" s="86">
        <f t="shared" si="47"/>
        <v>1.1494465176297016E-35</v>
      </c>
      <c r="HK33" s="86">
        <f t="shared" si="47"/>
        <v>1.0776490226050382E-36</v>
      </c>
      <c r="HL33" s="86">
        <f t="shared" si="47"/>
        <v>4.3617386613475409E-36</v>
      </c>
      <c r="HM33" s="86">
        <f t="shared" si="47"/>
        <v>3.9636308324885345E-35</v>
      </c>
      <c r="HN33" s="86">
        <f t="shared" si="47"/>
        <v>3.212229104062515E-33</v>
      </c>
      <c r="HO33" s="86">
        <f t="shared" si="47"/>
        <v>2.2328548983384852E-29</v>
      </c>
      <c r="HP33" s="86">
        <f t="shared" si="47"/>
        <v>3.4479003544942863E-38</v>
      </c>
      <c r="HQ33" s="86">
        <f t="shared" si="47"/>
        <v>2.8359051246478646E-48</v>
      </c>
      <c r="HS33" s="86">
        <f t="shared" si="55"/>
        <v>2.2371513626493138E-122</v>
      </c>
      <c r="HT33" s="86">
        <f t="shared" si="48"/>
        <v>4.0816214518207817E-112</v>
      </c>
      <c r="HU33" s="86">
        <f t="shared" si="48"/>
        <v>5.4609184683692548E-124</v>
      </c>
      <c r="HV33" s="86">
        <f t="shared" si="48"/>
        <v>1.1342699289173777E-136</v>
      </c>
      <c r="HW33" s="86">
        <f t="shared" si="48"/>
        <v>1.1678658296018246E-140</v>
      </c>
      <c r="HX33" s="86">
        <f t="shared" si="48"/>
        <v>1.1716966930881197E-153</v>
      </c>
      <c r="HY33" s="86">
        <f t="shared" si="48"/>
        <v>2.115796516641854E-160</v>
      </c>
      <c r="HZ33" s="86">
        <f t="shared" si="48"/>
        <v>5.5680140149954171E-147</v>
      </c>
      <c r="IA33" s="86">
        <f t="shared" si="48"/>
        <v>1.3009219727727709E-150</v>
      </c>
      <c r="IB33" s="86">
        <f t="shared" si="48"/>
        <v>9.2859225034096673E-149</v>
      </c>
      <c r="IC33" s="86">
        <f t="shared" si="48"/>
        <v>4.4937430951365119E-145</v>
      </c>
      <c r="ID33" s="86">
        <f t="shared" si="48"/>
        <v>1.0346508777317239E-138</v>
      </c>
      <c r="IE33" s="86">
        <f t="shared" si="48"/>
        <v>3.0653933317050773E-122</v>
      </c>
      <c r="IF33" s="86">
        <f t="shared" si="48"/>
        <v>9.5649663223965853E-91</v>
      </c>
      <c r="IG33" s="86">
        <f t="shared" si="48"/>
        <v>6.0530719779627367E-70</v>
      </c>
      <c r="II33" s="86">
        <f t="shared" si="56"/>
        <v>1.8418318491605163E-260</v>
      </c>
      <c r="IJ33" s="86">
        <f t="shared" si="49"/>
        <v>3.7684375139975302E-242</v>
      </c>
      <c r="IK33" s="86">
        <f t="shared" si="49"/>
        <v>1.3121794109796435E-267</v>
      </c>
      <c r="IL33" s="86">
        <f t="shared" si="49"/>
        <v>2.5533481208216024E-295</v>
      </c>
      <c r="IM33" s="86">
        <f t="shared" si="49"/>
        <v>2.6904932283568381E-304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9.3116707017533496E-299</v>
      </c>
      <c r="IU33" s="86">
        <f t="shared" si="49"/>
        <v>1.4839449732312769E-263</v>
      </c>
      <c r="IV33" s="86">
        <f t="shared" si="49"/>
        <v>0</v>
      </c>
      <c r="IW33" s="86">
        <f t="shared" si="49"/>
        <v>1.6231631333058787E-131</v>
      </c>
      <c r="IY33" s="86">
        <f t="shared" si="57"/>
        <v>8.7704789988937342E-12</v>
      </c>
      <c r="IZ33" s="86">
        <f t="shared" si="50"/>
        <v>2.6049808596872523E-11</v>
      </c>
      <c r="JA33" s="86">
        <f t="shared" si="50"/>
        <v>1.0557240416471108E-12</v>
      </c>
      <c r="JB33" s="86">
        <f t="shared" si="50"/>
        <v>7.3885992974603671E-13</v>
      </c>
      <c r="JC33" s="86">
        <f t="shared" si="50"/>
        <v>5.3345643487646107E-13</v>
      </c>
      <c r="JD33" s="86">
        <f t="shared" si="50"/>
        <v>3.7157009907721819E-15</v>
      </c>
      <c r="JE33" s="86">
        <f t="shared" si="50"/>
        <v>1.1435698973821773E-15</v>
      </c>
      <c r="JF33" s="86">
        <f t="shared" si="50"/>
        <v>3.0030746170531175E-15</v>
      </c>
      <c r="JG33" s="86">
        <f t="shared" si="50"/>
        <v>3.72745911772236E-15</v>
      </c>
      <c r="JH33" s="86">
        <f t="shared" si="50"/>
        <v>7.011829999595888E-15</v>
      </c>
      <c r="JI33" s="86">
        <f t="shared" si="50"/>
        <v>2.760839636971522E-14</v>
      </c>
      <c r="JJ33" s="86">
        <f t="shared" si="50"/>
        <v>5.1424258265106181E-13</v>
      </c>
      <c r="JK33" s="86">
        <f t="shared" si="50"/>
        <v>2.3556420601688368E-12</v>
      </c>
      <c r="JL33" s="86">
        <f t="shared" si="50"/>
        <v>2.7544650530278731E-16</v>
      </c>
      <c r="JM33" s="86">
        <f t="shared" si="50"/>
        <v>8.6341431410271524E-20</v>
      </c>
    </row>
    <row r="34" spans="2:273" x14ac:dyDescent="0.25">
      <c r="B34" s="2">
        <v>7</v>
      </c>
      <c r="C34" s="37">
        <v>74.97</v>
      </c>
      <c r="D34" s="37">
        <v>74.111000000000004</v>
      </c>
      <c r="E34" s="37">
        <v>68.856999999999999</v>
      </c>
      <c r="F34" s="37">
        <v>65.888999999999996</v>
      </c>
      <c r="G34" s="37">
        <v>62.332999999999998</v>
      </c>
      <c r="H34" s="37">
        <v>63.841000000000001</v>
      </c>
      <c r="I34" s="37">
        <v>62.634999999999998</v>
      </c>
      <c r="J34" s="37">
        <v>66.174999999999997</v>
      </c>
      <c r="K34" s="37">
        <v>67.338999999999999</v>
      </c>
      <c r="L34" s="37">
        <v>71.507999999999996</v>
      </c>
      <c r="M34" s="37">
        <v>73.387</v>
      </c>
      <c r="N34" s="37">
        <v>70.887</v>
      </c>
      <c r="O34" s="37">
        <v>81.245999999999995</v>
      </c>
      <c r="P34" s="37">
        <v>71.650999999999996</v>
      </c>
      <c r="Q34" s="37">
        <v>72.381</v>
      </c>
      <c r="R34" s="19"/>
      <c r="S34" s="4">
        <f t="shared" si="7"/>
        <v>74.765093623732454</v>
      </c>
      <c r="T34" s="4">
        <f t="shared" si="7"/>
        <v>73.593521363873322</v>
      </c>
      <c r="U34" s="4">
        <f t="shared" si="7"/>
        <v>67.781890191953309</v>
      </c>
      <c r="V34" s="4">
        <f t="shared" si="7"/>
        <v>64.145356051446129</v>
      </c>
      <c r="W34" s="4">
        <f t="shared" si="7"/>
        <v>61.802365884742613</v>
      </c>
      <c r="X34" s="4">
        <f t="shared" si="7"/>
        <v>62.688826409006829</v>
      </c>
      <c r="Y34" s="4">
        <f t="shared" si="7"/>
        <v>61.049180250657479</v>
      </c>
      <c r="Z34" s="4">
        <f t="shared" si="7"/>
        <v>65.288882068753722</v>
      </c>
      <c r="AA34" s="4">
        <f t="shared" si="7"/>
        <v>66.290389777991422</v>
      </c>
      <c r="AB34" s="4">
        <f t="shared" si="7"/>
        <v>69.755982959085117</v>
      </c>
      <c r="AC34" s="4">
        <f t="shared" si="7"/>
        <v>72.013979882169039</v>
      </c>
      <c r="AD34" s="4">
        <f t="shared" si="7"/>
        <v>70.817149162002153</v>
      </c>
      <c r="AE34" s="4">
        <f t="shared" si="7"/>
        <v>80.579496875816019</v>
      </c>
      <c r="AF34" s="4" t="e">
        <f t="shared" si="7"/>
        <v>#N/A</v>
      </c>
      <c r="AG34" s="4" t="e">
        <f t="shared" si="7"/>
        <v>#N/A</v>
      </c>
      <c r="AI34" s="4">
        <f t="shared" si="8"/>
        <v>0.20490637626754449</v>
      </c>
      <c r="AJ34" s="4">
        <f t="shared" si="8"/>
        <v>0.51747863612668255</v>
      </c>
      <c r="AK34" s="4">
        <f t="shared" si="8"/>
        <v>1.0751098080466903</v>
      </c>
      <c r="AL34" s="4">
        <f t="shared" si="8"/>
        <v>1.7436439485538671</v>
      </c>
      <c r="AM34" s="4">
        <f t="shared" si="8"/>
        <v>0.53063411525738502</v>
      </c>
      <c r="AN34" s="4">
        <f t="shared" si="8"/>
        <v>1.1521735909931721</v>
      </c>
      <c r="AO34" s="4">
        <f t="shared" si="8"/>
        <v>1.5858197493425195</v>
      </c>
      <c r="AP34" s="4">
        <f t="shared" si="8"/>
        <v>0.88611793124627525</v>
      </c>
      <c r="AQ34" s="4">
        <f t="shared" si="8"/>
        <v>1.0486102220085769</v>
      </c>
      <c r="AR34" s="4">
        <f t="shared" si="8"/>
        <v>1.752017040914879</v>
      </c>
      <c r="AS34" s="4">
        <f t="shared" si="8"/>
        <v>1.3730201178309613</v>
      </c>
      <c r="AT34" s="4">
        <f t="shared" si="8"/>
        <v>6.9850837997847748E-2</v>
      </c>
      <c r="AU34" s="4">
        <f t="shared" si="8"/>
        <v>0.66650312418397561</v>
      </c>
      <c r="AV34" s="4">
        <f t="shared" si="8"/>
        <v>0</v>
      </c>
      <c r="AW34" s="4">
        <f t="shared" si="8"/>
        <v>0</v>
      </c>
      <c r="AY34" s="2">
        <f t="shared" si="51"/>
        <v>74.765093595252807</v>
      </c>
      <c r="AZ34" s="2">
        <f t="shared" si="9"/>
        <v>73.593521267211486</v>
      </c>
      <c r="BA34" s="2">
        <f t="shared" si="9"/>
        <v>67.78189018699409</v>
      </c>
      <c r="BB34" s="2">
        <f t="shared" si="9"/>
        <v>64.145356047994127</v>
      </c>
      <c r="BC34" s="2">
        <f t="shared" si="9"/>
        <v>61.802365882080856</v>
      </c>
      <c r="BD34" s="2">
        <f t="shared" si="9"/>
        <v>62.688826408982777</v>
      </c>
      <c r="BE34" s="2">
        <f t="shared" si="9"/>
        <v>61.049180250649599</v>
      </c>
      <c r="BF34" s="2">
        <f t="shared" si="9"/>
        <v>65.28888206873421</v>
      </c>
      <c r="BG34" s="2">
        <f t="shared" si="9"/>
        <v>66.290389777967647</v>
      </c>
      <c r="BH34" s="2">
        <f t="shared" si="9"/>
        <v>69.755982959043209</v>
      </c>
      <c r="BI34" s="2">
        <f t="shared" si="9"/>
        <v>72.013979882016386</v>
      </c>
      <c r="BJ34" s="2">
        <f t="shared" si="9"/>
        <v>70.817149159622815</v>
      </c>
      <c r="BK34" s="2">
        <f t="shared" si="9"/>
        <v>80.579496866085961</v>
      </c>
      <c r="BL34" s="2" t="e">
        <f t="shared" si="9"/>
        <v>#N/A</v>
      </c>
      <c r="BM34" s="2" t="e">
        <f t="shared" si="9"/>
        <v>#N/A</v>
      </c>
      <c r="BO34" s="2">
        <f t="shared" si="10"/>
        <v>74.97</v>
      </c>
      <c r="BP34" s="2">
        <f t="shared" si="11"/>
        <v>74.111000000000004</v>
      </c>
      <c r="BQ34" s="2">
        <f t="shared" si="12"/>
        <v>68.856999999999999</v>
      </c>
      <c r="BR34" s="2">
        <f t="shared" si="13"/>
        <v>65.888999999999996</v>
      </c>
      <c r="BS34" s="2">
        <f t="shared" si="14"/>
        <v>62.332999999999998</v>
      </c>
      <c r="BT34" s="2">
        <f t="shared" si="15"/>
        <v>63.841000000000001</v>
      </c>
      <c r="BU34" s="2">
        <f t="shared" si="16"/>
        <v>62.634999999999998</v>
      </c>
      <c r="BV34" s="2">
        <f t="shared" si="17"/>
        <v>66.174999999999997</v>
      </c>
      <c r="BW34" s="2">
        <f t="shared" si="18"/>
        <v>67.338999999999999</v>
      </c>
      <c r="BX34" s="2">
        <f t="shared" si="19"/>
        <v>71.507999999999996</v>
      </c>
      <c r="BY34" s="2">
        <f t="shared" si="20"/>
        <v>73.387</v>
      </c>
      <c r="BZ34" s="2">
        <f t="shared" si="21"/>
        <v>70.887</v>
      </c>
      <c r="CA34" s="2">
        <f t="shared" si="22"/>
        <v>81.245999999999995</v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74.690745729263028</v>
      </c>
      <c r="DL34" s="2">
        <f t="shared" si="41"/>
        <v>73.610524312896416</v>
      </c>
      <c r="DM34" s="2">
        <f t="shared" si="41"/>
        <v>67.789499224806193</v>
      </c>
      <c r="DN34" s="2">
        <f t="shared" si="41"/>
        <v>64.023881113460163</v>
      </c>
      <c r="DO34" s="2">
        <f t="shared" si="41"/>
        <v>61.785450880902019</v>
      </c>
      <c r="DP34" s="2">
        <f t="shared" si="41"/>
        <v>62.683331983805665</v>
      </c>
      <c r="DQ34" s="2">
        <f t="shared" si="41"/>
        <v>61.031935897435872</v>
      </c>
      <c r="DR34" s="2">
        <f t="shared" si="41"/>
        <v>65.261616059379222</v>
      </c>
      <c r="DS34" s="2">
        <f t="shared" si="41"/>
        <v>66.259603939962474</v>
      </c>
      <c r="DT34" s="2">
        <f t="shared" si="41"/>
        <v>69.795673358348964</v>
      </c>
      <c r="DU34" s="2">
        <f t="shared" si="41"/>
        <v>71.999016449234261</v>
      </c>
      <c r="DV34" s="2">
        <f t="shared" si="41"/>
        <v>70.812042353770252</v>
      </c>
      <c r="DW34" s="2">
        <f t="shared" si="41"/>
        <v>80.641114164904863</v>
      </c>
      <c r="DX34" s="2">
        <f t="shared" si="41"/>
        <v>69.591847795163616</v>
      </c>
      <c r="DY34" s="2">
        <f t="shared" si="41"/>
        <v>70.647774229691862</v>
      </c>
      <c r="EA34" s="2">
        <f t="shared" si="42"/>
        <v>77.457423227749089</v>
      </c>
      <c r="EB34" s="2">
        <f t="shared" si="42"/>
        <v>73.12022796361677</v>
      </c>
      <c r="EC34" s="2">
        <f t="shared" si="42"/>
        <v>67.555114780371085</v>
      </c>
      <c r="ED34" s="2">
        <f t="shared" si="42"/>
        <v>67.907533972741035</v>
      </c>
      <c r="EE34" s="2">
        <f t="shared" si="42"/>
        <v>62.3240359686259</v>
      </c>
      <c r="EF34" s="2">
        <f t="shared" si="42"/>
        <v>62.879199978519352</v>
      </c>
      <c r="EG34" s="2">
        <f t="shared" si="42"/>
        <v>61.660493076700007</v>
      </c>
      <c r="EH34" s="2">
        <f t="shared" si="42"/>
        <v>66.239331543279292</v>
      </c>
      <c r="EI34" s="2">
        <f t="shared" si="42"/>
        <v>67.34535046273065</v>
      </c>
      <c r="EJ34" s="2">
        <f t="shared" si="42"/>
        <v>68.394458978072876</v>
      </c>
      <c r="EK34" s="2">
        <f t="shared" si="42"/>
        <v>72.519285834031862</v>
      </c>
      <c r="EL34" s="2">
        <f t="shared" si="42"/>
        <v>70.970066296610497</v>
      </c>
      <c r="EM34" s="2">
        <f t="shared" si="42"/>
        <v>78.8240147670287</v>
      </c>
      <c r="EN34" s="2">
        <f t="shared" si="42"/>
        <v>79.652510556657191</v>
      </c>
      <c r="EO34" s="2">
        <f t="shared" si="42"/>
        <v>78.852959354470585</v>
      </c>
      <c r="EQ34" s="2">
        <f t="shared" si="43"/>
        <v>74.237443439403307</v>
      </c>
      <c r="ER34" s="2">
        <f t="shared" si="43"/>
        <v>74.162261525353699</v>
      </c>
      <c r="ES34" s="2">
        <f t="shared" si="43"/>
        <v>65.866839715266735</v>
      </c>
      <c r="ET34" s="2">
        <f t="shared" si="43"/>
        <v>64.124053826007952</v>
      </c>
      <c r="EU34" s="2">
        <f t="shared" si="43"/>
        <v>59.641440100144862</v>
      </c>
      <c r="EV34" s="2">
        <f t="shared" si="43"/>
        <v>60.614299118196982</v>
      </c>
      <c r="EW34" s="2">
        <f t="shared" si="43"/>
        <v>60.60471757437351</v>
      </c>
      <c r="EX34" s="2">
        <f t="shared" si="43"/>
        <v>62.998137004110276</v>
      </c>
      <c r="EY34" s="2">
        <f t="shared" si="43"/>
        <v>68.176063803187816</v>
      </c>
      <c r="EZ34" s="2">
        <f t="shared" si="43"/>
        <v>65.214274837419765</v>
      </c>
      <c r="FA34" s="2">
        <f t="shared" si="43"/>
        <v>66.569525548153536</v>
      </c>
      <c r="FB34" s="2">
        <f t="shared" si="43"/>
        <v>71.156515210456305</v>
      </c>
      <c r="FC34" s="2">
        <f t="shared" si="43"/>
        <v>79.110236906296677</v>
      </c>
      <c r="FD34" s="2">
        <f t="shared" si="43"/>
        <v>79.652510556657191</v>
      </c>
      <c r="FE34" s="2">
        <f t="shared" si="43"/>
        <v>79.785347027079112</v>
      </c>
      <c r="FG34" s="2">
        <f t="shared" si="44"/>
        <v>2.6873118427168666E-2</v>
      </c>
      <c r="FH34" s="2">
        <f t="shared" si="44"/>
        <v>3.4681145014205765E-2</v>
      </c>
      <c r="FI34" s="2">
        <f t="shared" si="44"/>
        <v>3.245805897465253E-2</v>
      </c>
      <c r="FJ34" s="2">
        <f t="shared" si="44"/>
        <v>3.1279302575408494E-2</v>
      </c>
      <c r="FK34" s="2">
        <f t="shared" si="44"/>
        <v>3.1410456248102091E-2</v>
      </c>
      <c r="FL34" s="2">
        <f t="shared" si="44"/>
        <v>2.8061513468264122E-2</v>
      </c>
      <c r="FM34" s="2">
        <f t="shared" si="44"/>
        <v>2.7436325241344647E-2</v>
      </c>
      <c r="FN34" s="2">
        <f t="shared" si="44"/>
        <v>2.7890630796123278E-2</v>
      </c>
      <c r="FO34" s="2">
        <f t="shared" si="44"/>
        <v>2.8353660531457211E-2</v>
      </c>
      <c r="FP34" s="2">
        <f t="shared" si="44"/>
        <v>2.8323363581605684E-2</v>
      </c>
      <c r="FQ34" s="2">
        <f t="shared" si="44"/>
        <v>2.8770979764121116E-2</v>
      </c>
      <c r="FR34" s="2">
        <f t="shared" si="44"/>
        <v>3.231572725980731E-2</v>
      </c>
      <c r="FS34" s="2">
        <f t="shared" si="44"/>
        <v>3.3909801234425142E-2</v>
      </c>
      <c r="FT34" s="2">
        <f t="shared" si="44"/>
        <v>2.6926011558146612E-2</v>
      </c>
      <c r="FU34" s="2">
        <f t="shared" si="44"/>
        <v>2.2711245622577602E-2</v>
      </c>
      <c r="FW34" s="2">
        <f t="shared" si="53"/>
        <v>4.3046134560164164E-7</v>
      </c>
      <c r="FX34" s="2">
        <f t="shared" si="45"/>
        <v>9.5304451020883101E-7</v>
      </c>
      <c r="FY34" s="2">
        <f t="shared" si="45"/>
        <v>8.1366592975567622E-7</v>
      </c>
      <c r="FZ34" s="2">
        <f t="shared" si="45"/>
        <v>7.9777062737767026E-7</v>
      </c>
      <c r="GA34" s="2">
        <f t="shared" si="45"/>
        <v>8.2090449139048699E-7</v>
      </c>
      <c r="GB34" s="2">
        <f t="shared" si="45"/>
        <v>8.5089576151694734E-7</v>
      </c>
      <c r="GC34" s="2">
        <f t="shared" si="45"/>
        <v>8.9601372585457006E-7</v>
      </c>
      <c r="GD34" s="2">
        <f t="shared" si="45"/>
        <v>9.5404027165953836E-7</v>
      </c>
      <c r="GE34" s="2">
        <f t="shared" si="45"/>
        <v>1.1432046980781028E-6</v>
      </c>
      <c r="GF34" s="2">
        <f t="shared" si="45"/>
        <v>1.0360901350544937E-6</v>
      </c>
      <c r="GG34" s="2">
        <f t="shared" si="45"/>
        <v>8.7854964112310026E-7</v>
      </c>
      <c r="GH34" s="2">
        <f t="shared" si="45"/>
        <v>7.8957405892438595E-7</v>
      </c>
      <c r="GI34" s="2">
        <f t="shared" si="45"/>
        <v>6.3093042622026119E-7</v>
      </c>
      <c r="GJ34" s="2">
        <f t="shared" si="45"/>
        <v>5.8610832676455207E-7</v>
      </c>
      <c r="GK34" s="2">
        <f t="shared" si="45"/>
        <v>4.0098927979269491E-7</v>
      </c>
      <c r="GM34" s="86">
        <f t="shared" si="54"/>
        <v>1.8531470137296596E-11</v>
      </c>
      <c r="GN34" s="86">
        <f t="shared" si="46"/>
        <v>5.5624283770255712E-11</v>
      </c>
      <c r="GO34" s="86">
        <f t="shared" si="46"/>
        <v>2.5427510353399047E-12</v>
      </c>
      <c r="GP34" s="86">
        <f t="shared" si="46"/>
        <v>1.7895055221707555E-12</v>
      </c>
      <c r="GQ34" s="86">
        <f t="shared" si="46"/>
        <v>1.3113109419971208E-12</v>
      </c>
      <c r="GR34" s="86">
        <f t="shared" si="46"/>
        <v>1.0897350390109459E-14</v>
      </c>
      <c r="GS34" s="86">
        <f t="shared" si="46"/>
        <v>3.4980966123304651E-15</v>
      </c>
      <c r="GT34" s="86">
        <f t="shared" si="46"/>
        <v>8.8693856941894379E-15</v>
      </c>
      <c r="GU34" s="86">
        <f t="shared" si="46"/>
        <v>1.096471696924632E-14</v>
      </c>
      <c r="GV34" s="86">
        <f t="shared" si="46"/>
        <v>2.0082944851989589E-14</v>
      </c>
      <c r="GW34" s="86">
        <f t="shared" si="46"/>
        <v>7.5025385515362174E-14</v>
      </c>
      <c r="GX34" s="86">
        <f t="shared" si="46"/>
        <v>1.2755832989477675E-12</v>
      </c>
      <c r="GY34" s="86">
        <f t="shared" si="46"/>
        <v>5.5444883295279945E-12</v>
      </c>
      <c r="GZ34" s="86">
        <f t="shared" si="46"/>
        <v>8.8856027719473463E-16</v>
      </c>
      <c r="HA34" s="86">
        <f t="shared" si="46"/>
        <v>3.650698868507529E-19</v>
      </c>
      <c r="HC34" s="86">
        <f t="shared" si="58"/>
        <v>1.1690681404798931E-29</v>
      </c>
      <c r="HD34" s="86">
        <f t="shared" si="47"/>
        <v>1.4982552778215531E-28</v>
      </c>
      <c r="HE34" s="86">
        <f t="shared" si="47"/>
        <v>3.6549684605875985E-30</v>
      </c>
      <c r="HF34" s="86">
        <f t="shared" si="47"/>
        <v>5.7416001719491114E-33</v>
      </c>
      <c r="HG34" s="86">
        <f t="shared" si="47"/>
        <v>1.2480096376648832E-33</v>
      </c>
      <c r="HH34" s="86">
        <f t="shared" si="47"/>
        <v>4.7704739009409173E-36</v>
      </c>
      <c r="HI34" s="86">
        <f t="shared" si="47"/>
        <v>1.2949805176578843E-37</v>
      </c>
      <c r="HJ34" s="86">
        <f t="shared" si="47"/>
        <v>7.7285857579898752E-35</v>
      </c>
      <c r="HK34" s="86">
        <f t="shared" si="47"/>
        <v>7.7691010853688633E-36</v>
      </c>
      <c r="HL34" s="86">
        <f t="shared" si="47"/>
        <v>3.0248819358345476E-35</v>
      </c>
      <c r="HM34" s="86">
        <f t="shared" si="47"/>
        <v>2.5648846168882757E-34</v>
      </c>
      <c r="HN34" s="86">
        <f t="shared" si="47"/>
        <v>1.8726848950039143E-32</v>
      </c>
      <c r="HO34" s="86">
        <f t="shared" si="47"/>
        <v>1.0294631400241322E-28</v>
      </c>
      <c r="HP34" s="86">
        <f t="shared" si="47"/>
        <v>2.5972869535019626E-37</v>
      </c>
      <c r="HQ34" s="86">
        <f t="shared" si="47"/>
        <v>3.7393322686070378E-47</v>
      </c>
      <c r="HS34" s="86">
        <f t="shared" si="55"/>
        <v>1.6340060511214542E-120</v>
      </c>
      <c r="HT34" s="86">
        <f t="shared" si="48"/>
        <v>2.6703948926612386E-110</v>
      </c>
      <c r="HU34" s="86">
        <f t="shared" si="48"/>
        <v>5.3012343612670337E-122</v>
      </c>
      <c r="HV34" s="86">
        <f t="shared" si="48"/>
        <v>1.7596166490529111E-134</v>
      </c>
      <c r="HW34" s="86">
        <f t="shared" si="48"/>
        <v>2.1306712227212624E-138</v>
      </c>
      <c r="HX34" s="86">
        <f t="shared" si="48"/>
        <v>3.4949708238105913E-151</v>
      </c>
      <c r="HY34" s="86">
        <f t="shared" si="48"/>
        <v>8.2681932593765741E-158</v>
      </c>
      <c r="HZ34" s="86">
        <f t="shared" si="48"/>
        <v>1.3349147067416909E-144</v>
      </c>
      <c r="IA34" s="86">
        <f t="shared" si="48"/>
        <v>3.7599995000521037E-148</v>
      </c>
      <c r="IB34" s="86">
        <f t="shared" si="48"/>
        <v>2.4334606099505211E-146</v>
      </c>
      <c r="IC34" s="86">
        <f t="shared" si="48"/>
        <v>9.7161558109409339E-143</v>
      </c>
      <c r="ID34" s="86">
        <f t="shared" si="48"/>
        <v>1.7111129066509685E-136</v>
      </c>
      <c r="IE34" s="86">
        <f t="shared" si="48"/>
        <v>2.5687270565369555E-120</v>
      </c>
      <c r="IF34" s="86">
        <f t="shared" si="48"/>
        <v>2.3632678753301828E-89</v>
      </c>
      <c r="IG34" s="86">
        <f t="shared" si="48"/>
        <v>6.8651771674800669E-69</v>
      </c>
      <c r="II34" s="86">
        <f t="shared" si="56"/>
        <v>3.0274925731363962E-257</v>
      </c>
      <c r="IJ34" s="86">
        <f t="shared" si="49"/>
        <v>5.4181513974707313E-239</v>
      </c>
      <c r="IK34" s="86">
        <f t="shared" si="49"/>
        <v>3.7266969633271556E-264</v>
      </c>
      <c r="IL34" s="86">
        <f t="shared" si="49"/>
        <v>1.6418916582953323E-291</v>
      </c>
      <c r="IM34" s="86">
        <f t="shared" si="49"/>
        <v>2.3042625370020901E-300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2.2303105321108818E-307</v>
      </c>
      <c r="IT34" s="86">
        <f t="shared" si="49"/>
        <v>6.5930862852361561E-295</v>
      </c>
      <c r="IU34" s="86">
        <f t="shared" si="49"/>
        <v>3.2512784264521831E-260</v>
      </c>
      <c r="IV34" s="86">
        <f t="shared" si="49"/>
        <v>0</v>
      </c>
      <c r="IW34" s="86">
        <f t="shared" si="49"/>
        <v>6.5328485712823029E-130</v>
      </c>
      <c r="IY34" s="86">
        <f t="shared" si="57"/>
        <v>1.8531470137296596E-11</v>
      </c>
      <c r="IZ34" s="86">
        <f t="shared" si="50"/>
        <v>5.5624283770255712E-11</v>
      </c>
      <c r="JA34" s="86">
        <f t="shared" si="50"/>
        <v>2.5427510353399047E-12</v>
      </c>
      <c r="JB34" s="86">
        <f t="shared" si="50"/>
        <v>1.7895055221707555E-12</v>
      </c>
      <c r="JC34" s="86">
        <f t="shared" si="50"/>
        <v>1.3113109419971208E-12</v>
      </c>
      <c r="JD34" s="86">
        <f t="shared" si="50"/>
        <v>1.0897350390109459E-14</v>
      </c>
      <c r="JE34" s="86">
        <f t="shared" si="50"/>
        <v>3.4980966123304651E-15</v>
      </c>
      <c r="JF34" s="86">
        <f t="shared" si="50"/>
        <v>8.8693856941894379E-15</v>
      </c>
      <c r="JG34" s="86">
        <f t="shared" si="50"/>
        <v>1.096471696924632E-14</v>
      </c>
      <c r="JH34" s="86">
        <f t="shared" si="50"/>
        <v>2.0082944851989589E-14</v>
      </c>
      <c r="JI34" s="86">
        <f t="shared" si="50"/>
        <v>7.5025385515362174E-14</v>
      </c>
      <c r="JJ34" s="86">
        <f t="shared" si="50"/>
        <v>1.2755832989477675E-12</v>
      </c>
      <c r="JK34" s="86">
        <f t="shared" si="50"/>
        <v>5.5444883295279945E-12</v>
      </c>
      <c r="JL34" s="86">
        <f t="shared" si="50"/>
        <v>8.8856027719473463E-16</v>
      </c>
      <c r="JM34" s="86">
        <f t="shared" si="50"/>
        <v>3.650698868507529E-19</v>
      </c>
    </row>
    <row r="35" spans="2:273" x14ac:dyDescent="0.25">
      <c r="B35" s="2">
        <v>8</v>
      </c>
      <c r="C35" s="37">
        <v>76.045000000000002</v>
      </c>
      <c r="D35" s="37">
        <v>73.745999999999995</v>
      </c>
      <c r="E35" s="37">
        <v>68.697999999999993</v>
      </c>
      <c r="F35" s="37">
        <v>65.016000000000005</v>
      </c>
      <c r="G35" s="37">
        <v>61.872999999999998</v>
      </c>
      <c r="H35" s="37">
        <v>62.951999999999998</v>
      </c>
      <c r="I35" s="37">
        <v>61.777999999999999</v>
      </c>
      <c r="J35" s="37">
        <v>66.667000000000002</v>
      </c>
      <c r="K35" s="37">
        <v>68.081000000000003</v>
      </c>
      <c r="L35" s="37">
        <v>70.475999999999999</v>
      </c>
      <c r="M35" s="37">
        <v>72.355000000000004</v>
      </c>
      <c r="N35" s="37">
        <v>71.5</v>
      </c>
      <c r="O35" s="37">
        <v>82.474999999999994</v>
      </c>
      <c r="P35" s="37">
        <v>72.174999999999997</v>
      </c>
      <c r="Q35" s="37">
        <v>72.697999999999993</v>
      </c>
      <c r="S35" s="4">
        <f t="shared" si="7"/>
        <v>74.828788305208832</v>
      </c>
      <c r="T35" s="4">
        <f t="shared" si="7"/>
        <v>73.663506622178502</v>
      </c>
      <c r="U35" s="4">
        <f t="shared" si="7"/>
        <v>67.826041900966402</v>
      </c>
      <c r="V35" s="4">
        <f t="shared" si="7"/>
        <v>64.237614651997774</v>
      </c>
      <c r="W35" s="4">
        <f t="shared" si="7"/>
        <v>61.89992093181359</v>
      </c>
      <c r="X35" s="4">
        <f t="shared" si="7"/>
        <v>62.712481166155392</v>
      </c>
      <c r="Y35" s="4">
        <f t="shared" si="7"/>
        <v>61.065590328665458</v>
      </c>
      <c r="Z35" s="4">
        <f t="shared" si="7"/>
        <v>65.322268156320789</v>
      </c>
      <c r="AA35" s="4">
        <f t="shared" si="7"/>
        <v>66.312091992409819</v>
      </c>
      <c r="AB35" s="4">
        <f t="shared" si="7"/>
        <v>69.720229174772356</v>
      </c>
      <c r="AC35" s="4">
        <f t="shared" si="7"/>
        <v>72.010271991174648</v>
      </c>
      <c r="AD35" s="4">
        <f t="shared" si="7"/>
        <v>70.948258177740342</v>
      </c>
      <c r="AE35" s="4">
        <f t="shared" si="7"/>
        <v>80.558313022807724</v>
      </c>
      <c r="AF35" s="4">
        <f t="shared" si="7"/>
        <v>70.068558895416587</v>
      </c>
      <c r="AG35" s="4" t="e">
        <f t="shared" si="7"/>
        <v>#N/A</v>
      </c>
      <c r="AI35" s="4">
        <f t="shared" si="8"/>
        <v>1.2162116947911699</v>
      </c>
      <c r="AJ35" s="4">
        <f t="shared" si="8"/>
        <v>8.2493377821492686E-2</v>
      </c>
      <c r="AK35" s="4">
        <f t="shared" si="8"/>
        <v>0.87195809903359134</v>
      </c>
      <c r="AL35" s="4">
        <f t="shared" si="8"/>
        <v>0.77838534800223158</v>
      </c>
      <c r="AM35" s="4">
        <f t="shared" si="8"/>
        <v>-2.6920931813592119E-2</v>
      </c>
      <c r="AN35" s="4">
        <f t="shared" si="8"/>
        <v>0.23951883384460615</v>
      </c>
      <c r="AO35" s="4">
        <f t="shared" si="8"/>
        <v>0.71240967133454092</v>
      </c>
      <c r="AP35" s="4">
        <f t="shared" si="8"/>
        <v>1.3447318436792131</v>
      </c>
      <c r="AQ35" s="4">
        <f t="shared" si="8"/>
        <v>1.7689080075901842</v>
      </c>
      <c r="AR35" s="4">
        <f t="shared" si="8"/>
        <v>0.75577082522764272</v>
      </c>
      <c r="AS35" s="4">
        <f t="shared" si="8"/>
        <v>0.34472800882535637</v>
      </c>
      <c r="AT35" s="4">
        <f t="shared" si="8"/>
        <v>0.55174182225965751</v>
      </c>
      <c r="AU35" s="4">
        <f t="shared" si="8"/>
        <v>1.9166869771922705</v>
      </c>
      <c r="AV35" s="4">
        <f t="shared" si="8"/>
        <v>2.1064411045834106</v>
      </c>
      <c r="AW35" s="4">
        <f t="shared" si="8"/>
        <v>0</v>
      </c>
      <c r="AY35" s="2">
        <f t="shared" si="51"/>
        <v>74.828788246639633</v>
      </c>
      <c r="AZ35" s="2">
        <f t="shared" si="9"/>
        <v>73.66350642165385</v>
      </c>
      <c r="BA35" s="2">
        <f t="shared" si="9"/>
        <v>67.826041889393139</v>
      </c>
      <c r="BB35" s="2">
        <f t="shared" si="9"/>
        <v>64.23761464389591</v>
      </c>
      <c r="BC35" s="2">
        <f t="shared" si="9"/>
        <v>61.899920925475747</v>
      </c>
      <c r="BD35" s="2">
        <f t="shared" si="9"/>
        <v>62.712481166087308</v>
      </c>
      <c r="BE35" s="2">
        <f t="shared" si="9"/>
        <v>61.065590328642209</v>
      </c>
      <c r="BF35" s="2">
        <f t="shared" si="9"/>
        <v>65.322268156265196</v>
      </c>
      <c r="BG35" s="2">
        <f t="shared" si="9"/>
        <v>66.312091992342346</v>
      </c>
      <c r="BH35" s="2">
        <f t="shared" si="9"/>
        <v>69.720229174656453</v>
      </c>
      <c r="BI35" s="2">
        <f t="shared" si="9"/>
        <v>72.010271990773575</v>
      </c>
      <c r="BJ35" s="2">
        <f t="shared" si="9"/>
        <v>70.948258172025916</v>
      </c>
      <c r="BK35" s="2">
        <f t="shared" si="9"/>
        <v>80.558313000611591</v>
      </c>
      <c r="BL35" s="2">
        <f t="shared" si="9"/>
        <v>70.0685588954113</v>
      </c>
      <c r="BM35" s="2" t="e">
        <f t="shared" si="9"/>
        <v>#N/A</v>
      </c>
      <c r="BO35" s="2">
        <f t="shared" si="10"/>
        <v>76.045000000000002</v>
      </c>
      <c r="BP35" s="2">
        <f t="shared" si="11"/>
        <v>73.745999999999995</v>
      </c>
      <c r="BQ35" s="2">
        <f t="shared" si="12"/>
        <v>68.697999999999993</v>
      </c>
      <c r="BR35" s="2">
        <f t="shared" si="13"/>
        <v>65.016000000000005</v>
      </c>
      <c r="BS35" s="2">
        <f t="shared" si="14"/>
        <v>61.872999999999998</v>
      </c>
      <c r="BT35" s="2">
        <f t="shared" si="15"/>
        <v>62.951999999999998</v>
      </c>
      <c r="BU35" s="2">
        <f t="shared" si="16"/>
        <v>61.777999999999999</v>
      </c>
      <c r="BV35" s="2">
        <f t="shared" si="17"/>
        <v>66.667000000000002</v>
      </c>
      <c r="BW35" s="2">
        <f t="shared" si="18"/>
        <v>68.081000000000003</v>
      </c>
      <c r="BX35" s="2">
        <f t="shared" si="19"/>
        <v>70.475999999999999</v>
      </c>
      <c r="BY35" s="2">
        <f t="shared" si="20"/>
        <v>72.355000000000004</v>
      </c>
      <c r="BZ35" s="2">
        <f t="shared" si="21"/>
        <v>71.5</v>
      </c>
      <c r="CA35" s="2">
        <f t="shared" si="22"/>
        <v>82.474999999999994</v>
      </c>
      <c r="CB35" s="2">
        <f t="shared" si="23"/>
        <v>72.174999999999997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74.753979525131058</v>
      </c>
      <c r="DL35" s="2">
        <f t="shared" si="41"/>
        <v>73.690521745696188</v>
      </c>
      <c r="DM35" s="2">
        <f t="shared" si="41"/>
        <v>67.841455391120491</v>
      </c>
      <c r="DN35" s="2">
        <f t="shared" si="41"/>
        <v>64.113815644820278</v>
      </c>
      <c r="DO35" s="2">
        <f t="shared" si="41"/>
        <v>61.890194080338247</v>
      </c>
      <c r="DP35" s="2">
        <f t="shared" si="41"/>
        <v>62.712317813765182</v>
      </c>
      <c r="DQ35" s="2">
        <f t="shared" si="41"/>
        <v>61.052018893387284</v>
      </c>
      <c r="DR35" s="2">
        <f t="shared" si="41"/>
        <v>65.299315452091776</v>
      </c>
      <c r="DS35" s="2">
        <f t="shared" si="41"/>
        <v>66.284493714821764</v>
      </c>
      <c r="DT35" s="2">
        <f t="shared" si="41"/>
        <v>69.76837345215759</v>
      </c>
      <c r="DU35" s="2">
        <f t="shared" si="41"/>
        <v>72.000283850579379</v>
      </c>
      <c r="DV35" s="2">
        <f t="shared" si="41"/>
        <v>70.954139746300214</v>
      </c>
      <c r="DW35" s="2">
        <f t="shared" si="41"/>
        <v>80.632873452129274</v>
      </c>
      <c r="DX35" s="2">
        <f t="shared" si="41"/>
        <v>69.783291497975739</v>
      </c>
      <c r="DY35" s="2">
        <f t="shared" si="41"/>
        <v>70.793403921568611</v>
      </c>
      <c r="EA35" s="2">
        <f t="shared" si="42"/>
        <v>77.29944633061784</v>
      </c>
      <c r="EB35" s="2">
        <f t="shared" si="42"/>
        <v>72.977693674824962</v>
      </c>
      <c r="EC35" s="2">
        <f t="shared" si="42"/>
        <v>67.407050618482231</v>
      </c>
      <c r="ED35" s="2">
        <f t="shared" si="42"/>
        <v>67.734412767633984</v>
      </c>
      <c r="EE35" s="2">
        <f t="shared" si="42"/>
        <v>62.173541104656877</v>
      </c>
      <c r="EF35" s="2">
        <f t="shared" si="42"/>
        <v>62.717709430004675</v>
      </c>
      <c r="EG35" s="2">
        <f t="shared" si="42"/>
        <v>61.504375335290696</v>
      </c>
      <c r="EH35" s="2">
        <f t="shared" si="42"/>
        <v>66.051988063498484</v>
      </c>
      <c r="EI35" s="2">
        <f t="shared" si="42"/>
        <v>67.174602344316199</v>
      </c>
      <c r="EJ35" s="2">
        <f t="shared" si="42"/>
        <v>68.214009584450707</v>
      </c>
      <c r="EK35" s="2">
        <f t="shared" si="42"/>
        <v>72.317957060123462</v>
      </c>
      <c r="EL35" s="2">
        <f t="shared" si="42"/>
        <v>70.787628579156376</v>
      </c>
      <c r="EM35" s="2">
        <f t="shared" si="42"/>
        <v>78.620989484849247</v>
      </c>
      <c r="EN35" s="2">
        <f t="shared" si="42"/>
        <v>79.470682915737356</v>
      </c>
      <c r="EO35" s="2">
        <f t="shared" si="42"/>
        <v>78.706748258884829</v>
      </c>
      <c r="EQ35" s="2">
        <f t="shared" si="43"/>
        <v>74.107496637036363</v>
      </c>
      <c r="ER35" s="2">
        <f t="shared" si="43"/>
        <v>74.009165590551376</v>
      </c>
      <c r="ES35" s="2">
        <f t="shared" si="43"/>
        <v>65.734422317154809</v>
      </c>
      <c r="ET35" s="2">
        <f t="shared" si="43"/>
        <v>63.986066215325422</v>
      </c>
      <c r="EU35" s="2">
        <f t="shared" si="43"/>
        <v>59.515930885207538</v>
      </c>
      <c r="EV35" s="2">
        <f t="shared" si="43"/>
        <v>60.473815748972456</v>
      </c>
      <c r="EW35" s="2">
        <f t="shared" si="43"/>
        <v>60.458481690994205</v>
      </c>
      <c r="EX35" s="2">
        <f t="shared" si="43"/>
        <v>62.841370481008383</v>
      </c>
      <c r="EY35" s="2">
        <f t="shared" si="43"/>
        <v>67.997156925377325</v>
      </c>
      <c r="EZ35" s="2">
        <f t="shared" si="43"/>
        <v>65.063931249615749</v>
      </c>
      <c r="FA35" s="2">
        <f t="shared" si="43"/>
        <v>66.424528457213398</v>
      </c>
      <c r="FB35" s="2">
        <f t="shared" si="43"/>
        <v>70.972097402493318</v>
      </c>
      <c r="FC35" s="2">
        <f t="shared" si="43"/>
        <v>78.905072940349243</v>
      </c>
      <c r="FD35" s="2">
        <f t="shared" si="43"/>
        <v>79.470682915737356</v>
      </c>
      <c r="FE35" s="2">
        <f t="shared" si="43"/>
        <v>79.629067503644023</v>
      </c>
      <c r="FG35" s="2">
        <f t="shared" si="44"/>
        <v>2.9389590907382634E-2</v>
      </c>
      <c r="FH35" s="2">
        <f t="shared" si="44"/>
        <v>3.7900305875512325E-2</v>
      </c>
      <c r="FI35" s="2">
        <f t="shared" si="44"/>
        <v>3.5478453356246345E-2</v>
      </c>
      <c r="FJ35" s="2">
        <f t="shared" si="44"/>
        <v>3.4193883963728793E-2</v>
      </c>
      <c r="FK35" s="2">
        <f t="shared" si="44"/>
        <v>3.4336825262140769E-2</v>
      </c>
      <c r="FL35" s="2">
        <f t="shared" si="44"/>
        <v>3.0685761364378443E-2</v>
      </c>
      <c r="FM35" s="2">
        <f t="shared" si="44"/>
        <v>3.0003911839717068E-2</v>
      </c>
      <c r="FN35" s="2">
        <f t="shared" si="44"/>
        <v>3.0499399608854557E-2</v>
      </c>
      <c r="FO35" s="2">
        <f t="shared" si="44"/>
        <v>3.1004357822036498E-2</v>
      </c>
      <c r="FP35" s="2">
        <f t="shared" si="44"/>
        <v>3.0971318784744413E-2</v>
      </c>
      <c r="FQ35" s="2">
        <f t="shared" si="44"/>
        <v>3.145942778704678E-2</v>
      </c>
      <c r="FR35" s="2">
        <f t="shared" si="44"/>
        <v>3.5323360464016823E-2</v>
      </c>
      <c r="FS35" s="2">
        <f t="shared" si="44"/>
        <v>3.7060113435774741E-2</v>
      </c>
      <c r="FT35" s="2">
        <f t="shared" si="44"/>
        <v>2.9447287214238463E-2</v>
      </c>
      <c r="FU35" s="2">
        <f t="shared" si="44"/>
        <v>2.4847940316219935E-2</v>
      </c>
      <c r="FW35" s="2">
        <f t="shared" si="53"/>
        <v>4.7199146013278748E-7</v>
      </c>
      <c r="FX35" s="2">
        <f t="shared" si="45"/>
        <v>1.0449924293129642E-6</v>
      </c>
      <c r="FY35" s="2">
        <f t="shared" si="45"/>
        <v>8.921668808856615E-7</v>
      </c>
      <c r="FZ35" s="2">
        <f t="shared" si="45"/>
        <v>8.747380311167103E-7</v>
      </c>
      <c r="GA35" s="2">
        <f t="shared" si="45"/>
        <v>9.0010380463801222E-7</v>
      </c>
      <c r="GB35" s="2">
        <f t="shared" si="45"/>
        <v>9.3298857310225716E-7</v>
      </c>
      <c r="GC35" s="2">
        <f t="shared" si="45"/>
        <v>9.8245942891507353E-7</v>
      </c>
      <c r="GD35" s="2">
        <f t="shared" si="45"/>
        <v>1.0460842598313364E-6</v>
      </c>
      <c r="GE35" s="2">
        <f t="shared" si="45"/>
        <v>1.253498886917276E-6</v>
      </c>
      <c r="GF35" s="2">
        <f t="shared" si="45"/>
        <v>1.1360501287666069E-6</v>
      </c>
      <c r="GG35" s="2">
        <f t="shared" si="45"/>
        <v>9.6331044406985368E-7</v>
      </c>
      <c r="GH35" s="2">
        <f t="shared" si="45"/>
        <v>8.657506739008505E-7</v>
      </c>
      <c r="GI35" s="2">
        <f t="shared" si="45"/>
        <v>6.9180141352317946E-7</v>
      </c>
      <c r="GJ35" s="2">
        <f t="shared" si="45"/>
        <v>6.4265496453529646E-7</v>
      </c>
      <c r="GK35" s="2">
        <f t="shared" si="45"/>
        <v>4.3967598517022591E-7</v>
      </c>
      <c r="GM35" s="86">
        <f t="shared" si="54"/>
        <v>3.8708910111700504E-11</v>
      </c>
      <c r="GN35" s="86">
        <f t="shared" si="46"/>
        <v>1.1731711906687906E-10</v>
      </c>
      <c r="GO35" s="86">
        <f t="shared" si="46"/>
        <v>6.0353087510279671E-12</v>
      </c>
      <c r="GP35" s="86">
        <f t="shared" si="46"/>
        <v>4.2711932610970592E-12</v>
      </c>
      <c r="GQ35" s="86">
        <f t="shared" si="46"/>
        <v>3.1755501204076655E-12</v>
      </c>
      <c r="GR35" s="86">
        <f t="shared" si="46"/>
        <v>3.1384073444209608E-14</v>
      </c>
      <c r="GS35" s="86">
        <f t="shared" si="46"/>
        <v>1.0499628775211917E-14</v>
      </c>
      <c r="GT35" s="86">
        <f t="shared" si="46"/>
        <v>2.5720381477234437E-14</v>
      </c>
      <c r="GU35" s="86">
        <f t="shared" si="46"/>
        <v>3.1669772215557071E-14</v>
      </c>
      <c r="GV35" s="86">
        <f t="shared" si="46"/>
        <v>5.6510196677205753E-14</v>
      </c>
      <c r="GW35" s="86">
        <f t="shared" si="46"/>
        <v>2.0050304549871883E-13</v>
      </c>
      <c r="GX35" s="86">
        <f t="shared" si="46"/>
        <v>3.1162511838021756E-12</v>
      </c>
      <c r="GY35" s="86">
        <f t="shared" si="46"/>
        <v>1.286475921762956E-11</v>
      </c>
      <c r="GZ35" s="86">
        <f t="shared" si="46"/>
        <v>2.8097698634572586E-15</v>
      </c>
      <c r="HA35" s="86">
        <f t="shared" si="46"/>
        <v>1.5060467639143262E-18</v>
      </c>
      <c r="HC35" s="86">
        <f t="shared" si="58"/>
        <v>5.1747554148574222E-29</v>
      </c>
      <c r="HD35" s="86">
        <f t="shared" si="47"/>
        <v>6.6173736900749261E-28</v>
      </c>
      <c r="HE35" s="86">
        <f t="shared" si="47"/>
        <v>1.7914712669388405E-29</v>
      </c>
      <c r="HF35" s="86">
        <f t="shared" si="47"/>
        <v>3.2945023839956703E-32</v>
      </c>
      <c r="HG35" s="86">
        <f t="shared" si="47"/>
        <v>7.517278316758087E-33</v>
      </c>
      <c r="HH35" s="86">
        <f t="shared" si="47"/>
        <v>3.346913087003908E-35</v>
      </c>
      <c r="HI35" s="86">
        <f t="shared" si="47"/>
        <v>9.9712820763698641E-37</v>
      </c>
      <c r="HJ35" s="86">
        <f t="shared" si="47"/>
        <v>5.0772864029340648E-34</v>
      </c>
      <c r="HK35" s="86">
        <f t="shared" si="47"/>
        <v>5.4669502893749591E-35</v>
      </c>
      <c r="HL35" s="86">
        <f t="shared" si="47"/>
        <v>2.0486708897660463E-34</v>
      </c>
      <c r="HM35" s="86">
        <f t="shared" si="47"/>
        <v>1.6226012987450065E-33</v>
      </c>
      <c r="HN35" s="86">
        <f t="shared" si="47"/>
        <v>1.0686615951189742E-31</v>
      </c>
      <c r="HO35" s="86">
        <f t="shared" si="47"/>
        <v>4.6605885993453089E-28</v>
      </c>
      <c r="HP35" s="86">
        <f t="shared" si="47"/>
        <v>1.9095822040152146E-36</v>
      </c>
      <c r="HQ35" s="86">
        <f t="shared" si="47"/>
        <v>4.7793461829219282E-46</v>
      </c>
      <c r="HS35" s="86">
        <f t="shared" si="55"/>
        <v>1.1543288049264807E-118</v>
      </c>
      <c r="HT35" s="86">
        <f t="shared" si="48"/>
        <v>1.6876742711188594E-108</v>
      </c>
      <c r="HU35" s="86">
        <f t="shared" si="48"/>
        <v>4.9571463106452641E-120</v>
      </c>
      <c r="HV35" s="86">
        <f t="shared" si="48"/>
        <v>2.61946821977449E-132</v>
      </c>
      <c r="HW35" s="86">
        <f t="shared" si="48"/>
        <v>3.7248539079062708E-136</v>
      </c>
      <c r="HX35" s="86">
        <f t="shared" si="48"/>
        <v>9.9488027370748198E-149</v>
      </c>
      <c r="HY35" s="86">
        <f t="shared" si="48"/>
        <v>3.076237291525466E-155</v>
      </c>
      <c r="HZ35" s="86">
        <f t="shared" si="48"/>
        <v>3.0589375670254967E-142</v>
      </c>
      <c r="IA35" s="86">
        <f t="shared" si="48"/>
        <v>1.0366569715709947E-145</v>
      </c>
      <c r="IB35" s="86">
        <f t="shared" si="48"/>
        <v>6.0895962653681886E-144</v>
      </c>
      <c r="IC35" s="86">
        <f t="shared" si="48"/>
        <v>2.0101484769499911E-140</v>
      </c>
      <c r="ID35" s="86">
        <f t="shared" si="48"/>
        <v>2.7143942604479031E-134</v>
      </c>
      <c r="IE35" s="86">
        <f t="shared" si="48"/>
        <v>2.0773205496504968E-118</v>
      </c>
      <c r="IF35" s="86">
        <f t="shared" si="48"/>
        <v>5.6936485604833715E-88</v>
      </c>
      <c r="IG35" s="86">
        <f t="shared" si="48"/>
        <v>7.6409593996171459E-68</v>
      </c>
      <c r="II35" s="86">
        <f t="shared" si="56"/>
        <v>4.7512452775260782E-254</v>
      </c>
      <c r="IJ35" s="86">
        <f t="shared" si="49"/>
        <v>7.4245517793391682E-236</v>
      </c>
      <c r="IK35" s="86">
        <f t="shared" si="49"/>
        <v>1.004807316573028E-260</v>
      </c>
      <c r="IL35" s="86">
        <f t="shared" si="49"/>
        <v>9.9705252660268424E-288</v>
      </c>
      <c r="IM35" s="86">
        <f t="shared" si="49"/>
        <v>1.8599669000234982E-296</v>
      </c>
      <c r="IN35" s="86">
        <f t="shared" si="49"/>
        <v>0</v>
      </c>
      <c r="IO35" s="86">
        <f t="shared" si="49"/>
        <v>0</v>
      </c>
      <c r="IP35" s="86">
        <f t="shared" si="49"/>
        <v>2.7090809607005081E-307</v>
      </c>
      <c r="IQ35" s="86">
        <f t="shared" si="49"/>
        <v>0</v>
      </c>
      <c r="IR35" s="86">
        <f t="shared" si="49"/>
        <v>0</v>
      </c>
      <c r="IS35" s="86">
        <f t="shared" si="49"/>
        <v>2.3257939288075766E-303</v>
      </c>
      <c r="IT35" s="86">
        <f t="shared" si="49"/>
        <v>4.405892646126946E-291</v>
      </c>
      <c r="IU35" s="86">
        <f t="shared" si="49"/>
        <v>6.780212661293691E-257</v>
      </c>
      <c r="IV35" s="86">
        <f t="shared" si="49"/>
        <v>0</v>
      </c>
      <c r="IW35" s="86">
        <f t="shared" si="49"/>
        <v>2.5696464760524973E-128</v>
      </c>
      <c r="IY35" s="86">
        <f t="shared" si="57"/>
        <v>3.8708910111700504E-11</v>
      </c>
      <c r="IZ35" s="86">
        <f t="shared" si="50"/>
        <v>1.1731711906687906E-10</v>
      </c>
      <c r="JA35" s="86">
        <f t="shared" si="50"/>
        <v>6.0353087510279671E-12</v>
      </c>
      <c r="JB35" s="86">
        <f t="shared" si="50"/>
        <v>4.2711932610970592E-12</v>
      </c>
      <c r="JC35" s="86">
        <f t="shared" si="50"/>
        <v>3.1755501204076655E-12</v>
      </c>
      <c r="JD35" s="86">
        <f t="shared" si="50"/>
        <v>3.1384073444209608E-14</v>
      </c>
      <c r="JE35" s="86">
        <f t="shared" si="50"/>
        <v>1.0499628775211917E-14</v>
      </c>
      <c r="JF35" s="86">
        <f t="shared" si="50"/>
        <v>2.5720381477234437E-14</v>
      </c>
      <c r="JG35" s="86">
        <f t="shared" si="50"/>
        <v>3.1669772215557071E-14</v>
      </c>
      <c r="JH35" s="86">
        <f t="shared" si="50"/>
        <v>5.6510196677205753E-14</v>
      </c>
      <c r="JI35" s="86">
        <f t="shared" si="50"/>
        <v>2.0050304549871883E-13</v>
      </c>
      <c r="JJ35" s="86">
        <f t="shared" si="50"/>
        <v>3.1162511838021756E-12</v>
      </c>
      <c r="JK35" s="86">
        <f t="shared" si="50"/>
        <v>1.286475921762956E-11</v>
      </c>
      <c r="JL35" s="86">
        <f t="shared" si="50"/>
        <v>2.8097698634572586E-15</v>
      </c>
      <c r="JM35" s="86">
        <f t="shared" si="50"/>
        <v>1.5060467639143262E-18</v>
      </c>
    </row>
    <row r="36" spans="2:273" x14ac:dyDescent="0.25">
      <c r="B36" s="2">
        <v>9</v>
      </c>
      <c r="C36" s="37">
        <v>74.575999999999993</v>
      </c>
      <c r="D36" s="37">
        <v>73.683000000000007</v>
      </c>
      <c r="E36" s="37">
        <v>67.856999999999999</v>
      </c>
      <c r="F36" s="37">
        <v>63.889000000000003</v>
      </c>
      <c r="G36" s="37">
        <v>61.348999999999997</v>
      </c>
      <c r="H36" s="37">
        <v>63.127000000000002</v>
      </c>
      <c r="I36" s="37">
        <v>62.491999999999997</v>
      </c>
      <c r="J36" s="37">
        <v>66.412999999999997</v>
      </c>
      <c r="K36" s="37">
        <v>66.468000000000004</v>
      </c>
      <c r="L36" s="37">
        <v>71.73</v>
      </c>
      <c r="M36" s="37">
        <v>72.822999999999993</v>
      </c>
      <c r="N36" s="37">
        <v>72.016000000000005</v>
      </c>
      <c r="O36" s="37">
        <v>82.147999999999996</v>
      </c>
      <c r="P36" s="37">
        <v>71</v>
      </c>
      <c r="Q36" s="37">
        <v>73.238</v>
      </c>
      <c r="R36" s="108"/>
      <c r="S36" s="4">
        <f t="shared" si="7"/>
        <v>74.891899288908505</v>
      </c>
      <c r="T36" s="4">
        <f t="shared" si="7"/>
        <v>73.731791758662553</v>
      </c>
      <c r="U36" s="4">
        <f t="shared" si="7"/>
        <v>67.868814158786776</v>
      </c>
      <c r="V36" s="4">
        <f t="shared" si="7"/>
        <v>64.329216502394175</v>
      </c>
      <c r="W36" s="4">
        <f t="shared" si="7"/>
        <v>61.995989492681325</v>
      </c>
      <c r="X36" s="4">
        <f t="shared" si="7"/>
        <v>62.735092340210379</v>
      </c>
      <c r="Y36" s="4">
        <f t="shared" si="7"/>
        <v>61.081159696055892</v>
      </c>
      <c r="Z36" s="4">
        <f t="shared" si="7"/>
        <v>65.354604384034587</v>
      </c>
      <c r="AA36" s="4">
        <f t="shared" si="7"/>
        <v>66.332923150652846</v>
      </c>
      <c r="AB36" s="4">
        <f t="shared" si="7"/>
        <v>69.683256321791546</v>
      </c>
      <c r="AC36" s="4">
        <f t="shared" si="7"/>
        <v>72.005502609443752</v>
      </c>
      <c r="AD36" s="4">
        <f t="shared" si="7"/>
        <v>71.077283062451471</v>
      </c>
      <c r="AE36" s="4">
        <f t="shared" si="7"/>
        <v>80.535283158900327</v>
      </c>
      <c r="AF36" s="4">
        <f t="shared" si="7"/>
        <v>70.274620401713094</v>
      </c>
      <c r="AG36" s="4" t="e">
        <f t="shared" si="7"/>
        <v>#N/A</v>
      </c>
      <c r="AI36" s="4">
        <f t="shared" si="8"/>
        <v>-0.31589928890851127</v>
      </c>
      <c r="AJ36" s="4">
        <f t="shared" si="8"/>
        <v>-4.8791758662545703E-2</v>
      </c>
      <c r="AK36" s="4">
        <f t="shared" si="8"/>
        <v>-1.1814158786776829E-2</v>
      </c>
      <c r="AL36" s="4">
        <f t="shared" si="8"/>
        <v>-0.44021650239417198</v>
      </c>
      <c r="AM36" s="4">
        <f t="shared" si="8"/>
        <v>-0.64698949268132822</v>
      </c>
      <c r="AN36" s="4">
        <f t="shared" si="8"/>
        <v>0.39190765978962361</v>
      </c>
      <c r="AO36" s="4">
        <f t="shared" si="8"/>
        <v>1.4108403039441058</v>
      </c>
      <c r="AP36" s="4">
        <f t="shared" si="8"/>
        <v>1.0583956159654093</v>
      </c>
      <c r="AQ36" s="4">
        <f t="shared" si="8"/>
        <v>0.13507684934715769</v>
      </c>
      <c r="AR36" s="4">
        <f t="shared" si="8"/>
        <v>2.0467436782084576</v>
      </c>
      <c r="AS36" s="4">
        <f t="shared" si="8"/>
        <v>0.81749739055624104</v>
      </c>
      <c r="AT36" s="4">
        <f t="shared" si="8"/>
        <v>0.93871693754853425</v>
      </c>
      <c r="AU36" s="4">
        <f t="shared" si="8"/>
        <v>1.6127168410996688</v>
      </c>
      <c r="AV36" s="4">
        <f t="shared" si="8"/>
        <v>0.72537959828690646</v>
      </c>
      <c r="AW36" s="4">
        <f t="shared" si="8"/>
        <v>0</v>
      </c>
      <c r="AY36" s="2">
        <f t="shared" si="51"/>
        <v>74.891899169861503</v>
      </c>
      <c r="AZ36" s="2">
        <f t="shared" si="9"/>
        <v>73.731791347886542</v>
      </c>
      <c r="BA36" s="2">
        <f t="shared" si="9"/>
        <v>67.868814132178159</v>
      </c>
      <c r="BB36" s="2">
        <f t="shared" si="9"/>
        <v>64.329216483660332</v>
      </c>
      <c r="BC36" s="2">
        <f t="shared" si="9"/>
        <v>61.995989477818426</v>
      </c>
      <c r="BD36" s="2">
        <f t="shared" si="9"/>
        <v>62.735092340021168</v>
      </c>
      <c r="BE36" s="2">
        <f t="shared" si="9"/>
        <v>61.081159695988596</v>
      </c>
      <c r="BF36" s="2">
        <f t="shared" si="9"/>
        <v>65.354604383879021</v>
      </c>
      <c r="BG36" s="2">
        <f t="shared" si="9"/>
        <v>66.332923150464794</v>
      </c>
      <c r="BH36" s="2">
        <f t="shared" si="9"/>
        <v>69.683256321476662</v>
      </c>
      <c r="BI36" s="2">
        <f t="shared" si="9"/>
        <v>72.005502608407696</v>
      </c>
      <c r="BJ36" s="2">
        <f t="shared" si="9"/>
        <v>71.077283048938426</v>
      </c>
      <c r="BK36" s="2">
        <f t="shared" si="9"/>
        <v>80.535283108999423</v>
      </c>
      <c r="BL36" s="2">
        <f t="shared" si="9"/>
        <v>70.274620401697007</v>
      </c>
      <c r="BM36" s="2" t="e">
        <f t="shared" si="9"/>
        <v>#N/A</v>
      </c>
      <c r="BO36" s="2">
        <f t="shared" si="10"/>
        <v>74.575999999999993</v>
      </c>
      <c r="BP36" s="2">
        <f t="shared" si="11"/>
        <v>73.683000000000007</v>
      </c>
      <c r="BQ36" s="2">
        <f t="shared" si="12"/>
        <v>67.856999999999999</v>
      </c>
      <c r="BR36" s="2">
        <f t="shared" si="13"/>
        <v>63.889000000000003</v>
      </c>
      <c r="BS36" s="2">
        <f t="shared" si="14"/>
        <v>61.348999999999997</v>
      </c>
      <c r="BT36" s="2">
        <f t="shared" si="15"/>
        <v>63.127000000000002</v>
      </c>
      <c r="BU36" s="2">
        <f t="shared" si="16"/>
        <v>62.491999999999997</v>
      </c>
      <c r="BV36" s="2">
        <f t="shared" si="17"/>
        <v>66.412999999999997</v>
      </c>
      <c r="BW36" s="2">
        <f t="shared" si="18"/>
        <v>66.468000000000004</v>
      </c>
      <c r="BX36" s="2">
        <f t="shared" si="19"/>
        <v>71.73</v>
      </c>
      <c r="BY36" s="2">
        <f t="shared" si="20"/>
        <v>72.822999999999993</v>
      </c>
      <c r="BZ36" s="2">
        <f t="shared" si="21"/>
        <v>72.016000000000005</v>
      </c>
      <c r="CA36" s="2">
        <f t="shared" si="22"/>
        <v>82.147999999999996</v>
      </c>
      <c r="CB36" s="2">
        <f t="shared" si="23"/>
        <v>71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74.817213320999073</v>
      </c>
      <c r="DL36" s="2">
        <f t="shared" si="41"/>
        <v>73.770519178495945</v>
      </c>
      <c r="DM36" s="2">
        <f t="shared" si="41"/>
        <v>67.893411557434803</v>
      </c>
      <c r="DN36" s="2">
        <f t="shared" si="41"/>
        <v>64.203750176180392</v>
      </c>
      <c r="DO36" s="2">
        <f t="shared" si="41"/>
        <v>61.994937279774469</v>
      </c>
      <c r="DP36" s="2">
        <f t="shared" si="41"/>
        <v>62.741303643724699</v>
      </c>
      <c r="DQ36" s="2">
        <f t="shared" si="41"/>
        <v>61.072101889338704</v>
      </c>
      <c r="DR36" s="2">
        <f t="shared" si="41"/>
        <v>65.33701484480433</v>
      </c>
      <c r="DS36" s="2">
        <f t="shared" si="41"/>
        <v>66.309383489681039</v>
      </c>
      <c r="DT36" s="2">
        <f t="shared" si="41"/>
        <v>69.741073545966231</v>
      </c>
      <c r="DU36" s="2">
        <f t="shared" si="41"/>
        <v>72.001551251924482</v>
      </c>
      <c r="DV36" s="2">
        <f t="shared" si="41"/>
        <v>71.096237138830162</v>
      </c>
      <c r="DW36" s="2">
        <f t="shared" si="41"/>
        <v>80.624632739353672</v>
      </c>
      <c r="DX36" s="2">
        <f t="shared" si="41"/>
        <v>69.974735200787862</v>
      </c>
      <c r="DY36" s="2">
        <f t="shared" si="41"/>
        <v>70.939033613445361</v>
      </c>
      <c r="EA36" s="2">
        <f t="shared" si="42"/>
        <v>77.141469433486591</v>
      </c>
      <c r="EB36" s="2">
        <f t="shared" si="42"/>
        <v>72.835159386033141</v>
      </c>
      <c r="EC36" s="2">
        <f t="shared" si="42"/>
        <v>67.258986456593377</v>
      </c>
      <c r="ED36" s="2">
        <f t="shared" si="42"/>
        <v>67.561291562526932</v>
      </c>
      <c r="EE36" s="2">
        <f t="shared" si="42"/>
        <v>62.023046240687862</v>
      </c>
      <c r="EF36" s="2">
        <f t="shared" si="42"/>
        <v>62.556218881489997</v>
      </c>
      <c r="EG36" s="2">
        <f t="shared" si="42"/>
        <v>61.348257593881385</v>
      </c>
      <c r="EH36" s="2">
        <f t="shared" si="42"/>
        <v>65.864644583717663</v>
      </c>
      <c r="EI36" s="2">
        <f t="shared" si="42"/>
        <v>67.003854225901748</v>
      </c>
      <c r="EJ36" s="2">
        <f t="shared" si="42"/>
        <v>68.033560190828553</v>
      </c>
      <c r="EK36" s="2">
        <f t="shared" si="42"/>
        <v>72.116628286215047</v>
      </c>
      <c r="EL36" s="2">
        <f t="shared" si="42"/>
        <v>70.605190861702269</v>
      </c>
      <c r="EM36" s="2">
        <f t="shared" si="42"/>
        <v>78.417964202669793</v>
      </c>
      <c r="EN36" s="2">
        <f t="shared" si="42"/>
        <v>79.288855274817521</v>
      </c>
      <c r="EO36" s="2">
        <f t="shared" si="42"/>
        <v>78.560537163299074</v>
      </c>
      <c r="EQ36" s="2">
        <f t="shared" si="43"/>
        <v>73.977549834669418</v>
      </c>
      <c r="ER36" s="2">
        <f t="shared" si="43"/>
        <v>73.856069655749053</v>
      </c>
      <c r="ES36" s="2">
        <f t="shared" si="43"/>
        <v>65.602004919042884</v>
      </c>
      <c r="ET36" s="2">
        <f t="shared" si="43"/>
        <v>63.848078604642886</v>
      </c>
      <c r="EU36" s="2">
        <f t="shared" si="43"/>
        <v>59.390421670270207</v>
      </c>
      <c r="EV36" s="2">
        <f t="shared" si="43"/>
        <v>60.33333237974793</v>
      </c>
      <c r="EW36" s="2">
        <f t="shared" si="43"/>
        <v>60.312245807614893</v>
      </c>
      <c r="EX36" s="2">
        <f t="shared" si="43"/>
        <v>62.684603957906489</v>
      </c>
      <c r="EY36" s="2">
        <f t="shared" si="43"/>
        <v>67.818250047566835</v>
      </c>
      <c r="EZ36" s="2">
        <f t="shared" si="43"/>
        <v>64.913587661811746</v>
      </c>
      <c r="FA36" s="2">
        <f t="shared" si="43"/>
        <v>66.279531366273247</v>
      </c>
      <c r="FB36" s="2">
        <f t="shared" si="43"/>
        <v>70.787679594530346</v>
      </c>
      <c r="FC36" s="2">
        <f t="shared" si="43"/>
        <v>78.699908974401822</v>
      </c>
      <c r="FD36" s="2">
        <f t="shared" si="43"/>
        <v>79.288855274817521</v>
      </c>
      <c r="FE36" s="2">
        <f t="shared" si="43"/>
        <v>79.472787980208949</v>
      </c>
      <c r="FG36" s="2">
        <f t="shared" si="44"/>
        <v>3.2133931316414129E-2</v>
      </c>
      <c r="FH36" s="2">
        <f t="shared" si="44"/>
        <v>4.1405457762889085E-2</v>
      </c>
      <c r="FI36" s="2">
        <f t="shared" si="44"/>
        <v>3.8768649437108171E-2</v>
      </c>
      <c r="FJ36" s="2">
        <f t="shared" si="44"/>
        <v>3.7369567341208214E-2</v>
      </c>
      <c r="FK36" s="2">
        <f t="shared" si="44"/>
        <v>3.7525268206243675E-2</v>
      </c>
      <c r="FL36" s="2">
        <f t="shared" si="44"/>
        <v>3.3546952284257754E-2</v>
      </c>
      <c r="FM36" s="2">
        <f t="shared" si="44"/>
        <v>3.2803677561766074E-2</v>
      </c>
      <c r="FN36" s="2">
        <f t="shared" si="44"/>
        <v>3.3343811598730476E-2</v>
      </c>
      <c r="FO36" s="2">
        <f t="shared" si="44"/>
        <v>3.3894216448235023E-2</v>
      </c>
      <c r="FP36" s="2">
        <f t="shared" si="44"/>
        <v>3.3858205506366951E-2</v>
      </c>
      <c r="FQ36" s="2">
        <f t="shared" si="44"/>
        <v>3.4390197264146306E-2</v>
      </c>
      <c r="FR36" s="2">
        <f t="shared" si="44"/>
        <v>3.8599749161907997E-2</v>
      </c>
      <c r="FS36" s="2">
        <f t="shared" si="44"/>
        <v>4.0490831648124705E-2</v>
      </c>
      <c r="FT36" s="2">
        <f t="shared" si="44"/>
        <v>3.2196836472540881E-2</v>
      </c>
      <c r="FU36" s="2">
        <f t="shared" si="44"/>
        <v>2.7180066424951414E-2</v>
      </c>
      <c r="FW36" s="2">
        <f t="shared" si="53"/>
        <v>5.1752832123475905E-7</v>
      </c>
      <c r="FX36" s="2">
        <f t="shared" si="45"/>
        <v>1.1458112983568338E-6</v>
      </c>
      <c r="FY36" s="2">
        <f t="shared" si="45"/>
        <v>9.7824144801041026E-7</v>
      </c>
      <c r="FZ36" s="2">
        <f t="shared" si="45"/>
        <v>9.5913109751260115E-7</v>
      </c>
      <c r="GA36" s="2">
        <f t="shared" si="45"/>
        <v>9.8694411034449227E-7</v>
      </c>
      <c r="GB36" s="2">
        <f t="shared" si="45"/>
        <v>1.0230015355738734E-6</v>
      </c>
      <c r="GC36" s="2">
        <f t="shared" si="45"/>
        <v>1.0772452402929908E-6</v>
      </c>
      <c r="GD36" s="2">
        <f t="shared" si="45"/>
        <v>1.1470084664725897E-6</v>
      </c>
      <c r="GE36" s="2">
        <f t="shared" si="45"/>
        <v>1.3744340321769366E-6</v>
      </c>
      <c r="GF36" s="2">
        <f t="shared" si="45"/>
        <v>1.2456540593894927E-6</v>
      </c>
      <c r="GG36" s="2">
        <f t="shared" si="45"/>
        <v>1.0562487998734727E-6</v>
      </c>
      <c r="GH36" s="2">
        <f t="shared" si="45"/>
        <v>9.4927665793921044E-7</v>
      </c>
      <c r="GI36" s="2">
        <f t="shared" si="45"/>
        <v>7.5854511536105392E-7</v>
      </c>
      <c r="GJ36" s="2">
        <f t="shared" si="45"/>
        <v>7.0465711256583873E-7</v>
      </c>
      <c r="GK36" s="2">
        <f t="shared" si="45"/>
        <v>4.8209511065686426E-7</v>
      </c>
      <c r="GM36" s="86">
        <f t="shared" si="54"/>
        <v>7.9933614958962214E-11</v>
      </c>
      <c r="GN36" s="86">
        <f t="shared" si="46"/>
        <v>2.4439870649200374E-10</v>
      </c>
      <c r="GO36" s="86">
        <f t="shared" si="46"/>
        <v>1.4116959305122603E-11</v>
      </c>
      <c r="GP36" s="86">
        <f t="shared" si="46"/>
        <v>1.0046490406395215E-11</v>
      </c>
      <c r="GQ36" s="86">
        <f t="shared" si="46"/>
        <v>7.5760459373696806E-12</v>
      </c>
      <c r="GR36" s="86">
        <f t="shared" si="46"/>
        <v>8.8758503791841326E-14</v>
      </c>
      <c r="GS36" s="86">
        <f t="shared" si="46"/>
        <v>3.0923826326546474E-14</v>
      </c>
      <c r="GT36" s="86">
        <f t="shared" si="46"/>
        <v>7.3235515957714454E-14</v>
      </c>
      <c r="GU36" s="86">
        <f t="shared" si="46"/>
        <v>8.9817196015661138E-14</v>
      </c>
      <c r="GV36" s="86">
        <f t="shared" si="46"/>
        <v>1.562189206958655E-13</v>
      </c>
      <c r="GW36" s="86">
        <f t="shared" si="46"/>
        <v>5.2696681978971676E-13</v>
      </c>
      <c r="GX36" s="86">
        <f t="shared" si="46"/>
        <v>7.4979547922768007E-12</v>
      </c>
      <c r="GY36" s="86">
        <f t="shared" si="46"/>
        <v>2.9426166406049578E-11</v>
      </c>
      <c r="GZ36" s="86">
        <f t="shared" si="46"/>
        <v>8.7094953958456132E-15</v>
      </c>
      <c r="HA36" s="86">
        <f t="shared" si="46"/>
        <v>6.0619288658507323E-18</v>
      </c>
      <c r="HC36" s="86">
        <f t="shared" si="58"/>
        <v>2.2517133906827847E-28</v>
      </c>
      <c r="HD36" s="86">
        <f t="shared" si="47"/>
        <v>2.8713045236854437E-27</v>
      </c>
      <c r="HE36" s="86">
        <f t="shared" si="47"/>
        <v>8.6138777616907151E-29</v>
      </c>
      <c r="HF36" s="86">
        <f t="shared" si="47"/>
        <v>1.8507965757733347E-31</v>
      </c>
      <c r="HG36" s="86">
        <f t="shared" si="47"/>
        <v>4.4299028551804003E-32</v>
      </c>
      <c r="HH36" s="86">
        <f t="shared" si="47"/>
        <v>2.2924842469770406E-34</v>
      </c>
      <c r="HI36" s="86">
        <f t="shared" si="47"/>
        <v>7.4866694360751909E-36</v>
      </c>
      <c r="HJ36" s="86">
        <f t="shared" si="47"/>
        <v>3.2590065369179571E-33</v>
      </c>
      <c r="HK36" s="86">
        <f t="shared" si="47"/>
        <v>3.7549313298614277E-34</v>
      </c>
      <c r="HL36" s="86">
        <f t="shared" si="47"/>
        <v>1.3550413013120642E-33</v>
      </c>
      <c r="HM36" s="86">
        <f t="shared" si="47"/>
        <v>1.0035215464513367E-32</v>
      </c>
      <c r="HN36" s="86">
        <f t="shared" si="47"/>
        <v>5.9694530193289906E-31</v>
      </c>
      <c r="HO36" s="86">
        <f t="shared" si="47"/>
        <v>2.0718192513551802E-27</v>
      </c>
      <c r="HP36" s="86">
        <f t="shared" si="47"/>
        <v>1.3702868575898612E-35</v>
      </c>
      <c r="HQ36" s="86">
        <f t="shared" si="47"/>
        <v>5.9212927826996078E-45</v>
      </c>
      <c r="HS36" s="86">
        <f t="shared" si="55"/>
        <v>7.8872099140844334E-117</v>
      </c>
      <c r="HT36" s="86">
        <f t="shared" si="48"/>
        <v>1.0303212222267315E-106</v>
      </c>
      <c r="HU36" s="86">
        <f t="shared" si="48"/>
        <v>4.4650916124283679E-118</v>
      </c>
      <c r="HV36" s="86">
        <f t="shared" si="48"/>
        <v>3.7419856169472567E-130</v>
      </c>
      <c r="HW36" s="86">
        <f t="shared" si="48"/>
        <v>6.2398169338547314E-134</v>
      </c>
      <c r="HX36" s="86">
        <f t="shared" si="48"/>
        <v>2.7026977949445089E-146</v>
      </c>
      <c r="HY36" s="86">
        <f t="shared" si="48"/>
        <v>1.0896876525557118E-152</v>
      </c>
      <c r="HZ36" s="86">
        <f t="shared" si="48"/>
        <v>6.6996497938976185E-140</v>
      </c>
      <c r="IA36" s="86">
        <f t="shared" si="48"/>
        <v>2.726425374810993E-143</v>
      </c>
      <c r="IB36" s="86">
        <f t="shared" si="48"/>
        <v>1.4551846173592896E-141</v>
      </c>
      <c r="IC36" s="86">
        <f t="shared" si="48"/>
        <v>3.9793279007315357E-138</v>
      </c>
      <c r="ID36" s="86">
        <f t="shared" si="48"/>
        <v>4.1302571550791309E-132</v>
      </c>
      <c r="IE36" s="86">
        <f t="shared" si="48"/>
        <v>1.6212251628845283E-116</v>
      </c>
      <c r="IF36" s="86">
        <f t="shared" si="48"/>
        <v>1.3375714411498712E-86</v>
      </c>
      <c r="IG36" s="86">
        <f t="shared" si="48"/>
        <v>8.3457365855948655E-67</v>
      </c>
      <c r="II36" s="86">
        <f t="shared" si="56"/>
        <v>7.119070396012129E-251</v>
      </c>
      <c r="IJ36" s="86">
        <f t="shared" si="49"/>
        <v>9.6965867114094276E-233</v>
      </c>
      <c r="IK36" s="86">
        <f t="shared" si="49"/>
        <v>2.5719918791588711E-257</v>
      </c>
      <c r="IL36" s="86">
        <f t="shared" si="49"/>
        <v>5.7178255544265993E-284</v>
      </c>
      <c r="IM36" s="86">
        <f t="shared" si="49"/>
        <v>1.4149852729174687E-292</v>
      </c>
      <c r="IN36" s="86">
        <f t="shared" si="49"/>
        <v>0</v>
      </c>
      <c r="IO36" s="86">
        <f t="shared" si="49"/>
        <v>0</v>
      </c>
      <c r="IP36" s="86">
        <f t="shared" si="49"/>
        <v>3.1670998899795233E-303</v>
      </c>
      <c r="IQ36" s="86">
        <f t="shared" si="49"/>
        <v>4.8433683487370305E-308</v>
      </c>
      <c r="IR36" s="86">
        <f t="shared" si="49"/>
        <v>1.2119252551806996E-305</v>
      </c>
      <c r="IS36" s="86">
        <f t="shared" si="49"/>
        <v>2.2813296705046474E-299</v>
      </c>
      <c r="IT36" s="86">
        <f t="shared" si="49"/>
        <v>2.7788385068345513E-287</v>
      </c>
      <c r="IU36" s="86">
        <f t="shared" si="49"/>
        <v>1.3458153899736765E-253</v>
      </c>
      <c r="IV36" s="86">
        <f t="shared" si="49"/>
        <v>0</v>
      </c>
      <c r="IW36" s="86">
        <f t="shared" si="49"/>
        <v>9.8781300876385014E-127</v>
      </c>
      <c r="IY36" s="86">
        <f t="shared" si="57"/>
        <v>7.9933614958962214E-11</v>
      </c>
      <c r="IZ36" s="86">
        <f t="shared" si="50"/>
        <v>2.4439870649200374E-10</v>
      </c>
      <c r="JA36" s="86">
        <f t="shared" si="50"/>
        <v>1.4116959305122603E-11</v>
      </c>
      <c r="JB36" s="86">
        <f t="shared" si="50"/>
        <v>1.0046490406395215E-11</v>
      </c>
      <c r="JC36" s="86">
        <f t="shared" si="50"/>
        <v>7.5760459373696806E-12</v>
      </c>
      <c r="JD36" s="86">
        <f t="shared" si="50"/>
        <v>8.8758503791841326E-14</v>
      </c>
      <c r="JE36" s="86">
        <f t="shared" si="50"/>
        <v>3.0923826326546474E-14</v>
      </c>
      <c r="JF36" s="86">
        <f t="shared" si="50"/>
        <v>7.3235515957714454E-14</v>
      </c>
      <c r="JG36" s="86">
        <f t="shared" si="50"/>
        <v>8.9817196015661138E-14</v>
      </c>
      <c r="JH36" s="86">
        <f t="shared" si="50"/>
        <v>1.562189206958655E-13</v>
      </c>
      <c r="JI36" s="86">
        <f t="shared" si="50"/>
        <v>5.2696681978971676E-13</v>
      </c>
      <c r="JJ36" s="86">
        <f t="shared" si="50"/>
        <v>7.4979547922768007E-12</v>
      </c>
      <c r="JK36" s="86">
        <f t="shared" si="50"/>
        <v>2.9426166406049578E-11</v>
      </c>
      <c r="JL36" s="86">
        <f t="shared" si="50"/>
        <v>8.7094953958456132E-15</v>
      </c>
      <c r="JM36" s="86">
        <f t="shared" si="50"/>
        <v>6.0619288658507323E-18</v>
      </c>
    </row>
    <row r="37" spans="2:273" x14ac:dyDescent="0.25">
      <c r="B37" s="2">
        <v>10</v>
      </c>
      <c r="C37" s="37">
        <v>75.197000000000003</v>
      </c>
      <c r="D37" s="37">
        <v>74.332999999999998</v>
      </c>
      <c r="E37" s="37">
        <v>67.429000000000002</v>
      </c>
      <c r="F37" s="37">
        <v>64.126999999999995</v>
      </c>
      <c r="G37" s="37">
        <v>61.127000000000002</v>
      </c>
      <c r="H37" s="37">
        <v>62.667000000000002</v>
      </c>
      <c r="I37" s="37">
        <v>62.253999999999998</v>
      </c>
      <c r="J37" s="37">
        <v>66.73</v>
      </c>
      <c r="K37" s="37">
        <v>67.177000000000007</v>
      </c>
      <c r="L37" s="37">
        <v>70.619</v>
      </c>
      <c r="M37" s="37">
        <v>72.564999999999998</v>
      </c>
      <c r="N37" s="37">
        <v>70.983999999999995</v>
      </c>
      <c r="O37" s="37">
        <v>81.573999999999998</v>
      </c>
      <c r="P37" s="37">
        <v>71.412999999999997</v>
      </c>
      <c r="Q37" s="37">
        <v>72.381</v>
      </c>
      <c r="S37" s="4">
        <f t="shared" si="7"/>
        <v>74.954315591340247</v>
      </c>
      <c r="T37" s="4">
        <f t="shared" si="7"/>
        <v>73.798159387575339</v>
      </c>
      <c r="U37" s="4">
        <f t="shared" si="7"/>
        <v>67.910026780844206</v>
      </c>
      <c r="V37" s="4">
        <f t="shared" si="7"/>
        <v>64.420021668461899</v>
      </c>
      <c r="W37" s="4">
        <f t="shared" si="7"/>
        <v>62.090366031387482</v>
      </c>
      <c r="X37" s="4">
        <f t="shared" si="7"/>
        <v>62.756517117407277</v>
      </c>
      <c r="Y37" s="4">
        <f t="shared" si="7"/>
        <v>61.09576756296201</v>
      </c>
      <c r="Z37" s="4">
        <f t="shared" si="7"/>
        <v>65.385737609101255</v>
      </c>
      <c r="AA37" s="4">
        <f t="shared" si="7"/>
        <v>66.352752813074318</v>
      </c>
      <c r="AB37" s="4">
        <f t="shared" si="7"/>
        <v>69.644917623869546</v>
      </c>
      <c r="AC37" s="4">
        <f t="shared" si="7"/>
        <v>71.99952269371262</v>
      </c>
      <c r="AD37" s="4">
        <f t="shared" si="7"/>
        <v>71.203944331883847</v>
      </c>
      <c r="AE37" s="4">
        <f t="shared" si="7"/>
        <v>80.510189183025844</v>
      </c>
      <c r="AF37" s="4">
        <f t="shared" si="7"/>
        <v>70.480841407485045</v>
      </c>
      <c r="AG37" s="4" t="e">
        <f t="shared" si="7"/>
        <v>#N/A</v>
      </c>
      <c r="AI37" s="4">
        <f t="shared" si="8"/>
        <v>0.24268440865975549</v>
      </c>
      <c r="AJ37" s="4">
        <f t="shared" si="8"/>
        <v>0.53484061242465941</v>
      </c>
      <c r="AK37" s="4">
        <f t="shared" si="8"/>
        <v>-0.48102678084420347</v>
      </c>
      <c r="AL37" s="4">
        <f t="shared" si="8"/>
        <v>-0.29302166846190403</v>
      </c>
      <c r="AM37" s="4">
        <f t="shared" si="8"/>
        <v>-0.96336603138747989</v>
      </c>
      <c r="AN37" s="4">
        <f t="shared" si="8"/>
        <v>-8.9517117407275748E-2</v>
      </c>
      <c r="AO37" s="4">
        <f t="shared" si="8"/>
        <v>1.1582324370379879</v>
      </c>
      <c r="AP37" s="4">
        <f t="shared" si="8"/>
        <v>1.3442623908987485</v>
      </c>
      <c r="AQ37" s="4">
        <f t="shared" si="8"/>
        <v>0.82424718692568888</v>
      </c>
      <c r="AR37" s="4">
        <f t="shared" si="8"/>
        <v>0.97408237613045401</v>
      </c>
      <c r="AS37" s="4">
        <f t="shared" si="8"/>
        <v>0.56547730628737725</v>
      </c>
      <c r="AT37" s="4">
        <f t="shared" si="8"/>
        <v>-0.21994433188385187</v>
      </c>
      <c r="AU37" s="4">
        <f t="shared" si="8"/>
        <v>1.0638108169741542</v>
      </c>
      <c r="AV37" s="4">
        <f t="shared" si="8"/>
        <v>0.93215859251495203</v>
      </c>
      <c r="AW37" s="4">
        <f t="shared" si="8"/>
        <v>0</v>
      </c>
      <c r="AY37" s="2">
        <f t="shared" si="51"/>
        <v>74.954315352183798</v>
      </c>
      <c r="AZ37" s="2">
        <f t="shared" si="9"/>
        <v>73.798158556640431</v>
      </c>
      <c r="BA37" s="2">
        <f t="shared" si="9"/>
        <v>67.910026720572631</v>
      </c>
      <c r="BB37" s="2">
        <f t="shared" si="9"/>
        <v>64.420021625784543</v>
      </c>
      <c r="BC37" s="2">
        <f t="shared" si="9"/>
        <v>62.090365997059031</v>
      </c>
      <c r="BD37" s="2">
        <f t="shared" si="9"/>
        <v>62.75651711689104</v>
      </c>
      <c r="BE37" s="2">
        <f t="shared" si="9"/>
        <v>61.095767562770966</v>
      </c>
      <c r="BF37" s="2">
        <f t="shared" si="9"/>
        <v>65.385737608673963</v>
      </c>
      <c r="BG37" s="2">
        <f t="shared" si="9"/>
        <v>66.352752812559899</v>
      </c>
      <c r="BH37" s="2">
        <f t="shared" si="9"/>
        <v>69.644917623029372</v>
      </c>
      <c r="BI37" s="2">
        <f t="shared" si="9"/>
        <v>71.99952269108131</v>
      </c>
      <c r="BJ37" s="2">
        <f t="shared" si="9"/>
        <v>71.203944300421128</v>
      </c>
      <c r="BK37" s="2">
        <f t="shared" si="9"/>
        <v>80.510189072463206</v>
      </c>
      <c r="BL37" s="2">
        <f t="shared" si="9"/>
        <v>70.480841407437055</v>
      </c>
      <c r="BM37" s="2" t="e">
        <f t="shared" si="9"/>
        <v>#N/A</v>
      </c>
      <c r="BO37" s="2">
        <f t="shared" si="10"/>
        <v>75.197000000000003</v>
      </c>
      <c r="BP37" s="2">
        <f t="shared" si="11"/>
        <v>74.332999999999998</v>
      </c>
      <c r="BQ37" s="2">
        <f t="shared" si="12"/>
        <v>67.429000000000002</v>
      </c>
      <c r="BR37" s="2">
        <f t="shared" si="13"/>
        <v>64.126999999999995</v>
      </c>
      <c r="BS37" s="2">
        <f t="shared" si="14"/>
        <v>61.127000000000002</v>
      </c>
      <c r="BT37" s="2">
        <f t="shared" si="15"/>
        <v>62.667000000000002</v>
      </c>
      <c r="BU37" s="2">
        <f t="shared" si="16"/>
        <v>62.253999999999998</v>
      </c>
      <c r="BV37" s="2">
        <f t="shared" si="17"/>
        <v>66.73</v>
      </c>
      <c r="BW37" s="2">
        <f t="shared" si="18"/>
        <v>67.177000000000007</v>
      </c>
      <c r="BX37" s="2">
        <f t="shared" si="19"/>
        <v>70.619</v>
      </c>
      <c r="BY37" s="2">
        <f t="shared" si="20"/>
        <v>72.564999999999998</v>
      </c>
      <c r="BZ37" s="2">
        <f t="shared" si="21"/>
        <v>70.983999999999995</v>
      </c>
      <c r="CA37" s="2">
        <f t="shared" si="22"/>
        <v>81.573999999999998</v>
      </c>
      <c r="CB37" s="2">
        <f t="shared" si="23"/>
        <v>71.412999999999997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74.880447116867103</v>
      </c>
      <c r="DL37" s="2">
        <f t="shared" si="41"/>
        <v>73.850516611295703</v>
      </c>
      <c r="DM37" s="2">
        <f t="shared" si="41"/>
        <v>67.945367723749115</v>
      </c>
      <c r="DN37" s="2">
        <f t="shared" si="41"/>
        <v>64.293684707540507</v>
      </c>
      <c r="DO37" s="2">
        <f t="shared" si="41"/>
        <v>62.09968047921069</v>
      </c>
      <c r="DP37" s="2">
        <f t="shared" si="41"/>
        <v>62.770289473684208</v>
      </c>
      <c r="DQ37" s="2">
        <f t="shared" si="41"/>
        <v>61.092184885290123</v>
      </c>
      <c r="DR37" s="2">
        <f t="shared" si="41"/>
        <v>65.374714237516883</v>
      </c>
      <c r="DS37" s="2">
        <f t="shared" si="41"/>
        <v>66.334273264540329</v>
      </c>
      <c r="DT37" s="2">
        <f t="shared" si="41"/>
        <v>69.713773639774857</v>
      </c>
      <c r="DU37" s="2">
        <f t="shared" si="41"/>
        <v>72.0028186532696</v>
      </c>
      <c r="DV37" s="2">
        <f t="shared" si="41"/>
        <v>71.23833453136011</v>
      </c>
      <c r="DW37" s="2">
        <f t="shared" si="41"/>
        <v>80.616392026578069</v>
      </c>
      <c r="DX37" s="2">
        <f t="shared" si="41"/>
        <v>70.166178903599985</v>
      </c>
      <c r="DY37" s="2">
        <f t="shared" si="41"/>
        <v>71.08466330532211</v>
      </c>
      <c r="EA37" s="2">
        <f t="shared" si="42"/>
        <v>76.983492536355328</v>
      </c>
      <c r="EB37" s="2">
        <f t="shared" si="42"/>
        <v>72.692625097241333</v>
      </c>
      <c r="EC37" s="2">
        <f t="shared" si="42"/>
        <v>67.110922294704523</v>
      </c>
      <c r="ED37" s="2">
        <f t="shared" si="42"/>
        <v>67.388170357419867</v>
      </c>
      <c r="EE37" s="2">
        <f t="shared" si="42"/>
        <v>61.872551376718839</v>
      </c>
      <c r="EF37" s="2">
        <f t="shared" si="42"/>
        <v>62.394728332975319</v>
      </c>
      <c r="EG37" s="2">
        <f t="shared" si="42"/>
        <v>61.192139852472081</v>
      </c>
      <c r="EH37" s="2">
        <f t="shared" si="42"/>
        <v>65.677301103936855</v>
      </c>
      <c r="EI37" s="2">
        <f t="shared" si="42"/>
        <v>66.833106107487296</v>
      </c>
      <c r="EJ37" s="2">
        <f t="shared" si="42"/>
        <v>67.853110797206398</v>
      </c>
      <c r="EK37" s="2">
        <f t="shared" si="42"/>
        <v>71.915299512306646</v>
      </c>
      <c r="EL37" s="2">
        <f t="shared" si="42"/>
        <v>70.422753144248162</v>
      </c>
      <c r="EM37" s="2">
        <f t="shared" si="42"/>
        <v>78.21493892049034</v>
      </c>
      <c r="EN37" s="2">
        <f t="shared" si="42"/>
        <v>79.107027633897673</v>
      </c>
      <c r="EO37" s="2">
        <f t="shared" si="42"/>
        <v>78.414326067713304</v>
      </c>
      <c r="EQ37" s="2">
        <f t="shared" si="43"/>
        <v>73.847603032302473</v>
      </c>
      <c r="ER37" s="2">
        <f t="shared" si="43"/>
        <v>73.70297372094673</v>
      </c>
      <c r="ES37" s="2">
        <f t="shared" si="43"/>
        <v>65.469587520930958</v>
      </c>
      <c r="ET37" s="2">
        <f t="shared" si="43"/>
        <v>63.71009099396035</v>
      </c>
      <c r="EU37" s="2">
        <f t="shared" si="43"/>
        <v>59.264912455332883</v>
      </c>
      <c r="EV37" s="2">
        <f t="shared" si="43"/>
        <v>60.192849010523403</v>
      </c>
      <c r="EW37" s="2">
        <f t="shared" si="43"/>
        <v>60.166009924235588</v>
      </c>
      <c r="EX37" s="2">
        <f t="shared" si="43"/>
        <v>62.527837434804596</v>
      </c>
      <c r="EY37" s="2">
        <f t="shared" si="43"/>
        <v>67.639343169756359</v>
      </c>
      <c r="EZ37" s="2">
        <f t="shared" si="43"/>
        <v>64.76324407400773</v>
      </c>
      <c r="FA37" s="2">
        <f t="shared" si="43"/>
        <v>66.13453427533311</v>
      </c>
      <c r="FB37" s="2">
        <f t="shared" si="43"/>
        <v>70.603261786567359</v>
      </c>
      <c r="FC37" s="2">
        <f t="shared" si="43"/>
        <v>78.494745008454387</v>
      </c>
      <c r="FD37" s="2">
        <f t="shared" si="43"/>
        <v>79.107027633897673</v>
      </c>
      <c r="FE37" s="2">
        <f t="shared" si="43"/>
        <v>79.31650845677386</v>
      </c>
      <c r="FG37" s="2">
        <f t="shared" si="44"/>
        <v>3.5125258883753278E-2</v>
      </c>
      <c r="FH37" s="2">
        <f t="shared" si="44"/>
        <v>4.521954205405538E-2</v>
      </c>
      <c r="FI37" s="2">
        <f t="shared" si="44"/>
        <v>4.2350573707262966E-2</v>
      </c>
      <c r="FJ37" s="2">
        <f t="shared" si="44"/>
        <v>4.0827717640519623E-2</v>
      </c>
      <c r="FK37" s="2">
        <f t="shared" si="44"/>
        <v>4.0997213303803667E-2</v>
      </c>
      <c r="FL37" s="2">
        <f t="shared" si="44"/>
        <v>3.6664834178126368E-2</v>
      </c>
      <c r="FM37" s="2">
        <f t="shared" si="44"/>
        <v>3.5855041742458474E-2</v>
      </c>
      <c r="FN37" s="2">
        <f t="shared" si="44"/>
        <v>3.6443525366392927E-2</v>
      </c>
      <c r="FO37" s="2">
        <f t="shared" si="44"/>
        <v>3.7043136296959406E-2</v>
      </c>
      <c r="FP37" s="2">
        <f t="shared" si="44"/>
        <v>3.7003907924822645E-2</v>
      </c>
      <c r="FQ37" s="2">
        <f t="shared" si="44"/>
        <v>3.7583403329552761E-2</v>
      </c>
      <c r="FR37" s="2">
        <f t="shared" si="44"/>
        <v>4.2166752903945705E-2</v>
      </c>
      <c r="FS37" s="2">
        <f t="shared" si="44"/>
        <v>4.4224551613446912E-2</v>
      </c>
      <c r="FT37" s="2">
        <f t="shared" si="44"/>
        <v>3.5193806911280594E-2</v>
      </c>
      <c r="FU37" s="2">
        <f t="shared" si="44"/>
        <v>2.9724404381211652E-2</v>
      </c>
      <c r="FW37" s="2">
        <f t="shared" si="53"/>
        <v>5.6745849178718483E-7</v>
      </c>
      <c r="FX37" s="2">
        <f t="shared" si="45"/>
        <v>1.2563569666577862E-6</v>
      </c>
      <c r="FY37" s="2">
        <f t="shared" si="45"/>
        <v>1.0726203170741501E-6</v>
      </c>
      <c r="FZ37" s="2">
        <f t="shared" si="45"/>
        <v>1.0516662383492638E-6</v>
      </c>
      <c r="GA37" s="2">
        <f t="shared" si="45"/>
        <v>1.0821625947626753E-6</v>
      </c>
      <c r="GB37" s="2">
        <f t="shared" si="45"/>
        <v>1.1216987676690629E-6</v>
      </c>
      <c r="GC37" s="2">
        <f t="shared" si="45"/>
        <v>1.1811757951198895E-6</v>
      </c>
      <c r="GD37" s="2">
        <f t="shared" si="45"/>
        <v>1.2576696351034612E-6</v>
      </c>
      <c r="GE37" s="2">
        <f t="shared" si="45"/>
        <v>1.5070367484817064E-6</v>
      </c>
      <c r="GF37" s="2">
        <f t="shared" si="45"/>
        <v>1.3658323519142021E-6</v>
      </c>
      <c r="GG37" s="2">
        <f t="shared" si="45"/>
        <v>1.1581536607420466E-6</v>
      </c>
      <c r="GH37" s="2">
        <f t="shared" si="45"/>
        <v>1.0408610622112768E-6</v>
      </c>
      <c r="GI37" s="2">
        <f t="shared" si="45"/>
        <v>8.3172811891589964E-7</v>
      </c>
      <c r="GJ37" s="2">
        <f t="shared" si="45"/>
        <v>7.7264110715838633E-7</v>
      </c>
      <c r="GK37" s="2">
        <f t="shared" si="45"/>
        <v>5.2860675271610637E-7</v>
      </c>
      <c r="GM37" s="86">
        <f t="shared" si="54"/>
        <v>1.6318057732524456E-10</v>
      </c>
      <c r="GN37" s="86">
        <f t="shared" si="46"/>
        <v>5.0289882970386081E-10</v>
      </c>
      <c r="GO37" s="86">
        <f t="shared" si="46"/>
        <v>3.2541144494612181E-11</v>
      </c>
      <c r="GP37" s="86">
        <f t="shared" si="46"/>
        <v>2.3288010674604001E-11</v>
      </c>
      <c r="GQ37" s="86">
        <f t="shared" si="46"/>
        <v>1.7806580525914933E-11</v>
      </c>
      <c r="GR37" s="86">
        <f t="shared" si="46"/>
        <v>2.4650578802080326E-13</v>
      </c>
      <c r="GS37" s="86">
        <f t="shared" si="46"/>
        <v>8.9370444955120091E-14</v>
      </c>
      <c r="GT37" s="86">
        <f t="shared" si="46"/>
        <v>2.047532414872729E-13</v>
      </c>
      <c r="GU37" s="86">
        <f t="shared" si="46"/>
        <v>2.5011822931701385E-13</v>
      </c>
      <c r="GV37" s="86">
        <f t="shared" si="46"/>
        <v>4.2427946917409817E-13</v>
      </c>
      <c r="GW37" s="86">
        <f t="shared" si="46"/>
        <v>1.362069251860412E-12</v>
      </c>
      <c r="GX37" s="86">
        <f t="shared" si="46"/>
        <v>1.7768222261669877E-11</v>
      </c>
      <c r="GY37" s="86">
        <f t="shared" si="46"/>
        <v>6.6353150506303351E-11</v>
      </c>
      <c r="GZ37" s="86">
        <f t="shared" si="46"/>
        <v>2.6464152553856419E-14</v>
      </c>
      <c r="HA37" s="86">
        <f t="shared" si="46"/>
        <v>2.3806613116169107E-17</v>
      </c>
      <c r="HC37" s="86">
        <f t="shared" si="58"/>
        <v>9.6318781372510699E-28</v>
      </c>
      <c r="HD37" s="86">
        <f t="shared" si="47"/>
        <v>1.2239623667658169E-26</v>
      </c>
      <c r="HE37" s="86">
        <f t="shared" si="47"/>
        <v>4.0630458537926394E-28</v>
      </c>
      <c r="HF37" s="86">
        <f t="shared" si="47"/>
        <v>1.0179842652886003E-30</v>
      </c>
      <c r="HG37" s="86">
        <f t="shared" si="47"/>
        <v>2.5539960849562583E-31</v>
      </c>
      <c r="HH37" s="86">
        <f t="shared" si="47"/>
        <v>1.5330238897886408E-33</v>
      </c>
      <c r="HI37" s="86">
        <f t="shared" si="47"/>
        <v>5.4812276662410718E-35</v>
      </c>
      <c r="HJ37" s="86">
        <f t="shared" si="47"/>
        <v>2.0439128000575048E-32</v>
      </c>
      <c r="HK37" s="86">
        <f t="shared" si="47"/>
        <v>2.5173468299923468E-33</v>
      </c>
      <c r="HL37" s="86">
        <f t="shared" si="47"/>
        <v>8.7528821801273738E-33</v>
      </c>
      <c r="HM37" s="86">
        <f t="shared" si="47"/>
        <v>6.0675600081860952E-32</v>
      </c>
      <c r="HN37" s="86">
        <f t="shared" si="47"/>
        <v>3.2639937149651873E-30</v>
      </c>
      <c r="HO37" s="86">
        <f t="shared" si="47"/>
        <v>9.0436886339214176E-27</v>
      </c>
      <c r="HP37" s="86">
        <f t="shared" si="47"/>
        <v>9.5971194913061664E-35</v>
      </c>
      <c r="HQ37" s="86">
        <f t="shared" si="47"/>
        <v>7.1111493005807379E-44</v>
      </c>
      <c r="HS37" s="86">
        <f t="shared" si="55"/>
        <v>5.2123753497142762E-115</v>
      </c>
      <c r="HT37" s="86">
        <f t="shared" si="48"/>
        <v>6.07614386097747E-105</v>
      </c>
      <c r="HU37" s="86">
        <f t="shared" si="48"/>
        <v>3.8741230294411197E-116</v>
      </c>
      <c r="HV37" s="86">
        <f t="shared" si="48"/>
        <v>5.1296235690646714E-128</v>
      </c>
      <c r="HW37" s="86">
        <f t="shared" si="48"/>
        <v>1.0016240663151296E-131</v>
      </c>
      <c r="HX37" s="86">
        <f t="shared" si="48"/>
        <v>7.0068699433678174E-144</v>
      </c>
      <c r="HY37" s="86">
        <f t="shared" si="48"/>
        <v>3.6750031475113709E-150</v>
      </c>
      <c r="HZ37" s="86">
        <f t="shared" si="48"/>
        <v>1.4024858612271559E-137</v>
      </c>
      <c r="IA37" s="86">
        <f t="shared" si="48"/>
        <v>6.8401234012208991E-141</v>
      </c>
      <c r="IB37" s="86">
        <f t="shared" si="48"/>
        <v>3.3205774941706169E-139</v>
      </c>
      <c r="IC37" s="86">
        <f t="shared" si="48"/>
        <v>7.5377154540767651E-136</v>
      </c>
      <c r="ID37" s="86">
        <f t="shared" si="48"/>
        <v>6.0282554683574485E-130</v>
      </c>
      <c r="IE37" s="86">
        <f t="shared" si="48"/>
        <v>1.221062468405816E-114</v>
      </c>
      <c r="IF37" s="86">
        <f t="shared" si="48"/>
        <v>3.0640255288335495E-85</v>
      </c>
      <c r="IG37" s="86">
        <f t="shared" si="48"/>
        <v>8.945456514972689E-66</v>
      </c>
      <c r="II37" s="86">
        <f t="shared" si="56"/>
        <v>1.0184291355611248E-247</v>
      </c>
      <c r="IJ37" s="86">
        <f t="shared" si="49"/>
        <v>1.2069723773875123E-229</v>
      </c>
      <c r="IK37" s="86">
        <f t="shared" si="49"/>
        <v>6.2500680128222266E-254</v>
      </c>
      <c r="IL37" s="86">
        <f t="shared" si="49"/>
        <v>3.0965873510986616E-280</v>
      </c>
      <c r="IM37" s="86">
        <f t="shared" si="49"/>
        <v>1.014547356243995E-288</v>
      </c>
      <c r="IN37" s="86">
        <f t="shared" si="49"/>
        <v>0</v>
      </c>
      <c r="IO37" s="86">
        <f t="shared" si="49"/>
        <v>0</v>
      </c>
      <c r="IP37" s="86">
        <f t="shared" si="49"/>
        <v>3.4772964792345112E-299</v>
      </c>
      <c r="IQ37" s="86">
        <f t="shared" si="49"/>
        <v>7.0006863298147712E-304</v>
      </c>
      <c r="IR37" s="86">
        <f t="shared" si="49"/>
        <v>1.5174261401270053E-301</v>
      </c>
      <c r="IS37" s="86">
        <f t="shared" si="49"/>
        <v>2.1048252253174517E-295</v>
      </c>
      <c r="IT37" s="86">
        <f t="shared" si="49"/>
        <v>1.6541588065207E-283</v>
      </c>
      <c r="IU37" s="86">
        <f t="shared" si="49"/>
        <v>2.5426168684161003E-250</v>
      </c>
      <c r="IV37" s="86">
        <f t="shared" si="49"/>
        <v>0</v>
      </c>
      <c r="IW37" s="86">
        <f t="shared" si="49"/>
        <v>3.7111362006842439E-125</v>
      </c>
      <c r="IY37" s="86">
        <f t="shared" si="57"/>
        <v>1.6318057732524456E-10</v>
      </c>
      <c r="IZ37" s="86">
        <f t="shared" si="50"/>
        <v>5.0289882970386081E-10</v>
      </c>
      <c r="JA37" s="86">
        <f t="shared" si="50"/>
        <v>3.2541144494612181E-11</v>
      </c>
      <c r="JB37" s="86">
        <f t="shared" si="50"/>
        <v>2.3288010674604001E-11</v>
      </c>
      <c r="JC37" s="86">
        <f t="shared" si="50"/>
        <v>1.7806580525914933E-11</v>
      </c>
      <c r="JD37" s="86">
        <f t="shared" si="50"/>
        <v>2.4650578802080326E-13</v>
      </c>
      <c r="JE37" s="86">
        <f t="shared" si="50"/>
        <v>8.9370444955120091E-14</v>
      </c>
      <c r="JF37" s="86">
        <f t="shared" si="50"/>
        <v>2.047532414872729E-13</v>
      </c>
      <c r="JG37" s="86">
        <f t="shared" si="50"/>
        <v>2.5011822931701385E-13</v>
      </c>
      <c r="JH37" s="86">
        <f t="shared" si="50"/>
        <v>4.2427946917409817E-13</v>
      </c>
      <c r="JI37" s="86">
        <f t="shared" si="50"/>
        <v>1.362069251860412E-12</v>
      </c>
      <c r="JJ37" s="86">
        <f t="shared" si="50"/>
        <v>1.7768222261669877E-11</v>
      </c>
      <c r="JK37" s="86">
        <f t="shared" si="50"/>
        <v>6.6353150506303364E-11</v>
      </c>
      <c r="JL37" s="86">
        <f t="shared" si="50"/>
        <v>2.6464152553856419E-14</v>
      </c>
      <c r="JM37" s="86">
        <f t="shared" si="50"/>
        <v>2.3806613116169107E-17</v>
      </c>
    </row>
    <row r="38" spans="2:273" x14ac:dyDescent="0.25">
      <c r="B38" s="2">
        <v>11</v>
      </c>
      <c r="C38" s="37">
        <v>76.045000000000002</v>
      </c>
      <c r="D38" s="37">
        <v>74.683000000000007</v>
      </c>
      <c r="E38" s="37">
        <v>68.397000000000006</v>
      </c>
      <c r="F38" s="37">
        <v>63.206000000000003</v>
      </c>
      <c r="G38" s="37">
        <v>61.619</v>
      </c>
      <c r="H38" s="37">
        <v>64.126999999999995</v>
      </c>
      <c r="I38" s="37">
        <v>61.698</v>
      </c>
      <c r="J38" s="37">
        <v>65.683000000000007</v>
      </c>
      <c r="K38" s="37">
        <v>66.644999999999996</v>
      </c>
      <c r="L38" s="37">
        <v>69.650999999999996</v>
      </c>
      <c r="M38" s="37">
        <v>73.403000000000006</v>
      </c>
      <c r="N38" s="37">
        <v>71.338999999999999</v>
      </c>
      <c r="O38" s="37">
        <v>82.721000000000004</v>
      </c>
      <c r="P38" s="37">
        <v>71.254000000000005</v>
      </c>
      <c r="Q38" s="37">
        <v>72.587000000000003</v>
      </c>
      <c r="S38" s="4">
        <f t="shared" si="7"/>
        <v>75.015911805450173</v>
      </c>
      <c r="T38" s="4">
        <f t="shared" si="7"/>
        <v>73.862369908026523</v>
      </c>
      <c r="U38" s="4">
        <f t="shared" si="7"/>
        <v>67.949480639260059</v>
      </c>
      <c r="V38" s="4">
        <f t="shared" si="7"/>
        <v>64.509871591372416</v>
      </c>
      <c r="W38" s="4">
        <f t="shared" si="7"/>
        <v>62.182822486052267</v>
      </c>
      <c r="X38" s="4">
        <f t="shared" si="7"/>
        <v>62.776596886312632</v>
      </c>
      <c r="Y38" s="4">
        <f t="shared" si="7"/>
        <v>61.109279352145478</v>
      </c>
      <c r="Z38" s="4">
        <f t="shared" si="7"/>
        <v>65.415497095440855</v>
      </c>
      <c r="AA38" s="4">
        <f t="shared" si="7"/>
        <v>66.371435371358004</v>
      </c>
      <c r="AB38" s="4">
        <f t="shared" si="7"/>
        <v>69.605051442821306</v>
      </c>
      <c r="AC38" s="4">
        <f t="shared" si="7"/>
        <v>71.992166512484104</v>
      </c>
      <c r="AD38" s="4">
        <f t="shared" si="7"/>
        <v>71.327932576362102</v>
      </c>
      <c r="AE38" s="4">
        <f t="shared" si="7"/>
        <v>80.482791855124248</v>
      </c>
      <c r="AF38" s="4">
        <f t="shared" si="7"/>
        <v>70.687120135525149</v>
      </c>
      <c r="AG38" s="4" t="e">
        <f t="shared" si="7"/>
        <v>#N/A</v>
      </c>
      <c r="AI38" s="4">
        <f t="shared" si="8"/>
        <v>1.0290881945498285</v>
      </c>
      <c r="AJ38" s="4">
        <f t="shared" si="8"/>
        <v>0.82063009197348435</v>
      </c>
      <c r="AK38" s="4">
        <f t="shared" si="8"/>
        <v>0.44751936073994614</v>
      </c>
      <c r="AL38" s="4">
        <f t="shared" si="8"/>
        <v>-1.3038715913724133</v>
      </c>
      <c r="AM38" s="4">
        <f t="shared" si="8"/>
        <v>-0.56382248605226692</v>
      </c>
      <c r="AN38" s="4">
        <f t="shared" si="8"/>
        <v>1.3504031136873635</v>
      </c>
      <c r="AO38" s="4">
        <f t="shared" si="8"/>
        <v>0.58872064785452238</v>
      </c>
      <c r="AP38" s="4">
        <f t="shared" si="8"/>
        <v>0.26750290455915149</v>
      </c>
      <c r="AQ38" s="4">
        <f t="shared" si="8"/>
        <v>0.27356462864199216</v>
      </c>
      <c r="AR38" s="4">
        <f t="shared" si="8"/>
        <v>4.5948557178689953E-2</v>
      </c>
      <c r="AS38" s="4">
        <f t="shared" si="8"/>
        <v>1.4108334875159017</v>
      </c>
      <c r="AT38" s="4">
        <f t="shared" si="8"/>
        <v>1.1067423637896923E-2</v>
      </c>
      <c r="AU38" s="4">
        <f t="shared" si="8"/>
        <v>2.238208144875756</v>
      </c>
      <c r="AV38" s="4">
        <f t="shared" si="8"/>
        <v>0.56687986447485628</v>
      </c>
      <c r="AW38" s="4">
        <f t="shared" si="8"/>
        <v>0</v>
      </c>
      <c r="AY38" s="2">
        <f t="shared" si="51"/>
        <v>75.015911330595969</v>
      </c>
      <c r="AZ38" s="2">
        <f t="shared" si="9"/>
        <v>73.862368248234986</v>
      </c>
      <c r="BA38" s="2">
        <f t="shared" si="9"/>
        <v>67.949480504758668</v>
      </c>
      <c r="BB38" s="2">
        <f t="shared" si="9"/>
        <v>64.509871495587618</v>
      </c>
      <c r="BC38" s="2">
        <f t="shared" si="9"/>
        <v>62.18282240796259</v>
      </c>
      <c r="BD38" s="2">
        <f t="shared" si="9"/>
        <v>62.776596884929901</v>
      </c>
      <c r="BE38" s="2">
        <f t="shared" si="9"/>
        <v>61.109279351613445</v>
      </c>
      <c r="BF38" s="2">
        <f t="shared" si="9"/>
        <v>65.415497094288881</v>
      </c>
      <c r="BG38" s="2">
        <f t="shared" si="9"/>
        <v>66.371435369976666</v>
      </c>
      <c r="BH38" s="2">
        <f t="shared" si="9"/>
        <v>69.605051440619491</v>
      </c>
      <c r="BI38" s="2">
        <f t="shared" si="9"/>
        <v>71.992166505913815</v>
      </c>
      <c r="BJ38" s="2">
        <f t="shared" si="9"/>
        <v>71.327932504234397</v>
      </c>
      <c r="BK38" s="2">
        <f t="shared" si="9"/>
        <v>80.482791613701892</v>
      </c>
      <c r="BL38" s="2">
        <f t="shared" si="9"/>
        <v>70.687120135384788</v>
      </c>
      <c r="BM38" s="2" t="e">
        <f t="shared" si="9"/>
        <v>#N/A</v>
      </c>
      <c r="BO38" s="2">
        <f t="shared" si="10"/>
        <v>76.045000000000002</v>
      </c>
      <c r="BP38" s="2">
        <f t="shared" si="11"/>
        <v>74.683000000000007</v>
      </c>
      <c r="BQ38" s="2">
        <f t="shared" si="12"/>
        <v>68.397000000000006</v>
      </c>
      <c r="BR38" s="2">
        <f t="shared" si="13"/>
        <v>63.206000000000003</v>
      </c>
      <c r="BS38" s="2">
        <f t="shared" si="14"/>
        <v>61.619</v>
      </c>
      <c r="BT38" s="2">
        <f t="shared" si="15"/>
        <v>64.126999999999995</v>
      </c>
      <c r="BU38" s="2">
        <f t="shared" si="16"/>
        <v>61.698</v>
      </c>
      <c r="BV38" s="2">
        <f t="shared" si="17"/>
        <v>65.683000000000007</v>
      </c>
      <c r="BW38" s="2">
        <f t="shared" si="18"/>
        <v>66.644999999999996</v>
      </c>
      <c r="BX38" s="2">
        <f t="shared" si="19"/>
        <v>69.650999999999996</v>
      </c>
      <c r="BY38" s="2">
        <f t="shared" si="20"/>
        <v>73.403000000000006</v>
      </c>
      <c r="BZ38" s="2">
        <f t="shared" si="21"/>
        <v>71.338999999999999</v>
      </c>
      <c r="CA38" s="2">
        <f t="shared" si="22"/>
        <v>82.721000000000004</v>
      </c>
      <c r="CB38" s="2">
        <f t="shared" si="23"/>
        <v>71.254000000000005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74.943680912735118</v>
      </c>
      <c r="DL38" s="2">
        <f t="shared" si="41"/>
        <v>73.93051404409546</v>
      </c>
      <c r="DM38" s="2">
        <f t="shared" si="41"/>
        <v>67.997323890063413</v>
      </c>
      <c r="DN38" s="2">
        <f t="shared" si="41"/>
        <v>64.383619238900621</v>
      </c>
      <c r="DO38" s="2">
        <f t="shared" si="41"/>
        <v>62.204423678646911</v>
      </c>
      <c r="DP38" s="2">
        <f t="shared" si="41"/>
        <v>62.799275303643725</v>
      </c>
      <c r="DQ38" s="2">
        <f t="shared" si="41"/>
        <v>61.112267881241536</v>
      </c>
      <c r="DR38" s="2">
        <f t="shared" si="41"/>
        <v>65.412413630229423</v>
      </c>
      <c r="DS38" s="2">
        <f t="shared" si="41"/>
        <v>66.359163039399618</v>
      </c>
      <c r="DT38" s="2">
        <f t="shared" si="41"/>
        <v>69.686473733583483</v>
      </c>
      <c r="DU38" s="2">
        <f t="shared" si="41"/>
        <v>72.004086054614703</v>
      </c>
      <c r="DV38" s="2">
        <f t="shared" si="41"/>
        <v>71.380431923890058</v>
      </c>
      <c r="DW38" s="2">
        <f t="shared" si="41"/>
        <v>80.60815131380248</v>
      </c>
      <c r="DX38" s="2">
        <f t="shared" si="41"/>
        <v>70.357622606412107</v>
      </c>
      <c r="DY38" s="2">
        <f t="shared" si="41"/>
        <v>71.230292997198859</v>
      </c>
      <c r="EA38" s="2">
        <f t="shared" si="42"/>
        <v>76.825515639224079</v>
      </c>
      <c r="EB38" s="2">
        <f t="shared" si="42"/>
        <v>72.550090808449511</v>
      </c>
      <c r="EC38" s="2">
        <f t="shared" si="42"/>
        <v>66.962858132815668</v>
      </c>
      <c r="ED38" s="2">
        <f t="shared" si="42"/>
        <v>67.215049152312815</v>
      </c>
      <c r="EE38" s="2">
        <f t="shared" si="42"/>
        <v>61.722056512749823</v>
      </c>
      <c r="EF38" s="2">
        <f t="shared" si="42"/>
        <v>62.233237784460641</v>
      </c>
      <c r="EG38" s="2">
        <f t="shared" si="42"/>
        <v>61.036022111062771</v>
      </c>
      <c r="EH38" s="2">
        <f t="shared" si="42"/>
        <v>65.489957624156048</v>
      </c>
      <c r="EI38" s="2">
        <f t="shared" si="42"/>
        <v>66.662357989072859</v>
      </c>
      <c r="EJ38" s="2">
        <f t="shared" si="42"/>
        <v>67.672661403584243</v>
      </c>
      <c r="EK38" s="2">
        <f t="shared" si="42"/>
        <v>71.713970738398245</v>
      </c>
      <c r="EL38" s="2">
        <f t="shared" si="42"/>
        <v>70.240315426794041</v>
      </c>
      <c r="EM38" s="2">
        <f t="shared" si="42"/>
        <v>78.011913638310887</v>
      </c>
      <c r="EN38" s="2">
        <f t="shared" si="42"/>
        <v>78.925199992977838</v>
      </c>
      <c r="EO38" s="2">
        <f t="shared" si="42"/>
        <v>78.268114972127549</v>
      </c>
      <c r="EQ38" s="2">
        <f t="shared" si="43"/>
        <v>73.717656229935528</v>
      </c>
      <c r="ER38" s="2">
        <f t="shared" si="43"/>
        <v>73.549877786144393</v>
      </c>
      <c r="ES38" s="2">
        <f t="shared" si="43"/>
        <v>65.337170122819032</v>
      </c>
      <c r="ET38" s="2">
        <f t="shared" si="43"/>
        <v>63.572103383277813</v>
      </c>
      <c r="EU38" s="2">
        <f t="shared" si="43"/>
        <v>59.139403240395552</v>
      </c>
      <c r="EV38" s="2">
        <f t="shared" si="43"/>
        <v>60.052365641298877</v>
      </c>
      <c r="EW38" s="2">
        <f t="shared" si="43"/>
        <v>60.019774040856277</v>
      </c>
      <c r="EX38" s="2">
        <f t="shared" si="43"/>
        <v>62.371070911702695</v>
      </c>
      <c r="EY38" s="2">
        <f t="shared" si="43"/>
        <v>67.460436291945868</v>
      </c>
      <c r="EZ38" s="2">
        <f t="shared" si="43"/>
        <v>64.612900486203714</v>
      </c>
      <c r="FA38" s="2">
        <f t="shared" si="43"/>
        <v>65.989537184392972</v>
      </c>
      <c r="FB38" s="2">
        <f t="shared" si="43"/>
        <v>70.418843978604386</v>
      </c>
      <c r="FC38" s="2">
        <f t="shared" si="43"/>
        <v>78.289581042506967</v>
      </c>
      <c r="FD38" s="2">
        <f t="shared" si="43"/>
        <v>78.925199992977838</v>
      </c>
      <c r="FE38" s="2">
        <f t="shared" si="43"/>
        <v>79.160228933338786</v>
      </c>
      <c r="FG38" s="2">
        <f t="shared" si="44"/>
        <v>3.8384003957593664E-2</v>
      </c>
      <c r="FH38" s="2">
        <f t="shared" si="44"/>
        <v>4.93668690696751E-2</v>
      </c>
      <c r="FI38" s="2">
        <f t="shared" si="44"/>
        <v>4.6247517610225455E-2</v>
      </c>
      <c r="FJ38" s="2">
        <f t="shared" si="44"/>
        <v>4.4591058699806792E-2</v>
      </c>
      <c r="FK38" s="2">
        <f t="shared" si="44"/>
        <v>4.4775448493784668E-2</v>
      </c>
      <c r="FL38" s="2">
        <f t="shared" si="44"/>
        <v>4.006048300898616E-2</v>
      </c>
      <c r="FM38" s="2">
        <f t="shared" si="44"/>
        <v>3.917874321830303E-2</v>
      </c>
      <c r="FN38" s="2">
        <f t="shared" si="44"/>
        <v>3.9819525281422102E-2</v>
      </c>
      <c r="FO38" s="2">
        <f t="shared" si="44"/>
        <v>4.0472348960918239E-2</v>
      </c>
      <c r="FP38" s="2">
        <f t="shared" si="44"/>
        <v>4.042964154965422E-2</v>
      </c>
      <c r="FQ38" s="2">
        <f t="shared" si="44"/>
        <v>4.1060497786723674E-2</v>
      </c>
      <c r="FR38" s="2">
        <f t="shared" si="44"/>
        <v>4.6047595610352293E-2</v>
      </c>
      <c r="FS38" s="2">
        <f t="shared" si="44"/>
        <v>4.8285237714863781E-2</v>
      </c>
      <c r="FT38" s="2">
        <f t="shared" si="44"/>
        <v>3.8458658043679046E-2</v>
      </c>
      <c r="FU38" s="2">
        <f t="shared" si="44"/>
        <v>3.249896217380057E-2</v>
      </c>
      <c r="FW38" s="2">
        <f t="shared" si="53"/>
        <v>6.2220582939680965E-7</v>
      </c>
      <c r="FX38" s="2">
        <f t="shared" si="45"/>
        <v>1.3775678535364017E-6</v>
      </c>
      <c r="FY38" s="2">
        <f t="shared" si="45"/>
        <v>1.1761046687034228E-6</v>
      </c>
      <c r="FZ38" s="2">
        <f t="shared" si="45"/>
        <v>1.1531289829701231E-6</v>
      </c>
      <c r="GA38" s="2">
        <f t="shared" si="45"/>
        <v>1.1865675659553087E-6</v>
      </c>
      <c r="GB38" s="2">
        <f t="shared" si="45"/>
        <v>1.229918108288717E-6</v>
      </c>
      <c r="GC38" s="2">
        <f t="shared" si="45"/>
        <v>1.2951333575706163E-6</v>
      </c>
      <c r="GD38" s="2">
        <f t="shared" si="45"/>
        <v>1.3790071655167459E-6</v>
      </c>
      <c r="GE38" s="2">
        <f t="shared" si="45"/>
        <v>1.6524326952392982E-6</v>
      </c>
      <c r="GF38" s="2">
        <f t="shared" si="45"/>
        <v>1.4976051961168959E-6</v>
      </c>
      <c r="GG38" s="2">
        <f t="shared" si="45"/>
        <v>1.269890094893894E-6</v>
      </c>
      <c r="GH38" s="2">
        <f t="shared" si="45"/>
        <v>1.1412813453211731E-6</v>
      </c>
      <c r="GI38" s="2">
        <f t="shared" si="45"/>
        <v>9.1197167433055351E-7</v>
      </c>
      <c r="GJ38" s="2">
        <f t="shared" si="45"/>
        <v>8.4718406429144161E-7</v>
      </c>
      <c r="GK38" s="2">
        <f t="shared" si="45"/>
        <v>5.7960574912793493E-7</v>
      </c>
      <c r="GM38" s="86">
        <f t="shared" si="54"/>
        <v>3.2932990529856224E-10</v>
      </c>
      <c r="GN38" s="86">
        <f t="shared" si="46"/>
        <v>1.022139981951291E-9</v>
      </c>
      <c r="GO38" s="86">
        <f t="shared" si="46"/>
        <v>7.3922838808051633E-11</v>
      </c>
      <c r="GP38" s="86">
        <f t="shared" si="46"/>
        <v>5.319947613844338E-11</v>
      </c>
      <c r="GQ38" s="86">
        <f t="shared" si="46"/>
        <v>4.1232237930432878E-11</v>
      </c>
      <c r="GR38" s="86">
        <f t="shared" si="46"/>
        <v>6.7230321381457317E-13</v>
      </c>
      <c r="GS38" s="86">
        <f t="shared" si="46"/>
        <v>2.534431268829907E-13</v>
      </c>
      <c r="GT38" s="86">
        <f t="shared" si="46"/>
        <v>5.6209401407913775E-13</v>
      </c>
      <c r="GU38" s="86">
        <f t="shared" si="46"/>
        <v>6.8392262271160128E-13</v>
      </c>
      <c r="GV38" s="86">
        <f t="shared" si="46"/>
        <v>1.1321040773957838E-12</v>
      </c>
      <c r="GW38" s="86">
        <f t="shared" si="46"/>
        <v>3.4623660979055327E-12</v>
      </c>
      <c r="GX38" s="86">
        <f t="shared" si="46"/>
        <v>4.1470589161376479E-11</v>
      </c>
      <c r="GY38" s="86">
        <f t="shared" si="46"/>
        <v>1.4749912384291832E-10</v>
      </c>
      <c r="GZ38" s="86">
        <f t="shared" si="46"/>
        <v>7.882615215886432E-14</v>
      </c>
      <c r="HA38" s="86">
        <f t="shared" si="46"/>
        <v>9.1222818865011339E-17</v>
      </c>
      <c r="HC38" s="86">
        <f t="shared" si="58"/>
        <v>4.0502775400653926E-27</v>
      </c>
      <c r="HD38" s="86">
        <f t="shared" si="47"/>
        <v>5.1257049713984523E-26</v>
      </c>
      <c r="HE38" s="86">
        <f t="shared" si="47"/>
        <v>1.8800546622418424E-27</v>
      </c>
      <c r="HF38" s="86">
        <f t="shared" si="47"/>
        <v>5.4819939392137985E-30</v>
      </c>
      <c r="HG38" s="86">
        <f t="shared" si="47"/>
        <v>1.4405897830221012E-30</v>
      </c>
      <c r="HH38" s="86">
        <f t="shared" si="47"/>
        <v>1.0008610883837092E-32</v>
      </c>
      <c r="HI38" s="86">
        <f t="shared" si="47"/>
        <v>3.9130937425818384E-34</v>
      </c>
      <c r="HJ38" s="86">
        <f t="shared" si="47"/>
        <v>1.2524625309979073E-31</v>
      </c>
      <c r="HK38" s="86">
        <f t="shared" si="47"/>
        <v>1.6472898219338902E-32</v>
      </c>
      <c r="HL38" s="86">
        <f t="shared" si="47"/>
        <v>5.5216586286185191E-32</v>
      </c>
      <c r="HM38" s="86">
        <f t="shared" si="47"/>
        <v>3.5865394661654094E-31</v>
      </c>
      <c r="HN38" s="86">
        <f t="shared" si="47"/>
        <v>1.7469729640549965E-29</v>
      </c>
      <c r="HO38" s="86">
        <f t="shared" si="47"/>
        <v>3.8763550398347187E-26</v>
      </c>
      <c r="HP38" s="86">
        <f t="shared" si="47"/>
        <v>6.5603681563660652E-34</v>
      </c>
      <c r="HQ38" s="86">
        <f t="shared" si="47"/>
        <v>8.2782765643964268E-43</v>
      </c>
      <c r="HS38" s="86">
        <f t="shared" si="55"/>
        <v>3.3317070972653735E-113</v>
      </c>
      <c r="HT38" s="86">
        <f t="shared" si="48"/>
        <v>3.4614284708370531E-103</v>
      </c>
      <c r="HU38" s="86">
        <f t="shared" si="48"/>
        <v>3.2378844589078199E-114</v>
      </c>
      <c r="HV38" s="86">
        <f t="shared" si="48"/>
        <v>6.7478246190608852E-126</v>
      </c>
      <c r="HW38" s="86">
        <f t="shared" si="48"/>
        <v>1.5406658694741281E-129</v>
      </c>
      <c r="HX38" s="86">
        <f t="shared" si="48"/>
        <v>1.733608547211522E-141</v>
      </c>
      <c r="HY38" s="86">
        <f t="shared" si="48"/>
        <v>1.1800146691691423E-147</v>
      </c>
      <c r="HZ38" s="86">
        <f t="shared" si="48"/>
        <v>2.806146266187147E-135</v>
      </c>
      <c r="IA38" s="86">
        <f t="shared" si="48"/>
        <v>1.636992062845857E-138</v>
      </c>
      <c r="IB38" s="86">
        <f t="shared" si="48"/>
        <v>7.2356175340130744E-137</v>
      </c>
      <c r="IC38" s="86">
        <f t="shared" si="48"/>
        <v>1.3662138539998036E-133</v>
      </c>
      <c r="ID38" s="86">
        <f t="shared" si="48"/>
        <v>8.4395074366313134E-128</v>
      </c>
      <c r="IE38" s="86">
        <f t="shared" si="48"/>
        <v>8.8753938971606304E-113</v>
      </c>
      <c r="IF38" s="86">
        <f t="shared" si="48"/>
        <v>6.8441147037609606E-84</v>
      </c>
      <c r="IG38" s="86">
        <f t="shared" si="48"/>
        <v>9.4093977190425382E-65</v>
      </c>
      <c r="II38" s="86">
        <f t="shared" si="56"/>
        <v>1.3910100189617787E-244</v>
      </c>
      <c r="IJ38" s="86">
        <f t="shared" si="49"/>
        <v>1.4318774241890017E-226</v>
      </c>
      <c r="IK38" s="86">
        <f t="shared" si="49"/>
        <v>1.4418779347671155E-250</v>
      </c>
      <c r="IL38" s="86">
        <f t="shared" si="49"/>
        <v>1.5837097705686624E-276</v>
      </c>
      <c r="IM38" s="86">
        <f t="shared" si="49"/>
        <v>6.8559348769151427E-285</v>
      </c>
      <c r="IN38" s="86">
        <f t="shared" si="49"/>
        <v>0</v>
      </c>
      <c r="IO38" s="86">
        <f t="shared" si="49"/>
        <v>0</v>
      </c>
      <c r="IP38" s="86">
        <f t="shared" si="49"/>
        <v>3.5856023892546352E-295</v>
      </c>
      <c r="IQ38" s="86">
        <f t="shared" si="49"/>
        <v>9.4774287642747208E-300</v>
      </c>
      <c r="IR38" s="86">
        <f t="shared" si="49"/>
        <v>1.7820758899624189E-297</v>
      </c>
      <c r="IS38" s="86">
        <f t="shared" si="49"/>
        <v>1.8266505268974204E-291</v>
      </c>
      <c r="IT38" s="86">
        <f t="shared" si="49"/>
        <v>9.2934259925483018E-280</v>
      </c>
      <c r="IU38" s="86">
        <f t="shared" si="49"/>
        <v>4.5722488439619602E-247</v>
      </c>
      <c r="IV38" s="86">
        <f t="shared" si="49"/>
        <v>0</v>
      </c>
      <c r="IW38" s="86">
        <f t="shared" si="49"/>
        <v>1.3626052361158518E-123</v>
      </c>
      <c r="IY38" s="86">
        <f t="shared" si="57"/>
        <v>3.2932990529856224E-10</v>
      </c>
      <c r="IZ38" s="86">
        <f t="shared" si="50"/>
        <v>1.022139981951291E-9</v>
      </c>
      <c r="JA38" s="86">
        <f t="shared" si="50"/>
        <v>7.3922838808051633E-11</v>
      </c>
      <c r="JB38" s="86">
        <f t="shared" si="50"/>
        <v>5.319947613844338E-11</v>
      </c>
      <c r="JC38" s="86">
        <f t="shared" si="50"/>
        <v>4.1232237930432878E-11</v>
      </c>
      <c r="JD38" s="86">
        <f t="shared" si="50"/>
        <v>6.7230321381457317E-13</v>
      </c>
      <c r="JE38" s="86">
        <f t="shared" si="50"/>
        <v>2.534431268829907E-13</v>
      </c>
      <c r="JF38" s="86">
        <f t="shared" si="50"/>
        <v>5.6209401407913775E-13</v>
      </c>
      <c r="JG38" s="86">
        <f t="shared" si="50"/>
        <v>6.8392262271160128E-13</v>
      </c>
      <c r="JH38" s="86">
        <f t="shared" si="50"/>
        <v>1.1321040773957838E-12</v>
      </c>
      <c r="JI38" s="86">
        <f t="shared" si="50"/>
        <v>3.4623660979055327E-12</v>
      </c>
      <c r="JJ38" s="86">
        <f t="shared" si="50"/>
        <v>4.1470589161376479E-11</v>
      </c>
      <c r="JK38" s="86">
        <f t="shared" si="50"/>
        <v>1.4749912384291834E-10</v>
      </c>
      <c r="JL38" s="86">
        <f t="shared" si="50"/>
        <v>7.882615215886432E-14</v>
      </c>
      <c r="JM38" s="86">
        <f t="shared" si="50"/>
        <v>9.1222818865011339E-17</v>
      </c>
    </row>
    <row r="39" spans="2:273" x14ac:dyDescent="0.25">
      <c r="B39" s="2">
        <v>12</v>
      </c>
      <c r="C39" s="37">
        <v>75.817999999999998</v>
      </c>
      <c r="D39" s="37">
        <v>72.762</v>
      </c>
      <c r="E39" s="37">
        <v>68.825000000000003</v>
      </c>
      <c r="F39" s="37">
        <v>64.111000000000004</v>
      </c>
      <c r="G39" s="37">
        <v>61.936999999999998</v>
      </c>
      <c r="H39" s="37">
        <v>63.683</v>
      </c>
      <c r="I39" s="37">
        <v>62.127000000000002</v>
      </c>
      <c r="J39" s="37">
        <v>66</v>
      </c>
      <c r="K39" s="37">
        <v>66.209999999999994</v>
      </c>
      <c r="L39" s="37">
        <v>69.713999999999999</v>
      </c>
      <c r="M39" s="37">
        <v>72.581000000000003</v>
      </c>
      <c r="N39" s="37">
        <v>70.805999999999997</v>
      </c>
      <c r="O39" s="37">
        <v>82.656000000000006</v>
      </c>
      <c r="P39" s="37">
        <v>71.048000000000002</v>
      </c>
      <c r="Q39" s="37">
        <v>73.555999999999997</v>
      </c>
      <c r="S39" s="4">
        <f t="shared" si="7"/>
        <v>75.076546727038817</v>
      </c>
      <c r="T39" s="4">
        <f t="shared" si="7"/>
        <v>73.924160080603755</v>
      </c>
      <c r="U39" s="4">
        <f t="shared" si="7"/>
        <v>67.986956306646178</v>
      </c>
      <c r="V39" s="4">
        <f t="shared" si="7"/>
        <v>64.598587335289423</v>
      </c>
      <c r="W39" s="4">
        <f t="shared" si="7"/>
        <v>62.273106534987086</v>
      </c>
      <c r="X39" s="4">
        <f t="shared" si="7"/>
        <v>62.79515595308056</v>
      </c>
      <c r="Y39" s="4">
        <f t="shared" si="7"/>
        <v>61.121545529145649</v>
      </c>
      <c r="Z39" s="4">
        <f t="shared" si="7"/>
        <v>65.44369301809428</v>
      </c>
      <c r="AA39" s="4">
        <f t="shared" si="7"/>
        <v>66.388808748903102</v>
      </c>
      <c r="AB39" s="4">
        <f t="shared" si="7"/>
        <v>69.563480204187059</v>
      </c>
      <c r="AC39" s="4">
        <f t="shared" si="7"/>
        <v>71.983250281570676</v>
      </c>
      <c r="AD39" s="4">
        <f t="shared" si="7"/>
        <v>71.448906248914369</v>
      </c>
      <c r="AE39" s="4">
        <f t="shared" si="7"/>
        <v>80.452829499754941</v>
      </c>
      <c r="AF39" s="4">
        <f t="shared" si="7"/>
        <v>70.893335273551543</v>
      </c>
      <c r="AG39" s="4" t="e">
        <f t="shared" si="7"/>
        <v>#N/A</v>
      </c>
      <c r="AI39" s="4">
        <f t="shared" si="8"/>
        <v>0.74145327296118069</v>
      </c>
      <c r="AJ39" s="4">
        <f t="shared" si="8"/>
        <v>-1.1621600806037549</v>
      </c>
      <c r="AK39" s="4">
        <f t="shared" si="8"/>
        <v>0.83804369335382489</v>
      </c>
      <c r="AL39" s="4">
        <f t="shared" si="8"/>
        <v>-0.48758733528941889</v>
      </c>
      <c r="AM39" s="4">
        <f t="shared" si="8"/>
        <v>-0.33610653498708842</v>
      </c>
      <c r="AN39" s="4">
        <f t="shared" si="8"/>
        <v>0.88784404691944019</v>
      </c>
      <c r="AO39" s="4">
        <f t="shared" si="8"/>
        <v>1.0054544708543531</v>
      </c>
      <c r="AP39" s="4">
        <f t="shared" si="8"/>
        <v>0.55630698190572048</v>
      </c>
      <c r="AQ39" s="4">
        <f t="shared" si="8"/>
        <v>-0.17880874890310849</v>
      </c>
      <c r="AR39" s="4">
        <f t="shared" si="8"/>
        <v>0.15051979581294006</v>
      </c>
      <c r="AS39" s="4">
        <f t="shared" si="8"/>
        <v>0.597749718429327</v>
      </c>
      <c r="AT39" s="4">
        <f t="shared" si="8"/>
        <v>-0.64290624891437176</v>
      </c>
      <c r="AU39" s="4">
        <f t="shared" si="8"/>
        <v>2.203170500245065</v>
      </c>
      <c r="AV39" s="4">
        <f t="shared" si="8"/>
        <v>0.15466472644845908</v>
      </c>
      <c r="AW39" s="4">
        <f t="shared" si="8"/>
        <v>0</v>
      </c>
      <c r="AY39" s="2">
        <f t="shared" si="51"/>
        <v>75.076545795173857</v>
      </c>
      <c r="AZ39" s="2">
        <f t="shared" si="9"/>
        <v>73.92415680670905</v>
      </c>
      <c r="BA39" s="2">
        <f t="shared" si="9"/>
        <v>67.986956010936865</v>
      </c>
      <c r="BB39" s="2">
        <f t="shared" si="9"/>
        <v>64.598587123490248</v>
      </c>
      <c r="BC39" s="2">
        <f t="shared" si="9"/>
        <v>62.273106360033964</v>
      </c>
      <c r="BD39" s="2">
        <f t="shared" si="9"/>
        <v>62.795155949444663</v>
      </c>
      <c r="BE39" s="2">
        <f t="shared" si="9"/>
        <v>61.121545527692206</v>
      </c>
      <c r="BF39" s="2">
        <f t="shared" si="9"/>
        <v>65.443693015045639</v>
      </c>
      <c r="BG39" s="2">
        <f t="shared" si="9"/>
        <v>66.388808745262068</v>
      </c>
      <c r="BH39" s="2">
        <f t="shared" si="9"/>
        <v>69.563480198519855</v>
      </c>
      <c r="BI39" s="2">
        <f t="shared" si="9"/>
        <v>71.983250265441058</v>
      </c>
      <c r="BJ39" s="2">
        <f t="shared" si="9"/>
        <v>71.448906086108238</v>
      </c>
      <c r="BK39" s="2">
        <f t="shared" si="9"/>
        <v>80.452828980218911</v>
      </c>
      <c r="BL39" s="2">
        <f t="shared" si="9"/>
        <v>70.893335273149233</v>
      </c>
      <c r="BM39" s="2" t="e">
        <f t="shared" si="9"/>
        <v>#N/A</v>
      </c>
      <c r="BO39" s="2">
        <f t="shared" si="10"/>
        <v>75.817999999999998</v>
      </c>
      <c r="BP39" s="2">
        <f t="shared" si="11"/>
        <v>72.762</v>
      </c>
      <c r="BQ39" s="2">
        <f t="shared" si="12"/>
        <v>68.825000000000003</v>
      </c>
      <c r="BR39" s="2">
        <f t="shared" si="13"/>
        <v>64.111000000000004</v>
      </c>
      <c r="BS39" s="2">
        <f t="shared" si="14"/>
        <v>61.936999999999998</v>
      </c>
      <c r="BT39" s="2">
        <f t="shared" si="15"/>
        <v>63.683</v>
      </c>
      <c r="BU39" s="2">
        <f t="shared" si="16"/>
        <v>62.127000000000002</v>
      </c>
      <c r="BV39" s="2">
        <f t="shared" si="17"/>
        <v>66</v>
      </c>
      <c r="BW39" s="2">
        <f t="shared" si="18"/>
        <v>66.209999999999994</v>
      </c>
      <c r="BX39" s="2">
        <f t="shared" si="19"/>
        <v>69.713999999999999</v>
      </c>
      <c r="BY39" s="2">
        <f t="shared" si="20"/>
        <v>72.581000000000003</v>
      </c>
      <c r="BZ39" s="2">
        <f t="shared" si="21"/>
        <v>70.805999999999997</v>
      </c>
      <c r="CA39" s="2">
        <f t="shared" si="22"/>
        <v>82.656000000000006</v>
      </c>
      <c r="CB39" s="2">
        <f t="shared" si="23"/>
        <v>71.048000000000002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75.006914708603148</v>
      </c>
      <c r="DL39" s="2">
        <f t="shared" si="41"/>
        <v>74.010511476895218</v>
      </c>
      <c r="DM39" s="2">
        <f t="shared" si="41"/>
        <v>68.049280056377725</v>
      </c>
      <c r="DN39" s="2">
        <f t="shared" si="41"/>
        <v>64.473553770260722</v>
      </c>
      <c r="DO39" s="2">
        <f t="shared" si="41"/>
        <v>62.309166878083133</v>
      </c>
      <c r="DP39" s="2">
        <f t="shared" si="41"/>
        <v>62.828261133603242</v>
      </c>
      <c r="DQ39" s="2">
        <f t="shared" si="41"/>
        <v>61.132350877192955</v>
      </c>
      <c r="DR39" s="2">
        <f t="shared" si="41"/>
        <v>65.450113022941977</v>
      </c>
      <c r="DS39" s="2">
        <f t="shared" si="41"/>
        <v>66.384052814258908</v>
      </c>
      <c r="DT39" s="2">
        <f t="shared" si="41"/>
        <v>69.65917382739211</v>
      </c>
      <c r="DU39" s="2">
        <f t="shared" si="41"/>
        <v>72.005353455959806</v>
      </c>
      <c r="DV39" s="2">
        <f t="shared" si="41"/>
        <v>71.522529316420005</v>
      </c>
      <c r="DW39" s="2">
        <f t="shared" si="41"/>
        <v>80.599910601026878</v>
      </c>
      <c r="DX39" s="2">
        <f t="shared" si="41"/>
        <v>70.54906630922423</v>
      </c>
      <c r="DY39" s="2">
        <f t="shared" si="41"/>
        <v>71.375922689075608</v>
      </c>
      <c r="EA39" s="2">
        <f t="shared" si="42"/>
        <v>76.66753874209283</v>
      </c>
      <c r="EB39" s="2">
        <f t="shared" si="42"/>
        <v>72.407556519657703</v>
      </c>
      <c r="EC39" s="2">
        <f t="shared" si="42"/>
        <v>66.814793970926814</v>
      </c>
      <c r="ED39" s="2">
        <f t="shared" si="42"/>
        <v>67.041927947205764</v>
      </c>
      <c r="EE39" s="2">
        <f t="shared" si="42"/>
        <v>61.571561648780801</v>
      </c>
      <c r="EF39" s="2">
        <f t="shared" si="42"/>
        <v>62.071747235945971</v>
      </c>
      <c r="EG39" s="2">
        <f t="shared" si="42"/>
        <v>60.87990436965346</v>
      </c>
      <c r="EH39" s="2">
        <f t="shared" si="42"/>
        <v>65.302614144375227</v>
      </c>
      <c r="EI39" s="2">
        <f t="shared" si="42"/>
        <v>66.491609870658408</v>
      </c>
      <c r="EJ39" s="2">
        <f t="shared" si="42"/>
        <v>67.492212009962088</v>
      </c>
      <c r="EK39" s="2">
        <f t="shared" si="42"/>
        <v>71.512641964489831</v>
      </c>
      <c r="EL39" s="2">
        <f t="shared" si="42"/>
        <v>70.057877709339934</v>
      </c>
      <c r="EM39" s="2">
        <f t="shared" si="42"/>
        <v>77.808888356131433</v>
      </c>
      <c r="EN39" s="2">
        <f t="shared" si="42"/>
        <v>78.743372352058003</v>
      </c>
      <c r="EO39" s="2">
        <f t="shared" si="42"/>
        <v>78.121903876541779</v>
      </c>
      <c r="EQ39" s="2">
        <f t="shared" si="43"/>
        <v>73.587709427568569</v>
      </c>
      <c r="ER39" s="2">
        <f t="shared" si="43"/>
        <v>73.39678185134207</v>
      </c>
      <c r="ES39" s="2">
        <f t="shared" si="43"/>
        <v>65.204752724707092</v>
      </c>
      <c r="ET39" s="2">
        <f t="shared" si="43"/>
        <v>63.434115772595284</v>
      </c>
      <c r="EU39" s="2">
        <f t="shared" si="43"/>
        <v>59.013894025458228</v>
      </c>
      <c r="EV39" s="2">
        <f t="shared" si="43"/>
        <v>59.911882272074351</v>
      </c>
      <c r="EW39" s="2">
        <f t="shared" si="43"/>
        <v>59.873538157476972</v>
      </c>
      <c r="EX39" s="2">
        <f t="shared" si="43"/>
        <v>62.214304388600802</v>
      </c>
      <c r="EY39" s="2">
        <f t="shared" si="43"/>
        <v>67.281529414135377</v>
      </c>
      <c r="EZ39" s="2">
        <f t="shared" si="43"/>
        <v>64.462556898399711</v>
      </c>
      <c r="FA39" s="2">
        <f t="shared" si="43"/>
        <v>65.844540093452821</v>
      </c>
      <c r="FB39" s="2">
        <f t="shared" si="43"/>
        <v>70.234426170641399</v>
      </c>
      <c r="FC39" s="2">
        <f t="shared" si="43"/>
        <v>78.084417076559532</v>
      </c>
      <c r="FD39" s="2">
        <f t="shared" si="43"/>
        <v>78.743372352058003</v>
      </c>
      <c r="FE39" s="2">
        <f t="shared" si="43"/>
        <v>79.003949409903711</v>
      </c>
      <c r="FG39" s="2">
        <f t="shared" si="44"/>
        <v>4.1931940242963602E-2</v>
      </c>
      <c r="FH39" s="2">
        <f t="shared" si="44"/>
        <v>5.3873107284974742E-2</v>
      </c>
      <c r="FI39" s="2">
        <f t="shared" si="44"/>
        <v>5.0484140655511482E-2</v>
      </c>
      <c r="FJ39" s="2">
        <f t="shared" si="44"/>
        <v>4.8683683242036965E-2</v>
      </c>
      <c r="FK39" s="2">
        <f t="shared" si="44"/>
        <v>4.8884130664032792E-2</v>
      </c>
      <c r="FL39" s="2">
        <f t="shared" si="44"/>
        <v>4.3756329545599174E-2</v>
      </c>
      <c r="FM39" s="2">
        <f t="shared" si="44"/>
        <v>4.2796870038647183E-2</v>
      </c>
      <c r="FN39" s="2">
        <f t="shared" si="44"/>
        <v>4.3494149084692735E-2</v>
      </c>
      <c r="FO39" s="2">
        <f t="shared" si="44"/>
        <v>4.4204443127680855E-2</v>
      </c>
      <c r="FP39" s="2">
        <f t="shared" si="44"/>
        <v>4.4157978757427774E-2</v>
      </c>
      <c r="FQ39" s="2">
        <f t="shared" si="44"/>
        <v>4.4844292448316982E-2</v>
      </c>
      <c r="FR39" s="2">
        <f t="shared" si="44"/>
        <v>5.0266869531872677E-2</v>
      </c>
      <c r="FS39" s="2">
        <f t="shared" si="44"/>
        <v>5.2698217147440135E-2</v>
      </c>
      <c r="FT39" s="2">
        <f t="shared" si="44"/>
        <v>4.2013193322951704E-2</v>
      </c>
      <c r="FU39" s="2">
        <f t="shared" si="44"/>
        <v>3.5523023069103536E-2</v>
      </c>
      <c r="FW39" s="2">
        <f t="shared" si="53"/>
        <v>6.822350844926961E-7</v>
      </c>
      <c r="FX39" s="2">
        <f t="shared" si="45"/>
        <v>1.5104729143606346E-6</v>
      </c>
      <c r="FY39" s="2">
        <f t="shared" si="45"/>
        <v>1.2895729792896531E-6</v>
      </c>
      <c r="FZ39" s="2">
        <f t="shared" si="45"/>
        <v>1.2643806465028773E-6</v>
      </c>
      <c r="GA39" s="2">
        <f t="shared" si="45"/>
        <v>1.3010453153797529E-6</v>
      </c>
      <c r="GB39" s="2">
        <f t="shared" si="45"/>
        <v>1.3485782287575796E-6</v>
      </c>
      <c r="GC39" s="2">
        <f t="shared" si="45"/>
        <v>1.4200853102312138E-6</v>
      </c>
      <c r="GD39" s="2">
        <f t="shared" si="45"/>
        <v>1.5120510881448152E-6</v>
      </c>
      <c r="GE39" s="2">
        <f t="shared" si="45"/>
        <v>1.8118561320711517E-6</v>
      </c>
      <c r="GF39" s="2">
        <f t="shared" si="45"/>
        <v>1.6420912067133176E-6</v>
      </c>
      <c r="GG39" s="2">
        <f t="shared" si="45"/>
        <v>1.3924066299562814E-6</v>
      </c>
      <c r="GH39" s="2">
        <f t="shared" si="45"/>
        <v>1.2513899730206218E-6</v>
      </c>
      <c r="GI39" s="2">
        <f t="shared" si="45"/>
        <v>9.9995696842205082E-7</v>
      </c>
      <c r="GJ39" s="2">
        <f t="shared" si="45"/>
        <v>9.289187786905516E-7</v>
      </c>
      <c r="GK39" s="2">
        <f t="shared" si="45"/>
        <v>6.3552503073989159E-7</v>
      </c>
      <c r="GM39" s="86">
        <f t="shared" si="54"/>
        <v>6.5708401042486348E-10</v>
      </c>
      <c r="GN39" s="86">
        <f t="shared" si="46"/>
        <v>2.0520699324434008E-9</v>
      </c>
      <c r="GO39" s="86">
        <f t="shared" si="46"/>
        <v>1.6549427192475862E-10</v>
      </c>
      <c r="GP39" s="86">
        <f t="shared" si="46"/>
        <v>1.1976875737216344E-10</v>
      </c>
      <c r="GQ39" s="86">
        <f t="shared" si="46"/>
        <v>9.4062407059906588E-11</v>
      </c>
      <c r="GR39" s="86">
        <f t="shared" si="46"/>
        <v>1.8006480053733734E-12</v>
      </c>
      <c r="GS39" s="86">
        <f t="shared" si="46"/>
        <v>7.052737754395602E-13</v>
      </c>
      <c r="GT39" s="86">
        <f t="shared" si="46"/>
        <v>1.5151684739198631E-12</v>
      </c>
      <c r="GU39" s="86">
        <f t="shared" si="46"/>
        <v>1.8363229480859542E-12</v>
      </c>
      <c r="GV39" s="86">
        <f t="shared" si="46"/>
        <v>2.9678452298082561E-12</v>
      </c>
      <c r="GW39" s="86">
        <f t="shared" si="46"/>
        <v>8.655838255525328E-12</v>
      </c>
      <c r="GX39" s="86">
        <f t="shared" si="46"/>
        <v>9.5331400980469745E-11</v>
      </c>
      <c r="GY39" s="86">
        <f t="shared" si="46"/>
        <v>3.2323751535105225E-10</v>
      </c>
      <c r="GZ39" s="86">
        <f t="shared" si="46"/>
        <v>2.3016263454060965E-13</v>
      </c>
      <c r="HA39" s="86">
        <f t="shared" si="46"/>
        <v>3.4106204910481641E-16</v>
      </c>
      <c r="HC39" s="86">
        <f t="shared" si="58"/>
        <v>1.6743101897911382E-26</v>
      </c>
      <c r="HD39" s="86">
        <f t="shared" si="47"/>
        <v>2.108809973176094E-25</v>
      </c>
      <c r="HE39" s="86">
        <f t="shared" si="47"/>
        <v>8.5340776906185395E-27</v>
      </c>
      <c r="HF39" s="86">
        <f t="shared" si="47"/>
        <v>2.8903656938060992E-29</v>
      </c>
      <c r="HG39" s="86">
        <f t="shared" si="47"/>
        <v>7.9497999223548762E-30</v>
      </c>
      <c r="HH39" s="86">
        <f t="shared" si="47"/>
        <v>6.3794428648924482E-32</v>
      </c>
      <c r="HI39" s="86">
        <f t="shared" si="47"/>
        <v>2.7240661803259972E-33</v>
      </c>
      <c r="HJ39" s="86">
        <f t="shared" si="47"/>
        <v>7.4988404867821478E-31</v>
      </c>
      <c r="HK39" s="86">
        <f t="shared" si="47"/>
        <v>1.0521669750382616E-31</v>
      </c>
      <c r="HL39" s="86">
        <f t="shared" si="47"/>
        <v>3.4018073527439481E-31</v>
      </c>
      <c r="HM39" s="86">
        <f t="shared" si="47"/>
        <v>2.0725882140312061E-30</v>
      </c>
      <c r="HN39" s="86">
        <f t="shared" si="47"/>
        <v>9.1526502340004659E-29</v>
      </c>
      <c r="HO39" s="86">
        <f t="shared" si="47"/>
        <v>1.6315009340093367E-25</v>
      </c>
      <c r="HP39" s="86">
        <f t="shared" si="47"/>
        <v>4.3769854798293803E-33</v>
      </c>
      <c r="HQ39" s="86">
        <f t="shared" si="47"/>
        <v>9.3415439199821586E-42</v>
      </c>
      <c r="HS39" s="86">
        <f t="shared" si="55"/>
        <v>2.0597629292671927E-111</v>
      </c>
      <c r="HT39" s="86">
        <f t="shared" si="48"/>
        <v>1.9048251845289048E-101</v>
      </c>
      <c r="HU39" s="86">
        <f t="shared" si="48"/>
        <v>2.6067219570551781E-112</v>
      </c>
      <c r="HV39" s="86">
        <f t="shared" si="48"/>
        <v>8.517997404560179E-124</v>
      </c>
      <c r="HW39" s="86">
        <f t="shared" si="48"/>
        <v>2.2708241474588618E-127</v>
      </c>
      <c r="HX39" s="86">
        <f t="shared" si="48"/>
        <v>4.093350764670182E-139</v>
      </c>
      <c r="HY39" s="86">
        <f t="shared" si="48"/>
        <v>3.6073778358914308E-145</v>
      </c>
      <c r="HZ39" s="86">
        <f t="shared" si="48"/>
        <v>5.3664621877115474E-133</v>
      </c>
      <c r="IA39" s="86">
        <f t="shared" si="48"/>
        <v>3.7371633006775836E-136</v>
      </c>
      <c r="IB39" s="86">
        <f t="shared" si="48"/>
        <v>1.5055825886285617E-134</v>
      </c>
      <c r="IC39" s="86">
        <f t="shared" si="48"/>
        <v>2.3694474951031028E-131</v>
      </c>
      <c r="ID39" s="86">
        <f t="shared" si="48"/>
        <v>1.1333236755009346E-125</v>
      </c>
      <c r="IE39" s="86">
        <f t="shared" si="48"/>
        <v>6.2257702225016681E-111</v>
      </c>
      <c r="IF39" s="86">
        <f t="shared" si="48"/>
        <v>1.4907064997532904E-82</v>
      </c>
      <c r="IG39" s="86">
        <f t="shared" si="48"/>
        <v>9.7127690040873951E-64</v>
      </c>
      <c r="II39" s="86">
        <f t="shared" si="56"/>
        <v>1.8139355143239375E-241</v>
      </c>
      <c r="IJ39" s="86">
        <f t="shared" si="49"/>
        <v>1.6189919452897045E-223</v>
      </c>
      <c r="IK39" s="86">
        <f t="shared" si="49"/>
        <v>3.1579199123792643E-247</v>
      </c>
      <c r="IL39" s="86">
        <f t="shared" si="49"/>
        <v>7.6490578151687652E-273</v>
      </c>
      <c r="IM39" s="86">
        <f t="shared" si="49"/>
        <v>4.3665180761643115E-281</v>
      </c>
      <c r="IN39" s="86">
        <f t="shared" si="49"/>
        <v>4.4640395672667108E-306</v>
      </c>
      <c r="IO39" s="86">
        <f t="shared" si="49"/>
        <v>0</v>
      </c>
      <c r="IP39" s="86">
        <f t="shared" si="49"/>
        <v>3.4723480929044789E-291</v>
      </c>
      <c r="IQ39" s="86">
        <f t="shared" si="49"/>
        <v>1.2017040094835776E-295</v>
      </c>
      <c r="IR39" s="86">
        <f t="shared" si="49"/>
        <v>1.9630529401469863E-293</v>
      </c>
      <c r="IS39" s="86">
        <f t="shared" si="49"/>
        <v>1.4910993971419255E-287</v>
      </c>
      <c r="IT39" s="86">
        <f t="shared" si="49"/>
        <v>4.927872905379869E-276</v>
      </c>
      <c r="IU39" s="86">
        <f t="shared" si="49"/>
        <v>7.8258684300756947E-244</v>
      </c>
      <c r="IV39" s="86">
        <f t="shared" si="49"/>
        <v>0</v>
      </c>
      <c r="IW39" s="86">
        <f t="shared" si="49"/>
        <v>4.8894999207042773E-122</v>
      </c>
      <c r="IY39" s="86">
        <f t="shared" si="57"/>
        <v>6.5708401042486348E-10</v>
      </c>
      <c r="IZ39" s="86">
        <f t="shared" si="50"/>
        <v>2.0520699324434012E-9</v>
      </c>
      <c r="JA39" s="86">
        <f t="shared" si="50"/>
        <v>1.6549427192475862E-10</v>
      </c>
      <c r="JB39" s="86">
        <f t="shared" si="50"/>
        <v>1.1976875737216344E-10</v>
      </c>
      <c r="JC39" s="86">
        <f t="shared" si="50"/>
        <v>9.4062407059906588E-11</v>
      </c>
      <c r="JD39" s="86">
        <f t="shared" si="50"/>
        <v>1.8006480053733734E-12</v>
      </c>
      <c r="JE39" s="86">
        <f t="shared" si="50"/>
        <v>7.052737754395602E-13</v>
      </c>
      <c r="JF39" s="86">
        <f t="shared" si="50"/>
        <v>1.5151684739198631E-12</v>
      </c>
      <c r="JG39" s="86">
        <f t="shared" si="50"/>
        <v>1.8363229480859542E-12</v>
      </c>
      <c r="JH39" s="86">
        <f t="shared" si="50"/>
        <v>2.9678452298082561E-12</v>
      </c>
      <c r="JI39" s="86">
        <f t="shared" si="50"/>
        <v>8.655838255525328E-12</v>
      </c>
      <c r="JJ39" s="86">
        <f t="shared" si="50"/>
        <v>9.5331400980469745E-11</v>
      </c>
      <c r="JK39" s="86">
        <f t="shared" si="50"/>
        <v>3.2323751535105241E-10</v>
      </c>
      <c r="JL39" s="86">
        <f t="shared" si="50"/>
        <v>2.3016263454060965E-13</v>
      </c>
      <c r="JM39" s="86">
        <f t="shared" si="50"/>
        <v>3.4106204910481641E-16</v>
      </c>
    </row>
    <row r="40" spans="2:273" x14ac:dyDescent="0.25">
      <c r="B40" s="2">
        <v>13</v>
      </c>
      <c r="C40" s="37">
        <v>75.954999999999998</v>
      </c>
      <c r="D40" s="37">
        <v>74.094999999999999</v>
      </c>
      <c r="E40" s="37">
        <v>67.126999999999995</v>
      </c>
      <c r="F40" s="37">
        <v>64.349000000000004</v>
      </c>
      <c r="G40" s="37">
        <v>61.825000000000003</v>
      </c>
      <c r="H40" s="37">
        <v>63.936999999999998</v>
      </c>
      <c r="I40" s="37">
        <v>62.317</v>
      </c>
      <c r="J40" s="37">
        <v>66.507999999999996</v>
      </c>
      <c r="K40" s="37">
        <v>67.790000000000006</v>
      </c>
      <c r="L40" s="37">
        <v>70.667000000000002</v>
      </c>
      <c r="M40" s="37">
        <v>71.983999999999995</v>
      </c>
      <c r="N40" s="37">
        <v>70.870999999999995</v>
      </c>
      <c r="O40" s="37">
        <v>81.869</v>
      </c>
      <c r="P40" s="37">
        <v>71.063000000000002</v>
      </c>
      <c r="Q40" s="37">
        <v>71.951999999999998</v>
      </c>
      <c r="S40" s="4">
        <f t="shared" si="7"/>
        <v>75.136061939762513</v>
      </c>
      <c r="T40" s="4">
        <f t="shared" si="7"/>
        <v>73.983241725552148</v>
      </c>
      <c r="U40" s="4">
        <f t="shared" si="7"/>
        <v>68.022212736666191</v>
      </c>
      <c r="V40" s="4">
        <f t="shared" si="7"/>
        <v>64.685967788328966</v>
      </c>
      <c r="W40" s="4">
        <f t="shared" si="7"/>
        <v>62.360939875010644</v>
      </c>
      <c r="X40" s="4">
        <f t="shared" si="7"/>
        <v>62.812000239308276</v>
      </c>
      <c r="Y40" s="4">
        <f t="shared" si="7"/>
        <v>61.132400406681356</v>
      </c>
      <c r="Z40" s="4">
        <f t="shared" si="7"/>
        <v>65.470114935688073</v>
      </c>
      <c r="AA40" s="4">
        <f t="shared" si="7"/>
        <v>66.40469307307427</v>
      </c>
      <c r="AB40" s="4">
        <f t="shared" si="7"/>
        <v>69.520009332090751</v>
      </c>
      <c r="AC40" s="4">
        <f t="shared" si="7"/>
        <v>71.972570782635174</v>
      </c>
      <c r="AD40" s="4">
        <f t="shared" si="7"/>
        <v>71.56648948809412</v>
      </c>
      <c r="AE40" s="4">
        <f t="shared" si="7"/>
        <v>80.420016799336508</v>
      </c>
      <c r="AF40" s="4">
        <f t="shared" si="7"/>
        <v>71.099343621781799</v>
      </c>
      <c r="AG40" s="4">
        <f t="shared" si="7"/>
        <v>71.772084557639019</v>
      </c>
      <c r="AI40" s="4">
        <f t="shared" si="8"/>
        <v>0.81893806023748539</v>
      </c>
      <c r="AJ40" s="4">
        <f t="shared" si="8"/>
        <v>0.11175827444785114</v>
      </c>
      <c r="AK40" s="4">
        <f t="shared" si="8"/>
        <v>-0.8952127366661955</v>
      </c>
      <c r="AL40" s="4">
        <f t="shared" si="8"/>
        <v>-0.33696778832896257</v>
      </c>
      <c r="AM40" s="4">
        <f t="shared" si="8"/>
        <v>-0.53593987501064078</v>
      </c>
      <c r="AN40" s="4">
        <f t="shared" si="8"/>
        <v>1.1249997606917219</v>
      </c>
      <c r="AO40" s="4">
        <f t="shared" si="8"/>
        <v>1.1845995933186444</v>
      </c>
      <c r="AP40" s="4">
        <f t="shared" si="8"/>
        <v>1.0378850643119222</v>
      </c>
      <c r="AQ40" s="4">
        <f t="shared" si="8"/>
        <v>1.3853069269257361</v>
      </c>
      <c r="AR40" s="4">
        <f t="shared" si="8"/>
        <v>1.1469906679092503</v>
      </c>
      <c r="AS40" s="4">
        <f t="shared" si="8"/>
        <v>1.1429217364820943E-2</v>
      </c>
      <c r="AT40" s="4">
        <f t="shared" si="8"/>
        <v>-0.69548948809412536</v>
      </c>
      <c r="AU40" s="4">
        <f t="shared" si="8"/>
        <v>1.4489832006634913</v>
      </c>
      <c r="AV40" s="4">
        <f t="shared" si="8"/>
        <v>-3.6343621781796287E-2</v>
      </c>
      <c r="AW40" s="4">
        <f t="shared" si="8"/>
        <v>0.17991544236097923</v>
      </c>
      <c r="AY40" s="2">
        <f t="shared" si="51"/>
        <v>75.136060132337931</v>
      </c>
      <c r="AZ40" s="2">
        <f t="shared" si="9"/>
        <v>73.983235348786053</v>
      </c>
      <c r="BA40" s="2">
        <f t="shared" si="9"/>
        <v>68.022212096154249</v>
      </c>
      <c r="BB40" s="2">
        <f t="shared" si="9"/>
        <v>64.685967326925905</v>
      </c>
      <c r="BC40" s="2">
        <f t="shared" si="9"/>
        <v>62.360939488965236</v>
      </c>
      <c r="BD40" s="2">
        <f t="shared" si="9"/>
        <v>62.812000229922496</v>
      </c>
      <c r="BE40" s="2">
        <f t="shared" si="9"/>
        <v>61.132400402786367</v>
      </c>
      <c r="BF40" s="2">
        <f t="shared" si="9"/>
        <v>65.47011492776852</v>
      </c>
      <c r="BG40" s="2">
        <f t="shared" si="9"/>
        <v>66.404693063653411</v>
      </c>
      <c r="BH40" s="2">
        <f t="shared" si="9"/>
        <v>69.520009317764277</v>
      </c>
      <c r="BI40" s="2">
        <f t="shared" si="9"/>
        <v>71.972570743704679</v>
      </c>
      <c r="BJ40" s="2">
        <f t="shared" si="9"/>
        <v>71.566489126266077</v>
      </c>
      <c r="BK40" s="2">
        <f t="shared" si="9"/>
        <v>80.420015697485354</v>
      </c>
      <c r="BL40" s="2">
        <f t="shared" si="9"/>
        <v>71.099343620651851</v>
      </c>
      <c r="BM40" s="2">
        <f t="shared" si="9"/>
        <v>71.772084557637115</v>
      </c>
      <c r="BO40" s="2">
        <f t="shared" si="10"/>
        <v>75.954999999999998</v>
      </c>
      <c r="BP40" s="2">
        <f t="shared" si="11"/>
        <v>74.094999999999999</v>
      </c>
      <c r="BQ40" s="2">
        <f t="shared" si="12"/>
        <v>67.126999999999995</v>
      </c>
      <c r="BR40" s="2">
        <f t="shared" si="13"/>
        <v>64.349000000000004</v>
      </c>
      <c r="BS40" s="2">
        <f t="shared" si="14"/>
        <v>61.825000000000003</v>
      </c>
      <c r="BT40" s="2">
        <f t="shared" si="15"/>
        <v>63.936999999999998</v>
      </c>
      <c r="BU40" s="2">
        <f t="shared" si="16"/>
        <v>62.317</v>
      </c>
      <c r="BV40" s="2">
        <f t="shared" si="17"/>
        <v>66.507999999999996</v>
      </c>
      <c r="BW40" s="2">
        <f t="shared" si="18"/>
        <v>67.790000000000006</v>
      </c>
      <c r="BX40" s="2">
        <f t="shared" si="19"/>
        <v>70.667000000000002</v>
      </c>
      <c r="BY40" s="2">
        <f t="shared" si="20"/>
        <v>71.983999999999995</v>
      </c>
      <c r="BZ40" s="2">
        <f t="shared" si="21"/>
        <v>70.870999999999995</v>
      </c>
      <c r="CA40" s="2">
        <f t="shared" si="22"/>
        <v>81.869</v>
      </c>
      <c r="CB40" s="2">
        <f t="shared" si="23"/>
        <v>71.063000000000002</v>
      </c>
      <c r="CC40" s="2">
        <f t="shared" si="24"/>
        <v>71.951999999999998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75.070148504471163</v>
      </c>
      <c r="DL40" s="2">
        <f t="shared" si="41"/>
        <v>74.090508909694975</v>
      </c>
      <c r="DM40" s="2">
        <f t="shared" si="41"/>
        <v>68.101236222692023</v>
      </c>
      <c r="DN40" s="2">
        <f t="shared" si="41"/>
        <v>64.563488301620836</v>
      </c>
      <c r="DO40" s="2">
        <f t="shared" si="41"/>
        <v>62.413910077519361</v>
      </c>
      <c r="DP40" s="2">
        <f t="shared" si="41"/>
        <v>62.857246963562751</v>
      </c>
      <c r="DQ40" s="2">
        <f t="shared" si="41"/>
        <v>61.152433873144368</v>
      </c>
      <c r="DR40" s="2">
        <f t="shared" si="41"/>
        <v>65.487812415654531</v>
      </c>
      <c r="DS40" s="2">
        <f t="shared" si="41"/>
        <v>66.408942589118197</v>
      </c>
      <c r="DT40" s="2">
        <f t="shared" si="41"/>
        <v>69.63187392120075</v>
      </c>
      <c r="DU40" s="2">
        <f t="shared" si="41"/>
        <v>72.006620857304924</v>
      </c>
      <c r="DV40" s="2">
        <f t="shared" si="41"/>
        <v>71.664626708949967</v>
      </c>
      <c r="DW40" s="2">
        <f t="shared" si="41"/>
        <v>80.591669888251289</v>
      </c>
      <c r="DX40" s="2">
        <f t="shared" si="41"/>
        <v>70.740510012036353</v>
      </c>
      <c r="DY40" s="2">
        <f t="shared" si="41"/>
        <v>71.521552380952357</v>
      </c>
      <c r="EA40" s="2">
        <f t="shared" si="42"/>
        <v>76.509561844961581</v>
      </c>
      <c r="EB40" s="2">
        <f t="shared" si="42"/>
        <v>72.265022230865881</v>
      </c>
      <c r="EC40" s="2">
        <f t="shared" si="42"/>
        <v>66.66672980903796</v>
      </c>
      <c r="ED40" s="2">
        <f t="shared" si="42"/>
        <v>66.868806742098712</v>
      </c>
      <c r="EE40" s="2">
        <f t="shared" si="42"/>
        <v>61.421066784811778</v>
      </c>
      <c r="EF40" s="2">
        <f t="shared" si="42"/>
        <v>61.910256687431293</v>
      </c>
      <c r="EG40" s="2">
        <f t="shared" si="42"/>
        <v>60.723786628244156</v>
      </c>
      <c r="EH40" s="2">
        <f t="shared" si="42"/>
        <v>65.115270664594419</v>
      </c>
      <c r="EI40" s="2">
        <f t="shared" si="42"/>
        <v>66.320861752243957</v>
      </c>
      <c r="EJ40" s="2">
        <f t="shared" si="42"/>
        <v>67.311762616339919</v>
      </c>
      <c r="EK40" s="2">
        <f t="shared" si="42"/>
        <v>71.31131319058143</v>
      </c>
      <c r="EL40" s="2">
        <f t="shared" si="42"/>
        <v>69.875439991885827</v>
      </c>
      <c r="EM40" s="2">
        <f t="shared" si="42"/>
        <v>77.605863073951966</v>
      </c>
      <c r="EN40" s="2">
        <f t="shared" si="42"/>
        <v>78.561544711138168</v>
      </c>
      <c r="EO40" s="2">
        <f t="shared" si="42"/>
        <v>77.975692780956024</v>
      </c>
      <c r="EQ40" s="2">
        <f t="shared" si="43"/>
        <v>73.457762625201624</v>
      </c>
      <c r="ER40" s="2">
        <f t="shared" si="43"/>
        <v>73.243685916539746</v>
      </c>
      <c r="ES40" s="2">
        <f t="shared" si="43"/>
        <v>65.072335326595166</v>
      </c>
      <c r="ET40" s="2">
        <f t="shared" si="43"/>
        <v>63.296128161912748</v>
      </c>
      <c r="EU40" s="2">
        <f t="shared" si="43"/>
        <v>58.888384810520897</v>
      </c>
      <c r="EV40" s="2">
        <f t="shared" si="43"/>
        <v>59.771398902849825</v>
      </c>
      <c r="EW40" s="2">
        <f t="shared" si="43"/>
        <v>59.72730227409766</v>
      </c>
      <c r="EX40" s="2">
        <f t="shared" si="43"/>
        <v>62.057537865498908</v>
      </c>
      <c r="EY40" s="2">
        <f t="shared" si="43"/>
        <v>67.102622536324887</v>
      </c>
      <c r="EZ40" s="2">
        <f t="shared" si="43"/>
        <v>64.312213310595695</v>
      </c>
      <c r="FA40" s="2">
        <f t="shared" si="43"/>
        <v>65.699543002512684</v>
      </c>
      <c r="FB40" s="2">
        <f t="shared" si="43"/>
        <v>70.050008362678426</v>
      </c>
      <c r="FC40" s="2">
        <f t="shared" si="43"/>
        <v>77.879253110612098</v>
      </c>
      <c r="FD40" s="2">
        <f t="shared" si="43"/>
        <v>78.561544711138168</v>
      </c>
      <c r="FE40" s="2">
        <f t="shared" si="43"/>
        <v>78.847669886468623</v>
      </c>
      <c r="FG40" s="2">
        <f t="shared" si="44"/>
        <v>4.5792205010798878E-2</v>
      </c>
      <c r="FH40" s="2">
        <f t="shared" si="44"/>
        <v>5.8765250393887282E-2</v>
      </c>
      <c r="FI40" s="2">
        <f t="shared" si="44"/>
        <v>5.5086454358233873E-2</v>
      </c>
      <c r="FJ40" s="2">
        <f t="shared" si="44"/>
        <v>5.3131045235777823E-2</v>
      </c>
      <c r="FK40" s="2">
        <f t="shared" si="44"/>
        <v>5.3348777094034613E-2</v>
      </c>
      <c r="FL40" s="2">
        <f t="shared" si="44"/>
        <v>4.777617266049284E-2</v>
      </c>
      <c r="FM40" s="2">
        <f t="shared" si="44"/>
        <v>4.6732876457630294E-2</v>
      </c>
      <c r="FN40" s="2">
        <f t="shared" si="44"/>
        <v>4.7491102208700627E-2</v>
      </c>
      <c r="FO40" s="2">
        <f t="shared" si="44"/>
        <v>4.8263376108108394E-2</v>
      </c>
      <c r="FP40" s="2">
        <f t="shared" si="44"/>
        <v>4.8212860504946255E-2</v>
      </c>
      <c r="FQ40" s="2">
        <f t="shared" si="44"/>
        <v>4.89589680897679E-2</v>
      </c>
      <c r="FR40" s="2">
        <f t="shared" si="44"/>
        <v>5.4850520226287329E-2</v>
      </c>
      <c r="FS40" s="2">
        <f t="shared" si="44"/>
        <v>5.7490152978802132E-2</v>
      </c>
      <c r="FT40" s="2">
        <f t="shared" si="44"/>
        <v>4.5880580053776009E-2</v>
      </c>
      <c r="FU40" s="2">
        <f t="shared" si="44"/>
        <v>3.8817186105325877E-2</v>
      </c>
      <c r="FW40" s="2">
        <f t="shared" si="53"/>
        <v>7.4805584555250276E-7</v>
      </c>
      <c r="FX40" s="2">
        <f t="shared" si="45"/>
        <v>1.6562003751070153E-6</v>
      </c>
      <c r="FY40" s="2">
        <f t="shared" si="45"/>
        <v>1.4139884782041801E-6</v>
      </c>
      <c r="FZ40" s="2">
        <f t="shared" si="45"/>
        <v>1.3863656413997883E-6</v>
      </c>
      <c r="GA40" s="2">
        <f t="shared" si="45"/>
        <v>1.4265676414417877E-6</v>
      </c>
      <c r="GB40" s="2">
        <f t="shared" si="45"/>
        <v>1.4786864312365608E-6</v>
      </c>
      <c r="GC40" s="2">
        <f t="shared" si="45"/>
        <v>1.5570923659987832E-6</v>
      </c>
      <c r="GD40" s="2">
        <f t="shared" si="45"/>
        <v>1.6579308077464843E-6</v>
      </c>
      <c r="GE40" s="2">
        <f t="shared" si="45"/>
        <v>1.9866603960869461E-6</v>
      </c>
      <c r="GF40" s="2">
        <f t="shared" si="45"/>
        <v>1.8005169189909173E-6</v>
      </c>
      <c r="GG40" s="2">
        <f t="shared" si="45"/>
        <v>1.5267433048143418E-6</v>
      </c>
      <c r="GH40" s="2">
        <f t="shared" si="45"/>
        <v>1.3721216546305353E-6</v>
      </c>
      <c r="GI40" s="2">
        <f t="shared" si="45"/>
        <v>1.0964309071790937E-6</v>
      </c>
      <c r="GJ40" s="2">
        <f t="shared" si="45"/>
        <v>1.0185390955402566E-6</v>
      </c>
      <c r="GK40" s="2">
        <f t="shared" si="45"/>
        <v>6.9683929658329884E-7</v>
      </c>
      <c r="GM40" s="86">
        <f t="shared" si="54"/>
        <v>1.2961078375365843E-9</v>
      </c>
      <c r="GN40" s="86">
        <f t="shared" si="46"/>
        <v>4.0693978896529319E-9</v>
      </c>
      <c r="GO40" s="86">
        <f t="shared" si="46"/>
        <v>3.6513241781076796E-10</v>
      </c>
      <c r="GP40" s="86">
        <f t="shared" si="46"/>
        <v>2.6573296994679845E-10</v>
      </c>
      <c r="GQ40" s="86">
        <f t="shared" si="46"/>
        <v>2.1140859298263007E-10</v>
      </c>
      <c r="GR40" s="86">
        <f t="shared" si="46"/>
        <v>4.736122442384823E-12</v>
      </c>
      <c r="GS40" s="86">
        <f t="shared" si="46"/>
        <v>1.925885797526303E-12</v>
      </c>
      <c r="GT40" s="86">
        <f t="shared" si="46"/>
        <v>4.0104358550478209E-12</v>
      </c>
      <c r="GU40" s="86">
        <f t="shared" si="46"/>
        <v>4.8414623397394711E-12</v>
      </c>
      <c r="GV40" s="86">
        <f t="shared" si="46"/>
        <v>7.6440151088204466E-12</v>
      </c>
      <c r="GW40" s="86">
        <f t="shared" si="46"/>
        <v>2.1281994113744792E-11</v>
      </c>
      <c r="GX40" s="86">
        <f t="shared" si="46"/>
        <v>2.1584201529524021E-10</v>
      </c>
      <c r="GY40" s="86">
        <f t="shared" si="46"/>
        <v>6.9833389041254606E-10</v>
      </c>
      <c r="GZ40" s="86">
        <f t="shared" si="46"/>
        <v>6.5880446992788756E-13</v>
      </c>
      <c r="HA40" s="86">
        <f t="shared" si="46"/>
        <v>1.244206713288226E-15</v>
      </c>
      <c r="HC40" s="86">
        <f t="shared" si="58"/>
        <v>6.8040239595290085E-26</v>
      </c>
      <c r="HD40" s="86">
        <f t="shared" si="47"/>
        <v>8.5235638138209434E-25</v>
      </c>
      <c r="HE40" s="86">
        <f t="shared" si="47"/>
        <v>3.8002464298482022E-26</v>
      </c>
      <c r="HF40" s="86">
        <f t="shared" si="47"/>
        <v>1.4920573074800061E-28</v>
      </c>
      <c r="HG40" s="86">
        <f t="shared" si="47"/>
        <v>4.2920975268553575E-29</v>
      </c>
      <c r="HH40" s="86">
        <f t="shared" si="47"/>
        <v>3.9698817929905226E-31</v>
      </c>
      <c r="HI40" s="86">
        <f t="shared" si="47"/>
        <v>1.8491488814423156E-32</v>
      </c>
      <c r="HJ40" s="86">
        <f t="shared" si="47"/>
        <v>4.3868450698589193E-30</v>
      </c>
      <c r="HK40" s="86">
        <f t="shared" si="47"/>
        <v>6.55977379620535E-31</v>
      </c>
      <c r="HL40" s="86">
        <f t="shared" si="47"/>
        <v>2.0467905698203297E-30</v>
      </c>
      <c r="HM40" s="86">
        <f t="shared" si="47"/>
        <v>1.1709223497079009E-29</v>
      </c>
      <c r="HN40" s="86">
        <f t="shared" si="47"/>
        <v>4.6938925350413876E-28</v>
      </c>
      <c r="HO40" s="86">
        <f t="shared" si="47"/>
        <v>6.742774289270659E-25</v>
      </c>
      <c r="HP40" s="86">
        <f t="shared" si="47"/>
        <v>2.8502524731202095E-32</v>
      </c>
      <c r="HQ40" s="86">
        <f t="shared" si="47"/>
        <v>1.0218279284344817E-40</v>
      </c>
      <c r="HS40" s="86">
        <f t="shared" si="55"/>
        <v>1.2316502715283182E-109</v>
      </c>
      <c r="HT40" s="86">
        <f t="shared" si="48"/>
        <v>1.0125766037820142E-99</v>
      </c>
      <c r="HU40" s="86">
        <f t="shared" si="48"/>
        <v>2.0215013218771775E-110</v>
      </c>
      <c r="HV40" s="86">
        <f t="shared" si="48"/>
        <v>1.0318276913494453E-121</v>
      </c>
      <c r="HW40" s="86">
        <f t="shared" si="48"/>
        <v>3.2072322740588961E-125</v>
      </c>
      <c r="HX40" s="86">
        <f t="shared" si="48"/>
        <v>9.2237677919291322E-137</v>
      </c>
      <c r="HY40" s="86">
        <f t="shared" si="48"/>
        <v>1.0499556102797998E-142</v>
      </c>
      <c r="HZ40" s="86">
        <f t="shared" si="48"/>
        <v>9.8091719639011714E-131</v>
      </c>
      <c r="IA40" s="86">
        <f t="shared" si="48"/>
        <v>8.1386243949800694E-134</v>
      </c>
      <c r="IB40" s="86">
        <f t="shared" si="48"/>
        <v>2.991583428194681E-132</v>
      </c>
      <c r="IC40" s="86">
        <f t="shared" si="48"/>
        <v>3.932108481101896E-129</v>
      </c>
      <c r="ID40" s="86">
        <f t="shared" si="48"/>
        <v>1.4598316004158987E-123</v>
      </c>
      <c r="IE40" s="86">
        <f t="shared" si="48"/>
        <v>4.2145842483157404E-109</v>
      </c>
      <c r="IF40" s="86">
        <f t="shared" si="48"/>
        <v>3.1660476353677422E-81</v>
      </c>
      <c r="IG40" s="86">
        <f t="shared" si="48"/>
        <v>9.8389025427933948E-63</v>
      </c>
      <c r="II40" s="86">
        <f t="shared" si="56"/>
        <v>2.2584256864546192E-238</v>
      </c>
      <c r="IJ40" s="86">
        <f t="shared" si="49"/>
        <v>1.744673423810746E-220</v>
      </c>
      <c r="IK40" s="86">
        <f t="shared" si="49"/>
        <v>6.5660299232853825E-244</v>
      </c>
      <c r="IL40" s="86">
        <f t="shared" si="49"/>
        <v>3.4888367109537418E-269</v>
      </c>
      <c r="IM40" s="86">
        <f t="shared" si="49"/>
        <v>2.6210682337705716E-277</v>
      </c>
      <c r="IN40" s="86">
        <f t="shared" si="49"/>
        <v>5.9873184529661069E-302</v>
      </c>
      <c r="IO40" s="86">
        <f t="shared" si="49"/>
        <v>0</v>
      </c>
      <c r="IP40" s="86">
        <f t="shared" si="49"/>
        <v>3.158096366868784E-287</v>
      </c>
      <c r="IQ40" s="86">
        <f t="shared" si="49"/>
        <v>1.4271244659027435E-291</v>
      </c>
      <c r="IR40" s="86">
        <f t="shared" si="49"/>
        <v>2.0282677952137879E-289</v>
      </c>
      <c r="IS40" s="86">
        <f t="shared" si="49"/>
        <v>1.1449056428618163E-283</v>
      </c>
      <c r="IT40" s="86">
        <f t="shared" si="49"/>
        <v>2.466200760318462E-272</v>
      </c>
      <c r="IU40" s="86">
        <f t="shared" si="49"/>
        <v>1.2749384715056794E-240</v>
      </c>
      <c r="IV40" s="86">
        <f t="shared" si="49"/>
        <v>0</v>
      </c>
      <c r="IW40" s="86">
        <f t="shared" si="49"/>
        <v>1.7147084568839141E-120</v>
      </c>
      <c r="IY40" s="86">
        <f t="shared" si="57"/>
        <v>1.2961078375365843E-9</v>
      </c>
      <c r="IZ40" s="86">
        <f t="shared" si="50"/>
        <v>4.0693978896529327E-9</v>
      </c>
      <c r="JA40" s="86">
        <f t="shared" si="50"/>
        <v>3.6513241781076801E-10</v>
      </c>
      <c r="JB40" s="86">
        <f t="shared" si="50"/>
        <v>2.6573296994679845E-10</v>
      </c>
      <c r="JC40" s="86">
        <f t="shared" si="50"/>
        <v>2.1140859298263007E-10</v>
      </c>
      <c r="JD40" s="86">
        <f t="shared" si="50"/>
        <v>4.736122442384823E-12</v>
      </c>
      <c r="JE40" s="86">
        <f t="shared" si="50"/>
        <v>1.925885797526303E-12</v>
      </c>
      <c r="JF40" s="86">
        <f t="shared" si="50"/>
        <v>4.0104358550478209E-12</v>
      </c>
      <c r="JG40" s="86">
        <f t="shared" si="50"/>
        <v>4.8414623397394711E-12</v>
      </c>
      <c r="JH40" s="86">
        <f t="shared" si="50"/>
        <v>7.6440151088204466E-12</v>
      </c>
      <c r="JI40" s="86">
        <f t="shared" si="50"/>
        <v>2.1281994113744792E-11</v>
      </c>
      <c r="JJ40" s="86">
        <f t="shared" si="50"/>
        <v>2.1584201529524021E-10</v>
      </c>
      <c r="JK40" s="86">
        <f t="shared" si="50"/>
        <v>6.9833389041254678E-10</v>
      </c>
      <c r="JL40" s="86">
        <f t="shared" si="50"/>
        <v>6.5880446992788756E-13</v>
      </c>
      <c r="JM40" s="86">
        <f t="shared" si="50"/>
        <v>1.244206713288226E-15</v>
      </c>
    </row>
    <row r="41" spans="2:273" x14ac:dyDescent="0.25">
      <c r="B41" s="2">
        <v>14</v>
      </c>
      <c r="C41" s="37">
        <v>74.742000000000004</v>
      </c>
      <c r="D41" s="37">
        <v>73.397000000000006</v>
      </c>
      <c r="E41" s="37">
        <v>68.063000000000002</v>
      </c>
      <c r="F41" s="37">
        <v>62.81</v>
      </c>
      <c r="G41" s="37">
        <v>62.348999999999997</v>
      </c>
      <c r="H41" s="37">
        <v>63.683</v>
      </c>
      <c r="I41" s="37">
        <v>61.015999999999998</v>
      </c>
      <c r="J41" s="37">
        <v>65.143000000000001</v>
      </c>
      <c r="K41" s="37">
        <v>65.870999999999995</v>
      </c>
      <c r="L41" s="37">
        <v>69.221999999999994</v>
      </c>
      <c r="M41" s="37">
        <v>71.596999999999994</v>
      </c>
      <c r="N41" s="37">
        <v>71.709999999999994</v>
      </c>
      <c r="O41" s="37">
        <v>83.474999999999994</v>
      </c>
      <c r="P41" s="37">
        <v>71.475999999999999</v>
      </c>
      <c r="Q41" s="37">
        <v>72.031999999999996</v>
      </c>
      <c r="S41" s="4">
        <f t="shared" si="7"/>
        <v>75.194280387635288</v>
      </c>
      <c r="T41" s="4">
        <f t="shared" si="7"/>
        <v>74.039300635920043</v>
      </c>
      <c r="U41" s="4">
        <f t="shared" si="7"/>
        <v>68.054986027193081</v>
      </c>
      <c r="V41" s="4">
        <f t="shared" si="7"/>
        <v>64.77178785071338</v>
      </c>
      <c r="W41" s="4">
        <f t="shared" si="7"/>
        <v>62.446016557215223</v>
      </c>
      <c r="X41" s="4">
        <f t="shared" si="7"/>
        <v>62.826915984883549</v>
      </c>
      <c r="Y41" s="4">
        <f t="shared" si="7"/>
        <v>61.141660941257705</v>
      </c>
      <c r="Z41" s="4">
        <f t="shared" si="7"/>
        <v>65.494530254381615</v>
      </c>
      <c r="AA41" s="4">
        <f t="shared" si="7"/>
        <v>66.41888933986273</v>
      </c>
      <c r="AB41" s="4">
        <f t="shared" si="7"/>
        <v>69.474426217325814</v>
      </c>
      <c r="AC41" s="4">
        <f t="shared" si="7"/>
        <v>71.959903989869147</v>
      </c>
      <c r="AD41" s="4">
        <f t="shared" si="7"/>
        <v>71.680270035613816</v>
      </c>
      <c r="AE41" s="4">
        <f t="shared" si="7"/>
        <v>80.384043737302449</v>
      </c>
      <c r="AF41" s="4">
        <f t="shared" si="7"/>
        <v>71.304977582549739</v>
      </c>
      <c r="AG41" s="4">
        <f t="shared" si="7"/>
        <v>71.928485168085217</v>
      </c>
      <c r="AI41" s="4">
        <f t="shared" si="8"/>
        <v>-0.45228038763528389</v>
      </c>
      <c r="AJ41" s="4">
        <f t="shared" si="8"/>
        <v>-0.64230063592003717</v>
      </c>
      <c r="AK41" s="4">
        <f t="shared" si="8"/>
        <v>8.0139728069212879E-3</v>
      </c>
      <c r="AL41" s="4">
        <f t="shared" si="8"/>
        <v>-1.9617878507133781</v>
      </c>
      <c r="AM41" s="4">
        <f t="shared" si="8"/>
        <v>-9.701655721522684E-2</v>
      </c>
      <c r="AN41" s="4">
        <f t="shared" si="8"/>
        <v>0.85608401511645127</v>
      </c>
      <c r="AO41" s="4">
        <f t="shared" si="8"/>
        <v>-0.12566094125770633</v>
      </c>
      <c r="AP41" s="4">
        <f t="shared" si="8"/>
        <v>-0.35153025438161478</v>
      </c>
      <c r="AQ41" s="4">
        <f t="shared" si="8"/>
        <v>-0.54788933986273491</v>
      </c>
      <c r="AR41" s="4">
        <f t="shared" si="8"/>
        <v>-0.25242621732581938</v>
      </c>
      <c r="AS41" s="4">
        <f t="shared" si="8"/>
        <v>-0.36290398986915307</v>
      </c>
      <c r="AT41" s="4">
        <f t="shared" si="8"/>
        <v>2.9729964386177699E-2</v>
      </c>
      <c r="AU41" s="4">
        <f t="shared" si="8"/>
        <v>3.0909562626975458</v>
      </c>
      <c r="AV41" s="4">
        <f t="shared" si="8"/>
        <v>0.17102241745025992</v>
      </c>
      <c r="AW41" s="4">
        <f t="shared" si="8"/>
        <v>0.10351483191477939</v>
      </c>
      <c r="AY41" s="2">
        <f t="shared" si="51"/>
        <v>75.194276922805543</v>
      </c>
      <c r="AZ41" s="2">
        <f t="shared" si="9"/>
        <v>74.039288371108384</v>
      </c>
      <c r="BA41" s="2">
        <f t="shared" si="9"/>
        <v>68.0549846603665</v>
      </c>
      <c r="BB41" s="2">
        <f t="shared" si="9"/>
        <v>64.771786860416867</v>
      </c>
      <c r="BC41" s="2">
        <f t="shared" si="9"/>
        <v>62.446015718250422</v>
      </c>
      <c r="BD41" s="2">
        <f t="shared" si="9"/>
        <v>62.826915961097889</v>
      </c>
      <c r="BE41" s="2">
        <f t="shared" si="9"/>
        <v>61.141660931018549</v>
      </c>
      <c r="BF41" s="2">
        <f t="shared" si="9"/>
        <v>65.49453023418728</v>
      </c>
      <c r="BG41" s="2">
        <f t="shared" si="9"/>
        <v>66.418889315935289</v>
      </c>
      <c r="BH41" s="2">
        <f t="shared" si="9"/>
        <v>69.474426181755149</v>
      </c>
      <c r="BI41" s="2">
        <f t="shared" si="9"/>
        <v>71.959903897488331</v>
      </c>
      <c r="BJ41" s="2">
        <f t="shared" si="9"/>
        <v>71.680269243848457</v>
      </c>
      <c r="BK41" s="2">
        <f t="shared" si="9"/>
        <v>80.384041434274152</v>
      </c>
      <c r="BL41" s="2">
        <f t="shared" si="9"/>
        <v>71.304977579439637</v>
      </c>
      <c r="BM41" s="2">
        <f t="shared" si="9"/>
        <v>71.928485168078566</v>
      </c>
      <c r="BO41" s="2">
        <f t="shared" si="10"/>
        <v>74.742000000000004</v>
      </c>
      <c r="BP41" s="2">
        <f t="shared" si="11"/>
        <v>73.397000000000006</v>
      </c>
      <c r="BQ41" s="2">
        <f t="shared" si="12"/>
        <v>68.063000000000002</v>
      </c>
      <c r="BR41" s="2">
        <f t="shared" si="13"/>
        <v>62.81</v>
      </c>
      <c r="BS41" s="2">
        <f t="shared" si="14"/>
        <v>62.348999999999997</v>
      </c>
      <c r="BT41" s="2">
        <f t="shared" si="15"/>
        <v>63.683</v>
      </c>
      <c r="BU41" s="2">
        <f t="shared" si="16"/>
        <v>61.015999999999998</v>
      </c>
      <c r="BV41" s="2">
        <f t="shared" si="17"/>
        <v>65.143000000000001</v>
      </c>
      <c r="BW41" s="2">
        <f t="shared" si="18"/>
        <v>65.870999999999995</v>
      </c>
      <c r="BX41" s="2">
        <f t="shared" si="19"/>
        <v>69.221999999999994</v>
      </c>
      <c r="BY41" s="2">
        <f t="shared" si="20"/>
        <v>71.596999999999994</v>
      </c>
      <c r="BZ41" s="2">
        <f t="shared" si="21"/>
        <v>71.709999999999994</v>
      </c>
      <c r="CA41" s="2">
        <f t="shared" si="22"/>
        <v>83.474999999999994</v>
      </c>
      <c r="CB41" s="2">
        <f t="shared" si="23"/>
        <v>71.475999999999999</v>
      </c>
      <c r="CC41" s="2">
        <f t="shared" si="24"/>
        <v>72.031999999999996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75.133382300339193</v>
      </c>
      <c r="DL41" s="2">
        <f t="shared" si="41"/>
        <v>74.170506342494733</v>
      </c>
      <c r="DM41" s="2">
        <f t="shared" si="41"/>
        <v>68.153192389006335</v>
      </c>
      <c r="DN41" s="2">
        <f t="shared" si="41"/>
        <v>64.653422832980951</v>
      </c>
      <c r="DO41" s="2">
        <f t="shared" si="41"/>
        <v>62.518653276955582</v>
      </c>
      <c r="DP41" s="2">
        <f t="shared" si="41"/>
        <v>62.886232793522268</v>
      </c>
      <c r="DQ41" s="2">
        <f t="shared" si="41"/>
        <v>61.172516869095787</v>
      </c>
      <c r="DR41" s="2">
        <f t="shared" si="41"/>
        <v>65.525511808367085</v>
      </c>
      <c r="DS41" s="2">
        <f t="shared" si="41"/>
        <v>66.433832363977473</v>
      </c>
      <c r="DT41" s="2">
        <f t="shared" si="41"/>
        <v>69.604574015009376</v>
      </c>
      <c r="DU41" s="2">
        <f t="shared" si="41"/>
        <v>72.007888258650027</v>
      </c>
      <c r="DV41" s="2">
        <f t="shared" si="41"/>
        <v>71.806724101479915</v>
      </c>
      <c r="DW41" s="2">
        <f t="shared" si="41"/>
        <v>80.583429175475686</v>
      </c>
      <c r="DX41" s="2">
        <f t="shared" si="41"/>
        <v>70.931953714848476</v>
      </c>
      <c r="DY41" s="2">
        <f t="shared" si="41"/>
        <v>71.667182072829121</v>
      </c>
      <c r="EA41" s="2">
        <f t="shared" si="42"/>
        <v>76.351584947830318</v>
      </c>
      <c r="EB41" s="2">
        <f t="shared" si="42"/>
        <v>72.122487942074073</v>
      </c>
      <c r="EC41" s="2">
        <f t="shared" si="42"/>
        <v>66.518665647149106</v>
      </c>
      <c r="ED41" s="2">
        <f t="shared" si="42"/>
        <v>66.695685536991661</v>
      </c>
      <c r="EE41" s="2">
        <f t="shared" si="42"/>
        <v>61.270571920842762</v>
      </c>
      <c r="EF41" s="2">
        <f t="shared" si="42"/>
        <v>61.748766138916615</v>
      </c>
      <c r="EG41" s="2">
        <f t="shared" si="42"/>
        <v>60.567668886834845</v>
      </c>
      <c r="EH41" s="2">
        <f t="shared" si="42"/>
        <v>64.927927184813598</v>
      </c>
      <c r="EI41" s="2">
        <f t="shared" si="42"/>
        <v>66.150113633829505</v>
      </c>
      <c r="EJ41" s="2">
        <f t="shared" si="42"/>
        <v>67.131313222717765</v>
      </c>
      <c r="EK41" s="2">
        <f t="shared" si="42"/>
        <v>71.109984416673029</v>
      </c>
      <c r="EL41" s="2">
        <f t="shared" si="42"/>
        <v>69.693002274431706</v>
      </c>
      <c r="EM41" s="2">
        <f t="shared" si="42"/>
        <v>77.402837791772512</v>
      </c>
      <c r="EN41" s="2">
        <f t="shared" si="42"/>
        <v>78.379717070218334</v>
      </c>
      <c r="EO41" s="2">
        <f t="shared" si="42"/>
        <v>77.829481685370268</v>
      </c>
      <c r="EQ41" s="2">
        <f t="shared" si="43"/>
        <v>73.32781582283468</v>
      </c>
      <c r="ER41" s="2">
        <f t="shared" si="43"/>
        <v>73.090589981737423</v>
      </c>
      <c r="ES41" s="2">
        <f t="shared" si="43"/>
        <v>64.93991792848324</v>
      </c>
      <c r="ET41" s="2">
        <f t="shared" si="43"/>
        <v>63.158140551230211</v>
      </c>
      <c r="EU41" s="2">
        <f t="shared" si="43"/>
        <v>58.762875595583566</v>
      </c>
      <c r="EV41" s="2">
        <f t="shared" si="43"/>
        <v>59.630915533625299</v>
      </c>
      <c r="EW41" s="2">
        <f t="shared" si="43"/>
        <v>59.581066390718355</v>
      </c>
      <c r="EX41" s="2">
        <f t="shared" si="43"/>
        <v>61.900771342397015</v>
      </c>
      <c r="EY41" s="2">
        <f t="shared" si="43"/>
        <v>66.923715658514396</v>
      </c>
      <c r="EZ41" s="2">
        <f t="shared" si="43"/>
        <v>64.161869722791693</v>
      </c>
      <c r="FA41" s="2">
        <f t="shared" si="43"/>
        <v>65.554545911572546</v>
      </c>
      <c r="FB41" s="2">
        <f t="shared" si="43"/>
        <v>69.865590554715439</v>
      </c>
      <c r="FC41" s="2">
        <f t="shared" si="43"/>
        <v>77.674089144664677</v>
      </c>
      <c r="FD41" s="2">
        <f t="shared" si="43"/>
        <v>78.379717070218334</v>
      </c>
      <c r="FE41" s="2">
        <f t="shared" si="43"/>
        <v>78.691390363033548</v>
      </c>
      <c r="FG41" s="2">
        <f t="shared" si="44"/>
        <v>4.9989304134608052E-2</v>
      </c>
      <c r="FH41" s="2">
        <f t="shared" si="44"/>
        <v>6.4071557863160419E-2</v>
      </c>
      <c r="FI41" s="2">
        <f t="shared" si="44"/>
        <v>6.0081782954630777E-2</v>
      </c>
      <c r="FJ41" s="2">
        <f t="shared" si="44"/>
        <v>5.7959930764319101E-2</v>
      </c>
      <c r="FK41" s="2">
        <f t="shared" si="44"/>
        <v>5.8196235213819211E-2</v>
      </c>
      <c r="FL41" s="2">
        <f t="shared" si="44"/>
        <v>5.2145175784341337E-2</v>
      </c>
      <c r="FM41" s="2">
        <f t="shared" si="44"/>
        <v>5.1011583965495676E-2</v>
      </c>
      <c r="FN41" s="2">
        <f t="shared" si="44"/>
        <v>5.1835455496402776E-2</v>
      </c>
      <c r="FO41" s="2">
        <f t="shared" si="44"/>
        <v>5.2674468105883207E-2</v>
      </c>
      <c r="FP41" s="2">
        <f t="shared" si="44"/>
        <v>5.2619590826702325E-2</v>
      </c>
      <c r="FQ41" s="2">
        <f t="shared" si="44"/>
        <v>5.3430065548032174E-2</v>
      </c>
      <c r="FR41" s="2">
        <f t="shared" si="44"/>
        <v>5.9825808520573287E-2</v>
      </c>
      <c r="FS41" s="2">
        <f t="shared" si="44"/>
        <v>6.2688991841241437E-2</v>
      </c>
      <c r="FT41" s="2">
        <f t="shared" si="44"/>
        <v>5.0085354057634139E-2</v>
      </c>
      <c r="FU41" s="2">
        <f t="shared" si="44"/>
        <v>4.2403396965625319E-2</v>
      </c>
      <c r="FW41" s="2">
        <f t="shared" si="53"/>
        <v>8.2022686494911676E-7</v>
      </c>
      <c r="FX41" s="2">
        <f t="shared" si="45"/>
        <v>1.8159873095774337E-6</v>
      </c>
      <c r="FY41" s="2">
        <f t="shared" si="45"/>
        <v>1.55040732444346E-6</v>
      </c>
      <c r="FZ41" s="2">
        <f t="shared" si="45"/>
        <v>1.5201194943547804E-6</v>
      </c>
      <c r="GA41" s="2">
        <f t="shared" si="45"/>
        <v>1.5642000988792885E-6</v>
      </c>
      <c r="GB41" s="2">
        <f t="shared" si="45"/>
        <v>1.6213471994806584E-6</v>
      </c>
      <c r="GC41" s="2">
        <f t="shared" si="45"/>
        <v>1.7073175722160967E-6</v>
      </c>
      <c r="GD41" s="2">
        <f t="shared" si="45"/>
        <v>1.8178846906298378E-6</v>
      </c>
      <c r="GE41" s="2">
        <f t="shared" si="45"/>
        <v>2.1783293899314107E-6</v>
      </c>
      <c r="GF41" s="2">
        <f t="shared" si="45"/>
        <v>1.9742272005162061E-6</v>
      </c>
      <c r="GG41" s="2">
        <f t="shared" si="45"/>
        <v>1.6740404982546371E-6</v>
      </c>
      <c r="GH41" s="2">
        <f t="shared" si="45"/>
        <v>1.5045012775926821E-6</v>
      </c>
      <c r="GI41" s="2">
        <f t="shared" si="45"/>
        <v>1.2022124561273192E-6</v>
      </c>
      <c r="GJ41" s="2">
        <f t="shared" si="45"/>
        <v>1.1168058004343429E-6</v>
      </c>
      <c r="GK41" s="2">
        <f t="shared" si="45"/>
        <v>7.6406904355113327E-7</v>
      </c>
      <c r="GM41" s="86">
        <f t="shared" si="54"/>
        <v>2.5275253585600898E-9</v>
      </c>
      <c r="GN41" s="86">
        <f t="shared" si="46"/>
        <v>7.9712928006386096E-9</v>
      </c>
      <c r="GO41" s="86">
        <f t="shared" si="46"/>
        <v>7.9393641715263663E-10</v>
      </c>
      <c r="GP41" s="86">
        <f t="shared" si="46"/>
        <v>5.8105568907783671E-10</v>
      </c>
      <c r="GQ41" s="86">
        <f t="shared" si="46"/>
        <v>4.6812447007048664E-10</v>
      </c>
      <c r="GR41" s="86">
        <f t="shared" si="46"/>
        <v>1.2233553388273725E-11</v>
      </c>
      <c r="GS41" s="86">
        <f t="shared" si="46"/>
        <v>5.1606465876543236E-12</v>
      </c>
      <c r="GT41" s="86">
        <f t="shared" si="46"/>
        <v>1.0423319587879969E-11</v>
      </c>
      <c r="GU41" s="86">
        <f t="shared" si="46"/>
        <v>1.253414316996424E-11</v>
      </c>
      <c r="GV41" s="86">
        <f t="shared" si="46"/>
        <v>1.9343377262653906E-11</v>
      </c>
      <c r="GW41" s="86">
        <f t="shared" si="46"/>
        <v>5.1462096574921116E-11</v>
      </c>
      <c r="GX41" s="86">
        <f t="shared" si="46"/>
        <v>4.8133248914270718E-10</v>
      </c>
      <c r="GY41" s="86">
        <f t="shared" si="46"/>
        <v>1.4873677533517355E-9</v>
      </c>
      <c r="GZ41" s="86">
        <f t="shared" si="46"/>
        <v>1.848590907059657E-12</v>
      </c>
      <c r="HA41" s="86">
        <f t="shared" si="46"/>
        <v>4.428803345018064E-15</v>
      </c>
      <c r="HC41" s="86">
        <f t="shared" si="58"/>
        <v>2.7181662855713321E-25</v>
      </c>
      <c r="HD41" s="86">
        <f t="shared" si="47"/>
        <v>3.3845941731750847E-24</v>
      </c>
      <c r="HE41" s="86">
        <f t="shared" si="47"/>
        <v>1.6601133070290953E-25</v>
      </c>
      <c r="HF41" s="86">
        <f t="shared" si="47"/>
        <v>7.5411652160115221E-28</v>
      </c>
      <c r="HG41" s="86">
        <f t="shared" si="47"/>
        <v>2.2671606489856394E-28</v>
      </c>
      <c r="HH41" s="86">
        <f t="shared" si="47"/>
        <v>2.4119047633278713E-30</v>
      </c>
      <c r="HI41" s="86">
        <f t="shared" si="47"/>
        <v>1.2240096096630327E-31</v>
      </c>
      <c r="HJ41" s="86">
        <f t="shared" si="47"/>
        <v>2.5075013108782648E-29</v>
      </c>
      <c r="HK41" s="86">
        <f t="shared" si="47"/>
        <v>3.9919448621436419E-30</v>
      </c>
      <c r="HL41" s="86">
        <f t="shared" si="47"/>
        <v>1.2027144744634583E-29</v>
      </c>
      <c r="HM41" s="86">
        <f t="shared" si="47"/>
        <v>6.4672951527592705E-29</v>
      </c>
      <c r="HN41" s="86">
        <f t="shared" si="47"/>
        <v>2.3563883211256577E-27</v>
      </c>
      <c r="HO41" s="86">
        <f t="shared" si="47"/>
        <v>2.7363974677885022E-24</v>
      </c>
      <c r="HP41" s="86">
        <f t="shared" si="47"/>
        <v>1.8115682517559316E-31</v>
      </c>
      <c r="HQ41" s="86">
        <f t="shared" si="47"/>
        <v>1.0834755402590012E-39</v>
      </c>
      <c r="HS41" s="86">
        <f t="shared" si="55"/>
        <v>7.1232434367407222E-108</v>
      </c>
      <c r="HT41" s="86">
        <f t="shared" si="48"/>
        <v>5.1996513018488636E-98</v>
      </c>
      <c r="HU41" s="86">
        <f t="shared" si="48"/>
        <v>1.5100796406073319E-108</v>
      </c>
      <c r="HV41" s="86">
        <f t="shared" si="48"/>
        <v>1.1994257231170081E-119</v>
      </c>
      <c r="HW41" s="86">
        <f t="shared" si="48"/>
        <v>4.3405997516118763E-123</v>
      </c>
      <c r="HX41" s="86">
        <f t="shared" si="48"/>
        <v>1.9835346465765031E-134</v>
      </c>
      <c r="HY41" s="86">
        <f t="shared" si="48"/>
        <v>2.9095503820244228E-140</v>
      </c>
      <c r="HZ41" s="86">
        <f t="shared" si="48"/>
        <v>1.7137350938347688E-128</v>
      </c>
      <c r="IA41" s="86">
        <f t="shared" si="48"/>
        <v>1.6907287741478447E-131</v>
      </c>
      <c r="IB41" s="86">
        <f t="shared" si="48"/>
        <v>5.6763057124480554E-130</v>
      </c>
      <c r="IC41" s="86">
        <f t="shared" si="48"/>
        <v>6.2438784628343201E-127</v>
      </c>
      <c r="ID41" s="86">
        <f t="shared" si="48"/>
        <v>1.8036988932321714E-121</v>
      </c>
      <c r="IE41" s="86">
        <f t="shared" si="48"/>
        <v>2.7534240863842011E-107</v>
      </c>
      <c r="IF41" s="86">
        <f t="shared" si="48"/>
        <v>6.5568260007218521E-80</v>
      </c>
      <c r="IG41" s="86">
        <f t="shared" si="48"/>
        <v>9.7807707400115348E-62</v>
      </c>
      <c r="II41" s="86">
        <f t="shared" si="56"/>
        <v>2.6846172574930055E-235</v>
      </c>
      <c r="IJ41" s="86">
        <f t="shared" si="49"/>
        <v>1.7919029971140412E-217</v>
      </c>
      <c r="IK41" s="86">
        <f t="shared" si="49"/>
        <v>1.2960865549865467E-240</v>
      </c>
      <c r="IL41" s="86">
        <f t="shared" si="49"/>
        <v>1.5027750190906243E-265</v>
      </c>
      <c r="IM41" s="86">
        <f t="shared" si="49"/>
        <v>1.4828463431000812E-273</v>
      </c>
      <c r="IN41" s="86">
        <f t="shared" si="49"/>
        <v>7.5258516530777449E-298</v>
      </c>
      <c r="IO41" s="86">
        <f t="shared" si="49"/>
        <v>0</v>
      </c>
      <c r="IP41" s="86">
        <f t="shared" si="49"/>
        <v>2.697545499198724E-283</v>
      </c>
      <c r="IQ41" s="86">
        <f t="shared" si="49"/>
        <v>1.5873907560596612E-287</v>
      </c>
      <c r="IR41" s="86">
        <f t="shared" si="49"/>
        <v>1.9656506367822573E-285</v>
      </c>
      <c r="IS41" s="86">
        <f t="shared" si="49"/>
        <v>8.2688487356702923E-280</v>
      </c>
      <c r="IT41" s="86">
        <f t="shared" si="49"/>
        <v>1.1648845949721815E-268</v>
      </c>
      <c r="IU41" s="86">
        <f t="shared" si="49"/>
        <v>1.9769704053109666E-237</v>
      </c>
      <c r="IV41" s="86">
        <f t="shared" si="49"/>
        <v>6.9244263796252231E-308</v>
      </c>
      <c r="IW41" s="86">
        <f t="shared" si="49"/>
        <v>5.8768935383659897E-119</v>
      </c>
      <c r="IY41" s="86">
        <f t="shared" si="57"/>
        <v>2.5275253585600902E-9</v>
      </c>
      <c r="IZ41" s="86">
        <f t="shared" si="50"/>
        <v>7.971292800638613E-9</v>
      </c>
      <c r="JA41" s="86">
        <f t="shared" si="50"/>
        <v>7.9393641715263684E-10</v>
      </c>
      <c r="JB41" s="86">
        <f t="shared" si="50"/>
        <v>5.8105568907783671E-10</v>
      </c>
      <c r="JC41" s="86">
        <f t="shared" si="50"/>
        <v>4.6812447007048664E-10</v>
      </c>
      <c r="JD41" s="86">
        <f t="shared" si="50"/>
        <v>1.2233553388273725E-11</v>
      </c>
      <c r="JE41" s="86">
        <f t="shared" si="50"/>
        <v>5.1606465876543236E-12</v>
      </c>
      <c r="JF41" s="86">
        <f t="shared" si="50"/>
        <v>1.0423319587879969E-11</v>
      </c>
      <c r="JG41" s="86">
        <f t="shared" si="50"/>
        <v>1.253414316996424E-11</v>
      </c>
      <c r="JH41" s="86">
        <f t="shared" si="50"/>
        <v>1.9343377262653906E-11</v>
      </c>
      <c r="JI41" s="86">
        <f t="shared" si="50"/>
        <v>5.1462096574921116E-11</v>
      </c>
      <c r="JJ41" s="86">
        <f t="shared" si="50"/>
        <v>4.8133248914270718E-10</v>
      </c>
      <c r="JK41" s="86">
        <f t="shared" si="50"/>
        <v>1.4873677533517382E-9</v>
      </c>
      <c r="JL41" s="86">
        <f t="shared" si="50"/>
        <v>1.848590907059657E-12</v>
      </c>
      <c r="JM41" s="86">
        <f t="shared" si="50"/>
        <v>4.428803345018064E-15</v>
      </c>
    </row>
    <row r="42" spans="2:273" x14ac:dyDescent="0.25">
      <c r="B42" s="2">
        <v>15</v>
      </c>
      <c r="C42" s="37">
        <v>74.015000000000001</v>
      </c>
      <c r="D42" s="37">
        <v>72.951999999999998</v>
      </c>
      <c r="E42" s="37">
        <v>68.016000000000005</v>
      </c>
      <c r="F42" s="37">
        <v>65.063000000000002</v>
      </c>
      <c r="G42" s="37">
        <v>62.048000000000002</v>
      </c>
      <c r="H42" s="37">
        <v>62.555999999999997</v>
      </c>
      <c r="I42" s="37">
        <v>60.984000000000002</v>
      </c>
      <c r="J42" s="37">
        <v>65.873000000000005</v>
      </c>
      <c r="K42" s="37">
        <v>66.548000000000002</v>
      </c>
      <c r="L42" s="37">
        <v>69.444000000000003</v>
      </c>
      <c r="M42" s="37">
        <v>70.725999999999999</v>
      </c>
      <c r="N42" s="37">
        <v>71.387</v>
      </c>
      <c r="O42" s="37">
        <v>82.983999999999995</v>
      </c>
      <c r="P42" s="37">
        <v>71.587000000000003</v>
      </c>
      <c r="Q42" s="37">
        <v>72.316999999999993</v>
      </c>
      <c r="S42" s="4">
        <f t="shared" si="7"/>
        <v>75.251004978919042</v>
      </c>
      <c r="T42" s="4">
        <f t="shared" si="7"/>
        <v>74.091995841916841</v>
      </c>
      <c r="U42" s="4">
        <f t="shared" si="7"/>
        <v>68.084988330026007</v>
      </c>
      <c r="V42" s="4">
        <f t="shared" si="7"/>
        <v>64.855796659752968</v>
      </c>
      <c r="W42" s="4">
        <f t="shared" si="7"/>
        <v>62.528001441914725</v>
      </c>
      <c r="X42" s="4">
        <f t="shared" si="7"/>
        <v>62.839668484634409</v>
      </c>
      <c r="Y42" s="4">
        <f t="shared" si="7"/>
        <v>61.149125545242399</v>
      </c>
      <c r="Z42" s="4">
        <f t="shared" si="7"/>
        <v>65.516682713708505</v>
      </c>
      <c r="AA42" s="4">
        <f t="shared" si="7"/>
        <v>66.431178097787097</v>
      </c>
      <c r="AB42" s="4">
        <f t="shared" si="7"/>
        <v>69.426499248930114</v>
      </c>
      <c r="AC42" s="4">
        <f t="shared" si="7"/>
        <v>71.945003737840437</v>
      </c>
      <c r="AD42" s="4">
        <f t="shared" si="7"/>
        <v>71.789797328260121</v>
      </c>
      <c r="AE42" s="4">
        <f t="shared" si="7"/>
        <v>80.344574774471553</v>
      </c>
      <c r="AF42" s="4">
        <f t="shared" si="7"/>
        <v>71.510042506747894</v>
      </c>
      <c r="AG42" s="4">
        <f t="shared" si="7"/>
        <v>72.084643877311308</v>
      </c>
      <c r="AI42" s="4">
        <f t="shared" si="8"/>
        <v>-1.2360049789190413</v>
      </c>
      <c r="AJ42" s="4">
        <f t="shared" si="8"/>
        <v>-1.1399958419168428</v>
      </c>
      <c r="AK42" s="4">
        <f t="shared" si="8"/>
        <v>-6.8988330026002131E-2</v>
      </c>
      <c r="AL42" s="4">
        <f t="shared" si="8"/>
        <v>0.20720334024703391</v>
      </c>
      <c r="AM42" s="4">
        <f t="shared" si="8"/>
        <v>-0.48000144191472316</v>
      </c>
      <c r="AN42" s="4">
        <f t="shared" si="8"/>
        <v>-0.2836684846344113</v>
      </c>
      <c r="AO42" s="4">
        <f t="shared" si="8"/>
        <v>-0.16512554524239675</v>
      </c>
      <c r="AP42" s="4">
        <f t="shared" si="8"/>
        <v>0.35631728629149961</v>
      </c>
      <c r="AQ42" s="4">
        <f t="shared" si="8"/>
        <v>0.11682190221290512</v>
      </c>
      <c r="AR42" s="4">
        <f t="shared" si="8"/>
        <v>1.750075106988902E-2</v>
      </c>
      <c r="AS42" s="4">
        <f t="shared" si="8"/>
        <v>-1.2190037378404384</v>
      </c>
      <c r="AT42" s="4">
        <f t="shared" si="8"/>
        <v>-0.40279732826012093</v>
      </c>
      <c r="AU42" s="4">
        <f t="shared" si="8"/>
        <v>2.6394252255284414</v>
      </c>
      <c r="AV42" s="4">
        <f t="shared" si="8"/>
        <v>7.6957493252109543E-2</v>
      </c>
      <c r="AW42" s="4">
        <f t="shared" si="8"/>
        <v>0.23235612268868522</v>
      </c>
      <c r="AY42" s="2">
        <f t="shared" si="51"/>
        <v>75.25099841417007</v>
      </c>
      <c r="AZ42" s="2">
        <f t="shared" si="9"/>
        <v>74.091972547818955</v>
      </c>
      <c r="BA42" s="2">
        <f t="shared" si="9"/>
        <v>68.084985456444102</v>
      </c>
      <c r="BB42" s="2">
        <f t="shared" si="9"/>
        <v>64.855794565743764</v>
      </c>
      <c r="BC42" s="2">
        <f t="shared" si="9"/>
        <v>62.527999646198381</v>
      </c>
      <c r="BD42" s="2">
        <f t="shared" si="9"/>
        <v>62.839668425458349</v>
      </c>
      <c r="BE42" s="2">
        <f t="shared" si="9"/>
        <v>61.149125518838282</v>
      </c>
      <c r="BF42" s="2">
        <f t="shared" si="9"/>
        <v>65.516682663161816</v>
      </c>
      <c r="BG42" s="2">
        <f t="shared" si="9"/>
        <v>66.431178038132771</v>
      </c>
      <c r="BH42" s="2">
        <f t="shared" si="9"/>
        <v>69.426499162188733</v>
      </c>
      <c r="BI42" s="2">
        <f t="shared" si="9"/>
        <v>71.945003522314337</v>
      </c>
      <c r="BJ42" s="2">
        <f t="shared" si="9"/>
        <v>71.789795622360117</v>
      </c>
      <c r="BK42" s="2">
        <f t="shared" si="9"/>
        <v>80.344570030471417</v>
      </c>
      <c r="BL42" s="2">
        <f t="shared" si="9"/>
        <v>71.510042498359098</v>
      </c>
      <c r="BM42" s="2">
        <f t="shared" si="9"/>
        <v>72.084643877288642</v>
      </c>
      <c r="BO42" s="2">
        <f t="shared" si="10"/>
        <v>74.015000000000001</v>
      </c>
      <c r="BP42" s="2">
        <f t="shared" si="11"/>
        <v>72.951999999999998</v>
      </c>
      <c r="BQ42" s="2">
        <f t="shared" si="12"/>
        <v>68.016000000000005</v>
      </c>
      <c r="BR42" s="2">
        <f t="shared" si="13"/>
        <v>65.063000000000002</v>
      </c>
      <c r="BS42" s="2">
        <f t="shared" si="14"/>
        <v>62.048000000000002</v>
      </c>
      <c r="BT42" s="2">
        <f t="shared" si="15"/>
        <v>62.555999999999997</v>
      </c>
      <c r="BU42" s="2">
        <f t="shared" si="16"/>
        <v>60.984000000000002</v>
      </c>
      <c r="BV42" s="2">
        <f t="shared" si="17"/>
        <v>65.873000000000005</v>
      </c>
      <c r="BW42" s="2">
        <f t="shared" si="18"/>
        <v>66.548000000000002</v>
      </c>
      <c r="BX42" s="2">
        <f t="shared" si="19"/>
        <v>69.444000000000003</v>
      </c>
      <c r="BY42" s="2">
        <f t="shared" si="20"/>
        <v>70.725999999999999</v>
      </c>
      <c r="BZ42" s="2">
        <f t="shared" si="21"/>
        <v>71.387</v>
      </c>
      <c r="CA42" s="2">
        <f t="shared" si="22"/>
        <v>82.983999999999995</v>
      </c>
      <c r="CB42" s="2">
        <f t="shared" si="23"/>
        <v>71.587000000000003</v>
      </c>
      <c r="CC42" s="2">
        <f t="shared" si="24"/>
        <v>72.316999999999993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75.196616096207208</v>
      </c>
      <c r="DL42" s="2">
        <f t="shared" si="41"/>
        <v>74.25050377529449</v>
      </c>
      <c r="DM42" s="2">
        <f t="shared" si="41"/>
        <v>68.205148555320633</v>
      </c>
      <c r="DN42" s="2">
        <f t="shared" si="41"/>
        <v>64.743357364341065</v>
      </c>
      <c r="DO42" s="2">
        <f t="shared" si="41"/>
        <v>62.623396476391804</v>
      </c>
      <c r="DP42" s="2">
        <f t="shared" si="41"/>
        <v>62.915218623481785</v>
      </c>
      <c r="DQ42" s="2">
        <f t="shared" si="41"/>
        <v>61.192599865047207</v>
      </c>
      <c r="DR42" s="2">
        <f t="shared" si="41"/>
        <v>65.563211201079639</v>
      </c>
      <c r="DS42" s="2">
        <f t="shared" si="41"/>
        <v>66.458722138836762</v>
      </c>
      <c r="DT42" s="2">
        <f t="shared" si="41"/>
        <v>69.577274108818003</v>
      </c>
      <c r="DU42" s="2">
        <f t="shared" si="41"/>
        <v>72.009155659995145</v>
      </c>
      <c r="DV42" s="2">
        <f t="shared" si="41"/>
        <v>71.948821494009863</v>
      </c>
      <c r="DW42" s="2">
        <f t="shared" si="41"/>
        <v>80.575188462700098</v>
      </c>
      <c r="DX42" s="2">
        <f t="shared" si="41"/>
        <v>71.123397417660598</v>
      </c>
      <c r="DY42" s="2">
        <f t="shared" si="41"/>
        <v>71.81281176470587</v>
      </c>
      <c r="EA42" s="2">
        <f t="shared" si="42"/>
        <v>76.193608050699069</v>
      </c>
      <c r="EB42" s="2">
        <f t="shared" si="42"/>
        <v>71.979953653282266</v>
      </c>
      <c r="EC42" s="2">
        <f t="shared" si="42"/>
        <v>66.370601485260252</v>
      </c>
      <c r="ED42" s="2">
        <f t="shared" si="42"/>
        <v>66.52256433188461</v>
      </c>
      <c r="EE42" s="2">
        <f t="shared" si="42"/>
        <v>61.12007705687374</v>
      </c>
      <c r="EF42" s="2">
        <f t="shared" si="42"/>
        <v>61.587275590401937</v>
      </c>
      <c r="EG42" s="2">
        <f t="shared" si="42"/>
        <v>60.411551145425534</v>
      </c>
      <c r="EH42" s="2">
        <f t="shared" si="42"/>
        <v>64.74058370503279</v>
      </c>
      <c r="EI42" s="2">
        <f t="shared" si="42"/>
        <v>65.979365515415054</v>
      </c>
      <c r="EJ42" s="2">
        <f t="shared" si="42"/>
        <v>66.95086382909561</v>
      </c>
      <c r="EK42" s="2">
        <f t="shared" si="42"/>
        <v>70.908655642764614</v>
      </c>
      <c r="EL42" s="2">
        <f t="shared" si="42"/>
        <v>69.510564556977599</v>
      </c>
      <c r="EM42" s="2">
        <f t="shared" si="42"/>
        <v>77.199812509593059</v>
      </c>
      <c r="EN42" s="2">
        <f t="shared" si="42"/>
        <v>78.197889429298499</v>
      </c>
      <c r="EO42" s="2">
        <f t="shared" si="42"/>
        <v>77.683270589784499</v>
      </c>
      <c r="EQ42" s="2">
        <f t="shared" si="43"/>
        <v>73.197869020467735</v>
      </c>
      <c r="ER42" s="2">
        <f t="shared" si="43"/>
        <v>72.937494046935086</v>
      </c>
      <c r="ES42" s="2">
        <f t="shared" si="43"/>
        <v>64.807500530371314</v>
      </c>
      <c r="ET42" s="2">
        <f t="shared" si="43"/>
        <v>63.020152940547675</v>
      </c>
      <c r="EU42" s="2">
        <f t="shared" si="43"/>
        <v>58.637366380646242</v>
      </c>
      <c r="EV42" s="2">
        <f t="shared" si="43"/>
        <v>59.490432164400772</v>
      </c>
      <c r="EW42" s="2">
        <f t="shared" si="43"/>
        <v>59.434830507339043</v>
      </c>
      <c r="EX42" s="2">
        <f t="shared" si="43"/>
        <v>61.744004819295114</v>
      </c>
      <c r="EY42" s="2">
        <f t="shared" si="43"/>
        <v>66.744808780703906</v>
      </c>
      <c r="EZ42" s="2">
        <f t="shared" si="43"/>
        <v>64.011526134987676</v>
      </c>
      <c r="FA42" s="2">
        <f t="shared" si="43"/>
        <v>65.409548820632409</v>
      </c>
      <c r="FB42" s="2">
        <f t="shared" si="43"/>
        <v>69.681172746752466</v>
      </c>
      <c r="FC42" s="2">
        <f t="shared" si="43"/>
        <v>77.468925178717242</v>
      </c>
      <c r="FD42" s="2">
        <f t="shared" si="43"/>
        <v>78.197889429298499</v>
      </c>
      <c r="FE42" s="2">
        <f t="shared" si="43"/>
        <v>78.53511083959846</v>
      </c>
      <c r="FG42" s="2">
        <f t="shared" si="44"/>
        <v>5.4549098383489827E-2</v>
      </c>
      <c r="FH42" s="2">
        <f t="shared" si="44"/>
        <v>6.9821464227376451E-2</v>
      </c>
      <c r="FI42" s="2">
        <f t="shared" si="44"/>
        <v>6.5498696427768649E-2</v>
      </c>
      <c r="FJ42" s="2">
        <f t="shared" si="44"/>
        <v>6.3198403105924436E-2</v>
      </c>
      <c r="FK42" s="2">
        <f t="shared" si="44"/>
        <v>6.34546263624442E-2</v>
      </c>
      <c r="FL42" s="2">
        <f t="shared" si="44"/>
        <v>5.6889842736388932E-2</v>
      </c>
      <c r="FM42" s="2">
        <f t="shared" si="44"/>
        <v>5.5659162687844675E-2</v>
      </c>
      <c r="FN42" s="2">
        <f t="shared" si="44"/>
        <v>5.6553622567760031E-2</v>
      </c>
      <c r="FO42" s="2">
        <f t="shared" si="44"/>
        <v>5.7464375397773146E-2</v>
      </c>
      <c r="FP42" s="2">
        <f t="shared" si="44"/>
        <v>5.7404810291369256E-2</v>
      </c>
      <c r="FQ42" s="2">
        <f t="shared" si="44"/>
        <v>5.8284455064667492E-2</v>
      </c>
      <c r="FR42" s="2">
        <f t="shared" si="44"/>
        <v>6.5221245012658302E-2</v>
      </c>
      <c r="FS42" s="2">
        <f t="shared" si="44"/>
        <v>6.8323881599206202E-2</v>
      </c>
      <c r="FT42" s="2">
        <f t="shared" si="44"/>
        <v>5.4653405511301746E-2</v>
      </c>
      <c r="FU42" s="2">
        <f t="shared" si="44"/>
        <v>4.630496644700554E-2</v>
      </c>
      <c r="FW42" s="2">
        <f t="shared" si="53"/>
        <v>8.9936080213756167E-7</v>
      </c>
      <c r="FX42" s="2">
        <f t="shared" si="45"/>
        <v>1.9911901405615353E-6</v>
      </c>
      <c r="FY42" s="2">
        <f t="shared" si="45"/>
        <v>1.6999875721079544E-6</v>
      </c>
      <c r="FZ42" s="2">
        <f t="shared" si="45"/>
        <v>1.6667776366453002E-6</v>
      </c>
      <c r="GA42" s="2">
        <f t="shared" si="45"/>
        <v>1.7151110439966844E-6</v>
      </c>
      <c r="GB42" s="2">
        <f t="shared" si="45"/>
        <v>1.7777715745210546E-6</v>
      </c>
      <c r="GC42" s="2">
        <f t="shared" si="45"/>
        <v>1.8720361834672898E-6</v>
      </c>
      <c r="GD42" s="2">
        <f t="shared" si="45"/>
        <v>1.9932705767858924E-6</v>
      </c>
      <c r="GE42" s="2">
        <f t="shared" si="45"/>
        <v>2.3884901781094996E-6</v>
      </c>
      <c r="GF42" s="2">
        <f t="shared" si="45"/>
        <v>2.1646966672893059E-6</v>
      </c>
      <c r="GG42" s="2">
        <f t="shared" si="45"/>
        <v>1.8355486093403494E-6</v>
      </c>
      <c r="GH42" s="2">
        <f t="shared" si="45"/>
        <v>1.6496526075002761E-6</v>
      </c>
      <c r="GI42" s="2">
        <f t="shared" si="45"/>
        <v>1.3181995923809553E-6</v>
      </c>
      <c r="GJ42" s="2">
        <f t="shared" si="45"/>
        <v>1.2245530775600724E-6</v>
      </c>
      <c r="GK42" s="2">
        <f t="shared" si="45"/>
        <v>8.3778498484363582E-7</v>
      </c>
      <c r="GM42" s="86">
        <f t="shared" si="54"/>
        <v>4.8729040425386316E-9</v>
      </c>
      <c r="GN42" s="86">
        <f t="shared" si="46"/>
        <v>1.5423842413204194E-8</v>
      </c>
      <c r="GO42" s="86">
        <f t="shared" si="46"/>
        <v>1.7013513424039092E-9</v>
      </c>
      <c r="GP42" s="86">
        <f t="shared" si="46"/>
        <v>1.2521761802487451E-9</v>
      </c>
      <c r="GQ42" s="86">
        <f t="shared" si="46"/>
        <v>1.0212621747983376E-9</v>
      </c>
      <c r="GR42" s="86">
        <f t="shared" si="46"/>
        <v>3.10329696155067E-11</v>
      </c>
      <c r="GS42" s="86">
        <f t="shared" si="46"/>
        <v>1.3570129475746874E-11</v>
      </c>
      <c r="GT42" s="86">
        <f t="shared" si="46"/>
        <v>2.6601723809213054E-11</v>
      </c>
      <c r="GU42" s="86">
        <f t="shared" si="46"/>
        <v>3.1864624598002108E-11</v>
      </c>
      <c r="GV42" s="86">
        <f t="shared" si="46"/>
        <v>4.8092670712980712E-11</v>
      </c>
      <c r="GW42" s="86">
        <f t="shared" si="46"/>
        <v>1.2238826742602065E-10</v>
      </c>
      <c r="GX42" s="86">
        <f t="shared" si="46"/>
        <v>1.0572281842653749E-9</v>
      </c>
      <c r="GY42" s="86">
        <f t="shared" si="46"/>
        <v>3.1231480785084056E-9</v>
      </c>
      <c r="GZ42" s="86">
        <f t="shared" si="46"/>
        <v>5.0850270128605377E-12</v>
      </c>
      <c r="HA42" s="86">
        <f t="shared" si="46"/>
        <v>1.5382281044811347E-14</v>
      </c>
      <c r="HC42" s="86">
        <f t="shared" si="58"/>
        <v>1.0675003626525167E-24</v>
      </c>
      <c r="HD42" s="86">
        <f t="shared" si="47"/>
        <v>1.3203691014560462E-23</v>
      </c>
      <c r="HE42" s="86">
        <f t="shared" si="47"/>
        <v>7.1143679542998974E-25</v>
      </c>
      <c r="HF42" s="86">
        <f t="shared" si="47"/>
        <v>3.7317581529517067E-27</v>
      </c>
      <c r="HG42" s="86">
        <f t="shared" si="47"/>
        <v>1.1716454855901352E-27</v>
      </c>
      <c r="HH42" s="86">
        <f t="shared" si="47"/>
        <v>1.4306468564029857E-29</v>
      </c>
      <c r="HI42" s="86">
        <f t="shared" si="47"/>
        <v>7.9005708970773196E-31</v>
      </c>
      <c r="HJ42" s="86">
        <f t="shared" si="47"/>
        <v>1.4004341330773839E-28</v>
      </c>
      <c r="HK42" s="86">
        <f t="shared" si="47"/>
        <v>2.3712299919513101E-29</v>
      </c>
      <c r="HL42" s="86">
        <f t="shared" si="47"/>
        <v>6.9020657062630674E-29</v>
      </c>
      <c r="HM42" s="86">
        <f t="shared" si="47"/>
        <v>3.4921967744629293E-28</v>
      </c>
      <c r="HN42" s="86">
        <f t="shared" si="47"/>
        <v>1.1579503656284907E-26</v>
      </c>
      <c r="HO42" s="86">
        <f t="shared" si="47"/>
        <v>1.0904626911902667E-23</v>
      </c>
      <c r="HP42" s="86">
        <f t="shared" si="47"/>
        <v>1.12380535657198E-30</v>
      </c>
      <c r="HQ42" s="86">
        <f t="shared" si="47"/>
        <v>1.1136394700057413E-38</v>
      </c>
      <c r="HS42" s="86">
        <f t="shared" si="55"/>
        <v>3.9846378208402415E-106</v>
      </c>
      <c r="HT42" s="86">
        <f t="shared" si="48"/>
        <v>2.5792574881810961E-96</v>
      </c>
      <c r="HU42" s="86">
        <f t="shared" si="48"/>
        <v>1.0866076009951008E-106</v>
      </c>
      <c r="HV42" s="86">
        <f t="shared" si="48"/>
        <v>1.3379398894257975E-117</v>
      </c>
      <c r="HW42" s="86">
        <f t="shared" si="48"/>
        <v>5.629140019275599E-121</v>
      </c>
      <c r="HX42" s="86">
        <f t="shared" si="48"/>
        <v>4.0707442438316968E-132</v>
      </c>
      <c r="HY42" s="86">
        <f t="shared" si="48"/>
        <v>7.6763900779129976E-138</v>
      </c>
      <c r="HZ42" s="86">
        <f t="shared" si="48"/>
        <v>2.8616906016057417E-126</v>
      </c>
      <c r="IA42" s="86">
        <f t="shared" si="48"/>
        <v>3.3505143597555593E-129</v>
      </c>
      <c r="IB42" s="86">
        <f t="shared" si="48"/>
        <v>1.0284878001411569E-127</v>
      </c>
      <c r="IC42" s="86">
        <f t="shared" si="48"/>
        <v>9.4871224515739351E-125</v>
      </c>
      <c r="ID42" s="86">
        <f t="shared" si="48"/>
        <v>2.1376586283726404E-119</v>
      </c>
      <c r="IE42" s="86">
        <f t="shared" si="48"/>
        <v>1.7359959957370652E-105</v>
      </c>
      <c r="IF42" s="86">
        <f t="shared" si="48"/>
        <v>1.3241015052430029E-78</v>
      </c>
      <c r="IG42" s="86">
        <f t="shared" si="48"/>
        <v>9.5416347993769088E-61</v>
      </c>
      <c r="II42" s="86">
        <f t="shared" si="56"/>
        <v>3.0468551232253923E-232</v>
      </c>
      <c r="IJ42" s="86">
        <f t="shared" si="49"/>
        <v>1.7540663863943865E-214</v>
      </c>
      <c r="IK42" s="86">
        <f t="shared" si="49"/>
        <v>2.4288172178033598E-237</v>
      </c>
      <c r="IL42" s="86">
        <f t="shared" si="49"/>
        <v>6.1129126630978501E-262</v>
      </c>
      <c r="IM42" s="86">
        <f t="shared" si="49"/>
        <v>7.9065862224819097E-270</v>
      </c>
      <c r="IN42" s="86">
        <f t="shared" si="49"/>
        <v>8.865397289354285E-294</v>
      </c>
      <c r="IO42" s="86">
        <f t="shared" si="49"/>
        <v>4.0647946158535067E-306</v>
      </c>
      <c r="IP42" s="86">
        <f t="shared" si="49"/>
        <v>2.1639825052313106E-279</v>
      </c>
      <c r="IQ42" s="86">
        <f t="shared" si="49"/>
        <v>1.6537269225484713E-283</v>
      </c>
      <c r="IR42" s="86">
        <f t="shared" si="49"/>
        <v>1.7867978235873779E-281</v>
      </c>
      <c r="IS42" s="86">
        <f t="shared" si="49"/>
        <v>5.6173687235790984E-276</v>
      </c>
      <c r="IT42" s="86">
        <f t="shared" si="49"/>
        <v>5.1930583028408171E-265</v>
      </c>
      <c r="IU42" s="86">
        <f t="shared" si="49"/>
        <v>2.9178679258759075E-234</v>
      </c>
      <c r="IV42" s="86">
        <f t="shared" si="49"/>
        <v>8.6199720382470669E-304</v>
      </c>
      <c r="IW42" s="86">
        <f t="shared" si="49"/>
        <v>1.9685084330428055E-117</v>
      </c>
      <c r="IY42" s="86">
        <f t="shared" si="57"/>
        <v>4.8729040425386324E-9</v>
      </c>
      <c r="IZ42" s="86">
        <f t="shared" si="50"/>
        <v>1.5423842413204207E-8</v>
      </c>
      <c r="JA42" s="86">
        <f t="shared" si="50"/>
        <v>1.7013513424039098E-9</v>
      </c>
      <c r="JB42" s="86">
        <f t="shared" si="50"/>
        <v>1.2521761802487451E-9</v>
      </c>
      <c r="JC42" s="86">
        <f t="shared" si="50"/>
        <v>1.0212621747983376E-9</v>
      </c>
      <c r="JD42" s="86">
        <f t="shared" si="50"/>
        <v>3.10329696155067E-11</v>
      </c>
      <c r="JE42" s="86">
        <f t="shared" si="50"/>
        <v>1.3570129475746874E-11</v>
      </c>
      <c r="JF42" s="86">
        <f t="shared" si="50"/>
        <v>2.6601723809213054E-11</v>
      </c>
      <c r="JG42" s="86">
        <f t="shared" si="50"/>
        <v>3.1864624598002108E-11</v>
      </c>
      <c r="JH42" s="86">
        <f t="shared" si="50"/>
        <v>4.8092670712980712E-11</v>
      </c>
      <c r="JI42" s="86">
        <f t="shared" si="50"/>
        <v>1.2238826742602065E-10</v>
      </c>
      <c r="JJ42" s="86">
        <f t="shared" si="50"/>
        <v>1.0572281842653749E-9</v>
      </c>
      <c r="JK42" s="86">
        <f t="shared" si="50"/>
        <v>3.1231480785084164E-9</v>
      </c>
      <c r="JL42" s="86">
        <f t="shared" si="50"/>
        <v>5.0850270128605377E-12</v>
      </c>
      <c r="JM42" s="86">
        <f t="shared" si="50"/>
        <v>1.5382281044811347E-14</v>
      </c>
    </row>
    <row r="43" spans="2:273" x14ac:dyDescent="0.25">
      <c r="B43" s="2">
        <v>16</v>
      </c>
      <c r="C43" s="37">
        <v>73.802999999999997</v>
      </c>
      <c r="D43" s="37">
        <v>72.888999999999996</v>
      </c>
      <c r="E43" s="37">
        <v>67.316999999999993</v>
      </c>
      <c r="F43" s="37">
        <v>64.063000000000002</v>
      </c>
      <c r="G43" s="37">
        <v>62.174999999999997</v>
      </c>
      <c r="H43" s="37">
        <v>62.856999999999999</v>
      </c>
      <c r="I43" s="37">
        <v>61.238</v>
      </c>
      <c r="J43" s="37">
        <v>64.856999999999999</v>
      </c>
      <c r="K43" s="37">
        <v>65.855000000000004</v>
      </c>
      <c r="L43" s="37">
        <v>68.412999999999997</v>
      </c>
      <c r="M43" s="37">
        <v>71.790000000000006</v>
      </c>
      <c r="N43" s="37">
        <v>69.644999999999996</v>
      </c>
      <c r="O43" s="37">
        <v>81.59</v>
      </c>
      <c r="P43" s="37">
        <v>71.238</v>
      </c>
      <c r="Q43" s="37">
        <v>72.475999999999999</v>
      </c>
      <c r="S43" s="4">
        <f t="shared" si="7"/>
        <v>75.306017287336942</v>
      </c>
      <c r="T43" s="4">
        <f t="shared" si="7"/>
        <v>74.140959427157654</v>
      </c>
      <c r="U43" s="4">
        <f t="shared" si="7"/>
        <v>68.111906998665987</v>
      </c>
      <c r="V43" s="4">
        <f t="shared" si="7"/>
        <v>64.937715924933386</v>
      </c>
      <c r="W43" s="4">
        <f t="shared" si="7"/>
        <v>62.606528858552913</v>
      </c>
      <c r="X43" s="4">
        <f t="shared" si="7"/>
        <v>62.850000895608922</v>
      </c>
      <c r="Y43" s="4">
        <f t="shared" si="7"/>
        <v>61.15457294418178</v>
      </c>
      <c r="Z43" s="4">
        <f t="shared" si="7"/>
        <v>65.536290933358558</v>
      </c>
      <c r="AA43" s="4">
        <f t="shared" si="7"/>
        <v>66.44131818578613</v>
      </c>
      <c r="AB43" s="4">
        <f t="shared" si="7"/>
        <v>69.375976947421762</v>
      </c>
      <c r="AC43" s="4">
        <f t="shared" si="7"/>
        <v>71.927600474049186</v>
      </c>
      <c r="AD43" s="4">
        <f t="shared" si="7"/>
        <v>71.894580870719039</v>
      </c>
      <c r="AE43" s="4">
        <f t="shared" si="7"/>
        <v>80.301248376875307</v>
      </c>
      <c r="AF43" s="4">
        <f t="shared" si="7"/>
        <v>71.714313920069159</v>
      </c>
      <c r="AG43" s="4">
        <f t="shared" si="7"/>
        <v>72.240422255628175</v>
      </c>
      <c r="AI43" s="4">
        <f t="shared" si="8"/>
        <v>-1.5030172873369452</v>
      </c>
      <c r="AJ43" s="4">
        <f t="shared" si="8"/>
        <v>-1.251959427157658</v>
      </c>
      <c r="AK43" s="4">
        <f t="shared" si="8"/>
        <v>-0.79490699866599357</v>
      </c>
      <c r="AL43" s="4">
        <f t="shared" si="8"/>
        <v>-0.87471592493338335</v>
      </c>
      <c r="AM43" s="4">
        <f t="shared" si="8"/>
        <v>-0.43152885855291601</v>
      </c>
      <c r="AN43" s="4">
        <f t="shared" si="8"/>
        <v>6.9991043910775375E-3</v>
      </c>
      <c r="AO43" s="4">
        <f t="shared" si="8"/>
        <v>8.3427055818219742E-2</v>
      </c>
      <c r="AP43" s="4">
        <f t="shared" si="8"/>
        <v>-0.67929093335855839</v>
      </c>
      <c r="AQ43" s="4">
        <f t="shared" si="8"/>
        <v>-0.58631818578612638</v>
      </c>
      <c r="AR43" s="4">
        <f t="shared" si="8"/>
        <v>-0.96297694742176532</v>
      </c>
      <c r="AS43" s="4">
        <f t="shared" si="8"/>
        <v>-0.13760047404917941</v>
      </c>
      <c r="AT43" s="4">
        <f t="shared" si="8"/>
        <v>-2.2495808707190434</v>
      </c>
      <c r="AU43" s="4">
        <f t="shared" si="8"/>
        <v>1.2887516231246963</v>
      </c>
      <c r="AV43" s="4">
        <f t="shared" si="8"/>
        <v>-0.47631392006915974</v>
      </c>
      <c r="AW43" s="4">
        <f t="shared" si="8"/>
        <v>0.23557774437182388</v>
      </c>
      <c r="AY43" s="2">
        <f t="shared" si="51"/>
        <v>75.306004994026182</v>
      </c>
      <c r="AZ43" s="2">
        <f t="shared" si="51"/>
        <v>74.14091573982536</v>
      </c>
      <c r="BA43" s="2">
        <f t="shared" si="51"/>
        <v>68.111901046737316</v>
      </c>
      <c r="BB43" s="2">
        <f t="shared" si="51"/>
        <v>64.937711562583644</v>
      </c>
      <c r="BC43" s="2">
        <f t="shared" si="51"/>
        <v>62.606525073077961</v>
      </c>
      <c r="BD43" s="2">
        <f t="shared" si="51"/>
        <v>62.850000751077339</v>
      </c>
      <c r="BE43" s="2">
        <f t="shared" si="51"/>
        <v>61.154572877389079</v>
      </c>
      <c r="BF43" s="2">
        <f t="shared" si="51"/>
        <v>65.536290809167582</v>
      </c>
      <c r="BG43" s="2">
        <f t="shared" si="51"/>
        <v>66.441318039794595</v>
      </c>
      <c r="BH43" s="2">
        <f t="shared" si="51"/>
        <v>69.375976739671017</v>
      </c>
      <c r="BI43" s="2">
        <f t="shared" si="51"/>
        <v>71.927599979688253</v>
      </c>
      <c r="BJ43" s="2">
        <f t="shared" si="51"/>
        <v>71.894577251845178</v>
      </c>
      <c r="BK43" s="2">
        <f t="shared" si="51"/>
        <v>80.301238746145614</v>
      </c>
      <c r="BL43" s="2">
        <f t="shared" si="51"/>
        <v>71.714313897895707</v>
      </c>
      <c r="BM43" s="2">
        <f t="shared" si="51"/>
        <v>72.2404222555529</v>
      </c>
      <c r="BO43" s="2">
        <f t="shared" si="10"/>
        <v>73.802999999999997</v>
      </c>
      <c r="BP43" s="2">
        <f t="shared" si="11"/>
        <v>72.888999999999996</v>
      </c>
      <c r="BQ43" s="2">
        <f t="shared" si="12"/>
        <v>67.316999999999993</v>
      </c>
      <c r="BR43" s="2">
        <f t="shared" si="13"/>
        <v>64.063000000000002</v>
      </c>
      <c r="BS43" s="2">
        <f t="shared" si="14"/>
        <v>62.174999999999997</v>
      </c>
      <c r="BT43" s="2">
        <f t="shared" si="15"/>
        <v>62.856999999999999</v>
      </c>
      <c r="BU43" s="2">
        <f t="shared" si="16"/>
        <v>61.238</v>
      </c>
      <c r="BV43" s="2">
        <f t="shared" si="17"/>
        <v>64.856999999999999</v>
      </c>
      <c r="BW43" s="2">
        <f t="shared" si="18"/>
        <v>65.855000000000004</v>
      </c>
      <c r="BX43" s="2">
        <f t="shared" si="19"/>
        <v>68.412999999999997</v>
      </c>
      <c r="BY43" s="2">
        <f t="shared" si="20"/>
        <v>71.790000000000006</v>
      </c>
      <c r="BZ43" s="2">
        <f t="shared" si="21"/>
        <v>69.644999999999996</v>
      </c>
      <c r="CA43" s="2">
        <f t="shared" si="22"/>
        <v>81.59</v>
      </c>
      <c r="CB43" s="2">
        <f t="shared" si="23"/>
        <v>71.238</v>
      </c>
      <c r="CC43" s="2">
        <f t="shared" si="24"/>
        <v>72.475999999999999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75.259849892075238</v>
      </c>
      <c r="DL43" s="2">
        <f t="shared" si="41"/>
        <v>74.330501208094248</v>
      </c>
      <c r="DM43" s="2">
        <f t="shared" si="41"/>
        <v>68.257104721634946</v>
      </c>
      <c r="DN43" s="2">
        <f t="shared" si="41"/>
        <v>64.83329189570118</v>
      </c>
      <c r="DO43" s="2">
        <f t="shared" si="41"/>
        <v>62.728139675828025</v>
      </c>
      <c r="DP43" s="2">
        <f t="shared" si="41"/>
        <v>62.944204453441294</v>
      </c>
      <c r="DQ43" s="2">
        <f t="shared" si="41"/>
        <v>61.212682860998619</v>
      </c>
      <c r="DR43" s="2">
        <f t="shared" si="41"/>
        <v>65.600910593792179</v>
      </c>
      <c r="DS43" s="2">
        <f t="shared" si="41"/>
        <v>66.483611913696052</v>
      </c>
      <c r="DT43" s="2">
        <f t="shared" si="41"/>
        <v>69.549974202626643</v>
      </c>
      <c r="DU43" s="2">
        <f t="shared" si="41"/>
        <v>72.010423061340248</v>
      </c>
      <c r="DV43" s="2">
        <f t="shared" si="41"/>
        <v>72.090918886539811</v>
      </c>
      <c r="DW43" s="2">
        <f t="shared" si="41"/>
        <v>80.566947749924495</v>
      </c>
      <c r="DX43" s="2">
        <f t="shared" si="41"/>
        <v>71.314841120472721</v>
      </c>
      <c r="DY43" s="2">
        <f t="shared" si="41"/>
        <v>71.958441456582619</v>
      </c>
      <c r="EA43" s="2">
        <f t="shared" si="42"/>
        <v>76.03563115356782</v>
      </c>
      <c r="EB43" s="2">
        <f t="shared" si="42"/>
        <v>71.837419364490444</v>
      </c>
      <c r="EC43" s="2">
        <f t="shared" si="42"/>
        <v>66.222537323371398</v>
      </c>
      <c r="ED43" s="2">
        <f t="shared" si="42"/>
        <v>66.349443126777558</v>
      </c>
      <c r="EE43" s="2">
        <f t="shared" si="42"/>
        <v>60.969582192904724</v>
      </c>
      <c r="EF43" s="2">
        <f t="shared" si="42"/>
        <v>61.425785041887266</v>
      </c>
      <c r="EG43" s="2">
        <f t="shared" si="42"/>
        <v>60.25543340401623</v>
      </c>
      <c r="EH43" s="2">
        <f t="shared" si="42"/>
        <v>64.553240225251983</v>
      </c>
      <c r="EI43" s="2">
        <f t="shared" si="42"/>
        <v>65.808617397000603</v>
      </c>
      <c r="EJ43" s="2">
        <f t="shared" si="42"/>
        <v>66.770414435473455</v>
      </c>
      <c r="EK43" s="2">
        <f t="shared" si="42"/>
        <v>70.707326868856214</v>
      </c>
      <c r="EL43" s="2">
        <f t="shared" si="42"/>
        <v>69.328126839523492</v>
      </c>
      <c r="EM43" s="2">
        <f t="shared" si="42"/>
        <v>76.996787227413606</v>
      </c>
      <c r="EN43" s="2">
        <f t="shared" si="42"/>
        <v>78.01606178837865</v>
      </c>
      <c r="EO43" s="2">
        <f t="shared" si="42"/>
        <v>77.537059494198743</v>
      </c>
      <c r="EQ43" s="2">
        <f t="shared" si="43"/>
        <v>73.06792221810079</v>
      </c>
      <c r="ER43" s="2">
        <f t="shared" si="43"/>
        <v>72.784398112132763</v>
      </c>
      <c r="ES43" s="2">
        <f t="shared" si="43"/>
        <v>64.675083132259388</v>
      </c>
      <c r="ET43" s="2">
        <f t="shared" si="43"/>
        <v>62.882165329865138</v>
      </c>
      <c r="EU43" s="2">
        <f t="shared" si="43"/>
        <v>58.511857165708911</v>
      </c>
      <c r="EV43" s="2">
        <f t="shared" si="43"/>
        <v>59.349948795176246</v>
      </c>
      <c r="EW43" s="2">
        <f t="shared" si="43"/>
        <v>59.288594623959739</v>
      </c>
      <c r="EX43" s="2">
        <f t="shared" si="43"/>
        <v>61.58723829619322</v>
      </c>
      <c r="EY43" s="2">
        <f t="shared" si="43"/>
        <v>66.56590190289343</v>
      </c>
      <c r="EZ43" s="2">
        <f t="shared" si="43"/>
        <v>63.861182547183667</v>
      </c>
      <c r="FA43" s="2">
        <f t="shared" si="43"/>
        <v>65.264551729692258</v>
      </c>
      <c r="FB43" s="2">
        <f t="shared" si="43"/>
        <v>69.496754938789479</v>
      </c>
      <c r="FC43" s="2">
        <f t="shared" si="43"/>
        <v>77.263761212769822</v>
      </c>
      <c r="FD43" s="2">
        <f t="shared" si="43"/>
        <v>78.01606178837865</v>
      </c>
      <c r="FE43" s="2">
        <f t="shared" si="43"/>
        <v>78.378831316163385</v>
      </c>
      <c r="FG43" s="2">
        <f t="shared" si="44"/>
        <v>5.9498766968472748E-2</v>
      </c>
      <c r="FH43" s="2">
        <f t="shared" si="44"/>
        <v>7.604545205378567E-2</v>
      </c>
      <c r="FI43" s="2">
        <f t="shared" si="44"/>
        <v>7.1366911004511271E-2</v>
      </c>
      <c r="FJ43" s="2">
        <f t="shared" si="44"/>
        <v>6.8875717334201933E-2</v>
      </c>
      <c r="FK43" s="2">
        <f t="shared" si="44"/>
        <v>6.9153258837785114E-2</v>
      </c>
      <c r="FL43" s="2">
        <f t="shared" si="44"/>
        <v>6.2037968723038697E-2</v>
      </c>
      <c r="FM43" s="2">
        <f t="shared" si="44"/>
        <v>6.0703089051097781E-2</v>
      </c>
      <c r="FN43" s="2">
        <f t="shared" si="44"/>
        <v>6.1673312654749908E-2</v>
      </c>
      <c r="FO43" s="2">
        <f t="shared" si="44"/>
        <v>6.2661038168438321E-2</v>
      </c>
      <c r="FP43" s="2">
        <f t="shared" si="44"/>
        <v>6.2596444166108781E-2</v>
      </c>
      <c r="FQ43" s="2">
        <f t="shared" si="44"/>
        <v>6.3550279549506747E-2</v>
      </c>
      <c r="FR43" s="2">
        <f t="shared" si="44"/>
        <v>7.1066492290833644E-2</v>
      </c>
      <c r="FS43" s="2">
        <f t="shared" si="44"/>
        <v>7.4425053994503568E-2</v>
      </c>
      <c r="FT43" s="2">
        <f t="shared" si="44"/>
        <v>5.9611941946062813E-2</v>
      </c>
      <c r="FU43" s="2">
        <f t="shared" si="44"/>
        <v>5.0546573328101384E-2</v>
      </c>
      <c r="FW43" s="2">
        <f t="shared" si="53"/>
        <v>9.8612942444450529E-7</v>
      </c>
      <c r="FX43" s="2">
        <f t="shared" si="53"/>
        <v>2.1832961540757698E-6</v>
      </c>
      <c r="FY43" s="2">
        <f t="shared" si="53"/>
        <v>1.8639990008130532E-6</v>
      </c>
      <c r="FZ43" s="2">
        <f t="shared" si="53"/>
        <v>1.8275850425108922E-6</v>
      </c>
      <c r="GA43" s="2">
        <f t="shared" si="53"/>
        <v>1.8805815525253671E-6</v>
      </c>
      <c r="GB43" s="2">
        <f t="shared" si="53"/>
        <v>1.9492874348511115E-6</v>
      </c>
      <c r="GC43" s="2">
        <f t="shared" si="53"/>
        <v>2.0526464868331229E-6</v>
      </c>
      <c r="GD43" s="2">
        <f t="shared" si="53"/>
        <v>2.1855773061573346E-6</v>
      </c>
      <c r="GE43" s="2">
        <f t="shared" si="53"/>
        <v>2.6189267985009972E-6</v>
      </c>
      <c r="GF43" s="2">
        <f t="shared" si="53"/>
        <v>2.373542201241677E-6</v>
      </c>
      <c r="GG43" s="2">
        <f t="shared" si="53"/>
        <v>2.0126386716836117E-6</v>
      </c>
      <c r="GH43" s="2">
        <f t="shared" si="53"/>
        <v>1.808807827453075E-6</v>
      </c>
      <c r="GI43" s="2">
        <f t="shared" si="53"/>
        <v>1.4453769273910999E-6</v>
      </c>
      <c r="GJ43" s="2">
        <f t="shared" si="53"/>
        <v>1.342695590935011E-6</v>
      </c>
      <c r="GK43" s="2">
        <f t="shared" si="53"/>
        <v>9.1861289468756677E-7</v>
      </c>
      <c r="GM43" s="86">
        <f t="shared" si="54"/>
        <v>9.287998414208984E-9</v>
      </c>
      <c r="GN43" s="86">
        <f t="shared" si="54"/>
        <v>2.9479929332513196E-8</v>
      </c>
      <c r="GO43" s="86">
        <f t="shared" si="54"/>
        <v>3.5931931101901205E-9</v>
      </c>
      <c r="GP43" s="86">
        <f t="shared" si="54"/>
        <v>2.6594613343814402E-9</v>
      </c>
      <c r="GQ43" s="86">
        <f t="shared" si="54"/>
        <v>2.1951067293425978E-9</v>
      </c>
      <c r="GR43" s="86">
        <f t="shared" si="54"/>
        <v>7.7310906492389595E-11</v>
      </c>
      <c r="GS43" s="86">
        <f t="shared" si="54"/>
        <v>3.5016757973350472E-11</v>
      </c>
      <c r="GT43" s="86">
        <f t="shared" si="54"/>
        <v>6.6666623301628008E-11</v>
      </c>
      <c r="GU43" s="86">
        <f t="shared" si="54"/>
        <v>7.9547178729218956E-11</v>
      </c>
      <c r="GV43" s="86">
        <f t="shared" si="54"/>
        <v>1.1748081471330644E-10</v>
      </c>
      <c r="GW43" s="86">
        <f t="shared" si="54"/>
        <v>2.8626925494990964E-10</v>
      </c>
      <c r="GX43" s="86">
        <f t="shared" si="54"/>
        <v>2.2872419697009258E-9</v>
      </c>
      <c r="GY43" s="86">
        <f t="shared" si="54"/>
        <v>6.4653361833165867E-9</v>
      </c>
      <c r="GZ43" s="86">
        <f t="shared" si="54"/>
        <v>1.3712600247613126E-11</v>
      </c>
      <c r="HA43" s="86">
        <f t="shared" si="54"/>
        <v>5.2131674266001577E-14</v>
      </c>
      <c r="HC43" s="86">
        <f t="shared" si="58"/>
        <v>4.1213876817887562E-24</v>
      </c>
      <c r="HD43" s="86">
        <f t="shared" si="58"/>
        <v>5.0604516830458444E-23</v>
      </c>
      <c r="HE43" s="86">
        <f t="shared" si="58"/>
        <v>2.990951862941459E-24</v>
      </c>
      <c r="HF43" s="86">
        <f t="shared" si="58"/>
        <v>1.8080586748148427E-26</v>
      </c>
      <c r="HG43" s="86">
        <f t="shared" si="58"/>
        <v>5.9239764743775473E-27</v>
      </c>
      <c r="HH43" s="86">
        <f t="shared" si="58"/>
        <v>8.2850755768990333E-29</v>
      </c>
      <c r="HI43" s="86">
        <f t="shared" si="58"/>
        <v>4.9727299363084156E-30</v>
      </c>
      <c r="HJ43" s="86">
        <f t="shared" si="58"/>
        <v>7.6422085493951433E-28</v>
      </c>
      <c r="HK43" s="86">
        <f t="shared" si="58"/>
        <v>1.3748596959248851E-28</v>
      </c>
      <c r="HL43" s="86">
        <f t="shared" si="58"/>
        <v>3.8683443208636044E-28</v>
      </c>
      <c r="HM43" s="86">
        <f t="shared" si="58"/>
        <v>1.8435637961496082E-27</v>
      </c>
      <c r="HN43" s="86">
        <f t="shared" si="58"/>
        <v>5.570117865367561E-26</v>
      </c>
      <c r="HO43" s="86">
        <f t="shared" si="58"/>
        <v>4.2671253100175258E-23</v>
      </c>
      <c r="HP43" s="86">
        <f t="shared" si="58"/>
        <v>6.8044727212872951E-30</v>
      </c>
      <c r="HQ43" s="86">
        <f t="shared" si="58"/>
        <v>1.1095740241378341E-37</v>
      </c>
      <c r="HS43" s="86">
        <f t="shared" si="55"/>
        <v>2.1558626749116754E-104</v>
      </c>
      <c r="HT43" s="86">
        <f t="shared" si="55"/>
        <v>1.2359187620439101E-94</v>
      </c>
      <c r="HU43" s="86">
        <f t="shared" si="55"/>
        <v>7.531704353119164E-105</v>
      </c>
      <c r="HV43" s="86">
        <f t="shared" si="55"/>
        <v>1.4321796010207846E-115</v>
      </c>
      <c r="HW43" s="86">
        <f t="shared" si="55"/>
        <v>6.9953254370921008E-119</v>
      </c>
      <c r="HX43" s="86">
        <f t="shared" si="55"/>
        <v>7.9728028127916328E-130</v>
      </c>
      <c r="HY43" s="86">
        <f t="shared" si="55"/>
        <v>1.9282573119172896E-135</v>
      </c>
      <c r="HZ43" s="86">
        <f t="shared" si="55"/>
        <v>4.5674089794331084E-124</v>
      </c>
      <c r="IA43" s="86">
        <f t="shared" si="55"/>
        <v>6.3337983850081467E-127</v>
      </c>
      <c r="IB43" s="86">
        <f t="shared" si="55"/>
        <v>1.7795156837712131E-125</v>
      </c>
      <c r="IC43" s="86">
        <f t="shared" si="55"/>
        <v>1.3793239199948518E-122</v>
      </c>
      <c r="ID43" s="86">
        <f t="shared" si="55"/>
        <v>2.4301118907380617E-117</v>
      </c>
      <c r="IE43" s="86">
        <f t="shared" si="55"/>
        <v>1.0562874441233941E-103</v>
      </c>
      <c r="IF43" s="86">
        <f t="shared" si="55"/>
        <v>2.6073588690133572E-77</v>
      </c>
      <c r="IG43" s="86">
        <f t="shared" si="55"/>
        <v>9.1347417065528873E-60</v>
      </c>
      <c r="II43" s="86">
        <f t="shared" si="56"/>
        <v>3.3015230264107878E-229</v>
      </c>
      <c r="IJ43" s="86">
        <f t="shared" si="56"/>
        <v>1.6364736989120738E-211</v>
      </c>
      <c r="IK43" s="86">
        <f t="shared" si="56"/>
        <v>4.3210135016591845E-234</v>
      </c>
      <c r="IL43" s="86">
        <f t="shared" si="56"/>
        <v>2.3482460337117695E-258</v>
      </c>
      <c r="IM43" s="86">
        <f t="shared" si="56"/>
        <v>3.9733533985954537E-266</v>
      </c>
      <c r="IN43" s="86">
        <f t="shared" si="56"/>
        <v>9.7872412248808059E-290</v>
      </c>
      <c r="IO43" s="86">
        <f t="shared" si="56"/>
        <v>6.9086650542874178E-302</v>
      </c>
      <c r="IP43" s="86">
        <f t="shared" si="56"/>
        <v>1.6303489668168929E-275</v>
      </c>
      <c r="IQ43" s="86">
        <f t="shared" si="56"/>
        <v>1.6136227480483249E-279</v>
      </c>
      <c r="IR43" s="86">
        <f t="shared" si="56"/>
        <v>1.5234662763796467E-277</v>
      </c>
      <c r="IS43" s="86">
        <f t="shared" si="56"/>
        <v>3.5894973596108356E-272</v>
      </c>
      <c r="IT43" s="86">
        <f t="shared" si="56"/>
        <v>2.1849907290842663E-261</v>
      </c>
      <c r="IU43" s="86">
        <f t="shared" si="56"/>
        <v>4.0990751458660475E-231</v>
      </c>
      <c r="IV43" s="86">
        <f t="shared" si="56"/>
        <v>1.0070563178994466E-299</v>
      </c>
      <c r="IW43" s="86">
        <f t="shared" si="56"/>
        <v>6.4440499536516794E-116</v>
      </c>
      <c r="IY43" s="86">
        <f t="shared" si="57"/>
        <v>9.2879984142089873E-9</v>
      </c>
      <c r="IZ43" s="86">
        <f t="shared" si="57"/>
        <v>2.9479929332513246E-8</v>
      </c>
      <c r="JA43" s="86">
        <f t="shared" si="57"/>
        <v>3.5931931101901234E-9</v>
      </c>
      <c r="JB43" s="86">
        <f t="shared" si="57"/>
        <v>2.6594613343814402E-9</v>
      </c>
      <c r="JC43" s="86">
        <f t="shared" si="57"/>
        <v>2.1951067293425978E-9</v>
      </c>
      <c r="JD43" s="86">
        <f t="shared" si="57"/>
        <v>7.7310906492389595E-11</v>
      </c>
      <c r="JE43" s="86">
        <f t="shared" si="57"/>
        <v>3.5016757973350472E-11</v>
      </c>
      <c r="JF43" s="86">
        <f t="shared" si="57"/>
        <v>6.6666623301628008E-11</v>
      </c>
      <c r="JG43" s="86">
        <f t="shared" si="57"/>
        <v>7.9547178729218956E-11</v>
      </c>
      <c r="JH43" s="86">
        <f t="shared" si="57"/>
        <v>1.1748081471330644E-10</v>
      </c>
      <c r="JI43" s="86">
        <f t="shared" si="57"/>
        <v>2.8626925494990964E-10</v>
      </c>
      <c r="JJ43" s="86">
        <f t="shared" si="57"/>
        <v>2.2872419697009258E-9</v>
      </c>
      <c r="JK43" s="86">
        <f t="shared" si="57"/>
        <v>6.4653361833166298E-9</v>
      </c>
      <c r="JL43" s="86">
        <f t="shared" si="57"/>
        <v>1.3712600247613126E-11</v>
      </c>
      <c r="JM43" s="86">
        <f t="shared" si="57"/>
        <v>5.2131674266001577E-14</v>
      </c>
    </row>
    <row r="44" spans="2:273" x14ac:dyDescent="0.25">
      <c r="B44" s="2">
        <v>17</v>
      </c>
      <c r="C44" s="37">
        <v>72.894000000000005</v>
      </c>
      <c r="D44" s="37">
        <v>74.332999999999998</v>
      </c>
      <c r="E44" s="37">
        <v>67.570999999999998</v>
      </c>
      <c r="F44" s="37">
        <v>63.46</v>
      </c>
      <c r="G44" s="37">
        <v>62.619</v>
      </c>
      <c r="H44" s="37">
        <v>62.968000000000004</v>
      </c>
      <c r="I44" s="37">
        <v>60.81</v>
      </c>
      <c r="J44" s="37">
        <v>65.364999999999995</v>
      </c>
      <c r="K44" s="37">
        <v>66.048000000000002</v>
      </c>
      <c r="L44" s="37">
        <v>69.254000000000005</v>
      </c>
      <c r="M44" s="37">
        <v>70.968000000000004</v>
      </c>
      <c r="N44" s="37">
        <v>70.370999999999995</v>
      </c>
      <c r="O44" s="37">
        <v>81.754000000000005</v>
      </c>
      <c r="P44" s="37">
        <v>70.635000000000005</v>
      </c>
      <c r="Q44" s="37">
        <v>73.063000000000002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75.359076449172775</v>
      </c>
      <c r="T44" s="4">
        <f t="shared" si="59"/>
        <v>74.185797194393189</v>
      </c>
      <c r="U44" s="4">
        <f t="shared" si="59"/>
        <v>68.135404108739749</v>
      </c>
      <c r="V44" s="4">
        <f t="shared" si="59"/>
        <v>65.017238482905029</v>
      </c>
      <c r="W44" s="4">
        <f t="shared" si="59"/>
        <v>62.681201592850393</v>
      </c>
      <c r="X44" s="4">
        <f t="shared" si="59"/>
        <v>62.857633162311117</v>
      </c>
      <c r="Y44" s="4">
        <f t="shared" si="59"/>
        <v>61.157761117391004</v>
      </c>
      <c r="Z44" s="4">
        <f t="shared" si="59"/>
        <v>65.553047071037753</v>
      </c>
      <c r="AA44" s="4">
        <f t="shared" si="59"/>
        <v>66.449045570342435</v>
      </c>
      <c r="AB44" s="4">
        <f t="shared" si="59"/>
        <v>69.322587248472885</v>
      </c>
      <c r="AC44" s="4">
        <f t="shared" si="59"/>
        <v>71.907400154520928</v>
      </c>
      <c r="AD44" s="4">
        <f t="shared" si="59"/>
        <v>71.994089035811484</v>
      </c>
      <c r="AE44" s="4">
        <f t="shared" si="59"/>
        <v>80.253677067656426</v>
      </c>
      <c r="AF44" s="4">
        <f t="shared" si="59"/>
        <v>71.917534662261147</v>
      </c>
      <c r="AG44" s="4">
        <f t="shared" si="59"/>
        <v>72.395660210054729</v>
      </c>
      <c r="AI44" s="4">
        <f t="shared" ref="AI44:AW60" si="60">IF(OR($B44 &lt; C$230, $B44 &gt; C$233), 0, C44-S44)</f>
        <v>-2.4650764491727699</v>
      </c>
      <c r="AJ44" s="4">
        <f t="shared" si="60"/>
        <v>0.14720280560680976</v>
      </c>
      <c r="AK44" s="4">
        <f t="shared" si="60"/>
        <v>-0.56440410873975111</v>
      </c>
      <c r="AL44" s="4">
        <f t="shared" si="60"/>
        <v>-1.5572384829050279</v>
      </c>
      <c r="AM44" s="4">
        <f t="shared" si="60"/>
        <v>-6.2201592850392728E-2</v>
      </c>
      <c r="AN44" s="4">
        <f t="shared" si="60"/>
        <v>0.11036683768888622</v>
      </c>
      <c r="AO44" s="4">
        <f t="shared" si="60"/>
        <v>-0.34776111739100202</v>
      </c>
      <c r="AP44" s="4">
        <f t="shared" si="60"/>
        <v>-0.18804707103775797</v>
      </c>
      <c r="AQ44" s="4">
        <f t="shared" si="60"/>
        <v>-0.40104557034243271</v>
      </c>
      <c r="AR44" s="4">
        <f t="shared" si="60"/>
        <v>-6.8587248472880447E-2</v>
      </c>
      <c r="AS44" s="4">
        <f t="shared" si="60"/>
        <v>-0.93940015452092496</v>
      </c>
      <c r="AT44" s="4">
        <f t="shared" si="60"/>
        <v>-1.6230890358114891</v>
      </c>
      <c r="AU44" s="4">
        <f t="shared" si="60"/>
        <v>1.5003229323435789</v>
      </c>
      <c r="AV44" s="4">
        <f t="shared" si="60"/>
        <v>-1.282534662261142</v>
      </c>
      <c r="AW44" s="4">
        <f t="shared" si="60"/>
        <v>0.66733978994527376</v>
      </c>
      <c r="AY44" s="2">
        <f t="shared" si="51"/>
        <v>75.359053696411635</v>
      </c>
      <c r="AZ44" s="2">
        <f t="shared" si="51"/>
        <v>74.185716286708626</v>
      </c>
      <c r="BA44" s="2">
        <f t="shared" si="51"/>
        <v>68.135391963227704</v>
      </c>
      <c r="BB44" s="2">
        <f t="shared" si="51"/>
        <v>65.017229529444279</v>
      </c>
      <c r="BC44" s="2">
        <f t="shared" si="51"/>
        <v>62.681193733409266</v>
      </c>
      <c r="BD44" s="2">
        <f t="shared" si="51"/>
        <v>62.857632815761505</v>
      </c>
      <c r="BE44" s="2">
        <f t="shared" si="51"/>
        <v>61.157760951647617</v>
      </c>
      <c r="BF44" s="2">
        <f t="shared" si="51"/>
        <v>65.553046771520798</v>
      </c>
      <c r="BG44" s="2">
        <f t="shared" si="51"/>
        <v>66.449045219628275</v>
      </c>
      <c r="BH44" s="2">
        <f t="shared" si="51"/>
        <v>69.322586759774751</v>
      </c>
      <c r="BI44" s="2">
        <f t="shared" si="51"/>
        <v>71.90739903967561</v>
      </c>
      <c r="BJ44" s="2">
        <f t="shared" si="51"/>
        <v>71.994081476954577</v>
      </c>
      <c r="BK44" s="2">
        <f t="shared" si="51"/>
        <v>80.253657799384158</v>
      </c>
      <c r="BL44" s="2">
        <f t="shared" si="51"/>
        <v>71.917534604826102</v>
      </c>
      <c r="BM44" s="2">
        <f t="shared" si="51"/>
        <v>72.395660209810856</v>
      </c>
      <c r="BO44" s="2">
        <f t="shared" si="10"/>
        <v>72.894000000000005</v>
      </c>
      <c r="BP44" s="2">
        <f t="shared" si="11"/>
        <v>74.332999999999998</v>
      </c>
      <c r="BQ44" s="2">
        <f t="shared" si="12"/>
        <v>67.570999999999998</v>
      </c>
      <c r="BR44" s="2">
        <f t="shared" si="13"/>
        <v>63.46</v>
      </c>
      <c r="BS44" s="2">
        <f t="shared" si="14"/>
        <v>62.619</v>
      </c>
      <c r="BT44" s="2">
        <f t="shared" si="15"/>
        <v>62.968000000000004</v>
      </c>
      <c r="BU44" s="2">
        <f t="shared" si="16"/>
        <v>60.81</v>
      </c>
      <c r="BV44" s="2">
        <f t="shared" si="17"/>
        <v>65.364999999999995</v>
      </c>
      <c r="BW44" s="2">
        <f t="shared" si="18"/>
        <v>66.048000000000002</v>
      </c>
      <c r="BX44" s="2">
        <f t="shared" si="19"/>
        <v>69.254000000000005</v>
      </c>
      <c r="BY44" s="2">
        <f t="shared" si="20"/>
        <v>70.968000000000004</v>
      </c>
      <c r="BZ44" s="2">
        <f t="shared" si="21"/>
        <v>70.370999999999995</v>
      </c>
      <c r="CA44" s="2">
        <f t="shared" si="22"/>
        <v>81.754000000000005</v>
      </c>
      <c r="CB44" s="2">
        <f t="shared" si="23"/>
        <v>70.635000000000005</v>
      </c>
      <c r="CC44" s="2">
        <f t="shared" si="24"/>
        <v>73.063000000000002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75.323083687943267</v>
      </c>
      <c r="DL44" s="2">
        <f t="shared" si="61"/>
        <v>74.410498640894005</v>
      </c>
      <c r="DM44" s="2">
        <f t="shared" si="61"/>
        <v>68.309060887949244</v>
      </c>
      <c r="DN44" s="2">
        <f t="shared" si="61"/>
        <v>64.923226427061294</v>
      </c>
      <c r="DO44" s="2">
        <f t="shared" si="61"/>
        <v>62.832882875264247</v>
      </c>
      <c r="DP44" s="2">
        <f t="shared" si="61"/>
        <v>62.973190283400811</v>
      </c>
      <c r="DQ44" s="2">
        <f t="shared" si="61"/>
        <v>61.232765856950039</v>
      </c>
      <c r="DR44" s="2">
        <f t="shared" si="61"/>
        <v>65.638609986504733</v>
      </c>
      <c r="DS44" s="2">
        <f t="shared" si="61"/>
        <v>66.508501688555342</v>
      </c>
      <c r="DT44" s="2">
        <f t="shared" si="61"/>
        <v>69.52267429643527</v>
      </c>
      <c r="DU44" s="2">
        <f t="shared" si="61"/>
        <v>72.011690462685365</v>
      </c>
      <c r="DV44" s="2">
        <f t="shared" si="61"/>
        <v>72.233016279069759</v>
      </c>
      <c r="DW44" s="2">
        <f t="shared" si="61"/>
        <v>80.558707037148906</v>
      </c>
      <c r="DX44" s="2">
        <f t="shared" si="61"/>
        <v>71.506284823284844</v>
      </c>
      <c r="DY44" s="2">
        <f t="shared" si="61"/>
        <v>72.104071148459369</v>
      </c>
      <c r="EA44" s="2">
        <f t="shared" ref="EA44:EO60" si="62">CE$228*$B44+CE$229</f>
        <v>75.877654256436571</v>
      </c>
      <c r="EB44" s="2">
        <f t="shared" si="62"/>
        <v>71.694885075698636</v>
      </c>
      <c r="EC44" s="2">
        <f t="shared" si="62"/>
        <v>66.074473161482544</v>
      </c>
      <c r="ED44" s="2">
        <f t="shared" si="62"/>
        <v>66.176321921670493</v>
      </c>
      <c r="EE44" s="2">
        <f t="shared" si="62"/>
        <v>60.819087328935701</v>
      </c>
      <c r="EF44" s="2">
        <f t="shared" si="62"/>
        <v>61.264294493372589</v>
      </c>
      <c r="EG44" s="2">
        <f t="shared" si="62"/>
        <v>60.099315662606919</v>
      </c>
      <c r="EH44" s="2">
        <f t="shared" si="62"/>
        <v>64.365896745471161</v>
      </c>
      <c r="EI44" s="2">
        <f t="shared" si="62"/>
        <v>65.637869278586152</v>
      </c>
      <c r="EJ44" s="2">
        <f t="shared" si="62"/>
        <v>66.5899650418513</v>
      </c>
      <c r="EK44" s="2">
        <f t="shared" si="62"/>
        <v>70.505998094947813</v>
      </c>
      <c r="EL44" s="2">
        <f t="shared" si="62"/>
        <v>69.145689122069371</v>
      </c>
      <c r="EM44" s="2">
        <f t="shared" si="62"/>
        <v>76.793761945234152</v>
      </c>
      <c r="EN44" s="2">
        <f t="shared" si="62"/>
        <v>77.834234147458815</v>
      </c>
      <c r="EO44" s="2">
        <f t="shared" si="62"/>
        <v>77.390848398612974</v>
      </c>
      <c r="EQ44" s="2">
        <f t="shared" ref="EQ44:FE60" si="63">CU$228*$B44+CU$229</f>
        <v>72.937975415733845</v>
      </c>
      <c r="ER44" s="2">
        <f t="shared" si="63"/>
        <v>72.63130217733044</v>
      </c>
      <c r="ES44" s="2">
        <f t="shared" si="63"/>
        <v>64.542665734147462</v>
      </c>
      <c r="ET44" s="2">
        <f t="shared" si="63"/>
        <v>62.744177719182609</v>
      </c>
      <c r="EU44" s="2">
        <f t="shared" si="63"/>
        <v>58.386347950771587</v>
      </c>
      <c r="EV44" s="2">
        <f t="shared" si="63"/>
        <v>59.20946542595172</v>
      </c>
      <c r="EW44" s="2">
        <f t="shared" si="63"/>
        <v>59.142358740580427</v>
      </c>
      <c r="EX44" s="2">
        <f t="shared" si="63"/>
        <v>61.430471773091327</v>
      </c>
      <c r="EY44" s="2">
        <f t="shared" si="63"/>
        <v>66.386995025082939</v>
      </c>
      <c r="EZ44" s="2">
        <f t="shared" si="63"/>
        <v>63.71083895937965</v>
      </c>
      <c r="FA44" s="2">
        <f t="shared" si="63"/>
        <v>65.11955463875212</v>
      </c>
      <c r="FB44" s="2">
        <f t="shared" si="63"/>
        <v>69.312337130826506</v>
      </c>
      <c r="FC44" s="2">
        <f t="shared" si="63"/>
        <v>77.058597246822387</v>
      </c>
      <c r="FD44" s="2">
        <f t="shared" si="63"/>
        <v>77.834234147458815</v>
      </c>
      <c r="FE44" s="2">
        <f t="shared" si="63"/>
        <v>78.222551792728297</v>
      </c>
      <c r="FG44" s="2">
        <f t="shared" ref="FG44:FU60" si="64">POWER(10,($B44-C$231)/C$229)/(1+POWER(10,($B44-C$231)/C$229))</f>
        <v>6.4866743921552852E-2</v>
      </c>
      <c r="FH44" s="2">
        <f t="shared" si="64"/>
        <v>8.277488328569739E-2</v>
      </c>
      <c r="FI44" s="2">
        <f t="shared" si="64"/>
        <v>7.7717151984988866E-2</v>
      </c>
      <c r="FJ44" s="2">
        <f t="shared" si="64"/>
        <v>7.502219941297876E-2</v>
      </c>
      <c r="FK44" s="2">
        <f t="shared" si="64"/>
        <v>7.5322505198349599E-2</v>
      </c>
      <c r="FL44" s="2">
        <f t="shared" si="64"/>
        <v>6.7618561894229712E-2</v>
      </c>
      <c r="FM44" s="2">
        <f t="shared" si="64"/>
        <v>6.6172075201319E-2</v>
      </c>
      <c r="FN44" s="2">
        <f t="shared" si="64"/>
        <v>6.7223454320616119E-2</v>
      </c>
      <c r="FO44" s="2">
        <f t="shared" si="64"/>
        <v>6.8293598345619211E-2</v>
      </c>
      <c r="FP44" s="2">
        <f t="shared" si="64"/>
        <v>6.8223620639021862E-2</v>
      </c>
      <c r="FQ44" s="2">
        <f t="shared" si="64"/>
        <v>6.9256867050245932E-2</v>
      </c>
      <c r="FR44" s="2">
        <f t="shared" si="64"/>
        <v>7.7392229744558547E-2</v>
      </c>
      <c r="FS44" s="2">
        <f t="shared" si="64"/>
        <v>8.102366702165234E-2</v>
      </c>
      <c r="FT44" s="2">
        <f t="shared" si="64"/>
        <v>6.4989423978193767E-2</v>
      </c>
      <c r="FU44" s="2">
        <f t="shared" si="64"/>
        <v>5.5154248009784287E-2</v>
      </c>
      <c r="FW44" s="2">
        <f t="shared" si="53"/>
        <v>1.0812693096066787E-6</v>
      </c>
      <c r="FX44" s="2">
        <f t="shared" si="53"/>
        <v>2.3939361244075154E-6</v>
      </c>
      <c r="FY44" s="2">
        <f t="shared" si="53"/>
        <v>2.0438338944707929E-6</v>
      </c>
      <c r="FZ44" s="2">
        <f t="shared" si="53"/>
        <v>2.0039067973775412E-6</v>
      </c>
      <c r="GA44" s="2">
        <f t="shared" si="53"/>
        <v>2.0620162942909985E-6</v>
      </c>
      <c r="GB44" s="2">
        <f t="shared" si="53"/>
        <v>2.1373507683719527E-6</v>
      </c>
      <c r="GC44" s="2">
        <f t="shared" si="53"/>
        <v>2.2506816714872646E-6</v>
      </c>
      <c r="GD44" s="2">
        <f t="shared" si="53"/>
        <v>2.3964373568727612E-6</v>
      </c>
      <c r="GE44" s="2">
        <f t="shared" si="53"/>
        <v>2.8715954062873265E-6</v>
      </c>
      <c r="GF44" s="2">
        <f t="shared" si="53"/>
        <v>2.6025366753191339E-6</v>
      </c>
      <c r="GG44" s="2">
        <f t="shared" si="53"/>
        <v>2.2068139917059035E-6</v>
      </c>
      <c r="GH44" s="2">
        <f t="shared" si="53"/>
        <v>1.983317997705576E-6</v>
      </c>
      <c r="GI44" s="2">
        <f t="shared" si="53"/>
        <v>1.5848240650932418E-6</v>
      </c>
      <c r="GJ44" s="2">
        <f t="shared" si="53"/>
        <v>1.4722362488030951E-6</v>
      </c>
      <c r="GK44" s="2">
        <f t="shared" si="53"/>
        <v>1.0072389204532198E-6</v>
      </c>
      <c r="GM44" s="86">
        <f t="shared" si="54"/>
        <v>1.7502597713846428E-8</v>
      </c>
      <c r="GN44" s="86">
        <f t="shared" si="54"/>
        <v>5.5659001328971966E-8</v>
      </c>
      <c r="GO44" s="86">
        <f t="shared" si="54"/>
        <v>7.4791279085231513E-9</v>
      </c>
      <c r="GP44" s="86">
        <f t="shared" si="54"/>
        <v>5.5668299119040032E-9</v>
      </c>
      <c r="GQ44" s="86">
        <f t="shared" si="54"/>
        <v>4.648599132415723E-9</v>
      </c>
      <c r="GR44" s="86">
        <f t="shared" si="54"/>
        <v>1.891519914326965E-10</v>
      </c>
      <c r="GS44" s="86">
        <f t="shared" si="54"/>
        <v>8.8671907052415526E-11</v>
      </c>
      <c r="GT44" s="86">
        <f t="shared" si="54"/>
        <v>1.6406203822613931E-10</v>
      </c>
      <c r="GU44" s="86">
        <f t="shared" si="54"/>
        <v>1.9500630161883849E-10</v>
      </c>
      <c r="GV44" s="86">
        <f t="shared" si="54"/>
        <v>2.8196967371865449E-10</v>
      </c>
      <c r="GW44" s="86">
        <f t="shared" si="54"/>
        <v>6.5856399396806092E-10</v>
      </c>
      <c r="GX44" s="86">
        <f t="shared" si="54"/>
        <v>4.8739498879155903E-9</v>
      </c>
      <c r="GY44" s="86">
        <f t="shared" si="54"/>
        <v>1.3195310031346906E-8</v>
      </c>
      <c r="GZ44" s="86">
        <f t="shared" si="54"/>
        <v>3.6251561243059126E-11</v>
      </c>
      <c r="HA44" s="86">
        <f t="shared" si="54"/>
        <v>1.7239935189227484E-13</v>
      </c>
      <c r="HC44" s="86">
        <f t="shared" si="58"/>
        <v>1.5642421979454648E-23</v>
      </c>
      <c r="HD44" s="86">
        <f t="shared" si="58"/>
        <v>1.9054180547989558E-22</v>
      </c>
      <c r="HE44" s="86">
        <f t="shared" si="58"/>
        <v>1.2335563445594728E-23</v>
      </c>
      <c r="HF44" s="86">
        <f t="shared" si="58"/>
        <v>8.5770418866619689E-26</v>
      </c>
      <c r="HG44" s="86">
        <f t="shared" si="58"/>
        <v>2.9304588973334283E-26</v>
      </c>
      <c r="HH44" s="86">
        <f t="shared" si="58"/>
        <v>4.6844041202865506E-28</v>
      </c>
      <c r="HI44" s="86">
        <f t="shared" si="58"/>
        <v>3.0520817354917744E-29</v>
      </c>
      <c r="HJ44" s="86">
        <f t="shared" si="58"/>
        <v>4.0748523299468277E-27</v>
      </c>
      <c r="HK44" s="86">
        <f t="shared" si="58"/>
        <v>7.7810965216748032E-28</v>
      </c>
      <c r="HL44" s="86">
        <f t="shared" si="58"/>
        <v>2.1173993906968555E-27</v>
      </c>
      <c r="HM44" s="86">
        <f t="shared" si="58"/>
        <v>9.514876420723798E-27</v>
      </c>
      <c r="HN44" s="86">
        <f t="shared" si="58"/>
        <v>2.6228427737758665E-25</v>
      </c>
      <c r="HO44" s="86">
        <f t="shared" si="58"/>
        <v>1.6396641012496043E-22</v>
      </c>
      <c r="HP44" s="86">
        <f t="shared" si="58"/>
        <v>4.0213036854912744E-29</v>
      </c>
      <c r="HQ44" s="86">
        <f t="shared" si="58"/>
        <v>1.0716579532474155E-36</v>
      </c>
      <c r="HS44" s="86">
        <f t="shared" si="55"/>
        <v>1.1281711999351645E-102</v>
      </c>
      <c r="HT44" s="86">
        <f t="shared" si="55"/>
        <v>5.7208493010619599E-93</v>
      </c>
      <c r="HU44" s="86">
        <f t="shared" si="55"/>
        <v>5.028772849041651E-103</v>
      </c>
      <c r="HV44" s="86">
        <f t="shared" si="55"/>
        <v>1.4711487699267766E-113</v>
      </c>
      <c r="HW44" s="86">
        <f t="shared" si="55"/>
        <v>8.330056601728257E-117</v>
      </c>
      <c r="HX44" s="86">
        <f t="shared" si="55"/>
        <v>1.4902255490363029E-127</v>
      </c>
      <c r="HY44" s="86">
        <f t="shared" si="55"/>
        <v>4.6115862929133428E-133</v>
      </c>
      <c r="HZ44" s="86">
        <f t="shared" si="55"/>
        <v>6.967644290545011E-122</v>
      </c>
      <c r="IA44" s="86">
        <f t="shared" si="55"/>
        <v>1.1421754586044484E-124</v>
      </c>
      <c r="IB44" s="86">
        <f t="shared" si="55"/>
        <v>2.9401833941311526E-123</v>
      </c>
      <c r="IC44" s="86">
        <f t="shared" si="55"/>
        <v>1.9188910731750653E-120</v>
      </c>
      <c r="ID44" s="86">
        <f t="shared" si="55"/>
        <v>2.6498932506143323E-115</v>
      </c>
      <c r="IE44" s="86">
        <f t="shared" si="55"/>
        <v>6.2026011941528694E-102</v>
      </c>
      <c r="IF44" s="86">
        <f t="shared" si="55"/>
        <v>5.006483265814144E-76</v>
      </c>
      <c r="IG44" s="86">
        <f t="shared" si="55"/>
        <v>8.5821088005467923E-59</v>
      </c>
      <c r="II44" s="86">
        <f t="shared" si="56"/>
        <v>3.4156251922286208E-226</v>
      </c>
      <c r="IJ44" s="86">
        <f t="shared" si="56"/>
        <v>1.4551367407998187E-208</v>
      </c>
      <c r="IK44" s="86">
        <f t="shared" si="56"/>
        <v>7.2980471685432254E-231</v>
      </c>
      <c r="IL44" s="86">
        <f t="shared" si="56"/>
        <v>8.5188402646199766E-255</v>
      </c>
      <c r="IM44" s="86">
        <f t="shared" si="56"/>
        <v>1.8819192657555108E-262</v>
      </c>
      <c r="IN44" s="86">
        <f t="shared" si="56"/>
        <v>1.0126100088804416E-285</v>
      </c>
      <c r="IO44" s="86">
        <f t="shared" si="56"/>
        <v>1.0968459119165329E-297</v>
      </c>
      <c r="IP44" s="86">
        <f t="shared" si="56"/>
        <v>1.1535848947688559E-271</v>
      </c>
      <c r="IQ44" s="86">
        <f t="shared" si="56"/>
        <v>1.4746834054398454E-275</v>
      </c>
      <c r="IR44" s="86">
        <f t="shared" si="56"/>
        <v>1.2183692471498346E-273</v>
      </c>
      <c r="IS44" s="86">
        <f t="shared" si="56"/>
        <v>2.157483391616603E-268</v>
      </c>
      <c r="IT44" s="86">
        <f t="shared" si="56"/>
        <v>8.6768559992274332E-258</v>
      </c>
      <c r="IU44" s="86">
        <f t="shared" si="56"/>
        <v>5.4810175291270878E-228</v>
      </c>
      <c r="IV44" s="86">
        <f t="shared" si="56"/>
        <v>1.1041492346131947E-295</v>
      </c>
      <c r="IW44" s="86">
        <f t="shared" si="56"/>
        <v>2.0616404387386842E-114</v>
      </c>
      <c r="IY44" s="86">
        <f t="shared" si="57"/>
        <v>1.7502597713846445E-8</v>
      </c>
      <c r="IZ44" s="86">
        <f t="shared" si="57"/>
        <v>5.5659001328972158E-8</v>
      </c>
      <c r="JA44" s="86">
        <f t="shared" si="57"/>
        <v>7.4791279085231629E-9</v>
      </c>
      <c r="JB44" s="86">
        <f t="shared" si="57"/>
        <v>5.5668299119040032E-9</v>
      </c>
      <c r="JC44" s="86">
        <f t="shared" si="57"/>
        <v>4.648599132415723E-9</v>
      </c>
      <c r="JD44" s="86">
        <f t="shared" si="57"/>
        <v>1.891519914326965E-10</v>
      </c>
      <c r="JE44" s="86">
        <f t="shared" si="57"/>
        <v>8.8671907052415526E-11</v>
      </c>
      <c r="JF44" s="86">
        <f t="shared" si="57"/>
        <v>1.6406203822613931E-10</v>
      </c>
      <c r="JG44" s="86">
        <f t="shared" si="57"/>
        <v>1.9500630161883849E-10</v>
      </c>
      <c r="JH44" s="86">
        <f t="shared" si="57"/>
        <v>2.8196967371865449E-10</v>
      </c>
      <c r="JI44" s="86">
        <f t="shared" si="57"/>
        <v>6.5856399396806092E-10</v>
      </c>
      <c r="JJ44" s="86">
        <f t="shared" si="57"/>
        <v>4.8739498879155903E-9</v>
      </c>
      <c r="JK44" s="86">
        <f t="shared" si="57"/>
        <v>1.3195310031347069E-8</v>
      </c>
      <c r="JL44" s="86">
        <f t="shared" si="57"/>
        <v>3.6251561243059126E-11</v>
      </c>
      <c r="JM44" s="86">
        <f t="shared" si="57"/>
        <v>1.7239935189227484E-13</v>
      </c>
    </row>
    <row r="45" spans="2:273" x14ac:dyDescent="0.25">
      <c r="B45" s="2">
        <v>18</v>
      </c>
      <c r="C45" s="37">
        <v>74.742000000000004</v>
      </c>
      <c r="D45" s="37">
        <v>74.587000000000003</v>
      </c>
      <c r="E45" s="37">
        <v>68.206000000000003</v>
      </c>
      <c r="F45" s="37">
        <v>64.492000000000004</v>
      </c>
      <c r="G45" s="37">
        <v>61.27</v>
      </c>
      <c r="H45" s="37">
        <v>63.094999999999999</v>
      </c>
      <c r="I45" s="37">
        <v>61.222000000000001</v>
      </c>
      <c r="J45" s="37">
        <v>64.888999999999996</v>
      </c>
      <c r="K45" s="37">
        <v>66.644999999999996</v>
      </c>
      <c r="L45" s="37">
        <v>67.667000000000002</v>
      </c>
      <c r="M45" s="37">
        <v>70.790000000000006</v>
      </c>
      <c r="N45" s="37">
        <v>70.855000000000004</v>
      </c>
      <c r="O45" s="37">
        <v>81.164000000000001</v>
      </c>
      <c r="P45" s="37">
        <v>71.143000000000001</v>
      </c>
      <c r="Q45" s="37">
        <v>72.635000000000005</v>
      </c>
      <c r="S45" s="4">
        <f t="shared" si="59"/>
        <v>75.409918403163815</v>
      </c>
      <c r="T45" s="4">
        <f t="shared" si="59"/>
        <v>74.22609062334098</v>
      </c>
      <c r="U45" s="4">
        <f t="shared" si="59"/>
        <v>68.155116554287957</v>
      </c>
      <c r="V45" s="4">
        <f t="shared" si="59"/>
        <v>65.094027239703792</v>
      </c>
      <c r="W45" s="4">
        <f t="shared" si="59"/>
        <v>62.751590380557417</v>
      </c>
      <c r="X45" s="4">
        <f t="shared" si="59"/>
        <v>62.862261121934928</v>
      </c>
      <c r="Y45" s="4">
        <f t="shared" si="59"/>
        <v>61.158426371017526</v>
      </c>
      <c r="Z45" s="4">
        <f t="shared" si="59"/>
        <v>65.566615656673108</v>
      </c>
      <c r="AA45" s="4">
        <f t="shared" si="59"/>
        <v>66.454072341923165</v>
      </c>
      <c r="AB45" s="4">
        <f t="shared" si="59"/>
        <v>69.266037001112281</v>
      </c>
      <c r="AC45" s="4">
        <f t="shared" si="59"/>
        <v>71.884083362886727</v>
      </c>
      <c r="AD45" s="4">
        <f t="shared" si="59"/>
        <v>72.08774849942877</v>
      </c>
      <c r="AE45" s="4">
        <f t="shared" si="59"/>
        <v>80.201448261325623</v>
      </c>
      <c r="AF45" s="4">
        <f t="shared" si="59"/>
        <v>72.119411985597225</v>
      </c>
      <c r="AG45" s="4">
        <f t="shared" si="59"/>
        <v>72.550173814117827</v>
      </c>
      <c r="AI45" s="4">
        <f t="shared" si="60"/>
        <v>-0.66791840316381013</v>
      </c>
      <c r="AJ45" s="4">
        <f t="shared" si="60"/>
        <v>0.36090937665902345</v>
      </c>
      <c r="AK45" s="4">
        <f t="shared" si="60"/>
        <v>5.0883445712045727E-2</v>
      </c>
      <c r="AL45" s="4">
        <f t="shared" si="60"/>
        <v>-0.60202723970378713</v>
      </c>
      <c r="AM45" s="4">
        <f t="shared" si="60"/>
        <v>-1.4815903805574138</v>
      </c>
      <c r="AN45" s="4">
        <f t="shared" si="60"/>
        <v>0.23273887806507076</v>
      </c>
      <c r="AO45" s="4">
        <f t="shared" si="60"/>
        <v>6.3573628982474872E-2</v>
      </c>
      <c r="AP45" s="4">
        <f t="shared" si="60"/>
        <v>-0.67761565667311174</v>
      </c>
      <c r="AQ45" s="4">
        <f t="shared" si="60"/>
        <v>0.19092765807683065</v>
      </c>
      <c r="AR45" s="4">
        <f t="shared" si="60"/>
        <v>-1.5990370011122792</v>
      </c>
      <c r="AS45" s="4">
        <f t="shared" si="60"/>
        <v>-1.094083362886721</v>
      </c>
      <c r="AT45" s="4">
        <f t="shared" si="60"/>
        <v>-1.2327484994287659</v>
      </c>
      <c r="AU45" s="4">
        <f t="shared" si="60"/>
        <v>0.96255173867437804</v>
      </c>
      <c r="AV45" s="4">
        <f t="shared" si="60"/>
        <v>-0.97641198559722397</v>
      </c>
      <c r="AW45" s="4">
        <f t="shared" si="60"/>
        <v>8.4826185882178606E-2</v>
      </c>
      <c r="AY45" s="2">
        <f t="shared" si="51"/>
        <v>75.409876782033891</v>
      </c>
      <c r="AZ45" s="2">
        <f t="shared" si="51"/>
        <v>74.225942661871386</v>
      </c>
      <c r="BA45" s="2">
        <f t="shared" si="51"/>
        <v>68.155092136972499</v>
      </c>
      <c r="BB45" s="2">
        <f t="shared" si="51"/>
        <v>65.094009135061611</v>
      </c>
      <c r="BC45" s="2">
        <f t="shared" si="51"/>
        <v>62.751574309235529</v>
      </c>
      <c r="BD45" s="2">
        <f t="shared" si="51"/>
        <v>62.862260306190748</v>
      </c>
      <c r="BE45" s="2">
        <f t="shared" si="51"/>
        <v>61.158425967564263</v>
      </c>
      <c r="BF45" s="2">
        <f t="shared" si="51"/>
        <v>65.566614947606752</v>
      </c>
      <c r="BG45" s="2">
        <f t="shared" si="51"/>
        <v>66.454071514897777</v>
      </c>
      <c r="BH45" s="2">
        <f t="shared" si="51"/>
        <v>69.266035872042977</v>
      </c>
      <c r="BI45" s="2">
        <f t="shared" si="51"/>
        <v>71.884080891098421</v>
      </c>
      <c r="BJ45" s="2">
        <f t="shared" si="51"/>
        <v>72.087732954039396</v>
      </c>
      <c r="BK45" s="2">
        <f t="shared" si="51"/>
        <v>80.201410269038774</v>
      </c>
      <c r="BL45" s="2">
        <f t="shared" si="51"/>
        <v>72.119411839806503</v>
      </c>
      <c r="BM45" s="2">
        <f t="shared" si="51"/>
        <v>72.550173813347143</v>
      </c>
      <c r="BO45" s="2">
        <f t="shared" si="10"/>
        <v>74.742000000000004</v>
      </c>
      <c r="BP45" s="2">
        <f t="shared" si="11"/>
        <v>74.587000000000003</v>
      </c>
      <c r="BQ45" s="2">
        <f t="shared" si="12"/>
        <v>68.206000000000003</v>
      </c>
      <c r="BR45" s="2">
        <f t="shared" si="13"/>
        <v>64.492000000000004</v>
      </c>
      <c r="BS45" s="2">
        <f t="shared" si="14"/>
        <v>61.27</v>
      </c>
      <c r="BT45" s="2">
        <f t="shared" si="15"/>
        <v>63.094999999999999</v>
      </c>
      <c r="BU45" s="2">
        <f t="shared" si="16"/>
        <v>61.222000000000001</v>
      </c>
      <c r="BV45" s="2">
        <f t="shared" si="17"/>
        <v>64.888999999999996</v>
      </c>
      <c r="BW45" s="2">
        <f t="shared" si="18"/>
        <v>66.644999999999996</v>
      </c>
      <c r="BX45" s="2">
        <f t="shared" si="19"/>
        <v>67.667000000000002</v>
      </c>
      <c r="BY45" s="2">
        <f t="shared" si="20"/>
        <v>70.790000000000006</v>
      </c>
      <c r="BZ45" s="2">
        <f t="shared" si="21"/>
        <v>70.855000000000004</v>
      </c>
      <c r="CA45" s="2">
        <f t="shared" si="22"/>
        <v>81.164000000000001</v>
      </c>
      <c r="CB45" s="2">
        <f t="shared" si="23"/>
        <v>71.143000000000001</v>
      </c>
      <c r="CC45" s="2">
        <f t="shared" si="24"/>
        <v>72.635000000000005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75.386317483811283</v>
      </c>
      <c r="DL45" s="2">
        <f t="shared" si="61"/>
        <v>74.490496073693762</v>
      </c>
      <c r="DM45" s="2">
        <f t="shared" si="61"/>
        <v>68.361017054263556</v>
      </c>
      <c r="DN45" s="2">
        <f t="shared" si="61"/>
        <v>65.013160958421409</v>
      </c>
      <c r="DO45" s="2">
        <f t="shared" si="61"/>
        <v>62.937626074700475</v>
      </c>
      <c r="DP45" s="2">
        <f t="shared" si="61"/>
        <v>63.002176113360328</v>
      </c>
      <c r="DQ45" s="2">
        <f t="shared" si="61"/>
        <v>61.252848852901458</v>
      </c>
      <c r="DR45" s="2">
        <f t="shared" si="61"/>
        <v>65.676309379217287</v>
      </c>
      <c r="DS45" s="2">
        <f t="shared" si="61"/>
        <v>66.533391463414631</v>
      </c>
      <c r="DT45" s="2">
        <f t="shared" si="61"/>
        <v>69.495374390243896</v>
      </c>
      <c r="DU45" s="2">
        <f t="shared" si="61"/>
        <v>72.012957864030469</v>
      </c>
      <c r="DV45" s="2">
        <f t="shared" si="61"/>
        <v>72.375113671599721</v>
      </c>
      <c r="DW45" s="2">
        <f t="shared" si="61"/>
        <v>80.550466324373303</v>
      </c>
      <c r="DX45" s="2">
        <f t="shared" si="61"/>
        <v>71.697728526096967</v>
      </c>
      <c r="DY45" s="2">
        <f t="shared" si="61"/>
        <v>72.249700840336118</v>
      </c>
      <c r="EA45" s="2">
        <f t="shared" si="62"/>
        <v>75.719677359305308</v>
      </c>
      <c r="EB45" s="2">
        <f t="shared" si="62"/>
        <v>71.552350786906814</v>
      </c>
      <c r="EC45" s="2">
        <f t="shared" si="62"/>
        <v>65.92640899959369</v>
      </c>
      <c r="ED45" s="2">
        <f t="shared" si="62"/>
        <v>66.003200716563441</v>
      </c>
      <c r="EE45" s="2">
        <f t="shared" si="62"/>
        <v>60.668592464966679</v>
      </c>
      <c r="EF45" s="2">
        <f t="shared" si="62"/>
        <v>61.102803944857911</v>
      </c>
      <c r="EG45" s="2">
        <f t="shared" si="62"/>
        <v>59.943197921197608</v>
      </c>
      <c r="EH45" s="2">
        <f t="shared" si="62"/>
        <v>64.178553265690354</v>
      </c>
      <c r="EI45" s="2">
        <f t="shared" si="62"/>
        <v>65.4671211601717</v>
      </c>
      <c r="EJ45" s="2">
        <f t="shared" si="62"/>
        <v>66.409515648229132</v>
      </c>
      <c r="EK45" s="2">
        <f t="shared" si="62"/>
        <v>70.304669321039398</v>
      </c>
      <c r="EL45" s="2">
        <f t="shared" si="62"/>
        <v>68.963251404615264</v>
      </c>
      <c r="EM45" s="2">
        <f t="shared" si="62"/>
        <v>76.590736663054699</v>
      </c>
      <c r="EN45" s="2">
        <f t="shared" si="62"/>
        <v>77.652406506538981</v>
      </c>
      <c r="EO45" s="2">
        <f t="shared" si="62"/>
        <v>77.244637303027218</v>
      </c>
      <c r="EQ45" s="2">
        <f t="shared" si="63"/>
        <v>72.808028613366901</v>
      </c>
      <c r="ER45" s="2">
        <f t="shared" si="63"/>
        <v>72.478206242528117</v>
      </c>
      <c r="ES45" s="2">
        <f t="shared" si="63"/>
        <v>64.410248336035536</v>
      </c>
      <c r="ET45" s="2">
        <f t="shared" si="63"/>
        <v>62.606190108500073</v>
      </c>
      <c r="EU45" s="2">
        <f t="shared" si="63"/>
        <v>58.260838735834255</v>
      </c>
      <c r="EV45" s="2">
        <f t="shared" si="63"/>
        <v>59.068982056727194</v>
      </c>
      <c r="EW45" s="2">
        <f t="shared" si="63"/>
        <v>58.996122857201115</v>
      </c>
      <c r="EX45" s="2">
        <f t="shared" si="63"/>
        <v>61.273705249989433</v>
      </c>
      <c r="EY45" s="2">
        <f t="shared" si="63"/>
        <v>66.208088147272449</v>
      </c>
      <c r="EZ45" s="2">
        <f t="shared" si="63"/>
        <v>63.560495371575641</v>
      </c>
      <c r="FA45" s="2">
        <f t="shared" si="63"/>
        <v>64.974557547811983</v>
      </c>
      <c r="FB45" s="2">
        <f t="shared" si="63"/>
        <v>69.127919322863519</v>
      </c>
      <c r="FC45" s="2">
        <f t="shared" si="63"/>
        <v>76.853433280874967</v>
      </c>
      <c r="FD45" s="2">
        <f t="shared" si="63"/>
        <v>77.652406506538981</v>
      </c>
      <c r="FE45" s="2">
        <f t="shared" si="63"/>
        <v>78.066272269293222</v>
      </c>
      <c r="FG45" s="2">
        <f t="shared" si="64"/>
        <v>7.0682622507532433E-2</v>
      </c>
      <c r="FH45" s="2">
        <f t="shared" si="64"/>
        <v>9.0041783600144337E-2</v>
      </c>
      <c r="FI45" s="2">
        <f t="shared" si="64"/>
        <v>8.4580973578652782E-2</v>
      </c>
      <c r="FJ45" s="2">
        <f t="shared" si="64"/>
        <v>8.1669084520871446E-2</v>
      </c>
      <c r="FK45" s="2">
        <f t="shared" si="64"/>
        <v>8.1993638544138062E-2</v>
      </c>
      <c r="FL45" s="2">
        <f t="shared" si="64"/>
        <v>7.366173049712231E-2</v>
      </c>
      <c r="FM45" s="2">
        <f t="shared" si="64"/>
        <v>7.2095965297311604E-2</v>
      </c>
      <c r="FN45" s="2">
        <f t="shared" si="64"/>
        <v>7.3234085124429305E-2</v>
      </c>
      <c r="FO45" s="2">
        <f t="shared" si="64"/>
        <v>7.4392282439594407E-2</v>
      </c>
      <c r="FP45" s="2">
        <f t="shared" si="64"/>
        <v>7.4316554107253949E-2</v>
      </c>
      <c r="FQ45" s="2">
        <f t="shared" si="64"/>
        <v>7.5434607383634528E-2</v>
      </c>
      <c r="FR45" s="2">
        <f t="shared" si="64"/>
        <v>8.4229975646639615E-2</v>
      </c>
      <c r="FS45" s="2">
        <f t="shared" si="64"/>
        <v>8.8151601670886967E-2</v>
      </c>
      <c r="FT45" s="2">
        <f t="shared" si="64"/>
        <v>7.0815468963149331E-2</v>
      </c>
      <c r="FU45" s="2">
        <f t="shared" si="64"/>
        <v>6.0155332871410144E-2</v>
      </c>
      <c r="FW45" s="2">
        <f t="shared" si="53"/>
        <v>1.1855880984632586E-6</v>
      </c>
      <c r="FX45" s="2">
        <f t="shared" si="53"/>
        <v>2.6248981571189535E-6</v>
      </c>
      <c r="FY45" s="2">
        <f t="shared" si="53"/>
        <v>2.2410188599294176E-6</v>
      </c>
      <c r="FZ45" s="2">
        <f t="shared" si="53"/>
        <v>2.1972396856279646E-6</v>
      </c>
      <c r="GA45" s="2">
        <f t="shared" si="53"/>
        <v>2.2609554569884458E-6</v>
      </c>
      <c r="GB45" s="2">
        <f t="shared" si="53"/>
        <v>2.3435580317699112E-6</v>
      </c>
      <c r="GC45" s="2">
        <f t="shared" si="53"/>
        <v>2.4678228433776165E-6</v>
      </c>
      <c r="GD45" s="2">
        <f t="shared" si="53"/>
        <v>2.6276407027130727E-6</v>
      </c>
      <c r="GE45" s="2">
        <f t="shared" si="53"/>
        <v>3.1486408788195362E-6</v>
      </c>
      <c r="GF45" s="2">
        <f t="shared" si="53"/>
        <v>2.8536240026395363E-6</v>
      </c>
      <c r="GG45" s="2">
        <f t="shared" si="53"/>
        <v>2.4197229096674013E-6</v>
      </c>
      <c r="GH45" s="2">
        <f t="shared" si="53"/>
        <v>2.1746645243871146E-6</v>
      </c>
      <c r="GI45" s="2">
        <f t="shared" si="53"/>
        <v>1.73772476639795E-6</v>
      </c>
      <c r="GJ45" s="2">
        <f t="shared" si="53"/>
        <v>1.6142747170947481E-6</v>
      </c>
      <c r="GK45" s="2">
        <f t="shared" si="53"/>
        <v>1.1044154072604294E-6</v>
      </c>
      <c r="GM45" s="86">
        <f t="shared" si="54"/>
        <v>3.2608690773451385E-8</v>
      </c>
      <c r="GN45" s="86">
        <f t="shared" si="54"/>
        <v>1.0380656548327009E-7</v>
      </c>
      <c r="GO45" s="86">
        <f t="shared" si="54"/>
        <v>1.5343028702398114E-8</v>
      </c>
      <c r="GP45" s="86">
        <f t="shared" si="54"/>
        <v>1.1484550641391526E-8</v>
      </c>
      <c r="GQ45" s="86">
        <f t="shared" si="54"/>
        <v>9.6993466164339655E-9</v>
      </c>
      <c r="GR45" s="86">
        <f t="shared" si="54"/>
        <v>4.5450653506856333E-10</v>
      </c>
      <c r="GS45" s="86">
        <f t="shared" si="54"/>
        <v>2.2035391617997238E-10</v>
      </c>
      <c r="GT45" s="86">
        <f t="shared" si="54"/>
        <v>3.9647431494421889E-10</v>
      </c>
      <c r="GU45" s="86">
        <f t="shared" si="54"/>
        <v>4.6944725541354175E-10</v>
      </c>
      <c r="GV45" s="86">
        <f t="shared" si="54"/>
        <v>6.6495386174328231E-10</v>
      </c>
      <c r="GW45" s="86">
        <f t="shared" si="54"/>
        <v>1.4901008597843747E-9</v>
      </c>
      <c r="GX45" s="86">
        <f t="shared" si="54"/>
        <v>1.0230141225202354E-8</v>
      </c>
      <c r="GY45" s="86">
        <f t="shared" si="54"/>
        <v>2.6551188240186791E-8</v>
      </c>
      <c r="GZ45" s="86">
        <f t="shared" si="54"/>
        <v>9.3955143736853225E-11</v>
      </c>
      <c r="HA45" s="86">
        <f t="shared" si="54"/>
        <v>5.5632607672965503E-13</v>
      </c>
      <c r="HC45" s="86">
        <f t="shared" si="58"/>
        <v>5.8364845802592205E-23</v>
      </c>
      <c r="HD45" s="86">
        <f t="shared" si="58"/>
        <v>7.0485581860260096E-22</v>
      </c>
      <c r="HE45" s="86">
        <f t="shared" si="58"/>
        <v>4.9909941704333962E-23</v>
      </c>
      <c r="HF45" s="86">
        <f t="shared" si="58"/>
        <v>3.9837363414602425E-25</v>
      </c>
      <c r="HG45" s="86">
        <f t="shared" si="58"/>
        <v>1.4182907357317432E-25</v>
      </c>
      <c r="HH45" s="86">
        <f t="shared" si="58"/>
        <v>2.5858794801219991E-27</v>
      </c>
      <c r="HI45" s="86">
        <f t="shared" si="58"/>
        <v>1.8266887512717285E-28</v>
      </c>
      <c r="HJ45" s="86">
        <f t="shared" si="58"/>
        <v>2.1229699877593055E-26</v>
      </c>
      <c r="HK45" s="86">
        <f t="shared" si="58"/>
        <v>4.2985620188822641E-27</v>
      </c>
      <c r="HL45" s="86">
        <f t="shared" si="58"/>
        <v>1.1319162627774175E-26</v>
      </c>
      <c r="HM45" s="86">
        <f t="shared" si="58"/>
        <v>4.8010453887547229E-26</v>
      </c>
      <c r="HN45" s="86">
        <f t="shared" si="58"/>
        <v>1.2089705388288229E-24</v>
      </c>
      <c r="HO45" s="86">
        <f t="shared" si="58"/>
        <v>6.1868746137174516E-22</v>
      </c>
      <c r="HP45" s="86">
        <f t="shared" si="58"/>
        <v>2.3195855493300885E-28</v>
      </c>
      <c r="HQ45" s="86">
        <f t="shared" si="58"/>
        <v>1.0033362687762074E-35</v>
      </c>
      <c r="HS45" s="86">
        <f t="shared" si="55"/>
        <v>5.7101972618501697E-101</v>
      </c>
      <c r="HT45" s="86">
        <f t="shared" si="55"/>
        <v>2.5580385003326742E-91</v>
      </c>
      <c r="HU45" s="86">
        <f t="shared" si="55"/>
        <v>3.2342948509732042E-101</v>
      </c>
      <c r="HV45" s="86">
        <f t="shared" si="55"/>
        <v>1.4501553703559175E-111</v>
      </c>
      <c r="HW45" s="86">
        <f t="shared" si="55"/>
        <v>9.5052325931372252E-115</v>
      </c>
      <c r="HX45" s="86">
        <f t="shared" si="55"/>
        <v>2.6582595093007796E-125</v>
      </c>
      <c r="HY45" s="86">
        <f t="shared" si="55"/>
        <v>1.050059028507091E-130</v>
      </c>
      <c r="HZ45" s="86">
        <f t="shared" si="55"/>
        <v>1.0159480735838518E-119</v>
      </c>
      <c r="IA45" s="86">
        <f t="shared" si="55"/>
        <v>1.9647979462947014E-122</v>
      </c>
      <c r="IB45" s="86">
        <f t="shared" si="55"/>
        <v>4.638927430683844E-121</v>
      </c>
      <c r="IC45" s="86">
        <f t="shared" si="55"/>
        <v>2.554390457061525E-118</v>
      </c>
      <c r="ID45" s="86">
        <f t="shared" si="55"/>
        <v>2.7716939784344048E-113</v>
      </c>
      <c r="IE45" s="86">
        <f t="shared" si="55"/>
        <v>3.5149933901953196E-100</v>
      </c>
      <c r="IF45" s="86">
        <f t="shared" si="55"/>
        <v>9.3738432125110351E-75</v>
      </c>
      <c r="IG45" s="86">
        <f t="shared" si="55"/>
        <v>7.9125510901472323E-58</v>
      </c>
      <c r="II45" s="86">
        <f t="shared" si="56"/>
        <v>3.373802788286517E-223</v>
      </c>
      <c r="IJ45" s="86">
        <f t="shared" si="56"/>
        <v>1.2331918950606089E-205</v>
      </c>
      <c r="IK45" s="86">
        <f t="shared" si="56"/>
        <v>1.1701950485580108E-227</v>
      </c>
      <c r="IL45" s="86">
        <f t="shared" si="56"/>
        <v>2.9184961026112268E-251</v>
      </c>
      <c r="IM45" s="86">
        <f t="shared" si="56"/>
        <v>8.4008008796931911E-259</v>
      </c>
      <c r="IN45" s="86">
        <f t="shared" si="56"/>
        <v>9.8184802648489051E-282</v>
      </c>
      <c r="IO45" s="86">
        <f t="shared" si="56"/>
        <v>1.6266471584950843E-293</v>
      </c>
      <c r="IP45" s="86">
        <f t="shared" si="56"/>
        <v>7.6658623472818336E-268</v>
      </c>
      <c r="IQ45" s="86">
        <f t="shared" si="56"/>
        <v>1.2622764309756382E-271</v>
      </c>
      <c r="IR45" s="86">
        <f t="shared" si="56"/>
        <v>9.1393219767334947E-270</v>
      </c>
      <c r="IS45" s="86">
        <f t="shared" si="56"/>
        <v>1.2197608834740478E-264</v>
      </c>
      <c r="IT45" s="86">
        <f t="shared" si="56"/>
        <v>3.2520848354754407E-254</v>
      </c>
      <c r="IU45" s="86">
        <f t="shared" si="56"/>
        <v>6.9757650033376088E-225</v>
      </c>
      <c r="IV45" s="86">
        <f t="shared" si="56"/>
        <v>1.1361304088613511E-291</v>
      </c>
      <c r="IW45" s="86">
        <f t="shared" si="56"/>
        <v>6.4461381187261283E-113</v>
      </c>
      <c r="IY45" s="86">
        <f t="shared" si="57"/>
        <v>3.2608690773451445E-8</v>
      </c>
      <c r="IZ45" s="86">
        <f t="shared" si="57"/>
        <v>1.0380656548327079E-7</v>
      </c>
      <c r="JA45" s="86">
        <f t="shared" si="57"/>
        <v>1.5343028702398163E-8</v>
      </c>
      <c r="JB45" s="86">
        <f t="shared" si="57"/>
        <v>1.1484550641391526E-8</v>
      </c>
      <c r="JC45" s="86">
        <f t="shared" si="57"/>
        <v>9.6993466164339655E-9</v>
      </c>
      <c r="JD45" s="86">
        <f t="shared" si="57"/>
        <v>4.5450653506856333E-10</v>
      </c>
      <c r="JE45" s="86">
        <f t="shared" si="57"/>
        <v>2.2035391617997238E-10</v>
      </c>
      <c r="JF45" s="86">
        <f t="shared" si="57"/>
        <v>3.9647431494421889E-10</v>
      </c>
      <c r="JG45" s="86">
        <f t="shared" si="57"/>
        <v>4.6944725541354175E-10</v>
      </c>
      <c r="JH45" s="86">
        <f t="shared" si="57"/>
        <v>6.6495386174328231E-10</v>
      </c>
      <c r="JI45" s="86">
        <f t="shared" si="57"/>
        <v>1.4901008597843747E-9</v>
      </c>
      <c r="JJ45" s="86">
        <f t="shared" si="57"/>
        <v>1.0230141225202355E-8</v>
      </c>
      <c r="JK45" s="86">
        <f t="shared" si="57"/>
        <v>2.655118824018741E-8</v>
      </c>
      <c r="JL45" s="86">
        <f t="shared" si="57"/>
        <v>9.3955143736853225E-11</v>
      </c>
      <c r="JM45" s="86">
        <f t="shared" si="57"/>
        <v>5.5632607672965503E-13</v>
      </c>
    </row>
    <row r="46" spans="2:273" x14ac:dyDescent="0.25">
      <c r="B46" s="2">
        <v>19</v>
      </c>
      <c r="C46" s="37">
        <v>74.409000000000006</v>
      </c>
      <c r="D46" s="37">
        <v>73.745999999999995</v>
      </c>
      <c r="E46" s="37">
        <v>67.983999999999995</v>
      </c>
      <c r="F46" s="37">
        <v>63.524000000000001</v>
      </c>
      <c r="G46" s="37">
        <v>61.429000000000002</v>
      </c>
      <c r="H46" s="37">
        <v>62.46</v>
      </c>
      <c r="I46" s="37">
        <v>60.984000000000002</v>
      </c>
      <c r="J46" s="37">
        <v>65.381</v>
      </c>
      <c r="K46" s="37">
        <v>65.838999999999999</v>
      </c>
      <c r="L46" s="37">
        <v>68.094999999999999</v>
      </c>
      <c r="M46" s="37">
        <v>70.918999999999997</v>
      </c>
      <c r="N46" s="37">
        <v>71.370999999999995</v>
      </c>
      <c r="O46" s="37">
        <v>80.442999999999998</v>
      </c>
      <c r="P46" s="37">
        <v>72.364999999999995</v>
      </c>
      <c r="Q46" s="37">
        <v>71.840999999999994</v>
      </c>
      <c r="S46" s="4">
        <f t="shared" si="59"/>
        <v>75.458255691491217</v>
      </c>
      <c r="T46" s="4">
        <f t="shared" si="59"/>
        <v>74.261400778002127</v>
      </c>
      <c r="U46" s="4">
        <f t="shared" si="59"/>
        <v>68.17065703311124</v>
      </c>
      <c r="V46" s="4">
        <f t="shared" si="59"/>
        <v>65.167714759057304</v>
      </c>
      <c r="W46" s="4">
        <f t="shared" si="59"/>
        <v>62.817234178039925</v>
      </c>
      <c r="X46" s="4">
        <f t="shared" si="59"/>
        <v>62.863555873911871</v>
      </c>
      <c r="Y46" s="4">
        <f t="shared" si="59"/>
        <v>61.156282609126706</v>
      </c>
      <c r="Z46" s="4">
        <f t="shared" si="59"/>
        <v>65.5766326904631</v>
      </c>
      <c r="AA46" s="4">
        <f t="shared" si="59"/>
        <v>66.456085953492988</v>
      </c>
      <c r="AB46" s="4">
        <f t="shared" si="59"/>
        <v>69.206011768395044</v>
      </c>
      <c r="AC46" s="4">
        <f t="shared" si="59"/>
        <v>71.857304768340157</v>
      </c>
      <c r="AD46" s="4">
        <f t="shared" si="59"/>
        <v>72.174944612552196</v>
      </c>
      <c r="AE46" s="4">
        <f t="shared" si="59"/>
        <v>80.144126273915404</v>
      </c>
      <c r="AF46" s="4">
        <f t="shared" si="59"/>
        <v>72.319614675810186</v>
      </c>
      <c r="AG46" s="4">
        <f t="shared" si="59"/>
        <v>72.703753076738636</v>
      </c>
      <c r="AI46" s="4">
        <f t="shared" si="60"/>
        <v>-1.0492556914912115</v>
      </c>
      <c r="AJ46" s="4">
        <f t="shared" si="60"/>
        <v>-0.51540077800213169</v>
      </c>
      <c r="AK46" s="4">
        <f t="shared" si="60"/>
        <v>-0.1866570331112456</v>
      </c>
      <c r="AL46" s="4">
        <f t="shared" si="60"/>
        <v>-1.6437147590573034</v>
      </c>
      <c r="AM46" s="4">
        <f t="shared" si="60"/>
        <v>-1.388234178039923</v>
      </c>
      <c r="AN46" s="4">
        <f t="shared" si="60"/>
        <v>-0.40355587391186987</v>
      </c>
      <c r="AO46" s="4">
        <f t="shared" si="60"/>
        <v>-0.17228260912670379</v>
      </c>
      <c r="AP46" s="4">
        <f t="shared" si="60"/>
        <v>-0.19563269046309983</v>
      </c>
      <c r="AQ46" s="4">
        <f t="shared" si="60"/>
        <v>-0.61708595349298889</v>
      </c>
      <c r="AR46" s="4">
        <f t="shared" si="60"/>
        <v>-1.1110117683950449</v>
      </c>
      <c r="AS46" s="4">
        <f t="shared" si="60"/>
        <v>-0.93830476834015997</v>
      </c>
      <c r="AT46" s="4">
        <f t="shared" si="60"/>
        <v>-0.80394461255220051</v>
      </c>
      <c r="AU46" s="4">
        <f t="shared" si="60"/>
        <v>0.29887372608459373</v>
      </c>
      <c r="AV46" s="4">
        <f t="shared" si="60"/>
        <v>4.5385324189808784E-2</v>
      </c>
      <c r="AW46" s="4">
        <f t="shared" si="60"/>
        <v>-0.86275307673864177</v>
      </c>
      <c r="AY46" s="2">
        <f t="shared" si="51"/>
        <v>75.45818044120854</v>
      </c>
      <c r="AZ46" s="2">
        <f t="shared" si="51"/>
        <v>74.261133580670503</v>
      </c>
      <c r="BA46" s="2">
        <f t="shared" si="51"/>
        <v>68.170608671142347</v>
      </c>
      <c r="BB46" s="2">
        <f t="shared" si="51"/>
        <v>65.16767869143473</v>
      </c>
      <c r="BC46" s="2">
        <f t="shared" si="51"/>
        <v>62.817201811208896</v>
      </c>
      <c r="BD46" s="2">
        <f t="shared" si="51"/>
        <v>62.863553988837587</v>
      </c>
      <c r="BE46" s="2">
        <f t="shared" si="51"/>
        <v>61.156281645741259</v>
      </c>
      <c r="BF46" s="2">
        <f t="shared" si="51"/>
        <v>65.57663104273162</v>
      </c>
      <c r="BG46" s="2">
        <f t="shared" si="51"/>
        <v>66.456084039129877</v>
      </c>
      <c r="BH46" s="2">
        <f t="shared" si="51"/>
        <v>69.206009206375995</v>
      </c>
      <c r="BI46" s="2">
        <f t="shared" si="51"/>
        <v>71.857299380259022</v>
      </c>
      <c r="BJ46" s="2">
        <f t="shared" si="51"/>
        <v>72.174913134352408</v>
      </c>
      <c r="BK46" s="2">
        <f t="shared" si="51"/>
        <v>80.144052446582918</v>
      </c>
      <c r="BL46" s="2">
        <f t="shared" si="51"/>
        <v>72.319614313156279</v>
      </c>
      <c r="BM46" s="2">
        <f t="shared" si="51"/>
        <v>72.703753074363064</v>
      </c>
      <c r="BO46" s="2">
        <f t="shared" si="10"/>
        <v>74.409000000000006</v>
      </c>
      <c r="BP46" s="2">
        <f t="shared" si="11"/>
        <v>73.745999999999995</v>
      </c>
      <c r="BQ46" s="2">
        <f t="shared" si="12"/>
        <v>67.983999999999995</v>
      </c>
      <c r="BR46" s="2">
        <f t="shared" si="13"/>
        <v>63.524000000000001</v>
      </c>
      <c r="BS46" s="2">
        <f t="shared" si="14"/>
        <v>61.429000000000002</v>
      </c>
      <c r="BT46" s="2">
        <f t="shared" si="15"/>
        <v>62.46</v>
      </c>
      <c r="BU46" s="2">
        <f t="shared" si="16"/>
        <v>60.984000000000002</v>
      </c>
      <c r="BV46" s="2">
        <f t="shared" si="17"/>
        <v>65.381</v>
      </c>
      <c r="BW46" s="2">
        <f t="shared" si="18"/>
        <v>65.838999999999999</v>
      </c>
      <c r="BX46" s="2">
        <f t="shared" si="19"/>
        <v>68.094999999999999</v>
      </c>
      <c r="BY46" s="2">
        <f t="shared" si="20"/>
        <v>70.918999999999997</v>
      </c>
      <c r="BZ46" s="2">
        <f t="shared" si="21"/>
        <v>71.370999999999995</v>
      </c>
      <c r="CA46" s="2">
        <f t="shared" si="22"/>
        <v>80.442999999999998</v>
      </c>
      <c r="CB46" s="2">
        <f t="shared" si="23"/>
        <v>72.364999999999995</v>
      </c>
      <c r="CC46" s="2">
        <f t="shared" si="24"/>
        <v>71.840999999999994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75.449551279679312</v>
      </c>
      <c r="DL46" s="2">
        <f t="shared" si="61"/>
        <v>74.57049350649352</v>
      </c>
      <c r="DM46" s="2">
        <f t="shared" si="61"/>
        <v>68.412973220577854</v>
      </c>
      <c r="DN46" s="2">
        <f t="shared" si="61"/>
        <v>65.103095489781523</v>
      </c>
      <c r="DO46" s="2">
        <f t="shared" si="61"/>
        <v>63.042369274136696</v>
      </c>
      <c r="DP46" s="2">
        <f t="shared" si="61"/>
        <v>63.031161943319837</v>
      </c>
      <c r="DQ46" s="2">
        <f t="shared" si="61"/>
        <v>61.27293184885287</v>
      </c>
      <c r="DR46" s="2">
        <f t="shared" si="61"/>
        <v>65.714008771929841</v>
      </c>
      <c r="DS46" s="2">
        <f t="shared" si="61"/>
        <v>66.558281238273921</v>
      </c>
      <c r="DT46" s="2">
        <f t="shared" si="61"/>
        <v>69.468074484052536</v>
      </c>
      <c r="DU46" s="2">
        <f t="shared" si="61"/>
        <v>72.014225265375586</v>
      </c>
      <c r="DV46" s="2">
        <f t="shared" si="61"/>
        <v>72.517211064129668</v>
      </c>
      <c r="DW46" s="2">
        <f t="shared" si="61"/>
        <v>80.542225611597715</v>
      </c>
      <c r="DX46" s="2">
        <f t="shared" si="61"/>
        <v>71.889172228909089</v>
      </c>
      <c r="DY46" s="2">
        <f t="shared" si="61"/>
        <v>72.395330532212867</v>
      </c>
      <c r="EA46" s="2">
        <f t="shared" si="62"/>
        <v>75.561700462174059</v>
      </c>
      <c r="EB46" s="2">
        <f t="shared" si="62"/>
        <v>71.409816498115006</v>
      </c>
      <c r="EC46" s="2">
        <f t="shared" si="62"/>
        <v>65.778344837704836</v>
      </c>
      <c r="ED46" s="2">
        <f t="shared" si="62"/>
        <v>65.83007951145639</v>
      </c>
      <c r="EE46" s="2">
        <f t="shared" si="62"/>
        <v>60.518097600997663</v>
      </c>
      <c r="EF46" s="2">
        <f t="shared" si="62"/>
        <v>60.941313396343233</v>
      </c>
      <c r="EG46" s="2">
        <f t="shared" si="62"/>
        <v>59.787080179788305</v>
      </c>
      <c r="EH46" s="2">
        <f t="shared" si="62"/>
        <v>63.99120978590954</v>
      </c>
      <c r="EI46" s="2">
        <f t="shared" si="62"/>
        <v>65.296373041757249</v>
      </c>
      <c r="EJ46" s="2">
        <f t="shared" si="62"/>
        <v>66.229066254606977</v>
      </c>
      <c r="EK46" s="2">
        <f t="shared" si="62"/>
        <v>70.103340547130998</v>
      </c>
      <c r="EL46" s="2">
        <f t="shared" si="62"/>
        <v>68.780813687161157</v>
      </c>
      <c r="EM46" s="2">
        <f t="shared" si="62"/>
        <v>76.387711380875245</v>
      </c>
      <c r="EN46" s="2">
        <f t="shared" si="62"/>
        <v>77.470578865619146</v>
      </c>
      <c r="EO46" s="2">
        <f t="shared" si="62"/>
        <v>77.098426207441463</v>
      </c>
      <c r="EQ46" s="2">
        <f t="shared" si="63"/>
        <v>72.678081810999956</v>
      </c>
      <c r="ER46" s="2">
        <f t="shared" si="63"/>
        <v>72.32511030772578</v>
      </c>
      <c r="ES46" s="2">
        <f t="shared" si="63"/>
        <v>64.277830937923611</v>
      </c>
      <c r="ET46" s="2">
        <f t="shared" si="63"/>
        <v>62.468202497817536</v>
      </c>
      <c r="EU46" s="2">
        <f t="shared" si="63"/>
        <v>58.135329520896931</v>
      </c>
      <c r="EV46" s="2">
        <f t="shared" si="63"/>
        <v>58.928498687502668</v>
      </c>
      <c r="EW46" s="2">
        <f t="shared" si="63"/>
        <v>58.84988697382181</v>
      </c>
      <c r="EX46" s="2">
        <f t="shared" si="63"/>
        <v>61.116938726887533</v>
      </c>
      <c r="EY46" s="2">
        <f t="shared" si="63"/>
        <v>66.029181269461958</v>
      </c>
      <c r="EZ46" s="2">
        <f t="shared" si="63"/>
        <v>63.410151783771632</v>
      </c>
      <c r="FA46" s="2">
        <f t="shared" si="63"/>
        <v>64.829560456871832</v>
      </c>
      <c r="FB46" s="2">
        <f t="shared" si="63"/>
        <v>68.943501514900547</v>
      </c>
      <c r="FC46" s="2">
        <f t="shared" si="63"/>
        <v>76.648269314927532</v>
      </c>
      <c r="FD46" s="2">
        <f t="shared" si="63"/>
        <v>77.470578865619146</v>
      </c>
      <c r="FE46" s="2">
        <f t="shared" si="63"/>
        <v>77.909992745858133</v>
      </c>
      <c r="FG46" s="2">
        <f t="shared" si="64"/>
        <v>7.6977022558825728E-2</v>
      </c>
      <c r="FH46" s="2">
        <f t="shared" si="64"/>
        <v>9.7878574542504579E-2</v>
      </c>
      <c r="FI46" s="2">
        <f t="shared" si="64"/>
        <v>9.1990530393804143E-2</v>
      </c>
      <c r="FJ46" s="2">
        <f t="shared" si="64"/>
        <v>8.8848309240961404E-2</v>
      </c>
      <c r="FK46" s="2">
        <f t="shared" si="64"/>
        <v>8.9198622411539474E-2</v>
      </c>
      <c r="FL46" s="2">
        <f t="shared" si="64"/>
        <v>8.0198530403497906E-2</v>
      </c>
      <c r="FM46" s="2">
        <f t="shared" si="64"/>
        <v>7.8505593510216923E-2</v>
      </c>
      <c r="FN46" s="2">
        <f t="shared" si="64"/>
        <v>7.9736202021728847E-2</v>
      </c>
      <c r="FO46" s="2">
        <f t="shared" si="64"/>
        <v>8.0988244140330873E-2</v>
      </c>
      <c r="FP46" s="2">
        <f t="shared" si="64"/>
        <v>8.0906388286467984E-2</v>
      </c>
      <c r="FQ46" s="2">
        <f t="shared" si="64"/>
        <v>8.2114787652326687E-2</v>
      </c>
      <c r="FR46" s="2">
        <f t="shared" si="64"/>
        <v>9.1611861150459287E-2</v>
      </c>
      <c r="FS46" s="2">
        <f t="shared" si="64"/>
        <v>9.5841207747322937E-2</v>
      </c>
      <c r="FT46" s="2">
        <f t="shared" si="64"/>
        <v>7.7120717457870205E-2</v>
      </c>
      <c r="FU46" s="2">
        <f t="shared" si="64"/>
        <v>6.5578414871322155E-2</v>
      </c>
      <c r="FW46" s="2">
        <f t="shared" si="53"/>
        <v>1.2999713508766777E-6</v>
      </c>
      <c r="FX46" s="2">
        <f t="shared" si="53"/>
        <v>2.8781428675008055E-6</v>
      </c>
      <c r="FY46" s="2">
        <f t="shared" si="53"/>
        <v>2.457227785782383E-6</v>
      </c>
      <c r="FZ46" s="2">
        <f t="shared" si="53"/>
        <v>2.4092248962702906E-6</v>
      </c>
      <c r="GA46" s="2">
        <f t="shared" si="53"/>
        <v>2.47908782026816E-6</v>
      </c>
      <c r="GB46" s="2">
        <f t="shared" si="53"/>
        <v>2.5696597022261009E-6</v>
      </c>
      <c r="GC46" s="2">
        <f t="shared" si="53"/>
        <v>2.7059132954537706E-6</v>
      </c>
      <c r="GD46" s="2">
        <f t="shared" si="53"/>
        <v>2.8811500074228004E-6</v>
      </c>
      <c r="GE46" s="2">
        <f t="shared" si="53"/>
        <v>3.4524150223526997E-6</v>
      </c>
      <c r="GF46" s="2">
        <f t="shared" si="53"/>
        <v>3.1289356374500123E-6</v>
      </c>
      <c r="GG46" s="2">
        <f t="shared" si="53"/>
        <v>2.653172791773931E-6</v>
      </c>
      <c r="GH46" s="2">
        <f t="shared" si="53"/>
        <v>2.3844717346360044E-6</v>
      </c>
      <c r="GI46" s="2">
        <f t="shared" si="53"/>
        <v>1.9053769978120504E-6</v>
      </c>
      <c r="GJ46" s="2">
        <f t="shared" si="53"/>
        <v>1.7700167542130961E-6</v>
      </c>
      <c r="GK46" s="2">
        <f t="shared" si="53"/>
        <v>1.2109672845146623E-6</v>
      </c>
      <c r="GM46" s="86">
        <f t="shared" si="54"/>
        <v>6.0064693566474208E-8</v>
      </c>
      <c r="GN46" s="86">
        <f t="shared" si="54"/>
        <v>1.9124948664303097E-7</v>
      </c>
      <c r="GO46" s="86">
        <f t="shared" si="54"/>
        <v>3.1021812368651719E-8</v>
      </c>
      <c r="GP46" s="86">
        <f t="shared" si="54"/>
        <v>2.3351667945962808E-8</v>
      </c>
      <c r="GQ46" s="86">
        <f t="shared" si="54"/>
        <v>1.9939899725279101E-8</v>
      </c>
      <c r="GR46" s="86">
        <f t="shared" si="54"/>
        <v>1.0725933494631562E-9</v>
      </c>
      <c r="GS46" s="86">
        <f t="shared" si="54"/>
        <v>5.3738669354458512E-10</v>
      </c>
      <c r="GT46" s="86">
        <f t="shared" si="54"/>
        <v>9.4088386555482882E-10</v>
      </c>
      <c r="GU46" s="86">
        <f t="shared" si="54"/>
        <v>1.1098033208299382E-9</v>
      </c>
      <c r="GV46" s="86">
        <f t="shared" si="54"/>
        <v>1.5407809143453066E-9</v>
      </c>
      <c r="GW46" s="86">
        <f t="shared" si="54"/>
        <v>3.3161498005333242E-9</v>
      </c>
      <c r="GX46" s="86">
        <f t="shared" si="54"/>
        <v>2.1150478682597761E-8</v>
      </c>
      <c r="GY46" s="86">
        <f t="shared" si="54"/>
        <v>5.2673290008721697E-8</v>
      </c>
      <c r="GZ46" s="86">
        <f t="shared" si="54"/>
        <v>2.3873073109041353E-10</v>
      </c>
      <c r="HA46" s="86">
        <f t="shared" si="54"/>
        <v>1.7518230721311119E-12</v>
      </c>
      <c r="HC46" s="86">
        <f t="shared" si="58"/>
        <v>2.1408551936506856E-22</v>
      </c>
      <c r="HD46" s="86">
        <f t="shared" si="58"/>
        <v>2.5616592171194818E-21</v>
      </c>
      <c r="HE46" s="86">
        <f t="shared" si="58"/>
        <v>1.9810514438604074E-22</v>
      </c>
      <c r="HF46" s="86">
        <f t="shared" si="58"/>
        <v>1.8116480704007734E-24</v>
      </c>
      <c r="HG46" s="86">
        <f t="shared" si="58"/>
        <v>6.7159030846332033E-25</v>
      </c>
      <c r="HH46" s="86">
        <f t="shared" si="58"/>
        <v>1.3936718753403194E-26</v>
      </c>
      <c r="HI46" s="86">
        <f t="shared" si="58"/>
        <v>1.0661108650136939E-27</v>
      </c>
      <c r="HJ46" s="86">
        <f t="shared" si="58"/>
        <v>1.0807297628019633E-25</v>
      </c>
      <c r="HK46" s="86">
        <f t="shared" si="58"/>
        <v>2.3179705222438209E-26</v>
      </c>
      <c r="HL46" s="86">
        <f t="shared" si="58"/>
        <v>5.9096531566940027E-26</v>
      </c>
      <c r="HM46" s="86">
        <f t="shared" si="58"/>
        <v>2.3684182500051232E-25</v>
      </c>
      <c r="HN46" s="86">
        <f t="shared" si="58"/>
        <v>5.4550283055672575E-24</v>
      </c>
      <c r="HO46" s="86">
        <f t="shared" si="58"/>
        <v>2.2923809097211967E-21</v>
      </c>
      <c r="HP46" s="86">
        <f t="shared" si="58"/>
        <v>1.3059520853887726E-27</v>
      </c>
      <c r="HQ46" s="86">
        <f t="shared" si="58"/>
        <v>9.1060387739260358E-35</v>
      </c>
      <c r="HS46" s="86">
        <f t="shared" si="55"/>
        <v>2.7954384030762934E-99</v>
      </c>
      <c r="HT46" s="86">
        <f t="shared" si="55"/>
        <v>1.1049185834412451E-89</v>
      </c>
      <c r="HU46" s="86">
        <f t="shared" si="55"/>
        <v>2.0037644071535998E-99</v>
      </c>
      <c r="HV46" s="86">
        <f t="shared" si="55"/>
        <v>1.3717404076922529E-109</v>
      </c>
      <c r="HW46" s="86">
        <f t="shared" si="55"/>
        <v>1.0393287454874034E-112</v>
      </c>
      <c r="HX46" s="86">
        <f t="shared" si="55"/>
        <v>4.525304076086499E-123</v>
      </c>
      <c r="HY46" s="86">
        <f t="shared" si="55"/>
        <v>2.2764375698888815E-128</v>
      </c>
      <c r="HZ46" s="86">
        <f t="shared" si="55"/>
        <v>1.4158823341249208E-117</v>
      </c>
      <c r="IA46" s="86">
        <f t="shared" si="55"/>
        <v>3.2241861593219548E-120</v>
      </c>
      <c r="IB46" s="86">
        <f t="shared" si="55"/>
        <v>6.9892720470627173E-119</v>
      </c>
      <c r="IC46" s="86">
        <f t="shared" si="55"/>
        <v>3.2537020327683931E-116</v>
      </c>
      <c r="ID46" s="86">
        <f t="shared" si="55"/>
        <v>2.780850138909743E-111</v>
      </c>
      <c r="IE46" s="86">
        <f t="shared" si="55"/>
        <v>1.9223597552031814E-98</v>
      </c>
      <c r="IF46" s="86">
        <f t="shared" si="55"/>
        <v>1.7114180297091101E-73</v>
      </c>
      <c r="IG46" s="86">
        <f t="shared" si="55"/>
        <v>7.1591971494169249E-57</v>
      </c>
      <c r="II46" s="86">
        <f t="shared" si="56"/>
        <v>3.1817279732287496E-220</v>
      </c>
      <c r="IJ46" s="86">
        <f t="shared" si="56"/>
        <v>9.9607011076940858E-203</v>
      </c>
      <c r="IK46" s="86">
        <f t="shared" si="56"/>
        <v>1.7813148789993724E-224</v>
      </c>
      <c r="IL46" s="86">
        <f t="shared" si="56"/>
        <v>9.4423441702304637E-248</v>
      </c>
      <c r="IM46" s="86">
        <f t="shared" si="56"/>
        <v>3.5344073730030933E-255</v>
      </c>
      <c r="IN46" s="86">
        <f t="shared" si="56"/>
        <v>8.9220933978677461E-278</v>
      </c>
      <c r="IO46" s="86">
        <f t="shared" si="56"/>
        <v>2.2533967353558098E-289</v>
      </c>
      <c r="IP46" s="86">
        <f t="shared" si="56"/>
        <v>4.7842652909208998E-264</v>
      </c>
      <c r="IQ46" s="86">
        <f t="shared" si="56"/>
        <v>1.0119740472575036E-267</v>
      </c>
      <c r="IR46" s="86">
        <f t="shared" si="56"/>
        <v>6.4304047914168891E-266</v>
      </c>
      <c r="IS46" s="86">
        <f t="shared" si="56"/>
        <v>6.4865783419536509E-261</v>
      </c>
      <c r="IT46" s="86">
        <f t="shared" si="56"/>
        <v>1.1503985546916088E-250</v>
      </c>
      <c r="IU46" s="86">
        <f t="shared" si="56"/>
        <v>8.4504165455630246E-222</v>
      </c>
      <c r="IV46" s="86">
        <f t="shared" si="56"/>
        <v>1.097122859100294E-287</v>
      </c>
      <c r="IW46" s="86">
        <f t="shared" si="56"/>
        <v>1.9697866976600784E-111</v>
      </c>
      <c r="IY46" s="86">
        <f t="shared" si="57"/>
        <v>6.006469356647442E-8</v>
      </c>
      <c r="IZ46" s="86">
        <f t="shared" si="57"/>
        <v>1.9124948664303354E-7</v>
      </c>
      <c r="JA46" s="86">
        <f t="shared" si="57"/>
        <v>3.1021812368651917E-8</v>
      </c>
      <c r="JB46" s="86">
        <f t="shared" si="57"/>
        <v>2.3351667945962811E-8</v>
      </c>
      <c r="JC46" s="86">
        <f t="shared" si="57"/>
        <v>1.9939899725279101E-8</v>
      </c>
      <c r="JD46" s="86">
        <f t="shared" si="57"/>
        <v>1.0725933494631562E-9</v>
      </c>
      <c r="JE46" s="86">
        <f t="shared" si="57"/>
        <v>5.3738669354458512E-10</v>
      </c>
      <c r="JF46" s="86">
        <f t="shared" si="57"/>
        <v>9.4088386555482903E-10</v>
      </c>
      <c r="JG46" s="86">
        <f t="shared" si="57"/>
        <v>1.1098033208299382E-9</v>
      </c>
      <c r="JH46" s="86">
        <f t="shared" si="57"/>
        <v>1.5407809143453066E-9</v>
      </c>
      <c r="JI46" s="86">
        <f t="shared" si="57"/>
        <v>3.3161498005333246E-9</v>
      </c>
      <c r="JJ46" s="86">
        <f t="shared" si="57"/>
        <v>2.1150478682597767E-8</v>
      </c>
      <c r="JK46" s="86">
        <f t="shared" si="57"/>
        <v>5.2673290008723987E-8</v>
      </c>
      <c r="JL46" s="86">
        <f t="shared" si="57"/>
        <v>2.3873073109041353E-10</v>
      </c>
      <c r="JM46" s="86">
        <f t="shared" si="57"/>
        <v>1.7518230721311119E-12</v>
      </c>
    </row>
    <row r="47" spans="2:273" x14ac:dyDescent="0.25">
      <c r="B47" s="2">
        <v>20</v>
      </c>
      <c r="C47" s="37">
        <v>74</v>
      </c>
      <c r="D47" s="37">
        <v>73.936999999999998</v>
      </c>
      <c r="E47" s="37">
        <v>66.683000000000007</v>
      </c>
      <c r="F47" s="37">
        <v>64.078999999999994</v>
      </c>
      <c r="G47" s="37">
        <v>62.555999999999997</v>
      </c>
      <c r="H47" s="37">
        <v>62.348999999999997</v>
      </c>
      <c r="I47" s="37">
        <v>60.412999999999997</v>
      </c>
      <c r="J47" s="37">
        <v>64.206000000000003</v>
      </c>
      <c r="K47" s="37">
        <v>65.805999999999997</v>
      </c>
      <c r="L47" s="37">
        <v>68.078999999999994</v>
      </c>
      <c r="M47" s="37">
        <v>70.161000000000001</v>
      </c>
      <c r="N47" s="37">
        <v>71.064999999999998</v>
      </c>
      <c r="O47" s="37">
        <v>79.966999999999999</v>
      </c>
      <c r="P47" s="37">
        <v>72.031999999999996</v>
      </c>
      <c r="Q47" s="37">
        <v>73.364999999999995</v>
      </c>
      <c r="S47" s="4">
        <f t="shared" si="59"/>
        <v>75.503778144873479</v>
      </c>
      <c r="T47" s="4">
        <f t="shared" si="59"/>
        <v>74.291275134398802</v>
      </c>
      <c r="U47" s="4">
        <f t="shared" si="59"/>
        <v>68.181616409998199</v>
      </c>
      <c r="V47" s="4">
        <f t="shared" si="59"/>
        <v>65.23790390128616</v>
      </c>
      <c r="W47" s="4">
        <f t="shared" si="59"/>
        <v>62.877641625347763</v>
      </c>
      <c r="X47" s="4">
        <f t="shared" si="59"/>
        <v>62.861163534221646</v>
      </c>
      <c r="Y47" s="4">
        <f t="shared" si="59"/>
        <v>61.151020894363668</v>
      </c>
      <c r="Z47" s="4">
        <f t="shared" si="59"/>
        <v>65.582705127426195</v>
      </c>
      <c r="AA47" s="4">
        <f t="shared" si="59"/>
        <v>66.454748820859905</v>
      </c>
      <c r="AB47" s="4">
        <f t="shared" si="59"/>
        <v>69.142176057930641</v>
      </c>
      <c r="AC47" s="4">
        <f t="shared" si="59"/>
        <v>71.82669309520891</v>
      </c>
      <c r="AD47" s="4">
        <f t="shared" si="59"/>
        <v>72.255023163349748</v>
      </c>
      <c r="AE47" s="4">
        <f t="shared" si="59"/>
        <v>80.0812561146777</v>
      </c>
      <c r="AF47" s="4">
        <f t="shared" si="59"/>
        <v>72.5177702823609</v>
      </c>
      <c r="AG47" s="4">
        <f t="shared" si="59"/>
        <v>72.856159685905112</v>
      </c>
      <c r="AI47" s="4">
        <f t="shared" si="60"/>
        <v>-1.5037781448734791</v>
      </c>
      <c r="AJ47" s="4">
        <f t="shared" si="60"/>
        <v>-0.35427513439880443</v>
      </c>
      <c r="AK47" s="4">
        <f t="shared" si="60"/>
        <v>-1.498616409998192</v>
      </c>
      <c r="AL47" s="4">
        <f t="shared" si="60"/>
        <v>-1.1589039012861662</v>
      </c>
      <c r="AM47" s="4">
        <f t="shared" si="60"/>
        <v>-0.32164162534776608</v>
      </c>
      <c r="AN47" s="4">
        <f t="shared" si="60"/>
        <v>-0.51216353422164929</v>
      </c>
      <c r="AO47" s="4">
        <f t="shared" si="60"/>
        <v>-0.73802089436367169</v>
      </c>
      <c r="AP47" s="4">
        <f t="shared" si="60"/>
        <v>-1.3767051274261917</v>
      </c>
      <c r="AQ47" s="4">
        <f t="shared" si="60"/>
        <v>-0.64874882085990748</v>
      </c>
      <c r="AR47" s="4">
        <f t="shared" si="60"/>
        <v>-1.0631760579306473</v>
      </c>
      <c r="AS47" s="4">
        <f t="shared" si="60"/>
        <v>-1.6656930952089084</v>
      </c>
      <c r="AT47" s="4">
        <f t="shared" si="60"/>
        <v>-1.1900231633497498</v>
      </c>
      <c r="AU47" s="4">
        <f t="shared" si="60"/>
        <v>-0.11425611467770125</v>
      </c>
      <c r="AV47" s="4">
        <f t="shared" si="60"/>
        <v>-0.48577028236090314</v>
      </c>
      <c r="AW47" s="4">
        <f t="shared" si="60"/>
        <v>0.50884031409488273</v>
      </c>
      <c r="AY47" s="2">
        <f t="shared" si="51"/>
        <v>75.503643677501714</v>
      </c>
      <c r="AZ47" s="2">
        <f t="shared" si="51"/>
        <v>74.290798659294097</v>
      </c>
      <c r="BA47" s="2">
        <f t="shared" si="51"/>
        <v>68.181522039986987</v>
      </c>
      <c r="BB47" s="2">
        <f t="shared" si="51"/>
        <v>65.23783311100361</v>
      </c>
      <c r="BC47" s="2">
        <f t="shared" si="51"/>
        <v>62.877577424995913</v>
      </c>
      <c r="BD47" s="2">
        <f t="shared" si="51"/>
        <v>62.861159257717794</v>
      </c>
      <c r="BE47" s="2">
        <f t="shared" si="51"/>
        <v>61.151018637752415</v>
      </c>
      <c r="BF47" s="2">
        <f t="shared" si="51"/>
        <v>65.582701368878304</v>
      </c>
      <c r="BG47" s="2">
        <f t="shared" si="51"/>
        <v>66.454744471055577</v>
      </c>
      <c r="BH47" s="2">
        <f t="shared" si="51"/>
        <v>69.142170348064269</v>
      </c>
      <c r="BI47" s="2">
        <f t="shared" si="51"/>
        <v>71.826681547836586</v>
      </c>
      <c r="BJ47" s="2">
        <f t="shared" si="51"/>
        <v>72.254960403633234</v>
      </c>
      <c r="BK47" s="2">
        <f t="shared" si="51"/>
        <v>80.081114728159861</v>
      </c>
      <c r="BL47" s="2">
        <f t="shared" si="51"/>
        <v>72.517769398336412</v>
      </c>
      <c r="BM47" s="2">
        <f t="shared" si="51"/>
        <v>72.856159678762751</v>
      </c>
      <c r="BO47" s="2">
        <f t="shared" si="10"/>
        <v>74</v>
      </c>
      <c r="BP47" s="2">
        <f t="shared" si="11"/>
        <v>73.936999999999998</v>
      </c>
      <c r="BQ47" s="2">
        <f t="shared" si="12"/>
        <v>66.683000000000007</v>
      </c>
      <c r="BR47" s="2">
        <f t="shared" si="13"/>
        <v>64.078999999999994</v>
      </c>
      <c r="BS47" s="2">
        <f t="shared" si="14"/>
        <v>62.555999999999997</v>
      </c>
      <c r="BT47" s="2">
        <f t="shared" si="15"/>
        <v>62.348999999999997</v>
      </c>
      <c r="BU47" s="2">
        <f t="shared" si="16"/>
        <v>60.412999999999997</v>
      </c>
      <c r="BV47" s="2">
        <f t="shared" si="17"/>
        <v>64.206000000000003</v>
      </c>
      <c r="BW47" s="2">
        <f t="shared" si="18"/>
        <v>65.805999999999997</v>
      </c>
      <c r="BX47" s="2">
        <f t="shared" si="19"/>
        <v>68.078999999999994</v>
      </c>
      <c r="BY47" s="2">
        <f t="shared" si="20"/>
        <v>70.161000000000001</v>
      </c>
      <c r="BZ47" s="2">
        <f t="shared" si="21"/>
        <v>71.064999999999998</v>
      </c>
      <c r="CA47" s="2">
        <f t="shared" si="22"/>
        <v>79.966999999999999</v>
      </c>
      <c r="CB47" s="2">
        <f t="shared" si="23"/>
        <v>72.031999999999996</v>
      </c>
      <c r="CC47" s="2">
        <f t="shared" si="24"/>
        <v>73.364999999999995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75.512785075547328</v>
      </c>
      <c r="DL47" s="2">
        <f t="shared" si="61"/>
        <v>74.650490939293277</v>
      </c>
      <c r="DM47" s="2">
        <f t="shared" si="61"/>
        <v>68.464929386892166</v>
      </c>
      <c r="DN47" s="2">
        <f t="shared" si="61"/>
        <v>65.193030021141624</v>
      </c>
      <c r="DO47" s="2">
        <f t="shared" si="61"/>
        <v>63.147112473572918</v>
      </c>
      <c r="DP47" s="2">
        <f t="shared" si="61"/>
        <v>63.060147773279354</v>
      </c>
      <c r="DQ47" s="2">
        <f t="shared" si="61"/>
        <v>61.29301484480429</v>
      </c>
      <c r="DR47" s="2">
        <f t="shared" si="61"/>
        <v>65.75170816464238</v>
      </c>
      <c r="DS47" s="2">
        <f t="shared" si="61"/>
        <v>66.583171013133196</v>
      </c>
      <c r="DT47" s="2">
        <f t="shared" si="61"/>
        <v>69.440774577861163</v>
      </c>
      <c r="DU47" s="2">
        <f t="shared" si="61"/>
        <v>72.015492666720689</v>
      </c>
      <c r="DV47" s="2">
        <f t="shared" si="61"/>
        <v>72.659308456659616</v>
      </c>
      <c r="DW47" s="2">
        <f t="shared" si="61"/>
        <v>80.533984898822112</v>
      </c>
      <c r="DX47" s="2">
        <f t="shared" si="61"/>
        <v>72.080615931721212</v>
      </c>
      <c r="DY47" s="2">
        <f t="shared" si="61"/>
        <v>72.540960224089616</v>
      </c>
      <c r="EA47" s="2">
        <f t="shared" si="62"/>
        <v>75.40372356504281</v>
      </c>
      <c r="EB47" s="2">
        <f t="shared" si="62"/>
        <v>71.267282209323199</v>
      </c>
      <c r="EC47" s="2">
        <f t="shared" si="62"/>
        <v>65.630280675815982</v>
      </c>
      <c r="ED47" s="2">
        <f t="shared" si="62"/>
        <v>65.656958306349338</v>
      </c>
      <c r="EE47" s="2">
        <f t="shared" si="62"/>
        <v>60.367602737028641</v>
      </c>
      <c r="EF47" s="2">
        <f t="shared" si="62"/>
        <v>60.779822847828555</v>
      </c>
      <c r="EG47" s="2">
        <f t="shared" si="62"/>
        <v>59.630962438378994</v>
      </c>
      <c r="EH47" s="2">
        <f t="shared" si="62"/>
        <v>63.803866306128725</v>
      </c>
      <c r="EI47" s="2">
        <f t="shared" si="62"/>
        <v>65.125624923342798</v>
      </c>
      <c r="EJ47" s="2">
        <f t="shared" si="62"/>
        <v>66.048616860984822</v>
      </c>
      <c r="EK47" s="2">
        <f t="shared" si="62"/>
        <v>69.902011773222597</v>
      </c>
      <c r="EL47" s="2">
        <f t="shared" si="62"/>
        <v>68.598375969707035</v>
      </c>
      <c r="EM47" s="2">
        <f t="shared" si="62"/>
        <v>76.184686098695792</v>
      </c>
      <c r="EN47" s="2">
        <f t="shared" si="62"/>
        <v>77.288751224699311</v>
      </c>
      <c r="EO47" s="2">
        <f t="shared" si="62"/>
        <v>76.952215111855693</v>
      </c>
      <c r="EQ47" s="2">
        <f t="shared" si="63"/>
        <v>72.548135008633011</v>
      </c>
      <c r="ER47" s="2">
        <f t="shared" si="63"/>
        <v>72.172014372923456</v>
      </c>
      <c r="ES47" s="2">
        <f t="shared" si="63"/>
        <v>64.145413539811685</v>
      </c>
      <c r="ET47" s="2">
        <f t="shared" si="63"/>
        <v>62.330214887135</v>
      </c>
      <c r="EU47" s="2">
        <f t="shared" si="63"/>
        <v>58.0098203059596</v>
      </c>
      <c r="EV47" s="2">
        <f t="shared" si="63"/>
        <v>58.788015318278141</v>
      </c>
      <c r="EW47" s="2">
        <f t="shared" si="63"/>
        <v>58.703651090442499</v>
      </c>
      <c r="EX47" s="2">
        <f t="shared" si="63"/>
        <v>60.960172203785639</v>
      </c>
      <c r="EY47" s="2">
        <f t="shared" si="63"/>
        <v>65.850274391651467</v>
      </c>
      <c r="EZ47" s="2">
        <f t="shared" si="63"/>
        <v>63.259808195967622</v>
      </c>
      <c r="FA47" s="2">
        <f t="shared" si="63"/>
        <v>64.684563365931695</v>
      </c>
      <c r="FB47" s="2">
        <f t="shared" si="63"/>
        <v>68.75908370693756</v>
      </c>
      <c r="FC47" s="2">
        <f t="shared" si="63"/>
        <v>76.443105348980112</v>
      </c>
      <c r="FD47" s="2">
        <f t="shared" si="63"/>
        <v>77.288751224699311</v>
      </c>
      <c r="FE47" s="2">
        <f t="shared" si="63"/>
        <v>77.753713222423059</v>
      </c>
      <c r="FG47" s="2">
        <f t="shared" si="64"/>
        <v>8.3781415421342417E-2</v>
      </c>
      <c r="FH47" s="2">
        <f t="shared" si="64"/>
        <v>0.10631774858722604</v>
      </c>
      <c r="FI47" s="2">
        <f t="shared" si="64"/>
        <v>9.9978295414926616E-2</v>
      </c>
      <c r="FJ47" s="2">
        <f t="shared" si="64"/>
        <v>9.6592252342305049E-2</v>
      </c>
      <c r="FK47" s="2">
        <f t="shared" si="64"/>
        <v>9.6969849018922666E-2</v>
      </c>
      <c r="FL47" s="2">
        <f t="shared" si="64"/>
        <v>8.7260767653470545E-2</v>
      </c>
      <c r="FM47" s="2">
        <f t="shared" si="64"/>
        <v>8.5432598391088452E-2</v>
      </c>
      <c r="FN47" s="2">
        <f t="shared" si="64"/>
        <v>8.676156714787836E-2</v>
      </c>
      <c r="FO47" s="2">
        <f t="shared" si="64"/>
        <v>8.8113361309990992E-2</v>
      </c>
      <c r="FP47" s="2">
        <f t="shared" si="64"/>
        <v>8.8024993779746208E-2</v>
      </c>
      <c r="FQ47" s="2">
        <f t="shared" si="64"/>
        <v>8.9329381282333503E-2</v>
      </c>
      <c r="FR47" s="2">
        <f t="shared" si="64"/>
        <v>9.9570351021401632E-2</v>
      </c>
      <c r="FS47" s="2">
        <f t="shared" si="64"/>
        <v>0.10412499378971471</v>
      </c>
      <c r="FT47" s="2">
        <f t="shared" si="64"/>
        <v>8.3936657176436169E-2</v>
      </c>
      <c r="FU47" s="2">
        <f t="shared" si="64"/>
        <v>7.1453225547868829E-2</v>
      </c>
      <c r="FW47" s="2">
        <f t="shared" si="53"/>
        <v>1.4253900630762376E-6</v>
      </c>
      <c r="FX47" s="2">
        <f t="shared" si="53"/>
        <v>3.1558200232977624E-6</v>
      </c>
      <c r="FY47" s="2">
        <f t="shared" si="53"/>
        <v>2.6942960513337661E-6</v>
      </c>
      <c r="FZ47" s="2">
        <f t="shared" si="53"/>
        <v>2.6416619543439448E-6</v>
      </c>
      <c r="GA47" s="2">
        <f t="shared" si="53"/>
        <v>2.7182650910991782E-6</v>
      </c>
      <c r="GB47" s="2">
        <f t="shared" si="53"/>
        <v>2.8175751364763759E-6</v>
      </c>
      <c r="GC47" s="2">
        <f t="shared" si="53"/>
        <v>2.9669741545558961E-6</v>
      </c>
      <c r="GD47" s="2">
        <f t="shared" si="53"/>
        <v>3.1591172848228696E-6</v>
      </c>
      <c r="GE47" s="2">
        <f t="shared" si="53"/>
        <v>3.7854965351632345E-6</v>
      </c>
      <c r="GF47" s="2">
        <f t="shared" si="53"/>
        <v>3.4308086679271517E-6</v>
      </c>
      <c r="GG47" s="2">
        <f t="shared" si="53"/>
        <v>2.9091453721168436E-6</v>
      </c>
      <c r="GH47" s="2">
        <f t="shared" si="53"/>
        <v>2.6145206648788413E-6</v>
      </c>
      <c r="GI47" s="2">
        <f t="shared" si="53"/>
        <v>2.0892039494808772E-6</v>
      </c>
      <c r="GJ47" s="2">
        <f t="shared" si="53"/>
        <v>1.9407844463788658E-6</v>
      </c>
      <c r="GK47" s="2">
        <f t="shared" si="53"/>
        <v>1.3277990685837076E-6</v>
      </c>
      <c r="GM47" s="86">
        <f t="shared" si="54"/>
        <v>1.093868266662875E-7</v>
      </c>
      <c r="GN47" s="86">
        <f t="shared" si="54"/>
        <v>3.4807086346498083E-7</v>
      </c>
      <c r="GO47" s="86">
        <f t="shared" si="54"/>
        <v>6.1819530690240276E-8</v>
      </c>
      <c r="GP47" s="86">
        <f t="shared" si="54"/>
        <v>4.6797864873910464E-8</v>
      </c>
      <c r="GQ47" s="86">
        <f t="shared" si="54"/>
        <v>4.0389649599060932E-8</v>
      </c>
      <c r="GR47" s="86">
        <f t="shared" si="54"/>
        <v>2.4860101235111971E-9</v>
      </c>
      <c r="GS47" s="86">
        <f t="shared" si="54"/>
        <v>1.2861500644394498E-9</v>
      </c>
      <c r="GT47" s="86">
        <f t="shared" si="54"/>
        <v>2.1926942268293619E-9</v>
      </c>
      <c r="GU47" s="86">
        <f t="shared" si="54"/>
        <v>2.5765195414465062E-9</v>
      </c>
      <c r="GV47" s="86">
        <f t="shared" si="54"/>
        <v>3.5079832868376808E-9</v>
      </c>
      <c r="GW47" s="86">
        <f t="shared" si="54"/>
        <v>7.2587217432528661E-9</v>
      </c>
      <c r="GX47" s="86">
        <f t="shared" si="54"/>
        <v>4.3072839958681627E-8</v>
      </c>
      <c r="GY47" s="86">
        <f t="shared" si="54"/>
        <v>1.0302571425964245E-7</v>
      </c>
      <c r="GZ47" s="86">
        <f t="shared" si="54"/>
        <v>5.9469925170801598E-10</v>
      </c>
      <c r="HA47" s="86">
        <f t="shared" si="54"/>
        <v>5.3830167777743322E-12</v>
      </c>
      <c r="HC47" s="86">
        <f t="shared" si="58"/>
        <v>7.7199360939964495E-22</v>
      </c>
      <c r="HD47" s="86">
        <f t="shared" si="58"/>
        <v>9.1465135671991924E-21</v>
      </c>
      <c r="HE47" s="86">
        <f t="shared" si="58"/>
        <v>7.7141355260304921E-22</v>
      </c>
      <c r="HF47" s="86">
        <f t="shared" si="58"/>
        <v>8.0665811762571709E-24</v>
      </c>
      <c r="HG47" s="86">
        <f t="shared" si="58"/>
        <v>3.1113966967480174E-24</v>
      </c>
      <c r="HH47" s="86">
        <f t="shared" si="58"/>
        <v>7.3335372366122831E-26</v>
      </c>
      <c r="HI47" s="86">
        <f t="shared" si="58"/>
        <v>6.0675311271273659E-27</v>
      </c>
      <c r="HJ47" s="86">
        <f t="shared" si="58"/>
        <v>5.3756876730485323E-25</v>
      </c>
      <c r="HK47" s="86">
        <f t="shared" si="58"/>
        <v>1.2201054858675719E-25</v>
      </c>
      <c r="HL47" s="86">
        <f t="shared" si="58"/>
        <v>3.0133409909166728E-25</v>
      </c>
      <c r="HM47" s="86">
        <f t="shared" si="58"/>
        <v>1.1422817924345886E-24</v>
      </c>
      <c r="HN47" s="86">
        <f t="shared" si="58"/>
        <v>2.4094530279758876E-23</v>
      </c>
      <c r="HO47" s="86">
        <f t="shared" si="58"/>
        <v>8.3407189272947289E-21</v>
      </c>
      <c r="HP47" s="86">
        <f t="shared" si="58"/>
        <v>7.1766159456442344E-27</v>
      </c>
      <c r="HQ47" s="86">
        <f t="shared" si="58"/>
        <v>8.0113829114230202E-34</v>
      </c>
      <c r="HS47" s="86">
        <f t="shared" si="55"/>
        <v>1.3236464371319761E-97</v>
      </c>
      <c r="HT47" s="86">
        <f t="shared" si="55"/>
        <v>4.6103168662601251E-88</v>
      </c>
      <c r="HU47" s="86">
        <f t="shared" si="55"/>
        <v>1.1958144692420071E-97</v>
      </c>
      <c r="HV47" s="86">
        <f t="shared" si="55"/>
        <v>1.2451722155704626E-107</v>
      </c>
      <c r="HW47" s="86">
        <f t="shared" si="55"/>
        <v>1.0889781557444021E-110</v>
      </c>
      <c r="HX47" s="86">
        <f t="shared" si="55"/>
        <v>7.3519716513623613E-121</v>
      </c>
      <c r="HY47" s="86">
        <f t="shared" si="55"/>
        <v>4.6986931789620426E-126</v>
      </c>
      <c r="HZ47" s="86">
        <f t="shared" si="55"/>
        <v>1.8860516692836488E-115</v>
      </c>
      <c r="IA47" s="86">
        <f t="shared" si="55"/>
        <v>5.0470794961424972E-118</v>
      </c>
      <c r="IB47" s="86">
        <f t="shared" si="55"/>
        <v>1.0055836138300728E-116</v>
      </c>
      <c r="IC47" s="86">
        <f t="shared" si="55"/>
        <v>3.9657237259481329E-114</v>
      </c>
      <c r="ID47" s="86">
        <f t="shared" si="55"/>
        <v>2.6762453952993421E-109</v>
      </c>
      <c r="IE47" s="86">
        <f t="shared" si="55"/>
        <v>1.0146235054833198E-96</v>
      </c>
      <c r="IF47" s="86">
        <f t="shared" si="55"/>
        <v>3.0468325022411254E-72</v>
      </c>
      <c r="IG47" s="86">
        <f t="shared" si="55"/>
        <v>6.3567909704599542E-56</v>
      </c>
      <c r="II47" s="86">
        <f t="shared" si="56"/>
        <v>2.8648410760706081E-217</v>
      </c>
      <c r="IJ47" s="86">
        <f t="shared" si="56"/>
        <v>7.6679957833025774E-200</v>
      </c>
      <c r="IK47" s="86">
        <f t="shared" si="56"/>
        <v>2.5742711646829525E-221</v>
      </c>
      <c r="IL47" s="86">
        <f t="shared" si="56"/>
        <v>2.8849806700481575E-244</v>
      </c>
      <c r="IM47" s="86">
        <f t="shared" si="56"/>
        <v>1.4014868849233858E-251</v>
      </c>
      <c r="IN47" s="86">
        <f t="shared" si="56"/>
        <v>7.5981875394047631E-274</v>
      </c>
      <c r="IO47" s="86">
        <f t="shared" si="56"/>
        <v>2.9159417391303159E-285</v>
      </c>
      <c r="IP47" s="86">
        <f t="shared" si="56"/>
        <v>2.8042232905431382E-260</v>
      </c>
      <c r="IQ47" s="86">
        <f t="shared" si="56"/>
        <v>7.5987793245630719E-264</v>
      </c>
      <c r="IR47" s="86">
        <f t="shared" si="56"/>
        <v>4.2437741116644816E-262</v>
      </c>
      <c r="IS47" s="86">
        <f t="shared" si="56"/>
        <v>3.244671041111134E-257</v>
      </c>
      <c r="IT47" s="86">
        <f t="shared" si="56"/>
        <v>3.8408034193870693E-247</v>
      </c>
      <c r="IU47" s="86">
        <f t="shared" si="56"/>
        <v>9.7436193085866062E-219</v>
      </c>
      <c r="IV47" s="86">
        <f t="shared" si="56"/>
        <v>9.9428136959663033E-284</v>
      </c>
      <c r="IW47" s="86">
        <f t="shared" si="56"/>
        <v>5.8826358372588549E-110</v>
      </c>
      <c r="IY47" s="86">
        <f t="shared" si="57"/>
        <v>1.0938682666628827E-7</v>
      </c>
      <c r="IZ47" s="86">
        <f t="shared" si="57"/>
        <v>3.4807086346498999E-7</v>
      </c>
      <c r="JA47" s="86">
        <f t="shared" si="57"/>
        <v>6.1819530690241044E-8</v>
      </c>
      <c r="JB47" s="86">
        <f t="shared" si="57"/>
        <v>4.679786487391047E-8</v>
      </c>
      <c r="JC47" s="86">
        <f t="shared" si="57"/>
        <v>4.0389649599060932E-8</v>
      </c>
      <c r="JD47" s="86">
        <f t="shared" si="57"/>
        <v>2.4860101235111971E-9</v>
      </c>
      <c r="JE47" s="86">
        <f t="shared" si="57"/>
        <v>1.2861500644394498E-9</v>
      </c>
      <c r="JF47" s="86">
        <f t="shared" si="57"/>
        <v>2.1926942268293624E-9</v>
      </c>
      <c r="JG47" s="86">
        <f t="shared" si="57"/>
        <v>2.5765195414465062E-9</v>
      </c>
      <c r="JH47" s="86">
        <f t="shared" si="57"/>
        <v>3.5079832868376812E-9</v>
      </c>
      <c r="JI47" s="86">
        <f t="shared" si="57"/>
        <v>7.2587217432528669E-9</v>
      </c>
      <c r="JJ47" s="86">
        <f t="shared" si="57"/>
        <v>4.3072839958681653E-8</v>
      </c>
      <c r="JK47" s="86">
        <f t="shared" si="57"/>
        <v>1.0302571425965078E-7</v>
      </c>
      <c r="JL47" s="86">
        <f t="shared" si="57"/>
        <v>5.9469925170801598E-10</v>
      </c>
      <c r="JM47" s="86">
        <f t="shared" si="57"/>
        <v>5.3830167777743322E-12</v>
      </c>
    </row>
    <row r="48" spans="2:273" x14ac:dyDescent="0.25">
      <c r="B48" s="2">
        <v>21</v>
      </c>
      <c r="C48" s="37">
        <v>74.015000000000001</v>
      </c>
      <c r="D48" s="37">
        <v>73.397000000000006</v>
      </c>
      <c r="E48" s="37">
        <v>66.381</v>
      </c>
      <c r="F48" s="37">
        <v>63.936999999999998</v>
      </c>
      <c r="G48" s="37">
        <v>61.143000000000001</v>
      </c>
      <c r="H48" s="37">
        <v>61.825000000000003</v>
      </c>
      <c r="I48" s="37">
        <v>60.634999999999998</v>
      </c>
      <c r="J48" s="37">
        <v>65.619</v>
      </c>
      <c r="K48" s="37">
        <v>65.064999999999998</v>
      </c>
      <c r="L48" s="37">
        <v>68.683000000000007</v>
      </c>
      <c r="M48" s="37">
        <v>70.483999999999995</v>
      </c>
      <c r="N48" s="37">
        <v>70.694000000000003</v>
      </c>
      <c r="O48" s="37">
        <v>80.343999999999994</v>
      </c>
      <c r="P48" s="37">
        <v>71.302000000000007</v>
      </c>
      <c r="Q48" s="37">
        <v>73.126999999999995</v>
      </c>
      <c r="S48" s="4">
        <f t="shared" si="59"/>
        <v>75.546154926685617</v>
      </c>
      <c r="T48" s="4">
        <f t="shared" si="59"/>
        <v>74.315258749407278</v>
      </c>
      <c r="U48" s="4">
        <f t="shared" si="59"/>
        <v>68.187568224115822</v>
      </c>
      <c r="V48" s="4">
        <f t="shared" si="59"/>
        <v>65.304170147421587</v>
      </c>
      <c r="W48" s="4">
        <f t="shared" si="59"/>
        <v>62.932294349165787</v>
      </c>
      <c r="X48" s="4">
        <f t="shared" si="59"/>
        <v>62.854705556421159</v>
      </c>
      <c r="Y48" s="4">
        <f t="shared" si="59"/>
        <v>61.142309433915756</v>
      </c>
      <c r="Z48" s="4">
        <f t="shared" si="59"/>
        <v>65.584410929868042</v>
      </c>
      <c r="AA48" s="4">
        <f t="shared" si="59"/>
        <v>66.44969846785105</v>
      </c>
      <c r="AB48" s="4">
        <f t="shared" si="59"/>
        <v>69.074174177371162</v>
      </c>
      <c r="AC48" s="4">
        <f t="shared" si="59"/>
        <v>71.791851872966646</v>
      </c>
      <c r="AD48" s="4">
        <f t="shared" si="59"/>
        <v>72.32729422101842</v>
      </c>
      <c r="AE48" s="4">
        <f t="shared" si="59"/>
        <v>80.01236999325458</v>
      </c>
      <c r="AF48" s="4">
        <f t="shared" si="59"/>
        <v>72.713462580045018</v>
      </c>
      <c r="AG48" s="4">
        <f t="shared" si="59"/>
        <v>73.00712477351432</v>
      </c>
      <c r="AI48" s="4">
        <f t="shared" si="60"/>
        <v>-1.5311549266856161</v>
      </c>
      <c r="AJ48" s="4">
        <f t="shared" si="60"/>
        <v>-0.91825874940727203</v>
      </c>
      <c r="AK48" s="4">
        <f t="shared" si="60"/>
        <v>-1.8065682241158214</v>
      </c>
      <c r="AL48" s="4">
        <f t="shared" si="60"/>
        <v>-1.3671701474215894</v>
      </c>
      <c r="AM48" s="4">
        <f t="shared" si="60"/>
        <v>-1.789294349165786</v>
      </c>
      <c r="AN48" s="4">
        <f t="shared" si="60"/>
        <v>-1.0297055564211561</v>
      </c>
      <c r="AO48" s="4">
        <f t="shared" si="60"/>
        <v>-0.50730943391575778</v>
      </c>
      <c r="AP48" s="4">
        <f t="shared" si="60"/>
        <v>3.4589070131957556E-2</v>
      </c>
      <c r="AQ48" s="4">
        <f t="shared" si="60"/>
        <v>-1.3846984678510523</v>
      </c>
      <c r="AR48" s="4">
        <f t="shared" si="60"/>
        <v>-0.39117417737115545</v>
      </c>
      <c r="AS48" s="4">
        <f t="shared" si="60"/>
        <v>-1.3078518729666513</v>
      </c>
      <c r="AT48" s="4">
        <f t="shared" si="60"/>
        <v>-1.6332942210184171</v>
      </c>
      <c r="AU48" s="4">
        <f t="shared" si="60"/>
        <v>0.33163000674541365</v>
      </c>
      <c r="AV48" s="4">
        <f t="shared" si="60"/>
        <v>-1.4114625800450114</v>
      </c>
      <c r="AW48" s="4">
        <f t="shared" si="60"/>
        <v>0.11987522648567506</v>
      </c>
      <c r="AY48" s="2">
        <f t="shared" si="51"/>
        <v>75.545917439484981</v>
      </c>
      <c r="AZ48" s="2">
        <f t="shared" si="51"/>
        <v>74.31441972821888</v>
      </c>
      <c r="BA48" s="2">
        <f t="shared" si="51"/>
        <v>68.187386802924777</v>
      </c>
      <c r="BB48" s="2">
        <f t="shared" si="51"/>
        <v>65.304033261641877</v>
      </c>
      <c r="BC48" s="2">
        <f t="shared" si="51"/>
        <v>62.932168930180609</v>
      </c>
      <c r="BD48" s="2">
        <f t="shared" si="51"/>
        <v>62.854696032074749</v>
      </c>
      <c r="BE48" s="2">
        <f t="shared" si="51"/>
        <v>61.142304248742839</v>
      </c>
      <c r="BF48" s="2">
        <f t="shared" si="51"/>
        <v>65.58440251421483</v>
      </c>
      <c r="BG48" s="2">
        <f t="shared" si="51"/>
        <v>66.449688765989933</v>
      </c>
      <c r="BH48" s="2">
        <f t="shared" si="51"/>
        <v>69.074161679058975</v>
      </c>
      <c r="BI48" s="2">
        <f t="shared" si="51"/>
        <v>71.791827542053866</v>
      </c>
      <c r="BJ48" s="2">
        <f t="shared" si="51"/>
        <v>72.327171019840122</v>
      </c>
      <c r="BK48" s="2">
        <f t="shared" si="51"/>
        <v>80.012103142828565</v>
      </c>
      <c r="BL48" s="2">
        <f t="shared" si="51"/>
        <v>72.713460468279422</v>
      </c>
      <c r="BM48" s="2">
        <f t="shared" si="51"/>
        <v>73.0071247525686</v>
      </c>
      <c r="BO48" s="2">
        <f t="shared" si="10"/>
        <v>74.015000000000001</v>
      </c>
      <c r="BP48" s="2">
        <f t="shared" si="11"/>
        <v>73.397000000000006</v>
      </c>
      <c r="BQ48" s="2">
        <f t="shared" si="12"/>
        <v>66.381</v>
      </c>
      <c r="BR48" s="2">
        <f t="shared" si="13"/>
        <v>63.936999999999998</v>
      </c>
      <c r="BS48" s="2">
        <f t="shared" si="14"/>
        <v>61.143000000000001</v>
      </c>
      <c r="BT48" s="2">
        <f t="shared" si="15"/>
        <v>61.825000000000003</v>
      </c>
      <c r="BU48" s="2">
        <f t="shared" si="16"/>
        <v>60.634999999999998</v>
      </c>
      <c r="BV48" s="2">
        <f t="shared" si="17"/>
        <v>65.619</v>
      </c>
      <c r="BW48" s="2">
        <f t="shared" si="18"/>
        <v>65.064999999999998</v>
      </c>
      <c r="BX48" s="2">
        <f t="shared" si="19"/>
        <v>68.683000000000007</v>
      </c>
      <c r="BY48" s="2">
        <f t="shared" si="20"/>
        <v>70.483999999999995</v>
      </c>
      <c r="BZ48" s="2">
        <f t="shared" si="21"/>
        <v>70.694000000000003</v>
      </c>
      <c r="CA48" s="2">
        <f t="shared" si="22"/>
        <v>80.343999999999994</v>
      </c>
      <c r="CB48" s="2">
        <f t="shared" si="23"/>
        <v>71.302000000000007</v>
      </c>
      <c r="CC48" s="2">
        <f t="shared" si="24"/>
        <v>73.126999999999995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75.576018871415357</v>
      </c>
      <c r="DL48" s="2">
        <f t="shared" si="61"/>
        <v>74.730488372093035</v>
      </c>
      <c r="DM48" s="2">
        <f t="shared" si="61"/>
        <v>68.516885553206478</v>
      </c>
      <c r="DN48" s="2">
        <f t="shared" si="61"/>
        <v>65.282964552501738</v>
      </c>
      <c r="DO48" s="2">
        <f t="shared" si="61"/>
        <v>63.251855673009139</v>
      </c>
      <c r="DP48" s="2">
        <f t="shared" si="61"/>
        <v>63.089133603238864</v>
      </c>
      <c r="DQ48" s="2">
        <f t="shared" si="61"/>
        <v>61.313097840755709</v>
      </c>
      <c r="DR48" s="2">
        <f t="shared" si="61"/>
        <v>65.789407557354934</v>
      </c>
      <c r="DS48" s="2">
        <f t="shared" si="61"/>
        <v>66.608060787992486</v>
      </c>
      <c r="DT48" s="2">
        <f t="shared" si="61"/>
        <v>69.413474671669789</v>
      </c>
      <c r="DU48" s="2">
        <f t="shared" si="61"/>
        <v>72.016760068065807</v>
      </c>
      <c r="DV48" s="2">
        <f t="shared" si="61"/>
        <v>72.801405849189564</v>
      </c>
      <c r="DW48" s="2">
        <f t="shared" si="61"/>
        <v>80.525744186046509</v>
      </c>
      <c r="DX48" s="2">
        <f t="shared" si="61"/>
        <v>72.272059634533349</v>
      </c>
      <c r="DY48" s="2">
        <f t="shared" si="61"/>
        <v>72.686589915966366</v>
      </c>
      <c r="EA48" s="2">
        <f t="shared" si="62"/>
        <v>75.245746667911561</v>
      </c>
      <c r="EB48" s="2">
        <f t="shared" si="62"/>
        <v>71.124747920531377</v>
      </c>
      <c r="EC48" s="2">
        <f t="shared" si="62"/>
        <v>65.482216513927128</v>
      </c>
      <c r="ED48" s="2">
        <f t="shared" si="62"/>
        <v>65.483837101242287</v>
      </c>
      <c r="EE48" s="2">
        <f t="shared" si="62"/>
        <v>60.217107873059625</v>
      </c>
      <c r="EF48" s="2">
        <f t="shared" si="62"/>
        <v>60.618332299313884</v>
      </c>
      <c r="EG48" s="2">
        <f t="shared" si="62"/>
        <v>59.474844696969683</v>
      </c>
      <c r="EH48" s="2">
        <f t="shared" si="62"/>
        <v>63.616522826347911</v>
      </c>
      <c r="EI48" s="2">
        <f t="shared" si="62"/>
        <v>64.954876804928347</v>
      </c>
      <c r="EJ48" s="2">
        <f t="shared" si="62"/>
        <v>65.868167467362667</v>
      </c>
      <c r="EK48" s="2">
        <f t="shared" si="62"/>
        <v>69.700682999314182</v>
      </c>
      <c r="EL48" s="2">
        <f t="shared" si="62"/>
        <v>68.415938252252928</v>
      </c>
      <c r="EM48" s="2">
        <f t="shared" si="62"/>
        <v>75.981660816516339</v>
      </c>
      <c r="EN48" s="2">
        <f t="shared" si="62"/>
        <v>77.106923583779476</v>
      </c>
      <c r="EO48" s="2">
        <f t="shared" si="62"/>
        <v>76.806004016269938</v>
      </c>
      <c r="EQ48" s="2">
        <f t="shared" si="63"/>
        <v>72.418188206266066</v>
      </c>
      <c r="ER48" s="2">
        <f t="shared" si="63"/>
        <v>72.018918438121133</v>
      </c>
      <c r="ES48" s="2">
        <f t="shared" si="63"/>
        <v>64.012996141699759</v>
      </c>
      <c r="ET48" s="2">
        <f t="shared" si="63"/>
        <v>62.192227276452471</v>
      </c>
      <c r="EU48" s="2">
        <f t="shared" si="63"/>
        <v>57.884311091022276</v>
      </c>
      <c r="EV48" s="2">
        <f t="shared" si="63"/>
        <v>58.647531949053615</v>
      </c>
      <c r="EW48" s="2">
        <f t="shared" si="63"/>
        <v>58.557415207063194</v>
      </c>
      <c r="EX48" s="2">
        <f t="shared" si="63"/>
        <v>60.803405680683746</v>
      </c>
      <c r="EY48" s="2">
        <f t="shared" si="63"/>
        <v>65.671367513840977</v>
      </c>
      <c r="EZ48" s="2">
        <f t="shared" si="63"/>
        <v>63.109464608163606</v>
      </c>
      <c r="FA48" s="2">
        <f t="shared" si="63"/>
        <v>64.539566274991557</v>
      </c>
      <c r="FB48" s="2">
        <f t="shared" si="63"/>
        <v>68.574665898974587</v>
      </c>
      <c r="FC48" s="2">
        <f t="shared" si="63"/>
        <v>76.237941383032677</v>
      </c>
      <c r="FD48" s="2">
        <f t="shared" si="63"/>
        <v>77.106923583779476</v>
      </c>
      <c r="FE48" s="2">
        <f t="shared" si="63"/>
        <v>77.59743369898797</v>
      </c>
      <c r="FG48" s="2">
        <f t="shared" si="64"/>
        <v>9.1127901151750568E-2</v>
      </c>
      <c r="FH48" s="2">
        <f t="shared" si="64"/>
        <v>0.11539148298385959</v>
      </c>
      <c r="FI48" s="2">
        <f t="shared" si="64"/>
        <v>0.10857671976515813</v>
      </c>
      <c r="FJ48" s="2">
        <f t="shared" si="64"/>
        <v>0.10493341922098197</v>
      </c>
      <c r="FK48" s="2">
        <f t="shared" si="64"/>
        <v>0.10533982095379879</v>
      </c>
      <c r="FL48" s="2">
        <f t="shared" si="64"/>
        <v>9.488075070368536E-2</v>
      </c>
      <c r="FM48" s="2">
        <f t="shared" si="64"/>
        <v>9.2909188263232231E-2</v>
      </c>
      <c r="FN48" s="2">
        <f t="shared" si="64"/>
        <v>9.4342463662362541E-2</v>
      </c>
      <c r="FO48" s="2">
        <f t="shared" si="64"/>
        <v>9.5799982078365972E-2</v>
      </c>
      <c r="FP48" s="2">
        <f t="shared" si="64"/>
        <v>9.5704714811338423E-2</v>
      </c>
      <c r="FQ48" s="2">
        <f t="shared" si="64"/>
        <v>9.7110785321576285E-2</v>
      </c>
      <c r="FR48" s="2">
        <f t="shared" si="64"/>
        <v>0.10813790636953877</v>
      </c>
      <c r="FS48" s="2">
        <f t="shared" si="64"/>
        <v>0.11303525673427219</v>
      </c>
      <c r="FT48" s="2">
        <f t="shared" si="64"/>
        <v>9.1295399080440251E-2</v>
      </c>
      <c r="FU48" s="2">
        <f t="shared" si="64"/>
        <v>7.7810503278638435E-2</v>
      </c>
      <c r="FW48" s="2">
        <f t="shared" si="53"/>
        <v>1.5629089102324854E-6</v>
      </c>
      <c r="FX48" s="2">
        <f t="shared" si="53"/>
        <v>3.4602867929520918E-6</v>
      </c>
      <c r="FY48" s="2">
        <f t="shared" si="53"/>
        <v>2.9542361063155883E-6</v>
      </c>
      <c r="FZ48" s="2">
        <f t="shared" si="53"/>
        <v>2.8965239963029743E-6</v>
      </c>
      <c r="GA48" s="2">
        <f t="shared" si="53"/>
        <v>2.9805176220767961E-6</v>
      </c>
      <c r="GB48" s="2">
        <f t="shared" si="53"/>
        <v>3.0894088633333901E-6</v>
      </c>
      <c r="GC48" s="2">
        <f t="shared" si="53"/>
        <v>3.2532215377617174E-6</v>
      </c>
      <c r="GD48" s="2">
        <f t="shared" si="53"/>
        <v>3.4639021661186681E-6</v>
      </c>
      <c r="GE48" s="2">
        <f t="shared" si="53"/>
        <v>4.1507128964675132E-6</v>
      </c>
      <c r="GF48" s="2">
        <f t="shared" si="53"/>
        <v>3.7618056543701522E-6</v>
      </c>
      <c r="GG48" s="2">
        <f t="shared" si="53"/>
        <v>3.1898135746548711E-6</v>
      </c>
      <c r="GH48" s="2">
        <f t="shared" si="53"/>
        <v>2.8667641792806927E-6</v>
      </c>
      <c r="GI48" s="2">
        <f t="shared" si="53"/>
        <v>2.2907661161691708E-6</v>
      </c>
      <c r="GJ48" s="2">
        <f t="shared" si="53"/>
        <v>2.128027430409194E-6</v>
      </c>
      <c r="GK48" s="2">
        <f t="shared" si="53"/>
        <v>1.455902541054822E-6</v>
      </c>
      <c r="GM48" s="86">
        <f t="shared" si="54"/>
        <v>1.9695892994659862E-7</v>
      </c>
      <c r="GN48" s="86">
        <f t="shared" si="54"/>
        <v>6.2579660798562245E-7</v>
      </c>
      <c r="GO48" s="86">
        <f t="shared" si="54"/>
        <v>1.2142094399813088E-7</v>
      </c>
      <c r="GP48" s="86">
        <f t="shared" si="54"/>
        <v>9.2436851527152581E-8</v>
      </c>
      <c r="GQ48" s="86">
        <f t="shared" si="54"/>
        <v>8.0610330933480757E-8</v>
      </c>
      <c r="GR48" s="86">
        <f t="shared" si="54"/>
        <v>5.6591471938722189E-9</v>
      </c>
      <c r="GS48" s="86">
        <f t="shared" si="54"/>
        <v>3.0209433849852561E-9</v>
      </c>
      <c r="GT48" s="86">
        <f t="shared" si="54"/>
        <v>5.0182084817642485E-9</v>
      </c>
      <c r="GU48" s="86">
        <f t="shared" si="54"/>
        <v>5.874306836218891E-9</v>
      </c>
      <c r="GV48" s="86">
        <f t="shared" si="54"/>
        <v>7.8478152283994654E-9</v>
      </c>
      <c r="GW48" s="86">
        <f t="shared" si="54"/>
        <v>1.5627906643387952E-8</v>
      </c>
      <c r="GX48" s="86">
        <f t="shared" si="54"/>
        <v>8.6404956888941687E-8</v>
      </c>
      <c r="GY48" s="86">
        <f t="shared" si="54"/>
        <v>1.986810632078311E-7</v>
      </c>
      <c r="GZ48" s="86">
        <f t="shared" si="54"/>
        <v>1.4524311801678014E-9</v>
      </c>
      <c r="HA48" s="86">
        <f t="shared" si="54"/>
        <v>1.6141503405697155E-11</v>
      </c>
      <c r="HC48" s="86">
        <f t="shared" si="58"/>
        <v>2.7367334926977737E-21</v>
      </c>
      <c r="HD48" s="86">
        <f t="shared" si="58"/>
        <v>3.2085231088540178E-20</v>
      </c>
      <c r="HE48" s="86">
        <f t="shared" si="58"/>
        <v>2.9468897322623471E-21</v>
      </c>
      <c r="HF48" s="86">
        <f t="shared" si="58"/>
        <v>3.5167373156558325E-23</v>
      </c>
      <c r="HG48" s="86">
        <f t="shared" si="58"/>
        <v>1.4103293613485712E-23</v>
      </c>
      <c r="HH48" s="86">
        <f t="shared" si="58"/>
        <v>3.7676422195278721E-25</v>
      </c>
      <c r="HI48" s="86">
        <f t="shared" si="58"/>
        <v>3.3674099785697178E-26</v>
      </c>
      <c r="HJ48" s="86">
        <f t="shared" si="58"/>
        <v>2.6127453588787269E-24</v>
      </c>
      <c r="HK48" s="86">
        <f t="shared" si="58"/>
        <v>6.2689406093894035E-25</v>
      </c>
      <c r="HL48" s="86">
        <f t="shared" si="58"/>
        <v>1.5006371000089313E-24</v>
      </c>
      <c r="HM48" s="86">
        <f t="shared" si="58"/>
        <v>5.3862042239249737E-24</v>
      </c>
      <c r="HN48" s="86">
        <f t="shared" si="58"/>
        <v>1.0417955934392967E-22</v>
      </c>
      <c r="HO48" s="86">
        <f t="shared" si="58"/>
        <v>2.9800510513701537E-20</v>
      </c>
      <c r="HP48" s="86">
        <f t="shared" si="58"/>
        <v>3.8493744913665377E-26</v>
      </c>
      <c r="HQ48" s="86">
        <f t="shared" si="58"/>
        <v>6.832551919486625E-33</v>
      </c>
      <c r="HS48" s="86">
        <f t="shared" si="55"/>
        <v>6.0620270253520139E-96</v>
      </c>
      <c r="HT48" s="86">
        <f t="shared" si="55"/>
        <v>1.8582718627693524E-86</v>
      </c>
      <c r="HU48" s="86">
        <f t="shared" si="55"/>
        <v>6.8743510192001803E-96</v>
      </c>
      <c r="HV48" s="86">
        <f t="shared" si="55"/>
        <v>1.0846451019024926E-105</v>
      </c>
      <c r="HW48" s="86">
        <f t="shared" si="55"/>
        <v>1.0933572715401704E-108</v>
      </c>
      <c r="HX48" s="86">
        <f t="shared" si="55"/>
        <v>1.1398985781819848E-118</v>
      </c>
      <c r="HY48" s="86">
        <f t="shared" si="55"/>
        <v>9.2337563845707659E-124</v>
      </c>
      <c r="HZ48" s="86">
        <f t="shared" si="55"/>
        <v>2.4013278519253162E-113</v>
      </c>
      <c r="IA48" s="86">
        <f t="shared" si="55"/>
        <v>7.5366561563866136E-116</v>
      </c>
      <c r="IB48" s="86">
        <f t="shared" si="55"/>
        <v>1.381583041273456E-114</v>
      </c>
      <c r="IC48" s="86">
        <f t="shared" si="55"/>
        <v>4.625109061593268E-112</v>
      </c>
      <c r="ID48" s="86">
        <f t="shared" si="55"/>
        <v>2.4705347822211292E-107</v>
      </c>
      <c r="IE48" s="86">
        <f t="shared" si="55"/>
        <v>5.1681592824643017E-95</v>
      </c>
      <c r="IF48" s="86">
        <f t="shared" si="55"/>
        <v>5.2892694043354476E-71</v>
      </c>
      <c r="IG48" s="86">
        <f t="shared" si="55"/>
        <v>5.5390833036360079E-55</v>
      </c>
      <c r="II48" s="86">
        <f t="shared" si="56"/>
        <v>2.4628186358312841E-214</v>
      </c>
      <c r="IJ48" s="86">
        <f t="shared" si="56"/>
        <v>5.6260923795694129E-197</v>
      </c>
      <c r="IK48" s="86">
        <f t="shared" si="56"/>
        <v>3.5318264962522045E-218</v>
      </c>
      <c r="IL48" s="86">
        <f t="shared" si="56"/>
        <v>8.3243182462788599E-241</v>
      </c>
      <c r="IM48" s="86">
        <f t="shared" si="56"/>
        <v>5.2376721106586072E-248</v>
      </c>
      <c r="IN48" s="86">
        <f t="shared" si="56"/>
        <v>6.0642112335390936E-270</v>
      </c>
      <c r="IO48" s="86">
        <f t="shared" si="56"/>
        <v>3.5246599730492153E-281</v>
      </c>
      <c r="IP48" s="86">
        <f t="shared" si="56"/>
        <v>1.5436660722592126E-256</v>
      </c>
      <c r="IQ48" s="86">
        <f t="shared" si="56"/>
        <v>5.3441444366120256E-260</v>
      </c>
      <c r="IR48" s="86">
        <f t="shared" si="56"/>
        <v>2.6269762803625375E-258</v>
      </c>
      <c r="IS48" s="86">
        <f t="shared" si="56"/>
        <v>1.5266519535921995E-253</v>
      </c>
      <c r="IT48" s="86">
        <f t="shared" si="56"/>
        <v>1.2102732535193178E-243</v>
      </c>
      <c r="IU48" s="86">
        <f t="shared" si="56"/>
        <v>1.0693471326530549E-215</v>
      </c>
      <c r="IV48" s="86">
        <f t="shared" si="56"/>
        <v>8.4564987781644133E-280</v>
      </c>
      <c r="IW48" s="86">
        <f t="shared" si="56"/>
        <v>1.7169520388782785E-108</v>
      </c>
      <c r="IY48" s="86">
        <f t="shared" si="57"/>
        <v>1.9695892994660134E-7</v>
      </c>
      <c r="IZ48" s="86">
        <f t="shared" si="57"/>
        <v>6.2579660798565453E-7</v>
      </c>
      <c r="JA48" s="86">
        <f t="shared" si="57"/>
        <v>1.2142094399813382E-7</v>
      </c>
      <c r="JB48" s="86">
        <f t="shared" si="57"/>
        <v>9.243685152715262E-8</v>
      </c>
      <c r="JC48" s="86">
        <f t="shared" si="57"/>
        <v>8.061033093348077E-8</v>
      </c>
      <c r="JD48" s="86">
        <f t="shared" si="57"/>
        <v>5.6591471938722189E-9</v>
      </c>
      <c r="JE48" s="86">
        <f t="shared" si="57"/>
        <v>3.0209433849852561E-9</v>
      </c>
      <c r="JF48" s="86">
        <f t="shared" si="57"/>
        <v>5.018208481764251E-9</v>
      </c>
      <c r="JG48" s="86">
        <f t="shared" si="57"/>
        <v>5.8743068362188918E-9</v>
      </c>
      <c r="JH48" s="86">
        <f t="shared" si="57"/>
        <v>7.8478152283994671E-9</v>
      </c>
      <c r="JI48" s="86">
        <f t="shared" si="57"/>
        <v>1.5627906643387958E-8</v>
      </c>
      <c r="JJ48" s="86">
        <f t="shared" si="57"/>
        <v>8.6404956888941793E-8</v>
      </c>
      <c r="JK48" s="86">
        <f t="shared" si="57"/>
        <v>1.986810632078609E-7</v>
      </c>
      <c r="JL48" s="86">
        <f t="shared" si="57"/>
        <v>1.4524311801678014E-9</v>
      </c>
      <c r="JM48" s="86">
        <f t="shared" si="57"/>
        <v>1.6141503405697155E-11</v>
      </c>
    </row>
    <row r="49" spans="2:273" x14ac:dyDescent="0.25">
      <c r="B49" s="2">
        <v>22</v>
      </c>
      <c r="C49" s="37">
        <v>73.847999999999999</v>
      </c>
      <c r="D49" s="37">
        <v>73.697999999999993</v>
      </c>
      <c r="E49" s="37">
        <v>68.031999999999996</v>
      </c>
      <c r="F49" s="37">
        <v>63.683</v>
      </c>
      <c r="G49" s="37">
        <v>62.19</v>
      </c>
      <c r="H49" s="37">
        <v>62.73</v>
      </c>
      <c r="I49" s="37">
        <v>60.127000000000002</v>
      </c>
      <c r="J49" s="37">
        <v>65.475999999999999</v>
      </c>
      <c r="K49" s="37">
        <v>65.613</v>
      </c>
      <c r="L49" s="37">
        <v>68.888999999999996</v>
      </c>
      <c r="M49" s="37">
        <v>69.677000000000007</v>
      </c>
      <c r="N49" s="37">
        <v>71.177000000000007</v>
      </c>
      <c r="O49" s="37">
        <v>79.507999999999996</v>
      </c>
      <c r="P49" s="37">
        <v>71.697999999999993</v>
      </c>
      <c r="Q49" s="37">
        <v>73.444000000000003</v>
      </c>
      <c r="S49" s="4">
        <f t="shared" si="59"/>
        <v>75.585038628449212</v>
      </c>
      <c r="T49" s="4">
        <f t="shared" si="59"/>
        <v>74.332911823156437</v>
      </c>
      <c r="U49" s="4">
        <f t="shared" si="59"/>
        <v>68.188076538036526</v>
      </c>
      <c r="V49" s="4">
        <f t="shared" si="59"/>
        <v>65.366066601853561</v>
      </c>
      <c r="W49" s="4">
        <f t="shared" si="59"/>
        <v>62.980653118041083</v>
      </c>
      <c r="X49" s="4">
        <f t="shared" si="59"/>
        <v>62.843779908599807</v>
      </c>
      <c r="Y49" s="4">
        <f t="shared" si="59"/>
        <v>61.129794204485904</v>
      </c>
      <c r="Z49" s="4">
        <f t="shared" si="59"/>
        <v>65.581299970656914</v>
      </c>
      <c r="AA49" s="4">
        <f t="shared" si="59"/>
        <v>66.440548509818953</v>
      </c>
      <c r="AB49" s="4">
        <f t="shared" si="59"/>
        <v>69.001632027853503</v>
      </c>
      <c r="AC49" s="4">
        <f t="shared" si="59"/>
        <v>71.752361397229734</v>
      </c>
      <c r="AD49" s="4">
        <f t="shared" si="59"/>
        <v>72.391039127977436</v>
      </c>
      <c r="AE49" s="4">
        <f t="shared" si="59"/>
        <v>79.936997975209266</v>
      </c>
      <c r="AF49" s="4">
        <f t="shared" si="59"/>
        <v>72.90622943999233</v>
      </c>
      <c r="AG49" s="4">
        <f t="shared" si="59"/>
        <v>73.156346760589642</v>
      </c>
      <c r="AI49" s="4">
        <f t="shared" si="60"/>
        <v>-1.7370386284492128</v>
      </c>
      <c r="AJ49" s="4">
        <f t="shared" si="60"/>
        <v>-0.63491182315644323</v>
      </c>
      <c r="AK49" s="4">
        <f t="shared" si="60"/>
        <v>-0.15607653803652966</v>
      </c>
      <c r="AL49" s="4">
        <f t="shared" si="60"/>
        <v>-1.6830666018535609</v>
      </c>
      <c r="AM49" s="4">
        <f t="shared" si="60"/>
        <v>-0.79065311804108518</v>
      </c>
      <c r="AN49" s="4">
        <f t="shared" si="60"/>
        <v>-0.11377990859980969</v>
      </c>
      <c r="AO49" s="4">
        <f t="shared" si="60"/>
        <v>-1.0027942044859017</v>
      </c>
      <c r="AP49" s="4">
        <f t="shared" si="60"/>
        <v>-0.10529997065691532</v>
      </c>
      <c r="AQ49" s="4">
        <f t="shared" si="60"/>
        <v>-0.82754850981895345</v>
      </c>
      <c r="AR49" s="4">
        <f t="shared" si="60"/>
        <v>-0.11263202785350757</v>
      </c>
      <c r="AS49" s="4">
        <f t="shared" si="60"/>
        <v>-2.0753613972297273</v>
      </c>
      <c r="AT49" s="4">
        <f t="shared" si="60"/>
        <v>-1.2140391279774292</v>
      </c>
      <c r="AU49" s="4">
        <f t="shared" si="60"/>
        <v>-0.42899797520927052</v>
      </c>
      <c r="AV49" s="4">
        <f t="shared" si="60"/>
        <v>-1.208229439992337</v>
      </c>
      <c r="AW49" s="4">
        <f t="shared" si="60"/>
        <v>0.28765323941036058</v>
      </c>
      <c r="AY49" s="2">
        <f t="shared" si="51"/>
        <v>75.584624077407071</v>
      </c>
      <c r="AZ49" s="2">
        <f t="shared" si="51"/>
        <v>74.331452907248689</v>
      </c>
      <c r="BA49" s="2">
        <f t="shared" si="51"/>
        <v>68.187732927877988</v>
      </c>
      <c r="BB49" s="2">
        <f t="shared" si="51"/>
        <v>65.365805823474673</v>
      </c>
      <c r="BC49" s="2">
        <f t="shared" si="51"/>
        <v>62.980411806661174</v>
      </c>
      <c r="BD49" s="2">
        <f t="shared" si="51"/>
        <v>62.84375908444359</v>
      </c>
      <c r="BE49" s="2">
        <f t="shared" si="51"/>
        <v>61.129782517041363</v>
      </c>
      <c r="BF49" s="2">
        <f t="shared" si="51"/>
        <v>65.581281474152348</v>
      </c>
      <c r="BG49" s="2">
        <f t="shared" si="51"/>
        <v>66.440527268557005</v>
      </c>
      <c r="BH49" s="2">
        <f t="shared" si="51"/>
        <v>69.001605158412829</v>
      </c>
      <c r="BI49" s="2">
        <f t="shared" si="51"/>
        <v>71.752310993830605</v>
      </c>
      <c r="BJ49" s="2">
        <f t="shared" si="51"/>
        <v>72.390800999380986</v>
      </c>
      <c r="BK49" s="2">
        <f t="shared" si="51"/>
        <v>79.936501615087167</v>
      </c>
      <c r="BL49" s="2">
        <f t="shared" si="51"/>
        <v>72.906224496468823</v>
      </c>
      <c r="BM49" s="2">
        <f t="shared" si="51"/>
        <v>73.156346700675627</v>
      </c>
      <c r="BO49" s="2">
        <f t="shared" si="10"/>
        <v>73.847999999999999</v>
      </c>
      <c r="BP49" s="2">
        <f t="shared" si="11"/>
        <v>73.697999999999993</v>
      </c>
      <c r="BQ49" s="2">
        <f t="shared" si="12"/>
        <v>68.031999999999996</v>
      </c>
      <c r="BR49" s="2">
        <f t="shared" si="13"/>
        <v>63.683</v>
      </c>
      <c r="BS49" s="2">
        <f t="shared" si="14"/>
        <v>62.19</v>
      </c>
      <c r="BT49" s="2">
        <f t="shared" si="15"/>
        <v>62.73</v>
      </c>
      <c r="BU49" s="2">
        <f t="shared" si="16"/>
        <v>60.127000000000002</v>
      </c>
      <c r="BV49" s="2">
        <f t="shared" si="17"/>
        <v>65.475999999999999</v>
      </c>
      <c r="BW49" s="2">
        <f t="shared" si="18"/>
        <v>65.613</v>
      </c>
      <c r="BX49" s="2">
        <f t="shared" si="19"/>
        <v>68.888999999999996</v>
      </c>
      <c r="BY49" s="2">
        <f t="shared" si="20"/>
        <v>69.677000000000007</v>
      </c>
      <c r="BZ49" s="2">
        <f t="shared" si="21"/>
        <v>71.177000000000007</v>
      </c>
      <c r="CA49" s="2">
        <f t="shared" si="22"/>
        <v>79.507999999999996</v>
      </c>
      <c r="CB49" s="2">
        <f t="shared" si="23"/>
        <v>71.697999999999993</v>
      </c>
      <c r="CC49" s="2">
        <f t="shared" si="24"/>
        <v>73.444000000000003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75.639252667283372</v>
      </c>
      <c r="DL49" s="2">
        <f t="shared" si="61"/>
        <v>74.810485804892792</v>
      </c>
      <c r="DM49" s="2">
        <f t="shared" si="61"/>
        <v>68.568841719520776</v>
      </c>
      <c r="DN49" s="2">
        <f t="shared" si="61"/>
        <v>65.372899083861853</v>
      </c>
      <c r="DO49" s="2">
        <f t="shared" si="61"/>
        <v>63.35659887244536</v>
      </c>
      <c r="DP49" s="2">
        <f t="shared" si="61"/>
        <v>63.11811943319838</v>
      </c>
      <c r="DQ49" s="2">
        <f t="shared" si="61"/>
        <v>61.333180836707122</v>
      </c>
      <c r="DR49" s="2">
        <f t="shared" si="61"/>
        <v>65.827106950067488</v>
      </c>
      <c r="DS49" s="2">
        <f t="shared" si="61"/>
        <v>66.632950562851775</v>
      </c>
      <c r="DT49" s="2">
        <f t="shared" si="61"/>
        <v>69.386174765478415</v>
      </c>
      <c r="DU49" s="2">
        <f t="shared" si="61"/>
        <v>72.01802746941091</v>
      </c>
      <c r="DV49" s="2">
        <f t="shared" si="61"/>
        <v>72.943503241719512</v>
      </c>
      <c r="DW49" s="2">
        <f t="shared" si="61"/>
        <v>80.517503473270921</v>
      </c>
      <c r="DX49" s="2">
        <f t="shared" si="61"/>
        <v>72.463503337345472</v>
      </c>
      <c r="DY49" s="2">
        <f t="shared" si="61"/>
        <v>72.832219607843115</v>
      </c>
      <c r="EA49" s="2">
        <f t="shared" si="62"/>
        <v>75.087769770780298</v>
      </c>
      <c r="EB49" s="2">
        <f t="shared" si="62"/>
        <v>70.982213631739569</v>
      </c>
      <c r="EC49" s="2">
        <f t="shared" si="62"/>
        <v>65.334152352038274</v>
      </c>
      <c r="ED49" s="2">
        <f t="shared" si="62"/>
        <v>65.310715896135235</v>
      </c>
      <c r="EE49" s="2">
        <f t="shared" si="62"/>
        <v>60.066613009090602</v>
      </c>
      <c r="EF49" s="2">
        <f t="shared" si="62"/>
        <v>60.456841750799207</v>
      </c>
      <c r="EG49" s="2">
        <f t="shared" si="62"/>
        <v>59.318726955560379</v>
      </c>
      <c r="EH49" s="2">
        <f t="shared" si="62"/>
        <v>63.429179346567096</v>
      </c>
      <c r="EI49" s="2">
        <f t="shared" si="62"/>
        <v>64.784128686513895</v>
      </c>
      <c r="EJ49" s="2">
        <f t="shared" si="62"/>
        <v>65.687718073740513</v>
      </c>
      <c r="EK49" s="2">
        <f t="shared" si="62"/>
        <v>69.499354225405781</v>
      </c>
      <c r="EL49" s="2">
        <f t="shared" si="62"/>
        <v>68.233500534798821</v>
      </c>
      <c r="EM49" s="2">
        <f t="shared" si="62"/>
        <v>75.778635534336885</v>
      </c>
      <c r="EN49" s="2">
        <f t="shared" si="62"/>
        <v>76.925095942859627</v>
      </c>
      <c r="EO49" s="2">
        <f t="shared" si="62"/>
        <v>76.659792920684183</v>
      </c>
      <c r="EQ49" s="2">
        <f t="shared" si="63"/>
        <v>72.288241403899121</v>
      </c>
      <c r="ER49" s="2">
        <f t="shared" si="63"/>
        <v>71.86582250331881</v>
      </c>
      <c r="ES49" s="2">
        <f t="shared" si="63"/>
        <v>63.880578743587833</v>
      </c>
      <c r="ET49" s="2">
        <f t="shared" si="63"/>
        <v>62.054239665769934</v>
      </c>
      <c r="EU49" s="2">
        <f t="shared" si="63"/>
        <v>57.758801876084945</v>
      </c>
      <c r="EV49" s="2">
        <f t="shared" si="63"/>
        <v>58.507048579829089</v>
      </c>
      <c r="EW49" s="2">
        <f t="shared" si="63"/>
        <v>58.411179323683882</v>
      </c>
      <c r="EX49" s="2">
        <f t="shared" si="63"/>
        <v>60.646639157581852</v>
      </c>
      <c r="EY49" s="2">
        <f t="shared" si="63"/>
        <v>65.492460636030501</v>
      </c>
      <c r="EZ49" s="2">
        <f t="shared" si="63"/>
        <v>62.959121020359596</v>
      </c>
      <c r="FA49" s="2">
        <f t="shared" si="63"/>
        <v>64.394569184051406</v>
      </c>
      <c r="FB49" s="2">
        <f t="shared" si="63"/>
        <v>68.3902480910116</v>
      </c>
      <c r="FC49" s="2">
        <f t="shared" si="63"/>
        <v>76.032777417085242</v>
      </c>
      <c r="FD49" s="2">
        <f t="shared" si="63"/>
        <v>76.925095942859627</v>
      </c>
      <c r="FE49" s="2">
        <f t="shared" si="63"/>
        <v>77.441154175552896</v>
      </c>
      <c r="FG49" s="2">
        <f t="shared" si="64"/>
        <v>9.9048932766748324E-2</v>
      </c>
      <c r="FH49" s="2">
        <f t="shared" si="64"/>
        <v>0.125131189346569</v>
      </c>
      <c r="FI49" s="2">
        <f t="shared" si="64"/>
        <v>0.11781783035459463</v>
      </c>
      <c r="FJ49" s="2">
        <f t="shared" si="64"/>
        <v>0.11390406572256996</v>
      </c>
      <c r="FK49" s="2">
        <f t="shared" si="64"/>
        <v>0.11434077206291235</v>
      </c>
      <c r="FL49" s="2">
        <f t="shared" si="64"/>
        <v>0.10309098735033753</v>
      </c>
      <c r="FM49" s="2">
        <f t="shared" si="64"/>
        <v>0.10096785251301044</v>
      </c>
      <c r="FN49" s="2">
        <f t="shared" si="64"/>
        <v>0.10251139659632784</v>
      </c>
      <c r="FO49" s="2">
        <f t="shared" si="64"/>
        <v>0.10408061506230568</v>
      </c>
      <c r="FP49" s="2">
        <f t="shared" si="64"/>
        <v>0.10397806014090046</v>
      </c>
      <c r="FQ49" s="2">
        <f t="shared" si="64"/>
        <v>0.10549150109922154</v>
      </c>
      <c r="FR49" s="2">
        <f t="shared" si="64"/>
        <v>0.11734658543567804</v>
      </c>
      <c r="FS49" s="2">
        <f t="shared" si="64"/>
        <v>0.12260364796355805</v>
      </c>
      <c r="FT49" s="2">
        <f t="shared" si="64"/>
        <v>9.9229400411010082E-2</v>
      </c>
      <c r="FU49" s="2">
        <f t="shared" si="64"/>
        <v>8.4681812470376192E-2</v>
      </c>
      <c r="FW49" s="2">
        <f t="shared" si="53"/>
        <v>1.7136952842254887E-6</v>
      </c>
      <c r="FX49" s="2">
        <f t="shared" si="53"/>
        <v>3.7941277542341317E-6</v>
      </c>
      <c r="FY49" s="2">
        <f t="shared" si="53"/>
        <v>3.2392545535836877E-6</v>
      </c>
      <c r="FZ49" s="2">
        <f t="shared" si="53"/>
        <v>3.1759745190211756E-6</v>
      </c>
      <c r="GA49" s="2">
        <f t="shared" si="53"/>
        <v>3.2680716460775217E-6</v>
      </c>
      <c r="GB49" s="2">
        <f t="shared" si="53"/>
        <v>3.3874684479457023E-6</v>
      </c>
      <c r="GC49" s="2">
        <f t="shared" si="53"/>
        <v>3.5670853637960713E-6</v>
      </c>
      <c r="GD49" s="2">
        <f t="shared" si="53"/>
        <v>3.7980919294340099E-6</v>
      </c>
      <c r="GE49" s="2">
        <f t="shared" si="53"/>
        <v>4.551164366898194E-6</v>
      </c>
      <c r="GF49" s="2">
        <f t="shared" si="53"/>
        <v>4.1247363811452706E-6</v>
      </c>
      <c r="GG49" s="2">
        <f t="shared" si="53"/>
        <v>3.4975599580054312E-6</v>
      </c>
      <c r="GH49" s="2">
        <f t="shared" si="53"/>
        <v>3.1433435466788883E-6</v>
      </c>
      <c r="GI49" s="2">
        <f t="shared" si="53"/>
        <v>2.5117745437183643E-6</v>
      </c>
      <c r="GJ49" s="2">
        <f t="shared" si="53"/>
        <v>2.3333351991853283E-6</v>
      </c>
      <c r="GK49" s="2">
        <f t="shared" si="53"/>
        <v>1.5963651677460698E-6</v>
      </c>
      <c r="GM49" s="86">
        <f t="shared" si="54"/>
        <v>3.5063601096663654E-7</v>
      </c>
      <c r="GN49" s="86">
        <f t="shared" si="54"/>
        <v>1.1114845182872213E-6</v>
      </c>
      <c r="GO49" s="86">
        <f t="shared" si="54"/>
        <v>2.3505968725694389E-7</v>
      </c>
      <c r="GP49" s="86">
        <f t="shared" si="54"/>
        <v>1.7996263296258137E-7</v>
      </c>
      <c r="GQ49" s="86">
        <f t="shared" si="54"/>
        <v>1.5852292980382355E-7</v>
      </c>
      <c r="GR49" s="86">
        <f t="shared" si="54"/>
        <v>1.2652819373616101E-8</v>
      </c>
      <c r="GS49" s="86">
        <f t="shared" si="54"/>
        <v>6.9638240901631191E-9</v>
      </c>
      <c r="GT49" s="86">
        <f t="shared" si="54"/>
        <v>1.1278616452638846E-8</v>
      </c>
      <c r="GU49" s="86">
        <f t="shared" si="54"/>
        <v>1.315296262646164E-8</v>
      </c>
      <c r="GV49" s="86">
        <f t="shared" si="54"/>
        <v>1.7251325186313057E-8</v>
      </c>
      <c r="GW49" s="86">
        <f t="shared" si="54"/>
        <v>3.3095096207154888E-8</v>
      </c>
      <c r="GX49" s="86">
        <f t="shared" si="54"/>
        <v>1.7073916968692287E-7</v>
      </c>
      <c r="GY49" s="86">
        <f t="shared" si="54"/>
        <v>3.7777247114320033E-7</v>
      </c>
      <c r="GZ49" s="86">
        <f t="shared" si="54"/>
        <v>3.4778521840366854E-9</v>
      </c>
      <c r="HA49" s="86">
        <f t="shared" si="54"/>
        <v>4.7233874809539333E-11</v>
      </c>
      <c r="HC49" s="86">
        <f t="shared" si="58"/>
        <v>9.5377448606228028E-21</v>
      </c>
      <c r="HD49" s="86">
        <f t="shared" si="58"/>
        <v>1.1057893546227352E-19</v>
      </c>
      <c r="HE49" s="86">
        <f t="shared" si="58"/>
        <v>1.1044040741511753E-20</v>
      </c>
      <c r="HF49" s="86">
        <f t="shared" si="58"/>
        <v>1.5011618497270291E-22</v>
      </c>
      <c r="HG49" s="86">
        <f t="shared" si="58"/>
        <v>6.2546409900307127E-23</v>
      </c>
      <c r="HH49" s="86">
        <f t="shared" si="58"/>
        <v>1.8898684699534109E-24</v>
      </c>
      <c r="HI49" s="86">
        <f t="shared" si="58"/>
        <v>1.822455488677299E-25</v>
      </c>
      <c r="HJ49" s="86">
        <f t="shared" si="58"/>
        <v>1.2408202369436751E-23</v>
      </c>
      <c r="HK49" s="86">
        <f t="shared" si="58"/>
        <v>3.1441328593153792E-24</v>
      </c>
      <c r="HL49" s="86">
        <f t="shared" si="58"/>
        <v>7.2987219275888432E-24</v>
      </c>
      <c r="HM49" s="86">
        <f t="shared" si="58"/>
        <v>2.4830737845355053E-23</v>
      </c>
      <c r="HN49" s="86">
        <f t="shared" si="58"/>
        <v>4.4095238632296061E-22</v>
      </c>
      <c r="HO49" s="86">
        <f t="shared" si="58"/>
        <v>1.045562046245453E-19</v>
      </c>
      <c r="HP49" s="86">
        <f t="shared" si="58"/>
        <v>2.0153064732826354E-25</v>
      </c>
      <c r="HQ49" s="86">
        <f t="shared" si="58"/>
        <v>5.6488285943849149E-32</v>
      </c>
      <c r="HS49" s="86">
        <f t="shared" si="55"/>
        <v>2.6852709537220845E-94</v>
      </c>
      <c r="HT49" s="86">
        <f t="shared" si="55"/>
        <v>7.2354643154694631E-85</v>
      </c>
      <c r="HU49" s="86">
        <f t="shared" si="55"/>
        <v>3.8067208774171501E-94</v>
      </c>
      <c r="HV49" s="86">
        <f t="shared" si="55"/>
        <v>9.0666597876930864E-104</v>
      </c>
      <c r="HW49" s="86">
        <f t="shared" si="55"/>
        <v>1.051919261952164E-106</v>
      </c>
      <c r="HX49" s="86">
        <f t="shared" si="55"/>
        <v>1.6866913378310863E-116</v>
      </c>
      <c r="HY49" s="86">
        <f t="shared" si="55"/>
        <v>1.7276684861846802E-121</v>
      </c>
      <c r="HZ49" s="86">
        <f t="shared" si="55"/>
        <v>2.9222776395294278E-111</v>
      </c>
      <c r="IA49" s="86">
        <f t="shared" si="55"/>
        <v>1.0735851544665039E-113</v>
      </c>
      <c r="IB49" s="86">
        <f t="shared" si="55"/>
        <v>1.8126296042147764E-112</v>
      </c>
      <c r="IC49" s="86">
        <f t="shared" si="55"/>
        <v>5.1615130343287063E-110</v>
      </c>
      <c r="ID49" s="86">
        <f t="shared" si="55"/>
        <v>2.1876274918172239E-105</v>
      </c>
      <c r="IE49" s="86">
        <f t="shared" si="55"/>
        <v>2.5405527253394198E-93</v>
      </c>
      <c r="IF49" s="86">
        <f t="shared" si="55"/>
        <v>8.9536067267263902E-70</v>
      </c>
      <c r="IG49" s="86">
        <f t="shared" si="55"/>
        <v>4.7365789119163882E-54</v>
      </c>
      <c r="II49" s="86">
        <f t="shared" si="56"/>
        <v>2.0214314235964068E-211</v>
      </c>
      <c r="IJ49" s="86">
        <f t="shared" si="56"/>
        <v>3.934279611533289E-194</v>
      </c>
      <c r="IK49" s="86">
        <f t="shared" si="56"/>
        <v>4.6001947918047349E-215</v>
      </c>
      <c r="IL49" s="86">
        <f t="shared" si="56"/>
        <v>2.2682841058759459E-237</v>
      </c>
      <c r="IM49" s="86">
        <f t="shared" si="56"/>
        <v>1.8448656071704668E-244</v>
      </c>
      <c r="IN49" s="86">
        <f t="shared" si="56"/>
        <v>4.5358640211383532E-266</v>
      </c>
      <c r="IO49" s="86">
        <f t="shared" si="56"/>
        <v>3.9797257291718813E-277</v>
      </c>
      <c r="IP49" s="86">
        <f t="shared" si="56"/>
        <v>7.9806430941527261E-253</v>
      </c>
      <c r="IQ49" s="86">
        <f t="shared" si="56"/>
        <v>3.5202441781204773E-256</v>
      </c>
      <c r="IR49" s="86">
        <f t="shared" si="56"/>
        <v>1.5252826505547211E-254</v>
      </c>
      <c r="IS49" s="86">
        <f t="shared" si="56"/>
        <v>6.7565359330292545E-250</v>
      </c>
      <c r="IT49" s="86">
        <f t="shared" si="56"/>
        <v>3.5994215727322825E-240</v>
      </c>
      <c r="IU49" s="86">
        <f t="shared" si="56"/>
        <v>1.1170526050161958E-212</v>
      </c>
      <c r="IV49" s="86">
        <f t="shared" si="56"/>
        <v>6.7499324758757567E-276</v>
      </c>
      <c r="IW49" s="86">
        <f t="shared" si="56"/>
        <v>4.8975408684943378E-107</v>
      </c>
      <c r="IY49" s="86">
        <f t="shared" si="57"/>
        <v>3.5063601096664607E-7</v>
      </c>
      <c r="IZ49" s="86">
        <f t="shared" si="57"/>
        <v>1.1114845182873318E-6</v>
      </c>
      <c r="JA49" s="86">
        <f t="shared" si="57"/>
        <v>2.3505968725695493E-7</v>
      </c>
      <c r="JB49" s="86">
        <f t="shared" si="57"/>
        <v>1.7996263296258153E-7</v>
      </c>
      <c r="JC49" s="86">
        <f t="shared" si="57"/>
        <v>1.585229298038236E-7</v>
      </c>
      <c r="JD49" s="86">
        <f t="shared" si="57"/>
        <v>1.2652819373616103E-8</v>
      </c>
      <c r="JE49" s="86">
        <f t="shared" si="57"/>
        <v>6.9638240901631191E-9</v>
      </c>
      <c r="JF49" s="86">
        <f t="shared" si="57"/>
        <v>1.1278616452638859E-8</v>
      </c>
      <c r="JG49" s="86">
        <f t="shared" si="57"/>
        <v>1.3152962626461643E-8</v>
      </c>
      <c r="JH49" s="86">
        <f t="shared" si="57"/>
        <v>1.7251325186313064E-8</v>
      </c>
      <c r="JI49" s="86">
        <f t="shared" si="57"/>
        <v>3.3095096207154914E-8</v>
      </c>
      <c r="JJ49" s="86">
        <f t="shared" si="57"/>
        <v>1.7073916968692332E-7</v>
      </c>
      <c r="JK49" s="86">
        <f t="shared" si="57"/>
        <v>3.7777247114330489E-7</v>
      </c>
      <c r="JL49" s="86">
        <f t="shared" si="57"/>
        <v>3.4778521840366854E-9</v>
      </c>
      <c r="JM49" s="86">
        <f t="shared" si="57"/>
        <v>4.7233874809539333E-11</v>
      </c>
    </row>
    <row r="50" spans="2:273" x14ac:dyDescent="0.25">
      <c r="B50" s="2">
        <v>23</v>
      </c>
      <c r="C50" s="37">
        <v>75.317999999999998</v>
      </c>
      <c r="D50" s="37">
        <v>74.492000000000004</v>
      </c>
      <c r="E50" s="37">
        <v>68.016000000000005</v>
      </c>
      <c r="F50" s="37">
        <v>64.286000000000001</v>
      </c>
      <c r="G50" s="37">
        <v>62.174999999999997</v>
      </c>
      <c r="H50" s="37">
        <v>62.603000000000002</v>
      </c>
      <c r="I50" s="37">
        <v>60.412999999999997</v>
      </c>
      <c r="J50" s="37">
        <v>64.349000000000004</v>
      </c>
      <c r="K50" s="37">
        <v>65.435000000000002</v>
      </c>
      <c r="L50" s="37">
        <v>68.302000000000007</v>
      </c>
      <c r="M50" s="37">
        <v>69.918999999999997</v>
      </c>
      <c r="N50" s="37">
        <v>72.370999999999995</v>
      </c>
      <c r="O50" s="37">
        <v>79.41</v>
      </c>
      <c r="P50" s="37">
        <v>72.221999999999994</v>
      </c>
      <c r="Q50" s="37">
        <v>72.73</v>
      </c>
      <c r="S50" s="4">
        <f t="shared" si="59"/>
        <v>75.620072415101205</v>
      </c>
      <c r="T50" s="4">
        <f t="shared" si="59"/>
        <v>74.343836574101005</v>
      </c>
      <c r="U50" s="4">
        <f t="shared" si="59"/>
        <v>68.182708982322865</v>
      </c>
      <c r="V50" s="4">
        <f t="shared" si="59"/>
        <v>65.42313321589647</v>
      </c>
      <c r="W50" s="4">
        <f t="shared" si="59"/>
        <v>63.022168427159258</v>
      </c>
      <c r="X50" s="4">
        <f t="shared" si="59"/>
        <v>62.827963583286866</v>
      </c>
      <c r="Y50" s="4">
        <f t="shared" si="59"/>
        <v>61.113100569624791</v>
      </c>
      <c r="Z50" s="4">
        <f t="shared" si="59"/>
        <v>65.57289624723073</v>
      </c>
      <c r="AA50" s="4">
        <f t="shared" si="59"/>
        <v>66.426890962688262</v>
      </c>
      <c r="AB50" s="4">
        <f t="shared" si="59"/>
        <v>68.924160353119419</v>
      </c>
      <c r="AC50" s="4">
        <f t="shared" si="59"/>
        <v>71.707782602475447</v>
      </c>
      <c r="AD50" s="4">
        <f t="shared" si="59"/>
        <v>72.445522286794017</v>
      </c>
      <c r="AE50" s="4">
        <f t="shared" si="59"/>
        <v>79.854684960615899</v>
      </c>
      <c r="AF50" s="4">
        <f t="shared" si="59"/>
        <v>73.095561382578168</v>
      </c>
      <c r="AG50" s="4">
        <f t="shared" si="59"/>
        <v>73.303489358171049</v>
      </c>
      <c r="AI50" s="4">
        <f t="shared" si="60"/>
        <v>-0.30207241510120753</v>
      </c>
      <c r="AJ50" s="4">
        <f t="shared" si="60"/>
        <v>0.14816342589899989</v>
      </c>
      <c r="AK50" s="4">
        <f t="shared" si="60"/>
        <v>-0.16670898232285936</v>
      </c>
      <c r="AL50" s="4">
        <f t="shared" si="60"/>
        <v>-1.1371332158964691</v>
      </c>
      <c r="AM50" s="4">
        <f t="shared" si="60"/>
        <v>-0.84716842715926077</v>
      </c>
      <c r="AN50" s="4">
        <f t="shared" si="60"/>
        <v>-0.22496358328686483</v>
      </c>
      <c r="AO50" s="4">
        <f t="shared" si="60"/>
        <v>-0.70010056962479439</v>
      </c>
      <c r="AP50" s="4">
        <f t="shared" si="60"/>
        <v>-1.2238962472307264</v>
      </c>
      <c r="AQ50" s="4">
        <f t="shared" si="60"/>
        <v>-0.99189096268825949</v>
      </c>
      <c r="AR50" s="4">
        <f t="shared" si="60"/>
        <v>-0.62216035311941198</v>
      </c>
      <c r="AS50" s="4">
        <f t="shared" si="60"/>
        <v>-1.7887826024754503</v>
      </c>
      <c r="AT50" s="4">
        <f t="shared" si="60"/>
        <v>-7.4522286794021397E-2</v>
      </c>
      <c r="AU50" s="4">
        <f t="shared" si="60"/>
        <v>-0.44468496061590201</v>
      </c>
      <c r="AV50" s="4">
        <f t="shared" si="60"/>
        <v>-0.87356138257817406</v>
      </c>
      <c r="AW50" s="4">
        <f t="shared" si="60"/>
        <v>-0.57348935817104518</v>
      </c>
      <c r="AY50" s="2">
        <f t="shared" si="51"/>
        <v>75.61935721045792</v>
      </c>
      <c r="AZ50" s="2">
        <f t="shared" si="51"/>
        <v>74.341331548273288</v>
      </c>
      <c r="BA50" s="2">
        <f t="shared" si="51"/>
        <v>68.18206782006456</v>
      </c>
      <c r="BB50" s="2">
        <f t="shared" si="51"/>
        <v>65.422643760200145</v>
      </c>
      <c r="BC50" s="2">
        <f t="shared" si="51"/>
        <v>63.021711148461414</v>
      </c>
      <c r="BD50" s="2">
        <f t="shared" si="51"/>
        <v>62.82791888554749</v>
      </c>
      <c r="BE50" s="2">
        <f t="shared" si="51"/>
        <v>61.113074727649504</v>
      </c>
      <c r="BF50" s="2">
        <f t="shared" si="51"/>
        <v>65.572856342389429</v>
      </c>
      <c r="BG50" s="2">
        <f t="shared" si="51"/>
        <v>66.426845312191858</v>
      </c>
      <c r="BH50" s="2">
        <f t="shared" si="51"/>
        <v>68.924103618556018</v>
      </c>
      <c r="BI50" s="2">
        <f t="shared" si="51"/>
        <v>71.707679945742271</v>
      </c>
      <c r="BJ50" s="2">
        <f t="shared" si="51"/>
        <v>72.445069106470115</v>
      </c>
      <c r="BK50" s="2">
        <f t="shared" si="51"/>
        <v>79.853775057933632</v>
      </c>
      <c r="BL50" s="2">
        <f t="shared" si="51"/>
        <v>73.095550041953629</v>
      </c>
      <c r="BM50" s="2">
        <f t="shared" si="51"/>
        <v>73.303489191007671</v>
      </c>
      <c r="BO50" s="2">
        <f t="shared" si="10"/>
        <v>75.317999999999998</v>
      </c>
      <c r="BP50" s="2">
        <f t="shared" si="11"/>
        <v>74.492000000000004</v>
      </c>
      <c r="BQ50" s="2">
        <f t="shared" si="12"/>
        <v>68.016000000000005</v>
      </c>
      <c r="BR50" s="2">
        <f t="shared" si="13"/>
        <v>64.286000000000001</v>
      </c>
      <c r="BS50" s="2">
        <f t="shared" si="14"/>
        <v>62.174999999999997</v>
      </c>
      <c r="BT50" s="2">
        <f t="shared" si="15"/>
        <v>62.603000000000002</v>
      </c>
      <c r="BU50" s="2">
        <f t="shared" si="16"/>
        <v>60.412999999999997</v>
      </c>
      <c r="BV50" s="2">
        <f t="shared" si="17"/>
        <v>64.349000000000004</v>
      </c>
      <c r="BW50" s="2">
        <f t="shared" si="18"/>
        <v>65.435000000000002</v>
      </c>
      <c r="BX50" s="2">
        <f t="shared" si="19"/>
        <v>68.302000000000007</v>
      </c>
      <c r="BY50" s="2">
        <f t="shared" si="20"/>
        <v>69.918999999999997</v>
      </c>
      <c r="BZ50" s="2">
        <f t="shared" si="21"/>
        <v>72.370999999999995</v>
      </c>
      <c r="CA50" s="2">
        <f t="shared" si="22"/>
        <v>79.41</v>
      </c>
      <c r="CB50" s="2">
        <f t="shared" si="23"/>
        <v>72.221999999999994</v>
      </c>
      <c r="CC50" s="2">
        <f t="shared" si="24"/>
        <v>72.73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75.702486463151402</v>
      </c>
      <c r="DL50" s="2">
        <f t="shared" si="61"/>
        <v>74.890483237692564</v>
      </c>
      <c r="DM50" s="2">
        <f t="shared" si="61"/>
        <v>68.620797885835088</v>
      </c>
      <c r="DN50" s="2">
        <f t="shared" si="61"/>
        <v>65.462833615221967</v>
      </c>
      <c r="DO50" s="2">
        <f t="shared" si="61"/>
        <v>63.461342071881589</v>
      </c>
      <c r="DP50" s="2">
        <f t="shared" si="61"/>
        <v>63.147105263157897</v>
      </c>
      <c r="DQ50" s="2">
        <f t="shared" si="61"/>
        <v>61.353263832658541</v>
      </c>
      <c r="DR50" s="2">
        <f t="shared" si="61"/>
        <v>65.864806342780042</v>
      </c>
      <c r="DS50" s="2">
        <f t="shared" si="61"/>
        <v>66.657840337711065</v>
      </c>
      <c r="DT50" s="2">
        <f t="shared" si="61"/>
        <v>69.358874859287056</v>
      </c>
      <c r="DU50" s="2">
        <f t="shared" si="61"/>
        <v>72.019294870756013</v>
      </c>
      <c r="DV50" s="2">
        <f t="shared" si="61"/>
        <v>73.085600634249474</v>
      </c>
      <c r="DW50" s="2">
        <f t="shared" si="61"/>
        <v>80.509262760495318</v>
      </c>
      <c r="DX50" s="2">
        <f t="shared" si="61"/>
        <v>72.654947040157595</v>
      </c>
      <c r="DY50" s="2">
        <f t="shared" si="61"/>
        <v>72.977849299719878</v>
      </c>
      <c r="EA50" s="2">
        <f t="shared" si="62"/>
        <v>74.929792873649049</v>
      </c>
      <c r="EB50" s="2">
        <f t="shared" si="62"/>
        <v>70.839679342947747</v>
      </c>
      <c r="EC50" s="2">
        <f t="shared" si="62"/>
        <v>65.18608819014942</v>
      </c>
      <c r="ED50" s="2">
        <f t="shared" si="62"/>
        <v>65.13759469102817</v>
      </c>
      <c r="EE50" s="2">
        <f t="shared" si="62"/>
        <v>59.916118145121587</v>
      </c>
      <c r="EF50" s="2">
        <f t="shared" si="62"/>
        <v>60.295351202284529</v>
      </c>
      <c r="EG50" s="2">
        <f t="shared" si="62"/>
        <v>59.162609214151068</v>
      </c>
      <c r="EH50" s="2">
        <f t="shared" si="62"/>
        <v>63.241835866786282</v>
      </c>
      <c r="EI50" s="2">
        <f t="shared" si="62"/>
        <v>64.613380568099444</v>
      </c>
      <c r="EJ50" s="2">
        <f t="shared" si="62"/>
        <v>65.507268680118344</v>
      </c>
      <c r="EK50" s="2">
        <f t="shared" si="62"/>
        <v>69.298025451497381</v>
      </c>
      <c r="EL50" s="2">
        <f t="shared" si="62"/>
        <v>68.0510628173447</v>
      </c>
      <c r="EM50" s="2">
        <f t="shared" si="62"/>
        <v>75.575610252157432</v>
      </c>
      <c r="EN50" s="2">
        <f t="shared" si="62"/>
        <v>76.743268301939793</v>
      </c>
      <c r="EO50" s="2">
        <f t="shared" si="62"/>
        <v>76.513581825098413</v>
      </c>
      <c r="EQ50" s="2">
        <f t="shared" si="63"/>
        <v>72.158294601532177</v>
      </c>
      <c r="ER50" s="2">
        <f t="shared" si="63"/>
        <v>71.712726568516487</v>
      </c>
      <c r="ES50" s="2">
        <f t="shared" si="63"/>
        <v>63.748161345475907</v>
      </c>
      <c r="ET50" s="2">
        <f t="shared" si="63"/>
        <v>61.916252055087398</v>
      </c>
      <c r="EU50" s="2">
        <f t="shared" si="63"/>
        <v>57.633292661147621</v>
      </c>
      <c r="EV50" s="2">
        <f t="shared" si="63"/>
        <v>58.366565210604563</v>
      </c>
      <c r="EW50" s="2">
        <f t="shared" si="63"/>
        <v>58.264943440304577</v>
      </c>
      <c r="EX50" s="2">
        <f t="shared" si="63"/>
        <v>60.489872634479951</v>
      </c>
      <c r="EY50" s="2">
        <f t="shared" si="63"/>
        <v>65.31355375822001</v>
      </c>
      <c r="EZ50" s="2">
        <f t="shared" si="63"/>
        <v>62.808777432555587</v>
      </c>
      <c r="FA50" s="2">
        <f t="shared" si="63"/>
        <v>64.249572093111269</v>
      </c>
      <c r="FB50" s="2">
        <f t="shared" si="63"/>
        <v>68.205830283048627</v>
      </c>
      <c r="FC50" s="2">
        <f t="shared" si="63"/>
        <v>75.827613451137822</v>
      </c>
      <c r="FD50" s="2">
        <f t="shared" si="63"/>
        <v>76.743268301939793</v>
      </c>
      <c r="FE50" s="2">
        <f t="shared" si="63"/>
        <v>77.284874652117821</v>
      </c>
      <c r="FG50" s="2">
        <f t="shared" si="64"/>
        <v>0.10757698277375621</v>
      </c>
      <c r="FH50" s="2">
        <f t="shared" si="64"/>
        <v>0.13556699749463264</v>
      </c>
      <c r="FI50" s="2">
        <f t="shared" si="64"/>
        <v>0.12773276272370762</v>
      </c>
      <c r="FJ50" s="2">
        <f t="shared" si="64"/>
        <v>0.12353575810074069</v>
      </c>
      <c r="FK50" s="2">
        <f t="shared" si="64"/>
        <v>0.12400422435875931</v>
      </c>
      <c r="FL50" s="2">
        <f t="shared" si="64"/>
        <v>0.11192382187879105</v>
      </c>
      <c r="FM50" s="2">
        <f t="shared" si="64"/>
        <v>0.10964101415283571</v>
      </c>
      <c r="FN50" s="2">
        <f t="shared" si="64"/>
        <v>0.11130073420462568</v>
      </c>
      <c r="FO50" s="2">
        <f t="shared" si="64"/>
        <v>0.1129875593504971</v>
      </c>
      <c r="FP50" s="2">
        <f t="shared" si="64"/>
        <v>0.11287733379009951</v>
      </c>
      <c r="FQ50" s="2">
        <f t="shared" si="64"/>
        <v>0.11450375402206557</v>
      </c>
      <c r="FR50" s="2">
        <f t="shared" si="64"/>
        <v>0.12722757967001042</v>
      </c>
      <c r="FS50" s="2">
        <f t="shared" si="64"/>
        <v>0.132860673810585</v>
      </c>
      <c r="FT50" s="2">
        <f t="shared" si="64"/>
        <v>0.10777112990478784</v>
      </c>
      <c r="FU50" s="2">
        <f t="shared" si="64"/>
        <v>9.2099314327489815E-2</v>
      </c>
      <c r="FW50" s="2">
        <f t="shared" si="53"/>
        <v>1.8790292033187996E-6</v>
      </c>
      <c r="FX50" s="2">
        <f t="shared" si="53"/>
        <v>4.1601768330641997E-6</v>
      </c>
      <c r="FY50" s="2">
        <f t="shared" si="53"/>
        <v>3.551770879771716E-6</v>
      </c>
      <c r="FZ50" s="2">
        <f t="shared" si="53"/>
        <v>3.482385744567257E-6</v>
      </c>
      <c r="GA50" s="2">
        <f t="shared" si="53"/>
        <v>3.5833681735301782E-6</v>
      </c>
      <c r="GB50" s="2">
        <f t="shared" si="53"/>
        <v>3.7142840794048522E-6</v>
      </c>
      <c r="GC50" s="2">
        <f t="shared" si="53"/>
        <v>3.9112299791498701E-6</v>
      </c>
      <c r="GD50" s="2">
        <f t="shared" si="53"/>
        <v>4.164523461552722E-6</v>
      </c>
      <c r="GE50" s="2">
        <f t="shared" si="53"/>
        <v>4.9902503042080046E-6</v>
      </c>
      <c r="GF50" s="2">
        <f t="shared" si="53"/>
        <v>4.5226817069761397E-6</v>
      </c>
      <c r="GG50" s="2">
        <f t="shared" si="53"/>
        <v>3.8349969395816725E-6</v>
      </c>
      <c r="GH50" s="2">
        <f t="shared" si="53"/>
        <v>3.4466066166886823E-6</v>
      </c>
      <c r="GI50" s="2">
        <f t="shared" si="53"/>
        <v>2.7541053534082685E-6</v>
      </c>
      <c r="GJ50" s="2">
        <f t="shared" si="53"/>
        <v>2.5584505942520366E-6</v>
      </c>
      <c r="GK50" s="2">
        <f t="shared" si="53"/>
        <v>1.7503793299323453E-6</v>
      </c>
      <c r="GM50" s="86">
        <f t="shared" si="54"/>
        <v>6.1718179691325592E-7</v>
      </c>
      <c r="GN50" s="86">
        <f t="shared" si="54"/>
        <v>1.950227167291727E-6</v>
      </c>
      <c r="GO50" s="86">
        <f t="shared" si="54"/>
        <v>4.4852540707356134E-7</v>
      </c>
      <c r="GP50" s="86">
        <f t="shared" si="54"/>
        <v>3.4533861172937211E-7</v>
      </c>
      <c r="GQ50" s="86">
        <f t="shared" si="54"/>
        <v>3.0717221046458194E-7</v>
      </c>
      <c r="GR50" s="86">
        <f t="shared" si="54"/>
        <v>2.7785629191074505E-8</v>
      </c>
      <c r="GS50" s="86">
        <f t="shared" si="54"/>
        <v>1.575490544113375E-8</v>
      </c>
      <c r="GT50" s="86">
        <f t="shared" si="54"/>
        <v>2.4894754897701131E-8</v>
      </c>
      <c r="GU50" s="86">
        <f t="shared" si="54"/>
        <v>2.8922964203308397E-8</v>
      </c>
      <c r="GV50" s="86">
        <f t="shared" si="54"/>
        <v>3.7263776373578611E-8</v>
      </c>
      <c r="GW50" s="86">
        <f t="shared" si="54"/>
        <v>6.8937675229489261E-8</v>
      </c>
      <c r="GX50" s="86">
        <f t="shared" si="54"/>
        <v>3.3234945848810631E-7</v>
      </c>
      <c r="GY50" s="86">
        <f t="shared" si="54"/>
        <v>7.082309220415891E-7</v>
      </c>
      <c r="GZ50" s="86">
        <f t="shared" si="54"/>
        <v>8.1649370386997331E-9</v>
      </c>
      <c r="HA50" s="86">
        <f t="shared" si="54"/>
        <v>1.3488499250781876E-10</v>
      </c>
      <c r="HC50" s="86">
        <f t="shared" si="58"/>
        <v>3.2677992274053678E-20</v>
      </c>
      <c r="HD50" s="86">
        <f t="shared" si="58"/>
        <v>3.7442053546816483E-19</v>
      </c>
      <c r="HE50" s="86">
        <f t="shared" si="58"/>
        <v>4.0605240806253851E-20</v>
      </c>
      <c r="HF50" s="86">
        <f t="shared" si="58"/>
        <v>6.2741485461482484E-22</v>
      </c>
      <c r="HG50" s="86">
        <f t="shared" si="58"/>
        <v>2.7139603066632256E-22</v>
      </c>
      <c r="HH50" s="86">
        <f t="shared" si="58"/>
        <v>9.2555444161822836E-24</v>
      </c>
      <c r="HI50" s="86">
        <f t="shared" si="58"/>
        <v>9.6182829379633451E-25</v>
      </c>
      <c r="HJ50" s="86">
        <f t="shared" si="58"/>
        <v>5.7580054830708074E-23</v>
      </c>
      <c r="HK50" s="86">
        <f t="shared" si="58"/>
        <v>1.539289654158578E-23</v>
      </c>
      <c r="HL50" s="86">
        <f t="shared" si="58"/>
        <v>3.4670845634411954E-23</v>
      </c>
      <c r="HM50" s="86">
        <f t="shared" si="58"/>
        <v>1.119170692969652E-22</v>
      </c>
      <c r="HN50" s="86">
        <f t="shared" si="58"/>
        <v>1.8270424923162406E-21</v>
      </c>
      <c r="HO50" s="86">
        <f t="shared" si="58"/>
        <v>3.6023364759643792E-19</v>
      </c>
      <c r="HP50" s="86">
        <f t="shared" si="58"/>
        <v>1.0298526717059054E-24</v>
      </c>
      <c r="HQ50" s="86">
        <f t="shared" si="58"/>
        <v>4.5272712716728302E-31</v>
      </c>
      <c r="HS50" s="86">
        <f t="shared" si="55"/>
        <v>1.1504912375213704E-92</v>
      </c>
      <c r="HT50" s="86">
        <f t="shared" si="55"/>
        <v>2.721466301877426E-83</v>
      </c>
      <c r="HU50" s="86">
        <f t="shared" si="55"/>
        <v>2.0305911377327556E-92</v>
      </c>
      <c r="HV50" s="86">
        <f t="shared" si="55"/>
        <v>7.2729247700987001E-102</v>
      </c>
      <c r="HW50" s="86">
        <f t="shared" si="55"/>
        <v>9.6979691301915233E-105</v>
      </c>
      <c r="HX50" s="86">
        <f t="shared" si="55"/>
        <v>2.3818408205534201E-114</v>
      </c>
      <c r="HY50" s="86">
        <f t="shared" si="55"/>
        <v>3.0776823535602293E-119</v>
      </c>
      <c r="HZ50" s="86">
        <f t="shared" si="55"/>
        <v>3.3991032203065019E-109</v>
      </c>
      <c r="IA50" s="86">
        <f t="shared" si="55"/>
        <v>1.4588621957284605E-111</v>
      </c>
      <c r="IB50" s="86">
        <f t="shared" si="55"/>
        <v>2.2709895659264735E-110</v>
      </c>
      <c r="IC50" s="86">
        <f t="shared" si="55"/>
        <v>5.5117347402996547E-108</v>
      </c>
      <c r="ID50" s="86">
        <f t="shared" si="55"/>
        <v>1.8581202651112491E-103</v>
      </c>
      <c r="IE50" s="86">
        <f t="shared" si="55"/>
        <v>1.2052649788665964E-91</v>
      </c>
      <c r="IF50" s="86">
        <f t="shared" si="55"/>
        <v>1.477937820424896E-68</v>
      </c>
      <c r="IG50" s="86">
        <f t="shared" si="55"/>
        <v>3.9748353541154098E-53</v>
      </c>
      <c r="II50" s="86">
        <f t="shared" si="56"/>
        <v>1.5840925911433154E-208</v>
      </c>
      <c r="IJ50" s="86">
        <f t="shared" si="56"/>
        <v>2.6221485751107038E-191</v>
      </c>
      <c r="IK50" s="86">
        <f t="shared" si="56"/>
        <v>5.6883355243482396E-212</v>
      </c>
      <c r="IL50" s="86">
        <f t="shared" si="56"/>
        <v>5.8369981792579727E-234</v>
      </c>
      <c r="IM50" s="86">
        <f t="shared" si="56"/>
        <v>6.1244719495078175E-241</v>
      </c>
      <c r="IN50" s="86">
        <f t="shared" si="56"/>
        <v>3.179563180667343E-262</v>
      </c>
      <c r="IO50" s="86">
        <f t="shared" si="56"/>
        <v>4.1974634980621702E-273</v>
      </c>
      <c r="IP50" s="86">
        <f t="shared" si="56"/>
        <v>3.8749537520078003E-249</v>
      </c>
      <c r="IQ50" s="86">
        <f t="shared" si="56"/>
        <v>2.1718408332109564E-252</v>
      </c>
      <c r="IR50" s="86">
        <f t="shared" si="56"/>
        <v>8.3068265918943448E-251</v>
      </c>
      <c r="IS50" s="86">
        <f t="shared" si="56"/>
        <v>2.8126984037482281E-246</v>
      </c>
      <c r="IT50" s="86">
        <f t="shared" si="56"/>
        <v>1.0103462752522345E-236</v>
      </c>
      <c r="IU50" s="86">
        <f t="shared" si="56"/>
        <v>1.1106708303023662E-209</v>
      </c>
      <c r="IV50" s="86">
        <f t="shared" si="56"/>
        <v>5.0563382680598924E-272</v>
      </c>
      <c r="IW50" s="86">
        <f t="shared" si="56"/>
        <v>1.3653121492608333E-105</v>
      </c>
      <c r="IY50" s="86">
        <f t="shared" si="57"/>
        <v>6.1718179691328863E-7</v>
      </c>
      <c r="IZ50" s="86">
        <f t="shared" si="57"/>
        <v>1.9502271672921014E-6</v>
      </c>
      <c r="JA50" s="86">
        <f t="shared" si="57"/>
        <v>4.4852540707360194E-7</v>
      </c>
      <c r="JB50" s="86">
        <f t="shared" si="57"/>
        <v>3.4533861172937275E-7</v>
      </c>
      <c r="JC50" s="86">
        <f t="shared" si="57"/>
        <v>3.0717221046458221E-7</v>
      </c>
      <c r="JD50" s="86">
        <f t="shared" si="57"/>
        <v>2.7785629191074515E-8</v>
      </c>
      <c r="JE50" s="86">
        <f t="shared" si="57"/>
        <v>1.575490544113375E-8</v>
      </c>
      <c r="JF50" s="86">
        <f t="shared" si="57"/>
        <v>2.4894754897701188E-8</v>
      </c>
      <c r="JG50" s="86">
        <f t="shared" si="57"/>
        <v>2.8922964203308414E-8</v>
      </c>
      <c r="JH50" s="86">
        <f t="shared" si="57"/>
        <v>3.7263776373578644E-8</v>
      </c>
      <c r="JI50" s="86">
        <f t="shared" si="57"/>
        <v>6.8937675229489367E-8</v>
      </c>
      <c r="JJ50" s="86">
        <f t="shared" si="57"/>
        <v>3.3234945848810816E-7</v>
      </c>
      <c r="JK50" s="86">
        <f t="shared" si="57"/>
        <v>7.082309220419493E-7</v>
      </c>
      <c r="JL50" s="86">
        <f t="shared" si="57"/>
        <v>8.1649370386997347E-9</v>
      </c>
      <c r="JM50" s="86">
        <f t="shared" si="57"/>
        <v>1.3488499250781876E-10</v>
      </c>
    </row>
    <row r="51" spans="2:273" x14ac:dyDescent="0.25">
      <c r="B51" s="2">
        <v>24</v>
      </c>
      <c r="C51" s="37">
        <v>73.924000000000007</v>
      </c>
      <c r="D51" s="37">
        <v>73.793999999999997</v>
      </c>
      <c r="E51" s="37">
        <v>66.951999999999998</v>
      </c>
      <c r="F51" s="37">
        <v>63.762</v>
      </c>
      <c r="G51" s="37">
        <v>62.777999999999999</v>
      </c>
      <c r="H51" s="37">
        <v>62</v>
      </c>
      <c r="I51" s="37">
        <v>59.667000000000002</v>
      </c>
      <c r="J51" s="37">
        <v>64.524000000000001</v>
      </c>
      <c r="K51" s="37">
        <v>66.096999999999994</v>
      </c>
      <c r="L51" s="37">
        <v>67.667000000000002</v>
      </c>
      <c r="M51" s="37">
        <v>71.129000000000005</v>
      </c>
      <c r="N51" s="37">
        <v>72.983999999999995</v>
      </c>
      <c r="O51" s="37">
        <v>78.688999999999993</v>
      </c>
      <c r="P51" s="37">
        <v>71.888999999999996</v>
      </c>
      <c r="Q51" s="37">
        <v>73.570999999999998</v>
      </c>
      <c r="S51" s="4">
        <f t="shared" si="59"/>
        <v>75.650901641076558</v>
      </c>
      <c r="T51" s="4">
        <f t="shared" si="59"/>
        <v>74.347717502850657</v>
      </c>
      <c r="U51" s="4">
        <f t="shared" si="59"/>
        <v>68.171057825155444</v>
      </c>
      <c r="V51" s="4">
        <f t="shared" si="59"/>
        <v>65.474912596851823</v>
      </c>
      <c r="W51" s="4">
        <f t="shared" si="59"/>
        <v>63.056297945286119</v>
      </c>
      <c r="X51" s="4">
        <f t="shared" si="59"/>
        <v>62.806817243086577</v>
      </c>
      <c r="Y51" s="4">
        <f t="shared" si="59"/>
        <v>61.091836491766145</v>
      </c>
      <c r="Z51" s="4">
        <f t="shared" si="59"/>
        <v>65.558702173428173</v>
      </c>
      <c r="AA51" s="4">
        <f t="shared" si="59"/>
        <v>66.408300700844862</v>
      </c>
      <c r="AB51" s="4">
        <f t="shared" si="59"/>
        <v>68.841360312705262</v>
      </c>
      <c r="AC51" s="4">
        <f t="shared" si="59"/>
        <v>71.657663991596877</v>
      </c>
      <c r="AD51" s="4">
        <f t="shared" si="59"/>
        <v>72.490010266021514</v>
      </c>
      <c r="AE51" s="4">
        <f t="shared" si="59"/>
        <v>79.765017235514236</v>
      </c>
      <c r="AF51" s="4">
        <f t="shared" si="59"/>
        <v>73.280901249067966</v>
      </c>
      <c r="AG51" s="4">
        <f t="shared" si="59"/>
        <v>73.448179821170271</v>
      </c>
      <c r="AI51" s="4">
        <f t="shared" si="60"/>
        <v>-1.7269016410765516</v>
      </c>
      <c r="AJ51" s="4">
        <f t="shared" si="60"/>
        <v>-0.55371750285065957</v>
      </c>
      <c r="AK51" s="4">
        <f t="shared" si="60"/>
        <v>-1.2190578251554456</v>
      </c>
      <c r="AL51" s="4">
        <f t="shared" si="60"/>
        <v>-1.7129125968518224</v>
      </c>
      <c r="AM51" s="4">
        <f t="shared" si="60"/>
        <v>-0.27829794528611984</v>
      </c>
      <c r="AN51" s="4">
        <f t="shared" si="60"/>
        <v>-0.80681724308657721</v>
      </c>
      <c r="AO51" s="4">
        <f t="shared" si="60"/>
        <v>-1.4248364917661434</v>
      </c>
      <c r="AP51" s="4">
        <f t="shared" si="60"/>
        <v>-1.0347021734281725</v>
      </c>
      <c r="AQ51" s="4">
        <f t="shared" si="60"/>
        <v>-0.31130070084486761</v>
      </c>
      <c r="AR51" s="4">
        <f t="shared" si="60"/>
        <v>-1.1743603127052609</v>
      </c>
      <c r="AS51" s="4">
        <f t="shared" si="60"/>
        <v>-0.52866399159687205</v>
      </c>
      <c r="AT51" s="4">
        <f t="shared" si="60"/>
        <v>0.49398973397848067</v>
      </c>
      <c r="AU51" s="4">
        <f t="shared" si="60"/>
        <v>-1.076017235514243</v>
      </c>
      <c r="AV51" s="4">
        <f t="shared" si="60"/>
        <v>-1.3919012490679705</v>
      </c>
      <c r="AW51" s="4">
        <f t="shared" si="60"/>
        <v>0.12282017882972696</v>
      </c>
      <c r="AY51" s="2">
        <f t="shared" si="51"/>
        <v>75.649682097984481</v>
      </c>
      <c r="AZ51" s="2">
        <f t="shared" si="51"/>
        <v>74.343470145781311</v>
      </c>
      <c r="BA51" s="2">
        <f t="shared" si="51"/>
        <v>68.169879150680003</v>
      </c>
      <c r="BB51" s="2">
        <f t="shared" si="51"/>
        <v>65.474007523554292</v>
      </c>
      <c r="BC51" s="2">
        <f t="shared" si="51"/>
        <v>63.055444505698304</v>
      </c>
      <c r="BD51" s="2">
        <f t="shared" si="51"/>
        <v>62.806723056378075</v>
      </c>
      <c r="BE51" s="2">
        <f t="shared" si="51"/>
        <v>61.091780440984209</v>
      </c>
      <c r="BF51" s="2">
        <f t="shared" si="51"/>
        <v>65.558617665860282</v>
      </c>
      <c r="BG51" s="2">
        <f t="shared" si="51"/>
        <v>66.408204395448635</v>
      </c>
      <c r="BH51" s="2">
        <f t="shared" si="51"/>
        <v>68.84124265546923</v>
      </c>
      <c r="BI51" s="2">
        <f t="shared" si="51"/>
        <v>71.657458430349521</v>
      </c>
      <c r="BJ51" s="2">
        <f t="shared" si="51"/>
        <v>72.489161098566186</v>
      </c>
      <c r="BK51" s="2">
        <f t="shared" si="51"/>
        <v>79.763373385884634</v>
      </c>
      <c r="BL51" s="2">
        <f t="shared" si="51"/>
        <v>73.280875754549228</v>
      </c>
      <c r="BM51" s="2">
        <f t="shared" si="51"/>
        <v>73.448179366251821</v>
      </c>
      <c r="BO51" s="2">
        <f t="shared" si="10"/>
        <v>73.924000000000007</v>
      </c>
      <c r="BP51" s="2">
        <f t="shared" si="11"/>
        <v>73.793999999999997</v>
      </c>
      <c r="BQ51" s="2">
        <f t="shared" si="12"/>
        <v>66.951999999999998</v>
      </c>
      <c r="BR51" s="2">
        <f t="shared" si="13"/>
        <v>63.762</v>
      </c>
      <c r="BS51" s="2">
        <f t="shared" si="14"/>
        <v>62.777999999999999</v>
      </c>
      <c r="BT51" s="2">
        <f t="shared" si="15"/>
        <v>62</v>
      </c>
      <c r="BU51" s="2">
        <f t="shared" si="16"/>
        <v>59.667000000000002</v>
      </c>
      <c r="BV51" s="2">
        <f t="shared" si="17"/>
        <v>64.524000000000001</v>
      </c>
      <c r="BW51" s="2">
        <f t="shared" si="18"/>
        <v>66.096999999999994</v>
      </c>
      <c r="BX51" s="2">
        <f t="shared" si="19"/>
        <v>67.667000000000002</v>
      </c>
      <c r="BY51" s="2">
        <f t="shared" si="20"/>
        <v>71.129000000000005</v>
      </c>
      <c r="BZ51" s="2">
        <f t="shared" si="21"/>
        <v>72.983999999999995</v>
      </c>
      <c r="CA51" s="2">
        <f t="shared" si="22"/>
        <v>78.688999999999993</v>
      </c>
      <c r="CB51" s="2">
        <f t="shared" si="23"/>
        <v>71.888999999999996</v>
      </c>
      <c r="CC51" s="2">
        <f t="shared" si="24"/>
        <v>73.570999999999998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75.765720259019417</v>
      </c>
      <c r="DL51" s="2">
        <f t="shared" si="61"/>
        <v>74.970480670492321</v>
      </c>
      <c r="DM51" s="2">
        <f t="shared" si="61"/>
        <v>68.672754052149386</v>
      </c>
      <c r="DN51" s="2">
        <f t="shared" si="61"/>
        <v>65.552768146582082</v>
      </c>
      <c r="DO51" s="2">
        <f t="shared" si="61"/>
        <v>63.56608527131781</v>
      </c>
      <c r="DP51" s="2">
        <f t="shared" si="61"/>
        <v>63.176091093117407</v>
      </c>
      <c r="DQ51" s="2">
        <f t="shared" si="61"/>
        <v>61.373346828609961</v>
      </c>
      <c r="DR51" s="2">
        <f t="shared" si="61"/>
        <v>65.902505735492582</v>
      </c>
      <c r="DS51" s="2">
        <f t="shared" si="61"/>
        <v>66.682730112570354</v>
      </c>
      <c r="DT51" s="2">
        <f t="shared" si="61"/>
        <v>69.331574953095682</v>
      </c>
      <c r="DU51" s="2">
        <f t="shared" si="61"/>
        <v>72.020562272101131</v>
      </c>
      <c r="DV51" s="2">
        <f t="shared" si="61"/>
        <v>73.227698026779422</v>
      </c>
      <c r="DW51" s="2">
        <f t="shared" si="61"/>
        <v>80.501022047719729</v>
      </c>
      <c r="DX51" s="2">
        <f t="shared" si="61"/>
        <v>72.846390742969717</v>
      </c>
      <c r="DY51" s="2">
        <f t="shared" si="61"/>
        <v>73.123478991596627</v>
      </c>
      <c r="EA51" s="2">
        <f t="shared" si="62"/>
        <v>74.7718159765178</v>
      </c>
      <c r="EB51" s="2">
        <f t="shared" si="62"/>
        <v>70.697145054155939</v>
      </c>
      <c r="EC51" s="2">
        <f t="shared" si="62"/>
        <v>65.038024028260566</v>
      </c>
      <c r="ED51" s="2">
        <f t="shared" si="62"/>
        <v>64.964473485921118</v>
      </c>
      <c r="EE51" s="2">
        <f t="shared" si="62"/>
        <v>59.765623281152564</v>
      </c>
      <c r="EF51" s="2">
        <f t="shared" si="62"/>
        <v>60.133860653769851</v>
      </c>
      <c r="EG51" s="2">
        <f t="shared" si="62"/>
        <v>59.006491472741757</v>
      </c>
      <c r="EH51" s="2">
        <f t="shared" si="62"/>
        <v>63.054492387005475</v>
      </c>
      <c r="EI51" s="2">
        <f t="shared" si="62"/>
        <v>64.442632449684993</v>
      </c>
      <c r="EJ51" s="2">
        <f t="shared" si="62"/>
        <v>65.326819286496189</v>
      </c>
      <c r="EK51" s="2">
        <f t="shared" si="62"/>
        <v>69.096696677588966</v>
      </c>
      <c r="EL51" s="2">
        <f t="shared" si="62"/>
        <v>67.868625099890593</v>
      </c>
      <c r="EM51" s="2">
        <f t="shared" si="62"/>
        <v>75.372584969977979</v>
      </c>
      <c r="EN51" s="2">
        <f t="shared" si="62"/>
        <v>76.561440661019958</v>
      </c>
      <c r="EO51" s="2">
        <f t="shared" si="62"/>
        <v>76.367370729512658</v>
      </c>
      <c r="EQ51" s="2">
        <f t="shared" si="63"/>
        <v>72.028347799165232</v>
      </c>
      <c r="ER51" s="2">
        <f t="shared" si="63"/>
        <v>71.55963063371415</v>
      </c>
      <c r="ES51" s="2">
        <f t="shared" si="63"/>
        <v>63.615743947363981</v>
      </c>
      <c r="ET51" s="2">
        <f t="shared" si="63"/>
        <v>61.778264444404861</v>
      </c>
      <c r="EU51" s="2">
        <f t="shared" si="63"/>
        <v>57.50778344621029</v>
      </c>
      <c r="EV51" s="2">
        <f t="shared" si="63"/>
        <v>58.226081841380037</v>
      </c>
      <c r="EW51" s="2">
        <f t="shared" si="63"/>
        <v>58.118707556925266</v>
      </c>
      <c r="EX51" s="2">
        <f t="shared" si="63"/>
        <v>60.333106111378058</v>
      </c>
      <c r="EY51" s="2">
        <f t="shared" si="63"/>
        <v>65.13464688040952</v>
      </c>
      <c r="EZ51" s="2">
        <f t="shared" si="63"/>
        <v>62.658433844751578</v>
      </c>
      <c r="FA51" s="2">
        <f t="shared" si="63"/>
        <v>64.104575002171131</v>
      </c>
      <c r="FB51" s="2">
        <f t="shared" si="63"/>
        <v>68.02141247508564</v>
      </c>
      <c r="FC51" s="2">
        <f t="shared" si="63"/>
        <v>75.622449485190387</v>
      </c>
      <c r="FD51" s="2">
        <f t="shared" si="63"/>
        <v>76.561440661019958</v>
      </c>
      <c r="FE51" s="2">
        <f t="shared" si="63"/>
        <v>77.128595128682733</v>
      </c>
      <c r="FG51" s="2">
        <f t="shared" si="64"/>
        <v>0.11674414797419484</v>
      </c>
      <c r="FH51" s="2">
        <f t="shared" si="64"/>
        <v>0.14672717410204594</v>
      </c>
      <c r="FI51" s="2">
        <f t="shared" si="64"/>
        <v>0.13835122806446298</v>
      </c>
      <c r="FJ51" s="2">
        <f t="shared" si="64"/>
        <v>0.13385886734058516</v>
      </c>
      <c r="FK51" s="2">
        <f t="shared" si="64"/>
        <v>0.13436047925204489</v>
      </c>
      <c r="FL51" s="2">
        <f t="shared" si="64"/>
        <v>0.12141100893765</v>
      </c>
      <c r="FM51" s="2">
        <f t="shared" si="64"/>
        <v>0.11896061987826526</v>
      </c>
      <c r="FN51" s="2">
        <f t="shared" si="64"/>
        <v>0.12074228624274499</v>
      </c>
      <c r="FO51" s="2">
        <f t="shared" si="64"/>
        <v>0.12255247088740757</v>
      </c>
      <c r="FP51" s="2">
        <f t="shared" si="64"/>
        <v>0.12243420220109578</v>
      </c>
      <c r="FQ51" s="2">
        <f t="shared" si="64"/>
        <v>0.124179049343614</v>
      </c>
      <c r="FR51" s="2">
        <f t="shared" si="64"/>
        <v>0.13781068399175561</v>
      </c>
      <c r="FS51" s="2">
        <f t="shared" si="64"/>
        <v>0.14383513050816213</v>
      </c>
      <c r="FT51" s="2">
        <f t="shared" si="64"/>
        <v>0.11695267120597484</v>
      </c>
      <c r="FU51" s="2">
        <f t="shared" si="64"/>
        <v>0.10009548403794767</v>
      </c>
      <c r="FW51" s="2">
        <f t="shared" si="53"/>
        <v>2.0603141778505897E-6</v>
      </c>
      <c r="FX51" s="2">
        <f t="shared" si="53"/>
        <v>4.5615413587056739E-6</v>
      </c>
      <c r="FY51" s="2">
        <f t="shared" si="53"/>
        <v>3.8944379928649614E-6</v>
      </c>
      <c r="FZ51" s="2">
        <f t="shared" si="53"/>
        <v>3.8183587566074552E-6</v>
      </c>
      <c r="GA51" s="2">
        <f t="shared" si="53"/>
        <v>3.9290837126786373E-6</v>
      </c>
      <c r="GB51" s="2">
        <f t="shared" si="53"/>
        <v>4.0726300479326782E-6</v>
      </c>
      <c r="GC51" s="2">
        <f t="shared" si="53"/>
        <v>4.2885767739517629E-6</v>
      </c>
      <c r="GD51" s="2">
        <f t="shared" si="53"/>
        <v>4.5663073382422573E-6</v>
      </c>
      <c r="GE51" s="2">
        <f t="shared" si="53"/>
        <v>5.4716980175100574E-6</v>
      </c>
      <c r="GF51" s="2">
        <f t="shared" si="53"/>
        <v>4.9590197159754566E-6</v>
      </c>
      <c r="GG51" s="2">
        <f t="shared" si="53"/>
        <v>4.2049889707081941E-6</v>
      </c>
      <c r="GH51" s="2">
        <f t="shared" si="53"/>
        <v>3.7791277492373815E-6</v>
      </c>
      <c r="GI51" s="2">
        <f t="shared" si="53"/>
        <v>3.0198156674947935E-6</v>
      </c>
      <c r="GJ51" s="2">
        <f t="shared" si="53"/>
        <v>2.8052846000653593E-6</v>
      </c>
      <c r="GK51" s="2">
        <f t="shared" si="53"/>
        <v>1.9192524461397711E-6</v>
      </c>
      <c r="GM51" s="86">
        <f t="shared" si="54"/>
        <v>1.0741162839000558E-6</v>
      </c>
      <c r="GN51" s="86">
        <f t="shared" si="54"/>
        <v>3.380538055483977E-6</v>
      </c>
      <c r="GO51" s="86">
        <f t="shared" si="54"/>
        <v>8.4358419364475524E-7</v>
      </c>
      <c r="GP51" s="86">
        <f t="shared" si="54"/>
        <v>6.5319296019524758E-7</v>
      </c>
      <c r="GQ51" s="86">
        <f t="shared" si="54"/>
        <v>5.8650041763833234E-7</v>
      </c>
      <c r="GR51" s="86">
        <f t="shared" si="54"/>
        <v>5.9931985756744948E-8</v>
      </c>
      <c r="GS51" s="86">
        <f t="shared" si="54"/>
        <v>3.4982889157976565E-8</v>
      </c>
      <c r="GT51" s="86">
        <f t="shared" si="54"/>
        <v>5.3965187078398588E-8</v>
      </c>
      <c r="GU51" s="86">
        <f t="shared" si="54"/>
        <v>6.2463061795855843E-8</v>
      </c>
      <c r="GV51" s="86">
        <f t="shared" si="54"/>
        <v>7.9095312960285026E-8</v>
      </c>
      <c r="GW51" s="86">
        <f t="shared" si="54"/>
        <v>1.4124991756499381E-7</v>
      </c>
      <c r="GX51" s="86">
        <f t="shared" si="54"/>
        <v>6.3728324570641565E-7</v>
      </c>
      <c r="GY51" s="86">
        <f t="shared" si="54"/>
        <v>1.3091771353441326E-6</v>
      </c>
      <c r="GZ51" s="86">
        <f t="shared" si="54"/>
        <v>1.8794468471185916E-8</v>
      </c>
      <c r="HA51" s="86">
        <f t="shared" si="54"/>
        <v>3.7590998204002732E-10</v>
      </c>
      <c r="HC51" s="86">
        <f t="shared" si="58"/>
        <v>1.1006865635288887E-19</v>
      </c>
      <c r="HD51" s="86">
        <f t="shared" si="58"/>
        <v>1.2455736539940101E-18</v>
      </c>
      <c r="HE51" s="86">
        <f t="shared" si="58"/>
        <v>1.4646327571521892E-19</v>
      </c>
      <c r="HF51" s="86">
        <f t="shared" si="58"/>
        <v>2.5675824082276241E-21</v>
      </c>
      <c r="HG51" s="86">
        <f t="shared" si="58"/>
        <v>1.1521965232724345E-21</v>
      </c>
      <c r="HH51" s="86">
        <f t="shared" si="58"/>
        <v>4.4257169585577533E-23</v>
      </c>
      <c r="HI51" s="86">
        <f t="shared" si="58"/>
        <v>4.950176659666445E-24</v>
      </c>
      <c r="HJ51" s="86">
        <f t="shared" si="58"/>
        <v>2.6108956676295836E-22</v>
      </c>
      <c r="HK51" s="86">
        <f t="shared" si="58"/>
        <v>7.3562321876072204E-23</v>
      </c>
      <c r="HL51" s="86">
        <f t="shared" si="58"/>
        <v>1.6085382311648135E-22</v>
      </c>
      <c r="HM51" s="86">
        <f t="shared" si="58"/>
        <v>4.9318026749386359E-22</v>
      </c>
      <c r="HN51" s="86">
        <f t="shared" si="58"/>
        <v>7.41064693487602E-21</v>
      </c>
      <c r="HO51" s="86">
        <f t="shared" si="58"/>
        <v>1.2187922269642317E-18</v>
      </c>
      <c r="HP51" s="86">
        <f t="shared" si="58"/>
        <v>5.1368260854570694E-24</v>
      </c>
      <c r="HQ51" s="86">
        <f t="shared" si="58"/>
        <v>3.5173863905540996E-30</v>
      </c>
      <c r="HS51" s="86">
        <f t="shared" si="55"/>
        <v>4.7676467471262415E-91</v>
      </c>
      <c r="HT51" s="86">
        <f t="shared" si="55"/>
        <v>9.8882550057797267E-82</v>
      </c>
      <c r="HU51" s="86">
        <f t="shared" si="55"/>
        <v>1.0433902522829904E-90</v>
      </c>
      <c r="HV51" s="86">
        <f t="shared" si="55"/>
        <v>5.598525982021816E-100</v>
      </c>
      <c r="HW51" s="86">
        <f t="shared" si="55"/>
        <v>8.5675763956585684E-103</v>
      </c>
      <c r="HX51" s="86">
        <f t="shared" si="55"/>
        <v>3.2099501842603308E-112</v>
      </c>
      <c r="HY51" s="86">
        <f t="shared" si="55"/>
        <v>5.2199854358996413E-117</v>
      </c>
      <c r="HZ51" s="86">
        <f t="shared" si="55"/>
        <v>3.7790342538626773E-107</v>
      </c>
      <c r="IA51" s="86">
        <f t="shared" si="55"/>
        <v>1.8910925358992283E-109</v>
      </c>
      <c r="IB51" s="86">
        <f t="shared" si="55"/>
        <v>2.7170394921887841E-108</v>
      </c>
      <c r="IC51" s="86">
        <f t="shared" si="55"/>
        <v>5.6319208076405126E-106</v>
      </c>
      <c r="ID51" s="86">
        <f t="shared" si="55"/>
        <v>1.5138854717315852E-101</v>
      </c>
      <c r="IE51" s="86">
        <f t="shared" si="55"/>
        <v>5.5182266531834261E-90</v>
      </c>
      <c r="IF51" s="86">
        <f t="shared" si="55"/>
        <v>2.3788702287953209E-67</v>
      </c>
      <c r="IG51" s="86">
        <f t="shared" si="55"/>
        <v>3.2734188890665984E-52</v>
      </c>
      <c r="II51" s="86">
        <f t="shared" si="56"/>
        <v>1.1852156325070028E-205</v>
      </c>
      <c r="IJ51" s="86">
        <f t="shared" si="56"/>
        <v>1.665648768071318E-188</v>
      </c>
      <c r="IK51" s="86">
        <f t="shared" si="56"/>
        <v>6.67769602511265E-209</v>
      </c>
      <c r="IL51" s="86">
        <f t="shared" si="56"/>
        <v>1.4184869163449266E-230</v>
      </c>
      <c r="IM51" s="86">
        <f t="shared" si="56"/>
        <v>1.9162421546799053E-237</v>
      </c>
      <c r="IN51" s="86">
        <f t="shared" si="56"/>
        <v>2.0888004800773891E-258</v>
      </c>
      <c r="IO51" s="86">
        <f t="shared" si="56"/>
        <v>4.1354133638709853E-269</v>
      </c>
      <c r="IP51" s="86">
        <f t="shared" si="56"/>
        <v>1.767012460389774E-245</v>
      </c>
      <c r="IQ51" s="86">
        <f t="shared" si="56"/>
        <v>1.2550012779030325E-248</v>
      </c>
      <c r="IR51" s="86">
        <f t="shared" si="56"/>
        <v>4.2433704744724308E-247</v>
      </c>
      <c r="IS51" s="86">
        <f t="shared" si="56"/>
        <v>1.1013810705049226E-242</v>
      </c>
      <c r="IT51" s="86">
        <f t="shared" si="56"/>
        <v>2.6766794080177587E-233</v>
      </c>
      <c r="IU51" s="86">
        <f t="shared" si="56"/>
        <v>1.0511247119072692E-206</v>
      </c>
      <c r="IV51" s="86">
        <f t="shared" si="56"/>
        <v>3.5546838286104843E-268</v>
      </c>
      <c r="IW51" s="86">
        <f t="shared" si="56"/>
        <v>3.7198043965367328E-104</v>
      </c>
      <c r="IY51" s="86">
        <f t="shared" si="57"/>
        <v>1.0741162839001659E-6</v>
      </c>
      <c r="IZ51" s="86">
        <f t="shared" si="57"/>
        <v>3.3805380554852226E-6</v>
      </c>
      <c r="JA51" s="86">
        <f t="shared" si="57"/>
        <v>8.4358419364490167E-7</v>
      </c>
      <c r="JB51" s="86">
        <f t="shared" si="57"/>
        <v>6.5319296019525013E-7</v>
      </c>
      <c r="JC51" s="86">
        <f t="shared" si="57"/>
        <v>5.865004176383335E-7</v>
      </c>
      <c r="JD51" s="86">
        <f t="shared" si="57"/>
        <v>5.9931985756744988E-8</v>
      </c>
      <c r="JE51" s="86">
        <f t="shared" si="57"/>
        <v>3.4982889157976572E-8</v>
      </c>
      <c r="JF51" s="86">
        <f t="shared" si="57"/>
        <v>5.3965187078398846E-8</v>
      </c>
      <c r="JG51" s="86">
        <f t="shared" si="57"/>
        <v>6.2463061795855922E-8</v>
      </c>
      <c r="JH51" s="86">
        <f t="shared" si="57"/>
        <v>7.9095312960285184E-8</v>
      </c>
      <c r="JI51" s="86">
        <f t="shared" si="57"/>
        <v>1.4124991756499431E-7</v>
      </c>
      <c r="JJ51" s="86">
        <f t="shared" si="57"/>
        <v>6.3728324570642306E-7</v>
      </c>
      <c r="JK51" s="86">
        <f t="shared" si="57"/>
        <v>1.3091771353453515E-6</v>
      </c>
      <c r="JL51" s="86">
        <f t="shared" si="57"/>
        <v>1.8794468471185923E-8</v>
      </c>
      <c r="JM51" s="86">
        <f t="shared" si="57"/>
        <v>3.7590998204002732E-10</v>
      </c>
    </row>
    <row r="52" spans="2:273" x14ac:dyDescent="0.25">
      <c r="B52" s="2">
        <v>25</v>
      </c>
      <c r="C52" s="37">
        <v>73.832999999999998</v>
      </c>
      <c r="D52" s="37">
        <v>73.381</v>
      </c>
      <c r="E52" s="37">
        <v>67.524000000000001</v>
      </c>
      <c r="F52" s="37">
        <v>63.27</v>
      </c>
      <c r="G52" s="37">
        <v>63.031999999999996</v>
      </c>
      <c r="H52" s="37">
        <v>62.332999999999998</v>
      </c>
      <c r="I52" s="37">
        <v>60.174999999999997</v>
      </c>
      <c r="J52" s="37">
        <v>65.762</v>
      </c>
      <c r="K52" s="37">
        <v>65.838999999999999</v>
      </c>
      <c r="L52" s="37">
        <v>67.444000000000003</v>
      </c>
      <c r="M52" s="37">
        <v>70.838999999999999</v>
      </c>
      <c r="N52" s="37">
        <v>73.613</v>
      </c>
      <c r="O52" s="37">
        <v>78.573999999999998</v>
      </c>
      <c r="P52" s="37">
        <v>71.397000000000006</v>
      </c>
      <c r="Q52" s="37">
        <v>72.174999999999997</v>
      </c>
      <c r="S52" s="4">
        <f t="shared" si="59"/>
        <v>75.677191929153807</v>
      </c>
      <c r="T52" s="4">
        <f t="shared" si="59"/>
        <v>74.344380618185951</v>
      </c>
      <c r="U52" s="4">
        <f t="shared" si="59"/>
        <v>68.152773307225189</v>
      </c>
      <c r="V52" s="4">
        <f t="shared" si="59"/>
        <v>65.52097596741001</v>
      </c>
      <c r="W52" s="4">
        <f t="shared" si="59"/>
        <v>63.082534519034688</v>
      </c>
      <c r="X52" s="4">
        <f t="shared" si="59"/>
        <v>62.779893359368224</v>
      </c>
      <c r="Y52" s="4">
        <f t="shared" si="59"/>
        <v>61.065598378356412</v>
      </c>
      <c r="Z52" s="4">
        <f t="shared" si="59"/>
        <v>65.538206240674214</v>
      </c>
      <c r="AA52" s="4">
        <f t="shared" si="59"/>
        <v>66.384343459315019</v>
      </c>
      <c r="AB52" s="4">
        <f t="shared" si="59"/>
        <v>68.752832835715495</v>
      </c>
      <c r="AC52" s="4">
        <f t="shared" si="59"/>
        <v>71.601553482741451</v>
      </c>
      <c r="AD52" s="4">
        <f t="shared" si="59"/>
        <v>72.523802044755527</v>
      </c>
      <c r="AE52" s="4">
        <f t="shared" si="59"/>
        <v>79.667663359843871</v>
      </c>
      <c r="AF52" s="4">
        <f t="shared" si="59"/>
        <v>73.461645717342932</v>
      </c>
      <c r="AG52" s="4">
        <f t="shared" si="59"/>
        <v>73.590007586329889</v>
      </c>
      <c r="AI52" s="4">
        <f t="shared" si="60"/>
        <v>-1.8441919291538085</v>
      </c>
      <c r="AJ52" s="4">
        <f t="shared" si="60"/>
        <v>-0.96338061818595122</v>
      </c>
      <c r="AK52" s="4">
        <f t="shared" si="60"/>
        <v>-0.6287733072251882</v>
      </c>
      <c r="AL52" s="4">
        <f t="shared" si="60"/>
        <v>-2.2509759674100067</v>
      </c>
      <c r="AM52" s="4">
        <f t="shared" si="60"/>
        <v>-5.0534519034691527E-2</v>
      </c>
      <c r="AN52" s="4">
        <f t="shared" si="60"/>
        <v>-0.44689335936822516</v>
      </c>
      <c r="AO52" s="4">
        <f t="shared" si="60"/>
        <v>-0.89059837835641531</v>
      </c>
      <c r="AP52" s="4">
        <f t="shared" si="60"/>
        <v>0.22379375932578682</v>
      </c>
      <c r="AQ52" s="4">
        <f t="shared" si="60"/>
        <v>-0.5453434593150206</v>
      </c>
      <c r="AR52" s="4">
        <f t="shared" si="60"/>
        <v>-1.3088328357154921</v>
      </c>
      <c r="AS52" s="4">
        <f t="shared" si="60"/>
        <v>-0.76255348274145263</v>
      </c>
      <c r="AT52" s="4">
        <f t="shared" si="60"/>
        <v>1.0891979552444724</v>
      </c>
      <c r="AU52" s="4">
        <f t="shared" si="60"/>
        <v>-1.0936633598438732</v>
      </c>
      <c r="AV52" s="4">
        <f t="shared" si="60"/>
        <v>-2.0646457173429269</v>
      </c>
      <c r="AW52" s="4">
        <f t="shared" si="60"/>
        <v>-1.4150075863298923</v>
      </c>
      <c r="AY52" s="2">
        <f t="shared" si="51"/>
        <v>75.675136613703856</v>
      </c>
      <c r="AZ52" s="2">
        <f t="shared" si="51"/>
        <v>74.337269302552968</v>
      </c>
      <c r="BA52" s="2">
        <f t="shared" si="51"/>
        <v>68.150638573153586</v>
      </c>
      <c r="BB52" s="2">
        <f t="shared" si="51"/>
        <v>65.519327111612085</v>
      </c>
      <c r="BC52" s="2">
        <f t="shared" si="51"/>
        <v>63.080965770819645</v>
      </c>
      <c r="BD52" s="2">
        <f t="shared" si="51"/>
        <v>62.779698518706141</v>
      </c>
      <c r="BE52" s="2">
        <f t="shared" si="51"/>
        <v>61.065479120370881</v>
      </c>
      <c r="BF52" s="2">
        <f t="shared" si="51"/>
        <v>65.538030569821643</v>
      </c>
      <c r="BG52" s="2">
        <f t="shared" si="51"/>
        <v>66.384144026936482</v>
      </c>
      <c r="BH52" s="2">
        <f t="shared" si="51"/>
        <v>68.752593189044617</v>
      </c>
      <c r="BI52" s="2">
        <f t="shared" si="51"/>
        <v>71.601148793890829</v>
      </c>
      <c r="BJ52" s="2">
        <f t="shared" si="51"/>
        <v>72.522235371464092</v>
      </c>
      <c r="BK52" s="2">
        <f t="shared" si="51"/>
        <v>79.664736524362226</v>
      </c>
      <c r="BL52" s="2">
        <f t="shared" si="51"/>
        <v>73.461589552294058</v>
      </c>
      <c r="BM52" s="2">
        <f t="shared" si="51"/>
        <v>73.590006378778412</v>
      </c>
      <c r="BO52" s="2">
        <f t="shared" si="10"/>
        <v>73.832999999999998</v>
      </c>
      <c r="BP52" s="2">
        <f t="shared" si="11"/>
        <v>73.381</v>
      </c>
      <c r="BQ52" s="2">
        <f t="shared" si="12"/>
        <v>67.524000000000001</v>
      </c>
      <c r="BR52" s="2">
        <f t="shared" si="13"/>
        <v>63.27</v>
      </c>
      <c r="BS52" s="2">
        <f t="shared" si="14"/>
        <v>63.031999999999996</v>
      </c>
      <c r="BT52" s="2">
        <f t="shared" si="15"/>
        <v>62.332999999999998</v>
      </c>
      <c r="BU52" s="2">
        <f t="shared" si="16"/>
        <v>60.174999999999997</v>
      </c>
      <c r="BV52" s="2">
        <f t="shared" si="17"/>
        <v>65.762</v>
      </c>
      <c r="BW52" s="2">
        <f t="shared" si="18"/>
        <v>65.838999999999999</v>
      </c>
      <c r="BX52" s="2">
        <f t="shared" si="19"/>
        <v>67.444000000000003</v>
      </c>
      <c r="BY52" s="2">
        <f t="shared" si="20"/>
        <v>70.838999999999999</v>
      </c>
      <c r="BZ52" s="2">
        <f t="shared" si="21"/>
        <v>73.613</v>
      </c>
      <c r="CA52" s="2">
        <f t="shared" si="22"/>
        <v>78.573999999999998</v>
      </c>
      <c r="CB52" s="2">
        <f t="shared" si="23"/>
        <v>71.397000000000006</v>
      </c>
      <c r="CC52" s="2">
        <f t="shared" si="24"/>
        <v>72.174999999999997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75.828954054887447</v>
      </c>
      <c r="DL52" s="2">
        <f t="shared" si="61"/>
        <v>75.050478103292079</v>
      </c>
      <c r="DM52" s="2">
        <f t="shared" si="61"/>
        <v>68.724710218463699</v>
      </c>
      <c r="DN52" s="2">
        <f t="shared" si="61"/>
        <v>65.642702677942196</v>
      </c>
      <c r="DO52" s="2">
        <f t="shared" si="61"/>
        <v>63.670828470754032</v>
      </c>
      <c r="DP52" s="2">
        <f t="shared" si="61"/>
        <v>63.205076923076923</v>
      </c>
      <c r="DQ52" s="2">
        <f t="shared" si="61"/>
        <v>61.393429824561373</v>
      </c>
      <c r="DR52" s="2">
        <f t="shared" si="61"/>
        <v>65.940205128205136</v>
      </c>
      <c r="DS52" s="2">
        <f t="shared" si="61"/>
        <v>66.707619887429644</v>
      </c>
      <c r="DT52" s="2">
        <f t="shared" si="61"/>
        <v>69.304275046904309</v>
      </c>
      <c r="DU52" s="2">
        <f t="shared" si="61"/>
        <v>72.021829673446234</v>
      </c>
      <c r="DV52" s="2">
        <f t="shared" si="61"/>
        <v>73.369795419309369</v>
      </c>
      <c r="DW52" s="2">
        <f t="shared" si="61"/>
        <v>80.492781334944127</v>
      </c>
      <c r="DX52" s="2">
        <f t="shared" si="61"/>
        <v>73.03783444578184</v>
      </c>
      <c r="DY52" s="2">
        <f t="shared" si="61"/>
        <v>73.269108683473377</v>
      </c>
      <c r="EA52" s="2">
        <f t="shared" si="62"/>
        <v>74.613839079386537</v>
      </c>
      <c r="EB52" s="2">
        <f t="shared" si="62"/>
        <v>70.554610765364117</v>
      </c>
      <c r="EC52" s="2">
        <f t="shared" si="62"/>
        <v>64.889959866371726</v>
      </c>
      <c r="ED52" s="2">
        <f t="shared" si="62"/>
        <v>64.791352280814067</v>
      </c>
      <c r="EE52" s="2">
        <f t="shared" si="62"/>
        <v>59.615128417183541</v>
      </c>
      <c r="EF52" s="2">
        <f t="shared" si="62"/>
        <v>59.97237010525518</v>
      </c>
      <c r="EG52" s="2">
        <f t="shared" si="62"/>
        <v>58.850373731332454</v>
      </c>
      <c r="EH52" s="2">
        <f t="shared" si="62"/>
        <v>62.86714890722466</v>
      </c>
      <c r="EI52" s="2">
        <f t="shared" si="62"/>
        <v>64.271884331270542</v>
      </c>
      <c r="EJ52" s="2">
        <f t="shared" si="62"/>
        <v>65.146369892874034</v>
      </c>
      <c r="EK52" s="2">
        <f t="shared" si="62"/>
        <v>68.895367903680565</v>
      </c>
      <c r="EL52" s="2">
        <f t="shared" si="62"/>
        <v>67.686187382436486</v>
      </c>
      <c r="EM52" s="2">
        <f t="shared" si="62"/>
        <v>75.169559687798525</v>
      </c>
      <c r="EN52" s="2">
        <f t="shared" si="62"/>
        <v>76.379613020100123</v>
      </c>
      <c r="EO52" s="2">
        <f t="shared" si="62"/>
        <v>76.221159633926888</v>
      </c>
      <c r="EQ52" s="2">
        <f t="shared" si="63"/>
        <v>71.898400996798287</v>
      </c>
      <c r="ER52" s="2">
        <f t="shared" si="63"/>
        <v>71.406534698911827</v>
      </c>
      <c r="ES52" s="2">
        <f t="shared" si="63"/>
        <v>63.483326549252055</v>
      </c>
      <c r="ET52" s="2">
        <f t="shared" si="63"/>
        <v>61.640276833722325</v>
      </c>
      <c r="EU52" s="2">
        <f t="shared" si="63"/>
        <v>57.382274231272959</v>
      </c>
      <c r="EV52" s="2">
        <f t="shared" si="63"/>
        <v>58.08559847215551</v>
      </c>
      <c r="EW52" s="2">
        <f t="shared" si="63"/>
        <v>57.972471673545961</v>
      </c>
      <c r="EX52" s="2">
        <f t="shared" si="63"/>
        <v>60.176339588276164</v>
      </c>
      <c r="EY52" s="2">
        <f t="shared" si="63"/>
        <v>64.955740002599029</v>
      </c>
      <c r="EZ52" s="2">
        <f t="shared" si="63"/>
        <v>62.508090256947568</v>
      </c>
      <c r="FA52" s="2">
        <f t="shared" si="63"/>
        <v>63.959577911230987</v>
      </c>
      <c r="FB52" s="2">
        <f t="shared" si="63"/>
        <v>67.836994667122667</v>
      </c>
      <c r="FC52" s="2">
        <f t="shared" si="63"/>
        <v>75.417285519242967</v>
      </c>
      <c r="FD52" s="2">
        <f t="shared" si="63"/>
        <v>76.379613020100123</v>
      </c>
      <c r="FE52" s="2">
        <f t="shared" si="63"/>
        <v>76.972315605247658</v>
      </c>
      <c r="FG52" s="2">
        <f t="shared" si="64"/>
        <v>0.12658168969034075</v>
      </c>
      <c r="FH52" s="2">
        <f t="shared" si="64"/>
        <v>0.15863747929777516</v>
      </c>
      <c r="FI52" s="2">
        <f t="shared" si="64"/>
        <v>0.14970091558657705</v>
      </c>
      <c r="FJ52" s="2">
        <f t="shared" si="64"/>
        <v>0.14490199804340043</v>
      </c>
      <c r="FK52" s="2">
        <f t="shared" si="64"/>
        <v>0.14543804341193159</v>
      </c>
      <c r="FL52" s="2">
        <f t="shared" si="64"/>
        <v>0.13158322200946018</v>
      </c>
      <c r="FM52" s="2">
        <f t="shared" si="64"/>
        <v>0.12895766510199508</v>
      </c>
      <c r="FN52" s="2">
        <f t="shared" si="64"/>
        <v>0.13086681693222352</v>
      </c>
      <c r="FO52" s="2">
        <f t="shared" si="64"/>
        <v>0.13280586331790556</v>
      </c>
      <c r="FP52" s="2">
        <f t="shared" si="64"/>
        <v>0.13267919586856486</v>
      </c>
      <c r="FQ52" s="2">
        <f t="shared" si="64"/>
        <v>0.13454766224577158</v>
      </c>
      <c r="FR52" s="2">
        <f t="shared" si="64"/>
        <v>0.14912370227701638</v>
      </c>
      <c r="FS52" s="2">
        <f t="shared" si="64"/>
        <v>0.15555347602068259</v>
      </c>
      <c r="FT52" s="2">
        <f t="shared" si="64"/>
        <v>0.12680526165581416</v>
      </c>
      <c r="FU52" s="2">
        <f t="shared" si="64"/>
        <v>0.10870276968273181</v>
      </c>
      <c r="FW52" s="2">
        <f t="shared" si="53"/>
        <v>2.2590891241665089E-6</v>
      </c>
      <c r="FX52" s="2">
        <f t="shared" si="53"/>
        <v>5.0016284394630611E-6</v>
      </c>
      <c r="FY52" s="2">
        <f t="shared" si="53"/>
        <v>4.2701647409860935E-6</v>
      </c>
      <c r="FZ52" s="2">
        <f t="shared" si="53"/>
        <v>4.1867455793241251E-6</v>
      </c>
      <c r="GA52" s="2">
        <f t="shared" si="53"/>
        <v>4.3081529886779616E-6</v>
      </c>
      <c r="GB52" s="2">
        <f t="shared" si="53"/>
        <v>4.4655482939125243E-6</v>
      </c>
      <c r="GC52" s="2">
        <f t="shared" si="53"/>
        <v>4.7023289795160515E-6</v>
      </c>
      <c r="GD52" s="2">
        <f t="shared" si="53"/>
        <v>5.0068542275061585E-6</v>
      </c>
      <c r="GE52" s="2">
        <f t="shared" si="53"/>
        <v>5.9995944048964638E-6</v>
      </c>
      <c r="GF52" s="2">
        <f t="shared" si="53"/>
        <v>5.437454391330394E-6</v>
      </c>
      <c r="GG52" s="2">
        <f t="shared" si="53"/>
        <v>4.6106768508997729E-6</v>
      </c>
      <c r="GH52" s="2">
        <f t="shared" si="53"/>
        <v>4.1437296666604228E-6</v>
      </c>
      <c r="GI52" s="2">
        <f t="shared" si="53"/>
        <v>3.3111610710848656E-6</v>
      </c>
      <c r="GJ52" s="2">
        <f t="shared" si="53"/>
        <v>3.075932565450469E-6</v>
      </c>
      <c r="GK52" s="2">
        <f t="shared" si="53"/>
        <v>2.1044180704200248E-6</v>
      </c>
      <c r="GM52" s="86">
        <f t="shared" si="54"/>
        <v>1.8483203647416086E-6</v>
      </c>
      <c r="GN52" s="86">
        <f t="shared" si="54"/>
        <v>5.7891256787940861E-6</v>
      </c>
      <c r="GO52" s="86">
        <f t="shared" si="54"/>
        <v>1.5639070230233478E-6</v>
      </c>
      <c r="GP52" s="86">
        <f t="shared" si="54"/>
        <v>1.2178108033466388E-6</v>
      </c>
      <c r="GQ52" s="86">
        <f t="shared" si="54"/>
        <v>1.1034683979485621E-6</v>
      </c>
      <c r="GR52" s="86">
        <f t="shared" si="54"/>
        <v>1.269731948504337E-7</v>
      </c>
      <c r="GS52" s="86">
        <f t="shared" si="54"/>
        <v>7.6238972594539178E-8</v>
      </c>
      <c r="GT52" s="86">
        <f t="shared" si="54"/>
        <v>1.1489014555775402E-7</v>
      </c>
      <c r="GU52" s="86">
        <f t="shared" si="54"/>
        <v>1.3248739052004739E-7</v>
      </c>
      <c r="GV52" s="86">
        <f t="shared" si="54"/>
        <v>1.6497700649987375E-7</v>
      </c>
      <c r="GW52" s="86">
        <f t="shared" si="54"/>
        <v>2.8468678027654023E-7</v>
      </c>
      <c r="GX52" s="86">
        <f t="shared" si="54"/>
        <v>1.2038008730832179E-6</v>
      </c>
      <c r="GY52" s="86">
        <f t="shared" si="54"/>
        <v>2.3862150154862118E-6</v>
      </c>
      <c r="GZ52" s="86">
        <f t="shared" si="54"/>
        <v>4.2418240669888871E-8</v>
      </c>
      <c r="HA52" s="86">
        <f t="shared" si="54"/>
        <v>1.0224088097151546E-9</v>
      </c>
      <c r="HC52" s="86">
        <f t="shared" si="58"/>
        <v>3.6447928223306944E-19</v>
      </c>
      <c r="HD52" s="86">
        <f t="shared" si="58"/>
        <v>4.0710294579298372E-18</v>
      </c>
      <c r="HE52" s="86">
        <f t="shared" si="58"/>
        <v>5.1828740480155922E-19</v>
      </c>
      <c r="HF52" s="86">
        <f t="shared" si="58"/>
        <v>1.0288191592909107E-20</v>
      </c>
      <c r="HG52" s="86">
        <f t="shared" si="58"/>
        <v>4.7860188927532886E-21</v>
      </c>
      <c r="HH52" s="86">
        <f t="shared" si="58"/>
        <v>2.0662340487689711E-22</v>
      </c>
      <c r="HI52" s="86">
        <f t="shared" si="58"/>
        <v>2.4844448097899978E-23</v>
      </c>
      <c r="HJ52" s="86">
        <f t="shared" si="58"/>
        <v>1.156815599569758E-21</v>
      </c>
      <c r="HK52" s="86">
        <f t="shared" si="58"/>
        <v>3.4316986404110358E-22</v>
      </c>
      <c r="HL52" s="86">
        <f t="shared" si="58"/>
        <v>7.2887098587816182E-22</v>
      </c>
      <c r="HM52" s="86">
        <f t="shared" si="58"/>
        <v>2.1248124239841383E-21</v>
      </c>
      <c r="HN52" s="86">
        <f t="shared" si="58"/>
        <v>2.9425035493571198E-20</v>
      </c>
      <c r="HO52" s="86">
        <f t="shared" si="58"/>
        <v>4.0493815022189825E-18</v>
      </c>
      <c r="HP52" s="86">
        <f t="shared" si="58"/>
        <v>2.5009395933514202E-23</v>
      </c>
      <c r="HQ52" s="86">
        <f t="shared" si="58"/>
        <v>2.6491831104870723E-29</v>
      </c>
      <c r="HS52" s="86">
        <f t="shared" si="55"/>
        <v>1.9109573322144788E-89</v>
      </c>
      <c r="HT52" s="86">
        <f t="shared" si="55"/>
        <v>3.4707014618651713E-80</v>
      </c>
      <c r="HU52" s="86">
        <f t="shared" si="55"/>
        <v>5.1644566140013988E-89</v>
      </c>
      <c r="HV52" s="86">
        <f t="shared" si="55"/>
        <v>4.1356317451266871E-98</v>
      </c>
      <c r="HW52" s="86">
        <f t="shared" si="55"/>
        <v>7.2529504722777977E-101</v>
      </c>
      <c r="HX52" s="86">
        <f t="shared" si="55"/>
        <v>4.1285070737724271E-110</v>
      </c>
      <c r="HY52" s="86">
        <f t="shared" si="55"/>
        <v>8.4294192206623155E-115</v>
      </c>
      <c r="HZ52" s="86">
        <f t="shared" si="55"/>
        <v>4.0157961495538058E-105</v>
      </c>
      <c r="IA52" s="86">
        <f t="shared" si="55"/>
        <v>2.3384754224261385E-107</v>
      </c>
      <c r="IB52" s="86">
        <f t="shared" si="55"/>
        <v>3.1042184315681055E-106</v>
      </c>
      <c r="IC52" s="86">
        <f t="shared" si="55"/>
        <v>5.5065864714463987E-104</v>
      </c>
      <c r="ID52" s="86">
        <f t="shared" si="55"/>
        <v>1.1831279194653007E-99</v>
      </c>
      <c r="IE52" s="86">
        <f t="shared" si="55"/>
        <v>2.4382593100765848E-88</v>
      </c>
      <c r="IF52" s="86">
        <f t="shared" si="55"/>
        <v>3.7337257534568911E-66</v>
      </c>
      <c r="IG52" s="86">
        <f t="shared" si="55"/>
        <v>2.6455300555451582E-51</v>
      </c>
      <c r="II52" s="86">
        <f t="shared" si="56"/>
        <v>8.4666134632890857E-203</v>
      </c>
      <c r="IJ52" s="86">
        <f t="shared" si="56"/>
        <v>1.0084258604680051E-185</v>
      </c>
      <c r="IK52" s="86">
        <f t="shared" si="56"/>
        <v>7.4421922805557989E-206</v>
      </c>
      <c r="IL52" s="86">
        <f t="shared" si="56"/>
        <v>3.2554057108805945E-227</v>
      </c>
      <c r="IM52" s="86">
        <f t="shared" si="56"/>
        <v>5.6508047126462234E-234</v>
      </c>
      <c r="IN52" s="86">
        <f t="shared" si="56"/>
        <v>1.2860234042825657E-254</v>
      </c>
      <c r="IO52" s="86">
        <f t="shared" si="56"/>
        <v>3.8058309286004889E-265</v>
      </c>
      <c r="IP52" s="86">
        <f t="shared" si="56"/>
        <v>7.567588552910172E-242</v>
      </c>
      <c r="IQ52" s="86">
        <f t="shared" si="56"/>
        <v>6.7923754561383776E-245</v>
      </c>
      <c r="IR52" s="86">
        <f t="shared" si="56"/>
        <v>2.0331906879206112E-243</v>
      </c>
      <c r="IS52" s="86">
        <f t="shared" si="56"/>
        <v>4.0566521050782949E-239</v>
      </c>
      <c r="IT52" s="86">
        <f t="shared" si="56"/>
        <v>6.6928546837233174E-230</v>
      </c>
      <c r="IU52" s="86">
        <f t="shared" si="56"/>
        <v>9.4684870535207404E-204</v>
      </c>
      <c r="IV52" s="86">
        <f t="shared" si="56"/>
        <v>2.3452779508335411E-264</v>
      </c>
      <c r="IW52" s="86">
        <f t="shared" si="56"/>
        <v>9.9047336562627831E-103</v>
      </c>
      <c r="IY52" s="86">
        <f t="shared" si="57"/>
        <v>1.848320364741973E-6</v>
      </c>
      <c r="IZ52" s="86">
        <f t="shared" si="57"/>
        <v>5.789125678798157E-6</v>
      </c>
      <c r="JA52" s="86">
        <f t="shared" si="57"/>
        <v>1.5639070230238661E-6</v>
      </c>
      <c r="JB52" s="86">
        <f t="shared" si="57"/>
        <v>1.2178108033466492E-6</v>
      </c>
      <c r="JC52" s="86">
        <f t="shared" si="57"/>
        <v>1.1034683979485669E-6</v>
      </c>
      <c r="JD52" s="86">
        <f t="shared" si="57"/>
        <v>1.2697319485043391E-7</v>
      </c>
      <c r="JE52" s="86">
        <f t="shared" si="57"/>
        <v>7.6238972594539205E-8</v>
      </c>
      <c r="JF52" s="86">
        <f t="shared" si="57"/>
        <v>1.1489014555775517E-7</v>
      </c>
      <c r="JG52" s="86">
        <f t="shared" si="57"/>
        <v>1.3248739052004774E-7</v>
      </c>
      <c r="JH52" s="86">
        <f t="shared" si="57"/>
        <v>1.6497700649987449E-7</v>
      </c>
      <c r="JI52" s="86">
        <f t="shared" si="57"/>
        <v>2.8468678027654234E-7</v>
      </c>
      <c r="JJ52" s="86">
        <f t="shared" si="57"/>
        <v>1.2038008730832474E-6</v>
      </c>
      <c r="JK52" s="86">
        <f t="shared" si="57"/>
        <v>2.386215015490261E-6</v>
      </c>
      <c r="JL52" s="86">
        <f t="shared" si="57"/>
        <v>4.2418240669888897E-8</v>
      </c>
      <c r="JM52" s="86">
        <f t="shared" si="57"/>
        <v>1.0224088097151546E-9</v>
      </c>
    </row>
    <row r="53" spans="2:273" x14ac:dyDescent="0.25">
      <c r="B53" s="2">
        <v>26</v>
      </c>
      <c r="C53" s="37">
        <v>73.682000000000002</v>
      </c>
      <c r="D53" s="37">
        <v>73</v>
      </c>
      <c r="E53" s="37">
        <v>67.238</v>
      </c>
      <c r="F53" s="37">
        <v>64.031999999999996</v>
      </c>
      <c r="G53" s="37">
        <v>63.174999999999997</v>
      </c>
      <c r="H53" s="37">
        <v>62</v>
      </c>
      <c r="I53" s="37">
        <v>59.73</v>
      </c>
      <c r="J53" s="37">
        <v>65.111000000000004</v>
      </c>
      <c r="K53" s="37">
        <v>65.581000000000003</v>
      </c>
      <c r="L53" s="37">
        <v>68.159000000000006</v>
      </c>
      <c r="M53" s="37">
        <v>70.677000000000007</v>
      </c>
      <c r="N53" s="37">
        <v>73.644999999999996</v>
      </c>
      <c r="O53" s="37">
        <v>78.721000000000004</v>
      </c>
      <c r="P53" s="37">
        <v>71.921000000000006</v>
      </c>
      <c r="Q53" s="37">
        <v>72.555999999999997</v>
      </c>
      <c r="S53" s="4">
        <f t="shared" si="59"/>
        <v>75.698656456224654</v>
      </c>
      <c r="T53" s="4">
        <f t="shared" si="59"/>
        <v>74.333879067679831</v>
      </c>
      <c r="U53" s="4">
        <f t="shared" si="59"/>
        <v>68.127615460452773</v>
      </c>
      <c r="V53" s="4">
        <f t="shared" si="59"/>
        <v>65.56096454263627</v>
      </c>
      <c r="W53" s="4">
        <f t="shared" si="59"/>
        <v>63.100450239965525</v>
      </c>
      <c r="X53" s="4">
        <f t="shared" si="59"/>
        <v>62.746750122526748</v>
      </c>
      <c r="Y53" s="4">
        <f t="shared" si="59"/>
        <v>61.033981351047345</v>
      </c>
      <c r="Z53" s="4">
        <f t="shared" si="59"/>
        <v>65.510896215018164</v>
      </c>
      <c r="AA53" s="4">
        <f t="shared" si="59"/>
        <v>66.35458972579778</v>
      </c>
      <c r="AB53" s="4">
        <f t="shared" si="59"/>
        <v>68.658194172874232</v>
      </c>
      <c r="AC53" s="4">
        <f t="shared" si="59"/>
        <v>71.539018156092951</v>
      </c>
      <c r="AD53" s="4">
        <f t="shared" si="59"/>
        <v>72.54627607263923</v>
      </c>
      <c r="AE53" s="4">
        <f t="shared" si="59"/>
        <v>79.562436218513596</v>
      </c>
      <c r="AF53" s="4">
        <f t="shared" si="59"/>
        <v>73.637149890165617</v>
      </c>
      <c r="AG53" s="4">
        <f t="shared" si="59"/>
        <v>73.728523483955527</v>
      </c>
      <c r="AI53" s="4">
        <f t="shared" si="60"/>
        <v>-2.0166564562246521</v>
      </c>
      <c r="AJ53" s="4">
        <f t="shared" si="60"/>
        <v>-1.3338790676798311</v>
      </c>
      <c r="AK53" s="4">
        <f t="shared" si="60"/>
        <v>-0.88961546045277373</v>
      </c>
      <c r="AL53" s="4">
        <f t="shared" si="60"/>
        <v>-1.5289645426362739</v>
      </c>
      <c r="AM53" s="4">
        <f t="shared" si="60"/>
        <v>7.4549760034472001E-2</v>
      </c>
      <c r="AN53" s="4">
        <f t="shared" si="60"/>
        <v>-0.74675012252674833</v>
      </c>
      <c r="AO53" s="4">
        <f t="shared" si="60"/>
        <v>-1.3039813510473479</v>
      </c>
      <c r="AP53" s="4">
        <f t="shared" si="60"/>
        <v>-0.39989621501815975</v>
      </c>
      <c r="AQ53" s="4">
        <f t="shared" si="60"/>
        <v>-0.77358972579777685</v>
      </c>
      <c r="AR53" s="4">
        <f t="shared" si="60"/>
        <v>-0.49919417287422618</v>
      </c>
      <c r="AS53" s="4">
        <f t="shared" si="60"/>
        <v>-0.86201815609294385</v>
      </c>
      <c r="AT53" s="4">
        <f t="shared" si="60"/>
        <v>1.0987239273607656</v>
      </c>
      <c r="AU53" s="4">
        <f t="shared" si="60"/>
        <v>-0.84143621851359285</v>
      </c>
      <c r="AV53" s="4">
        <f t="shared" si="60"/>
        <v>-1.7161498901656103</v>
      </c>
      <c r="AW53" s="4">
        <f t="shared" si="60"/>
        <v>-1.1725234839555299</v>
      </c>
      <c r="AY53" s="2">
        <f t="shared" si="51"/>
        <v>75.695232924676205</v>
      </c>
      <c r="AZ53" s="2">
        <f t="shared" si="51"/>
        <v>74.322121817650668</v>
      </c>
      <c r="BA53" s="2">
        <f t="shared" si="51"/>
        <v>68.123806401813383</v>
      </c>
      <c r="BB53" s="2">
        <f t="shared" si="51"/>
        <v>65.558005098419827</v>
      </c>
      <c r="BC53" s="2">
        <f t="shared" si="51"/>
        <v>63.097610213732125</v>
      </c>
      <c r="BD53" s="2">
        <f t="shared" si="51"/>
        <v>62.74635443214968</v>
      </c>
      <c r="BE53" s="2">
        <f t="shared" si="51"/>
        <v>61.033732440621691</v>
      </c>
      <c r="BF53" s="2">
        <f t="shared" si="51"/>
        <v>65.510537757324599</v>
      </c>
      <c r="BG53" s="2">
        <f t="shared" si="51"/>
        <v>66.354184328691957</v>
      </c>
      <c r="BH53" s="2">
        <f t="shared" si="51"/>
        <v>68.657714764084602</v>
      </c>
      <c r="BI53" s="2">
        <f t="shared" si="51"/>
        <v>71.538234857357835</v>
      </c>
      <c r="BJ53" s="2">
        <f t="shared" si="51"/>
        <v>72.543430128702283</v>
      </c>
      <c r="BK53" s="2">
        <f t="shared" si="51"/>
        <v>79.557300471589045</v>
      </c>
      <c r="BL53" s="2">
        <f t="shared" si="51"/>
        <v>73.637028636482</v>
      </c>
      <c r="BM53" s="2">
        <f t="shared" si="51"/>
        <v>73.728520357462642</v>
      </c>
      <c r="BO53" s="2">
        <f t="shared" si="10"/>
        <v>73.682000000000002</v>
      </c>
      <c r="BP53" s="2">
        <f t="shared" si="11"/>
        <v>73</v>
      </c>
      <c r="BQ53" s="2">
        <f t="shared" si="12"/>
        <v>67.238</v>
      </c>
      <c r="BR53" s="2">
        <f t="shared" si="13"/>
        <v>64.031999999999996</v>
      </c>
      <c r="BS53" s="2">
        <f t="shared" si="14"/>
        <v>63.174999999999997</v>
      </c>
      <c r="BT53" s="2">
        <f t="shared" si="15"/>
        <v>62</v>
      </c>
      <c r="BU53" s="2">
        <f t="shared" si="16"/>
        <v>59.73</v>
      </c>
      <c r="BV53" s="2">
        <f t="shared" si="17"/>
        <v>65.111000000000004</v>
      </c>
      <c r="BW53" s="2">
        <f t="shared" si="18"/>
        <v>65.581000000000003</v>
      </c>
      <c r="BX53" s="2">
        <f t="shared" si="19"/>
        <v>68.159000000000006</v>
      </c>
      <c r="BY53" s="2">
        <f t="shared" si="20"/>
        <v>70.677000000000007</v>
      </c>
      <c r="BZ53" s="2">
        <f t="shared" si="21"/>
        <v>73.644999999999996</v>
      </c>
      <c r="CA53" s="2">
        <f t="shared" si="22"/>
        <v>78.721000000000004</v>
      </c>
      <c r="CB53" s="2">
        <f t="shared" si="23"/>
        <v>71.921000000000006</v>
      </c>
      <c r="CC53" s="2">
        <f t="shared" si="24"/>
        <v>72.555999999999997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75.892187850755477</v>
      </c>
      <c r="DL53" s="2">
        <f t="shared" si="61"/>
        <v>75.130475536091836</v>
      </c>
      <c r="DM53" s="2">
        <f t="shared" si="61"/>
        <v>68.776666384777997</v>
      </c>
      <c r="DN53" s="2">
        <f t="shared" si="61"/>
        <v>65.732637209302311</v>
      </c>
      <c r="DO53" s="2">
        <f t="shared" si="61"/>
        <v>63.775571670190253</v>
      </c>
      <c r="DP53" s="2">
        <f t="shared" si="61"/>
        <v>63.23406275303644</v>
      </c>
      <c r="DQ53" s="2">
        <f t="shared" si="61"/>
        <v>61.413512820512793</v>
      </c>
      <c r="DR53" s="2">
        <f t="shared" si="61"/>
        <v>65.97790452091769</v>
      </c>
      <c r="DS53" s="2">
        <f t="shared" si="61"/>
        <v>66.732509662288919</v>
      </c>
      <c r="DT53" s="2">
        <f t="shared" si="61"/>
        <v>69.276975140712949</v>
      </c>
      <c r="DU53" s="2">
        <f t="shared" si="61"/>
        <v>72.023097074791352</v>
      </c>
      <c r="DV53" s="2">
        <f t="shared" si="61"/>
        <v>73.511892811839317</v>
      </c>
      <c r="DW53" s="2">
        <f t="shared" si="61"/>
        <v>80.484540622168538</v>
      </c>
      <c r="DX53" s="2">
        <f t="shared" si="61"/>
        <v>73.229278148593963</v>
      </c>
      <c r="DY53" s="2">
        <f t="shared" si="61"/>
        <v>73.414738375350126</v>
      </c>
      <c r="EA53" s="2">
        <f t="shared" si="62"/>
        <v>74.455862182255288</v>
      </c>
      <c r="EB53" s="2">
        <f t="shared" si="62"/>
        <v>70.41207647657231</v>
      </c>
      <c r="EC53" s="2">
        <f t="shared" si="62"/>
        <v>64.741895704482857</v>
      </c>
      <c r="ED53" s="2">
        <f t="shared" si="62"/>
        <v>64.618231075707016</v>
      </c>
      <c r="EE53" s="2">
        <f t="shared" si="62"/>
        <v>59.464633553214526</v>
      </c>
      <c r="EF53" s="2">
        <f t="shared" si="62"/>
        <v>59.810879556740502</v>
      </c>
      <c r="EG53" s="2">
        <f t="shared" si="62"/>
        <v>58.694255989923143</v>
      </c>
      <c r="EH53" s="2">
        <f t="shared" si="62"/>
        <v>62.679805427443846</v>
      </c>
      <c r="EI53" s="2">
        <f t="shared" si="62"/>
        <v>64.10113621285609</v>
      </c>
      <c r="EJ53" s="2">
        <f t="shared" si="62"/>
        <v>64.96592049925188</v>
      </c>
      <c r="EK53" s="2">
        <f t="shared" si="62"/>
        <v>68.694039129772165</v>
      </c>
      <c r="EL53" s="2">
        <f t="shared" si="62"/>
        <v>67.503749664982365</v>
      </c>
      <c r="EM53" s="2">
        <f t="shared" si="62"/>
        <v>74.966534405619072</v>
      </c>
      <c r="EN53" s="2">
        <f t="shared" si="62"/>
        <v>76.197785379180289</v>
      </c>
      <c r="EO53" s="2">
        <f t="shared" si="62"/>
        <v>76.074948538341133</v>
      </c>
      <c r="EQ53" s="2">
        <f t="shared" si="63"/>
        <v>71.768454194431342</v>
      </c>
      <c r="ER53" s="2">
        <f t="shared" si="63"/>
        <v>71.253438764109504</v>
      </c>
      <c r="ES53" s="2">
        <f t="shared" si="63"/>
        <v>63.350909151140129</v>
      </c>
      <c r="ET53" s="2">
        <f t="shared" si="63"/>
        <v>61.502289223039796</v>
      </c>
      <c r="EU53" s="2">
        <f t="shared" si="63"/>
        <v>57.256765016335635</v>
      </c>
      <c r="EV53" s="2">
        <f t="shared" si="63"/>
        <v>57.945115102930984</v>
      </c>
      <c r="EW53" s="2">
        <f t="shared" si="63"/>
        <v>57.826235790166649</v>
      </c>
      <c r="EX53" s="2">
        <f t="shared" si="63"/>
        <v>60.019573065174271</v>
      </c>
      <c r="EY53" s="2">
        <f t="shared" si="63"/>
        <v>64.776833124788538</v>
      </c>
      <c r="EZ53" s="2">
        <f t="shared" si="63"/>
        <v>62.357746669143552</v>
      </c>
      <c r="FA53" s="2">
        <f t="shared" si="63"/>
        <v>63.814580820290843</v>
      </c>
      <c r="FB53" s="2">
        <f t="shared" si="63"/>
        <v>67.65257685915968</v>
      </c>
      <c r="FC53" s="2">
        <f t="shared" si="63"/>
        <v>75.212121553295532</v>
      </c>
      <c r="FD53" s="2">
        <f t="shared" si="63"/>
        <v>76.197785379180289</v>
      </c>
      <c r="FE53" s="2">
        <f t="shared" si="63"/>
        <v>76.81603608181257</v>
      </c>
      <c r="FG53" s="2">
        <f t="shared" si="64"/>
        <v>0.13711950818508509</v>
      </c>
      <c r="FH53" s="2">
        <f t="shared" si="64"/>
        <v>0.17132046747664634</v>
      </c>
      <c r="FI53" s="2">
        <f t="shared" si="64"/>
        <v>0.16180683411783012</v>
      </c>
      <c r="FJ53" s="2">
        <f t="shared" si="64"/>
        <v>0.15669135456729177</v>
      </c>
      <c r="FK53" s="2">
        <f t="shared" si="64"/>
        <v>0.15726299207883535</v>
      </c>
      <c r="FL53" s="2">
        <f t="shared" si="64"/>
        <v>0.14246949620852578</v>
      </c>
      <c r="FM53" s="2">
        <f t="shared" si="64"/>
        <v>0.13966165317955478</v>
      </c>
      <c r="FN53" s="2">
        <f t="shared" si="64"/>
        <v>0.14170349220191886</v>
      </c>
      <c r="FO53" s="2">
        <f t="shared" si="64"/>
        <v>0.14377654327135767</v>
      </c>
      <c r="FP53" s="2">
        <f t="shared" si="64"/>
        <v>0.14364114539809639</v>
      </c>
      <c r="FQ53" s="2">
        <f t="shared" si="64"/>
        <v>0.14563806257443557</v>
      </c>
      <c r="FR53" s="2">
        <f t="shared" si="64"/>
        <v>0.16119179181693291</v>
      </c>
      <c r="FS53" s="2">
        <f t="shared" si="64"/>
        <v>0.16803914418052959</v>
      </c>
      <c r="FT53" s="2">
        <f t="shared" si="64"/>
        <v>0.13735876526987892</v>
      </c>
      <c r="FU53" s="2">
        <f t="shared" si="64"/>
        <v>0.11795318898364775</v>
      </c>
      <c r="FW53" s="2">
        <f t="shared" si="53"/>
        <v>2.477041427914562E-6</v>
      </c>
      <c r="FX53" s="2">
        <f t="shared" si="53"/>
        <v>5.4841738827032778E-6</v>
      </c>
      <c r="FY53" s="2">
        <f t="shared" si="53"/>
        <v>4.6821406034927161E-6</v>
      </c>
      <c r="FZ53" s="2">
        <f t="shared" si="53"/>
        <v>4.5906733862186232E-6</v>
      </c>
      <c r="GA53" s="2">
        <f t="shared" si="53"/>
        <v>4.723793854323439E-6</v>
      </c>
      <c r="GB53" s="2">
        <f t="shared" si="53"/>
        <v>4.8963742286041483E-6</v>
      </c>
      <c r="GC53" s="2">
        <f t="shared" si="53"/>
        <v>5.1559988579981375E-6</v>
      </c>
      <c r="GD53" s="2">
        <f t="shared" si="53"/>
        <v>5.4899038398173612E-6</v>
      </c>
      <c r="GE53" s="2">
        <f t="shared" si="53"/>
        <v>6.5784206428840971E-6</v>
      </c>
      <c r="GF53" s="2">
        <f t="shared" si="53"/>
        <v>5.9620470549519952E-6</v>
      </c>
      <c r="GG53" s="2">
        <f t="shared" si="53"/>
        <v>5.0555043876347894E-6</v>
      </c>
      <c r="GH53" s="2">
        <f t="shared" si="53"/>
        <v>4.5435074138034094E-6</v>
      </c>
      <c r="GI53" s="2">
        <f t="shared" si="53"/>
        <v>3.6306147585451847E-6</v>
      </c>
      <c r="GJ53" s="2">
        <f t="shared" si="53"/>
        <v>3.3726919899416986E-6</v>
      </c>
      <c r="GK53" s="2">
        <f t="shared" si="53"/>
        <v>2.3074480613030335E-6</v>
      </c>
      <c r="GM53" s="86">
        <f t="shared" si="54"/>
        <v>3.1448318837507999E-6</v>
      </c>
      <c r="GN53" s="86">
        <f t="shared" si="54"/>
        <v>9.7943306598791837E-6</v>
      </c>
      <c r="GO53" s="86">
        <f t="shared" si="54"/>
        <v>2.8578779253341389E-6</v>
      </c>
      <c r="GP53" s="86">
        <f t="shared" si="54"/>
        <v>2.2380461207511221E-6</v>
      </c>
      <c r="GQ53" s="86">
        <f t="shared" si="54"/>
        <v>2.0458121864964506E-6</v>
      </c>
      <c r="GR53" s="86">
        <f t="shared" si="54"/>
        <v>2.6423503982945732E-7</v>
      </c>
      <c r="GS53" s="86">
        <f t="shared" si="54"/>
        <v>1.6307602449591643E-7</v>
      </c>
      <c r="GT53" s="86">
        <f t="shared" si="54"/>
        <v>2.4022885989847677E-7</v>
      </c>
      <c r="GU53" s="86">
        <f t="shared" si="54"/>
        <v>2.7599854227421611E-7</v>
      </c>
      <c r="GV53" s="86">
        <f t="shared" si="54"/>
        <v>3.3815417989981857E-7</v>
      </c>
      <c r="GW53" s="86">
        <f t="shared" si="54"/>
        <v>5.6442133043962876E-7</v>
      </c>
      <c r="GX53" s="86">
        <f t="shared" si="54"/>
        <v>2.2401179492113099E-6</v>
      </c>
      <c r="GY53" s="86">
        <f t="shared" si="54"/>
        <v>4.28862008343069E-6</v>
      </c>
      <c r="GZ53" s="86">
        <f t="shared" si="54"/>
        <v>9.3870946140064372E-8</v>
      </c>
      <c r="HA53" s="86">
        <f t="shared" si="54"/>
        <v>2.7139186033578909E-9</v>
      </c>
      <c r="HC53" s="86">
        <f t="shared" si="58"/>
        <v>1.1865478386745305E-18</v>
      </c>
      <c r="HD53" s="86">
        <f t="shared" si="58"/>
        <v>1.307274660091245E-17</v>
      </c>
      <c r="HE53" s="86">
        <f t="shared" si="58"/>
        <v>1.7993292456523088E-18</v>
      </c>
      <c r="HF53" s="86">
        <f t="shared" si="58"/>
        <v>4.0364689149476418E-20</v>
      </c>
      <c r="HG53" s="86">
        <f t="shared" si="58"/>
        <v>1.9451360161322463E-20</v>
      </c>
      <c r="HH53" s="86">
        <f t="shared" si="58"/>
        <v>9.4187369974101086E-22</v>
      </c>
      <c r="HI53" s="86">
        <f t="shared" si="58"/>
        <v>1.2159805360055305E-22</v>
      </c>
      <c r="HJ53" s="86">
        <f t="shared" si="58"/>
        <v>5.0083999175376828E-21</v>
      </c>
      <c r="HK53" s="86">
        <f t="shared" si="58"/>
        <v>1.5627325116681801E-21</v>
      </c>
      <c r="HL53" s="86">
        <f t="shared" si="58"/>
        <v>3.2257104352998924E-21</v>
      </c>
      <c r="HM53" s="86">
        <f t="shared" si="58"/>
        <v>8.9504332167351643E-21</v>
      </c>
      <c r="HN53" s="86">
        <f t="shared" si="58"/>
        <v>1.1437583228669112E-19</v>
      </c>
      <c r="HO53" s="86">
        <f t="shared" si="58"/>
        <v>1.3211865131147834E-17</v>
      </c>
      <c r="HP53" s="86">
        <f t="shared" si="58"/>
        <v>1.188510598251703E-22</v>
      </c>
      <c r="HQ53" s="86">
        <f t="shared" si="58"/>
        <v>1.9342617427971407E-28</v>
      </c>
      <c r="HS53" s="86">
        <f t="shared" si="55"/>
        <v>7.4084048625693679E-88</v>
      </c>
      <c r="HT53" s="86">
        <f t="shared" si="55"/>
        <v>1.1767834409284501E-78</v>
      </c>
      <c r="HU53" s="86">
        <f t="shared" si="55"/>
        <v>2.4623898685356792E-87</v>
      </c>
      <c r="HV53" s="86">
        <f t="shared" si="55"/>
        <v>2.9316649542546332E-96</v>
      </c>
      <c r="HW53" s="86">
        <f t="shared" si="55"/>
        <v>5.8837164717191913E-99</v>
      </c>
      <c r="HX53" s="86">
        <f t="shared" si="55"/>
        <v>5.067546234373511E-108</v>
      </c>
      <c r="HY53" s="86">
        <f t="shared" si="55"/>
        <v>1.2960138802774092E-112</v>
      </c>
      <c r="HZ53" s="86">
        <f t="shared" si="55"/>
        <v>4.0788489631311924E-103</v>
      </c>
      <c r="IA53" s="86">
        <f t="shared" si="55"/>
        <v>2.7585138135551661E-105</v>
      </c>
      <c r="IB53" s="86">
        <f t="shared" si="55"/>
        <v>3.3867637014977738E-104</v>
      </c>
      <c r="IC53" s="86">
        <f t="shared" si="55"/>
        <v>5.1518931105418833E-102</v>
      </c>
      <c r="ID53" s="86">
        <f t="shared" si="55"/>
        <v>8.8693258824287349E-98</v>
      </c>
      <c r="IE53" s="86">
        <f t="shared" si="55"/>
        <v>1.039738952259573E-86</v>
      </c>
      <c r="IF53" s="86">
        <f t="shared" si="55"/>
        <v>5.7144154071916194E-65</v>
      </c>
      <c r="IG53" s="86">
        <f t="shared" si="55"/>
        <v>2.0982300831799488E-50</v>
      </c>
      <c r="II53" s="86">
        <f t="shared" si="56"/>
        <v>5.7745473922150305E-200</v>
      </c>
      <c r="IJ53" s="86">
        <f t="shared" si="56"/>
        <v>5.8188786336142793E-183</v>
      </c>
      <c r="IK53" s="86">
        <f t="shared" si="56"/>
        <v>7.8742333044985322E-203</v>
      </c>
      <c r="IL53" s="86">
        <f t="shared" si="56"/>
        <v>7.0555238982241762E-224</v>
      </c>
      <c r="IM53" s="86">
        <f t="shared" si="56"/>
        <v>1.5705390111017122E-230</v>
      </c>
      <c r="IN53" s="86">
        <f t="shared" si="56"/>
        <v>7.420335739670297E-251</v>
      </c>
      <c r="IO53" s="86">
        <f t="shared" si="56"/>
        <v>3.2717414860752517E-261</v>
      </c>
      <c r="IP53" s="86">
        <f t="shared" si="56"/>
        <v>3.0438313619927144E-238</v>
      </c>
      <c r="IQ53" s="86">
        <f t="shared" si="56"/>
        <v>3.4431894896450946E-241</v>
      </c>
      <c r="IR53" s="86">
        <f t="shared" si="56"/>
        <v>9.1377022466490036E-240</v>
      </c>
      <c r="IS53" s="86">
        <f t="shared" si="56"/>
        <v>1.405445451927332E-235</v>
      </c>
      <c r="IT53" s="86">
        <f t="shared" si="56"/>
        <v>1.5794857302001992E-226</v>
      </c>
      <c r="IU53" s="86">
        <f t="shared" si="56"/>
        <v>8.1182930778376384E-201</v>
      </c>
      <c r="IV53" s="86">
        <f t="shared" si="56"/>
        <v>1.4521666943199035E-260</v>
      </c>
      <c r="IW53" s="86">
        <f t="shared" si="56"/>
        <v>2.5775099035099938E-101</v>
      </c>
      <c r="IY53" s="86">
        <f t="shared" si="57"/>
        <v>3.1448318837519866E-6</v>
      </c>
      <c r="IZ53" s="86">
        <f t="shared" si="57"/>
        <v>9.7943306598922568E-6</v>
      </c>
      <c r="JA53" s="86">
        <f t="shared" si="57"/>
        <v>2.8578779253359384E-6</v>
      </c>
      <c r="JB53" s="86">
        <f t="shared" si="57"/>
        <v>2.2380461207511624E-6</v>
      </c>
      <c r="JC53" s="86">
        <f t="shared" si="57"/>
        <v>2.0458121864964701E-6</v>
      </c>
      <c r="JD53" s="86">
        <f t="shared" si="57"/>
        <v>2.6423503982945828E-7</v>
      </c>
      <c r="JE53" s="86">
        <f t="shared" si="57"/>
        <v>1.6307602449591657E-7</v>
      </c>
      <c r="JF53" s="86">
        <f t="shared" si="57"/>
        <v>2.402288598984818E-7</v>
      </c>
      <c r="JG53" s="86">
        <f t="shared" si="57"/>
        <v>2.7599854227421769E-7</v>
      </c>
      <c r="JH53" s="86">
        <f t="shared" si="57"/>
        <v>3.381541798998218E-7</v>
      </c>
      <c r="JI53" s="86">
        <f t="shared" si="57"/>
        <v>5.6442133043963776E-7</v>
      </c>
      <c r="JJ53" s="86">
        <f t="shared" si="57"/>
        <v>2.2401179492114242E-6</v>
      </c>
      <c r="JK53" s="86">
        <f t="shared" si="57"/>
        <v>4.288620083443902E-6</v>
      </c>
      <c r="JL53" s="86">
        <f t="shared" si="57"/>
        <v>9.3870946140064491E-8</v>
      </c>
      <c r="JM53" s="86">
        <f t="shared" si="57"/>
        <v>2.7139186033578909E-9</v>
      </c>
    </row>
    <row r="54" spans="2:273" x14ac:dyDescent="0.25">
      <c r="B54" s="2">
        <v>27</v>
      </c>
      <c r="C54" s="37">
        <v>74.545000000000002</v>
      </c>
      <c r="D54" s="37">
        <v>73.81</v>
      </c>
      <c r="E54" s="37">
        <v>66.951999999999998</v>
      </c>
      <c r="F54" s="37">
        <v>63.762</v>
      </c>
      <c r="G54" s="37">
        <v>62.286000000000001</v>
      </c>
      <c r="H54" s="37">
        <v>62.158999999999999</v>
      </c>
      <c r="I54" s="37">
        <v>60.81</v>
      </c>
      <c r="J54" s="37">
        <v>65.762</v>
      </c>
      <c r="K54" s="37">
        <v>64.935000000000002</v>
      </c>
      <c r="L54" s="37">
        <v>68.412999999999997</v>
      </c>
      <c r="M54" s="37">
        <v>71.774000000000001</v>
      </c>
      <c r="N54" s="37">
        <v>73.951999999999998</v>
      </c>
      <c r="O54" s="37">
        <v>78.656000000000006</v>
      </c>
      <c r="P54" s="37">
        <v>72.856999999999999</v>
      </c>
      <c r="Q54" s="37">
        <v>72.873000000000005</v>
      </c>
      <c r="S54" s="4">
        <f t="shared" si="59"/>
        <v>75.715096153357052</v>
      </c>
      <c r="T54" s="4">
        <f t="shared" si="59"/>
        <v>74.31661484878336</v>
      </c>
      <c r="U54" s="4">
        <f t="shared" si="59"/>
        <v>68.095533308797442</v>
      </c>
      <c r="V54" s="4">
        <f t="shared" si="59"/>
        <v>65.594653928949427</v>
      </c>
      <c r="W54" s="4">
        <f t="shared" si="59"/>
        <v>63.10976459222119</v>
      </c>
      <c r="X54" s="4">
        <f t="shared" si="59"/>
        <v>62.706974889263599</v>
      </c>
      <c r="Y54" s="4">
        <f t="shared" si="59"/>
        <v>60.996596977057884</v>
      </c>
      <c r="Z54" s="4">
        <f t="shared" si="59"/>
        <v>65.476281456237118</v>
      </c>
      <c r="AA54" s="4">
        <f t="shared" si="59"/>
        <v>66.318638400873198</v>
      </c>
      <c r="AB54" s="4">
        <f t="shared" si="59"/>
        <v>68.55710158978151</v>
      </c>
      <c r="AC54" s="4">
        <f t="shared" si="59"/>
        <v>71.469676592961761</v>
      </c>
      <c r="AD54" s="4">
        <f t="shared" si="59"/>
        <v>72.556962395559466</v>
      </c>
      <c r="AE54" s="4">
        <f t="shared" si="59"/>
        <v>79.449385770534491</v>
      </c>
      <c r="AF54" s="4">
        <f t="shared" si="59"/>
        <v>73.806737045770518</v>
      </c>
      <c r="AG54" s="4">
        <f t="shared" si="59"/>
        <v>73.863239822741576</v>
      </c>
      <c r="AI54" s="4">
        <f t="shared" si="60"/>
        <v>-1.1700961533570506</v>
      </c>
      <c r="AJ54" s="4">
        <f t="shared" si="60"/>
        <v>-0.50661484878335727</v>
      </c>
      <c r="AK54" s="4">
        <f t="shared" si="60"/>
        <v>-1.1435333087974442</v>
      </c>
      <c r="AL54" s="4">
        <f t="shared" si="60"/>
        <v>-1.8326539289494264</v>
      </c>
      <c r="AM54" s="4">
        <f t="shared" si="60"/>
        <v>-0.82376459222118825</v>
      </c>
      <c r="AN54" s="4">
        <f t="shared" si="60"/>
        <v>-0.54797488926359961</v>
      </c>
      <c r="AO54" s="4">
        <f t="shared" si="60"/>
        <v>-0.18659697705788147</v>
      </c>
      <c r="AP54" s="4">
        <f t="shared" si="60"/>
        <v>0.28571854376288286</v>
      </c>
      <c r="AQ54" s="4">
        <f t="shared" si="60"/>
        <v>-1.3836384008731955</v>
      </c>
      <c r="AR54" s="4">
        <f t="shared" si="60"/>
        <v>-0.14410158978151344</v>
      </c>
      <c r="AS54" s="4">
        <f t="shared" si="60"/>
        <v>0.30432340703823968</v>
      </c>
      <c r="AT54" s="4">
        <f t="shared" si="60"/>
        <v>1.3950376044405317</v>
      </c>
      <c r="AU54" s="4">
        <f t="shared" si="60"/>
        <v>-0.79338577053448489</v>
      </c>
      <c r="AV54" s="4">
        <f t="shared" si="60"/>
        <v>-0.94973704577051876</v>
      </c>
      <c r="AW54" s="4">
        <f t="shared" si="60"/>
        <v>-0.99023982274157163</v>
      </c>
      <c r="AY54" s="2">
        <f t="shared" si="51"/>
        <v>75.709459975454578</v>
      </c>
      <c r="AZ54" s="2">
        <f t="shared" si="51"/>
        <v>74.297419934820681</v>
      </c>
      <c r="BA54" s="2">
        <f t="shared" si="51"/>
        <v>68.088837307805761</v>
      </c>
      <c r="BB54" s="2">
        <f t="shared" si="51"/>
        <v>65.589420742603735</v>
      </c>
      <c r="BC54" s="2">
        <f t="shared" si="51"/>
        <v>63.104700750703167</v>
      </c>
      <c r="BD54" s="2">
        <f t="shared" si="51"/>
        <v>62.706185997728575</v>
      </c>
      <c r="BE54" s="2">
        <f t="shared" si="51"/>
        <v>60.996087354632159</v>
      </c>
      <c r="BF54" s="2">
        <f t="shared" si="51"/>
        <v>65.475563479795824</v>
      </c>
      <c r="BG54" s="2">
        <f t="shared" si="51"/>
        <v>66.31782948092139</v>
      </c>
      <c r="BH54" s="2">
        <f t="shared" si="51"/>
        <v>68.55615965156413</v>
      </c>
      <c r="BI54" s="2">
        <f t="shared" si="51"/>
        <v>71.468185997476581</v>
      </c>
      <c r="BJ54" s="2">
        <f t="shared" si="51"/>
        <v>72.551872169805193</v>
      </c>
      <c r="BK54" s="2">
        <f t="shared" si="51"/>
        <v>79.440504440713312</v>
      </c>
      <c r="BL54" s="2">
        <f t="shared" si="51"/>
        <v>73.806480518690307</v>
      </c>
      <c r="BM54" s="2">
        <f t="shared" si="51"/>
        <v>73.863231927072732</v>
      </c>
      <c r="BO54" s="2">
        <f t="shared" si="10"/>
        <v>74.545000000000002</v>
      </c>
      <c r="BP54" s="2">
        <f t="shared" si="11"/>
        <v>73.81</v>
      </c>
      <c r="BQ54" s="2">
        <f t="shared" si="12"/>
        <v>66.951999999999998</v>
      </c>
      <c r="BR54" s="2">
        <f t="shared" si="13"/>
        <v>63.762</v>
      </c>
      <c r="BS54" s="2">
        <f t="shared" si="14"/>
        <v>62.286000000000001</v>
      </c>
      <c r="BT54" s="2">
        <f t="shared" si="15"/>
        <v>62.158999999999999</v>
      </c>
      <c r="BU54" s="2">
        <f t="shared" si="16"/>
        <v>60.81</v>
      </c>
      <c r="BV54" s="2">
        <f t="shared" si="17"/>
        <v>65.762</v>
      </c>
      <c r="BW54" s="2">
        <f t="shared" si="18"/>
        <v>64.935000000000002</v>
      </c>
      <c r="BX54" s="2">
        <f t="shared" si="19"/>
        <v>68.412999999999997</v>
      </c>
      <c r="BY54" s="2">
        <f t="shared" si="20"/>
        <v>71.774000000000001</v>
      </c>
      <c r="BZ54" s="2">
        <f t="shared" si="21"/>
        <v>73.951999999999998</v>
      </c>
      <c r="CA54" s="2">
        <f t="shared" si="22"/>
        <v>78.656000000000006</v>
      </c>
      <c r="CB54" s="2">
        <f t="shared" si="23"/>
        <v>72.856999999999999</v>
      </c>
      <c r="CC54" s="2">
        <f t="shared" si="24"/>
        <v>72.873000000000005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75.955421646623492</v>
      </c>
      <c r="DL54" s="2">
        <f t="shared" si="61"/>
        <v>75.210472968891594</v>
      </c>
      <c r="DM54" s="2">
        <f t="shared" si="61"/>
        <v>68.828622551092309</v>
      </c>
      <c r="DN54" s="2">
        <f t="shared" si="61"/>
        <v>65.822571740662426</v>
      </c>
      <c r="DO54" s="2">
        <f t="shared" si="61"/>
        <v>63.880314869626474</v>
      </c>
      <c r="DP54" s="2">
        <f t="shared" si="61"/>
        <v>63.26304858299595</v>
      </c>
      <c r="DQ54" s="2">
        <f t="shared" si="61"/>
        <v>61.433595816464212</v>
      </c>
      <c r="DR54" s="2">
        <f t="shared" si="61"/>
        <v>66.015603913630244</v>
      </c>
      <c r="DS54" s="2">
        <f t="shared" si="61"/>
        <v>66.757399437148209</v>
      </c>
      <c r="DT54" s="2">
        <f t="shared" si="61"/>
        <v>69.249675234521575</v>
      </c>
      <c r="DU54" s="2">
        <f t="shared" si="61"/>
        <v>72.024364476136455</v>
      </c>
      <c r="DV54" s="2">
        <f t="shared" si="61"/>
        <v>73.653990204369265</v>
      </c>
      <c r="DW54" s="2">
        <f t="shared" si="61"/>
        <v>80.476299909392935</v>
      </c>
      <c r="DX54" s="2">
        <f t="shared" si="61"/>
        <v>73.420721851406086</v>
      </c>
      <c r="DY54" s="2">
        <f t="shared" si="61"/>
        <v>73.560368067226875</v>
      </c>
      <c r="EA54" s="2">
        <f t="shared" si="62"/>
        <v>74.297885285124039</v>
      </c>
      <c r="EB54" s="2">
        <f t="shared" si="62"/>
        <v>70.269542187780502</v>
      </c>
      <c r="EC54" s="2">
        <f t="shared" si="62"/>
        <v>64.593831542594017</v>
      </c>
      <c r="ED54" s="2">
        <f t="shared" si="62"/>
        <v>64.445109870599964</v>
      </c>
      <c r="EE54" s="2">
        <f t="shared" si="62"/>
        <v>59.314138689245503</v>
      </c>
      <c r="EF54" s="2">
        <f t="shared" si="62"/>
        <v>59.649389008225825</v>
      </c>
      <c r="EG54" s="2">
        <f t="shared" si="62"/>
        <v>58.538138248513839</v>
      </c>
      <c r="EH54" s="2">
        <f t="shared" si="62"/>
        <v>62.492461947663031</v>
      </c>
      <c r="EI54" s="2">
        <f t="shared" si="62"/>
        <v>63.930388094441646</v>
      </c>
      <c r="EJ54" s="2">
        <f t="shared" si="62"/>
        <v>64.785471105629725</v>
      </c>
      <c r="EK54" s="2">
        <f t="shared" si="62"/>
        <v>68.492710355863764</v>
      </c>
      <c r="EL54" s="2">
        <f t="shared" si="62"/>
        <v>67.321311947528258</v>
      </c>
      <c r="EM54" s="2">
        <f t="shared" si="62"/>
        <v>74.763509123439619</v>
      </c>
      <c r="EN54" s="2">
        <f t="shared" si="62"/>
        <v>76.015957738260454</v>
      </c>
      <c r="EO54" s="2">
        <f t="shared" si="62"/>
        <v>75.928737442755377</v>
      </c>
      <c r="EQ54" s="2">
        <f t="shared" si="63"/>
        <v>71.638507392064398</v>
      </c>
      <c r="ER54" s="2">
        <f t="shared" si="63"/>
        <v>71.100342829307181</v>
      </c>
      <c r="ES54" s="2">
        <f t="shared" si="63"/>
        <v>63.218491753028204</v>
      </c>
      <c r="ET54" s="2">
        <f t="shared" si="63"/>
        <v>61.364301612357259</v>
      </c>
      <c r="EU54" s="2">
        <f t="shared" si="63"/>
        <v>57.131255801398304</v>
      </c>
      <c r="EV54" s="2">
        <f t="shared" si="63"/>
        <v>57.804631733706458</v>
      </c>
      <c r="EW54" s="2">
        <f t="shared" si="63"/>
        <v>57.679999906787344</v>
      </c>
      <c r="EX54" s="2">
        <f t="shared" si="63"/>
        <v>59.86280654207237</v>
      </c>
      <c r="EY54" s="2">
        <f t="shared" si="63"/>
        <v>64.597926246978048</v>
      </c>
      <c r="EZ54" s="2">
        <f t="shared" si="63"/>
        <v>62.207403081339542</v>
      </c>
      <c r="FA54" s="2">
        <f t="shared" si="63"/>
        <v>63.669583729350705</v>
      </c>
      <c r="FB54" s="2">
        <f t="shared" si="63"/>
        <v>67.468159051196707</v>
      </c>
      <c r="FC54" s="2">
        <f t="shared" si="63"/>
        <v>75.006957587348097</v>
      </c>
      <c r="FD54" s="2">
        <f t="shared" si="63"/>
        <v>76.015957738260454</v>
      </c>
      <c r="FE54" s="2">
        <f t="shared" si="63"/>
        <v>76.659756558377495</v>
      </c>
      <c r="FG54" s="2">
        <f t="shared" si="64"/>
        <v>0.14838555216942054</v>
      </c>
      <c r="FH54" s="2">
        <f t="shared" si="64"/>
        <v>0.18479474219580461</v>
      </c>
      <c r="FI54" s="2">
        <f t="shared" si="64"/>
        <v>0.17469060007831272</v>
      </c>
      <c r="FJ54" s="2">
        <f t="shared" si="64"/>
        <v>0.16925005015265321</v>
      </c>
      <c r="FK54" s="2">
        <f t="shared" si="64"/>
        <v>0.16985827571400172</v>
      </c>
      <c r="FL54" s="2">
        <f t="shared" si="64"/>
        <v>0.15409660751854631</v>
      </c>
      <c r="FM54" s="2">
        <f t="shared" si="64"/>
        <v>0.15109999028936064</v>
      </c>
      <c r="FN54" s="2">
        <f t="shared" si="64"/>
        <v>0.15327926313818946</v>
      </c>
      <c r="FO54" s="2">
        <f t="shared" si="64"/>
        <v>0.15549098250836413</v>
      </c>
      <c r="FP54" s="2">
        <f t="shared" si="64"/>
        <v>0.15534655438174347</v>
      </c>
      <c r="FQ54" s="2">
        <f t="shared" si="64"/>
        <v>0.15747627710260892</v>
      </c>
      <c r="FR54" s="2">
        <f t="shared" si="64"/>
        <v>0.17403675371386335</v>
      </c>
      <c r="FS54" s="2">
        <f t="shared" si="64"/>
        <v>0.18131181004696734</v>
      </c>
      <c r="FT54" s="2">
        <f t="shared" si="64"/>
        <v>0.14864108085057107</v>
      </c>
      <c r="FU54" s="2">
        <f t="shared" si="64"/>
        <v>0.12787786121905395</v>
      </c>
      <c r="FW54" s="2">
        <f t="shared" si="53"/>
        <v>2.7160212675756073E-6</v>
      </c>
      <c r="FX54" s="2">
        <f t="shared" si="53"/>
        <v>6.0132739045995671E-6</v>
      </c>
      <c r="FY54" s="2">
        <f t="shared" si="53"/>
        <v>5.1338627639149809E-6</v>
      </c>
      <c r="FZ54" s="2">
        <f t="shared" si="53"/>
        <v>5.0335710442354726E-6</v>
      </c>
      <c r="GA54" s="2">
        <f t="shared" si="53"/>
        <v>5.1795346038036263E-6</v>
      </c>
      <c r="GB54" s="2">
        <f t="shared" si="53"/>
        <v>5.3687650456529306E-6</v>
      </c>
      <c r="GC54" s="2">
        <f t="shared" si="53"/>
        <v>5.6534375148798541E-6</v>
      </c>
      <c r="GD54" s="2">
        <f t="shared" si="53"/>
        <v>6.0195566709880577E-6</v>
      </c>
      <c r="GE54" s="2">
        <f t="shared" si="53"/>
        <v>7.2130902220186728E-6</v>
      </c>
      <c r="GF54" s="2">
        <f t="shared" si="53"/>
        <v>6.5372508398585417E-6</v>
      </c>
      <c r="GG54" s="2">
        <f t="shared" si="53"/>
        <v>5.5432476278512018E-6</v>
      </c>
      <c r="GH54" s="2">
        <f t="shared" si="53"/>
        <v>4.9818546294573624E-6</v>
      </c>
      <c r="GI54" s="2">
        <f t="shared" si="53"/>
        <v>3.9808885269340795E-6</v>
      </c>
      <c r="GJ54" s="2">
        <f t="shared" si="53"/>
        <v>3.6980820259543479E-6</v>
      </c>
      <c r="GK54" s="2">
        <f t="shared" si="53"/>
        <v>2.5300659247123439E-6</v>
      </c>
      <c r="GM54" s="86">
        <f t="shared" si="54"/>
        <v>5.2907676142797266E-6</v>
      </c>
      <c r="GN54" s="86">
        <f t="shared" si="54"/>
        <v>1.6371171620857824E-5</v>
      </c>
      <c r="GO54" s="86">
        <f t="shared" si="54"/>
        <v>5.1479741242442481E-6</v>
      </c>
      <c r="GP54" s="86">
        <f t="shared" si="54"/>
        <v>4.0543251284159906E-6</v>
      </c>
      <c r="GQ54" s="86">
        <f t="shared" si="54"/>
        <v>3.7376237290644495E-6</v>
      </c>
      <c r="GR54" s="86">
        <f t="shared" si="54"/>
        <v>5.4013761546224197E-7</v>
      </c>
      <c r="GS54" s="86">
        <f t="shared" si="54"/>
        <v>3.4237796358444108E-7</v>
      </c>
      <c r="GT54" s="86">
        <f t="shared" si="54"/>
        <v>4.9334595961997874E-7</v>
      </c>
      <c r="GU54" s="86">
        <f t="shared" si="54"/>
        <v>5.6471691740137644E-7</v>
      </c>
      <c r="GV54" s="86">
        <f t="shared" si="54"/>
        <v>6.8113826813754379E-7</v>
      </c>
      <c r="GW54" s="86">
        <f t="shared" si="54"/>
        <v>1.1007954765311119E-6</v>
      </c>
      <c r="GX54" s="86">
        <f t="shared" si="54"/>
        <v>4.1066834554193743E-6</v>
      </c>
      <c r="GY54" s="86">
        <f t="shared" si="54"/>
        <v>7.6003251907533011E-6</v>
      </c>
      <c r="GZ54" s="86">
        <f t="shared" si="54"/>
        <v>2.0369337673749455E-7</v>
      </c>
      <c r="HA54" s="86">
        <f t="shared" si="54"/>
        <v>7.0309225686685503E-9</v>
      </c>
      <c r="HC54" s="86">
        <f t="shared" si="58"/>
        <v>3.7975483978092152E-18</v>
      </c>
      <c r="HD54" s="86">
        <f t="shared" si="58"/>
        <v>4.1243927246920037E-17</v>
      </c>
      <c r="HE54" s="86">
        <f t="shared" si="58"/>
        <v>6.1284638809447756E-18</v>
      </c>
      <c r="HF54" s="86">
        <f t="shared" si="58"/>
        <v>1.5506546445551976E-19</v>
      </c>
      <c r="HG54" s="86">
        <f t="shared" si="58"/>
        <v>7.7349289790617197E-20</v>
      </c>
      <c r="HH54" s="86">
        <f t="shared" si="58"/>
        <v>4.1920486076984517E-21</v>
      </c>
      <c r="HI54" s="86">
        <f t="shared" si="58"/>
        <v>5.8038443545444948E-22</v>
      </c>
      <c r="HJ54" s="86">
        <f t="shared" si="58"/>
        <v>2.1188358654876161E-20</v>
      </c>
      <c r="HK54" s="86">
        <f t="shared" si="58"/>
        <v>6.9468071435133645E-21</v>
      </c>
      <c r="HL54" s="86">
        <f t="shared" si="58"/>
        <v>1.3943082549166892E-20</v>
      </c>
      <c r="HM54" s="86">
        <f t="shared" si="58"/>
        <v>3.6862027357077114E-20</v>
      </c>
      <c r="HN54" s="86">
        <f t="shared" si="58"/>
        <v>4.3522223441720118E-19</v>
      </c>
      <c r="HO54" s="86">
        <f t="shared" si="58"/>
        <v>4.2331037052838553E-17</v>
      </c>
      <c r="HP54" s="86">
        <f t="shared" si="58"/>
        <v>5.5131207340789749E-22</v>
      </c>
      <c r="HQ54" s="86">
        <f t="shared" si="58"/>
        <v>1.3690932784283396E-27</v>
      </c>
      <c r="HS54" s="86">
        <f t="shared" si="55"/>
        <v>2.7779592479902333E-86</v>
      </c>
      <c r="HT54" s="86">
        <f t="shared" si="55"/>
        <v>3.8544137785820328E-77</v>
      </c>
      <c r="HU54" s="86">
        <f t="shared" si="55"/>
        <v>1.1309518051915007E-85</v>
      </c>
      <c r="HV54" s="86">
        <f t="shared" si="55"/>
        <v>1.9943064707483857E-94</v>
      </c>
      <c r="HW54" s="86">
        <f t="shared" si="55"/>
        <v>4.5737228267457956E-97</v>
      </c>
      <c r="HX54" s="86">
        <f t="shared" si="55"/>
        <v>5.9362630735854963E-106</v>
      </c>
      <c r="HY54" s="86">
        <f t="shared" si="55"/>
        <v>1.8971692887761492E-110</v>
      </c>
      <c r="HZ54" s="86">
        <f t="shared" si="55"/>
        <v>3.9598572100796069E-101</v>
      </c>
      <c r="IA54" s="86">
        <f t="shared" si="55"/>
        <v>3.1041354882072374E-103</v>
      </c>
      <c r="IB54" s="86">
        <f t="shared" si="55"/>
        <v>3.528536664794157E-102</v>
      </c>
      <c r="IC54" s="86">
        <f t="shared" si="55"/>
        <v>4.6122247948014594E-100</v>
      </c>
      <c r="ID54" s="86">
        <f t="shared" si="55"/>
        <v>6.3777944462427554E-96</v>
      </c>
      <c r="IE54" s="86">
        <f t="shared" si="55"/>
        <v>4.2789137391102851E-85</v>
      </c>
      <c r="IF54" s="86">
        <f t="shared" si="55"/>
        <v>8.5282436603380683E-64</v>
      </c>
      <c r="IG54" s="86">
        <f t="shared" si="55"/>
        <v>1.6331401189429175E-49</v>
      </c>
      <c r="II54" s="86">
        <f t="shared" si="56"/>
        <v>3.7602985791607703E-197</v>
      </c>
      <c r="IJ54" s="86">
        <f t="shared" si="56"/>
        <v>3.200145864643222E-180</v>
      </c>
      <c r="IK54" s="86">
        <f t="shared" si="56"/>
        <v>7.9095027171114821E-200</v>
      </c>
      <c r="IL54" s="86">
        <f t="shared" si="56"/>
        <v>1.444102867061031E-220</v>
      </c>
      <c r="IM54" s="86">
        <f t="shared" si="56"/>
        <v>4.1140165925199331E-227</v>
      </c>
      <c r="IN54" s="86">
        <f t="shared" si="56"/>
        <v>4.0125584540986229E-247</v>
      </c>
      <c r="IO54" s="86">
        <f t="shared" si="56"/>
        <v>2.6272884970272663E-257</v>
      </c>
      <c r="IP54" s="86">
        <f t="shared" si="56"/>
        <v>1.1498182912490614E-234</v>
      </c>
      <c r="IQ54" s="86">
        <f t="shared" si="56"/>
        <v>1.6347911524585713E-237</v>
      </c>
      <c r="IR54" s="86">
        <f t="shared" si="56"/>
        <v>3.8520152942387337E-236</v>
      </c>
      <c r="IS54" s="86">
        <f t="shared" si="56"/>
        <v>4.5801179622992801E-232</v>
      </c>
      <c r="IT54" s="86">
        <f t="shared" si="56"/>
        <v>3.5181118869779981E-223</v>
      </c>
      <c r="IU54" s="86">
        <f t="shared" si="56"/>
        <v>6.62532201793222E-198</v>
      </c>
      <c r="IV54" s="86">
        <f t="shared" si="56"/>
        <v>8.4385487725691114E-257</v>
      </c>
      <c r="IW54" s="86">
        <f t="shared" si="56"/>
        <v>6.5553068531897621E-100</v>
      </c>
      <c r="IY54" s="86">
        <f t="shared" si="57"/>
        <v>5.2907676142835238E-6</v>
      </c>
      <c r="IZ54" s="86">
        <f t="shared" si="57"/>
        <v>1.6371171620899068E-5</v>
      </c>
      <c r="JA54" s="86">
        <f t="shared" si="57"/>
        <v>5.1479741242503764E-6</v>
      </c>
      <c r="JB54" s="86">
        <f t="shared" si="57"/>
        <v>4.0543251284161456E-6</v>
      </c>
      <c r="JC54" s="86">
        <f t="shared" si="57"/>
        <v>3.737623729064527E-6</v>
      </c>
      <c r="JD54" s="86">
        <f t="shared" si="57"/>
        <v>5.401376154622462E-7</v>
      </c>
      <c r="JE54" s="86">
        <f t="shared" si="57"/>
        <v>3.4237796358444166E-7</v>
      </c>
      <c r="JF54" s="86">
        <f t="shared" si="57"/>
        <v>4.9334595961999991E-7</v>
      </c>
      <c r="JG54" s="86">
        <f t="shared" si="57"/>
        <v>5.6471691740138343E-7</v>
      </c>
      <c r="JH54" s="86">
        <f t="shared" si="57"/>
        <v>6.8113826813755777E-7</v>
      </c>
      <c r="JI54" s="86">
        <f t="shared" si="57"/>
        <v>1.1007954765311487E-6</v>
      </c>
      <c r="JJ54" s="86">
        <f t="shared" si="57"/>
        <v>4.1066834554198097E-6</v>
      </c>
      <c r="JK54" s="86">
        <f t="shared" si="57"/>
        <v>7.6003251907956324E-6</v>
      </c>
      <c r="JL54" s="86">
        <f t="shared" si="57"/>
        <v>2.0369337673749511E-7</v>
      </c>
      <c r="JM54" s="86">
        <f t="shared" si="57"/>
        <v>7.0309225686685503E-9</v>
      </c>
    </row>
    <row r="55" spans="2:273" x14ac:dyDescent="0.25">
      <c r="B55" s="2">
        <v>28</v>
      </c>
      <c r="C55" s="37">
        <v>74.045000000000002</v>
      </c>
      <c r="D55" s="37">
        <v>74.206000000000003</v>
      </c>
      <c r="E55" s="37">
        <v>66.951999999999998</v>
      </c>
      <c r="F55" s="37">
        <v>65.078999999999994</v>
      </c>
      <c r="G55" s="37">
        <v>64.778000000000006</v>
      </c>
      <c r="H55" s="37">
        <v>60.841000000000001</v>
      </c>
      <c r="I55" s="37">
        <v>60.619</v>
      </c>
      <c r="J55" s="37">
        <v>64.873000000000005</v>
      </c>
      <c r="K55" s="37">
        <v>66.694000000000003</v>
      </c>
      <c r="L55" s="37">
        <v>68.302000000000007</v>
      </c>
      <c r="M55" s="37">
        <v>71.161000000000001</v>
      </c>
      <c r="N55" s="37">
        <v>73.968000000000004</v>
      </c>
      <c r="O55" s="37">
        <v>78.819999999999993</v>
      </c>
      <c r="P55" s="37">
        <v>72.968000000000004</v>
      </c>
      <c r="Q55" s="37">
        <v>73.111000000000004</v>
      </c>
      <c r="S55" s="4">
        <f t="shared" si="59"/>
        <v>75.726457720665948</v>
      </c>
      <c r="T55" s="4">
        <f t="shared" si="59"/>
        <v>74.293508802060771</v>
      </c>
      <c r="U55" s="4">
        <f t="shared" si="59"/>
        <v>68.056783836895988</v>
      </c>
      <c r="V55" s="4">
        <f t="shared" si="59"/>
        <v>65.622052240487434</v>
      </c>
      <c r="W55" s="4">
        <f t="shared" si="59"/>
        <v>63.110448056607943</v>
      </c>
      <c r="X55" s="4">
        <f t="shared" si="59"/>
        <v>62.660223256514925</v>
      </c>
      <c r="Y55" s="4">
        <f t="shared" si="59"/>
        <v>60.953103521905653</v>
      </c>
      <c r="Z55" s="4">
        <f t="shared" si="59"/>
        <v>65.43393017716599</v>
      </c>
      <c r="AA55" s="4">
        <f t="shared" si="59"/>
        <v>66.276156498469561</v>
      </c>
      <c r="AB55" s="4">
        <f t="shared" si="59"/>
        <v>68.449295486707683</v>
      </c>
      <c r="AC55" s="4">
        <f t="shared" si="59"/>
        <v>71.393251020413217</v>
      </c>
      <c r="AD55" s="4">
        <f t="shared" si="59"/>
        <v>72.555651528720276</v>
      </c>
      <c r="AE55" s="4">
        <f t="shared" si="59"/>
        <v>79.328935433266793</v>
      </c>
      <c r="AF55" s="4">
        <f t="shared" si="59"/>
        <v>73.969717077299961</v>
      </c>
      <c r="AG55" s="4">
        <f t="shared" si="59"/>
        <v>73.993631859739011</v>
      </c>
      <c r="AI55" s="4">
        <f t="shared" si="60"/>
        <v>-1.6814577206659465</v>
      </c>
      <c r="AJ55" s="4">
        <f t="shared" si="60"/>
        <v>-8.7508802060767721E-2</v>
      </c>
      <c r="AK55" s="4">
        <f t="shared" si="60"/>
        <v>-1.1047838368959901</v>
      </c>
      <c r="AL55" s="4">
        <f t="shared" si="60"/>
        <v>-0.54305224048744094</v>
      </c>
      <c r="AM55" s="4">
        <f t="shared" si="60"/>
        <v>1.6675519433920627</v>
      </c>
      <c r="AN55" s="4">
        <f t="shared" si="60"/>
        <v>-1.819223256514924</v>
      </c>
      <c r="AO55" s="4">
        <f t="shared" si="60"/>
        <v>-0.33410352190565362</v>
      </c>
      <c r="AP55" s="4">
        <f t="shared" si="60"/>
        <v>-0.56093017716598581</v>
      </c>
      <c r="AQ55" s="4">
        <f t="shared" si="60"/>
        <v>0.41784350153044159</v>
      </c>
      <c r="AR55" s="4">
        <f t="shared" si="60"/>
        <v>-0.14729548670767656</v>
      </c>
      <c r="AS55" s="4">
        <f t="shared" si="60"/>
        <v>-0.23225102041321577</v>
      </c>
      <c r="AT55" s="4">
        <f t="shared" si="60"/>
        <v>1.4123484712797278</v>
      </c>
      <c r="AU55" s="4">
        <f t="shared" si="60"/>
        <v>-0.50893543326679946</v>
      </c>
      <c r="AV55" s="4">
        <f t="shared" si="60"/>
        <v>-1.0017170772999577</v>
      </c>
      <c r="AW55" s="4">
        <f t="shared" si="60"/>
        <v>-0.88263185973900704</v>
      </c>
      <c r="AY55" s="2">
        <f t="shared" si="51"/>
        <v>75.717286871247239</v>
      </c>
      <c r="AZ55" s="2">
        <f t="shared" si="51"/>
        <v>74.262563751075689</v>
      </c>
      <c r="BA55" s="2">
        <f t="shared" si="51"/>
        <v>68.045187059148233</v>
      </c>
      <c r="BB55" s="2">
        <f t="shared" si="51"/>
        <v>65.612935264734759</v>
      </c>
      <c r="BC55" s="2">
        <f t="shared" si="51"/>
        <v>63.10155550272691</v>
      </c>
      <c r="BD55" s="2">
        <f t="shared" si="51"/>
        <v>62.658679193505769</v>
      </c>
      <c r="BE55" s="2">
        <f t="shared" si="51"/>
        <v>60.952079984311538</v>
      </c>
      <c r="BF55" s="2">
        <f t="shared" si="51"/>
        <v>65.432518561162894</v>
      </c>
      <c r="BG55" s="2">
        <f t="shared" si="51"/>
        <v>66.27457207823835</v>
      </c>
      <c r="BH55" s="2">
        <f t="shared" si="51"/>
        <v>68.447477793111119</v>
      </c>
      <c r="BI55" s="2">
        <f t="shared" si="51"/>
        <v>71.390462214001573</v>
      </c>
      <c r="BJ55" s="2">
        <f t="shared" si="51"/>
        <v>72.546687349105028</v>
      </c>
      <c r="BK55" s="2">
        <f t="shared" si="51"/>
        <v>79.31379907277028</v>
      </c>
      <c r="BL55" s="2">
        <f t="shared" si="51"/>
        <v>73.969185237331516</v>
      </c>
      <c r="BM55" s="2">
        <f t="shared" si="51"/>
        <v>73.993612410612855</v>
      </c>
      <c r="BO55" s="2">
        <f t="shared" si="10"/>
        <v>74.045000000000002</v>
      </c>
      <c r="BP55" s="2">
        <f t="shared" si="11"/>
        <v>74.206000000000003</v>
      </c>
      <c r="BQ55" s="2">
        <f t="shared" si="12"/>
        <v>66.951999999999998</v>
      </c>
      <c r="BR55" s="2">
        <f t="shared" si="13"/>
        <v>65.078999999999994</v>
      </c>
      <c r="BS55" s="2">
        <f t="shared" si="14"/>
        <v>64.778000000000006</v>
      </c>
      <c r="BT55" s="2">
        <f t="shared" si="15"/>
        <v>60.841000000000001</v>
      </c>
      <c r="BU55" s="2">
        <f t="shared" si="16"/>
        <v>60.619</v>
      </c>
      <c r="BV55" s="2">
        <f t="shared" si="17"/>
        <v>64.873000000000005</v>
      </c>
      <c r="BW55" s="2">
        <f t="shared" si="18"/>
        <v>66.694000000000003</v>
      </c>
      <c r="BX55" s="2">
        <f t="shared" si="19"/>
        <v>68.302000000000007</v>
      </c>
      <c r="BY55" s="2">
        <f t="shared" si="20"/>
        <v>71.161000000000001</v>
      </c>
      <c r="BZ55" s="2">
        <f t="shared" si="21"/>
        <v>73.968000000000004</v>
      </c>
      <c r="CA55" s="2">
        <f t="shared" si="22"/>
        <v>78.819999999999993</v>
      </c>
      <c r="CB55" s="2">
        <f t="shared" si="23"/>
        <v>72.968000000000004</v>
      </c>
      <c r="CC55" s="2">
        <f t="shared" si="24"/>
        <v>73.111000000000004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76.018655442491522</v>
      </c>
      <c r="DL55" s="2">
        <f t="shared" si="61"/>
        <v>75.290470401691351</v>
      </c>
      <c r="DM55" s="2">
        <f t="shared" si="61"/>
        <v>68.880578717406607</v>
      </c>
      <c r="DN55" s="2">
        <f t="shared" si="61"/>
        <v>65.912506272022526</v>
      </c>
      <c r="DO55" s="2">
        <f t="shared" si="61"/>
        <v>63.985058069062703</v>
      </c>
      <c r="DP55" s="2">
        <f t="shared" si="61"/>
        <v>63.292034412955466</v>
      </c>
      <c r="DQ55" s="2">
        <f t="shared" si="61"/>
        <v>61.453678812415625</v>
      </c>
      <c r="DR55" s="2">
        <f t="shared" si="61"/>
        <v>66.053303306342784</v>
      </c>
      <c r="DS55" s="2">
        <f t="shared" si="61"/>
        <v>66.782289212007498</v>
      </c>
      <c r="DT55" s="2">
        <f t="shared" si="61"/>
        <v>69.222375328330202</v>
      </c>
      <c r="DU55" s="2">
        <f t="shared" si="61"/>
        <v>72.025631877481572</v>
      </c>
      <c r="DV55" s="2">
        <f t="shared" si="61"/>
        <v>73.796087596899227</v>
      </c>
      <c r="DW55" s="2">
        <f t="shared" si="61"/>
        <v>80.468059196617347</v>
      </c>
      <c r="DX55" s="2">
        <f t="shared" si="61"/>
        <v>73.612165554218208</v>
      </c>
      <c r="DY55" s="2">
        <f t="shared" si="61"/>
        <v>73.705997759103624</v>
      </c>
      <c r="EA55" s="2">
        <f t="shared" si="62"/>
        <v>74.13990838799279</v>
      </c>
      <c r="EB55" s="2">
        <f t="shared" si="62"/>
        <v>70.12700789898868</v>
      </c>
      <c r="EC55" s="2">
        <f t="shared" si="62"/>
        <v>64.445767380705163</v>
      </c>
      <c r="ED55" s="2">
        <f t="shared" si="62"/>
        <v>64.271988665492913</v>
      </c>
      <c r="EE55" s="2">
        <f t="shared" si="62"/>
        <v>59.163643825276488</v>
      </c>
      <c r="EF55" s="2">
        <f t="shared" si="62"/>
        <v>59.487898459711147</v>
      </c>
      <c r="EG55" s="2">
        <f t="shared" si="62"/>
        <v>58.382020507104528</v>
      </c>
      <c r="EH55" s="2">
        <f t="shared" si="62"/>
        <v>62.305118467882217</v>
      </c>
      <c r="EI55" s="2">
        <f t="shared" si="62"/>
        <v>63.759639976027195</v>
      </c>
      <c r="EJ55" s="2">
        <f t="shared" si="62"/>
        <v>64.605021712007556</v>
      </c>
      <c r="EK55" s="2">
        <f t="shared" si="62"/>
        <v>68.291381581955349</v>
      </c>
      <c r="EL55" s="2">
        <f t="shared" si="62"/>
        <v>67.138874230074151</v>
      </c>
      <c r="EM55" s="2">
        <f t="shared" si="62"/>
        <v>74.560483841260165</v>
      </c>
      <c r="EN55" s="2">
        <f t="shared" si="62"/>
        <v>75.834130097340619</v>
      </c>
      <c r="EO55" s="2">
        <f t="shared" si="62"/>
        <v>75.782526347169608</v>
      </c>
      <c r="EQ55" s="2">
        <f t="shared" si="63"/>
        <v>71.508560589697453</v>
      </c>
      <c r="ER55" s="2">
        <f t="shared" si="63"/>
        <v>70.947246894504843</v>
      </c>
      <c r="ES55" s="2">
        <f t="shared" si="63"/>
        <v>63.086074354916278</v>
      </c>
      <c r="ET55" s="2">
        <f t="shared" si="63"/>
        <v>61.226314001674723</v>
      </c>
      <c r="EU55" s="2">
        <f t="shared" si="63"/>
        <v>57.00574658646098</v>
      </c>
      <c r="EV55" s="2">
        <f t="shared" si="63"/>
        <v>57.664148364481932</v>
      </c>
      <c r="EW55" s="2">
        <f t="shared" si="63"/>
        <v>57.533764023408033</v>
      </c>
      <c r="EX55" s="2">
        <f t="shared" si="63"/>
        <v>59.706040018970477</v>
      </c>
      <c r="EY55" s="2">
        <f t="shared" si="63"/>
        <v>64.419019369167572</v>
      </c>
      <c r="EZ55" s="2">
        <f t="shared" si="63"/>
        <v>62.057059493535533</v>
      </c>
      <c r="FA55" s="2">
        <f t="shared" si="63"/>
        <v>63.524586638410561</v>
      </c>
      <c r="FB55" s="2">
        <f t="shared" si="63"/>
        <v>67.28374124323372</v>
      </c>
      <c r="FC55" s="2">
        <f t="shared" si="63"/>
        <v>74.801793621400677</v>
      </c>
      <c r="FD55" s="2">
        <f t="shared" si="63"/>
        <v>75.834130097340619</v>
      </c>
      <c r="FE55" s="2">
        <f t="shared" si="63"/>
        <v>76.503477034942406</v>
      </c>
      <c r="FG55" s="2">
        <f t="shared" si="64"/>
        <v>0.16040516695320217</v>
      </c>
      <c r="FH55" s="2">
        <f t="shared" si="64"/>
        <v>0.19907417905286173</v>
      </c>
      <c r="FI55" s="2">
        <f t="shared" si="64"/>
        <v>0.1883696826982178</v>
      </c>
      <c r="FJ55" s="2">
        <f t="shared" si="64"/>
        <v>0.18259736830211035</v>
      </c>
      <c r="FK55" s="2">
        <f t="shared" si="64"/>
        <v>0.18324297943277751</v>
      </c>
      <c r="FL55" s="2">
        <f t="shared" si="64"/>
        <v>0.16648839350333192</v>
      </c>
      <c r="FM55" s="2">
        <f t="shared" si="64"/>
        <v>0.16329732021533144</v>
      </c>
      <c r="FN55" s="2">
        <f t="shared" si="64"/>
        <v>0.16561819046108361</v>
      </c>
      <c r="FO55" s="2">
        <f t="shared" si="64"/>
        <v>0.16797263233553236</v>
      </c>
      <c r="FP55" s="2">
        <f t="shared" si="64"/>
        <v>0.16781891445738514</v>
      </c>
      <c r="FQ55" s="2">
        <f t="shared" si="64"/>
        <v>0.17008519526332941</v>
      </c>
      <c r="FR55" s="2">
        <f t="shared" si="64"/>
        <v>0.18767627989141827</v>
      </c>
      <c r="FS55" s="2">
        <f t="shared" si="64"/>
        <v>0.19538661933560852</v>
      </c>
      <c r="FT55" s="2">
        <f t="shared" si="64"/>
        <v>0.16067748885479702</v>
      </c>
      <c r="FU55" s="2">
        <f t="shared" si="64"/>
        <v>0.13850647331732416</v>
      </c>
      <c r="FW55" s="2">
        <f t="shared" si="53"/>
        <v>2.9780573197971209E-6</v>
      </c>
      <c r="FX55" s="2">
        <f t="shared" si="53"/>
        <v>6.5934198986588674E-6</v>
      </c>
      <c r="FY55" s="2">
        <f t="shared" si="53"/>
        <v>5.6291657944655891E-6</v>
      </c>
      <c r="FZ55" s="2">
        <f t="shared" si="53"/>
        <v>5.5191982184544591E-6</v>
      </c>
      <c r="GA55" s="2">
        <f t="shared" si="53"/>
        <v>5.6792439212525828E-6</v>
      </c>
      <c r="GB55" s="2">
        <f t="shared" si="53"/>
        <v>5.8867307636314315E-6</v>
      </c>
      <c r="GC55" s="2">
        <f t="shared" si="53"/>
        <v>6.1988675872539256E-6</v>
      </c>
      <c r="GD55" s="2">
        <f t="shared" si="53"/>
        <v>6.6003088070179203E-6</v>
      </c>
      <c r="GE55" s="2">
        <f t="shared" si="53"/>
        <v>7.9089906513435583E-6</v>
      </c>
      <c r="GF55" s="2">
        <f t="shared" si="53"/>
        <v>7.1679484877829556E-6</v>
      </c>
      <c r="GG55" s="2">
        <f t="shared" si="53"/>
        <v>6.0780469092063862E-6</v>
      </c>
      <c r="GH55" s="2">
        <f t="shared" si="53"/>
        <v>5.4624923520607568E-6</v>
      </c>
      <c r="GI55" s="2">
        <f t="shared" si="53"/>
        <v>4.3649557946158142E-6</v>
      </c>
      <c r="GJ55" s="2">
        <f t="shared" si="53"/>
        <v>4.0548648622959107E-6</v>
      </c>
      <c r="GK55" s="2">
        <f t="shared" si="53"/>
        <v>2.7741614440896711E-6</v>
      </c>
      <c r="GM55" s="86">
        <f t="shared" si="54"/>
        <v>8.8013280415811894E-6</v>
      </c>
      <c r="GN55" s="86">
        <f t="shared" si="54"/>
        <v>2.703566505377307E-5</v>
      </c>
      <c r="GO55" s="86">
        <f t="shared" si="54"/>
        <v>9.1411168413137012E-6</v>
      </c>
      <c r="GP55" s="86">
        <f t="shared" si="54"/>
        <v>7.2399984282288665E-6</v>
      </c>
      <c r="GQ55" s="86">
        <f t="shared" si="54"/>
        <v>6.729140805777291E-6</v>
      </c>
      <c r="GR55" s="86">
        <f t="shared" si="54"/>
        <v>1.0845896456360099E-6</v>
      </c>
      <c r="GS55" s="86">
        <f t="shared" si="54"/>
        <v>7.0556284466902121E-7</v>
      </c>
      <c r="GT55" s="86">
        <f t="shared" si="54"/>
        <v>9.9511516872755617E-7</v>
      </c>
      <c r="GU55" s="86">
        <f t="shared" si="54"/>
        <v>1.1349012698208831E-6</v>
      </c>
      <c r="GV55" s="86">
        <f t="shared" si="54"/>
        <v>1.348329901192829E-6</v>
      </c>
      <c r="GW55" s="86">
        <f t="shared" si="54"/>
        <v>2.1119696491800476E-6</v>
      </c>
      <c r="GX55" s="86">
        <f t="shared" si="54"/>
        <v>7.4169668832034384E-6</v>
      </c>
      <c r="GY55" s="86">
        <f t="shared" si="54"/>
        <v>1.3282007871062139E-5</v>
      </c>
      <c r="GZ55" s="86">
        <f t="shared" si="54"/>
        <v>4.3341283048642154E-7</v>
      </c>
      <c r="HA55" s="86">
        <f t="shared" si="54"/>
        <v>1.777802983057219E-8</v>
      </c>
      <c r="HC55" s="86">
        <f t="shared" si="58"/>
        <v>1.1948945467870208E-17</v>
      </c>
      <c r="HD55" s="86">
        <f t="shared" si="58"/>
        <v>1.2784586283823689E-16</v>
      </c>
      <c r="HE55" s="86">
        <f t="shared" si="58"/>
        <v>2.0478431831830232E-17</v>
      </c>
      <c r="HF55" s="86">
        <f t="shared" si="58"/>
        <v>5.8328737816314215E-19</v>
      </c>
      <c r="HG55" s="86">
        <f t="shared" si="58"/>
        <v>3.009516180507757E-19</v>
      </c>
      <c r="HH55" s="86">
        <f t="shared" si="58"/>
        <v>1.8217290563216363E-20</v>
      </c>
      <c r="HI55" s="86">
        <f t="shared" si="58"/>
        <v>2.7014700403000621E-21</v>
      </c>
      <c r="HJ55" s="86">
        <f t="shared" si="58"/>
        <v>8.7591595961861768E-20</v>
      </c>
      <c r="HK55" s="86">
        <f t="shared" si="58"/>
        <v>3.0144936896996498E-20</v>
      </c>
      <c r="HL55" s="86">
        <f t="shared" si="58"/>
        <v>5.8864618401422401E-20</v>
      </c>
      <c r="HM55" s="86">
        <f t="shared" si="58"/>
        <v>1.4843262556459739E-19</v>
      </c>
      <c r="HN55" s="86">
        <f t="shared" si="58"/>
        <v>1.6212526325133179E-18</v>
      </c>
      <c r="HO55" s="86">
        <f t="shared" si="58"/>
        <v>1.3319136643044239E-16</v>
      </c>
      <c r="HP55" s="86">
        <f t="shared" si="58"/>
        <v>2.4962595883510208E-21</v>
      </c>
      <c r="HQ55" s="86">
        <f t="shared" si="58"/>
        <v>9.3943920031153383E-27</v>
      </c>
      <c r="HS55" s="86">
        <f t="shared" si="55"/>
        <v>1.0075234020833908E-84</v>
      </c>
      <c r="HT55" s="86">
        <f t="shared" si="55"/>
        <v>1.2195607815167398E-75</v>
      </c>
      <c r="HU55" s="86">
        <f t="shared" si="55"/>
        <v>5.0036541033821741E-84</v>
      </c>
      <c r="HV55" s="86">
        <f t="shared" si="55"/>
        <v>1.3018931649273366E-92</v>
      </c>
      <c r="HW55" s="86">
        <f t="shared" si="55"/>
        <v>3.4069819660350618E-95</v>
      </c>
      <c r="HX55" s="86">
        <f t="shared" si="55"/>
        <v>6.6365153095317928E-104</v>
      </c>
      <c r="HY55" s="86">
        <f t="shared" si="55"/>
        <v>2.6441602405286984E-108</v>
      </c>
      <c r="HZ55" s="86">
        <f t="shared" si="55"/>
        <v>3.674499481619807E-99</v>
      </c>
      <c r="IA55" s="86">
        <f t="shared" si="55"/>
        <v>3.3321932532912776E-101</v>
      </c>
      <c r="IB55" s="86">
        <f t="shared" si="55"/>
        <v>3.510607897674172E-100</v>
      </c>
      <c r="IC55" s="86">
        <f t="shared" si="55"/>
        <v>3.9510646770057811E-98</v>
      </c>
      <c r="ID55" s="86">
        <f t="shared" si="55"/>
        <v>4.3991848506557027E-94</v>
      </c>
      <c r="IE55" s="86">
        <f t="shared" si="55"/>
        <v>1.6994496011505814E-83</v>
      </c>
      <c r="IF55" s="86">
        <f t="shared" si="55"/>
        <v>1.2410991571169613E-62</v>
      </c>
      <c r="IG55" s="86">
        <f t="shared" si="55"/>
        <v>1.2474535019453877E-48</v>
      </c>
      <c r="II55" s="86">
        <f t="shared" si="56"/>
        <v>2.3378852418756525E-194</v>
      </c>
      <c r="IJ55" s="86">
        <f t="shared" si="56"/>
        <v>1.6773966851119118E-177</v>
      </c>
      <c r="IK55" s="86">
        <f t="shared" si="56"/>
        <v>7.5426500219822466E-197</v>
      </c>
      <c r="IL55" s="86">
        <f t="shared" si="56"/>
        <v>2.79133573360921E-217</v>
      </c>
      <c r="IM55" s="86">
        <f t="shared" si="56"/>
        <v>1.0156933246292919E-223</v>
      </c>
      <c r="IN55" s="86">
        <f t="shared" si="56"/>
        <v>2.0334930535305405E-243</v>
      </c>
      <c r="IO55" s="86">
        <f t="shared" si="56"/>
        <v>1.970771249480769E-253</v>
      </c>
      <c r="IP55" s="86">
        <f t="shared" si="56"/>
        <v>4.0792823899915256E-231</v>
      </c>
      <c r="IQ55" s="86">
        <f t="shared" si="56"/>
        <v>7.2698616798148358E-234</v>
      </c>
      <c r="IR55" s="86">
        <f t="shared" si="56"/>
        <v>1.5231108195275676E-232</v>
      </c>
      <c r="IS55" s="86">
        <f t="shared" si="56"/>
        <v>1.4039645631444185E-228</v>
      </c>
      <c r="IT55" s="86">
        <f t="shared" si="56"/>
        <v>7.3959434513649408E-220</v>
      </c>
      <c r="IU55" s="86">
        <f t="shared" si="56"/>
        <v>5.1464496955525886E-195</v>
      </c>
      <c r="IV55" s="86">
        <f t="shared" si="56"/>
        <v>4.602020393859391E-253</v>
      </c>
      <c r="IW55" s="86">
        <f t="shared" si="56"/>
        <v>1.6293754057955817E-98</v>
      </c>
      <c r="IY55" s="86">
        <f t="shared" si="57"/>
        <v>8.8013280415931377E-6</v>
      </c>
      <c r="IZ55" s="86">
        <f t="shared" si="57"/>
        <v>2.7035665053900915E-5</v>
      </c>
      <c r="JA55" s="86">
        <f t="shared" si="57"/>
        <v>9.1411168413341791E-6</v>
      </c>
      <c r="JB55" s="86">
        <f t="shared" si="57"/>
        <v>7.2399984282294502E-6</v>
      </c>
      <c r="JC55" s="86">
        <f t="shared" si="57"/>
        <v>6.7291408057775917E-6</v>
      </c>
      <c r="JD55" s="86">
        <f t="shared" si="57"/>
        <v>1.0845896456360281E-6</v>
      </c>
      <c r="JE55" s="86">
        <f t="shared" si="57"/>
        <v>7.0556284466902396E-7</v>
      </c>
      <c r="JF55" s="86">
        <f t="shared" si="57"/>
        <v>9.9511516872764384E-7</v>
      </c>
      <c r="JG55" s="86">
        <f t="shared" si="57"/>
        <v>1.1349012698209132E-6</v>
      </c>
      <c r="JH55" s="86">
        <f t="shared" si="57"/>
        <v>1.3483299011928878E-6</v>
      </c>
      <c r="JI55" s="86">
        <f t="shared" si="57"/>
        <v>2.1119696491801959E-6</v>
      </c>
      <c r="JJ55" s="86">
        <f t="shared" si="57"/>
        <v>7.4169668832050596E-6</v>
      </c>
      <c r="JK55" s="86">
        <f t="shared" si="57"/>
        <v>1.328200787119533E-5</v>
      </c>
      <c r="JL55" s="86">
        <f t="shared" si="57"/>
        <v>4.3341283048642403E-7</v>
      </c>
      <c r="JM55" s="86">
        <f t="shared" si="57"/>
        <v>1.777802983057219E-8</v>
      </c>
    </row>
    <row r="56" spans="2:273" x14ac:dyDescent="0.25">
      <c r="B56" s="2">
        <v>29</v>
      </c>
      <c r="C56" s="37">
        <v>74.075999999999993</v>
      </c>
      <c r="D56" s="37">
        <v>74.143000000000001</v>
      </c>
      <c r="E56" s="37">
        <v>68.570999999999998</v>
      </c>
      <c r="F56" s="37">
        <v>65.762</v>
      </c>
      <c r="G56" s="37">
        <v>63.905000000000001</v>
      </c>
      <c r="H56" s="37">
        <v>62.396999999999998</v>
      </c>
      <c r="I56" s="37">
        <v>61.475999999999999</v>
      </c>
      <c r="J56" s="37">
        <v>64.840999999999994</v>
      </c>
      <c r="K56" s="37">
        <v>66.564999999999998</v>
      </c>
      <c r="L56" s="37">
        <v>67.667000000000002</v>
      </c>
      <c r="M56" s="37">
        <v>71.870999999999995</v>
      </c>
      <c r="N56" s="37">
        <v>75.387</v>
      </c>
      <c r="O56" s="37">
        <v>79.016000000000005</v>
      </c>
      <c r="P56" s="37">
        <v>72.381</v>
      </c>
      <c r="Q56" s="37">
        <v>72.602999999999994</v>
      </c>
      <c r="S56" s="4">
        <f t="shared" si="59"/>
        <v>75.732915777974682</v>
      </c>
      <c r="T56" s="4">
        <f t="shared" si="59"/>
        <v>74.266233737055131</v>
      </c>
      <c r="U56" s="4">
        <f t="shared" si="59"/>
        <v>68.012107440215985</v>
      </c>
      <c r="V56" s="4">
        <f t="shared" si="59"/>
        <v>65.643546540702175</v>
      </c>
      <c r="W56" s="4">
        <f t="shared" si="59"/>
        <v>63.102876844278001</v>
      </c>
      <c r="X56" s="4">
        <f t="shared" si="59"/>
        <v>62.606283357470183</v>
      </c>
      <c r="Y56" s="4">
        <f t="shared" si="59"/>
        <v>60.903256934939535</v>
      </c>
      <c r="Z56" s="4">
        <f t="shared" si="59"/>
        <v>65.38353084901803</v>
      </c>
      <c r="AA56" s="4">
        <f t="shared" si="59"/>
        <v>66.226944765139322</v>
      </c>
      <c r="AB56" s="4">
        <f t="shared" si="59"/>
        <v>68.334667700021299</v>
      </c>
      <c r="AC56" s="4">
        <f t="shared" si="59"/>
        <v>71.30965005784067</v>
      </c>
      <c r="AD56" s="4">
        <f t="shared" si="59"/>
        <v>72.542556130506881</v>
      </c>
      <c r="AE56" s="4">
        <f t="shared" si="59"/>
        <v>79.202079087295502</v>
      </c>
      <c r="AF56" s="4">
        <f t="shared" si="59"/>
        <v>74.125419469789946</v>
      </c>
      <c r="AG56" s="4">
        <f t="shared" si="59"/>
        <v>74.119141580713887</v>
      </c>
      <c r="AI56" s="4">
        <f t="shared" si="60"/>
        <v>-1.6569157779746888</v>
      </c>
      <c r="AJ56" s="4">
        <f t="shared" si="60"/>
        <v>-0.12323373705513063</v>
      </c>
      <c r="AK56" s="4">
        <f t="shared" si="60"/>
        <v>0.55889255978401309</v>
      </c>
      <c r="AL56" s="4">
        <f t="shared" si="60"/>
        <v>0.11845345929782525</v>
      </c>
      <c r="AM56" s="4">
        <f t="shared" si="60"/>
        <v>0.80212315572200055</v>
      </c>
      <c r="AN56" s="4">
        <f t="shared" si="60"/>
        <v>-0.20928335747018423</v>
      </c>
      <c r="AO56" s="4">
        <f t="shared" si="60"/>
        <v>0.57274306506046457</v>
      </c>
      <c r="AP56" s="4">
        <f t="shared" si="60"/>
        <v>-0.54253084901803561</v>
      </c>
      <c r="AQ56" s="4">
        <f t="shared" si="60"/>
        <v>0.33805523486067557</v>
      </c>
      <c r="AR56" s="4">
        <f t="shared" si="60"/>
        <v>-0.66766770002129761</v>
      </c>
      <c r="AS56" s="4">
        <f t="shared" si="60"/>
        <v>0.56134994215932466</v>
      </c>
      <c r="AT56" s="4">
        <f t="shared" si="60"/>
        <v>2.8444438694931193</v>
      </c>
      <c r="AU56" s="4">
        <f t="shared" si="60"/>
        <v>-0.18607908729549649</v>
      </c>
      <c r="AV56" s="4">
        <f t="shared" si="60"/>
        <v>-1.7444194697899462</v>
      </c>
      <c r="AW56" s="4">
        <f t="shared" si="60"/>
        <v>-1.5161415807138923</v>
      </c>
      <c r="AY56" s="2">
        <f t="shared" si="51"/>
        <v>75.718167240929219</v>
      </c>
      <c r="AZ56" s="2">
        <f t="shared" si="51"/>
        <v>74.216970737460301</v>
      </c>
      <c r="BA56" s="2">
        <f t="shared" si="51"/>
        <v>67.992320295383777</v>
      </c>
      <c r="BB56" s="2">
        <f t="shared" si="51"/>
        <v>65.627898356174597</v>
      </c>
      <c r="BC56" s="2">
        <f t="shared" si="51"/>
        <v>63.08749665954057</v>
      </c>
      <c r="BD56" s="2">
        <f t="shared" si="51"/>
        <v>62.60331648651524</v>
      </c>
      <c r="BE56" s="2">
        <f t="shared" si="51"/>
        <v>60.901240385418241</v>
      </c>
      <c r="BF56" s="2">
        <f t="shared" si="51"/>
        <v>65.38080653576408</v>
      </c>
      <c r="BG56" s="2">
        <f t="shared" si="51"/>
        <v>66.223898447820261</v>
      </c>
      <c r="BH56" s="2">
        <f t="shared" si="51"/>
        <v>68.3312226084483</v>
      </c>
      <c r="BI56" s="2">
        <f t="shared" si="51"/>
        <v>71.304520226039628</v>
      </c>
      <c r="BJ56" s="2">
        <f t="shared" si="51"/>
        <v>72.527012700624653</v>
      </c>
      <c r="BK56" s="2">
        <f t="shared" si="51"/>
        <v>79.176655665256973</v>
      </c>
      <c r="BL56" s="2">
        <f t="shared" si="51"/>
        <v>74.124338936371998</v>
      </c>
      <c r="BM56" s="2">
        <f t="shared" si="51"/>
        <v>74.119094851233697</v>
      </c>
      <c r="BO56" s="2">
        <f t="shared" si="10"/>
        <v>74.075999999999993</v>
      </c>
      <c r="BP56" s="2">
        <f t="shared" si="11"/>
        <v>74.143000000000001</v>
      </c>
      <c r="BQ56" s="2">
        <f t="shared" si="12"/>
        <v>68.570999999999998</v>
      </c>
      <c r="BR56" s="2">
        <f t="shared" si="13"/>
        <v>65.762</v>
      </c>
      <c r="BS56" s="2">
        <f t="shared" si="14"/>
        <v>63.905000000000001</v>
      </c>
      <c r="BT56" s="2">
        <f t="shared" si="15"/>
        <v>62.396999999999998</v>
      </c>
      <c r="BU56" s="2">
        <f t="shared" si="16"/>
        <v>61.475999999999999</v>
      </c>
      <c r="BV56" s="2">
        <f t="shared" si="17"/>
        <v>64.840999999999994</v>
      </c>
      <c r="BW56" s="2">
        <f t="shared" si="18"/>
        <v>66.564999999999998</v>
      </c>
      <c r="BX56" s="2">
        <f t="shared" si="19"/>
        <v>67.667000000000002</v>
      </c>
      <c r="BY56" s="2">
        <f t="shared" si="20"/>
        <v>71.870999999999995</v>
      </c>
      <c r="BZ56" s="2">
        <f t="shared" si="21"/>
        <v>75.387</v>
      </c>
      <c r="CA56" s="2">
        <f t="shared" si="22"/>
        <v>79.016000000000005</v>
      </c>
      <c r="CB56" s="2">
        <f t="shared" si="23"/>
        <v>72.381</v>
      </c>
      <c r="CC56" s="2">
        <f t="shared" si="24"/>
        <v>72.602999999999994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76.081889238359537</v>
      </c>
      <c r="DL56" s="2">
        <f t="shared" si="61"/>
        <v>75.370467834491109</v>
      </c>
      <c r="DM56" s="2">
        <f t="shared" si="61"/>
        <v>68.932534883720919</v>
      </c>
      <c r="DN56" s="2">
        <f t="shared" si="61"/>
        <v>66.00244080338264</v>
      </c>
      <c r="DO56" s="2">
        <f t="shared" si="61"/>
        <v>64.089801268498917</v>
      </c>
      <c r="DP56" s="2">
        <f t="shared" si="61"/>
        <v>63.321020242914983</v>
      </c>
      <c r="DQ56" s="2">
        <f t="shared" si="61"/>
        <v>61.473761808367044</v>
      </c>
      <c r="DR56" s="2">
        <f t="shared" si="61"/>
        <v>66.091002699055338</v>
      </c>
      <c r="DS56" s="2">
        <f t="shared" si="61"/>
        <v>66.807178986866788</v>
      </c>
      <c r="DT56" s="2">
        <f t="shared" si="61"/>
        <v>69.195075422138828</v>
      </c>
      <c r="DU56" s="2">
        <f t="shared" si="61"/>
        <v>72.026899278826676</v>
      </c>
      <c r="DV56" s="2">
        <f t="shared" si="61"/>
        <v>73.938184989429175</v>
      </c>
      <c r="DW56" s="2">
        <f t="shared" si="61"/>
        <v>80.459818483841744</v>
      </c>
      <c r="DX56" s="2">
        <f t="shared" si="61"/>
        <v>73.803609257030331</v>
      </c>
      <c r="DY56" s="2">
        <f t="shared" si="61"/>
        <v>73.851627450980374</v>
      </c>
      <c r="EA56" s="2">
        <f t="shared" si="62"/>
        <v>73.981931490861527</v>
      </c>
      <c r="EB56" s="2">
        <f t="shared" si="62"/>
        <v>69.984473610196872</v>
      </c>
      <c r="EC56" s="2">
        <f t="shared" si="62"/>
        <v>64.297703218816309</v>
      </c>
      <c r="ED56" s="2">
        <f t="shared" si="62"/>
        <v>64.098867460385861</v>
      </c>
      <c r="EE56" s="2">
        <f t="shared" si="62"/>
        <v>59.013148961307465</v>
      </c>
      <c r="EF56" s="2">
        <f t="shared" si="62"/>
        <v>59.326407911196469</v>
      </c>
      <c r="EG56" s="2">
        <f t="shared" si="62"/>
        <v>58.225902765695217</v>
      </c>
      <c r="EH56" s="2">
        <f t="shared" si="62"/>
        <v>62.117774988101402</v>
      </c>
      <c r="EI56" s="2">
        <f t="shared" si="62"/>
        <v>63.588891857612744</v>
      </c>
      <c r="EJ56" s="2">
        <f t="shared" si="62"/>
        <v>64.424572318385401</v>
      </c>
      <c r="EK56" s="2">
        <f t="shared" si="62"/>
        <v>68.090052808046948</v>
      </c>
      <c r="EL56" s="2">
        <f t="shared" si="62"/>
        <v>66.95643651262003</v>
      </c>
      <c r="EM56" s="2">
        <f t="shared" si="62"/>
        <v>74.357458559080712</v>
      </c>
      <c r="EN56" s="2">
        <f t="shared" si="62"/>
        <v>75.65230245642077</v>
      </c>
      <c r="EO56" s="2">
        <f t="shared" si="62"/>
        <v>75.636315251583852</v>
      </c>
      <c r="EQ56" s="2">
        <f t="shared" si="63"/>
        <v>71.378613787330508</v>
      </c>
      <c r="ER56" s="2">
        <f t="shared" si="63"/>
        <v>70.79415095970252</v>
      </c>
      <c r="ES56" s="2">
        <f t="shared" si="63"/>
        <v>62.953656956804345</v>
      </c>
      <c r="ET56" s="2">
        <f t="shared" si="63"/>
        <v>61.088326390992187</v>
      </c>
      <c r="EU56" s="2">
        <f t="shared" si="63"/>
        <v>56.880237371523648</v>
      </c>
      <c r="EV56" s="2">
        <f t="shared" si="63"/>
        <v>57.523664995257406</v>
      </c>
      <c r="EW56" s="2">
        <f t="shared" si="63"/>
        <v>57.387528140028728</v>
      </c>
      <c r="EX56" s="2">
        <f t="shared" si="63"/>
        <v>59.549273495868583</v>
      </c>
      <c r="EY56" s="2">
        <f t="shared" si="63"/>
        <v>64.240112491357081</v>
      </c>
      <c r="EZ56" s="2">
        <f t="shared" si="63"/>
        <v>61.906715905731524</v>
      </c>
      <c r="FA56" s="2">
        <f t="shared" si="63"/>
        <v>63.379589547470424</v>
      </c>
      <c r="FB56" s="2">
        <f t="shared" si="63"/>
        <v>67.099323435270747</v>
      </c>
      <c r="FC56" s="2">
        <f t="shared" si="63"/>
        <v>74.596629655453242</v>
      </c>
      <c r="FD56" s="2">
        <f t="shared" si="63"/>
        <v>75.65230245642077</v>
      </c>
      <c r="FE56" s="2">
        <f t="shared" si="63"/>
        <v>76.347197511507332</v>
      </c>
      <c r="FG56" s="2">
        <f t="shared" si="64"/>
        <v>0.17320038798769216</v>
      </c>
      <c r="FH56" s="2">
        <f t="shared" si="64"/>
        <v>0.21416713471762983</v>
      </c>
      <c r="FI56" s="2">
        <f t="shared" si="64"/>
        <v>0.20285662145213784</v>
      </c>
      <c r="FJ56" s="2">
        <f t="shared" si="64"/>
        <v>0.19674798964952633</v>
      </c>
      <c r="FK56" s="2">
        <f t="shared" si="64"/>
        <v>0.19743154865044882</v>
      </c>
      <c r="FL56" s="2">
        <f t="shared" si="64"/>
        <v>0.17966502396078504</v>
      </c>
      <c r="FM56" s="2">
        <f t="shared" si="64"/>
        <v>0.1762748065917705</v>
      </c>
      <c r="FN56" s="2">
        <f t="shared" si="64"/>
        <v>0.17874071824694648</v>
      </c>
      <c r="FO56" s="2">
        <f t="shared" si="64"/>
        <v>0.18124118918689144</v>
      </c>
      <c r="FP56" s="2">
        <f t="shared" si="64"/>
        <v>0.1810779714059978</v>
      </c>
      <c r="FQ56" s="2">
        <f t="shared" si="64"/>
        <v>0.1834838278655998</v>
      </c>
      <c r="FR56" s="2">
        <f t="shared" si="64"/>
        <v>0.20212317148250578</v>
      </c>
      <c r="FS56" s="2">
        <f t="shared" si="64"/>
        <v>0.21027339899592465</v>
      </c>
      <c r="FT56" s="2">
        <f t="shared" si="64"/>
        <v>0.17348994384109662</v>
      </c>
      <c r="FU56" s="2">
        <f t="shared" si="64"/>
        <v>0.14986668133017603</v>
      </c>
      <c r="FW56" s="2">
        <f t="shared" si="53"/>
        <v>3.2653739798227505E-6</v>
      </c>
      <c r="FX56" s="2">
        <f t="shared" si="53"/>
        <v>7.2295365580341615E-6</v>
      </c>
      <c r="FY56" s="2">
        <f t="shared" si="53"/>
        <v>6.1722542040061245E-6</v>
      </c>
      <c r="FZ56" s="2">
        <f t="shared" si="53"/>
        <v>6.0516772843166558E-6</v>
      </c>
      <c r="GA56" s="2">
        <f t="shared" si="53"/>
        <v>6.2271637182246511E-6</v>
      </c>
      <c r="GB56" s="2">
        <f t="shared" si="53"/>
        <v>6.4546682630153796E-6</v>
      </c>
      <c r="GC56" s="2">
        <f t="shared" si="53"/>
        <v>6.7969190852673691E-6</v>
      </c>
      <c r="GD56" s="2">
        <f t="shared" si="53"/>
        <v>7.2370900862301613E-6</v>
      </c>
      <c r="GE56" s="2">
        <f t="shared" si="53"/>
        <v>8.6720291855486864E-6</v>
      </c>
      <c r="GF56" s="2">
        <f t="shared" si="53"/>
        <v>7.8594937926927876E-6</v>
      </c>
      <c r="GG56" s="2">
        <f t="shared" si="53"/>
        <v>6.6644420030581387E-6</v>
      </c>
      <c r="GH56" s="2">
        <f t="shared" si="53"/>
        <v>5.9895006040983821E-6</v>
      </c>
      <c r="GI56" s="2">
        <f t="shared" si="53"/>
        <v>4.7860768403977595E-6</v>
      </c>
      <c r="GJ56" s="2">
        <f t="shared" si="53"/>
        <v>4.4460691704854569E-6</v>
      </c>
      <c r="GK56" s="2">
        <f t="shared" si="53"/>
        <v>3.0418067218977287E-6</v>
      </c>
      <c r="GM56" s="86">
        <f t="shared" si="54"/>
        <v>1.4477500843859885E-5</v>
      </c>
      <c r="GN56" s="86">
        <f t="shared" si="54"/>
        <v>4.4111951230236342E-5</v>
      </c>
      <c r="GO56" s="86">
        <f t="shared" si="54"/>
        <v>1.6000859701796384E-5</v>
      </c>
      <c r="GP56" s="86">
        <f t="shared" si="54"/>
        <v>1.2744986424443774E-5</v>
      </c>
      <c r="GQ56" s="86">
        <f t="shared" si="54"/>
        <v>1.1939022809694265E-5</v>
      </c>
      <c r="GR56" s="86">
        <f t="shared" si="54"/>
        <v>2.1393685793047072E-6</v>
      </c>
      <c r="GS56" s="86">
        <f t="shared" si="54"/>
        <v>1.4272241384924505E-6</v>
      </c>
      <c r="GT56" s="86">
        <f t="shared" si="54"/>
        <v>1.9715265129473925E-6</v>
      </c>
      <c r="GU56" s="86">
        <f t="shared" si="54"/>
        <v>2.2402727999383241E-6</v>
      </c>
      <c r="GV56" s="86">
        <f t="shared" si="54"/>
        <v>2.6230666806241707E-6</v>
      </c>
      <c r="GW56" s="86">
        <f t="shared" si="54"/>
        <v>3.9861894298234699E-6</v>
      </c>
      <c r="GX56" s="86">
        <f t="shared" si="54"/>
        <v>1.3197374888041994E-5</v>
      </c>
      <c r="GY56" s="86">
        <f t="shared" si="54"/>
        <v>2.2888812337446416E-5</v>
      </c>
      <c r="GZ56" s="86">
        <f t="shared" si="54"/>
        <v>9.0431252380473834E-7</v>
      </c>
      <c r="HA56" s="86">
        <f t="shared" si="54"/>
        <v>4.3875714051140213E-8</v>
      </c>
      <c r="HC56" s="86">
        <f t="shared" si="58"/>
        <v>3.6962954856600795E-17</v>
      </c>
      <c r="HD56" s="86">
        <f t="shared" si="58"/>
        <v>3.893587130411724E-16</v>
      </c>
      <c r="HE56" s="86">
        <f t="shared" si="58"/>
        <v>6.7135007262295419E-17</v>
      </c>
      <c r="HF56" s="86">
        <f t="shared" si="58"/>
        <v>2.148361478502201E-18</v>
      </c>
      <c r="HG56" s="86">
        <f t="shared" si="58"/>
        <v>1.1457091658706886E-18</v>
      </c>
      <c r="HH56" s="86">
        <f t="shared" si="58"/>
        <v>7.7298062031066835E-20</v>
      </c>
      <c r="HI56" s="86">
        <f t="shared" si="58"/>
        <v>1.2262623045268548E-20</v>
      </c>
      <c r="HJ56" s="86">
        <f t="shared" si="58"/>
        <v>3.5383263193979322E-19</v>
      </c>
      <c r="HK56" s="86">
        <f t="shared" si="58"/>
        <v>1.2769552347758824E-19</v>
      </c>
      <c r="HL56" s="86">
        <f t="shared" si="58"/>
        <v>2.4272558379413664E-19</v>
      </c>
      <c r="HM56" s="86">
        <f t="shared" si="58"/>
        <v>5.8438351532462227E-19</v>
      </c>
      <c r="HN56" s="86">
        <f t="shared" si="58"/>
        <v>5.9123012753251817E-18</v>
      </c>
      <c r="HO56" s="86">
        <f t="shared" si="58"/>
        <v>4.1154640929343697E-16</v>
      </c>
      <c r="HP56" s="86">
        <f t="shared" si="58"/>
        <v>1.1032733930088782E-20</v>
      </c>
      <c r="HQ56" s="86">
        <f t="shared" si="58"/>
        <v>6.2492173386206436E-26</v>
      </c>
      <c r="HS56" s="86">
        <f t="shared" si="55"/>
        <v>3.5343797288109853E-83</v>
      </c>
      <c r="HT56" s="86">
        <f t="shared" si="55"/>
        <v>3.7276295794459617E-74</v>
      </c>
      <c r="HU56" s="86">
        <f t="shared" si="55"/>
        <v>2.1324908824692247E-82</v>
      </c>
      <c r="HV56" s="86">
        <f t="shared" si="55"/>
        <v>8.1557799985445923E-91</v>
      </c>
      <c r="HW56" s="86">
        <f t="shared" si="55"/>
        <v>2.4319382489709984E-93</v>
      </c>
      <c r="HX56" s="86">
        <f t="shared" si="55"/>
        <v>7.0807528836261274E-102</v>
      </c>
      <c r="HY56" s="86">
        <f t="shared" si="55"/>
        <v>3.5087752475356438E-106</v>
      </c>
      <c r="HZ56" s="86">
        <f t="shared" si="55"/>
        <v>3.2590758528123303E-97</v>
      </c>
      <c r="IA56" s="86">
        <f t="shared" si="55"/>
        <v>3.4122793471659584E-99</v>
      </c>
      <c r="IB56" s="86">
        <f t="shared" si="55"/>
        <v>3.3354069753094121E-98</v>
      </c>
      <c r="IC56" s="86">
        <f t="shared" si="55"/>
        <v>3.2387594608628874E-96</v>
      </c>
      <c r="ID56" s="86">
        <f t="shared" si="55"/>
        <v>2.9106937007981545E-92</v>
      </c>
      <c r="IE56" s="86">
        <f t="shared" si="55"/>
        <v>6.5140240633499009E-82</v>
      </c>
      <c r="IF56" s="86">
        <f t="shared" si="55"/>
        <v>1.761218174108205E-61</v>
      </c>
      <c r="IG56" s="86">
        <f t="shared" si="55"/>
        <v>9.3509672507680505E-48</v>
      </c>
      <c r="II56" s="86">
        <f t="shared" si="56"/>
        <v>1.3877807148675028E-191</v>
      </c>
      <c r="IJ56" s="86">
        <f t="shared" si="56"/>
        <v>8.3798782180335108E-175</v>
      </c>
      <c r="IK56" s="86">
        <f t="shared" si="56"/>
        <v>6.8286206245687496E-194</v>
      </c>
      <c r="IL56" s="86">
        <f t="shared" si="56"/>
        <v>5.0953201402038684E-214</v>
      </c>
      <c r="IM56" s="86">
        <f t="shared" si="56"/>
        <v>2.363408442209231E-220</v>
      </c>
      <c r="IN56" s="86">
        <f t="shared" si="56"/>
        <v>9.6580155185878343E-240</v>
      </c>
      <c r="IO56" s="86">
        <f t="shared" si="56"/>
        <v>1.3809079404552582E-249</v>
      </c>
      <c r="IP56" s="86">
        <f t="shared" si="56"/>
        <v>1.3592040212838137E-227</v>
      </c>
      <c r="IQ56" s="86">
        <f t="shared" si="56"/>
        <v>3.0279795708088336E-230</v>
      </c>
      <c r="IR56" s="86">
        <f t="shared" si="56"/>
        <v>5.6489522359191341E-229</v>
      </c>
      <c r="IS56" s="86">
        <f t="shared" si="56"/>
        <v>4.0481148456480954E-225</v>
      </c>
      <c r="IT56" s="86">
        <f t="shared" si="56"/>
        <v>1.4674654443035888E-216</v>
      </c>
      <c r="IU56" s="86">
        <f t="shared" si="56"/>
        <v>3.805110729548472E-192</v>
      </c>
      <c r="IV56" s="86">
        <f t="shared" si="56"/>
        <v>2.3553700111696353E-249</v>
      </c>
      <c r="IW56" s="86">
        <f t="shared" si="56"/>
        <v>3.9580843712710395E-97</v>
      </c>
      <c r="IY56" s="86">
        <f t="shared" si="57"/>
        <v>1.4477500843896848E-5</v>
      </c>
      <c r="IZ56" s="86">
        <f t="shared" si="57"/>
        <v>4.4111951230625699E-5</v>
      </c>
      <c r="JA56" s="86">
        <f t="shared" si="57"/>
        <v>1.600085970186352E-5</v>
      </c>
      <c r="JB56" s="86">
        <f t="shared" si="57"/>
        <v>1.2744986424445922E-5</v>
      </c>
      <c r="JC56" s="86">
        <f t="shared" si="57"/>
        <v>1.193902280969541E-5</v>
      </c>
      <c r="JD56" s="86">
        <f t="shared" si="57"/>
        <v>2.1393685793047847E-6</v>
      </c>
      <c r="JE56" s="86">
        <f t="shared" si="57"/>
        <v>1.4272241384924628E-6</v>
      </c>
      <c r="JF56" s="86">
        <f t="shared" si="57"/>
        <v>1.9715265129477461E-6</v>
      </c>
      <c r="JG56" s="86">
        <f t="shared" si="57"/>
        <v>2.240272799938452E-6</v>
      </c>
      <c r="JH56" s="86">
        <f t="shared" si="57"/>
        <v>2.6230666806244134E-6</v>
      </c>
      <c r="JI56" s="86">
        <f t="shared" si="57"/>
        <v>3.9861894298240544E-6</v>
      </c>
      <c r="JJ56" s="86">
        <f t="shared" si="57"/>
        <v>1.3197374888047906E-5</v>
      </c>
      <c r="JK56" s="86">
        <f t="shared" si="57"/>
        <v>2.2888812337857963E-5</v>
      </c>
      <c r="JL56" s="86">
        <f t="shared" si="57"/>
        <v>9.0431252380474935E-7</v>
      </c>
      <c r="JM56" s="86">
        <f t="shared" si="57"/>
        <v>4.3875714051140213E-8</v>
      </c>
    </row>
    <row r="57" spans="2:273" x14ac:dyDescent="0.25">
      <c r="B57" s="2">
        <v>30</v>
      </c>
      <c r="C57" s="37">
        <v>74.97</v>
      </c>
      <c r="D57" s="37">
        <v>73.745999999999995</v>
      </c>
      <c r="E57" s="37">
        <v>67.602999999999994</v>
      </c>
      <c r="F57" s="37">
        <v>65.174999999999997</v>
      </c>
      <c r="G57" s="37">
        <v>63.174999999999997</v>
      </c>
      <c r="H57" s="37">
        <v>63.444000000000003</v>
      </c>
      <c r="I57" s="37">
        <v>61.317</v>
      </c>
      <c r="J57" s="37">
        <v>64.856999999999999</v>
      </c>
      <c r="K57" s="37">
        <v>66.870999999999995</v>
      </c>
      <c r="L57" s="37">
        <v>67.683000000000007</v>
      </c>
      <c r="M57" s="37">
        <v>71.064999999999998</v>
      </c>
      <c r="N57" s="37">
        <v>74.322999999999993</v>
      </c>
      <c r="O57" s="37">
        <v>79.114999999999995</v>
      </c>
      <c r="P57" s="37">
        <v>73.492000000000004</v>
      </c>
      <c r="Q57" s="37">
        <v>73.555999999999997</v>
      </c>
      <c r="S57" s="4">
        <f t="shared" si="59"/>
        <v>75.73498708145577</v>
      </c>
      <c r="T57" s="4">
        <f t="shared" si="59"/>
        <v>74.237528010407473</v>
      </c>
      <c r="U57" s="4">
        <f t="shared" si="59"/>
        <v>67.962981630683544</v>
      </c>
      <c r="V57" s="4">
        <f t="shared" si="59"/>
        <v>65.66011690996973</v>
      </c>
      <c r="W57" s="4">
        <f t="shared" si="59"/>
        <v>63.088059647352232</v>
      </c>
      <c r="X57" s="4">
        <f t="shared" si="59"/>
        <v>62.54518005795601</v>
      </c>
      <c r="Y57" s="4">
        <f t="shared" si="59"/>
        <v>60.846995512017763</v>
      </c>
      <c r="Z57" s="4">
        <f t="shared" si="59"/>
        <v>65.324991902497658</v>
      </c>
      <c r="AA57" s="4">
        <f t="shared" si="59"/>
        <v>66.171044316875282</v>
      </c>
      <c r="AB57" s="4">
        <f t="shared" si="59"/>
        <v>68.213370676886441</v>
      </c>
      <c r="AC57" s="4">
        <f t="shared" si="59"/>
        <v>71.219097747399857</v>
      </c>
      <c r="AD57" s="4">
        <f t="shared" si="59"/>
        <v>72.518546796970142</v>
      </c>
      <c r="AE57" s="4">
        <f t="shared" si="59"/>
        <v>79.070660173488449</v>
      </c>
      <c r="AF57" s="4">
        <f t="shared" si="59"/>
        <v>74.273250283411187</v>
      </c>
      <c r="AG57" s="4">
        <f t="shared" si="59"/>
        <v>74.239185503536476</v>
      </c>
      <c r="AI57" s="4">
        <f t="shared" si="60"/>
        <v>-0.76498708145577154</v>
      </c>
      <c r="AJ57" s="4">
        <f t="shared" si="60"/>
        <v>-0.49152801040747818</v>
      </c>
      <c r="AK57" s="4">
        <f t="shared" si="60"/>
        <v>-0.35998163068354927</v>
      </c>
      <c r="AL57" s="4">
        <f t="shared" si="60"/>
        <v>-0.485116909969733</v>
      </c>
      <c r="AM57" s="4">
        <f t="shared" si="60"/>
        <v>8.6940352647765451E-2</v>
      </c>
      <c r="AN57" s="4">
        <f t="shared" si="60"/>
        <v>0.89881994204399263</v>
      </c>
      <c r="AO57" s="4">
        <f t="shared" si="60"/>
        <v>0.47000448798223715</v>
      </c>
      <c r="AP57" s="4">
        <f t="shared" si="60"/>
        <v>-0.46799190249765843</v>
      </c>
      <c r="AQ57" s="4">
        <f t="shared" si="60"/>
        <v>0.69995568312471335</v>
      </c>
      <c r="AR57" s="4">
        <f t="shared" si="60"/>
        <v>-0.53037067688643447</v>
      </c>
      <c r="AS57" s="4">
        <f t="shared" si="60"/>
        <v>-0.15409774739985949</v>
      </c>
      <c r="AT57" s="4">
        <f t="shared" si="60"/>
        <v>1.8044532030298512</v>
      </c>
      <c r="AU57" s="4">
        <f t="shared" si="60"/>
        <v>4.4339826511546221E-2</v>
      </c>
      <c r="AV57" s="4">
        <f t="shared" si="60"/>
        <v>-0.78125028341118252</v>
      </c>
      <c r="AW57" s="4">
        <f t="shared" si="60"/>
        <v>-0.68318550353647822</v>
      </c>
      <c r="AY57" s="2">
        <f t="shared" si="51"/>
        <v>75.711544640257273</v>
      </c>
      <c r="AZ57" s="2">
        <f t="shared" si="51"/>
        <v>74.160086267470675</v>
      </c>
      <c r="BA57" s="2">
        <f t="shared" si="51"/>
        <v>67.92971928251481</v>
      </c>
      <c r="BB57" s="2">
        <f t="shared" si="51"/>
        <v>65.633655945072277</v>
      </c>
      <c r="BC57" s="2">
        <f t="shared" si="51"/>
        <v>63.061860615359556</v>
      </c>
      <c r="BD57" s="2">
        <f t="shared" si="51"/>
        <v>62.53958353601805</v>
      </c>
      <c r="BE57" s="2">
        <f t="shared" si="51"/>
        <v>60.843098212270235</v>
      </c>
      <c r="BF57" s="2">
        <f t="shared" si="51"/>
        <v>65.319830929291783</v>
      </c>
      <c r="BG57" s="2">
        <f t="shared" si="51"/>
        <v>66.165294952569667</v>
      </c>
      <c r="BH57" s="2">
        <f t="shared" si="51"/>
        <v>68.20695765537198</v>
      </c>
      <c r="BI57" s="2">
        <f t="shared" si="51"/>
        <v>71.209820608194107</v>
      </c>
      <c r="BJ57" s="2">
        <f t="shared" si="51"/>
        <v>72.492010154732355</v>
      </c>
      <c r="BK57" s="2">
        <f t="shared" si="51"/>
        <v>79.028576307238964</v>
      </c>
      <c r="BL57" s="2">
        <f t="shared" si="51"/>
        <v>74.271098963925155</v>
      </c>
      <c r="BM57" s="2">
        <f t="shared" si="51"/>
        <v>74.239075991590838</v>
      </c>
      <c r="BO57" s="2">
        <f t="shared" si="10"/>
        <v>74.97</v>
      </c>
      <c r="BP57" s="2">
        <f t="shared" si="11"/>
        <v>73.745999999999995</v>
      </c>
      <c r="BQ57" s="2">
        <f t="shared" si="12"/>
        <v>67.602999999999994</v>
      </c>
      <c r="BR57" s="2">
        <f t="shared" si="13"/>
        <v>65.174999999999997</v>
      </c>
      <c r="BS57" s="2">
        <f t="shared" si="14"/>
        <v>63.174999999999997</v>
      </c>
      <c r="BT57" s="2">
        <f t="shared" si="15"/>
        <v>63.444000000000003</v>
      </c>
      <c r="BU57" s="2">
        <f t="shared" si="16"/>
        <v>61.317</v>
      </c>
      <c r="BV57" s="2">
        <f t="shared" si="17"/>
        <v>64.856999999999999</v>
      </c>
      <c r="BW57" s="2">
        <f t="shared" si="18"/>
        <v>66.870999999999995</v>
      </c>
      <c r="BX57" s="2">
        <f t="shared" si="19"/>
        <v>67.683000000000007</v>
      </c>
      <c r="BY57" s="2">
        <f t="shared" si="20"/>
        <v>71.064999999999998</v>
      </c>
      <c r="BZ57" s="2">
        <f t="shared" si="21"/>
        <v>74.322999999999993</v>
      </c>
      <c r="CA57" s="2">
        <f t="shared" si="22"/>
        <v>79.114999999999995</v>
      </c>
      <c r="CB57" s="2">
        <f t="shared" si="23"/>
        <v>73.492000000000004</v>
      </c>
      <c r="CC57" s="2">
        <f t="shared" si="24"/>
        <v>73.555999999999997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76.145123034227566</v>
      </c>
      <c r="DL57" s="2">
        <f t="shared" si="61"/>
        <v>75.450465267290866</v>
      </c>
      <c r="DM57" s="2">
        <f t="shared" si="61"/>
        <v>68.984491050035231</v>
      </c>
      <c r="DN57" s="2">
        <f t="shared" si="61"/>
        <v>66.092375334742755</v>
      </c>
      <c r="DO57" s="2">
        <f t="shared" si="61"/>
        <v>64.194544467935145</v>
      </c>
      <c r="DP57" s="2">
        <f t="shared" si="61"/>
        <v>63.350006072874493</v>
      </c>
      <c r="DQ57" s="2">
        <f t="shared" si="61"/>
        <v>61.493844804318464</v>
      </c>
      <c r="DR57" s="2">
        <f t="shared" si="61"/>
        <v>66.128702091767892</v>
      </c>
      <c r="DS57" s="2">
        <f t="shared" si="61"/>
        <v>66.832068761726077</v>
      </c>
      <c r="DT57" s="2">
        <f t="shared" si="61"/>
        <v>69.167775515947469</v>
      </c>
      <c r="DU57" s="2">
        <f t="shared" si="61"/>
        <v>72.028166680171793</v>
      </c>
      <c r="DV57" s="2">
        <f t="shared" si="61"/>
        <v>74.080282381959123</v>
      </c>
      <c r="DW57" s="2">
        <f t="shared" si="61"/>
        <v>80.451577771066141</v>
      </c>
      <c r="DX57" s="2">
        <f t="shared" si="61"/>
        <v>73.995052959842454</v>
      </c>
      <c r="DY57" s="2">
        <f t="shared" si="61"/>
        <v>73.997257142857123</v>
      </c>
      <c r="EA57" s="2">
        <f t="shared" si="62"/>
        <v>73.823954593730278</v>
      </c>
      <c r="EB57" s="2">
        <f t="shared" si="62"/>
        <v>69.84193932140505</v>
      </c>
      <c r="EC57" s="2">
        <f t="shared" si="62"/>
        <v>64.149639056927455</v>
      </c>
      <c r="ED57" s="2">
        <f t="shared" si="62"/>
        <v>63.925746255278803</v>
      </c>
      <c r="EE57" s="2">
        <f t="shared" si="62"/>
        <v>58.862654097338449</v>
      </c>
      <c r="EF57" s="2">
        <f t="shared" si="62"/>
        <v>59.164917362681791</v>
      </c>
      <c r="EG57" s="2">
        <f t="shared" si="62"/>
        <v>58.069785024285913</v>
      </c>
      <c r="EH57" s="2">
        <f t="shared" si="62"/>
        <v>61.930431508320595</v>
      </c>
      <c r="EI57" s="2">
        <f t="shared" si="62"/>
        <v>63.418143739198293</v>
      </c>
      <c r="EJ57" s="2">
        <f t="shared" si="62"/>
        <v>64.244122924763246</v>
      </c>
      <c r="EK57" s="2">
        <f t="shared" si="62"/>
        <v>67.888724034138548</v>
      </c>
      <c r="EL57" s="2">
        <f t="shared" si="62"/>
        <v>66.773998795165923</v>
      </c>
      <c r="EM57" s="2">
        <f t="shared" si="62"/>
        <v>74.154433276901258</v>
      </c>
      <c r="EN57" s="2">
        <f t="shared" si="62"/>
        <v>75.470474815500936</v>
      </c>
      <c r="EO57" s="2">
        <f t="shared" si="62"/>
        <v>75.490104155998083</v>
      </c>
      <c r="EQ57" s="2">
        <f t="shared" si="63"/>
        <v>71.248666984963563</v>
      </c>
      <c r="ER57" s="2">
        <f t="shared" si="63"/>
        <v>70.641055024900197</v>
      </c>
      <c r="ES57" s="2">
        <f t="shared" si="63"/>
        <v>62.821239558692419</v>
      </c>
      <c r="ET57" s="2">
        <f t="shared" si="63"/>
        <v>60.95033878030965</v>
      </c>
      <c r="EU57" s="2">
        <f t="shared" si="63"/>
        <v>56.754728156586324</v>
      </c>
      <c r="EV57" s="2">
        <f t="shared" si="63"/>
        <v>57.383181626032879</v>
      </c>
      <c r="EW57" s="2">
        <f t="shared" si="63"/>
        <v>57.241292256649416</v>
      </c>
      <c r="EX57" s="2">
        <f t="shared" si="63"/>
        <v>59.392506972766689</v>
      </c>
      <c r="EY57" s="2">
        <f t="shared" si="63"/>
        <v>64.061205613546591</v>
      </c>
      <c r="EZ57" s="2">
        <f t="shared" si="63"/>
        <v>61.756372317927514</v>
      </c>
      <c r="FA57" s="2">
        <f t="shared" si="63"/>
        <v>63.234592456530279</v>
      </c>
      <c r="FB57" s="2">
        <f t="shared" si="63"/>
        <v>66.91490562730776</v>
      </c>
      <c r="FC57" s="2">
        <f t="shared" si="63"/>
        <v>74.391465689505822</v>
      </c>
      <c r="FD57" s="2">
        <f t="shared" si="63"/>
        <v>75.470474815500936</v>
      </c>
      <c r="FE57" s="2">
        <f t="shared" si="63"/>
        <v>76.190917988072243</v>
      </c>
      <c r="FG57" s="2">
        <f t="shared" si="64"/>
        <v>0.18678919022837479</v>
      </c>
      <c r="FH57" s="2">
        <f t="shared" si="64"/>
        <v>0.2300756646005831</v>
      </c>
      <c r="FI57" s="2">
        <f t="shared" si="64"/>
        <v>0.21815823499128381</v>
      </c>
      <c r="FJ57" s="2">
        <f t="shared" si="64"/>
        <v>0.21171120180081679</v>
      </c>
      <c r="FK57" s="2">
        <f t="shared" si="64"/>
        <v>0.21243299862636805</v>
      </c>
      <c r="FL57" s="2">
        <f t="shared" si="64"/>
        <v>0.19364223387396501</v>
      </c>
      <c r="FM57" s="2">
        <f t="shared" si="64"/>
        <v>0.19004937395103857</v>
      </c>
      <c r="FN57" s="2">
        <f t="shared" si="64"/>
        <v>0.19266290897436325</v>
      </c>
      <c r="FO57" s="2">
        <f t="shared" si="64"/>
        <v>0.19531182419881946</v>
      </c>
      <c r="FP57" s="2">
        <f t="shared" si="64"/>
        <v>0.19513895506467835</v>
      </c>
      <c r="FQ57" s="2">
        <f t="shared" si="64"/>
        <v>0.19768653229468491</v>
      </c>
      <c r="FR57" s="2">
        <f t="shared" si="64"/>
        <v>0.21738454766286808</v>
      </c>
      <c r="FS57" s="2">
        <f t="shared" si="64"/>
        <v>0.22597587034103331</v>
      </c>
      <c r="FT57" s="2">
        <f t="shared" si="64"/>
        <v>0.18709632301027318</v>
      </c>
      <c r="FU57" s="2">
        <f t="shared" si="64"/>
        <v>0.16198345121710356</v>
      </c>
      <c r="FW57" s="2">
        <f t="shared" si="53"/>
        <v>3.5804102431658381E-6</v>
      </c>
      <c r="FX57" s="2">
        <f t="shared" si="53"/>
        <v>7.9270236750637885E-6</v>
      </c>
      <c r="FY57" s="2">
        <f t="shared" si="53"/>
        <v>6.7677381256393097E-6</v>
      </c>
      <c r="FZ57" s="2">
        <f t="shared" si="53"/>
        <v>6.6355283181624354E-6</v>
      </c>
      <c r="GA57" s="2">
        <f t="shared" si="53"/>
        <v>6.8279451387166648E-6</v>
      </c>
      <c r="GB57" s="2">
        <f t="shared" si="53"/>
        <v>7.0773986063917108E-6</v>
      </c>
      <c r="GC57" s="2">
        <f t="shared" si="53"/>
        <v>7.4526686908241736E-6</v>
      </c>
      <c r="GD57" s="2">
        <f t="shared" si="53"/>
        <v>7.9353059424749735E-6</v>
      </c>
      <c r="GE57" s="2">
        <f t="shared" si="53"/>
        <v>9.5086829627203108E-6</v>
      </c>
      <c r="GF57" s="2">
        <f t="shared" si="53"/>
        <v>8.6177570418255753E-6</v>
      </c>
      <c r="GG57" s="2">
        <f t="shared" si="53"/>
        <v>7.3074106473438199E-6</v>
      </c>
      <c r="GH57" s="2">
        <f t="shared" si="53"/>
        <v>6.5673530231945528E-6</v>
      </c>
      <c r="GI57" s="2">
        <f t="shared" si="53"/>
        <v>5.2478264773673296E-6</v>
      </c>
      <c r="GJ57" s="2">
        <f t="shared" si="53"/>
        <v>4.8750158128498596E-6</v>
      </c>
      <c r="GK57" s="2">
        <f t="shared" si="53"/>
        <v>3.3352737686464333E-6</v>
      </c>
      <c r="GM57" s="86">
        <f t="shared" si="54"/>
        <v>2.3548480231703601E-5</v>
      </c>
      <c r="GN57" s="86">
        <f t="shared" si="54"/>
        <v>7.1112769336041494E-5</v>
      </c>
      <c r="GO57" s="86">
        <f t="shared" si="54"/>
        <v>2.761087372070565E-5</v>
      </c>
      <c r="GP57" s="86">
        <f t="shared" si="54"/>
        <v>2.2117325496315941E-5</v>
      </c>
      <c r="GQ57" s="86">
        <f t="shared" si="54"/>
        <v>2.0875393871056531E-5</v>
      </c>
      <c r="GR57" s="86">
        <f t="shared" si="54"/>
        <v>4.1455086226391182E-6</v>
      </c>
      <c r="GS57" s="86">
        <f t="shared" si="54"/>
        <v>2.8339256621426927E-6</v>
      </c>
      <c r="GT57" s="86">
        <f t="shared" si="54"/>
        <v>3.836651445523219E-6</v>
      </c>
      <c r="GU57" s="86">
        <f t="shared" si="54"/>
        <v>4.3438254161976862E-6</v>
      </c>
      <c r="GV57" s="86">
        <f t="shared" si="54"/>
        <v>5.0151910823617291E-6</v>
      </c>
      <c r="GW57" s="86">
        <f t="shared" si="54"/>
        <v>7.401667436343448E-6</v>
      </c>
      <c r="GX57" s="86">
        <f t="shared" si="54"/>
        <v>2.313592850648536E-5</v>
      </c>
      <c r="GY57" s="86">
        <f t="shared" si="54"/>
        <v>3.8897568615548503E-5</v>
      </c>
      <c r="GZ57" s="86">
        <f t="shared" si="54"/>
        <v>1.8502947357539567E-6</v>
      </c>
      <c r="HA57" s="86">
        <f t="shared" si="54"/>
        <v>1.0569353036785972E-7</v>
      </c>
      <c r="HC57" s="86">
        <f t="shared" si="58"/>
        <v>1.1241321861248589E-16</v>
      </c>
      <c r="HD57" s="86">
        <f t="shared" si="58"/>
        <v>1.1650722584701958E-15</v>
      </c>
      <c r="HE57" s="86">
        <f t="shared" si="58"/>
        <v>2.159295156067695E-16</v>
      </c>
      <c r="HF57" s="86">
        <f t="shared" si="58"/>
        <v>7.748057383126363E-18</v>
      </c>
      <c r="HG57" s="86">
        <f t="shared" si="58"/>
        <v>4.2676908979073278E-18</v>
      </c>
      <c r="HH57" s="86">
        <f t="shared" si="58"/>
        <v>3.2024653955955137E-19</v>
      </c>
      <c r="HI57" s="86">
        <f t="shared" si="58"/>
        <v>5.4283664103972726E-20</v>
      </c>
      <c r="HJ57" s="86">
        <f t="shared" si="58"/>
        <v>1.3967134758566572E-18</v>
      </c>
      <c r="HK57" s="86">
        <f t="shared" si="58"/>
        <v>5.2804740256436618E-19</v>
      </c>
      <c r="HL57" s="86">
        <f t="shared" si="58"/>
        <v>9.7756626110425841E-19</v>
      </c>
      <c r="HM57" s="86">
        <f t="shared" si="58"/>
        <v>2.2495133878337104E-18</v>
      </c>
      <c r="HN57" s="86">
        <f t="shared" si="58"/>
        <v>2.1107278967561455E-17</v>
      </c>
      <c r="HO57" s="86">
        <f t="shared" si="58"/>
        <v>1.2487930310272895E-15</v>
      </c>
      <c r="HP57" s="86">
        <f t="shared" si="58"/>
        <v>4.7597179023311042E-20</v>
      </c>
      <c r="HQ57" s="86">
        <f t="shared" si="58"/>
        <v>4.0300229844693693E-25</v>
      </c>
      <c r="HS57" s="86">
        <f t="shared" si="55"/>
        <v>1.1992252630479444E-81</v>
      </c>
      <c r="HT57" s="86">
        <f t="shared" si="55"/>
        <v>1.1006446206944569E-72</v>
      </c>
      <c r="HU57" s="86">
        <f t="shared" si="55"/>
        <v>8.7547682570955332E-81</v>
      </c>
      <c r="HV57" s="86">
        <f t="shared" si="55"/>
        <v>4.9030148640322666E-89</v>
      </c>
      <c r="HW57" s="86">
        <f t="shared" si="55"/>
        <v>1.6634847429228486E-91</v>
      </c>
      <c r="HX57" s="86">
        <f t="shared" si="55"/>
        <v>7.2099459574295801E-100</v>
      </c>
      <c r="HY57" s="86">
        <f t="shared" si="55"/>
        <v>4.4331282380176749E-104</v>
      </c>
      <c r="HZ57" s="86">
        <f t="shared" si="55"/>
        <v>2.7629258915686971E-95</v>
      </c>
      <c r="IA57" s="86">
        <f t="shared" si="55"/>
        <v>3.3333795397175328E-97</v>
      </c>
      <c r="IB57" s="86">
        <f t="shared" si="55"/>
        <v>3.0261820112040813E-96</v>
      </c>
      <c r="IC57" s="86">
        <f t="shared" si="55"/>
        <v>2.5404168852376634E-94</v>
      </c>
      <c r="ID57" s="86">
        <f t="shared" si="55"/>
        <v>1.847328971076823E-90</v>
      </c>
      <c r="IE57" s="86">
        <f t="shared" si="55"/>
        <v>2.4096697715236945E-80</v>
      </c>
      <c r="IF57" s="86">
        <f t="shared" si="55"/>
        <v>2.437139347997918E-60</v>
      </c>
      <c r="IG57" s="86">
        <f t="shared" si="55"/>
        <v>6.8789261059660145E-47</v>
      </c>
      <c r="II57" s="86">
        <f t="shared" si="56"/>
        <v>7.8653062087171853E-189</v>
      </c>
      <c r="IJ57" s="86">
        <f t="shared" si="56"/>
        <v>3.9900280890080556E-172</v>
      </c>
      <c r="IK57" s="86">
        <f t="shared" si="56"/>
        <v>5.8691694527359288E-191</v>
      </c>
      <c r="IL57" s="86">
        <f t="shared" si="56"/>
        <v>8.7836842284183656E-211</v>
      </c>
      <c r="IM57" s="86">
        <f t="shared" si="56"/>
        <v>5.1831643156567624E-217</v>
      </c>
      <c r="IN57" s="86">
        <f t="shared" si="56"/>
        <v>4.2989003502116777E-236</v>
      </c>
      <c r="IO57" s="86">
        <f t="shared" si="56"/>
        <v>9.0384442841916619E-246</v>
      </c>
      <c r="IP57" s="86">
        <f t="shared" si="56"/>
        <v>4.2533610879655159E-224</v>
      </c>
      <c r="IQ57" s="86">
        <f t="shared" si="56"/>
        <v>1.1812534127255981E-226</v>
      </c>
      <c r="IR57" s="86">
        <f t="shared" si="56"/>
        <v>1.9651586149492975E-225</v>
      </c>
      <c r="IS57" s="86">
        <f t="shared" si="56"/>
        <v>1.0979108879169085E-221</v>
      </c>
      <c r="IT57" s="86">
        <f t="shared" si="56"/>
        <v>2.7481025346790344E-213</v>
      </c>
      <c r="IU57" s="86">
        <f t="shared" si="56"/>
        <v>2.6778488119059865E-189</v>
      </c>
      <c r="IV57" s="86">
        <f t="shared" si="56"/>
        <v>1.1313576734200546E-245</v>
      </c>
      <c r="IW57" s="86">
        <f t="shared" si="56"/>
        <v>9.3969089105193487E-96</v>
      </c>
      <c r="IY57" s="86">
        <f t="shared" si="57"/>
        <v>2.3548480231816016E-5</v>
      </c>
      <c r="IZ57" s="86">
        <f t="shared" si="57"/>
        <v>7.1112769337206564E-5</v>
      </c>
      <c r="JA57" s="86">
        <f t="shared" si="57"/>
        <v>2.7610873720921579E-5</v>
      </c>
      <c r="JB57" s="86">
        <f t="shared" si="57"/>
        <v>2.211732549632369E-5</v>
      </c>
      <c r="JC57" s="86">
        <f t="shared" si="57"/>
        <v>2.08753938710608E-5</v>
      </c>
      <c r="JD57" s="86">
        <f t="shared" si="57"/>
        <v>4.1455086226394384E-6</v>
      </c>
      <c r="JE57" s="86">
        <f t="shared" si="57"/>
        <v>2.8339256621427469E-6</v>
      </c>
      <c r="JF57" s="86">
        <f t="shared" si="57"/>
        <v>3.8366514455246158E-6</v>
      </c>
      <c r="JG57" s="86">
        <f t="shared" si="57"/>
        <v>4.3438254161982139E-6</v>
      </c>
      <c r="JH57" s="86">
        <f t="shared" si="57"/>
        <v>5.0151910823627066E-6</v>
      </c>
      <c r="JI57" s="86">
        <f t="shared" si="57"/>
        <v>7.4016674363456977E-6</v>
      </c>
      <c r="JJ57" s="86">
        <f t="shared" si="57"/>
        <v>2.3135928506506468E-5</v>
      </c>
      <c r="JK57" s="86">
        <f t="shared" si="57"/>
        <v>3.8897568616797294E-5</v>
      </c>
      <c r="JL57" s="86">
        <f t="shared" si="57"/>
        <v>1.8502947357540043E-6</v>
      </c>
      <c r="JM57" s="86">
        <f t="shared" si="57"/>
        <v>1.0569353036785972E-7</v>
      </c>
    </row>
    <row r="58" spans="2:273" x14ac:dyDescent="0.25">
      <c r="B58" s="2">
        <v>31</v>
      </c>
      <c r="C58" s="37">
        <v>74.5</v>
      </c>
      <c r="D58" s="37">
        <v>74.856999999999999</v>
      </c>
      <c r="E58" s="37">
        <v>68.667000000000002</v>
      </c>
      <c r="F58" s="37">
        <v>66.206000000000003</v>
      </c>
      <c r="G58" s="37">
        <v>63.905000000000001</v>
      </c>
      <c r="H58" s="37">
        <v>63.317</v>
      </c>
      <c r="I58" s="37">
        <v>60.253999999999998</v>
      </c>
      <c r="J58" s="37">
        <v>65.078999999999994</v>
      </c>
      <c r="K58" s="37">
        <v>66.983999999999995</v>
      </c>
      <c r="L58" s="37">
        <v>68.683000000000007</v>
      </c>
      <c r="M58" s="37">
        <v>71.805999999999997</v>
      </c>
      <c r="N58" s="37">
        <v>76.144999999999996</v>
      </c>
      <c r="O58" s="37">
        <v>78.819999999999993</v>
      </c>
      <c r="P58" s="37">
        <v>73.555999999999997</v>
      </c>
      <c r="Q58" s="37">
        <v>74.27</v>
      </c>
      <c r="S58" s="4">
        <f t="shared" si="59"/>
        <v>75.733686442059835</v>
      </c>
      <c r="T58" s="4">
        <f t="shared" si="59"/>
        <v>74.211608695428524</v>
      </c>
      <c r="U58" s="4">
        <f t="shared" si="59"/>
        <v>67.911980228208122</v>
      </c>
      <c r="V58" s="4">
        <f t="shared" si="59"/>
        <v>65.673642686257608</v>
      </c>
      <c r="W58" s="4">
        <f t="shared" si="59"/>
        <v>63.067963199276591</v>
      </c>
      <c r="X58" s="4">
        <f t="shared" si="59"/>
        <v>62.47734077702308</v>
      </c>
      <c r="Y58" s="4">
        <f t="shared" si="59"/>
        <v>60.784577986237387</v>
      </c>
      <c r="Z58" s="4">
        <f t="shared" si="59"/>
        <v>65.258600776984068</v>
      </c>
      <c r="AA58" s="4">
        <f t="shared" si="59"/>
        <v>66.108906611876591</v>
      </c>
      <c r="AB58" s="4">
        <f t="shared" si="59"/>
        <v>68.085988922107276</v>
      </c>
      <c r="AC58" s="4">
        <f t="shared" si="59"/>
        <v>71.122330894848744</v>
      </c>
      <c r="AD58" s="4">
        <f t="shared" si="59"/>
        <v>72.485489189949703</v>
      </c>
      <c r="AE58" s="4">
        <f t="shared" si="59"/>
        <v>78.937758829200831</v>
      </c>
      <c r="AF58" s="4">
        <f t="shared" si="59"/>
        <v>74.412788028652756</v>
      </c>
      <c r="AG58" s="4">
        <f t="shared" si="59"/>
        <v>74.353169672590724</v>
      </c>
      <c r="AI58" s="4">
        <f t="shared" si="60"/>
        <v>-1.2336864420598346</v>
      </c>
      <c r="AJ58" s="4">
        <f t="shared" si="60"/>
        <v>0.64539130457147564</v>
      </c>
      <c r="AK58" s="4">
        <f t="shared" si="60"/>
        <v>0.75501977179187918</v>
      </c>
      <c r="AL58" s="4">
        <f t="shared" si="60"/>
        <v>0.53235731374239492</v>
      </c>
      <c r="AM58" s="4">
        <f t="shared" si="60"/>
        <v>0.83703680072341058</v>
      </c>
      <c r="AN58" s="4">
        <f t="shared" si="60"/>
        <v>0.83965922297691975</v>
      </c>
      <c r="AO58" s="4">
        <f t="shared" si="60"/>
        <v>-0.53057798623738961</v>
      </c>
      <c r="AP58" s="4">
        <f t="shared" si="60"/>
        <v>-0.17960077698407417</v>
      </c>
      <c r="AQ58" s="4">
        <f t="shared" si="60"/>
        <v>0.87509338812340332</v>
      </c>
      <c r="AR58" s="4">
        <f t="shared" si="60"/>
        <v>0.59701107789273067</v>
      </c>
      <c r="AS58" s="4">
        <f t="shared" si="60"/>
        <v>0.68366910515125312</v>
      </c>
      <c r="AT58" s="4">
        <f t="shared" si="60"/>
        <v>3.6595108100502927</v>
      </c>
      <c r="AU58" s="4">
        <f t="shared" si="60"/>
        <v>-0.11775882920083802</v>
      </c>
      <c r="AV58" s="4">
        <f t="shared" si="60"/>
        <v>-0.85678802865275827</v>
      </c>
      <c r="AW58" s="4">
        <f t="shared" si="60"/>
        <v>-8.3169672590727828E-2</v>
      </c>
      <c r="AY58" s="2">
        <f t="shared" si="51"/>
        <v>75.696859026841665</v>
      </c>
      <c r="AZ58" s="2">
        <f t="shared" si="51"/>
        <v>74.091394984901783</v>
      </c>
      <c r="BA58" s="2">
        <f t="shared" si="51"/>
        <v>67.856893541507574</v>
      </c>
      <c r="BB58" s="2">
        <f t="shared" si="51"/>
        <v>65.629559197885655</v>
      </c>
      <c r="BC58" s="2">
        <f t="shared" si="51"/>
        <v>63.024009282148853</v>
      </c>
      <c r="BD58" s="2">
        <f t="shared" si="51"/>
        <v>62.466976865912592</v>
      </c>
      <c r="BE58" s="2">
        <f t="shared" si="51"/>
        <v>60.777189277416781</v>
      </c>
      <c r="BF58" s="2">
        <f t="shared" si="51"/>
        <v>65.249003671760931</v>
      </c>
      <c r="BG58" s="2">
        <f t="shared" si="51"/>
        <v>66.098255267028193</v>
      </c>
      <c r="BH58" s="2">
        <f t="shared" si="51"/>
        <v>68.074264094735383</v>
      </c>
      <c r="BI58" s="2">
        <f t="shared" si="51"/>
        <v>71.105835936939272</v>
      </c>
      <c r="BJ58" s="2">
        <f t="shared" si="51"/>
        <v>72.440881690073979</v>
      </c>
      <c r="BK58" s="2">
        <f t="shared" si="51"/>
        <v>78.869104751586917</v>
      </c>
      <c r="BL58" s="2">
        <f t="shared" si="51"/>
        <v>74.408590621522279</v>
      </c>
      <c r="BM58" s="2">
        <f t="shared" si="51"/>
        <v>74.352919343265867</v>
      </c>
      <c r="BO58" s="2">
        <f t="shared" si="10"/>
        <v>74.5</v>
      </c>
      <c r="BP58" s="2">
        <f t="shared" si="11"/>
        <v>74.856999999999999</v>
      </c>
      <c r="BQ58" s="2">
        <f t="shared" si="12"/>
        <v>68.667000000000002</v>
      </c>
      <c r="BR58" s="2">
        <f t="shared" si="13"/>
        <v>66.206000000000003</v>
      </c>
      <c r="BS58" s="2">
        <f t="shared" si="14"/>
        <v>63.905000000000001</v>
      </c>
      <c r="BT58" s="2">
        <f t="shared" si="15"/>
        <v>63.317</v>
      </c>
      <c r="BU58" s="2">
        <f t="shared" si="16"/>
        <v>60.253999999999998</v>
      </c>
      <c r="BV58" s="2">
        <f t="shared" si="17"/>
        <v>65.078999999999994</v>
      </c>
      <c r="BW58" s="2">
        <f t="shared" si="18"/>
        <v>66.983999999999995</v>
      </c>
      <c r="BX58" s="2">
        <f t="shared" si="19"/>
        <v>68.683000000000007</v>
      </c>
      <c r="BY58" s="2">
        <f t="shared" si="20"/>
        <v>71.805999999999997</v>
      </c>
      <c r="BZ58" s="2">
        <f t="shared" si="21"/>
        <v>76.144999999999996</v>
      </c>
      <c r="CA58" s="2">
        <f t="shared" si="22"/>
        <v>78.819999999999993</v>
      </c>
      <c r="CB58" s="2">
        <f t="shared" si="23"/>
        <v>73.555999999999997</v>
      </c>
      <c r="CC58" s="2">
        <f t="shared" si="24"/>
        <v>74.27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76.208356830095582</v>
      </c>
      <c r="DL58" s="2">
        <f t="shared" si="61"/>
        <v>75.530462700090624</v>
      </c>
      <c r="DM58" s="2">
        <f t="shared" si="61"/>
        <v>69.036447216349529</v>
      </c>
      <c r="DN58" s="2">
        <f t="shared" si="61"/>
        <v>66.182309866102869</v>
      </c>
      <c r="DO58" s="2">
        <f t="shared" si="61"/>
        <v>64.299287667371374</v>
      </c>
      <c r="DP58" s="2">
        <f t="shared" si="61"/>
        <v>63.378991902834009</v>
      </c>
      <c r="DQ58" s="2">
        <f t="shared" si="61"/>
        <v>61.513927800269876</v>
      </c>
      <c r="DR58" s="2">
        <f t="shared" si="61"/>
        <v>66.166401484480446</v>
      </c>
      <c r="DS58" s="2">
        <f t="shared" si="61"/>
        <v>66.856958536585353</v>
      </c>
      <c r="DT58" s="2">
        <f t="shared" si="61"/>
        <v>69.140475609756095</v>
      </c>
      <c r="DU58" s="2">
        <f t="shared" si="61"/>
        <v>72.029434081516897</v>
      </c>
      <c r="DV58" s="2">
        <f t="shared" si="61"/>
        <v>74.22237977448907</v>
      </c>
      <c r="DW58" s="2">
        <f t="shared" si="61"/>
        <v>80.443337058290552</v>
      </c>
      <c r="DX58" s="2">
        <f t="shared" si="61"/>
        <v>74.186496662654577</v>
      </c>
      <c r="DY58" s="2">
        <f t="shared" si="61"/>
        <v>74.142886834733872</v>
      </c>
      <c r="EA58" s="2">
        <f t="shared" si="62"/>
        <v>73.665977696599029</v>
      </c>
      <c r="EB58" s="2">
        <f t="shared" si="62"/>
        <v>69.699405032613242</v>
      </c>
      <c r="EC58" s="2">
        <f t="shared" si="62"/>
        <v>64.001574895038601</v>
      </c>
      <c r="ED58" s="2">
        <f t="shared" si="62"/>
        <v>63.752625050171744</v>
      </c>
      <c r="EE58" s="2">
        <f t="shared" si="62"/>
        <v>58.712159233369427</v>
      </c>
      <c r="EF58" s="2">
        <f t="shared" si="62"/>
        <v>59.003426814167121</v>
      </c>
      <c r="EG58" s="2">
        <f t="shared" si="62"/>
        <v>57.913667282876602</v>
      </c>
      <c r="EH58" s="2">
        <f t="shared" si="62"/>
        <v>61.743088028539781</v>
      </c>
      <c r="EI58" s="2">
        <f t="shared" si="62"/>
        <v>63.247395620783841</v>
      </c>
      <c r="EJ58" s="2">
        <f t="shared" si="62"/>
        <v>64.063673531141092</v>
      </c>
      <c r="EK58" s="2">
        <f t="shared" si="62"/>
        <v>67.687395260230133</v>
      </c>
      <c r="EL58" s="2">
        <f t="shared" si="62"/>
        <v>66.591561077711802</v>
      </c>
      <c r="EM58" s="2">
        <f t="shared" si="62"/>
        <v>73.951407994721805</v>
      </c>
      <c r="EN58" s="2">
        <f t="shared" si="62"/>
        <v>75.288647174581101</v>
      </c>
      <c r="EO58" s="2">
        <f t="shared" si="62"/>
        <v>75.343893060412327</v>
      </c>
      <c r="EQ58" s="2">
        <f t="shared" si="63"/>
        <v>71.118720182596618</v>
      </c>
      <c r="ER58" s="2">
        <f t="shared" si="63"/>
        <v>70.487959090097874</v>
      </c>
      <c r="ES58" s="2">
        <f t="shared" si="63"/>
        <v>62.688822160580493</v>
      </c>
      <c r="ET58" s="2">
        <f t="shared" si="63"/>
        <v>60.812351169627121</v>
      </c>
      <c r="EU58" s="2">
        <f t="shared" si="63"/>
        <v>56.629218941648993</v>
      </c>
      <c r="EV58" s="2">
        <f t="shared" si="63"/>
        <v>57.242698256808353</v>
      </c>
      <c r="EW58" s="2">
        <f t="shared" si="63"/>
        <v>57.095056373270111</v>
      </c>
      <c r="EX58" s="2">
        <f t="shared" si="63"/>
        <v>59.235740449664789</v>
      </c>
      <c r="EY58" s="2">
        <f t="shared" si="63"/>
        <v>63.8822987357361</v>
      </c>
      <c r="EZ58" s="2">
        <f t="shared" si="63"/>
        <v>61.606028730123498</v>
      </c>
      <c r="FA58" s="2">
        <f t="shared" si="63"/>
        <v>63.089595365590142</v>
      </c>
      <c r="FB58" s="2">
        <f t="shared" si="63"/>
        <v>66.730487819344788</v>
      </c>
      <c r="FC58" s="2">
        <f t="shared" si="63"/>
        <v>74.186301723558387</v>
      </c>
      <c r="FD58" s="2">
        <f t="shared" si="63"/>
        <v>75.288647174581101</v>
      </c>
      <c r="FE58" s="2">
        <f t="shared" si="63"/>
        <v>76.034638464637169</v>
      </c>
      <c r="FG58" s="2">
        <f t="shared" si="64"/>
        <v>0.20118470781499254</v>
      </c>
      <c r="FH58" s="2">
        <f t="shared" si="64"/>
        <v>0.24679477570098018</v>
      </c>
      <c r="FI58" s="2">
        <f t="shared" si="64"/>
        <v>0.23427484513187843</v>
      </c>
      <c r="FJ58" s="2">
        <f t="shared" si="64"/>
        <v>0.22749011395240881</v>
      </c>
      <c r="FK58" s="2">
        <f t="shared" si="64"/>
        <v>0.22825012991242827</v>
      </c>
      <c r="FL58" s="2">
        <f t="shared" si="64"/>
        <v>0.20843053521562699</v>
      </c>
      <c r="FM58" s="2">
        <f t="shared" si="64"/>
        <v>0.20463292305241115</v>
      </c>
      <c r="FN58" s="2">
        <f t="shared" si="64"/>
        <v>0.20739565615654273</v>
      </c>
      <c r="FO58" s="2">
        <f t="shared" si="64"/>
        <v>0.21019439383364749</v>
      </c>
      <c r="FP58" s="2">
        <f t="shared" si="64"/>
        <v>0.21001179005901788</v>
      </c>
      <c r="FQ58" s="2">
        <f t="shared" si="64"/>
        <v>0.21270222195811861</v>
      </c>
      <c r="FR58" s="2">
        <f t="shared" si="64"/>
        <v>0.23346106828257604</v>
      </c>
      <c r="FS58" s="2">
        <f t="shared" si="64"/>
        <v>0.24249089028800502</v>
      </c>
      <c r="FT58" s="2">
        <f t="shared" si="64"/>
        <v>0.20150964542899558</v>
      </c>
      <c r="FU58" s="2">
        <f t="shared" si="64"/>
        <v>0.17487834613034769</v>
      </c>
      <c r="FW58" s="2">
        <f t="shared" si="53"/>
        <v>3.9258404087700324E-6</v>
      </c>
      <c r="FX58" s="2">
        <f t="shared" si="53"/>
        <v>8.6918019726589665E-6</v>
      </c>
      <c r="FY58" s="2">
        <f t="shared" si="53"/>
        <v>7.4206724467227793E-6</v>
      </c>
      <c r="FZ58" s="2">
        <f t="shared" si="53"/>
        <v>7.275707462965697E-6</v>
      </c>
      <c r="GA58" s="2">
        <f t="shared" si="53"/>
        <v>7.4866880372251841E-6</v>
      </c>
      <c r="GB58" s="2">
        <f t="shared" si="53"/>
        <v>7.7602079585389816E-6</v>
      </c>
      <c r="GC58" s="2">
        <f t="shared" si="53"/>
        <v>8.1716828469640182E-6</v>
      </c>
      <c r="GD58" s="2">
        <f t="shared" si="53"/>
        <v>8.7008832843921948E-6</v>
      </c>
      <c r="GE58" s="2">
        <f t="shared" si="53"/>
        <v>1.0426053978001556E-5</v>
      </c>
      <c r="GF58" s="2">
        <f t="shared" si="53"/>
        <v>9.4491748397347638E-6</v>
      </c>
      <c r="GG58" s="2">
        <f t="shared" si="53"/>
        <v>8.01241079628099E-6</v>
      </c>
      <c r="GH58" s="2">
        <f t="shared" si="53"/>
        <v>7.2009548337369781E-6</v>
      </c>
      <c r="GI58" s="2">
        <f t="shared" si="53"/>
        <v>5.7541243962582016E-6</v>
      </c>
      <c r="GJ58" s="2">
        <f t="shared" si="53"/>
        <v>5.3453460305519146E-6</v>
      </c>
      <c r="GK58" s="2">
        <f t="shared" si="53"/>
        <v>3.6570537887179766E-6</v>
      </c>
      <c r="GM58" s="86">
        <f t="shared" si="54"/>
        <v>3.7876038081518375E-5</v>
      </c>
      <c r="GN58" s="86">
        <f t="shared" si="54"/>
        <v>1.1327181105241234E-4</v>
      </c>
      <c r="GO58" s="86">
        <f t="shared" si="54"/>
        <v>4.6970169799896338E-5</v>
      </c>
      <c r="GP58" s="86">
        <f t="shared" si="54"/>
        <v>3.7838177856256672E-5</v>
      </c>
      <c r="GQ58" s="86">
        <f t="shared" si="54"/>
        <v>3.597242017486286E-5</v>
      </c>
      <c r="GR58" s="86">
        <f t="shared" si="54"/>
        <v>7.8914332423847347E-6</v>
      </c>
      <c r="GS58" s="86">
        <f t="shared" si="54"/>
        <v>5.5238088059065235E-6</v>
      </c>
      <c r="GT58" s="86">
        <f t="shared" si="54"/>
        <v>7.3339229993476514E-6</v>
      </c>
      <c r="GU58" s="86">
        <f t="shared" si="54"/>
        <v>8.2734460320436395E-6</v>
      </c>
      <c r="GV58" s="86">
        <f t="shared" si="54"/>
        <v>9.4241935159094193E-6</v>
      </c>
      <c r="GW58" s="86">
        <f t="shared" si="54"/>
        <v>1.352120924985717E-5</v>
      </c>
      <c r="GX58" s="86">
        <f t="shared" si="54"/>
        <v>3.996109075356204E-5</v>
      </c>
      <c r="GY58" s="86">
        <f t="shared" si="54"/>
        <v>6.5188919730395427E-5</v>
      </c>
      <c r="GZ58" s="86">
        <f t="shared" si="54"/>
        <v>3.712645504420419E-6</v>
      </c>
      <c r="HA58" s="86">
        <f t="shared" si="54"/>
        <v>2.485259168206498E-7</v>
      </c>
      <c r="HC58" s="86">
        <f t="shared" si="58"/>
        <v>3.3611241755031499E-16</v>
      </c>
      <c r="HD58" s="86">
        <f t="shared" si="58"/>
        <v>3.4253022973119587E-15</v>
      </c>
      <c r="HE58" s="86">
        <f t="shared" si="58"/>
        <v>6.8137957571659574E-16</v>
      </c>
      <c r="HF58" s="86">
        <f t="shared" si="58"/>
        <v>2.7361667701013509E-17</v>
      </c>
      <c r="HG58" s="86">
        <f t="shared" si="58"/>
        <v>1.5554500414386222E-17</v>
      </c>
      <c r="HH58" s="86">
        <f t="shared" si="58"/>
        <v>1.2954932554079741E-18</v>
      </c>
      <c r="HI58" s="86">
        <f t="shared" si="58"/>
        <v>2.3434807685649523E-19</v>
      </c>
      <c r="HJ58" s="86">
        <f t="shared" si="58"/>
        <v>5.3875909482647472E-18</v>
      </c>
      <c r="HK58" s="86">
        <f t="shared" si="58"/>
        <v>2.1316213607255265E-18</v>
      </c>
      <c r="HL58" s="86">
        <f t="shared" si="58"/>
        <v>3.8454768843832012E-18</v>
      </c>
      <c r="HM58" s="86">
        <f t="shared" si="58"/>
        <v>8.4665216251901702E-18</v>
      </c>
      <c r="HN58" s="86">
        <f t="shared" si="58"/>
        <v>7.3770297450862788E-17</v>
      </c>
      <c r="HO58" s="86">
        <f t="shared" si="58"/>
        <v>3.7212984940633005E-15</v>
      </c>
      <c r="HP58" s="86">
        <f t="shared" si="58"/>
        <v>2.0044149552560138E-19</v>
      </c>
      <c r="HQ58" s="86">
        <f t="shared" si="58"/>
        <v>2.5195220743980481E-24</v>
      </c>
      <c r="HS58" s="86">
        <f t="shared" si="55"/>
        <v>3.935668841024968E-80</v>
      </c>
      <c r="HT58" s="86">
        <f t="shared" si="55"/>
        <v>3.139405805833826E-71</v>
      </c>
      <c r="HU58" s="86">
        <f t="shared" si="55"/>
        <v>3.462267083476749E-79</v>
      </c>
      <c r="HV58" s="86">
        <f t="shared" si="55"/>
        <v>2.8285856962715707E-87</v>
      </c>
      <c r="HW58" s="86">
        <f t="shared" si="55"/>
        <v>1.0903590956811356E-89</v>
      </c>
      <c r="HX58" s="86">
        <f t="shared" si="55"/>
        <v>7.0064608512659583E-98</v>
      </c>
      <c r="HY58" s="86">
        <f t="shared" si="55"/>
        <v>5.3327705357294887E-102</v>
      </c>
      <c r="HZ58" s="86">
        <f t="shared" si="55"/>
        <v>2.2388417475529553E-93</v>
      </c>
      <c r="IA58" s="86">
        <f t="shared" si="55"/>
        <v>3.1063592323930274E-95</v>
      </c>
      <c r="IB58" s="86">
        <f t="shared" si="55"/>
        <v>2.6219347531765819E-94</v>
      </c>
      <c r="IC58" s="86">
        <f t="shared" si="55"/>
        <v>1.9067506818127312E-92</v>
      </c>
      <c r="ID58" s="86">
        <f t="shared" si="55"/>
        <v>1.1246471325623615E-88</v>
      </c>
      <c r="IE58" s="86">
        <f t="shared" si="55"/>
        <v>8.6026770140574477E-79</v>
      </c>
      <c r="IF58" s="86">
        <f t="shared" si="55"/>
        <v>3.2885832417945845E-59</v>
      </c>
      <c r="IG58" s="86">
        <f t="shared" si="55"/>
        <v>4.9661221625483404E-46</v>
      </c>
      <c r="II58" s="86">
        <f t="shared" si="56"/>
        <v>4.256061414381698E-186</v>
      </c>
      <c r="IJ58" s="86">
        <f t="shared" si="56"/>
        <v>1.8107184454661862E-169</v>
      </c>
      <c r="IK58" s="86">
        <f t="shared" si="56"/>
        <v>4.7891158027668252E-188</v>
      </c>
      <c r="IL58" s="86">
        <f t="shared" si="56"/>
        <v>1.4299741344026228E-207</v>
      </c>
      <c r="IM58" s="86">
        <f t="shared" si="56"/>
        <v>1.0713504971556612E-213</v>
      </c>
      <c r="IN58" s="86">
        <f t="shared" si="56"/>
        <v>1.7932941380578521E-232</v>
      </c>
      <c r="IO58" s="86">
        <f t="shared" si="56"/>
        <v>5.5261605258042708E-242</v>
      </c>
      <c r="IP58" s="86">
        <f t="shared" si="56"/>
        <v>1.2500488601952649E-220</v>
      </c>
      <c r="IQ58" s="86">
        <f t="shared" si="56"/>
        <v>4.3161545092933096E-223</v>
      </c>
      <c r="IR58" s="86">
        <f t="shared" si="56"/>
        <v>6.4124064477087273E-222</v>
      </c>
      <c r="IS58" s="86">
        <f t="shared" si="56"/>
        <v>2.8009112492131969E-218</v>
      </c>
      <c r="IT58" s="86">
        <f t="shared" si="56"/>
        <v>4.8572350475485689E-210</v>
      </c>
      <c r="IU58" s="86">
        <f t="shared" si="56"/>
        <v>1.7937601156875193E-186</v>
      </c>
      <c r="IV58" s="86">
        <f t="shared" si="56"/>
        <v>5.1000127094436905E-242</v>
      </c>
      <c r="IW58" s="86">
        <f t="shared" si="56"/>
        <v>2.1803257857972384E-94</v>
      </c>
      <c r="IY58" s="86">
        <f t="shared" si="57"/>
        <v>3.7876038081854484E-5</v>
      </c>
      <c r="IZ58" s="86">
        <f t="shared" si="57"/>
        <v>1.1327181105583765E-4</v>
      </c>
      <c r="JA58" s="86">
        <f t="shared" si="57"/>
        <v>4.6970169800577718E-5</v>
      </c>
      <c r="JB58" s="86">
        <f t="shared" si="57"/>
        <v>3.7838177856284035E-5</v>
      </c>
      <c r="JC58" s="86">
        <f t="shared" si="57"/>
        <v>3.5972420174878412E-5</v>
      </c>
      <c r="JD58" s="86">
        <f t="shared" si="57"/>
        <v>7.8914332423860307E-6</v>
      </c>
      <c r="JE58" s="86">
        <f t="shared" si="57"/>
        <v>5.5238088059067581E-6</v>
      </c>
      <c r="JF58" s="86">
        <f t="shared" si="57"/>
        <v>7.3339229993530394E-6</v>
      </c>
      <c r="JG58" s="86">
        <f t="shared" si="57"/>
        <v>8.2734460320457707E-6</v>
      </c>
      <c r="JH58" s="86">
        <f t="shared" si="57"/>
        <v>9.4241935159132648E-6</v>
      </c>
      <c r="JI58" s="86">
        <f t="shared" si="57"/>
        <v>1.3521209249865637E-5</v>
      </c>
      <c r="JJ58" s="86">
        <f t="shared" si="57"/>
        <v>3.9961090753635813E-5</v>
      </c>
      <c r="JK58" s="86">
        <f t="shared" si="57"/>
        <v>6.518891973411672E-5</v>
      </c>
      <c r="JL58" s="86">
        <f t="shared" si="57"/>
        <v>3.7126455044206193E-6</v>
      </c>
      <c r="JM58" s="86">
        <f t="shared" si="57"/>
        <v>2.485259168206498E-7</v>
      </c>
    </row>
    <row r="59" spans="2:273" x14ac:dyDescent="0.25">
      <c r="B59" s="2">
        <v>32</v>
      </c>
      <c r="C59" s="37">
        <v>75.090999999999994</v>
      </c>
      <c r="D59" s="37">
        <v>74.316999999999993</v>
      </c>
      <c r="E59" s="37">
        <v>68.968000000000004</v>
      </c>
      <c r="F59" s="37">
        <v>65.332999999999998</v>
      </c>
      <c r="G59" s="37">
        <v>65</v>
      </c>
      <c r="H59" s="37">
        <v>62.81</v>
      </c>
      <c r="I59" s="37">
        <v>60.667000000000002</v>
      </c>
      <c r="J59" s="37">
        <v>65.713999999999999</v>
      </c>
      <c r="K59" s="37">
        <v>65.774000000000001</v>
      </c>
      <c r="L59" s="37">
        <v>68.697999999999993</v>
      </c>
      <c r="M59" s="37">
        <v>71.418999999999997</v>
      </c>
      <c r="N59" s="37">
        <v>76.483999999999995</v>
      </c>
      <c r="O59" s="37">
        <v>79.573999999999998</v>
      </c>
      <c r="P59" s="37">
        <v>73.174999999999997</v>
      </c>
      <c r="Q59" s="37">
        <v>73.888999999999996</v>
      </c>
      <c r="S59" s="4">
        <f t="shared" si="59"/>
        <v>75.73073561773829</v>
      </c>
      <c r="T59" s="4">
        <f t="shared" si="59"/>
        <v>74.194703991115091</v>
      </c>
      <c r="U59" s="4">
        <f t="shared" si="59"/>
        <v>67.863270456092494</v>
      </c>
      <c r="V59" s="4">
        <f t="shared" si="59"/>
        <v>65.687330717605604</v>
      </c>
      <c r="W59" s="4">
        <f t="shared" si="59"/>
        <v>63.045969495301634</v>
      </c>
      <c r="X59" s="4">
        <f t="shared" si="59"/>
        <v>62.403853921311367</v>
      </c>
      <c r="Y59" s="4">
        <f t="shared" si="59"/>
        <v>60.716804114460949</v>
      </c>
      <c r="Z59" s="4">
        <f t="shared" si="59"/>
        <v>65.185272520689026</v>
      </c>
      <c r="AA59" s="4">
        <f t="shared" si="59"/>
        <v>66.041658542564434</v>
      </c>
      <c r="AB59" s="4">
        <f t="shared" si="59"/>
        <v>67.953802744973203</v>
      </c>
      <c r="AC59" s="4">
        <f t="shared" si="59"/>
        <v>71.020894509679977</v>
      </c>
      <c r="AD59" s="4">
        <f t="shared" si="59"/>
        <v>72.446715626309214</v>
      </c>
      <c r="AE59" s="4">
        <f t="shared" si="59"/>
        <v>78.808216706034131</v>
      </c>
      <c r="AF59" s="4">
        <f t="shared" si="59"/>
        <v>74.543941055730926</v>
      </c>
      <c r="AG59" s="4">
        <f t="shared" si="59"/>
        <v>74.460517603550883</v>
      </c>
      <c r="AI59" s="4">
        <f t="shared" si="60"/>
        <v>-0.63973561773829601</v>
      </c>
      <c r="AJ59" s="4">
        <f t="shared" si="60"/>
        <v>0.12229600888490211</v>
      </c>
      <c r="AK59" s="4">
        <f t="shared" si="60"/>
        <v>1.10472954390751</v>
      </c>
      <c r="AL59" s="4">
        <f t="shared" si="60"/>
        <v>-0.35433071760560608</v>
      </c>
      <c r="AM59" s="4">
        <f t="shared" si="60"/>
        <v>1.9540305046983661</v>
      </c>
      <c r="AN59" s="4">
        <f t="shared" si="60"/>
        <v>0.40614607868863573</v>
      </c>
      <c r="AO59" s="4">
        <f t="shared" si="60"/>
        <v>-4.9804114460947346E-2</v>
      </c>
      <c r="AP59" s="4">
        <f t="shared" si="60"/>
        <v>0.52872747931097308</v>
      </c>
      <c r="AQ59" s="4">
        <f t="shared" si="60"/>
        <v>-0.26765854256443333</v>
      </c>
      <c r="AR59" s="4">
        <f t="shared" si="60"/>
        <v>0.74419725502679057</v>
      </c>
      <c r="AS59" s="4">
        <f t="shared" si="60"/>
        <v>0.39810549032002029</v>
      </c>
      <c r="AT59" s="4">
        <f t="shared" si="60"/>
        <v>4.0372843736907811</v>
      </c>
      <c r="AU59" s="4">
        <f t="shared" si="60"/>
        <v>0.76578329396586753</v>
      </c>
      <c r="AV59" s="4">
        <f t="shared" si="60"/>
        <v>-1.3689410557309287</v>
      </c>
      <c r="AW59" s="4">
        <f t="shared" si="60"/>
        <v>-0.57151760355088754</v>
      </c>
      <c r="AY59" s="2">
        <f t="shared" ref="AY59:BM75" si="65">IF(OR($B59 &lt; C$230, $B59 &gt; C$233), #N/A, ((1-FG59)*DK59) + (FG59 - FW59)*EA59 + (FW59*EQ59))</f>
        <v>75.673554300902637</v>
      </c>
      <c r="AZ59" s="2">
        <f t="shared" si="65"/>
        <v>74.010432774687729</v>
      </c>
      <c r="BA59" s="2">
        <f t="shared" si="65"/>
        <v>67.773390185326718</v>
      </c>
      <c r="BB59" s="2">
        <f t="shared" si="65"/>
        <v>65.614974677813777</v>
      </c>
      <c r="BC59" s="2">
        <f t="shared" si="65"/>
        <v>62.973342417335431</v>
      </c>
      <c r="BD59" s="2">
        <f t="shared" si="65"/>
        <v>62.385012439135913</v>
      </c>
      <c r="BE59" s="2">
        <f t="shared" si="65"/>
        <v>60.703062963231361</v>
      </c>
      <c r="BF59" s="2">
        <f t="shared" si="65"/>
        <v>65.167754582099263</v>
      </c>
      <c r="BG59" s="2">
        <f t="shared" si="65"/>
        <v>66.022288570633222</v>
      </c>
      <c r="BH59" s="2">
        <f t="shared" si="65"/>
        <v>67.932748869439891</v>
      </c>
      <c r="BI59" s="2">
        <f t="shared" si="65"/>
        <v>70.992059869219702</v>
      </c>
      <c r="BJ59" s="2">
        <f t="shared" si="65"/>
        <v>72.372885672106975</v>
      </c>
      <c r="BK59" s="2">
        <f t="shared" si="65"/>
        <v>78.697837790719305</v>
      </c>
      <c r="BL59" s="2">
        <f t="shared" si="65"/>
        <v>74.535915654430752</v>
      </c>
      <c r="BM59" s="2">
        <f t="shared" si="65"/>
        <v>74.459959465476857</v>
      </c>
      <c r="BO59" s="2">
        <f t="shared" si="10"/>
        <v>75.090999999999994</v>
      </c>
      <c r="BP59" s="2">
        <f t="shared" si="11"/>
        <v>74.316999999999993</v>
      </c>
      <c r="BQ59" s="2">
        <f t="shared" si="12"/>
        <v>68.968000000000004</v>
      </c>
      <c r="BR59" s="2">
        <f t="shared" si="13"/>
        <v>65.332999999999998</v>
      </c>
      <c r="BS59" s="2">
        <f t="shared" si="14"/>
        <v>65</v>
      </c>
      <c r="BT59" s="2">
        <f t="shared" si="15"/>
        <v>62.81</v>
      </c>
      <c r="BU59" s="2">
        <f t="shared" si="16"/>
        <v>60.667000000000002</v>
      </c>
      <c r="BV59" s="2">
        <f t="shared" si="17"/>
        <v>65.713999999999999</v>
      </c>
      <c r="BW59" s="2">
        <f t="shared" si="18"/>
        <v>65.774000000000001</v>
      </c>
      <c r="BX59" s="2">
        <f t="shared" si="19"/>
        <v>68.697999999999993</v>
      </c>
      <c r="BY59" s="2">
        <f t="shared" si="20"/>
        <v>71.418999999999997</v>
      </c>
      <c r="BZ59" s="2">
        <f t="shared" si="21"/>
        <v>76.483999999999995</v>
      </c>
      <c r="CA59" s="2">
        <f t="shared" si="22"/>
        <v>79.573999999999998</v>
      </c>
      <c r="CB59" s="2">
        <f t="shared" si="23"/>
        <v>73.174999999999997</v>
      </c>
      <c r="CC59" s="2">
        <f t="shared" si="24"/>
        <v>73.888999999999996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76.271590625963611</v>
      </c>
      <c r="DL59" s="2">
        <f t="shared" si="61"/>
        <v>75.610460132890381</v>
      </c>
      <c r="DM59" s="2">
        <f t="shared" si="61"/>
        <v>69.088403382663842</v>
      </c>
      <c r="DN59" s="2">
        <f t="shared" si="61"/>
        <v>66.272244397462984</v>
      </c>
      <c r="DO59" s="2">
        <f t="shared" si="61"/>
        <v>64.404030866807588</v>
      </c>
      <c r="DP59" s="2">
        <f t="shared" si="61"/>
        <v>63.407977732793519</v>
      </c>
      <c r="DQ59" s="2">
        <f t="shared" si="61"/>
        <v>61.534010796221295</v>
      </c>
      <c r="DR59" s="2">
        <f t="shared" si="61"/>
        <v>66.204100877193</v>
      </c>
      <c r="DS59" s="2">
        <f t="shared" si="61"/>
        <v>66.881848311444642</v>
      </c>
      <c r="DT59" s="2">
        <f t="shared" si="61"/>
        <v>69.113175703564721</v>
      </c>
      <c r="DU59" s="2">
        <f t="shared" si="61"/>
        <v>72.030701482862014</v>
      </c>
      <c r="DV59" s="2">
        <f t="shared" si="61"/>
        <v>74.364477167019018</v>
      </c>
      <c r="DW59" s="2">
        <f t="shared" si="61"/>
        <v>80.43509634551495</v>
      </c>
      <c r="DX59" s="2">
        <f t="shared" si="61"/>
        <v>74.377940365466699</v>
      </c>
      <c r="DY59" s="2">
        <f t="shared" si="61"/>
        <v>74.288516526610636</v>
      </c>
      <c r="EA59" s="2">
        <f t="shared" si="62"/>
        <v>73.50800079946778</v>
      </c>
      <c r="EB59" s="2">
        <f t="shared" si="62"/>
        <v>69.55687074382142</v>
      </c>
      <c r="EC59" s="2">
        <f t="shared" si="62"/>
        <v>63.85351073314974</v>
      </c>
      <c r="ED59" s="2">
        <f t="shared" si="62"/>
        <v>63.579503845064693</v>
      </c>
      <c r="EE59" s="2">
        <f t="shared" si="62"/>
        <v>58.561664369400404</v>
      </c>
      <c r="EF59" s="2">
        <f t="shared" si="62"/>
        <v>58.841936265652443</v>
      </c>
      <c r="EG59" s="2">
        <f t="shared" si="62"/>
        <v>57.757549541467291</v>
      </c>
      <c r="EH59" s="2">
        <f t="shared" si="62"/>
        <v>61.555744548758966</v>
      </c>
      <c r="EI59" s="2">
        <f t="shared" si="62"/>
        <v>63.07664750236939</v>
      </c>
      <c r="EJ59" s="2">
        <f t="shared" si="62"/>
        <v>63.88322413751893</v>
      </c>
      <c r="EK59" s="2">
        <f t="shared" si="62"/>
        <v>67.486066486321732</v>
      </c>
      <c r="EL59" s="2">
        <f t="shared" si="62"/>
        <v>66.409123360257695</v>
      </c>
      <c r="EM59" s="2">
        <f t="shared" si="62"/>
        <v>73.748382712542352</v>
      </c>
      <c r="EN59" s="2">
        <f t="shared" si="62"/>
        <v>75.106819533661266</v>
      </c>
      <c r="EO59" s="2">
        <f t="shared" si="62"/>
        <v>75.197681964826572</v>
      </c>
      <c r="EQ59" s="2">
        <f t="shared" si="63"/>
        <v>70.988773380229674</v>
      </c>
      <c r="ER59" s="2">
        <f t="shared" si="63"/>
        <v>70.334863155295537</v>
      </c>
      <c r="ES59" s="2">
        <f t="shared" si="63"/>
        <v>62.556404762468567</v>
      </c>
      <c r="ET59" s="2">
        <f t="shared" si="63"/>
        <v>60.674363558944584</v>
      </c>
      <c r="EU59" s="2">
        <f t="shared" si="63"/>
        <v>56.503709726711669</v>
      </c>
      <c r="EV59" s="2">
        <f t="shared" si="63"/>
        <v>57.102214887583827</v>
      </c>
      <c r="EW59" s="2">
        <f t="shared" si="63"/>
        <v>56.948820489890799</v>
      </c>
      <c r="EX59" s="2">
        <f t="shared" si="63"/>
        <v>59.078973926562895</v>
      </c>
      <c r="EY59" s="2">
        <f t="shared" si="63"/>
        <v>63.70339185792561</v>
      </c>
      <c r="EZ59" s="2">
        <f t="shared" si="63"/>
        <v>61.455685142319489</v>
      </c>
      <c r="FA59" s="2">
        <f t="shared" si="63"/>
        <v>62.944598274649998</v>
      </c>
      <c r="FB59" s="2">
        <f t="shared" si="63"/>
        <v>66.546070011381801</v>
      </c>
      <c r="FC59" s="2">
        <f t="shared" si="63"/>
        <v>73.981137757610966</v>
      </c>
      <c r="FD59" s="2">
        <f t="shared" si="63"/>
        <v>75.106819533661266</v>
      </c>
      <c r="FE59" s="2">
        <f t="shared" si="63"/>
        <v>75.878358941202094</v>
      </c>
      <c r="FG59" s="2">
        <f t="shared" si="64"/>
        <v>0.21639444286166282</v>
      </c>
      <c r="FH59" s="2">
        <f t="shared" si="64"/>
        <v>0.26431174463900897</v>
      </c>
      <c r="FI59" s="2">
        <f t="shared" si="64"/>
        <v>0.25119954339982847</v>
      </c>
      <c r="FJ59" s="2">
        <f t="shared" si="64"/>
        <v>0.24408090221478915</v>
      </c>
      <c r="FK59" s="2">
        <f t="shared" si="64"/>
        <v>0.24487877581623826</v>
      </c>
      <c r="FL59" s="2">
        <f t="shared" si="64"/>
        <v>0.22403442849063746</v>
      </c>
      <c r="FM59" s="2">
        <f t="shared" si="64"/>
        <v>0.22003154028895128</v>
      </c>
      <c r="FN59" s="2">
        <f t="shared" si="64"/>
        <v>0.22294389515026256</v>
      </c>
      <c r="FO59" s="2">
        <f t="shared" si="64"/>
        <v>0.22589265293400312</v>
      </c>
      <c r="FP59" s="2">
        <f t="shared" si="64"/>
        <v>0.22570030868560867</v>
      </c>
      <c r="FQ59" s="2">
        <f t="shared" si="64"/>
        <v>0.22853358205791713</v>
      </c>
      <c r="FR59" s="2">
        <f t="shared" si="64"/>
        <v>0.25034619761435528</v>
      </c>
      <c r="FS59" s="2">
        <f t="shared" si="64"/>
        <v>0.25980774991517125</v>
      </c>
      <c r="FT59" s="2">
        <f t="shared" si="64"/>
        <v>0.21673728082442789</v>
      </c>
      <c r="FU59" s="2">
        <f t="shared" si="64"/>
        <v>0.18856877112572124</v>
      </c>
      <c r="FW59" s="2">
        <f t="shared" ref="FW59:GK75" si="67">POWER(10,($B59-C$232)/C$229)/(1+POWER(10,($B59-C$232)/C$229))</f>
        <v>4.3045967793537164E-6</v>
      </c>
      <c r="FX59" s="2">
        <f t="shared" si="67"/>
        <v>9.5303633563440113E-6</v>
      </c>
      <c r="FY59" s="2">
        <f t="shared" si="67"/>
        <v>8.1365997132910357E-6</v>
      </c>
      <c r="FZ59" s="2">
        <f t="shared" si="67"/>
        <v>7.977648994770319E-6</v>
      </c>
      <c r="GA59" s="2">
        <f t="shared" si="67"/>
        <v>8.2089842647763906E-6</v>
      </c>
      <c r="GB59" s="2">
        <f t="shared" si="67"/>
        <v>8.5088924535447527E-6</v>
      </c>
      <c r="GC59" s="2">
        <f t="shared" si="67"/>
        <v>8.9600650034746614E-6</v>
      </c>
      <c r="GD59" s="2">
        <f t="shared" si="67"/>
        <v>9.5403207999431472E-6</v>
      </c>
      <c r="GE59" s="2">
        <f t="shared" si="67"/>
        <v>1.1431929359462854E-5</v>
      </c>
      <c r="GF59" s="2">
        <f t="shared" si="67"/>
        <v>1.0360804737996725E-5</v>
      </c>
      <c r="GG59" s="2">
        <f t="shared" si="67"/>
        <v>8.7854269453277869E-6</v>
      </c>
      <c r="GH59" s="2">
        <f t="shared" si="67"/>
        <v>7.8956844811950746E-6</v>
      </c>
      <c r="GI59" s="2">
        <f t="shared" si="67"/>
        <v>6.3092684358178068E-6</v>
      </c>
      <c r="GJ59" s="2">
        <f t="shared" si="67"/>
        <v>5.8610523507412485E-6</v>
      </c>
      <c r="GK59" s="2">
        <f t="shared" si="67"/>
        <v>4.0098783266629455E-6</v>
      </c>
      <c r="GM59" s="86">
        <f t="shared" ref="GM59:HA75" si="68" xml:space="preserve"> _xlfn.NORM.DIST($B59, C$7, ABS(C$11), TRUE) * _xlfn.NORM.DIST(($B59 - C$7)*C$15, 0, ABS(C$11), TRUE) * 2</f>
        <v>6.0243133103098854E-5</v>
      </c>
      <c r="GN59" s="86">
        <f t="shared" si="68"/>
        <v>1.7827502803084016E-4</v>
      </c>
      <c r="GO59" s="86">
        <f t="shared" si="68"/>
        <v>7.8773917222333038E-5</v>
      </c>
      <c r="GP59" s="86">
        <f t="shared" si="68"/>
        <v>6.3818269185591384E-5</v>
      </c>
      <c r="GQ59" s="86">
        <f t="shared" si="68"/>
        <v>6.1092357325057812E-5</v>
      </c>
      <c r="GR59" s="86">
        <f t="shared" si="68"/>
        <v>1.4758239941421841E-5</v>
      </c>
      <c r="GS59" s="86">
        <f t="shared" si="68"/>
        <v>1.0569582815446171E-5</v>
      </c>
      <c r="GT59" s="86">
        <f t="shared" si="68"/>
        <v>1.3771124648917933E-5</v>
      </c>
      <c r="GU59" s="86">
        <f t="shared" si="68"/>
        <v>1.5479541656063313E-5</v>
      </c>
      <c r="GV59" s="86">
        <f t="shared" si="68"/>
        <v>1.7405799059542675E-5</v>
      </c>
      <c r="GW59" s="86">
        <f t="shared" si="68"/>
        <v>2.4301308705343609E-5</v>
      </c>
      <c r="GX59" s="86">
        <f t="shared" si="68"/>
        <v>6.8006819423906684E-5</v>
      </c>
      <c r="GY59" s="86">
        <f t="shared" si="68"/>
        <v>1.0774336108395389E-4</v>
      </c>
      <c r="GZ59" s="86">
        <f t="shared" si="68"/>
        <v>7.3057013264016801E-6</v>
      </c>
      <c r="HA59" s="86">
        <f t="shared" si="68"/>
        <v>5.7044084326434639E-7</v>
      </c>
      <c r="HC59" s="86">
        <f t="shared" si="58"/>
        <v>9.8803245036067801E-16</v>
      </c>
      <c r="HD59" s="86">
        <f t="shared" ref="HD59:HQ77" si="69" xml:space="preserve"> _xlfn.NORM.DIST($B59, D$8, ABS(D$12), TRUE) * _xlfn.NORM.DIST(($B59 - D$8)*D$16, 0, ABS(D$12), TRUE) * 2</f>
        <v>9.8944468625816454E-15</v>
      </c>
      <c r="HE59" s="86">
        <f t="shared" si="69"/>
        <v>2.1095217670647481E-15</v>
      </c>
      <c r="HF59" s="86">
        <f t="shared" si="69"/>
        <v>9.4615067224985411E-17</v>
      </c>
      <c r="HG59" s="86">
        <f t="shared" si="69"/>
        <v>5.5471201251002868E-17</v>
      </c>
      <c r="HH59" s="86">
        <f t="shared" si="69"/>
        <v>5.1171102760550321E-18</v>
      </c>
      <c r="HI59" s="86">
        <f t="shared" si="69"/>
        <v>9.8665244741576696E-19</v>
      </c>
      <c r="HJ59" s="86">
        <f t="shared" si="69"/>
        <v>2.0307843024691856E-17</v>
      </c>
      <c r="HK59" s="86">
        <f t="shared" si="69"/>
        <v>8.4002323294366995E-18</v>
      </c>
      <c r="HL59" s="86">
        <f t="shared" si="69"/>
        <v>1.4775142254713349E-17</v>
      </c>
      <c r="HM59" s="86">
        <f t="shared" si="69"/>
        <v>3.1156684302432546E-17</v>
      </c>
      <c r="HN59" s="86">
        <f t="shared" si="69"/>
        <v>2.5241104221549234E-16</v>
      </c>
      <c r="HO59" s="86">
        <f t="shared" si="69"/>
        <v>1.0890168145610566E-14</v>
      </c>
      <c r="HP59" s="86">
        <f t="shared" si="69"/>
        <v>8.2396025657484726E-19</v>
      </c>
      <c r="HQ59" s="86">
        <f t="shared" si="69"/>
        <v>1.5270791836455479E-23</v>
      </c>
      <c r="HS59" s="86">
        <f t="shared" ref="HS59:IG75" si="70" xml:space="preserve"> _xlfn.NORM.DIST($B59, C$9, ABS(C$13), TRUE) * _xlfn.NORM.DIST(($B59 - C$9)*C$17, 0, ABS(C$13), TRUE) * 2</f>
        <v>1.2493015809173655E-78</v>
      </c>
      <c r="HT59" s="86">
        <f t="shared" si="70"/>
        <v>8.6503705491845274E-70</v>
      </c>
      <c r="HU59" s="86">
        <f t="shared" si="70"/>
        <v>1.3189727359077293E-77</v>
      </c>
      <c r="HV59" s="86">
        <f t="shared" si="70"/>
        <v>1.5659748854335148E-85</v>
      </c>
      <c r="HW59" s="86">
        <f t="shared" si="70"/>
        <v>6.848660473624737E-88</v>
      </c>
      <c r="HX59" s="86">
        <f t="shared" si="70"/>
        <v>6.498010670143401E-96</v>
      </c>
      <c r="HY59" s="86">
        <f t="shared" si="70"/>
        <v>6.1077925810587293E-100</v>
      </c>
      <c r="HZ59" s="86">
        <f t="shared" si="70"/>
        <v>1.7340350842577893E-91</v>
      </c>
      <c r="IA59" s="86">
        <f t="shared" si="70"/>
        <v>2.7615078239371239E-93</v>
      </c>
      <c r="IB59" s="86">
        <f t="shared" si="70"/>
        <v>2.169353274897626E-92</v>
      </c>
      <c r="IC59" s="86">
        <f t="shared" si="70"/>
        <v>1.3694505787690476E-90</v>
      </c>
      <c r="ID59" s="86">
        <f t="shared" si="70"/>
        <v>6.5677031191754943E-87</v>
      </c>
      <c r="IE59" s="86">
        <f t="shared" si="70"/>
        <v>2.964001791290701E-77</v>
      </c>
      <c r="IF59" s="86">
        <f t="shared" si="70"/>
        <v>4.3271242175545538E-58</v>
      </c>
      <c r="IG59" s="86">
        <f t="shared" si="70"/>
        <v>3.5184187495859957E-45</v>
      </c>
      <c r="II59" s="86">
        <f t="shared" ref="II59:IW75" si="71" xml:space="preserve"> _xlfn.NORM.DIST($B59, C$10, ABS(C$14), TRUE) * _xlfn.NORM.DIST(($B59 - C$10)*C$18, 0, ABS(C$14), TRUE) * 2</f>
        <v>2.1988618506241571E-183</v>
      </c>
      <c r="IJ59" s="86">
        <f t="shared" si="71"/>
        <v>7.8318262237459986E-167</v>
      </c>
      <c r="IK59" s="86">
        <f t="shared" si="71"/>
        <v>3.7099619652162053E-185</v>
      </c>
      <c r="IL59" s="86">
        <f t="shared" si="71"/>
        <v>2.1984990290705959E-204</v>
      </c>
      <c r="IM59" s="86">
        <f t="shared" si="71"/>
        <v>2.0871275036270859E-210</v>
      </c>
      <c r="IN59" s="86">
        <f t="shared" si="71"/>
        <v>7.0108513379954695E-229</v>
      </c>
      <c r="IO59" s="86">
        <f t="shared" si="71"/>
        <v>3.1561277433151437E-238</v>
      </c>
      <c r="IP59" s="86">
        <f t="shared" si="71"/>
        <v>3.4503986428209088E-217</v>
      </c>
      <c r="IQ59" s="86">
        <f t="shared" si="71"/>
        <v>1.4771176942481919E-219</v>
      </c>
      <c r="IR59" s="86">
        <f t="shared" si="71"/>
        <v>1.9626308825111461E-218</v>
      </c>
      <c r="IS59" s="86">
        <f t="shared" si="71"/>
        <v>6.7212492766323954E-215</v>
      </c>
      <c r="IT59" s="86">
        <f t="shared" si="71"/>
        <v>8.1028321838191264E-207</v>
      </c>
      <c r="IU59" s="86">
        <f t="shared" si="71"/>
        <v>1.1436749396352214E-183</v>
      </c>
      <c r="IV59" s="86">
        <f t="shared" si="71"/>
        <v>2.1576127862583401E-238</v>
      </c>
      <c r="IW59" s="86">
        <f t="shared" si="71"/>
        <v>4.9441826054335877E-93</v>
      </c>
      <c r="IY59" s="86">
        <f t="shared" ref="IY59:JM75" si="72">GM59+HC59+HS59+II59</f>
        <v>6.0243133104086888E-5</v>
      </c>
      <c r="IZ59" s="86">
        <f t="shared" si="72"/>
        <v>1.7827502804073462E-4</v>
      </c>
      <c r="JA59" s="86">
        <f t="shared" si="72"/>
        <v>7.8773917224442556E-5</v>
      </c>
      <c r="JB59" s="86">
        <f t="shared" si="72"/>
        <v>6.3818269185685994E-5</v>
      </c>
      <c r="JC59" s="86">
        <f t="shared" si="72"/>
        <v>6.1092357325113282E-5</v>
      </c>
      <c r="JD59" s="86">
        <f t="shared" si="72"/>
        <v>1.4758239941426958E-5</v>
      </c>
      <c r="JE59" s="86">
        <f t="shared" si="72"/>
        <v>1.0569582815447157E-5</v>
      </c>
      <c r="JF59" s="86">
        <f t="shared" si="72"/>
        <v>1.3771124648938241E-5</v>
      </c>
      <c r="JG59" s="86">
        <f t="shared" si="72"/>
        <v>1.5479541656071712E-5</v>
      </c>
      <c r="JH59" s="86">
        <f t="shared" si="72"/>
        <v>1.7405799059557451E-5</v>
      </c>
      <c r="JI59" s="86">
        <f t="shared" si="72"/>
        <v>2.4301308705374767E-5</v>
      </c>
      <c r="JJ59" s="86">
        <f t="shared" si="72"/>
        <v>6.80068194241591E-5</v>
      </c>
      <c r="JK59" s="86">
        <f t="shared" si="72"/>
        <v>1.0774336109484406E-4</v>
      </c>
      <c r="JL59" s="86">
        <f t="shared" si="72"/>
        <v>7.3057013264025043E-6</v>
      </c>
      <c r="JM59" s="86">
        <f t="shared" si="72"/>
        <v>5.7044084326434639E-7</v>
      </c>
    </row>
    <row r="60" spans="2:273" x14ac:dyDescent="0.25">
      <c r="B60" s="2">
        <v>33</v>
      </c>
      <c r="C60" s="37">
        <v>73.787999999999997</v>
      </c>
      <c r="D60" s="37">
        <v>75.316999999999993</v>
      </c>
      <c r="E60" s="37">
        <v>68.540000000000006</v>
      </c>
      <c r="F60" s="37">
        <v>66.475999999999999</v>
      </c>
      <c r="G60" s="37">
        <v>63.968000000000004</v>
      </c>
      <c r="H60" s="37">
        <v>63.063000000000002</v>
      </c>
      <c r="I60" s="37">
        <v>61.031999999999996</v>
      </c>
      <c r="J60" s="37">
        <v>65.825000000000003</v>
      </c>
      <c r="K60" s="37">
        <v>66.113</v>
      </c>
      <c r="L60" s="37">
        <v>68.667000000000002</v>
      </c>
      <c r="M60" s="37">
        <v>72.983999999999995</v>
      </c>
      <c r="N60" s="37">
        <v>76.161000000000001</v>
      </c>
      <c r="O60" s="37">
        <v>79.278999999999996</v>
      </c>
      <c r="P60" s="37">
        <v>73.873000000000005</v>
      </c>
      <c r="Q60" s="37">
        <v>73.921000000000006</v>
      </c>
      <c r="S60" s="4">
        <f t="shared" si="59"/>
        <v>75.728837759448894</v>
      </c>
      <c r="T60" s="4">
        <f t="shared" si="59"/>
        <v>74.195722861414296</v>
      </c>
      <c r="U60" s="4">
        <f t="shared" si="59"/>
        <v>67.823284183387699</v>
      </c>
      <c r="V60" s="4">
        <f t="shared" si="59"/>
        <v>65.706299913532931</v>
      </c>
      <c r="W60" s="4">
        <f t="shared" si="59"/>
        <v>63.02750276129175</v>
      </c>
      <c r="X60" s="4">
        <f t="shared" si="59"/>
        <v>62.326862343407321</v>
      </c>
      <c r="Y60" s="4">
        <f t="shared" si="59"/>
        <v>60.645358849366716</v>
      </c>
      <c r="Z60" s="4">
        <f t="shared" si="59"/>
        <v>65.106929530989859</v>
      </c>
      <c r="AA60" s="4">
        <f t="shared" si="59"/>
        <v>65.971506042911287</v>
      </c>
      <c r="AB60" s="4">
        <f t="shared" si="59"/>
        <v>67.819184700132553</v>
      </c>
      <c r="AC60" s="4">
        <f t="shared" si="59"/>
        <v>70.917573911859279</v>
      </c>
      <c r="AD60" s="4">
        <f t="shared" si="59"/>
        <v>72.407669126199551</v>
      </c>
      <c r="AE60" s="4">
        <f t="shared" si="59"/>
        <v>78.689330868717079</v>
      </c>
      <c r="AF60" s="4">
        <f t="shared" si="59"/>
        <v>74.667199542654771</v>
      </c>
      <c r="AG60" s="4">
        <f t="shared" si="59"/>
        <v>74.560721360863042</v>
      </c>
      <c r="AI60" s="4">
        <f t="shared" si="60"/>
        <v>-1.9408377594488968</v>
      </c>
      <c r="AJ60" s="4">
        <f t="shared" si="60"/>
        <v>1.1212771385856968</v>
      </c>
      <c r="AK60" s="4">
        <f t="shared" si="60"/>
        <v>0.71671581661230732</v>
      </c>
      <c r="AL60" s="4">
        <f t="shared" si="60"/>
        <v>0.76970008646706845</v>
      </c>
      <c r="AM60" s="4">
        <f t="shared" si="60"/>
        <v>0.94049723870825375</v>
      </c>
      <c r="AN60" s="4">
        <f t="shared" si="60"/>
        <v>0.73613765659268182</v>
      </c>
      <c r="AO60" s="4">
        <f t="shared" si="60"/>
        <v>0.38664115063328097</v>
      </c>
      <c r="AP60" s="4">
        <f t="shared" si="60"/>
        <v>0.7180704690101436</v>
      </c>
      <c r="AQ60" s="4">
        <f t="shared" si="60"/>
        <v>0.14149395708871282</v>
      </c>
      <c r="AR60" s="4">
        <f t="shared" si="60"/>
        <v>0.84781529986744886</v>
      </c>
      <c r="AS60" s="4">
        <f t="shared" si="60"/>
        <v>2.0664260881407159</v>
      </c>
      <c r="AT60" s="4">
        <f t="shared" si="60"/>
        <v>3.7533308738004507</v>
      </c>
      <c r="AU60" s="4">
        <f t="shared" si="60"/>
        <v>0.58966913128291765</v>
      </c>
      <c r="AV60" s="4">
        <f t="shared" si="60"/>
        <v>-0.79419954265476633</v>
      </c>
      <c r="AW60" s="4">
        <f t="shared" si="60"/>
        <v>-0.63972136086303522</v>
      </c>
      <c r="AY60" s="2">
        <f t="shared" si="65"/>
        <v>75.641086859763206</v>
      </c>
      <c r="AZ60" s="2">
        <f t="shared" si="65"/>
        <v>73.916799031358693</v>
      </c>
      <c r="BA60" s="2">
        <f t="shared" si="65"/>
        <v>67.67880473780636</v>
      </c>
      <c r="BB60" s="2">
        <f t="shared" si="65"/>
        <v>65.589295516377234</v>
      </c>
      <c r="BC60" s="2">
        <f t="shared" si="65"/>
        <v>62.909310727920918</v>
      </c>
      <c r="BD60" s="2">
        <f t="shared" si="65"/>
        <v>62.293235015131593</v>
      </c>
      <c r="BE60" s="2">
        <f t="shared" si="65"/>
        <v>60.620290397664533</v>
      </c>
      <c r="BF60" s="2">
        <f t="shared" si="65"/>
        <v>65.075541806369458</v>
      </c>
      <c r="BG60" s="2">
        <f t="shared" si="65"/>
        <v>65.93692855281607</v>
      </c>
      <c r="BH60" s="2">
        <f t="shared" si="65"/>
        <v>67.782053457911317</v>
      </c>
      <c r="BI60" s="2">
        <f t="shared" si="65"/>
        <v>70.868017020028532</v>
      </c>
      <c r="BJ60" s="2">
        <f t="shared" si="65"/>
        <v>72.287354031387181</v>
      </c>
      <c r="BK60" s="2">
        <f t="shared" si="65"/>
        <v>78.514436837710051</v>
      </c>
      <c r="BL60" s="2">
        <f t="shared" si="65"/>
        <v>74.652162518512114</v>
      </c>
      <c r="BM60" s="2">
        <f t="shared" si="65"/>
        <v>74.559507549331755</v>
      </c>
      <c r="BO60" s="2">
        <f t="shared" si="10"/>
        <v>73.787999999999997</v>
      </c>
      <c r="BP60" s="2">
        <f t="shared" si="11"/>
        <v>75.316999999999993</v>
      </c>
      <c r="BQ60" s="2">
        <f t="shared" si="12"/>
        <v>68.540000000000006</v>
      </c>
      <c r="BR60" s="2">
        <f t="shared" si="13"/>
        <v>66.475999999999999</v>
      </c>
      <c r="BS60" s="2">
        <f t="shared" si="14"/>
        <v>63.968000000000004</v>
      </c>
      <c r="BT60" s="2">
        <f t="shared" si="15"/>
        <v>63.063000000000002</v>
      </c>
      <c r="BU60" s="2">
        <f t="shared" si="16"/>
        <v>61.031999999999996</v>
      </c>
      <c r="BV60" s="2">
        <f t="shared" si="17"/>
        <v>65.825000000000003</v>
      </c>
      <c r="BW60" s="2">
        <f t="shared" si="18"/>
        <v>66.113</v>
      </c>
      <c r="BX60" s="2">
        <f t="shared" si="19"/>
        <v>68.667000000000002</v>
      </c>
      <c r="BY60" s="2">
        <f t="shared" si="20"/>
        <v>72.983999999999995</v>
      </c>
      <c r="BZ60" s="2">
        <f t="shared" si="21"/>
        <v>76.161000000000001</v>
      </c>
      <c r="CA60" s="2">
        <f t="shared" si="22"/>
        <v>79.278999999999996</v>
      </c>
      <c r="CB60" s="2">
        <f t="shared" si="23"/>
        <v>73.873000000000005</v>
      </c>
      <c r="CC60" s="2">
        <f t="shared" si="24"/>
        <v>73.921000000000006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76.334824421831641</v>
      </c>
      <c r="DL60" s="2">
        <f t="shared" si="61"/>
        <v>75.690457565690139</v>
      </c>
      <c r="DM60" s="2">
        <f t="shared" si="61"/>
        <v>69.14035954897814</v>
      </c>
      <c r="DN60" s="2">
        <f t="shared" si="61"/>
        <v>66.362178928823099</v>
      </c>
      <c r="DO60" s="2">
        <f t="shared" si="61"/>
        <v>64.508774066243816</v>
      </c>
      <c r="DP60" s="2">
        <f t="shared" si="61"/>
        <v>63.436963562753036</v>
      </c>
      <c r="DQ60" s="2">
        <f t="shared" si="61"/>
        <v>61.554093792172715</v>
      </c>
      <c r="DR60" s="2">
        <f t="shared" si="61"/>
        <v>66.241800269905539</v>
      </c>
      <c r="DS60" s="2">
        <f t="shared" si="61"/>
        <v>66.906738086303932</v>
      </c>
      <c r="DT60" s="2">
        <f t="shared" si="61"/>
        <v>69.085875797373362</v>
      </c>
      <c r="DU60" s="2">
        <f t="shared" si="61"/>
        <v>72.031968884207117</v>
      </c>
      <c r="DV60" s="2">
        <f t="shared" si="61"/>
        <v>74.506574559548966</v>
      </c>
      <c r="DW60" s="2">
        <f t="shared" si="61"/>
        <v>80.426855632739361</v>
      </c>
      <c r="DX60" s="2">
        <f t="shared" si="61"/>
        <v>74.569384068278822</v>
      </c>
      <c r="DY60" s="2">
        <f t="shared" si="61"/>
        <v>74.434146218487385</v>
      </c>
      <c r="EA60" s="2">
        <f t="shared" si="62"/>
        <v>73.350023902336517</v>
      </c>
      <c r="EB60" s="2">
        <f t="shared" si="62"/>
        <v>69.414336455029613</v>
      </c>
      <c r="EC60" s="2">
        <f t="shared" si="62"/>
        <v>63.705446571260886</v>
      </c>
      <c r="ED60" s="2">
        <f t="shared" si="62"/>
        <v>63.406382639957641</v>
      </c>
      <c r="EE60" s="2">
        <f t="shared" si="62"/>
        <v>58.411169505431388</v>
      </c>
      <c r="EF60" s="2">
        <f t="shared" si="62"/>
        <v>58.680445717137765</v>
      </c>
      <c r="EG60" s="2">
        <f t="shared" si="62"/>
        <v>57.601431800057988</v>
      </c>
      <c r="EH60" s="2">
        <f t="shared" si="62"/>
        <v>61.368401068978152</v>
      </c>
      <c r="EI60" s="2">
        <f t="shared" si="62"/>
        <v>62.905899383954939</v>
      </c>
      <c r="EJ60" s="2">
        <f t="shared" si="62"/>
        <v>63.702774743896775</v>
      </c>
      <c r="EK60" s="2">
        <f t="shared" si="62"/>
        <v>67.284737712413332</v>
      </c>
      <c r="EL60" s="2">
        <f t="shared" si="62"/>
        <v>66.226685642803588</v>
      </c>
      <c r="EM60" s="2">
        <f t="shared" si="62"/>
        <v>73.545357430362898</v>
      </c>
      <c r="EN60" s="2">
        <f t="shared" si="62"/>
        <v>74.924991892741431</v>
      </c>
      <c r="EO60" s="2">
        <f t="shared" si="62"/>
        <v>75.051470869240802</v>
      </c>
      <c r="EQ60" s="2">
        <f t="shared" si="63"/>
        <v>70.858826577862729</v>
      </c>
      <c r="ER60" s="2">
        <f t="shared" si="63"/>
        <v>70.181767220493214</v>
      </c>
      <c r="ES60" s="2">
        <f t="shared" si="63"/>
        <v>62.423987364356641</v>
      </c>
      <c r="ET60" s="2">
        <f t="shared" si="63"/>
        <v>60.536375948262048</v>
      </c>
      <c r="EU60" s="2">
        <f t="shared" si="63"/>
        <v>56.378200511774338</v>
      </c>
      <c r="EV60" s="2">
        <f t="shared" si="63"/>
        <v>56.961731518359301</v>
      </c>
      <c r="EW60" s="2">
        <f t="shared" si="63"/>
        <v>56.802584606511495</v>
      </c>
      <c r="EX60" s="2">
        <f t="shared" si="63"/>
        <v>58.922207403461002</v>
      </c>
      <c r="EY60" s="2">
        <f t="shared" si="63"/>
        <v>63.524484980115126</v>
      </c>
      <c r="EZ60" s="2">
        <f t="shared" si="63"/>
        <v>61.305341554515479</v>
      </c>
      <c r="FA60" s="2">
        <f t="shared" si="63"/>
        <v>62.799601183709854</v>
      </c>
      <c r="FB60" s="2">
        <f t="shared" si="63"/>
        <v>66.361652203418828</v>
      </c>
      <c r="FC60" s="2">
        <f t="shared" si="63"/>
        <v>73.775973791663532</v>
      </c>
      <c r="FD60" s="2">
        <f t="shared" si="63"/>
        <v>74.924991892741431</v>
      </c>
      <c r="FE60" s="2">
        <f t="shared" si="63"/>
        <v>75.722079417767006</v>
      </c>
      <c r="FG60" s="2">
        <f t="shared" si="64"/>
        <v>0.23241948644430704</v>
      </c>
      <c r="FH60" s="2">
        <f t="shared" si="64"/>
        <v>0.28260553335031896</v>
      </c>
      <c r="FI60" s="2">
        <f t="shared" si="64"/>
        <v>0.26891753087881481</v>
      </c>
      <c r="FJ60" s="2">
        <f t="shared" si="64"/>
        <v>0.26147211515044322</v>
      </c>
      <c r="FK60" s="2">
        <f t="shared" si="64"/>
        <v>0.26230711153672664</v>
      </c>
      <c r="FL60" s="2">
        <f t="shared" si="64"/>
        <v>0.24045163909209999</v>
      </c>
      <c r="FM60" s="2">
        <f t="shared" si="64"/>
        <v>0.23624472522336931</v>
      </c>
      <c r="FN60" s="2">
        <f t="shared" si="64"/>
        <v>0.23930583694193461</v>
      </c>
      <c r="FO60" s="2">
        <f t="shared" si="64"/>
        <v>0.24240349574566511</v>
      </c>
      <c r="FP60" s="2">
        <f t="shared" si="64"/>
        <v>0.24220149143506167</v>
      </c>
      <c r="FQ60" s="2">
        <f t="shared" si="64"/>
        <v>0.24517631786714775</v>
      </c>
      <c r="FR60" s="2">
        <f t="shared" si="64"/>
        <v>0.26802553982800303</v>
      </c>
      <c r="FS60" s="2">
        <f t="shared" si="64"/>
        <v>0.27790756230470098</v>
      </c>
      <c r="FT60" s="2">
        <f t="shared" si="64"/>
        <v>0.23278017112919569</v>
      </c>
      <c r="FU60" s="2">
        <f t="shared" si="64"/>
        <v>0.20306719033218906</v>
      </c>
      <c r="FW60" s="2">
        <f t="shared" si="67"/>
        <v>4.7198945515785893E-6</v>
      </c>
      <c r="FX60" s="2">
        <f t="shared" si="67"/>
        <v>1.0449826013228012E-5</v>
      </c>
      <c r="FY60" s="2">
        <f t="shared" si="67"/>
        <v>8.9215971728749094E-6</v>
      </c>
      <c r="FZ60" s="2">
        <f t="shared" si="67"/>
        <v>8.7473114467131809E-6</v>
      </c>
      <c r="GA60" s="2">
        <f t="shared" si="67"/>
        <v>9.0009651301534851E-6</v>
      </c>
      <c r="GB60" s="2">
        <f t="shared" si="67"/>
        <v>9.3298073895894287E-6</v>
      </c>
      <c r="GC60" s="2">
        <f t="shared" si="67"/>
        <v>9.824507419531207E-6</v>
      </c>
      <c r="GD60" s="2">
        <f t="shared" si="67"/>
        <v>1.0460744112935511E-5</v>
      </c>
      <c r="GE60" s="2">
        <f t="shared" si="67"/>
        <v>1.2534847457416754E-5</v>
      </c>
      <c r="GF60" s="2">
        <f t="shared" si="67"/>
        <v>1.1360385133963134E-5</v>
      </c>
      <c r="GG60" s="2">
        <f t="shared" si="67"/>
        <v>9.6330209243915673E-6</v>
      </c>
      <c r="GH60" s="2">
        <f t="shared" si="67"/>
        <v>8.657439282353479E-6</v>
      </c>
      <c r="GI60" s="2">
        <f t="shared" si="67"/>
        <v>6.9179710624723529E-6</v>
      </c>
      <c r="GJ60" s="2">
        <f t="shared" si="67"/>
        <v>6.4265124750816403E-6</v>
      </c>
      <c r="GK60" s="2">
        <f t="shared" si="67"/>
        <v>4.3967424534236295E-6</v>
      </c>
      <c r="GM60" s="86">
        <f t="shared" si="68"/>
        <v>9.4754838373123699E-5</v>
      </c>
      <c r="GN60" s="86">
        <f t="shared" si="68"/>
        <v>2.772463302919459E-4</v>
      </c>
      <c r="GO60" s="86">
        <f t="shared" si="68"/>
        <v>1.3024922492807796E-4</v>
      </c>
      <c r="GP60" s="86">
        <f t="shared" si="68"/>
        <v>1.0611840394825451E-4</v>
      </c>
      <c r="GQ60" s="86">
        <f t="shared" si="68"/>
        <v>1.0225873082933526E-4</v>
      </c>
      <c r="GR60" s="86">
        <f t="shared" si="68"/>
        <v>2.7116252306835512E-5</v>
      </c>
      <c r="GS60" s="86">
        <f t="shared" si="68"/>
        <v>1.9854651474675404E-5</v>
      </c>
      <c r="GT60" s="86">
        <f t="shared" si="68"/>
        <v>2.540196827632986E-5</v>
      </c>
      <c r="GU60" s="86">
        <f t="shared" si="68"/>
        <v>2.8451381709315715E-5</v>
      </c>
      <c r="GV60" s="86">
        <f t="shared" si="68"/>
        <v>3.1597470251256333E-5</v>
      </c>
      <c r="GW60" s="86">
        <f t="shared" si="68"/>
        <v>4.2972115546076492E-5</v>
      </c>
      <c r="GX60" s="86">
        <f t="shared" si="68"/>
        <v>1.1403730895190714E-4</v>
      </c>
      <c r="GY60" s="86">
        <f t="shared" si="68"/>
        <v>1.7562519447543782E-4</v>
      </c>
      <c r="GZ60" s="86">
        <f t="shared" si="68"/>
        <v>1.4099152135268012E-5</v>
      </c>
      <c r="HA60" s="86">
        <f t="shared" si="68"/>
        <v>1.2781535098099671E-6</v>
      </c>
      <c r="HC60" s="86">
        <f t="shared" ref="HC60:HH122" si="73" xml:space="preserve"> _xlfn.NORM.DIST($B60, C$8, ABS(C$12), TRUE) * _xlfn.NORM.DIST(($B60 - C$8)*C$16, 0, ABS(C$12), TRUE) * 2</f>
        <v>2.8554888617647154E-15</v>
      </c>
      <c r="HD60" s="86">
        <f t="shared" si="69"/>
        <v>2.8082408805512071E-14</v>
      </c>
      <c r="HE60" s="86">
        <f t="shared" si="69"/>
        <v>6.4076761046513684E-15</v>
      </c>
      <c r="HF60" s="86">
        <f t="shared" si="69"/>
        <v>3.2036861264361742E-16</v>
      </c>
      <c r="HG60" s="86">
        <f t="shared" si="69"/>
        <v>1.9356708419164835E-16</v>
      </c>
      <c r="HH60" s="86">
        <f t="shared" si="69"/>
        <v>1.973592763077286E-17</v>
      </c>
      <c r="HI60" s="86">
        <f t="shared" si="69"/>
        <v>4.0511830843651758E-18</v>
      </c>
      <c r="HJ60" s="86">
        <f t="shared" si="69"/>
        <v>7.4803016834394003E-17</v>
      </c>
      <c r="HK60" s="86">
        <f t="shared" si="69"/>
        <v>3.2316252091285018E-17</v>
      </c>
      <c r="HL60" s="86">
        <f t="shared" si="69"/>
        <v>5.5449153493496476E-17</v>
      </c>
      <c r="HM60" s="86">
        <f t="shared" si="69"/>
        <v>1.1210664851383923E-16</v>
      </c>
      <c r="HN60" s="86">
        <f t="shared" si="69"/>
        <v>8.4550626276569051E-16</v>
      </c>
      <c r="HO60" s="86">
        <f t="shared" si="69"/>
        <v>3.1297851060450896E-14</v>
      </c>
      <c r="HP60" s="86">
        <f t="shared" si="69"/>
        <v>3.3062915627817314E-18</v>
      </c>
      <c r="HQ60" s="86">
        <f t="shared" si="69"/>
        <v>8.973087116498605E-23</v>
      </c>
      <c r="HS60" s="86">
        <f t="shared" si="70"/>
        <v>3.8357275910767213E-77</v>
      </c>
      <c r="HT60" s="86">
        <f t="shared" si="70"/>
        <v>2.3025541062670681E-68</v>
      </c>
      <c r="HU60" s="86">
        <f t="shared" si="70"/>
        <v>4.8402894772841572E-76</v>
      </c>
      <c r="HV60" s="86">
        <f t="shared" si="70"/>
        <v>8.319754097769178E-84</v>
      </c>
      <c r="HW60" s="86">
        <f t="shared" si="70"/>
        <v>4.1221900743829022E-86</v>
      </c>
      <c r="HX60" s="86">
        <f t="shared" si="70"/>
        <v>5.7514600869256909E-94</v>
      </c>
      <c r="HY60" s="86">
        <f t="shared" si="70"/>
        <v>6.6604779563691882E-98</v>
      </c>
      <c r="HZ60" s="86">
        <f t="shared" si="70"/>
        <v>1.283729870285729E-89</v>
      </c>
      <c r="IA60" s="86">
        <f t="shared" si="70"/>
        <v>2.3419065361041106E-91</v>
      </c>
      <c r="IB60" s="86">
        <f t="shared" si="70"/>
        <v>1.7140410738521356E-90</v>
      </c>
      <c r="IC60" s="86">
        <f t="shared" si="70"/>
        <v>9.4115962836206874E-89</v>
      </c>
      <c r="ID60" s="86">
        <f t="shared" si="70"/>
        <v>3.6790598805653274E-85</v>
      </c>
      <c r="IE60" s="86">
        <f t="shared" si="70"/>
        <v>9.8558236915932255E-76</v>
      </c>
      <c r="IF60" s="86">
        <f t="shared" si="70"/>
        <v>5.5520417603503524E-57</v>
      </c>
      <c r="IG60" s="86">
        <f t="shared" si="70"/>
        <v>2.4463116028773651E-44</v>
      </c>
      <c r="II60" s="86">
        <f t="shared" si="71"/>
        <v>1.0846413595768587E-180</v>
      </c>
      <c r="IJ60" s="86">
        <f t="shared" si="71"/>
        <v>3.2285887637922841E-164</v>
      </c>
      <c r="IK60" s="86">
        <f t="shared" si="71"/>
        <v>2.7284714597802874E-182</v>
      </c>
      <c r="IL60" s="86">
        <f t="shared" si="71"/>
        <v>3.192062694634487E-201</v>
      </c>
      <c r="IM60" s="86">
        <f t="shared" si="71"/>
        <v>3.8321950583922108E-207</v>
      </c>
      <c r="IN60" s="86">
        <f t="shared" si="71"/>
        <v>2.5687124043603275E-225</v>
      </c>
      <c r="IO60" s="86">
        <f t="shared" si="71"/>
        <v>1.6837877181830046E-234</v>
      </c>
      <c r="IP60" s="86">
        <f t="shared" si="71"/>
        <v>8.9445715030882963E-214</v>
      </c>
      <c r="IQ60" s="86">
        <f t="shared" si="71"/>
        <v>4.7347589998811574E-216</v>
      </c>
      <c r="IR60" s="86">
        <f t="shared" si="71"/>
        <v>5.6344406207728855E-215</v>
      </c>
      <c r="IS60" s="86">
        <f t="shared" si="71"/>
        <v>1.5171184037167546E-211</v>
      </c>
      <c r="IT60" s="86">
        <f t="shared" si="71"/>
        <v>1.2757821288809448E-203</v>
      </c>
      <c r="IU60" s="86">
        <f t="shared" si="71"/>
        <v>6.9406662917599679E-181</v>
      </c>
      <c r="IV60" s="86">
        <f t="shared" si="71"/>
        <v>8.5665716699978521E-235</v>
      </c>
      <c r="IW60" s="86">
        <f t="shared" si="71"/>
        <v>1.0957328729094654E-91</v>
      </c>
      <c r="IY60" s="86">
        <f t="shared" si="72"/>
        <v>9.4754838375979189E-5</v>
      </c>
      <c r="IZ60" s="86">
        <f t="shared" si="72"/>
        <v>2.7724633032002831E-4</v>
      </c>
      <c r="JA60" s="86">
        <f t="shared" si="72"/>
        <v>1.3024922493448565E-4</v>
      </c>
      <c r="JB60" s="86">
        <f t="shared" si="72"/>
        <v>1.0611840394857488E-4</v>
      </c>
      <c r="JC60" s="86">
        <f t="shared" si="72"/>
        <v>1.0225873082952883E-4</v>
      </c>
      <c r="JD60" s="86">
        <f t="shared" si="72"/>
        <v>2.7116252306855248E-5</v>
      </c>
      <c r="JE60" s="86">
        <f t="shared" si="72"/>
        <v>1.9854651474679457E-5</v>
      </c>
      <c r="JF60" s="86">
        <f t="shared" si="72"/>
        <v>2.5401968276404663E-5</v>
      </c>
      <c r="JG60" s="86">
        <f t="shared" si="72"/>
        <v>2.8451381709348031E-5</v>
      </c>
      <c r="JH60" s="86">
        <f t="shared" si="72"/>
        <v>3.1597470251311784E-5</v>
      </c>
      <c r="JI60" s="86">
        <f t="shared" si="72"/>
        <v>4.2972115546188599E-5</v>
      </c>
      <c r="JJ60" s="86">
        <f t="shared" si="72"/>
        <v>1.1403730895275264E-4</v>
      </c>
      <c r="JK60" s="86">
        <f t="shared" si="72"/>
        <v>1.7562519450673567E-4</v>
      </c>
      <c r="JL60" s="86">
        <f t="shared" si="72"/>
        <v>1.4099152135271318E-5</v>
      </c>
      <c r="JM60" s="86">
        <f t="shared" si="72"/>
        <v>1.2781535098099671E-6</v>
      </c>
    </row>
    <row r="61" spans="2:273" x14ac:dyDescent="0.25">
      <c r="B61" s="2">
        <v>34</v>
      </c>
      <c r="C61" s="37">
        <v>74.682000000000002</v>
      </c>
      <c r="D61" s="37">
        <v>75.555999999999997</v>
      </c>
      <c r="E61" s="37">
        <v>68.507999999999996</v>
      </c>
      <c r="F61" s="37">
        <v>65.905000000000001</v>
      </c>
      <c r="G61" s="37">
        <v>64.507999999999996</v>
      </c>
      <c r="H61" s="37">
        <v>63.094999999999999</v>
      </c>
      <c r="I61" s="37">
        <v>61.253999999999998</v>
      </c>
      <c r="J61" s="37">
        <v>65.778000000000006</v>
      </c>
      <c r="K61" s="37">
        <v>66.225999999999999</v>
      </c>
      <c r="L61" s="37">
        <v>70.031999999999996</v>
      </c>
      <c r="M61" s="37">
        <v>72.257999999999996</v>
      </c>
      <c r="N61" s="37">
        <v>75.870999999999995</v>
      </c>
      <c r="O61" s="37">
        <v>80.180000000000007</v>
      </c>
      <c r="P61" s="37">
        <v>74.667000000000002</v>
      </c>
      <c r="Q61" s="37">
        <v>74.143000000000001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75.732030603938966</v>
      </c>
      <c r="T61" s="4">
        <f t="shared" si="74"/>
        <v>74.227075055482814</v>
      </c>
      <c r="U61" s="4">
        <f t="shared" si="74"/>
        <v>67.801600425418002</v>
      </c>
      <c r="V61" s="4">
        <f t="shared" si="74"/>
        <v>65.738358632312796</v>
      </c>
      <c r="W61" s="4">
        <f t="shared" si="74"/>
        <v>63.020867167063386</v>
      </c>
      <c r="X61" s="4">
        <f t="shared" si="74"/>
        <v>62.250147143498289</v>
      </c>
      <c r="Y61" s="4">
        <f t="shared" si="74"/>
        <v>60.573335576453971</v>
      </c>
      <c r="Z61" s="4">
        <f t="shared" si="74"/>
        <v>65.027067054649095</v>
      </c>
      <c r="AA61" s="4">
        <f t="shared" si="74"/>
        <v>65.902332638854205</v>
      </c>
      <c r="AB61" s="4">
        <f t="shared" si="74"/>
        <v>67.686180449558265</v>
      </c>
      <c r="AC61" s="4">
        <f t="shared" si="74"/>
        <v>70.81701090319963</v>
      </c>
      <c r="AD61" s="4">
        <f t="shared" si="74"/>
        <v>72.376760117487621</v>
      </c>
      <c r="AE61" s="4">
        <f t="shared" si="74"/>
        <v>78.59174641846964</v>
      </c>
      <c r="AF61" s="4">
        <f t="shared" si="74"/>
        <v>74.784028396590131</v>
      </c>
      <c r="AG61" s="4">
        <f t="shared" si="74"/>
        <v>74.653433152732973</v>
      </c>
      <c r="AI61" s="4">
        <f t="shared" ref="AI61:AW77" si="75">IF(OR($B61 &lt; C$230, $B61 &gt; C$233), 0, C61-S61)</f>
        <v>-1.0500306039389642</v>
      </c>
      <c r="AJ61" s="4">
        <f t="shared" si="75"/>
        <v>1.3289249445171833</v>
      </c>
      <c r="AK61" s="4">
        <f t="shared" si="75"/>
        <v>0.70639957458199376</v>
      </c>
      <c r="AL61" s="4">
        <f t="shared" si="75"/>
        <v>0.16664136768720539</v>
      </c>
      <c r="AM61" s="4">
        <f t="shared" si="75"/>
        <v>1.4871328329366094</v>
      </c>
      <c r="AN61" s="4">
        <f t="shared" si="75"/>
        <v>0.84485285650170994</v>
      </c>
      <c r="AO61" s="4">
        <f t="shared" si="75"/>
        <v>0.68066442354602685</v>
      </c>
      <c r="AP61" s="4">
        <f t="shared" si="75"/>
        <v>0.75093294535091104</v>
      </c>
      <c r="AQ61" s="4">
        <f t="shared" si="75"/>
        <v>0.32366736114579453</v>
      </c>
      <c r="AR61" s="4">
        <f t="shared" si="75"/>
        <v>2.3458195504417318</v>
      </c>
      <c r="AS61" s="4">
        <f t="shared" si="75"/>
        <v>1.4409890968003651</v>
      </c>
      <c r="AT61" s="4">
        <f t="shared" si="75"/>
        <v>3.4942398825123746</v>
      </c>
      <c r="AU61" s="4">
        <f t="shared" si="75"/>
        <v>1.5882535815303669</v>
      </c>
      <c r="AV61" s="4">
        <f t="shared" si="75"/>
        <v>-0.11702839659012909</v>
      </c>
      <c r="AW61" s="4">
        <f t="shared" si="75"/>
        <v>-0.51043315273297196</v>
      </c>
      <c r="AY61" s="2">
        <f t="shared" si="65"/>
        <v>75.598935060359551</v>
      </c>
      <c r="AZ61" s="2">
        <f t="shared" si="65"/>
        <v>73.810168854871094</v>
      </c>
      <c r="BA61" s="2">
        <f t="shared" si="65"/>
        <v>67.57279214631285</v>
      </c>
      <c r="BB61" s="2">
        <f t="shared" si="65"/>
        <v>65.551953383725333</v>
      </c>
      <c r="BC61" s="2">
        <f t="shared" si="65"/>
        <v>62.83142943584658</v>
      </c>
      <c r="BD61" s="2">
        <f t="shared" si="65"/>
        <v>62.19122811480252</v>
      </c>
      <c r="BE61" s="2">
        <f t="shared" si="65"/>
        <v>60.528473256477255</v>
      </c>
      <c r="BF61" s="2">
        <f t="shared" si="65"/>
        <v>64.971863027751809</v>
      </c>
      <c r="BG61" s="2">
        <f t="shared" si="65"/>
        <v>65.841743069146474</v>
      </c>
      <c r="BH61" s="2">
        <f t="shared" si="65"/>
        <v>67.621863011046287</v>
      </c>
      <c r="BI61" s="2">
        <f t="shared" si="65"/>
        <v>70.733273445796868</v>
      </c>
      <c r="BJ61" s="2">
        <f t="shared" si="65"/>
        <v>72.183709836189919</v>
      </c>
      <c r="BK61" s="2">
        <f t="shared" si="65"/>
        <v>78.318639354381702</v>
      </c>
      <c r="BL61" s="2">
        <f t="shared" si="65"/>
        <v>74.756418389824688</v>
      </c>
      <c r="BM61" s="2">
        <f t="shared" si="65"/>
        <v>74.650858370184906</v>
      </c>
      <c r="BO61" s="2">
        <f t="shared" si="10"/>
        <v>74.682000000000002</v>
      </c>
      <c r="BP61" s="2">
        <f t="shared" si="11"/>
        <v>75.555999999999997</v>
      </c>
      <c r="BQ61" s="2">
        <f t="shared" si="12"/>
        <v>68.507999999999996</v>
      </c>
      <c r="BR61" s="2">
        <f t="shared" si="13"/>
        <v>65.905000000000001</v>
      </c>
      <c r="BS61" s="2">
        <f t="shared" si="14"/>
        <v>64.507999999999996</v>
      </c>
      <c r="BT61" s="2">
        <f t="shared" si="15"/>
        <v>63.094999999999999</v>
      </c>
      <c r="BU61" s="2">
        <f t="shared" si="16"/>
        <v>61.253999999999998</v>
      </c>
      <c r="BV61" s="2">
        <f t="shared" si="17"/>
        <v>65.778000000000006</v>
      </c>
      <c r="BW61" s="2">
        <f t="shared" si="18"/>
        <v>66.225999999999999</v>
      </c>
      <c r="BX61" s="2">
        <f t="shared" si="19"/>
        <v>70.031999999999996</v>
      </c>
      <c r="BY61" s="2">
        <f t="shared" si="20"/>
        <v>72.257999999999996</v>
      </c>
      <c r="BZ61" s="2">
        <f t="shared" si="21"/>
        <v>75.870999999999995</v>
      </c>
      <c r="CA61" s="2">
        <f t="shared" si="22"/>
        <v>80.180000000000007</v>
      </c>
      <c r="CB61" s="2">
        <f t="shared" si="23"/>
        <v>74.667000000000002</v>
      </c>
      <c r="CC61" s="2">
        <f t="shared" si="24"/>
        <v>74.143000000000001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76.398058217699656</v>
      </c>
      <c r="DL61" s="2">
        <f t="shared" si="76"/>
        <v>75.770454998489896</v>
      </c>
      <c r="DM61" s="2">
        <f t="shared" si="76"/>
        <v>69.192315715292452</v>
      </c>
      <c r="DN61" s="2">
        <f t="shared" si="76"/>
        <v>66.452113460183213</v>
      </c>
      <c r="DO61" s="2">
        <f t="shared" si="76"/>
        <v>64.613517265680031</v>
      </c>
      <c r="DP61" s="2">
        <f t="shared" si="76"/>
        <v>63.465949392712552</v>
      </c>
      <c r="DQ61" s="2">
        <f t="shared" si="76"/>
        <v>61.574176788124127</v>
      </c>
      <c r="DR61" s="2">
        <f t="shared" si="76"/>
        <v>66.279499662618093</v>
      </c>
      <c r="DS61" s="2">
        <f t="shared" si="76"/>
        <v>66.931627861163221</v>
      </c>
      <c r="DT61" s="2">
        <f t="shared" si="76"/>
        <v>69.058575891181988</v>
      </c>
      <c r="DU61" s="2">
        <f t="shared" si="76"/>
        <v>72.033236285552221</v>
      </c>
      <c r="DV61" s="2">
        <f t="shared" si="76"/>
        <v>74.648671952078928</v>
      </c>
      <c r="DW61" s="2">
        <f t="shared" si="76"/>
        <v>80.418614919963758</v>
      </c>
      <c r="DX61" s="2">
        <f t="shared" si="76"/>
        <v>74.760827771090959</v>
      </c>
      <c r="DY61" s="2">
        <f t="shared" si="76"/>
        <v>74.579775910364134</v>
      </c>
      <c r="EA61" s="2">
        <f t="shared" ref="EA61:EO77" si="77">CE$228*$B61+CE$229</f>
        <v>73.192047005205268</v>
      </c>
      <c r="EB61" s="2">
        <f t="shared" si="77"/>
        <v>69.271802166237805</v>
      </c>
      <c r="EC61" s="2">
        <f t="shared" si="77"/>
        <v>63.557382409372032</v>
      </c>
      <c r="ED61" s="2">
        <f t="shared" si="77"/>
        <v>63.23326143485059</v>
      </c>
      <c r="EE61" s="2">
        <f t="shared" si="77"/>
        <v>58.260674641462366</v>
      </c>
      <c r="EF61" s="2">
        <f t="shared" si="77"/>
        <v>58.518955168623094</v>
      </c>
      <c r="EG61" s="2">
        <f t="shared" si="77"/>
        <v>57.445314058648677</v>
      </c>
      <c r="EH61" s="2">
        <f t="shared" si="77"/>
        <v>61.181057589197337</v>
      </c>
      <c r="EI61" s="2">
        <f t="shared" si="77"/>
        <v>62.735151265540487</v>
      </c>
      <c r="EJ61" s="2">
        <f t="shared" si="77"/>
        <v>63.52232535027462</v>
      </c>
      <c r="EK61" s="2">
        <f t="shared" si="77"/>
        <v>67.083408938504917</v>
      </c>
      <c r="EL61" s="2">
        <f t="shared" si="77"/>
        <v>66.044247925349467</v>
      </c>
      <c r="EM61" s="2">
        <f t="shared" si="77"/>
        <v>73.342332148183445</v>
      </c>
      <c r="EN61" s="2">
        <f t="shared" si="77"/>
        <v>74.743164251821597</v>
      </c>
      <c r="EO61" s="2">
        <f t="shared" si="77"/>
        <v>74.905259773655047</v>
      </c>
      <c r="EQ61" s="2">
        <f t="shared" ref="EQ61:FE77" si="78">CU$228*$B61+CU$229</f>
        <v>70.728879775495784</v>
      </c>
      <c r="ER61" s="2">
        <f t="shared" si="78"/>
        <v>70.028671285690891</v>
      </c>
      <c r="ES61" s="2">
        <f t="shared" si="78"/>
        <v>62.291569966244715</v>
      </c>
      <c r="ET61" s="2">
        <f t="shared" si="78"/>
        <v>60.398388337579512</v>
      </c>
      <c r="EU61" s="2">
        <f t="shared" si="78"/>
        <v>56.252691296837014</v>
      </c>
      <c r="EV61" s="2">
        <f t="shared" si="78"/>
        <v>56.821248149134775</v>
      </c>
      <c r="EW61" s="2">
        <f t="shared" si="78"/>
        <v>56.656348723132183</v>
      </c>
      <c r="EX61" s="2">
        <f t="shared" si="78"/>
        <v>58.765440880359108</v>
      </c>
      <c r="EY61" s="2">
        <f t="shared" si="78"/>
        <v>63.345578102304636</v>
      </c>
      <c r="EZ61" s="2">
        <f t="shared" si="78"/>
        <v>61.15499796671147</v>
      </c>
      <c r="FA61" s="2">
        <f t="shared" si="78"/>
        <v>62.654604092769716</v>
      </c>
      <c r="FB61" s="2">
        <f t="shared" si="78"/>
        <v>66.177234395455841</v>
      </c>
      <c r="FC61" s="2">
        <f t="shared" si="78"/>
        <v>73.570809825716097</v>
      </c>
      <c r="FD61" s="2">
        <f t="shared" si="78"/>
        <v>74.743164251821597</v>
      </c>
      <c r="FE61" s="2">
        <f t="shared" si="78"/>
        <v>75.565799894331931</v>
      </c>
      <c r="FG61" s="2">
        <f t="shared" ref="FG61:FU77" si="79">POWER(10,($B61-C$231)/C$229)/(1+POWER(10,($B61-C$231)/C$229))</f>
        <v>0.24925377886926622</v>
      </c>
      <c r="FH61" s="2">
        <f t="shared" si="79"/>
        <v>0.30164633600559992</v>
      </c>
      <c r="FI61" s="2">
        <f t="shared" si="79"/>
        <v>0.28740556426552294</v>
      </c>
      <c r="FJ61" s="2">
        <f t="shared" si="79"/>
        <v>0.27964407169357713</v>
      </c>
      <c r="FK61" s="2">
        <f t="shared" si="79"/>
        <v>0.28051505723480424</v>
      </c>
      <c r="FL61" s="2">
        <f t="shared" si="79"/>
        <v>0.25767240727589047</v>
      </c>
      <c r="FM61" s="2">
        <f t="shared" si="79"/>
        <v>0.25326466418286714</v>
      </c>
      <c r="FN61" s="2">
        <f t="shared" si="79"/>
        <v>0.25647225348327224</v>
      </c>
      <c r="FO61" s="2">
        <f t="shared" si="79"/>
        <v>0.25971625409849697</v>
      </c>
      <c r="FP61" s="2">
        <f t="shared" si="79"/>
        <v>0.25950476430591163</v>
      </c>
      <c r="FQ61" s="2">
        <f t="shared" si="79"/>
        <v>0.26261846522332555</v>
      </c>
      <c r="FR61" s="2">
        <f t="shared" si="79"/>
        <v>0.28647627902000089</v>
      </c>
      <c r="FS61" s="2">
        <f t="shared" si="79"/>
        <v>0.2967627731117578</v>
      </c>
      <c r="FT61" s="2">
        <f t="shared" si="79"/>
        <v>0.24963209194232172</v>
      </c>
      <c r="FU61" s="2">
        <f t="shared" si="79"/>
        <v>0.21838033592292044</v>
      </c>
      <c r="FW61" s="2">
        <f t="shared" si="67"/>
        <v>5.1752591072591762E-6</v>
      </c>
      <c r="FX61" s="2">
        <f t="shared" si="67"/>
        <v>1.1457994825268986E-5</v>
      </c>
      <c r="FY61" s="2">
        <f t="shared" si="67"/>
        <v>9.7823283547926023E-6</v>
      </c>
      <c r="FZ61" s="2">
        <f t="shared" si="67"/>
        <v>9.5912281819190877E-6</v>
      </c>
      <c r="GA61" s="2">
        <f t="shared" si="67"/>
        <v>9.869353438942689E-6</v>
      </c>
      <c r="GB61" s="2">
        <f t="shared" si="67"/>
        <v>1.0229921168713167E-5</v>
      </c>
      <c r="GC61" s="2">
        <f t="shared" si="67"/>
        <v>1.0772347962784774E-5</v>
      </c>
      <c r="GD61" s="2">
        <f t="shared" si="67"/>
        <v>1.1469966259390226E-5</v>
      </c>
      <c r="GE61" s="2">
        <f t="shared" si="67"/>
        <v>1.3744170307670648E-5</v>
      </c>
      <c r="GF61" s="2">
        <f t="shared" si="67"/>
        <v>1.2456400946597281E-5</v>
      </c>
      <c r="GG61" s="2">
        <f t="shared" si="67"/>
        <v>1.0562387590151797E-5</v>
      </c>
      <c r="GH61" s="2">
        <f t="shared" si="67"/>
        <v>9.4926854787293816E-6</v>
      </c>
      <c r="GI61" s="2">
        <f t="shared" si="67"/>
        <v>7.5853993688017799E-6</v>
      </c>
      <c r="GJ61" s="2">
        <f t="shared" si="67"/>
        <v>7.0465264371936278E-6</v>
      </c>
      <c r="GK61" s="2">
        <f t="shared" si="67"/>
        <v>4.8209301892467898E-6</v>
      </c>
      <c r="GM61" s="86">
        <f t="shared" si="68"/>
        <v>1.4738596680789669E-4</v>
      </c>
      <c r="GN61" s="86">
        <f t="shared" si="68"/>
        <v>4.2605013556659487E-4</v>
      </c>
      <c r="GO61" s="86">
        <f t="shared" si="68"/>
        <v>2.1233190622430809E-4</v>
      </c>
      <c r="GP61" s="86">
        <f t="shared" si="68"/>
        <v>1.7397300906796118E-4</v>
      </c>
      <c r="GQ61" s="86">
        <f t="shared" si="68"/>
        <v>1.687039292730844E-4</v>
      </c>
      <c r="GR61" s="86">
        <f t="shared" si="68"/>
        <v>4.8950611802079522E-5</v>
      </c>
      <c r="GS61" s="86">
        <f t="shared" si="68"/>
        <v>3.661586277179004E-5</v>
      </c>
      <c r="GT61" s="86">
        <f t="shared" si="68"/>
        <v>4.603065960855215E-5</v>
      </c>
      <c r="GU61" s="86">
        <f t="shared" si="68"/>
        <v>5.1373530610385156E-5</v>
      </c>
      <c r="GV61" s="86">
        <f t="shared" si="68"/>
        <v>5.6381401118689663E-5</v>
      </c>
      <c r="GW61" s="86">
        <f t="shared" si="68"/>
        <v>7.4765727637032665E-5</v>
      </c>
      <c r="GX61" s="86">
        <f t="shared" si="68"/>
        <v>1.8842410678714352E-4</v>
      </c>
      <c r="GY61" s="86">
        <f t="shared" si="68"/>
        <v>2.8234349978745031E-4</v>
      </c>
      <c r="GZ61" s="86">
        <f t="shared" si="68"/>
        <v>2.6686693556769577E-5</v>
      </c>
      <c r="HA61" s="86">
        <f t="shared" si="68"/>
        <v>2.7958128434823612E-6</v>
      </c>
      <c r="HC61" s="86">
        <f t="shared" si="73"/>
        <v>8.1136378530363046E-15</v>
      </c>
      <c r="HD61" s="86">
        <f t="shared" si="69"/>
        <v>7.8312527386150104E-14</v>
      </c>
      <c r="HE61" s="86">
        <f t="shared" si="69"/>
        <v>1.9096015478370936E-14</v>
      </c>
      <c r="HF61" s="86">
        <f t="shared" si="69"/>
        <v>1.0622228695982335E-15</v>
      </c>
      <c r="HG61" s="86">
        <f t="shared" si="69"/>
        <v>6.6092490466833369E-16</v>
      </c>
      <c r="HH61" s="86">
        <f t="shared" si="69"/>
        <v>7.4325512122057195E-17</v>
      </c>
      <c r="HI61" s="86">
        <f t="shared" si="69"/>
        <v>1.6222543080896512E-17</v>
      </c>
      <c r="HJ61" s="86">
        <f t="shared" si="69"/>
        <v>2.6925576765400457E-16</v>
      </c>
      <c r="HK61" s="86">
        <f t="shared" si="69"/>
        <v>1.2136786949276683E-16</v>
      </c>
      <c r="HL61" s="86">
        <f t="shared" si="69"/>
        <v>2.0325652206392113E-16</v>
      </c>
      <c r="HM61" s="86">
        <f t="shared" si="69"/>
        <v>3.9441169736257409E-16</v>
      </c>
      <c r="HN61" s="86">
        <f t="shared" si="69"/>
        <v>2.7727537914870005E-15</v>
      </c>
      <c r="HO61" s="86">
        <f t="shared" si="69"/>
        <v>8.8336118236844061E-14</v>
      </c>
      <c r="HP61" s="86">
        <f t="shared" si="69"/>
        <v>1.2950798147390161E-17</v>
      </c>
      <c r="HQ61" s="86">
        <f t="shared" si="69"/>
        <v>5.1116787684250481E-22</v>
      </c>
      <c r="HS61" s="86">
        <f t="shared" si="70"/>
        <v>1.1390970728573516E-75</v>
      </c>
      <c r="HT61" s="86">
        <f t="shared" si="70"/>
        <v>5.9207108470285157E-67</v>
      </c>
      <c r="HU61" s="86">
        <f t="shared" si="70"/>
        <v>1.7110711687143346E-74</v>
      </c>
      <c r="HV61" s="86">
        <f t="shared" si="70"/>
        <v>4.2417726463380389E-82</v>
      </c>
      <c r="HW61" s="86">
        <f t="shared" si="70"/>
        <v>2.3775937207229576E-84</v>
      </c>
      <c r="HX61" s="86">
        <f t="shared" si="70"/>
        <v>4.8583940805346742E-92</v>
      </c>
      <c r="HY61" s="86">
        <f t="shared" si="70"/>
        <v>6.9153986843971128E-96</v>
      </c>
      <c r="HZ61" s="86">
        <f t="shared" si="70"/>
        <v>9.0838862145840733E-88</v>
      </c>
      <c r="IA61" s="86">
        <f t="shared" si="70"/>
        <v>1.8946218629261643E-89</v>
      </c>
      <c r="IB61" s="86">
        <f t="shared" si="70"/>
        <v>1.2932893885170463E-88</v>
      </c>
      <c r="IC61" s="86">
        <f t="shared" si="70"/>
        <v>6.189358731077856E-87</v>
      </c>
      <c r="ID61" s="86">
        <f t="shared" si="70"/>
        <v>1.9769116274369454E-83</v>
      </c>
      <c r="IE61" s="86">
        <f t="shared" si="70"/>
        <v>3.1628449350465129E-74</v>
      </c>
      <c r="IF61" s="86">
        <f t="shared" si="70"/>
        <v>6.9465591810815037E-56</v>
      </c>
      <c r="IG61" s="86">
        <f t="shared" si="70"/>
        <v>1.6692097552242609E-43</v>
      </c>
      <c r="II61" s="86">
        <f t="shared" si="71"/>
        <v>5.1082588268706579E-178</v>
      </c>
      <c r="IJ61" s="86">
        <f t="shared" si="71"/>
        <v>1.2685290828553974E-161</v>
      </c>
      <c r="IK61" s="86">
        <f t="shared" si="71"/>
        <v>1.9050467319998792E-179</v>
      </c>
      <c r="IL61" s="86">
        <f t="shared" si="71"/>
        <v>4.3768735974851177E-198</v>
      </c>
      <c r="IM61" s="86">
        <f t="shared" si="71"/>
        <v>6.6317458453062113E-204</v>
      </c>
      <c r="IN61" s="86">
        <f t="shared" si="71"/>
        <v>8.8203563186862558E-222</v>
      </c>
      <c r="IO61" s="86">
        <f t="shared" si="71"/>
        <v>8.3911642589552068E-231</v>
      </c>
      <c r="IP61" s="86">
        <f t="shared" si="71"/>
        <v>2.1777008734251483E-210</v>
      </c>
      <c r="IQ61" s="86">
        <f t="shared" si="71"/>
        <v>1.4214964416940418E-212</v>
      </c>
      <c r="IR61" s="86">
        <f t="shared" si="71"/>
        <v>1.5172530712663493E-211</v>
      </c>
      <c r="IS61" s="86">
        <f t="shared" si="71"/>
        <v>3.2211296061356089E-208</v>
      </c>
      <c r="IT61" s="86">
        <f t="shared" si="71"/>
        <v>1.8958699705620827E-200</v>
      </c>
      <c r="IU61" s="86">
        <f t="shared" si="71"/>
        <v>4.0092250455604164E-178</v>
      </c>
      <c r="IV61" s="86">
        <f t="shared" si="71"/>
        <v>3.1920690936898587E-231</v>
      </c>
      <c r="IW61" s="86">
        <f t="shared" si="71"/>
        <v>2.3732981721093335E-90</v>
      </c>
      <c r="IY61" s="86">
        <f t="shared" si="72"/>
        <v>1.4738596681601032E-4</v>
      </c>
      <c r="IZ61" s="86">
        <f t="shared" si="72"/>
        <v>4.2605013564490739E-4</v>
      </c>
      <c r="JA61" s="86">
        <f t="shared" si="72"/>
        <v>2.1233190624340411E-4</v>
      </c>
      <c r="JB61" s="86">
        <f t="shared" si="72"/>
        <v>1.739730090690234E-4</v>
      </c>
      <c r="JC61" s="86">
        <f t="shared" si="72"/>
        <v>1.6870392927374533E-4</v>
      </c>
      <c r="JD61" s="86">
        <f t="shared" si="72"/>
        <v>4.895061180215385E-5</v>
      </c>
      <c r="JE61" s="86">
        <f t="shared" si="72"/>
        <v>3.6615862771806263E-5</v>
      </c>
      <c r="JF61" s="86">
        <f t="shared" si="72"/>
        <v>4.6030659608821405E-5</v>
      </c>
      <c r="JG61" s="86">
        <f t="shared" si="72"/>
        <v>5.1373530610506526E-5</v>
      </c>
      <c r="JH61" s="86">
        <f t="shared" si="72"/>
        <v>5.6381401118892917E-5</v>
      </c>
      <c r="JI61" s="86">
        <f t="shared" si="72"/>
        <v>7.4765727637427071E-5</v>
      </c>
      <c r="JJ61" s="86">
        <f t="shared" si="72"/>
        <v>1.8842410678991629E-4</v>
      </c>
      <c r="JK61" s="86">
        <f t="shared" si="72"/>
        <v>2.8234349987578644E-4</v>
      </c>
      <c r="JL61" s="86">
        <f t="shared" si="72"/>
        <v>2.6686693556782526E-5</v>
      </c>
      <c r="JM61" s="86">
        <f t="shared" si="72"/>
        <v>2.7958128434823616E-6</v>
      </c>
    </row>
    <row r="62" spans="2:273" x14ac:dyDescent="0.25">
      <c r="B62" s="2">
        <v>35</v>
      </c>
      <c r="C62" s="37">
        <v>76.347999999999999</v>
      </c>
      <c r="D62" s="37">
        <v>75.778000000000006</v>
      </c>
      <c r="E62" s="37">
        <v>70.048000000000002</v>
      </c>
      <c r="F62" s="37">
        <v>66.507999999999996</v>
      </c>
      <c r="G62" s="37">
        <v>64.936999999999998</v>
      </c>
      <c r="H62" s="37">
        <v>62.634999999999998</v>
      </c>
      <c r="I62" s="37">
        <v>61.429000000000002</v>
      </c>
      <c r="J62" s="37">
        <v>66.540000000000006</v>
      </c>
      <c r="K62" s="37">
        <v>65.918999999999997</v>
      </c>
      <c r="L62" s="37">
        <v>68.492000000000004</v>
      </c>
      <c r="M62" s="37">
        <v>72.113</v>
      </c>
      <c r="N62" s="37">
        <v>74.113</v>
      </c>
      <c r="O62" s="37">
        <v>81.016000000000005</v>
      </c>
      <c r="P62" s="37">
        <v>74.713999999999999</v>
      </c>
      <c r="Q62" s="37">
        <v>74.381</v>
      </c>
      <c r="S62" s="4">
        <f t="shared" si="74"/>
        <v>75.746131044424018</v>
      </c>
      <c r="T62" s="4">
        <f t="shared" si="74"/>
        <v>74.305645539660063</v>
      </c>
      <c r="U62" s="4">
        <f t="shared" si="74"/>
        <v>67.812072021751618</v>
      </c>
      <c r="V62" s="4">
        <f t="shared" si="74"/>
        <v>65.795009632344716</v>
      </c>
      <c r="W62" s="4">
        <f t="shared" si="74"/>
        <v>63.038334756161156</v>
      </c>
      <c r="X62" s="4">
        <f t="shared" si="74"/>
        <v>62.179969914533693</v>
      </c>
      <c r="Y62" s="4">
        <f t="shared" si="74"/>
        <v>60.506009385877888</v>
      </c>
      <c r="Z62" s="4">
        <f t="shared" si="74"/>
        <v>64.951572218804756</v>
      </c>
      <c r="AA62" s="4">
        <f t="shared" si="74"/>
        <v>65.840562101460606</v>
      </c>
      <c r="AB62" s="4">
        <f t="shared" si="74"/>
        <v>67.561336417287706</v>
      </c>
      <c r="AC62" s="4">
        <f t="shared" si="74"/>
        <v>70.726558542298505</v>
      </c>
      <c r="AD62" s="4">
        <f t="shared" si="74"/>
        <v>72.366473291272143</v>
      </c>
      <c r="AE62" s="4">
        <f t="shared" si="74"/>
        <v>78.530570268930816</v>
      </c>
      <c r="AF62" s="4">
        <f t="shared" si="74"/>
        <v>74.897462688530311</v>
      </c>
      <c r="AG62" s="4">
        <f t="shared" si="74"/>
        <v>74.738625954939451</v>
      </c>
      <c r="AI62" s="4">
        <f t="shared" si="75"/>
        <v>0.60186895557598064</v>
      </c>
      <c r="AJ62" s="4">
        <f t="shared" si="75"/>
        <v>1.4723544603399432</v>
      </c>
      <c r="AK62" s="4">
        <f t="shared" si="75"/>
        <v>2.2359279782483839</v>
      </c>
      <c r="AL62" s="4">
        <f t="shared" si="75"/>
        <v>0.71299036765528001</v>
      </c>
      <c r="AM62" s="4">
        <f t="shared" si="75"/>
        <v>1.8986652438388418</v>
      </c>
      <c r="AN62" s="4">
        <f t="shared" si="75"/>
        <v>0.45503008546630497</v>
      </c>
      <c r="AO62" s="4">
        <f t="shared" si="75"/>
        <v>0.92299061412211358</v>
      </c>
      <c r="AP62" s="4">
        <f t="shared" si="75"/>
        <v>1.5884277811952501</v>
      </c>
      <c r="AQ62" s="4">
        <f t="shared" si="75"/>
        <v>7.8437898539391426E-2</v>
      </c>
      <c r="AR62" s="4">
        <f t="shared" si="75"/>
        <v>0.93066358271229888</v>
      </c>
      <c r="AS62" s="4">
        <f t="shared" si="75"/>
        <v>1.3864414577014941</v>
      </c>
      <c r="AT62" s="4">
        <f t="shared" si="75"/>
        <v>1.7465267087278562</v>
      </c>
      <c r="AU62" s="4">
        <f t="shared" si="75"/>
        <v>2.4854297310691891</v>
      </c>
      <c r="AV62" s="4">
        <f t="shared" si="75"/>
        <v>-0.18346268853031233</v>
      </c>
      <c r="AW62" s="4">
        <f t="shared" si="75"/>
        <v>-0.35762595493945071</v>
      </c>
      <c r="AY62" s="2">
        <f t="shared" si="65"/>
        <v>75.546609424658371</v>
      </c>
      <c r="AZ62" s="2">
        <f t="shared" si="65"/>
        <v>73.690304748398006</v>
      </c>
      <c r="BA62" s="2">
        <f t="shared" si="65"/>
        <v>67.455077643613151</v>
      </c>
      <c r="BB62" s="2">
        <f t="shared" si="65"/>
        <v>65.502430970918709</v>
      </c>
      <c r="BC62" s="2">
        <f t="shared" si="65"/>
        <v>62.73929191526156</v>
      </c>
      <c r="BD62" s="2">
        <f t="shared" si="65"/>
        <v>62.078624358625724</v>
      </c>
      <c r="BE62" s="2">
        <f t="shared" si="65"/>
        <v>60.427253001393034</v>
      </c>
      <c r="BF62" s="2">
        <f t="shared" si="65"/>
        <v>64.856267199217925</v>
      </c>
      <c r="BG62" s="2">
        <f t="shared" si="65"/>
        <v>65.736344229888601</v>
      </c>
      <c r="BH62" s="2">
        <f t="shared" si="65"/>
        <v>67.451915630078858</v>
      </c>
      <c r="BI62" s="2">
        <f t="shared" si="65"/>
        <v>70.587447478949471</v>
      </c>
      <c r="BJ62" s="2">
        <f t="shared" si="65"/>
        <v>72.061484722125613</v>
      </c>
      <c r="BK62" s="2">
        <f t="shared" si="65"/>
        <v>78.110269717365739</v>
      </c>
      <c r="BL62" s="2">
        <f t="shared" si="65"/>
        <v>74.847782800754402</v>
      </c>
      <c r="BM62" s="2">
        <f t="shared" si="65"/>
        <v>74.733298625638994</v>
      </c>
      <c r="BO62" s="2">
        <f t="shared" si="10"/>
        <v>76.347999999999999</v>
      </c>
      <c r="BP62" s="2">
        <f t="shared" si="11"/>
        <v>75.778000000000006</v>
      </c>
      <c r="BQ62" s="2">
        <f t="shared" si="12"/>
        <v>70.048000000000002</v>
      </c>
      <c r="BR62" s="2">
        <f t="shared" si="13"/>
        <v>66.507999999999996</v>
      </c>
      <c r="BS62" s="2">
        <f t="shared" si="14"/>
        <v>64.936999999999998</v>
      </c>
      <c r="BT62" s="2">
        <f t="shared" si="15"/>
        <v>62.634999999999998</v>
      </c>
      <c r="BU62" s="2">
        <f t="shared" si="16"/>
        <v>61.429000000000002</v>
      </c>
      <c r="BV62" s="2">
        <f t="shared" si="17"/>
        <v>66.540000000000006</v>
      </c>
      <c r="BW62" s="2">
        <f t="shared" si="18"/>
        <v>65.918999999999997</v>
      </c>
      <c r="BX62" s="2">
        <f t="shared" si="19"/>
        <v>68.492000000000004</v>
      </c>
      <c r="BY62" s="2">
        <f t="shared" si="20"/>
        <v>72.113</v>
      </c>
      <c r="BZ62" s="2">
        <f t="shared" si="21"/>
        <v>74.113</v>
      </c>
      <c r="CA62" s="2">
        <f t="shared" si="22"/>
        <v>81.016000000000005</v>
      </c>
      <c r="CB62" s="2">
        <f t="shared" si="23"/>
        <v>74.713999999999999</v>
      </c>
      <c r="CC62" s="2">
        <f t="shared" si="24"/>
        <v>74.381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76.461292013567686</v>
      </c>
      <c r="DL62" s="2">
        <f t="shared" si="76"/>
        <v>75.850452431289654</v>
      </c>
      <c r="DM62" s="2">
        <f t="shared" si="76"/>
        <v>69.24427188160675</v>
      </c>
      <c r="DN62" s="2">
        <f t="shared" si="76"/>
        <v>66.542047991543313</v>
      </c>
      <c r="DO62" s="2">
        <f t="shared" si="76"/>
        <v>64.718260465116259</v>
      </c>
      <c r="DP62" s="2">
        <f t="shared" si="76"/>
        <v>63.494935222672062</v>
      </c>
      <c r="DQ62" s="2">
        <f t="shared" si="76"/>
        <v>61.594259784075547</v>
      </c>
      <c r="DR62" s="2">
        <f t="shared" si="76"/>
        <v>66.317199055330647</v>
      </c>
      <c r="DS62" s="2">
        <f t="shared" si="76"/>
        <v>66.956517636022511</v>
      </c>
      <c r="DT62" s="2">
        <f t="shared" si="76"/>
        <v>69.031275984990614</v>
      </c>
      <c r="DU62" s="2">
        <f t="shared" si="76"/>
        <v>72.034503686897338</v>
      </c>
      <c r="DV62" s="2">
        <f t="shared" si="76"/>
        <v>74.790769344608876</v>
      </c>
      <c r="DW62" s="2">
        <f t="shared" si="76"/>
        <v>80.41037420718817</v>
      </c>
      <c r="DX62" s="2">
        <f t="shared" si="76"/>
        <v>74.952271473903082</v>
      </c>
      <c r="DY62" s="2">
        <f t="shared" si="76"/>
        <v>74.725405602240883</v>
      </c>
      <c r="EA62" s="2">
        <f t="shared" si="77"/>
        <v>73.034070108074019</v>
      </c>
      <c r="EB62" s="2">
        <f t="shared" si="77"/>
        <v>69.129267877445983</v>
      </c>
      <c r="EC62" s="2">
        <f t="shared" si="77"/>
        <v>63.409318247483178</v>
      </c>
      <c r="ED62" s="2">
        <f t="shared" si="77"/>
        <v>63.060140229743531</v>
      </c>
      <c r="EE62" s="2">
        <f t="shared" si="77"/>
        <v>58.11017977749335</v>
      </c>
      <c r="EF62" s="2">
        <f t="shared" si="77"/>
        <v>58.357464620108416</v>
      </c>
      <c r="EG62" s="2">
        <f t="shared" si="77"/>
        <v>57.289196317239373</v>
      </c>
      <c r="EH62" s="2">
        <f t="shared" si="77"/>
        <v>60.99371410941653</v>
      </c>
      <c r="EI62" s="2">
        <f t="shared" si="77"/>
        <v>62.564403147126036</v>
      </c>
      <c r="EJ62" s="2">
        <f t="shared" si="77"/>
        <v>63.341875956652459</v>
      </c>
      <c r="EK62" s="2">
        <f t="shared" si="77"/>
        <v>66.882080164596516</v>
      </c>
      <c r="EL62" s="2">
        <f t="shared" si="77"/>
        <v>65.86181020789536</v>
      </c>
      <c r="EM62" s="2">
        <f t="shared" si="77"/>
        <v>73.139306866003977</v>
      </c>
      <c r="EN62" s="2">
        <f t="shared" si="77"/>
        <v>74.561336610901748</v>
      </c>
      <c r="EO62" s="2">
        <f t="shared" si="77"/>
        <v>74.759048678069291</v>
      </c>
      <c r="EQ62" s="2">
        <f t="shared" si="78"/>
        <v>70.598932973128839</v>
      </c>
      <c r="ER62" s="2">
        <f t="shared" si="78"/>
        <v>69.875575350888568</v>
      </c>
      <c r="ES62" s="2">
        <f t="shared" si="78"/>
        <v>62.159152568132789</v>
      </c>
      <c r="ET62" s="2">
        <f t="shared" si="78"/>
        <v>60.260400726896975</v>
      </c>
      <c r="EU62" s="2">
        <f t="shared" si="78"/>
        <v>56.127182081899683</v>
      </c>
      <c r="EV62" s="2">
        <f t="shared" si="78"/>
        <v>56.680764779910248</v>
      </c>
      <c r="EW62" s="2">
        <f t="shared" si="78"/>
        <v>56.510112839752878</v>
      </c>
      <c r="EX62" s="2">
        <f t="shared" si="78"/>
        <v>58.608674357257208</v>
      </c>
      <c r="EY62" s="2">
        <f t="shared" si="78"/>
        <v>63.166671224494152</v>
      </c>
      <c r="EZ62" s="2">
        <f t="shared" si="78"/>
        <v>61.00465437890746</v>
      </c>
      <c r="FA62" s="2">
        <f t="shared" si="78"/>
        <v>62.509607001829572</v>
      </c>
      <c r="FB62" s="2">
        <f t="shared" si="78"/>
        <v>65.992816587492868</v>
      </c>
      <c r="FC62" s="2">
        <f t="shared" si="78"/>
        <v>73.365645859768676</v>
      </c>
      <c r="FD62" s="2">
        <f t="shared" si="78"/>
        <v>74.561336610901748</v>
      </c>
      <c r="FE62" s="2">
        <f t="shared" si="78"/>
        <v>75.409520370896843</v>
      </c>
      <c r="FG62" s="2">
        <f t="shared" si="79"/>
        <v>0.26688343965159383</v>
      </c>
      <c r="FH62" s="2">
        <f t="shared" si="79"/>
        <v>0.32139529003651868</v>
      </c>
      <c r="FI62" s="2">
        <f t="shared" si="79"/>
        <v>0.30663154170216622</v>
      </c>
      <c r="FJ62" s="2">
        <f t="shared" si="79"/>
        <v>0.29856838495078625</v>
      </c>
      <c r="FK62" s="2">
        <f t="shared" si="79"/>
        <v>0.29947380856153805</v>
      </c>
      <c r="FL62" s="2">
        <f t="shared" si="79"/>
        <v>0.27567886344848602</v>
      </c>
      <c r="FM62" s="2">
        <f t="shared" si="79"/>
        <v>0.2710755809815068</v>
      </c>
      <c r="FN62" s="2">
        <f t="shared" si="79"/>
        <v>0.27442584610909382</v>
      </c>
      <c r="FO62" s="2">
        <f t="shared" si="79"/>
        <v>0.27781208470242486</v>
      </c>
      <c r="FP62" s="2">
        <f t="shared" si="79"/>
        <v>0.27759138484010215</v>
      </c>
      <c r="FQ62" s="2">
        <f t="shared" si="79"/>
        <v>0.28083979553597022</v>
      </c>
      <c r="FR62" s="2">
        <f t="shared" si="79"/>
        <v>0.30566675737631893</v>
      </c>
      <c r="FS62" s="2">
        <f t="shared" si="79"/>
        <v>0.31633682709900396</v>
      </c>
      <c r="FT62" s="2">
        <f t="shared" si="79"/>
        <v>0.26727898439776332</v>
      </c>
      <c r="FU62" s="2">
        <f t="shared" si="79"/>
        <v>0.23450843250489917</v>
      </c>
      <c r="FW62" s="2">
        <f t="shared" si="67"/>
        <v>5.6745559371972608E-6</v>
      </c>
      <c r="FX62" s="2">
        <f t="shared" si="67"/>
        <v>1.2563427609229639E-5</v>
      </c>
      <c r="FY62" s="2">
        <f t="shared" si="67"/>
        <v>1.0726099625450083E-5</v>
      </c>
      <c r="FZ62" s="2">
        <f t="shared" si="67"/>
        <v>1.0516562844265853E-5</v>
      </c>
      <c r="GA62" s="2">
        <f t="shared" si="67"/>
        <v>1.0821520551823929E-5</v>
      </c>
      <c r="GB62" s="2">
        <f t="shared" si="67"/>
        <v>1.1216874439102503E-5</v>
      </c>
      <c r="GC62" s="2">
        <f t="shared" si="67"/>
        <v>1.1811632386670401E-5</v>
      </c>
      <c r="GD62" s="2">
        <f t="shared" si="67"/>
        <v>1.2576553996683924E-5</v>
      </c>
      <c r="GE62" s="2">
        <f t="shared" si="67"/>
        <v>1.5070163083210905E-5</v>
      </c>
      <c r="GF62" s="2">
        <f t="shared" si="67"/>
        <v>1.3658155626384614E-5</v>
      </c>
      <c r="GG62" s="2">
        <f t="shared" si="67"/>
        <v>1.1581415889887575E-5</v>
      </c>
      <c r="GH62" s="2">
        <f t="shared" si="67"/>
        <v>1.0408513117768582E-5</v>
      </c>
      <c r="GI62" s="2">
        <f t="shared" si="67"/>
        <v>8.3172189301753058E-6</v>
      </c>
      <c r="GJ62" s="2">
        <f t="shared" si="67"/>
        <v>7.7263573442722386E-6</v>
      </c>
      <c r="GK62" s="2">
        <f t="shared" si="67"/>
        <v>5.2860423790217988E-6</v>
      </c>
      <c r="GM62" s="86">
        <f t="shared" si="68"/>
        <v>2.2671613466525802E-4</v>
      </c>
      <c r="GN62" s="86">
        <f t="shared" si="68"/>
        <v>6.4697729612196546E-4</v>
      </c>
      <c r="GO62" s="86">
        <f t="shared" si="68"/>
        <v>3.4128627227683015E-4</v>
      </c>
      <c r="GP62" s="86">
        <f t="shared" si="68"/>
        <v>2.812121702821389E-4</v>
      </c>
      <c r="GQ62" s="86">
        <f t="shared" si="68"/>
        <v>2.7433253144167519E-4</v>
      </c>
      <c r="GR62" s="86">
        <f t="shared" si="68"/>
        <v>8.6823665888862637E-5</v>
      </c>
      <c r="GS62" s="86">
        <f t="shared" si="68"/>
        <v>6.6297554795160922E-5</v>
      </c>
      <c r="GT62" s="86">
        <f t="shared" si="68"/>
        <v>8.1945877784236169E-5</v>
      </c>
      <c r="GU62" s="86">
        <f t="shared" si="68"/>
        <v>9.1134893906257526E-5</v>
      </c>
      <c r="GV62" s="86">
        <f t="shared" si="68"/>
        <v>9.889229315114053E-5</v>
      </c>
      <c r="GW62" s="86">
        <f t="shared" si="68"/>
        <v>1.2799531903228697E-4</v>
      </c>
      <c r="GX62" s="86">
        <f t="shared" si="68"/>
        <v>3.0678753769207266E-4</v>
      </c>
      <c r="GY62" s="86">
        <f t="shared" si="68"/>
        <v>4.4769226962134361E-4</v>
      </c>
      <c r="GZ62" s="86">
        <f t="shared" si="68"/>
        <v>4.9543492883541872E-5</v>
      </c>
      <c r="HA62" s="86">
        <f t="shared" si="68"/>
        <v>5.9704430250418571E-6</v>
      </c>
      <c r="HC62" s="86">
        <f t="shared" si="73"/>
        <v>2.2666271175003082E-14</v>
      </c>
      <c r="HD62" s="86">
        <f t="shared" si="69"/>
        <v>2.1457848595602275E-13</v>
      </c>
      <c r="HE62" s="86">
        <f t="shared" si="69"/>
        <v>5.5836071643349181E-14</v>
      </c>
      <c r="HF62" s="86">
        <f t="shared" si="69"/>
        <v>3.4487496925550175E-15</v>
      </c>
      <c r="HG62" s="86">
        <f t="shared" si="69"/>
        <v>2.20817682624481E-15</v>
      </c>
      <c r="HH62" s="86">
        <f t="shared" si="69"/>
        <v>2.7331945939821743E-16</v>
      </c>
      <c r="HI62" s="86">
        <f t="shared" si="69"/>
        <v>6.3354891165949413E-17</v>
      </c>
      <c r="HJ62" s="86">
        <f t="shared" si="69"/>
        <v>9.471225612309161E-16</v>
      </c>
      <c r="HK62" s="86">
        <f t="shared" si="69"/>
        <v>4.4498395691890619E-16</v>
      </c>
      <c r="HL62" s="86">
        <f t="shared" si="69"/>
        <v>7.2775491753463271E-16</v>
      </c>
      <c r="HM62" s="86">
        <f t="shared" si="69"/>
        <v>1.3567850950163152E-15</v>
      </c>
      <c r="HN62" s="86">
        <f t="shared" si="69"/>
        <v>8.9021793973186657E-15</v>
      </c>
      <c r="HO62" s="86">
        <f t="shared" si="69"/>
        <v>2.4485566486818442E-13</v>
      </c>
      <c r="HP62" s="86">
        <f t="shared" si="69"/>
        <v>4.9519571763203007E-17</v>
      </c>
      <c r="HQ62" s="86">
        <f t="shared" si="69"/>
        <v>2.8231320796072406E-21</v>
      </c>
      <c r="HS62" s="86">
        <f t="shared" si="70"/>
        <v>3.2719528532970937E-74</v>
      </c>
      <c r="HT62" s="86">
        <f t="shared" si="70"/>
        <v>1.4707124258416337E-65</v>
      </c>
      <c r="HU62" s="86">
        <f t="shared" si="70"/>
        <v>5.8267584770313617E-73</v>
      </c>
      <c r="HV62" s="86">
        <f t="shared" si="70"/>
        <v>2.075374454405748E-80</v>
      </c>
      <c r="HW62" s="86">
        <f t="shared" si="70"/>
        <v>1.3141215152212453E-82</v>
      </c>
      <c r="HX62" s="86">
        <f t="shared" si="70"/>
        <v>3.916745070514252E-90</v>
      </c>
      <c r="HY62" s="86">
        <f t="shared" si="70"/>
        <v>6.836294680322405E-94</v>
      </c>
      <c r="HZ62" s="86">
        <f t="shared" si="70"/>
        <v>6.1440256203066562E-86</v>
      </c>
      <c r="IA62" s="86">
        <f t="shared" si="70"/>
        <v>1.4621983616558069E-87</v>
      </c>
      <c r="IB62" s="86">
        <f t="shared" si="70"/>
        <v>9.3186883383762961E-87</v>
      </c>
      <c r="IC62" s="86">
        <f t="shared" si="70"/>
        <v>3.8948833708085939E-85</v>
      </c>
      <c r="ID62" s="86">
        <f t="shared" si="70"/>
        <v>1.018980060214472E-81</v>
      </c>
      <c r="IE62" s="86">
        <f t="shared" si="70"/>
        <v>9.795673521925595E-73</v>
      </c>
      <c r="IF62" s="86">
        <f t="shared" si="70"/>
        <v>8.4752252739548035E-55</v>
      </c>
      <c r="IG62" s="86">
        <f t="shared" si="70"/>
        <v>1.1177527178103922E-42</v>
      </c>
      <c r="II62" s="86">
        <f t="shared" si="71"/>
        <v>2.2969868598575671E-175</v>
      </c>
      <c r="IJ62" s="86">
        <f t="shared" si="71"/>
        <v>4.7503606547948137E-159</v>
      </c>
      <c r="IK62" s="86">
        <f t="shared" si="71"/>
        <v>1.2627824654805828E-176</v>
      </c>
      <c r="IL62" s="86">
        <f t="shared" si="71"/>
        <v>5.6676690518558099E-195</v>
      </c>
      <c r="IM62" s="86">
        <f t="shared" si="71"/>
        <v>1.0816586207896973E-200</v>
      </c>
      <c r="IN62" s="86">
        <f t="shared" si="71"/>
        <v>2.8384623351177245E-218</v>
      </c>
      <c r="IO62" s="86">
        <f t="shared" si="71"/>
        <v>3.9062467333323862E-227</v>
      </c>
      <c r="IP62" s="86">
        <f t="shared" si="71"/>
        <v>4.9795004919966695E-207</v>
      </c>
      <c r="IQ62" s="86">
        <f t="shared" si="71"/>
        <v>3.9972311998014679E-209</v>
      </c>
      <c r="IR62" s="86">
        <f t="shared" si="71"/>
        <v>3.8323109916751397E-208</v>
      </c>
      <c r="IS62" s="86">
        <f t="shared" si="71"/>
        <v>6.4330453291638599E-205</v>
      </c>
      <c r="IT62" s="86">
        <f t="shared" si="71"/>
        <v>2.6590920560126916E-197</v>
      </c>
      <c r="IU62" s="86">
        <f t="shared" si="71"/>
        <v>2.2043513654923581E-175</v>
      </c>
      <c r="IV62" s="86">
        <f t="shared" si="71"/>
        <v>1.1162708821467437E-227</v>
      </c>
      <c r="IW62" s="86">
        <f t="shared" si="71"/>
        <v>5.0238619708065014E-89</v>
      </c>
      <c r="IY62" s="86">
        <f t="shared" si="72"/>
        <v>2.267161346879243E-4</v>
      </c>
      <c r="IZ62" s="86">
        <f t="shared" si="72"/>
        <v>6.4697729633654392E-4</v>
      </c>
      <c r="JA62" s="86">
        <f t="shared" si="72"/>
        <v>3.4128627233266624E-4</v>
      </c>
      <c r="JB62" s="86">
        <f t="shared" si="72"/>
        <v>2.8121217028558764E-4</v>
      </c>
      <c r="JC62" s="86">
        <f t="shared" si="72"/>
        <v>2.7433253144388338E-4</v>
      </c>
      <c r="JD62" s="86">
        <f t="shared" si="72"/>
        <v>8.6823665889135951E-5</v>
      </c>
      <c r="JE62" s="86">
        <f t="shared" si="72"/>
        <v>6.629755479522428E-5</v>
      </c>
      <c r="JF62" s="86">
        <f t="shared" si="72"/>
        <v>8.1945877785183287E-5</v>
      </c>
      <c r="JG62" s="86">
        <f t="shared" si="72"/>
        <v>9.113489390670251E-5</v>
      </c>
      <c r="JH62" s="86">
        <f t="shared" si="72"/>
        <v>9.8892293151868287E-5</v>
      </c>
      <c r="JI62" s="86">
        <f t="shared" si="72"/>
        <v>1.2799531903364377E-4</v>
      </c>
      <c r="JJ62" s="86">
        <f t="shared" si="72"/>
        <v>3.0678753770097483E-4</v>
      </c>
      <c r="JK62" s="86">
        <f t="shared" si="72"/>
        <v>4.4769226986619929E-4</v>
      </c>
      <c r="JL62" s="86">
        <f t="shared" si="72"/>
        <v>4.9543492883591393E-5</v>
      </c>
      <c r="JM62" s="86">
        <f t="shared" si="72"/>
        <v>5.9704430250418597E-6</v>
      </c>
    </row>
    <row r="63" spans="2:273" x14ac:dyDescent="0.25">
      <c r="B63" s="2">
        <v>36</v>
      </c>
      <c r="C63" s="37">
        <v>75.484999999999999</v>
      </c>
      <c r="D63" s="37">
        <v>75.951999999999998</v>
      </c>
      <c r="E63" s="37">
        <v>68.507999999999996</v>
      </c>
      <c r="F63" s="37">
        <v>67.238</v>
      </c>
      <c r="G63" s="37">
        <v>65.381</v>
      </c>
      <c r="H63" s="37">
        <v>63.746000000000002</v>
      </c>
      <c r="I63" s="37">
        <v>61.332999999999998</v>
      </c>
      <c r="J63" s="37">
        <v>66.429000000000002</v>
      </c>
      <c r="K63" s="37">
        <v>66.048000000000002</v>
      </c>
      <c r="L63" s="37">
        <v>70</v>
      </c>
      <c r="M63" s="37">
        <v>72.548000000000002</v>
      </c>
      <c r="N63" s="37">
        <v>73.805999999999997</v>
      </c>
      <c r="O63" s="37">
        <v>80.623000000000005</v>
      </c>
      <c r="P63" s="37">
        <v>74.316999999999993</v>
      </c>
      <c r="Q63" s="37">
        <v>74.238</v>
      </c>
      <c r="S63" s="4">
        <f t="shared" si="74"/>
        <v>75.779281392019129</v>
      </c>
      <c r="T63" s="4">
        <f t="shared" si="74"/>
        <v>74.453912936893857</v>
      </c>
      <c r="U63" s="4">
        <f t="shared" si="74"/>
        <v>67.874217649010589</v>
      </c>
      <c r="V63" s="4">
        <f t="shared" si="74"/>
        <v>65.892709133877162</v>
      </c>
      <c r="W63" s="4">
        <f t="shared" si="74"/>
        <v>63.097514458869668</v>
      </c>
      <c r="X63" s="4">
        <f t="shared" si="74"/>
        <v>62.126251247471856</v>
      </c>
      <c r="Y63" s="4">
        <f t="shared" si="74"/>
        <v>60.45194527526936</v>
      </c>
      <c r="Z63" s="4">
        <f t="shared" si="74"/>
        <v>64.889874796833297</v>
      </c>
      <c r="AA63" s="4">
        <f t="shared" si="74"/>
        <v>65.796363712430264</v>
      </c>
      <c r="AB63" s="4">
        <f t="shared" si="74"/>
        <v>67.454843727934261</v>
      </c>
      <c r="AC63" s="4">
        <f t="shared" si="74"/>
        <v>70.657431813592282</v>
      </c>
      <c r="AD63" s="4">
        <f t="shared" si="74"/>
        <v>72.394751740391484</v>
      </c>
      <c r="AE63" s="4">
        <f t="shared" si="74"/>
        <v>78.526713669519239</v>
      </c>
      <c r="AF63" s="4">
        <f t="shared" si="74"/>
        <v>75.012982707794094</v>
      </c>
      <c r="AG63" s="4">
        <f t="shared" si="74"/>
        <v>74.816867852173289</v>
      </c>
      <c r="AI63" s="4">
        <f t="shared" si="75"/>
        <v>-0.29428139201912984</v>
      </c>
      <c r="AJ63" s="4">
        <f t="shared" si="75"/>
        <v>1.4980870631061407</v>
      </c>
      <c r="AK63" s="4">
        <f t="shared" si="75"/>
        <v>0.6337823509894065</v>
      </c>
      <c r="AL63" s="4">
        <f t="shared" si="75"/>
        <v>1.3452908661228378</v>
      </c>
      <c r="AM63" s="4">
        <f t="shared" si="75"/>
        <v>2.2834855411303323</v>
      </c>
      <c r="AN63" s="4">
        <f t="shared" si="75"/>
        <v>1.619748752528146</v>
      </c>
      <c r="AO63" s="4">
        <f t="shared" si="75"/>
        <v>0.88105472473063884</v>
      </c>
      <c r="AP63" s="4">
        <f t="shared" si="75"/>
        <v>1.5391252031667051</v>
      </c>
      <c r="AQ63" s="4">
        <f t="shared" si="75"/>
        <v>0.25163628756973822</v>
      </c>
      <c r="AR63" s="4">
        <f t="shared" si="75"/>
        <v>2.5451562720657392</v>
      </c>
      <c r="AS63" s="4">
        <f t="shared" si="75"/>
        <v>1.8905681864077195</v>
      </c>
      <c r="AT63" s="4">
        <f t="shared" si="75"/>
        <v>1.411248259608513</v>
      </c>
      <c r="AU63" s="4">
        <f t="shared" si="75"/>
        <v>2.0962863304807655</v>
      </c>
      <c r="AV63" s="4">
        <f t="shared" si="75"/>
        <v>-0.69598270779410143</v>
      </c>
      <c r="AW63" s="4">
        <f t="shared" si="75"/>
        <v>-0.57886785217328907</v>
      </c>
      <c r="AY63" s="2">
        <f t="shared" si="65"/>
        <v>75.483663360630388</v>
      </c>
      <c r="AZ63" s="2">
        <f t="shared" si="65"/>
        <v>73.557067353216539</v>
      </c>
      <c r="BA63" s="2">
        <f t="shared" si="65"/>
        <v>67.325467067800531</v>
      </c>
      <c r="BB63" s="2">
        <f t="shared" si="65"/>
        <v>65.440274628352384</v>
      </c>
      <c r="BC63" s="2">
        <f t="shared" si="65"/>
        <v>62.632582947095166</v>
      </c>
      <c r="BD63" s="2">
        <f t="shared" si="65"/>
        <v>61.955115886517689</v>
      </c>
      <c r="BE63" s="2">
        <f t="shared" si="65"/>
        <v>60.316320310850642</v>
      </c>
      <c r="BF63" s="2">
        <f t="shared" si="65"/>
        <v>64.728366483361839</v>
      </c>
      <c r="BG63" s="2">
        <f t="shared" si="65"/>
        <v>65.620398645524929</v>
      </c>
      <c r="BH63" s="2">
        <f t="shared" si="65"/>
        <v>67.27201149494276</v>
      </c>
      <c r="BI63" s="2">
        <f t="shared" si="65"/>
        <v>70.430220600035312</v>
      </c>
      <c r="BJ63" s="2">
        <f t="shared" si="65"/>
        <v>71.920335564289928</v>
      </c>
      <c r="BK63" s="2">
        <f t="shared" si="65"/>
        <v>77.889249077768284</v>
      </c>
      <c r="BL63" s="2">
        <f t="shared" si="65"/>
        <v>74.925382693667345</v>
      </c>
      <c r="BM63" s="2">
        <f t="shared" si="65"/>
        <v>74.806116620580923</v>
      </c>
      <c r="BO63" s="2">
        <f t="shared" si="10"/>
        <v>75.484999999999999</v>
      </c>
      <c r="BP63" s="2">
        <f t="shared" si="11"/>
        <v>75.951999999999998</v>
      </c>
      <c r="BQ63" s="2">
        <f t="shared" si="12"/>
        <v>68.507999999999996</v>
      </c>
      <c r="BR63" s="2">
        <f t="shared" si="13"/>
        <v>67.238</v>
      </c>
      <c r="BS63" s="2">
        <f t="shared" si="14"/>
        <v>65.381</v>
      </c>
      <c r="BT63" s="2">
        <f t="shared" si="15"/>
        <v>63.746000000000002</v>
      </c>
      <c r="BU63" s="2">
        <f t="shared" si="16"/>
        <v>61.332999999999998</v>
      </c>
      <c r="BV63" s="2">
        <f t="shared" si="17"/>
        <v>66.429000000000002</v>
      </c>
      <c r="BW63" s="2">
        <f t="shared" si="18"/>
        <v>66.048000000000002</v>
      </c>
      <c r="BX63" s="2">
        <f t="shared" si="19"/>
        <v>70</v>
      </c>
      <c r="BY63" s="2">
        <f t="shared" si="20"/>
        <v>72.548000000000002</v>
      </c>
      <c r="BZ63" s="2">
        <f t="shared" si="21"/>
        <v>73.805999999999997</v>
      </c>
      <c r="CA63" s="2">
        <f t="shared" si="22"/>
        <v>80.623000000000005</v>
      </c>
      <c r="CB63" s="2">
        <f t="shared" si="23"/>
        <v>74.316999999999993</v>
      </c>
      <c r="CC63" s="2">
        <f t="shared" si="24"/>
        <v>74.238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76.524525809435701</v>
      </c>
      <c r="DL63" s="2">
        <f t="shared" si="76"/>
        <v>75.930449864089411</v>
      </c>
      <c r="DM63" s="2">
        <f t="shared" si="76"/>
        <v>69.296228047921062</v>
      </c>
      <c r="DN63" s="2">
        <f t="shared" si="76"/>
        <v>66.631982522903428</v>
      </c>
      <c r="DO63" s="2">
        <f t="shared" si="76"/>
        <v>64.823003664552488</v>
      </c>
      <c r="DP63" s="2">
        <f t="shared" si="76"/>
        <v>63.523921052631579</v>
      </c>
      <c r="DQ63" s="2">
        <f t="shared" si="76"/>
        <v>61.614342780026959</v>
      </c>
      <c r="DR63" s="2">
        <f t="shared" si="76"/>
        <v>66.354898448043201</v>
      </c>
      <c r="DS63" s="2">
        <f t="shared" si="76"/>
        <v>66.981407410881801</v>
      </c>
      <c r="DT63" s="2">
        <f t="shared" si="76"/>
        <v>69.003976078799241</v>
      </c>
      <c r="DU63" s="2">
        <f t="shared" si="76"/>
        <v>72.035771088242441</v>
      </c>
      <c r="DV63" s="2">
        <f t="shared" si="76"/>
        <v>74.932866737138824</v>
      </c>
      <c r="DW63" s="2">
        <f t="shared" si="76"/>
        <v>80.402133494412567</v>
      </c>
      <c r="DX63" s="2">
        <f t="shared" si="76"/>
        <v>75.143715176715205</v>
      </c>
      <c r="DY63" s="2">
        <f t="shared" si="76"/>
        <v>74.871035294117632</v>
      </c>
      <c r="EA63" s="2">
        <f t="shared" si="77"/>
        <v>72.87609321094277</v>
      </c>
      <c r="EB63" s="2">
        <f t="shared" si="77"/>
        <v>68.986733588654175</v>
      </c>
      <c r="EC63" s="2">
        <f t="shared" si="77"/>
        <v>63.261254085594324</v>
      </c>
      <c r="ED63" s="2">
        <f t="shared" si="77"/>
        <v>62.88701902463648</v>
      </c>
      <c r="EE63" s="2">
        <f t="shared" si="77"/>
        <v>57.959684913524327</v>
      </c>
      <c r="EF63" s="2">
        <f t="shared" si="77"/>
        <v>58.195974071593739</v>
      </c>
      <c r="EG63" s="2">
        <f t="shared" si="77"/>
        <v>57.133078575830062</v>
      </c>
      <c r="EH63" s="2">
        <f t="shared" si="77"/>
        <v>60.806370629635715</v>
      </c>
      <c r="EI63" s="2">
        <f t="shared" si="77"/>
        <v>62.393655028711592</v>
      </c>
      <c r="EJ63" s="2">
        <f t="shared" si="77"/>
        <v>63.161426563030304</v>
      </c>
      <c r="EK63" s="2">
        <f t="shared" si="77"/>
        <v>66.680751390688116</v>
      </c>
      <c r="EL63" s="2">
        <f t="shared" si="77"/>
        <v>65.679372490441253</v>
      </c>
      <c r="EM63" s="2">
        <f t="shared" si="77"/>
        <v>72.936281583824524</v>
      </c>
      <c r="EN63" s="2">
        <f t="shared" si="77"/>
        <v>74.379508969981913</v>
      </c>
      <c r="EO63" s="2">
        <f t="shared" si="77"/>
        <v>74.612837582483522</v>
      </c>
      <c r="EQ63" s="2">
        <f t="shared" si="78"/>
        <v>70.468986170761895</v>
      </c>
      <c r="ER63" s="2">
        <f t="shared" si="78"/>
        <v>69.72247941608623</v>
      </c>
      <c r="ES63" s="2">
        <f t="shared" si="78"/>
        <v>62.026735170020864</v>
      </c>
      <c r="ET63" s="2">
        <f t="shared" si="78"/>
        <v>60.122413116214446</v>
      </c>
      <c r="EU63" s="2">
        <f t="shared" si="78"/>
        <v>56.001672866962352</v>
      </c>
      <c r="EV63" s="2">
        <f t="shared" si="78"/>
        <v>56.540281410685722</v>
      </c>
      <c r="EW63" s="2">
        <f t="shared" si="78"/>
        <v>56.363876956373566</v>
      </c>
      <c r="EX63" s="2">
        <f t="shared" si="78"/>
        <v>58.451907834155314</v>
      </c>
      <c r="EY63" s="2">
        <f t="shared" si="78"/>
        <v>62.987764346683662</v>
      </c>
      <c r="EZ63" s="2">
        <f t="shared" si="78"/>
        <v>60.854310791103444</v>
      </c>
      <c r="FA63" s="2">
        <f t="shared" si="78"/>
        <v>62.364609910889428</v>
      </c>
      <c r="FB63" s="2">
        <f t="shared" si="78"/>
        <v>65.808398779529881</v>
      </c>
      <c r="FC63" s="2">
        <f t="shared" si="78"/>
        <v>73.160481893821242</v>
      </c>
      <c r="FD63" s="2">
        <f t="shared" si="78"/>
        <v>74.379508969981913</v>
      </c>
      <c r="FE63" s="2">
        <f t="shared" si="78"/>
        <v>75.253240847461768</v>
      </c>
      <c r="FG63" s="2">
        <f t="shared" si="79"/>
        <v>0.28528619993111243</v>
      </c>
      <c r="FH63" s="2">
        <f t="shared" si="79"/>
        <v>0.34180438140042596</v>
      </c>
      <c r="FI63" s="2">
        <f t="shared" si="79"/>
        <v>0.32655426077096167</v>
      </c>
      <c r="FJ63" s="2">
        <f t="shared" si="79"/>
        <v>0.31820764500411569</v>
      </c>
      <c r="FK63" s="2">
        <f t="shared" si="79"/>
        <v>0.31914552769990656</v>
      </c>
      <c r="FL63" s="2">
        <f t="shared" si="79"/>
        <v>0.29444452211306588</v>
      </c>
      <c r="FM63" s="2">
        <f t="shared" si="79"/>
        <v>0.28965319783868926</v>
      </c>
      <c r="FN63" s="2">
        <f t="shared" si="79"/>
        <v>0.29314073031727245</v>
      </c>
      <c r="FO63" s="2">
        <f t="shared" si="79"/>
        <v>0.29666347899615175</v>
      </c>
      <c r="FP63" s="2">
        <f t="shared" si="79"/>
        <v>0.29643395030920111</v>
      </c>
      <c r="FQ63" s="2">
        <f t="shared" si="79"/>
        <v>0.29981134883848254</v>
      </c>
      <c r="FR63" s="2">
        <f t="shared" si="79"/>
        <v>0.32555622395959899</v>
      </c>
      <c r="FS63" s="2">
        <f t="shared" si="79"/>
        <v>0.33658402167166634</v>
      </c>
      <c r="FT63" s="2">
        <f t="shared" si="79"/>
        <v>0.28569839020431459</v>
      </c>
      <c r="FU63" s="2">
        <f t="shared" si="79"/>
        <v>0.25144446447882562</v>
      </c>
      <c r="FW63" s="2">
        <f t="shared" si="67"/>
        <v>6.2220234515547332E-6</v>
      </c>
      <c r="FX63" s="2">
        <f t="shared" si="67"/>
        <v>1.3775507745094309E-5</v>
      </c>
      <c r="FY63" s="2">
        <f t="shared" si="67"/>
        <v>1.1760922198354689E-5</v>
      </c>
      <c r="FZ63" s="2">
        <f t="shared" si="67"/>
        <v>1.1531170157362596E-5</v>
      </c>
      <c r="GA63" s="2">
        <f t="shared" si="67"/>
        <v>1.1865548946073296E-5</v>
      </c>
      <c r="GB63" s="2">
        <f t="shared" si="67"/>
        <v>1.2299044941524388E-5</v>
      </c>
      <c r="GC63" s="2">
        <f t="shared" si="67"/>
        <v>1.2951182614128565E-5</v>
      </c>
      <c r="GD63" s="2">
        <f t="shared" si="67"/>
        <v>1.378990050782294E-5</v>
      </c>
      <c r="GE63" s="2">
        <f t="shared" si="67"/>
        <v>1.6524081208004551E-5</v>
      </c>
      <c r="GF63" s="2">
        <f t="shared" si="67"/>
        <v>1.4975850109970508E-5</v>
      </c>
      <c r="GG63" s="2">
        <f t="shared" si="67"/>
        <v>1.2698755814720891E-5</v>
      </c>
      <c r="GH63" s="2">
        <f t="shared" si="67"/>
        <v>1.1412696227336007E-5</v>
      </c>
      <c r="GI63" s="2">
        <f t="shared" si="67"/>
        <v>9.1196418916097777E-6</v>
      </c>
      <c r="GJ63" s="2">
        <f t="shared" si="67"/>
        <v>8.4717760485314457E-6</v>
      </c>
      <c r="GK63" s="2">
        <f t="shared" si="67"/>
        <v>5.7960272565828669E-6</v>
      </c>
      <c r="GM63" s="86">
        <f t="shared" si="68"/>
        <v>3.4489872269514982E-4</v>
      </c>
      <c r="GN63" s="86">
        <f t="shared" si="68"/>
        <v>9.7087995135830226E-4</v>
      </c>
      <c r="GO63" s="86">
        <f t="shared" si="68"/>
        <v>5.4088258101760709E-4</v>
      </c>
      <c r="GP63" s="86">
        <f t="shared" si="68"/>
        <v>4.4819199440554198E-4</v>
      </c>
      <c r="GQ63" s="86">
        <f t="shared" si="68"/>
        <v>4.3971764100625031E-4</v>
      </c>
      <c r="GR63" s="86">
        <f t="shared" si="68"/>
        <v>1.5131750833044196E-4</v>
      </c>
      <c r="GS63" s="86">
        <f t="shared" si="68"/>
        <v>1.1786016505250557E-4</v>
      </c>
      <c r="GT63" s="86">
        <f t="shared" si="68"/>
        <v>1.4332656178718198E-4</v>
      </c>
      <c r="GU63" s="86">
        <f t="shared" si="68"/>
        <v>1.5883968607035352E-4</v>
      </c>
      <c r="GV63" s="86">
        <f t="shared" si="68"/>
        <v>1.7051053229648832E-4</v>
      </c>
      <c r="GW63" s="86">
        <f t="shared" si="68"/>
        <v>2.156152443487629E-4</v>
      </c>
      <c r="GX63" s="86">
        <f t="shared" si="68"/>
        <v>4.9223062285732038E-4</v>
      </c>
      <c r="GY63" s="86">
        <f t="shared" si="68"/>
        <v>7.001796711359773E-4</v>
      </c>
      <c r="GZ63" s="86">
        <f t="shared" si="68"/>
        <v>9.0217219058832116E-5</v>
      </c>
      <c r="HA63" s="86">
        <f t="shared" si="68"/>
        <v>1.2448034267294407E-5</v>
      </c>
      <c r="HC63" s="86">
        <f t="shared" si="73"/>
        <v>6.225545858622762E-14</v>
      </c>
      <c r="HD63" s="86">
        <f t="shared" si="69"/>
        <v>5.777013311051701E-13</v>
      </c>
      <c r="HE63" s="86">
        <f t="shared" si="69"/>
        <v>1.6018479033122784E-13</v>
      </c>
      <c r="HF63" s="86">
        <f t="shared" si="69"/>
        <v>1.0964594374227688E-14</v>
      </c>
      <c r="HG63" s="86">
        <f t="shared" si="69"/>
        <v>7.2190720501491764E-15</v>
      </c>
      <c r="HH63" s="86">
        <f t="shared" si="69"/>
        <v>9.814324021644604E-16</v>
      </c>
      <c r="HI63" s="86">
        <f t="shared" si="69"/>
        <v>2.4130732915895418E-16</v>
      </c>
      <c r="HJ63" s="86">
        <f t="shared" si="69"/>
        <v>3.2557236634683742E-15</v>
      </c>
      <c r="HK63" s="86">
        <f t="shared" si="69"/>
        <v>1.5927512275051515E-15</v>
      </c>
      <c r="HL63" s="86">
        <f t="shared" si="69"/>
        <v>2.5451999930977065E-15</v>
      </c>
      <c r="HM63" s="86">
        <f t="shared" si="69"/>
        <v>4.5637307502804546E-15</v>
      </c>
      <c r="HN63" s="86">
        <f t="shared" si="69"/>
        <v>2.7981868966694759E-14</v>
      </c>
      <c r="HO63" s="86">
        <f t="shared" si="69"/>
        <v>6.6655264701315525E-13</v>
      </c>
      <c r="HP63" s="86">
        <f t="shared" si="69"/>
        <v>1.8483613268968078E-16</v>
      </c>
      <c r="HQ63" s="86">
        <f t="shared" si="69"/>
        <v>1.5116445637396229E-20</v>
      </c>
      <c r="HS63" s="86">
        <f t="shared" si="70"/>
        <v>9.0904941955057375E-73</v>
      </c>
      <c r="HT63" s="86">
        <f t="shared" si="70"/>
        <v>3.5291704553859103E-64</v>
      </c>
      <c r="HU63" s="86">
        <f t="shared" si="70"/>
        <v>1.9113894338840475E-71</v>
      </c>
      <c r="HV63" s="86">
        <f t="shared" si="70"/>
        <v>9.7444816798798716E-79</v>
      </c>
      <c r="HW63" s="86">
        <f t="shared" si="70"/>
        <v>6.9602154086753216E-81</v>
      </c>
      <c r="HX63" s="86">
        <f t="shared" si="70"/>
        <v>3.0135391713913665E-88</v>
      </c>
      <c r="HY63" s="86">
        <f t="shared" si="70"/>
        <v>6.4345339231672882E-92</v>
      </c>
      <c r="HZ63" s="86">
        <f t="shared" si="70"/>
        <v>3.9720865010572295E-84</v>
      </c>
      <c r="IA63" s="86">
        <f t="shared" si="70"/>
        <v>1.0765194867778051E-85</v>
      </c>
      <c r="IB63" s="86">
        <f t="shared" si="70"/>
        <v>6.4120885898954265E-85</v>
      </c>
      <c r="IC63" s="86">
        <f t="shared" si="70"/>
        <v>2.345366553001344E-83</v>
      </c>
      <c r="ID63" s="86">
        <f t="shared" si="70"/>
        <v>5.0381738747416532E-80</v>
      </c>
      <c r="IE63" s="86">
        <f t="shared" si="70"/>
        <v>2.9279460975791423E-71</v>
      </c>
      <c r="IF63" s="86">
        <f t="shared" si="70"/>
        <v>1.008319396013778E-53</v>
      </c>
      <c r="IG63" s="86">
        <f t="shared" si="70"/>
        <v>7.3454270592353713E-42</v>
      </c>
      <c r="II63" s="86">
        <f t="shared" si="71"/>
        <v>9.8615092406962506E-173</v>
      </c>
      <c r="IJ63" s="86">
        <f t="shared" si="71"/>
        <v>1.6954760292298668E-156</v>
      </c>
      <c r="IK63" s="86">
        <f t="shared" si="71"/>
        <v>7.9467323104184937E-174</v>
      </c>
      <c r="IL63" s="86">
        <f t="shared" si="71"/>
        <v>6.9309583177605605E-192</v>
      </c>
      <c r="IM63" s="86">
        <f t="shared" si="71"/>
        <v>1.6627810838720381E-197</v>
      </c>
      <c r="IN63" s="86">
        <f t="shared" si="71"/>
        <v>8.5606540764175543E-215</v>
      </c>
      <c r="IO63" s="86">
        <f t="shared" si="71"/>
        <v>1.6986352720010867E-223</v>
      </c>
      <c r="IP63" s="86">
        <f t="shared" si="71"/>
        <v>1.0693568702558949E-203</v>
      </c>
      <c r="IQ63" s="86">
        <f t="shared" si="71"/>
        <v>1.0527829358015785E-205</v>
      </c>
      <c r="IR63" s="86">
        <f t="shared" si="71"/>
        <v>9.079447799026952E-205</v>
      </c>
      <c r="IS63" s="86">
        <f t="shared" si="71"/>
        <v>1.208495850861653E-201</v>
      </c>
      <c r="IT63" s="86">
        <f t="shared" si="71"/>
        <v>3.520071032234682E-194</v>
      </c>
      <c r="IU63" s="86">
        <f t="shared" si="71"/>
        <v>1.1536198883187004E-172</v>
      </c>
      <c r="IV63" s="86">
        <f t="shared" si="71"/>
        <v>3.6635270161075341E-224</v>
      </c>
      <c r="IW63" s="86">
        <f t="shared" si="71"/>
        <v>1.0393486024629292E-87</v>
      </c>
      <c r="IY63" s="86">
        <f t="shared" si="72"/>
        <v>3.4489872275740531E-4</v>
      </c>
      <c r="IZ63" s="86">
        <f t="shared" si="72"/>
        <v>9.7087995193600356E-4</v>
      </c>
      <c r="JA63" s="86">
        <f t="shared" si="72"/>
        <v>5.4088258117779189E-4</v>
      </c>
      <c r="JB63" s="86">
        <f t="shared" si="72"/>
        <v>4.4819199441650657E-4</v>
      </c>
      <c r="JC63" s="86">
        <f t="shared" si="72"/>
        <v>4.3971764101346936E-4</v>
      </c>
      <c r="JD63" s="86">
        <f t="shared" si="72"/>
        <v>1.5131750833142338E-4</v>
      </c>
      <c r="JE63" s="86">
        <f t="shared" si="72"/>
        <v>1.1786016505274687E-4</v>
      </c>
      <c r="JF63" s="86">
        <f t="shared" si="72"/>
        <v>1.433265617904377E-4</v>
      </c>
      <c r="JG63" s="86">
        <f t="shared" si="72"/>
        <v>1.5883968607194627E-4</v>
      </c>
      <c r="JH63" s="86">
        <f t="shared" si="72"/>
        <v>1.7051053229903351E-4</v>
      </c>
      <c r="JI63" s="86">
        <f t="shared" si="72"/>
        <v>2.1561524435332664E-4</v>
      </c>
      <c r="JJ63" s="86">
        <f t="shared" si="72"/>
        <v>4.9223062288530222E-4</v>
      </c>
      <c r="JK63" s="86">
        <f t="shared" si="72"/>
        <v>7.0017967180252994E-4</v>
      </c>
      <c r="JL63" s="86">
        <f t="shared" si="72"/>
        <v>9.0217219059016945E-5</v>
      </c>
      <c r="JM63" s="86">
        <f t="shared" si="72"/>
        <v>1.2448034267294423E-5</v>
      </c>
    </row>
    <row r="64" spans="2:273" x14ac:dyDescent="0.25">
      <c r="B64" s="2">
        <v>37</v>
      </c>
      <c r="C64" s="37">
        <v>76.438999999999993</v>
      </c>
      <c r="D64" s="37">
        <v>74.316999999999993</v>
      </c>
      <c r="E64" s="37">
        <v>69.492000000000004</v>
      </c>
      <c r="F64" s="37">
        <v>68</v>
      </c>
      <c r="G64" s="37">
        <v>65.524000000000001</v>
      </c>
      <c r="H64" s="37">
        <v>63.475999999999999</v>
      </c>
      <c r="I64" s="37">
        <v>62.094999999999999</v>
      </c>
      <c r="J64" s="37">
        <v>66.81</v>
      </c>
      <c r="K64" s="37">
        <v>66.564999999999998</v>
      </c>
      <c r="L64" s="37">
        <v>68.381</v>
      </c>
      <c r="M64" s="37">
        <v>72.322999999999993</v>
      </c>
      <c r="N64" s="37">
        <v>74.855000000000004</v>
      </c>
      <c r="O64" s="37">
        <v>80.311000000000007</v>
      </c>
      <c r="P64" s="37">
        <v>74.078999999999994</v>
      </c>
      <c r="Q64" s="37">
        <v>74.570999999999998</v>
      </c>
      <c r="S64" s="4">
        <f t="shared" si="74"/>
        <v>75.842602918676945</v>
      </c>
      <c r="T64" s="4">
        <f t="shared" si="74"/>
        <v>74.701181055000319</v>
      </c>
      <c r="U64" s="4">
        <f t="shared" si="74"/>
        <v>68.014878337111583</v>
      </c>
      <c r="V64" s="4">
        <f t="shared" si="74"/>
        <v>66.054389398195823</v>
      </c>
      <c r="W64" s="4">
        <f t="shared" si="74"/>
        <v>63.22301437812547</v>
      </c>
      <c r="X64" s="4">
        <f t="shared" si="74"/>
        <v>62.104165419078463</v>
      </c>
      <c r="Y64" s="4">
        <f t="shared" si="74"/>
        <v>60.424534033283585</v>
      </c>
      <c r="Z64" s="4">
        <f t="shared" si="74"/>
        <v>64.85651115941009</v>
      </c>
      <c r="AA64" s="4">
        <f t="shared" si="74"/>
        <v>65.785279891334184</v>
      </c>
      <c r="AB64" s="4">
        <f t="shared" si="74"/>
        <v>67.382067294639938</v>
      </c>
      <c r="AC64" s="4">
        <f t="shared" si="74"/>
        <v>70.626206124790656</v>
      </c>
      <c r="AD64" s="4">
        <f t="shared" si="74"/>
        <v>72.486664448427661</v>
      </c>
      <c r="AE64" s="4">
        <f t="shared" si="74"/>
        <v>78.608446549674113</v>
      </c>
      <c r="AF64" s="4">
        <f t="shared" si="74"/>
        <v>75.139757682415791</v>
      </c>
      <c r="AG64" s="4">
        <f t="shared" si="74"/>
        <v>74.889776650046301</v>
      </c>
      <c r="AI64" s="4">
        <f t="shared" si="75"/>
        <v>0.59639708132304747</v>
      </c>
      <c r="AJ64" s="4">
        <f t="shared" si="75"/>
        <v>-0.38418105500032596</v>
      </c>
      <c r="AK64" s="4">
        <f t="shared" si="75"/>
        <v>1.4771216628884218</v>
      </c>
      <c r="AL64" s="4">
        <f t="shared" si="75"/>
        <v>1.9456106018041766</v>
      </c>
      <c r="AM64" s="4">
        <f t="shared" si="75"/>
        <v>2.3009856218745313</v>
      </c>
      <c r="AN64" s="4">
        <f t="shared" si="75"/>
        <v>1.3718345809215364</v>
      </c>
      <c r="AO64" s="4">
        <f t="shared" si="75"/>
        <v>1.6704659667164137</v>
      </c>
      <c r="AP64" s="4">
        <f t="shared" si="75"/>
        <v>1.9534888405899125</v>
      </c>
      <c r="AQ64" s="4">
        <f t="shared" si="75"/>
        <v>0.77972010866581343</v>
      </c>
      <c r="AR64" s="4">
        <f t="shared" si="75"/>
        <v>0.99893270536006185</v>
      </c>
      <c r="AS64" s="4">
        <f t="shared" si="75"/>
        <v>1.6967938752093374</v>
      </c>
      <c r="AT64" s="4">
        <f t="shared" si="75"/>
        <v>2.3683355515723434</v>
      </c>
      <c r="AU64" s="4">
        <f t="shared" si="75"/>
        <v>1.7025534503258939</v>
      </c>
      <c r="AV64" s="4">
        <f t="shared" si="75"/>
        <v>-1.0607576824157974</v>
      </c>
      <c r="AW64" s="4">
        <f t="shared" si="75"/>
        <v>-0.31877665004630273</v>
      </c>
      <c r="AY64" s="2">
        <f t="shared" si="65"/>
        <v>75.409704110210185</v>
      </c>
      <c r="AZ64" s="2">
        <f t="shared" si="65"/>
        <v>73.410424737968</v>
      </c>
      <c r="BA64" s="2">
        <f t="shared" si="65"/>
        <v>67.18385621795926</v>
      </c>
      <c r="BB64" s="2">
        <f t="shared" si="65"/>
        <v>65.365106744418753</v>
      </c>
      <c r="BC64" s="2">
        <f t="shared" si="65"/>
        <v>62.511091086672451</v>
      </c>
      <c r="BD64" s="2">
        <f t="shared" si="65"/>
        <v>61.820464517122446</v>
      </c>
      <c r="BE64" s="2">
        <f t="shared" si="65"/>
        <v>60.195424411263694</v>
      </c>
      <c r="BF64" s="2">
        <f t="shared" si="65"/>
        <v>64.587848023118994</v>
      </c>
      <c r="BG64" s="2">
        <f t="shared" si="65"/>
        <v>65.493637502393668</v>
      </c>
      <c r="BH64" s="2">
        <f t="shared" si="65"/>
        <v>67.08202151277095</v>
      </c>
      <c r="BI64" s="2">
        <f t="shared" si="65"/>
        <v>70.261347982272127</v>
      </c>
      <c r="BJ64" s="2">
        <f t="shared" si="65"/>
        <v>71.760059723807231</v>
      </c>
      <c r="BK64" s="2">
        <f t="shared" si="65"/>
        <v>77.655603755560904</v>
      </c>
      <c r="BL64" s="2">
        <f t="shared" si="65"/>
        <v>74.988388584309845</v>
      </c>
      <c r="BM64" s="2">
        <f t="shared" si="65"/>
        <v>74.86861319453439</v>
      </c>
      <c r="BO64" s="2">
        <f t="shared" si="10"/>
        <v>76.438999999999993</v>
      </c>
      <c r="BP64" s="2">
        <f t="shared" si="11"/>
        <v>74.316999999999993</v>
      </c>
      <c r="BQ64" s="2">
        <f t="shared" si="12"/>
        <v>69.492000000000004</v>
      </c>
      <c r="BR64" s="2">
        <f t="shared" si="13"/>
        <v>68</v>
      </c>
      <c r="BS64" s="2">
        <f t="shared" si="14"/>
        <v>65.524000000000001</v>
      </c>
      <c r="BT64" s="2">
        <f t="shared" si="15"/>
        <v>63.475999999999999</v>
      </c>
      <c r="BU64" s="2">
        <f t="shared" si="16"/>
        <v>62.094999999999999</v>
      </c>
      <c r="BV64" s="2">
        <f t="shared" si="17"/>
        <v>66.81</v>
      </c>
      <c r="BW64" s="2">
        <f t="shared" si="18"/>
        <v>66.564999999999998</v>
      </c>
      <c r="BX64" s="2">
        <f t="shared" si="19"/>
        <v>68.381</v>
      </c>
      <c r="BY64" s="2">
        <f t="shared" si="20"/>
        <v>72.322999999999993</v>
      </c>
      <c r="BZ64" s="2">
        <f t="shared" si="21"/>
        <v>74.855000000000004</v>
      </c>
      <c r="CA64" s="2">
        <f t="shared" si="22"/>
        <v>80.311000000000007</v>
      </c>
      <c r="CB64" s="2">
        <f t="shared" si="23"/>
        <v>74.078999999999994</v>
      </c>
      <c r="CC64" s="2">
        <f t="shared" si="24"/>
        <v>74.570999999999998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76.587759605303731</v>
      </c>
      <c r="DL64" s="2">
        <f t="shared" si="76"/>
        <v>76.010447296889168</v>
      </c>
      <c r="DM64" s="2">
        <f t="shared" si="76"/>
        <v>69.34818421423536</v>
      </c>
      <c r="DN64" s="2">
        <f t="shared" si="76"/>
        <v>66.721917054263542</v>
      </c>
      <c r="DO64" s="2">
        <f t="shared" si="76"/>
        <v>64.927746863988702</v>
      </c>
      <c r="DP64" s="2">
        <f t="shared" si="76"/>
        <v>63.552906882591095</v>
      </c>
      <c r="DQ64" s="2">
        <f t="shared" si="76"/>
        <v>61.634425775978379</v>
      </c>
      <c r="DR64" s="2">
        <f t="shared" si="76"/>
        <v>66.392597840755741</v>
      </c>
      <c r="DS64" s="2">
        <f t="shared" si="76"/>
        <v>67.006297185741076</v>
      </c>
      <c r="DT64" s="2">
        <f t="shared" si="76"/>
        <v>68.976676172607881</v>
      </c>
      <c r="DU64" s="2">
        <f t="shared" si="76"/>
        <v>72.037038489587559</v>
      </c>
      <c r="DV64" s="2">
        <f t="shared" si="76"/>
        <v>75.074964129668771</v>
      </c>
      <c r="DW64" s="2">
        <f t="shared" si="76"/>
        <v>80.393892781636978</v>
      </c>
      <c r="DX64" s="2">
        <f t="shared" si="76"/>
        <v>75.335158879527327</v>
      </c>
      <c r="DY64" s="2">
        <f t="shared" si="76"/>
        <v>75.016664985994382</v>
      </c>
      <c r="EA64" s="2">
        <f t="shared" si="77"/>
        <v>72.718116313811507</v>
      </c>
      <c r="EB64" s="2">
        <f t="shared" si="77"/>
        <v>68.844199299862353</v>
      </c>
      <c r="EC64" s="2">
        <f t="shared" si="77"/>
        <v>63.113189923705477</v>
      </c>
      <c r="ED64" s="2">
        <f t="shared" si="77"/>
        <v>62.713897819529429</v>
      </c>
      <c r="EE64" s="2">
        <f t="shared" si="77"/>
        <v>57.809190049555312</v>
      </c>
      <c r="EF64" s="2">
        <f t="shared" si="77"/>
        <v>58.034483523079061</v>
      </c>
      <c r="EG64" s="2">
        <f t="shared" si="77"/>
        <v>56.976960834420751</v>
      </c>
      <c r="EH64" s="2">
        <f t="shared" si="77"/>
        <v>60.619027149854901</v>
      </c>
      <c r="EI64" s="2">
        <f t="shared" si="77"/>
        <v>62.222906910297141</v>
      </c>
      <c r="EJ64" s="2">
        <f t="shared" si="77"/>
        <v>62.980977169408142</v>
      </c>
      <c r="EK64" s="2">
        <f t="shared" si="77"/>
        <v>66.479422616779701</v>
      </c>
      <c r="EL64" s="2">
        <f t="shared" si="77"/>
        <v>65.496934772987132</v>
      </c>
      <c r="EM64" s="2">
        <f t="shared" si="77"/>
        <v>72.733256301645071</v>
      </c>
      <c r="EN64" s="2">
        <f t="shared" si="77"/>
        <v>74.197681329062078</v>
      </c>
      <c r="EO64" s="2">
        <f t="shared" si="77"/>
        <v>74.466626486897766</v>
      </c>
      <c r="EQ64" s="2">
        <f t="shared" si="78"/>
        <v>70.339039368394936</v>
      </c>
      <c r="ER64" s="2">
        <f t="shared" si="78"/>
        <v>69.569383481283907</v>
      </c>
      <c r="ES64" s="2">
        <f t="shared" si="78"/>
        <v>61.894317771908938</v>
      </c>
      <c r="ET64" s="2">
        <f t="shared" si="78"/>
        <v>59.98442550553191</v>
      </c>
      <c r="EU64" s="2">
        <f t="shared" si="78"/>
        <v>55.876163652025028</v>
      </c>
      <c r="EV64" s="2">
        <f t="shared" si="78"/>
        <v>56.399798041461196</v>
      </c>
      <c r="EW64" s="2">
        <f t="shared" si="78"/>
        <v>56.217641072994255</v>
      </c>
      <c r="EX64" s="2">
        <f t="shared" si="78"/>
        <v>58.29514131105342</v>
      </c>
      <c r="EY64" s="2">
        <f t="shared" si="78"/>
        <v>62.808857468873171</v>
      </c>
      <c r="EZ64" s="2">
        <f t="shared" si="78"/>
        <v>60.703967203299435</v>
      </c>
      <c r="FA64" s="2">
        <f t="shared" si="78"/>
        <v>62.21961281994929</v>
      </c>
      <c r="FB64" s="2">
        <f t="shared" si="78"/>
        <v>65.623980971566908</v>
      </c>
      <c r="FC64" s="2">
        <f t="shared" si="78"/>
        <v>72.955317927873821</v>
      </c>
      <c r="FD64" s="2">
        <f t="shared" si="78"/>
        <v>74.197681329062078</v>
      </c>
      <c r="FE64" s="2">
        <f t="shared" si="78"/>
        <v>75.09696132402668</v>
      </c>
      <c r="FG64" s="2">
        <f t="shared" si="79"/>
        <v>0.30443097090773957</v>
      </c>
      <c r="FH64" s="2">
        <f t="shared" si="79"/>
        <v>0.36281656922306271</v>
      </c>
      <c r="FI64" s="2">
        <f t="shared" si="79"/>
        <v>0.34712337772303936</v>
      </c>
      <c r="FJ64" s="2">
        <f t="shared" si="79"/>
        <v>0.3385152914336812</v>
      </c>
      <c r="FK64" s="2">
        <f t="shared" si="79"/>
        <v>0.33948322547084925</v>
      </c>
      <c r="FL64" s="2">
        <f t="shared" si="79"/>
        <v>0.31393392783783997</v>
      </c>
      <c r="FM64" s="2">
        <f t="shared" si="79"/>
        <v>0.30896434002632484</v>
      </c>
      <c r="FN64" s="2">
        <f t="shared" si="79"/>
        <v>0.31258207033266844</v>
      </c>
      <c r="FO64" s="2">
        <f t="shared" si="79"/>
        <v>0.31623392879332157</v>
      </c>
      <c r="FP64" s="2">
        <f t="shared" si="79"/>
        <v>0.31599606130961172</v>
      </c>
      <c r="FQ64" s="2">
        <f t="shared" si="79"/>
        <v>0.31949512791491141</v>
      </c>
      <c r="FR64" s="2">
        <f t="shared" si="79"/>
        <v>0.34609478340913047</v>
      </c>
      <c r="FS64" s="2">
        <f t="shared" si="79"/>
        <v>0.35744957403065458</v>
      </c>
      <c r="FT64" s="2">
        <f t="shared" si="79"/>
        <v>0.30485902343799598</v>
      </c>
      <c r="FU64" s="2">
        <f t="shared" si="79"/>
        <v>0.2691735171554821</v>
      </c>
      <c r="FW64" s="2">
        <f t="shared" si="67"/>
        <v>6.8223089551602293E-6</v>
      </c>
      <c r="FX64" s="2">
        <f t="shared" si="67"/>
        <v>1.5104523808839483E-5</v>
      </c>
      <c r="FY64" s="2">
        <f t="shared" si="67"/>
        <v>1.2895580124771388E-5</v>
      </c>
      <c r="FZ64" s="2">
        <f t="shared" si="67"/>
        <v>1.2643662587408297E-5</v>
      </c>
      <c r="GA64" s="2">
        <f t="shared" si="67"/>
        <v>1.3010300810879224E-5</v>
      </c>
      <c r="GB64" s="2">
        <f t="shared" si="67"/>
        <v>1.348561860987088E-5</v>
      </c>
      <c r="GC64" s="2">
        <f t="shared" si="67"/>
        <v>1.4200671606825828E-5</v>
      </c>
      <c r="GD64" s="2">
        <f t="shared" si="67"/>
        <v>1.5120305117383917E-5</v>
      </c>
      <c r="GE64" s="2">
        <f t="shared" si="67"/>
        <v>1.811826587149144E-5</v>
      </c>
      <c r="GF64" s="2">
        <f t="shared" si="67"/>
        <v>1.6420669389001882E-5</v>
      </c>
      <c r="GG64" s="2">
        <f t="shared" si="67"/>
        <v>1.3923891810089386E-5</v>
      </c>
      <c r="GH64" s="2">
        <f t="shared" si="67"/>
        <v>1.251375879387572E-5</v>
      </c>
      <c r="GI64" s="2">
        <f t="shared" si="67"/>
        <v>9.9994796927759069E-6</v>
      </c>
      <c r="GJ64" s="2">
        <f t="shared" si="67"/>
        <v>9.2891101274459964E-6</v>
      </c>
      <c r="GK64" s="2">
        <f t="shared" si="67"/>
        <v>6.3552139573210021E-6</v>
      </c>
      <c r="GM64" s="86">
        <f t="shared" si="68"/>
        <v>5.1891427038187378E-4</v>
      </c>
      <c r="GN64" s="86">
        <f t="shared" si="68"/>
        <v>1.4398123422534243E-3</v>
      </c>
      <c r="GO64" s="86">
        <f t="shared" si="68"/>
        <v>8.4525192162374606E-4</v>
      </c>
      <c r="GP64" s="86">
        <f t="shared" si="68"/>
        <v>7.0435187093354607E-4</v>
      </c>
      <c r="GQ64" s="86">
        <f t="shared" si="68"/>
        <v>6.9475759803055851E-4</v>
      </c>
      <c r="GR64" s="86">
        <f t="shared" si="68"/>
        <v>2.5913872818637525E-4</v>
      </c>
      <c r="GS64" s="86">
        <f t="shared" si="68"/>
        <v>2.0573087491855693E-4</v>
      </c>
      <c r="GT64" s="86">
        <f t="shared" si="68"/>
        <v>2.4630145111842987E-4</v>
      </c>
      <c r="GU64" s="86">
        <f t="shared" si="68"/>
        <v>2.7200928306267706E-4</v>
      </c>
      <c r="GV64" s="86">
        <f t="shared" si="68"/>
        <v>2.8901656581218417E-4</v>
      </c>
      <c r="GW64" s="86">
        <f t="shared" si="68"/>
        <v>3.5741945233315356E-4</v>
      </c>
      <c r="GX64" s="86">
        <f t="shared" si="68"/>
        <v>7.7830250011216699E-4</v>
      </c>
      <c r="GY64" s="86">
        <f t="shared" si="68"/>
        <v>1.0801547891255414E-3</v>
      </c>
      <c r="GZ64" s="86">
        <f t="shared" si="68"/>
        <v>1.6114829783282298E-4</v>
      </c>
      <c r="HA64" s="86">
        <f t="shared" si="68"/>
        <v>2.5340486480679726E-5</v>
      </c>
      <c r="HC64" s="86">
        <f t="shared" si="73"/>
        <v>1.6811692557635333E-13</v>
      </c>
      <c r="HD64" s="86">
        <f t="shared" si="69"/>
        <v>1.5282247314840619E-12</v>
      </c>
      <c r="HE64" s="86">
        <f t="shared" si="69"/>
        <v>4.5088592413649804E-13</v>
      </c>
      <c r="HF64" s="86">
        <f t="shared" si="69"/>
        <v>3.4136036264394073E-14</v>
      </c>
      <c r="HG64" s="86">
        <f t="shared" si="69"/>
        <v>2.3094024337043419E-14</v>
      </c>
      <c r="HH64" s="86">
        <f t="shared" si="69"/>
        <v>3.4412213308168604E-15</v>
      </c>
      <c r="HI64" s="86">
        <f t="shared" si="69"/>
        <v>8.9638647493779102E-16</v>
      </c>
      <c r="HJ64" s="86">
        <f t="shared" si="69"/>
        <v>1.0936900403736654E-14</v>
      </c>
      <c r="HK64" s="86">
        <f t="shared" si="69"/>
        <v>5.5657009645420626E-15</v>
      </c>
      <c r="HL64" s="86">
        <f t="shared" si="69"/>
        <v>8.6948094018663209E-15</v>
      </c>
      <c r="HM64" s="86">
        <f t="shared" si="69"/>
        <v>1.5010034843336355E-14</v>
      </c>
      <c r="HN64" s="86">
        <f t="shared" si="69"/>
        <v>8.6110770040373206E-14</v>
      </c>
      <c r="HO64" s="86">
        <f t="shared" si="69"/>
        <v>1.7820333944908444E-12</v>
      </c>
      <c r="HP64" s="86">
        <f t="shared" si="69"/>
        <v>6.7349045154623822E-16</v>
      </c>
      <c r="HQ64" s="86">
        <f t="shared" si="69"/>
        <v>7.8473704299128819E-20</v>
      </c>
      <c r="HS64" s="86">
        <f t="shared" si="70"/>
        <v>2.4428846706129759E-71</v>
      </c>
      <c r="HT64" s="86">
        <f t="shared" si="70"/>
        <v>8.1810597783410954E-63</v>
      </c>
      <c r="HU64" s="86">
        <f t="shared" si="70"/>
        <v>6.0399815848625302E-70</v>
      </c>
      <c r="HV64" s="86">
        <f t="shared" si="70"/>
        <v>4.390715162022177E-77</v>
      </c>
      <c r="HW64" s="86">
        <f t="shared" si="70"/>
        <v>3.5326463913471257E-79</v>
      </c>
      <c r="HX64" s="86">
        <f t="shared" si="70"/>
        <v>2.2128318292768898E-86</v>
      </c>
      <c r="HY64" s="86">
        <f t="shared" si="70"/>
        <v>5.7664331373934441E-90</v>
      </c>
      <c r="HZ64" s="86">
        <f t="shared" si="70"/>
        <v>2.4545382954661241E-82</v>
      </c>
      <c r="IA64" s="86">
        <f t="shared" si="70"/>
        <v>7.5608475275438163E-84</v>
      </c>
      <c r="IB64" s="86">
        <f t="shared" si="70"/>
        <v>4.213383596675617E-83</v>
      </c>
      <c r="IC64" s="86">
        <f t="shared" si="70"/>
        <v>1.3514361349472612E-81</v>
      </c>
      <c r="ID64" s="86">
        <f t="shared" si="70"/>
        <v>2.3895201158336103E-78</v>
      </c>
      <c r="IE64" s="86">
        <f t="shared" si="70"/>
        <v>8.4462746720184742E-70</v>
      </c>
      <c r="IF64" s="86">
        <f t="shared" si="70"/>
        <v>1.1697989932841565E-52</v>
      </c>
      <c r="IG64" s="86">
        <f t="shared" si="70"/>
        <v>4.7372434091005395E-41</v>
      </c>
      <c r="II64" s="86">
        <f t="shared" si="71"/>
        <v>4.0422940606087922E-170</v>
      </c>
      <c r="IJ64" s="86">
        <f t="shared" si="71"/>
        <v>5.7676129911934014E-154</v>
      </c>
      <c r="IK64" s="86">
        <f t="shared" si="71"/>
        <v>4.7477321368821094E-171</v>
      </c>
      <c r="IL64" s="86">
        <f t="shared" si="71"/>
        <v>8.0044384052453338E-189</v>
      </c>
      <c r="IM64" s="86">
        <f t="shared" si="71"/>
        <v>2.4091448093279379E-194</v>
      </c>
      <c r="IN64" s="86">
        <f t="shared" si="71"/>
        <v>2.4196805055043176E-211</v>
      </c>
      <c r="IO64" s="86">
        <f t="shared" si="71"/>
        <v>6.8999204981657525E-220</v>
      </c>
      <c r="IP64" s="86">
        <f t="shared" si="71"/>
        <v>2.1567973963191277E-200</v>
      </c>
      <c r="IQ64" s="86">
        <f t="shared" si="71"/>
        <v>2.5970779083121449E-202</v>
      </c>
      <c r="IR64" s="86">
        <f t="shared" si="71"/>
        <v>2.0176906518371478E-201</v>
      </c>
      <c r="IS64" s="86">
        <f t="shared" si="71"/>
        <v>2.1354741455832128E-198</v>
      </c>
      <c r="IT64" s="86">
        <f t="shared" si="71"/>
        <v>4.3980803626765453E-191</v>
      </c>
      <c r="IU64" s="86">
        <f t="shared" si="71"/>
        <v>5.7465421885610276E-170</v>
      </c>
      <c r="IV64" s="86">
        <f t="shared" si="71"/>
        <v>1.1283974759430798E-220</v>
      </c>
      <c r="IW64" s="86">
        <f t="shared" si="71"/>
        <v>2.1014704580302225E-86</v>
      </c>
      <c r="IY64" s="86">
        <f t="shared" si="72"/>
        <v>5.1891427054999071E-4</v>
      </c>
      <c r="IZ64" s="86">
        <f t="shared" si="72"/>
        <v>1.4398123437816491E-3</v>
      </c>
      <c r="JA64" s="86">
        <f t="shared" si="72"/>
        <v>8.4525192207463202E-4</v>
      </c>
      <c r="JB64" s="86">
        <f t="shared" si="72"/>
        <v>7.0435187096768207E-4</v>
      </c>
      <c r="JC64" s="86">
        <f t="shared" si="72"/>
        <v>6.9475759805365256E-4</v>
      </c>
      <c r="JD64" s="86">
        <f t="shared" si="72"/>
        <v>2.5913872818981645E-4</v>
      </c>
      <c r="JE64" s="86">
        <f t="shared" si="72"/>
        <v>2.0573087491945332E-4</v>
      </c>
      <c r="JF64" s="86">
        <f t="shared" si="72"/>
        <v>2.4630145112936676E-4</v>
      </c>
      <c r="JG64" s="86">
        <f t="shared" si="72"/>
        <v>2.7200928306824276E-4</v>
      </c>
      <c r="JH64" s="86">
        <f t="shared" si="72"/>
        <v>2.8901656582087899E-4</v>
      </c>
      <c r="JI64" s="86">
        <f t="shared" si="72"/>
        <v>3.5741945234816358E-4</v>
      </c>
      <c r="JJ64" s="86">
        <f t="shared" si="72"/>
        <v>7.7830250019827779E-4</v>
      </c>
      <c r="JK64" s="86">
        <f t="shared" si="72"/>
        <v>1.0801547909075747E-3</v>
      </c>
      <c r="JL64" s="86">
        <f t="shared" si="72"/>
        <v>1.6114829783349645E-4</v>
      </c>
      <c r="JM64" s="86">
        <f t="shared" si="72"/>
        <v>2.5340486480679804E-5</v>
      </c>
    </row>
    <row r="65" spans="2:273" x14ac:dyDescent="0.25">
      <c r="B65" s="2">
        <v>38</v>
      </c>
      <c r="C65" s="37">
        <v>76.938999999999993</v>
      </c>
      <c r="D65" s="37">
        <v>77.159000000000006</v>
      </c>
      <c r="E65" s="37">
        <v>68.951999999999998</v>
      </c>
      <c r="F65" s="37">
        <v>67.397000000000006</v>
      </c>
      <c r="G65" s="37">
        <v>65.778000000000006</v>
      </c>
      <c r="H65" s="37">
        <v>64.111000000000004</v>
      </c>
      <c r="I65" s="37">
        <v>61.841000000000001</v>
      </c>
      <c r="J65" s="37">
        <v>66.492000000000004</v>
      </c>
      <c r="K65" s="37">
        <v>66.661000000000001</v>
      </c>
      <c r="L65" s="37">
        <v>69.856999999999999</v>
      </c>
      <c r="M65" s="37">
        <v>72.242000000000004</v>
      </c>
      <c r="N65" s="37">
        <v>73.774000000000001</v>
      </c>
      <c r="O65" s="37">
        <v>81.557000000000002</v>
      </c>
      <c r="P65" s="37">
        <v>76.031999999999996</v>
      </c>
      <c r="Q65" s="37">
        <v>75.031999999999996</v>
      </c>
      <c r="S65" s="4">
        <f t="shared" si="74"/>
        <v>75.950954499433479</v>
      </c>
      <c r="T65" s="4">
        <f t="shared" si="74"/>
        <v>75.084865765859007</v>
      </c>
      <c r="U65" s="4">
        <f t="shared" si="74"/>
        <v>68.270103090982701</v>
      </c>
      <c r="V65" s="4">
        <f t="shared" si="74"/>
        <v>66.311225644673115</v>
      </c>
      <c r="W65" s="4">
        <f t="shared" si="74"/>
        <v>63.448377867220437</v>
      </c>
      <c r="X65" s="4">
        <f t="shared" si="74"/>
        <v>62.136219470341295</v>
      </c>
      <c r="Y65" s="4">
        <f t="shared" si="74"/>
        <v>60.444043726338052</v>
      </c>
      <c r="Z65" s="4">
        <f t="shared" si="74"/>
        <v>64.873172728566857</v>
      </c>
      <c r="AA65" s="4">
        <f t="shared" si="74"/>
        <v>65.830342661776399</v>
      </c>
      <c r="AB65" s="4">
        <f t="shared" si="74"/>
        <v>67.365514982746149</v>
      </c>
      <c r="AC65" s="4">
        <f t="shared" si="74"/>
        <v>70.656697525275007</v>
      </c>
      <c r="AD65" s="4">
        <f t="shared" si="74"/>
        <v>72.6763285822949</v>
      </c>
      <c r="AE65" s="4">
        <f t="shared" si="74"/>
        <v>78.813111028922677</v>
      </c>
      <c r="AF65" s="4">
        <f t="shared" si="74"/>
        <v>75.292349807158146</v>
      </c>
      <c r="AG65" s="4">
        <f t="shared" si="74"/>
        <v>74.960748185808654</v>
      </c>
      <c r="AI65" s="4">
        <f t="shared" si="75"/>
        <v>0.98804550056651408</v>
      </c>
      <c r="AJ65" s="4">
        <f t="shared" si="75"/>
        <v>2.074134234140999</v>
      </c>
      <c r="AK65" s="4">
        <f t="shared" si="75"/>
        <v>0.68189690901729705</v>
      </c>
      <c r="AL65" s="4">
        <f t="shared" si="75"/>
        <v>1.0857743553268904</v>
      </c>
      <c r="AM65" s="4">
        <f t="shared" si="75"/>
        <v>2.3296221327795692</v>
      </c>
      <c r="AN65" s="4">
        <f t="shared" si="75"/>
        <v>1.9747805296587089</v>
      </c>
      <c r="AO65" s="4">
        <f t="shared" si="75"/>
        <v>1.3969562736619494</v>
      </c>
      <c r="AP65" s="4">
        <f t="shared" si="75"/>
        <v>1.6188272714331475</v>
      </c>
      <c r="AQ65" s="4">
        <f t="shared" si="75"/>
        <v>0.83065733822360244</v>
      </c>
      <c r="AR65" s="4">
        <f t="shared" si="75"/>
        <v>2.4914850172538507</v>
      </c>
      <c r="AS65" s="4">
        <f t="shared" si="75"/>
        <v>1.5853024747249975</v>
      </c>
      <c r="AT65" s="4">
        <f t="shared" si="75"/>
        <v>1.0976714177051008</v>
      </c>
      <c r="AU65" s="4">
        <f t="shared" si="75"/>
        <v>2.7438889710773253</v>
      </c>
      <c r="AV65" s="4">
        <f t="shared" si="75"/>
        <v>0.73965019284185018</v>
      </c>
      <c r="AW65" s="4">
        <f t="shared" si="75"/>
        <v>7.1251814191342078E-2</v>
      </c>
      <c r="AY65" s="2">
        <f t="shared" si="65"/>
        <v>75.324403580173581</v>
      </c>
      <c r="AZ65" s="2">
        <f t="shared" si="65"/>
        <v>73.250459768318009</v>
      </c>
      <c r="BA65" s="2">
        <f t="shared" si="65"/>
        <v>67.03023881260907</v>
      </c>
      <c r="BB65" s="2">
        <f t="shared" si="65"/>
        <v>65.276637403646419</v>
      </c>
      <c r="BC65" s="2">
        <f t="shared" si="65"/>
        <v>62.374719612664101</v>
      </c>
      <c r="BD65" s="2">
        <f t="shared" si="65"/>
        <v>61.674511264473317</v>
      </c>
      <c r="BE65" s="2">
        <f t="shared" si="65"/>
        <v>60.064381976320064</v>
      </c>
      <c r="BF65" s="2">
        <f t="shared" si="65"/>
        <v>64.434485117759806</v>
      </c>
      <c r="BG65" s="2">
        <f t="shared" si="65"/>
        <v>65.355866100471246</v>
      </c>
      <c r="BH65" s="2">
        <f t="shared" si="65"/>
        <v>66.881895128752532</v>
      </c>
      <c r="BI65" s="2">
        <f t="shared" si="65"/>
        <v>70.080668304458698</v>
      </c>
      <c r="BJ65" s="2">
        <f t="shared" si="65"/>
        <v>71.580608178688607</v>
      </c>
      <c r="BK65" s="2">
        <f t="shared" si="65"/>
        <v>77.409471720839804</v>
      </c>
      <c r="BL65" s="2">
        <f t="shared" si="65"/>
        <v>75.036031428420742</v>
      </c>
      <c r="BM65" s="2">
        <f t="shared" si="65"/>
        <v>74.920113712934551</v>
      </c>
      <c r="BO65" s="2">
        <f t="shared" si="10"/>
        <v>76.938999999999993</v>
      </c>
      <c r="BP65" s="2">
        <f t="shared" si="11"/>
        <v>77.159000000000006</v>
      </c>
      <c r="BQ65" s="2">
        <f t="shared" si="12"/>
        <v>68.951999999999998</v>
      </c>
      <c r="BR65" s="2">
        <f t="shared" si="13"/>
        <v>67.397000000000006</v>
      </c>
      <c r="BS65" s="2">
        <f t="shared" si="14"/>
        <v>65.778000000000006</v>
      </c>
      <c r="BT65" s="2">
        <f t="shared" si="15"/>
        <v>64.111000000000004</v>
      </c>
      <c r="BU65" s="2">
        <f t="shared" si="16"/>
        <v>61.841000000000001</v>
      </c>
      <c r="BV65" s="2">
        <f t="shared" si="17"/>
        <v>66.492000000000004</v>
      </c>
      <c r="BW65" s="2">
        <f t="shared" si="18"/>
        <v>66.661000000000001</v>
      </c>
      <c r="BX65" s="2">
        <f t="shared" si="19"/>
        <v>69.856999999999999</v>
      </c>
      <c r="BY65" s="2">
        <f t="shared" si="20"/>
        <v>72.242000000000004</v>
      </c>
      <c r="BZ65" s="2">
        <f t="shared" si="21"/>
        <v>73.774000000000001</v>
      </c>
      <c r="CA65" s="2">
        <f t="shared" si="22"/>
        <v>81.557000000000002</v>
      </c>
      <c r="CB65" s="2">
        <f t="shared" si="23"/>
        <v>76.031999999999996</v>
      </c>
      <c r="CC65" s="2">
        <f t="shared" si="24"/>
        <v>75.031999999999996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76.650993401171746</v>
      </c>
      <c r="DL65" s="2">
        <f t="shared" si="76"/>
        <v>76.09044472968894</v>
      </c>
      <c r="DM65" s="2">
        <f t="shared" si="76"/>
        <v>69.400140380549672</v>
      </c>
      <c r="DN65" s="2">
        <f t="shared" si="76"/>
        <v>66.811851585623657</v>
      </c>
      <c r="DO65" s="2">
        <f t="shared" si="76"/>
        <v>65.03249006342493</v>
      </c>
      <c r="DP65" s="2">
        <f t="shared" si="76"/>
        <v>63.581892712550605</v>
      </c>
      <c r="DQ65" s="2">
        <f t="shared" si="76"/>
        <v>61.654508771929798</v>
      </c>
      <c r="DR65" s="2">
        <f t="shared" si="76"/>
        <v>66.430297233468295</v>
      </c>
      <c r="DS65" s="2">
        <f t="shared" si="76"/>
        <v>67.031186960600365</v>
      </c>
      <c r="DT65" s="2">
        <f t="shared" si="76"/>
        <v>68.949376266416508</v>
      </c>
      <c r="DU65" s="2">
        <f t="shared" si="76"/>
        <v>72.038305890932662</v>
      </c>
      <c r="DV65" s="2">
        <f t="shared" si="76"/>
        <v>75.217061522198719</v>
      </c>
      <c r="DW65" s="2">
        <f t="shared" si="76"/>
        <v>80.385652068861376</v>
      </c>
      <c r="DX65" s="2">
        <f t="shared" si="76"/>
        <v>75.52660258233945</v>
      </c>
      <c r="DY65" s="2">
        <f t="shared" si="76"/>
        <v>75.162294677871131</v>
      </c>
      <c r="EA65" s="2">
        <f t="shared" si="77"/>
        <v>72.560139416680258</v>
      </c>
      <c r="EB65" s="2">
        <f t="shared" si="77"/>
        <v>68.701665011070546</v>
      </c>
      <c r="EC65" s="2">
        <f t="shared" si="77"/>
        <v>62.965125761816623</v>
      </c>
      <c r="ED65" s="2">
        <f t="shared" si="77"/>
        <v>62.54077661442237</v>
      </c>
      <c r="EE65" s="2">
        <f t="shared" si="77"/>
        <v>57.658695185586289</v>
      </c>
      <c r="EF65" s="2">
        <f t="shared" si="77"/>
        <v>57.872992974564383</v>
      </c>
      <c r="EG65" s="2">
        <f t="shared" si="77"/>
        <v>56.820843093011447</v>
      </c>
      <c r="EH65" s="2">
        <f t="shared" si="77"/>
        <v>60.431683670074086</v>
      </c>
      <c r="EI65" s="2">
        <f t="shared" si="77"/>
        <v>62.05215879188269</v>
      </c>
      <c r="EJ65" s="2">
        <f t="shared" si="77"/>
        <v>62.800527775785987</v>
      </c>
      <c r="EK65" s="2">
        <f t="shared" si="77"/>
        <v>66.2780938428713</v>
      </c>
      <c r="EL65" s="2">
        <f t="shared" si="77"/>
        <v>65.314497055533025</v>
      </c>
      <c r="EM65" s="2">
        <f t="shared" si="77"/>
        <v>72.530231019465617</v>
      </c>
      <c r="EN65" s="2">
        <f t="shared" si="77"/>
        <v>74.015853688142244</v>
      </c>
      <c r="EO65" s="2">
        <f t="shared" si="77"/>
        <v>74.320415391311997</v>
      </c>
      <c r="EQ65" s="2">
        <f t="shared" si="78"/>
        <v>70.209092566027991</v>
      </c>
      <c r="ER65" s="2">
        <f t="shared" si="78"/>
        <v>69.416287546481584</v>
      </c>
      <c r="ES65" s="2">
        <f t="shared" si="78"/>
        <v>61.761900373797012</v>
      </c>
      <c r="ET65" s="2">
        <f t="shared" si="78"/>
        <v>59.846437894849373</v>
      </c>
      <c r="EU65" s="2">
        <f t="shared" si="78"/>
        <v>55.750654437087697</v>
      </c>
      <c r="EV65" s="2">
        <f t="shared" si="78"/>
        <v>56.25931467223667</v>
      </c>
      <c r="EW65" s="2">
        <f t="shared" si="78"/>
        <v>56.07140518961495</v>
      </c>
      <c r="EX65" s="2">
        <f t="shared" si="78"/>
        <v>58.138374787951527</v>
      </c>
      <c r="EY65" s="2">
        <f t="shared" si="78"/>
        <v>62.629950591062681</v>
      </c>
      <c r="EZ65" s="2">
        <f t="shared" si="78"/>
        <v>60.553623615495425</v>
      </c>
      <c r="FA65" s="2">
        <f t="shared" si="78"/>
        <v>62.074615729009146</v>
      </c>
      <c r="FB65" s="2">
        <f t="shared" si="78"/>
        <v>65.439563163603921</v>
      </c>
      <c r="FC65" s="2">
        <f t="shared" si="78"/>
        <v>72.750153961926387</v>
      </c>
      <c r="FD65" s="2">
        <f t="shared" si="78"/>
        <v>74.015853688142244</v>
      </c>
      <c r="FE65" s="2">
        <f t="shared" si="78"/>
        <v>74.940681800591605</v>
      </c>
      <c r="FG65" s="2">
        <f t="shared" si="79"/>
        <v>0.32427758091641518</v>
      </c>
      <c r="FH65" s="2">
        <f t="shared" si="79"/>
        <v>0.38436614771710637</v>
      </c>
      <c r="FI65" s="2">
        <f t="shared" si="79"/>
        <v>0.36827959143865058</v>
      </c>
      <c r="FJ65" s="2">
        <f t="shared" si="79"/>
        <v>0.35943570164614458</v>
      </c>
      <c r="FK65" s="2">
        <f t="shared" si="79"/>
        <v>0.36043086031671717</v>
      </c>
      <c r="FL65" s="2">
        <f t="shared" si="79"/>
        <v>0.3341024846629273</v>
      </c>
      <c r="FM65" s="2">
        <f t="shared" si="79"/>
        <v>0.32896671635112018</v>
      </c>
      <c r="FN65" s="2">
        <f t="shared" si="79"/>
        <v>0.3327058950722046</v>
      </c>
      <c r="FO65" s="2">
        <f t="shared" si="79"/>
        <v>0.33647777877830148</v>
      </c>
      <c r="FP65" s="2">
        <f t="shared" si="79"/>
        <v>0.33623217185791543</v>
      </c>
      <c r="FQ65" s="2">
        <f t="shared" si="79"/>
        <v>0.33984398398908733</v>
      </c>
      <c r="FR65" s="2">
        <f t="shared" si="79"/>
        <v>0.36722356837859671</v>
      </c>
      <c r="FS65" s="2">
        <f t="shared" si="79"/>
        <v>0.37886992187768626</v>
      </c>
      <c r="FT65" s="2">
        <f t="shared" si="79"/>
        <v>0.32472051166345567</v>
      </c>
      <c r="FU65" s="2">
        <f t="shared" si="79"/>
        <v>0.28767222455299762</v>
      </c>
      <c r="FW65" s="2">
        <f t="shared" si="67"/>
        <v>7.4805080929847757E-6</v>
      </c>
      <c r="FX65" s="2">
        <f t="shared" si="67"/>
        <v>1.6561756884778457E-5</v>
      </c>
      <c r="FY65" s="2">
        <f t="shared" si="67"/>
        <v>1.4139704841624212E-5</v>
      </c>
      <c r="FZ65" s="2">
        <f t="shared" si="67"/>
        <v>1.3863483435283928E-5</v>
      </c>
      <c r="GA65" s="2">
        <f t="shared" si="67"/>
        <v>1.4265493258198255E-5</v>
      </c>
      <c r="GB65" s="2">
        <f t="shared" si="67"/>
        <v>1.4786667528763883E-5</v>
      </c>
      <c r="GC65" s="2">
        <f t="shared" si="67"/>
        <v>1.5570705454748445E-5</v>
      </c>
      <c r="GD65" s="2">
        <f t="shared" si="67"/>
        <v>1.6579060695045451E-5</v>
      </c>
      <c r="GE65" s="2">
        <f t="shared" si="67"/>
        <v>1.9866248753462923E-5</v>
      </c>
      <c r="GF65" s="2">
        <f t="shared" si="67"/>
        <v>1.8004877427131276E-5</v>
      </c>
      <c r="GG65" s="2">
        <f t="shared" si="67"/>
        <v>1.5267223265965298E-5</v>
      </c>
      <c r="GH65" s="2">
        <f t="shared" si="67"/>
        <v>1.3721047103792669E-5</v>
      </c>
      <c r="GI65" s="2">
        <f t="shared" si="67"/>
        <v>1.0964200878392507E-5</v>
      </c>
      <c r="GJ65" s="2">
        <f t="shared" si="67"/>
        <v>1.0185297588288421E-5</v>
      </c>
      <c r="GK65" s="2">
        <f t="shared" si="67"/>
        <v>6.9683492634566036E-6</v>
      </c>
      <c r="GM65" s="86">
        <f t="shared" si="68"/>
        <v>7.7215995004483882E-4</v>
      </c>
      <c r="GN65" s="86">
        <f t="shared" si="68"/>
        <v>2.1102158611163795E-3</v>
      </c>
      <c r="GO65" s="86">
        <f t="shared" si="68"/>
        <v>1.3025309138917644E-3</v>
      </c>
      <c r="GP65" s="86">
        <f t="shared" si="68"/>
        <v>1.0915156598393038E-3</v>
      </c>
      <c r="GQ65" s="86">
        <f t="shared" si="68"/>
        <v>1.0821195867216041E-3</v>
      </c>
      <c r="GR65" s="86">
        <f t="shared" si="68"/>
        <v>4.3610410518740922E-4</v>
      </c>
      <c r="GS65" s="86">
        <f t="shared" si="68"/>
        <v>3.526290460525882E-4</v>
      </c>
      <c r="GT65" s="86">
        <f t="shared" si="68"/>
        <v>4.1588251331134906E-4</v>
      </c>
      <c r="GU65" s="86">
        <f t="shared" si="68"/>
        <v>4.5770092588184083E-4</v>
      </c>
      <c r="GV65" s="86">
        <f t="shared" si="68"/>
        <v>4.8161408924783135E-4</v>
      </c>
      <c r="GW65" s="86">
        <f t="shared" si="68"/>
        <v>5.8305725431770253E-4</v>
      </c>
      <c r="GX65" s="86">
        <f t="shared" si="68"/>
        <v>1.212823846889148E-3</v>
      </c>
      <c r="GY65" s="86">
        <f t="shared" si="68"/>
        <v>1.6437240666522994E-3</v>
      </c>
      <c r="GZ65" s="86">
        <f t="shared" si="68"/>
        <v>2.8237080025610742E-4</v>
      </c>
      <c r="HA65" s="86">
        <f t="shared" si="68"/>
        <v>5.0370388621282257E-5</v>
      </c>
      <c r="HC65" s="86">
        <f t="shared" si="73"/>
        <v>4.4636076946326043E-13</v>
      </c>
      <c r="HD65" s="86">
        <f t="shared" si="69"/>
        <v>3.972303033349747E-12</v>
      </c>
      <c r="HE65" s="86">
        <f t="shared" si="69"/>
        <v>1.245248280572551E-12</v>
      </c>
      <c r="HF65" s="86">
        <f t="shared" si="69"/>
        <v>1.040706441431209E-13</v>
      </c>
      <c r="HG65" s="86">
        <f t="shared" si="69"/>
        <v>7.2292584316373628E-14</v>
      </c>
      <c r="HH65" s="86">
        <f t="shared" si="69"/>
        <v>1.178236983049567E-14</v>
      </c>
      <c r="HI65" s="86">
        <f t="shared" si="69"/>
        <v>3.247581417820634E-15</v>
      </c>
      <c r="HJ65" s="86">
        <f t="shared" si="69"/>
        <v>3.5904741271198182E-14</v>
      </c>
      <c r="HK65" s="86">
        <f t="shared" si="69"/>
        <v>1.8987411356303753E-14</v>
      </c>
      <c r="HL65" s="86">
        <f t="shared" si="69"/>
        <v>2.9013837435627821E-14</v>
      </c>
      <c r="HM65" s="86">
        <f t="shared" si="69"/>
        <v>4.8272684809780204E-14</v>
      </c>
      <c r="HN65" s="86">
        <f t="shared" si="69"/>
        <v>2.5944416357734462E-13</v>
      </c>
      <c r="HO65" s="86">
        <f t="shared" si="69"/>
        <v>4.6790658429022489E-12</v>
      </c>
      <c r="HP65" s="86">
        <f t="shared" si="69"/>
        <v>2.3956081303915746E-15</v>
      </c>
      <c r="HQ65" s="86">
        <f t="shared" si="69"/>
        <v>3.9496626776697286E-19</v>
      </c>
      <c r="HS65" s="86">
        <f t="shared" si="70"/>
        <v>6.3497164578725721E-70</v>
      </c>
      <c r="HT65" s="86">
        <f t="shared" si="70"/>
        <v>1.8320599714514332E-61</v>
      </c>
      <c r="HU65" s="86">
        <f t="shared" si="70"/>
        <v>1.8386006084987965E-68</v>
      </c>
      <c r="HV65" s="86">
        <f t="shared" si="70"/>
        <v>1.8985721648431265E-75</v>
      </c>
      <c r="HW65" s="86">
        <f t="shared" si="70"/>
        <v>1.7181816640265329E-77</v>
      </c>
      <c r="HX65" s="86">
        <f t="shared" si="70"/>
        <v>1.5507475737057693E-84</v>
      </c>
      <c r="HY65" s="86">
        <f t="shared" si="70"/>
        <v>4.920309084921117E-88</v>
      </c>
      <c r="HZ65" s="86">
        <f t="shared" si="70"/>
        <v>1.4497979633925259E-80</v>
      </c>
      <c r="IA65" s="86">
        <f t="shared" si="70"/>
        <v>5.0658603228949524E-82</v>
      </c>
      <c r="IB65" s="86">
        <f t="shared" si="70"/>
        <v>2.6439326457985269E-81</v>
      </c>
      <c r="IC65" s="86">
        <f t="shared" si="70"/>
        <v>7.4516071949497116E-80</v>
      </c>
      <c r="ID65" s="86">
        <f t="shared" si="70"/>
        <v>1.087124728265199E-76</v>
      </c>
      <c r="IE65" s="86">
        <f t="shared" si="70"/>
        <v>2.3514821030072275E-68</v>
      </c>
      <c r="IF65" s="86">
        <f t="shared" si="70"/>
        <v>1.323401232800947E-51</v>
      </c>
      <c r="IG65" s="86">
        <f t="shared" si="70"/>
        <v>2.9982824770354124E-40</v>
      </c>
      <c r="II65" s="86">
        <f t="shared" si="71"/>
        <v>1.5820217711555116E-167</v>
      </c>
      <c r="IJ65" s="86">
        <f t="shared" si="71"/>
        <v>1.8699949641759558E-151</v>
      </c>
      <c r="IK65" s="86">
        <f t="shared" si="71"/>
        <v>2.692910249679483E-168</v>
      </c>
      <c r="IL65" s="86">
        <f t="shared" si="71"/>
        <v>8.730069152145961E-186</v>
      </c>
      <c r="IM65" s="86">
        <f t="shared" si="71"/>
        <v>3.2898354128976832E-191</v>
      </c>
      <c r="IN65" s="86">
        <f t="shared" si="71"/>
        <v>6.409687221080725E-208</v>
      </c>
      <c r="IO65" s="86">
        <f t="shared" si="71"/>
        <v>2.6181347461213776E-216</v>
      </c>
      <c r="IP65" s="86">
        <f t="shared" si="71"/>
        <v>4.0855104278772652E-197</v>
      </c>
      <c r="IQ65" s="86">
        <f t="shared" si="71"/>
        <v>6.0006486660294681E-199</v>
      </c>
      <c r="IR65" s="86">
        <f t="shared" si="71"/>
        <v>4.2057812165035487E-198</v>
      </c>
      <c r="IS65" s="86">
        <f t="shared" si="71"/>
        <v>3.5494784766072461E-195</v>
      </c>
      <c r="IT65" s="86">
        <f t="shared" si="71"/>
        <v>5.1864361104019874E-188</v>
      </c>
      <c r="IU65" s="86">
        <f t="shared" si="71"/>
        <v>2.724663336470455E-167</v>
      </c>
      <c r="IV65" s="86">
        <f t="shared" si="71"/>
        <v>3.2618061331313431E-217</v>
      </c>
      <c r="IW65" s="86">
        <f t="shared" si="71"/>
        <v>4.1526395601046575E-85</v>
      </c>
      <c r="IY65" s="86">
        <f t="shared" si="72"/>
        <v>7.7215995049119955E-4</v>
      </c>
      <c r="IZ65" s="86">
        <f t="shared" si="72"/>
        <v>2.1102158650886825E-3</v>
      </c>
      <c r="JA65" s="86">
        <f t="shared" si="72"/>
        <v>1.3025309151370127E-3</v>
      </c>
      <c r="JB65" s="86">
        <f t="shared" si="72"/>
        <v>1.0915156599433744E-3</v>
      </c>
      <c r="JC65" s="86">
        <f t="shared" si="72"/>
        <v>1.0821195867938968E-3</v>
      </c>
      <c r="JD65" s="86">
        <f t="shared" si="72"/>
        <v>4.3610410519919157E-4</v>
      </c>
      <c r="JE65" s="86">
        <f t="shared" si="72"/>
        <v>3.5262904605583577E-4</v>
      </c>
      <c r="JF65" s="86">
        <f t="shared" si="72"/>
        <v>4.1588251334725383E-4</v>
      </c>
      <c r="JG65" s="86">
        <f t="shared" si="72"/>
        <v>4.5770092590082824E-4</v>
      </c>
      <c r="JH65" s="86">
        <f t="shared" si="72"/>
        <v>4.8161408927684519E-4</v>
      </c>
      <c r="JI65" s="86">
        <f t="shared" si="72"/>
        <v>5.8305725436597522E-4</v>
      </c>
      <c r="JJ65" s="86">
        <f t="shared" si="72"/>
        <v>1.2128238471485922E-3</v>
      </c>
      <c r="JK65" s="86">
        <f t="shared" si="72"/>
        <v>1.6437240713313653E-3</v>
      </c>
      <c r="JL65" s="86">
        <f t="shared" si="72"/>
        <v>2.8237080025850301E-4</v>
      </c>
      <c r="JM65" s="86">
        <f t="shared" si="72"/>
        <v>5.037038862128265E-5</v>
      </c>
    </row>
    <row r="66" spans="2:273" x14ac:dyDescent="0.25">
      <c r="B66" s="2">
        <v>39</v>
      </c>
      <c r="C66" s="37">
        <v>77.712000000000003</v>
      </c>
      <c r="D66" s="37">
        <v>78.016000000000005</v>
      </c>
      <c r="E66" s="37">
        <v>69.840999999999994</v>
      </c>
      <c r="F66" s="37">
        <v>68.094999999999999</v>
      </c>
      <c r="G66" s="37">
        <v>65.111000000000004</v>
      </c>
      <c r="H66" s="37">
        <v>64.316999999999993</v>
      </c>
      <c r="I66" s="37">
        <v>61.905000000000001</v>
      </c>
      <c r="J66" s="37">
        <v>66.951999999999998</v>
      </c>
      <c r="K66" s="37">
        <v>66.242000000000004</v>
      </c>
      <c r="L66" s="37">
        <v>69.078999999999994</v>
      </c>
      <c r="M66" s="37">
        <v>72.548000000000002</v>
      </c>
      <c r="N66" s="37">
        <v>74.757999999999996</v>
      </c>
      <c r="O66" s="37">
        <v>80.721000000000004</v>
      </c>
      <c r="P66" s="37">
        <v>75.349000000000004</v>
      </c>
      <c r="Q66" s="37">
        <v>75.888999999999996</v>
      </c>
      <c r="S66" s="4">
        <f t="shared" si="74"/>
        <v>76.123782802858699</v>
      </c>
      <c r="T66" s="4">
        <f t="shared" si="74"/>
        <v>75.651746992820577</v>
      </c>
      <c r="U66" s="4">
        <f t="shared" si="74"/>
        <v>68.687179686847699</v>
      </c>
      <c r="V66" s="4">
        <f t="shared" si="74"/>
        <v>66.704586256570835</v>
      </c>
      <c r="W66" s="4">
        <f t="shared" si="74"/>
        <v>63.81822705216036</v>
      </c>
      <c r="X66" s="4">
        <f t="shared" si="74"/>
        <v>62.254851857436975</v>
      </c>
      <c r="Y66" s="4">
        <f t="shared" si="74"/>
        <v>60.540248668009816</v>
      </c>
      <c r="Z66" s="4">
        <f t="shared" si="74"/>
        <v>64.971279162311973</v>
      </c>
      <c r="AA66" s="4">
        <f t="shared" si="74"/>
        <v>65.964710008012673</v>
      </c>
      <c r="AB66" s="4">
        <f t="shared" si="74"/>
        <v>67.437268035319164</v>
      </c>
      <c r="AC66" s="4">
        <f t="shared" si="74"/>
        <v>70.78222287111015</v>
      </c>
      <c r="AD66" s="4">
        <f t="shared" si="74"/>
        <v>73.009007941515918</v>
      </c>
      <c r="AE66" s="4">
        <f t="shared" si="74"/>
        <v>79.188894144853961</v>
      </c>
      <c r="AF66" s="4">
        <f t="shared" si="74"/>
        <v>75.492955307774494</v>
      </c>
      <c r="AG66" s="4">
        <f t="shared" si="74"/>
        <v>75.036080465494337</v>
      </c>
      <c r="AI66" s="4">
        <f t="shared" si="75"/>
        <v>1.5882171971413044</v>
      </c>
      <c r="AJ66" s="4">
        <f t="shared" si="75"/>
        <v>2.3642530071794283</v>
      </c>
      <c r="AK66" s="4">
        <f t="shared" si="75"/>
        <v>1.1538203131522948</v>
      </c>
      <c r="AL66" s="4">
        <f t="shared" si="75"/>
        <v>1.3904137434291641</v>
      </c>
      <c r="AM66" s="4">
        <f t="shared" si="75"/>
        <v>1.2927729478396444</v>
      </c>
      <c r="AN66" s="4">
        <f t="shared" si="75"/>
        <v>2.0621481425630179</v>
      </c>
      <c r="AO66" s="4">
        <f t="shared" si="75"/>
        <v>1.3647513319901847</v>
      </c>
      <c r="AP66" s="4">
        <f t="shared" si="75"/>
        <v>1.9807208376880254</v>
      </c>
      <c r="AQ66" s="4">
        <f t="shared" si="75"/>
        <v>0.27728999198733106</v>
      </c>
      <c r="AR66" s="4">
        <f t="shared" si="75"/>
        <v>1.6417319646808295</v>
      </c>
      <c r="AS66" s="4">
        <f t="shared" si="75"/>
        <v>1.7657771288898516</v>
      </c>
      <c r="AT66" s="4">
        <f t="shared" si="75"/>
        <v>1.7489920584840775</v>
      </c>
      <c r="AU66" s="4">
        <f t="shared" si="75"/>
        <v>1.5321058551460425</v>
      </c>
      <c r="AV66" s="4">
        <f t="shared" si="75"/>
        <v>-0.14395530777449039</v>
      </c>
      <c r="AW66" s="4">
        <f t="shared" si="75"/>
        <v>0.85291953450565927</v>
      </c>
      <c r="AY66" s="2">
        <f t="shared" si="65"/>
        <v>75.227508667345958</v>
      </c>
      <c r="AZ66" s="2">
        <f t="shared" si="65"/>
        <v>73.077375121849187</v>
      </c>
      <c r="BA66" s="2">
        <f t="shared" si="65"/>
        <v>66.864712632073108</v>
      </c>
      <c r="BB66" s="2">
        <f t="shared" si="65"/>
        <v>65.174674839900987</v>
      </c>
      <c r="BC66" s="2">
        <f t="shared" si="65"/>
        <v>62.223495526320981</v>
      </c>
      <c r="BD66" s="2">
        <f t="shared" si="65"/>
        <v>61.517184806551896</v>
      </c>
      <c r="BE66" s="2">
        <f t="shared" si="65"/>
        <v>59.923085234517586</v>
      </c>
      <c r="BF66" s="2">
        <f t="shared" si="65"/>
        <v>64.26814734645103</v>
      </c>
      <c r="BG66" s="2">
        <f t="shared" si="65"/>
        <v>65.206972459530093</v>
      </c>
      <c r="BH66" s="2">
        <f t="shared" si="65"/>
        <v>66.671666931069353</v>
      </c>
      <c r="BI66" s="2">
        <f t="shared" si="65"/>
        <v>69.88811240728181</v>
      </c>
      <c r="BJ66" s="2">
        <f t="shared" si="65"/>
        <v>71.382095865687219</v>
      </c>
      <c r="BK66" s="2">
        <f t="shared" si="65"/>
        <v>77.151106753874458</v>
      </c>
      <c r="BL66" s="2">
        <f t="shared" si="65"/>
        <v>75.067619693603106</v>
      </c>
      <c r="BM66" s="2">
        <f t="shared" si="65"/>
        <v>74.959980866332586</v>
      </c>
      <c r="BO66" s="2">
        <f t="shared" si="10"/>
        <v>77.712000000000003</v>
      </c>
      <c r="BP66" s="2">
        <f t="shared" si="11"/>
        <v>78.016000000000005</v>
      </c>
      <c r="BQ66" s="2">
        <f t="shared" si="12"/>
        <v>69.840999999999994</v>
      </c>
      <c r="BR66" s="2">
        <f t="shared" si="13"/>
        <v>68.094999999999999</v>
      </c>
      <c r="BS66" s="2">
        <f t="shared" si="14"/>
        <v>65.111000000000004</v>
      </c>
      <c r="BT66" s="2">
        <f t="shared" si="15"/>
        <v>64.316999999999993</v>
      </c>
      <c r="BU66" s="2">
        <f t="shared" si="16"/>
        <v>61.905000000000001</v>
      </c>
      <c r="BV66" s="2">
        <f t="shared" si="17"/>
        <v>66.951999999999998</v>
      </c>
      <c r="BW66" s="2">
        <f t="shared" si="18"/>
        <v>66.242000000000004</v>
      </c>
      <c r="BX66" s="2">
        <f t="shared" si="19"/>
        <v>69.078999999999994</v>
      </c>
      <c r="BY66" s="2">
        <f t="shared" si="20"/>
        <v>72.548000000000002</v>
      </c>
      <c r="BZ66" s="2">
        <f t="shared" si="21"/>
        <v>74.757999999999996</v>
      </c>
      <c r="CA66" s="2">
        <f t="shared" si="22"/>
        <v>80.721000000000004</v>
      </c>
      <c r="CB66" s="2">
        <f t="shared" si="23"/>
        <v>75.349000000000004</v>
      </c>
      <c r="CC66" s="2">
        <f t="shared" si="24"/>
        <v>75.888999999999996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76.714227197039776</v>
      </c>
      <c r="DL66" s="2">
        <f t="shared" si="76"/>
        <v>76.170442162488698</v>
      </c>
      <c r="DM66" s="2">
        <f t="shared" si="76"/>
        <v>69.45209654686397</v>
      </c>
      <c r="DN66" s="2">
        <f t="shared" si="76"/>
        <v>66.901786116983772</v>
      </c>
      <c r="DO66" s="2">
        <f t="shared" si="76"/>
        <v>65.137233262861145</v>
      </c>
      <c r="DP66" s="2">
        <f t="shared" si="76"/>
        <v>63.610878542510122</v>
      </c>
      <c r="DQ66" s="2">
        <f t="shared" si="76"/>
        <v>61.674591767881211</v>
      </c>
      <c r="DR66" s="2">
        <f t="shared" si="76"/>
        <v>66.467996626180849</v>
      </c>
      <c r="DS66" s="2">
        <f t="shared" si="76"/>
        <v>67.056076735459655</v>
      </c>
      <c r="DT66" s="2">
        <f t="shared" si="76"/>
        <v>68.922076360225134</v>
      </c>
      <c r="DU66" s="2">
        <f t="shared" si="76"/>
        <v>72.03957329227778</v>
      </c>
      <c r="DV66" s="2">
        <f t="shared" si="76"/>
        <v>75.359158914728681</v>
      </c>
      <c r="DW66" s="2">
        <f t="shared" si="76"/>
        <v>80.377411356085787</v>
      </c>
      <c r="DX66" s="2">
        <f t="shared" si="76"/>
        <v>75.718046285151573</v>
      </c>
      <c r="DY66" s="2">
        <f t="shared" si="76"/>
        <v>75.30792436974788</v>
      </c>
      <c r="EA66" s="2">
        <f t="shared" si="77"/>
        <v>72.402162519549009</v>
      </c>
      <c r="EB66" s="2">
        <f t="shared" si="77"/>
        <v>68.559130722278724</v>
      </c>
      <c r="EC66" s="2">
        <f t="shared" si="77"/>
        <v>62.817061599927769</v>
      </c>
      <c r="ED66" s="2">
        <f t="shared" si="77"/>
        <v>62.367655409315319</v>
      </c>
      <c r="EE66" s="2">
        <f t="shared" si="77"/>
        <v>57.508200321617267</v>
      </c>
      <c r="EF66" s="2">
        <f t="shared" si="77"/>
        <v>57.711502426049705</v>
      </c>
      <c r="EG66" s="2">
        <f t="shared" si="77"/>
        <v>56.664725351602137</v>
      </c>
      <c r="EH66" s="2">
        <f t="shared" si="77"/>
        <v>60.244340190293272</v>
      </c>
      <c r="EI66" s="2">
        <f t="shared" si="77"/>
        <v>61.881410673468238</v>
      </c>
      <c r="EJ66" s="2">
        <f t="shared" si="77"/>
        <v>62.620078382163832</v>
      </c>
      <c r="EK66" s="2">
        <f t="shared" si="77"/>
        <v>66.076765068962899</v>
      </c>
      <c r="EL66" s="2">
        <f t="shared" si="77"/>
        <v>65.132059338078918</v>
      </c>
      <c r="EM66" s="2">
        <f t="shared" si="77"/>
        <v>72.327205737286164</v>
      </c>
      <c r="EN66" s="2">
        <f t="shared" si="77"/>
        <v>73.834026047222409</v>
      </c>
      <c r="EO66" s="2">
        <f t="shared" si="77"/>
        <v>74.174204295726241</v>
      </c>
      <c r="EQ66" s="2">
        <f t="shared" si="78"/>
        <v>70.079145763661046</v>
      </c>
      <c r="ER66" s="2">
        <f t="shared" si="78"/>
        <v>69.263191611679261</v>
      </c>
      <c r="ES66" s="2">
        <f t="shared" si="78"/>
        <v>61.629482975685079</v>
      </c>
      <c r="ET66" s="2">
        <f t="shared" si="78"/>
        <v>59.708450284166837</v>
      </c>
      <c r="EU66" s="2">
        <f t="shared" si="78"/>
        <v>55.625145222150373</v>
      </c>
      <c r="EV66" s="2">
        <f t="shared" si="78"/>
        <v>56.118831303012144</v>
      </c>
      <c r="EW66" s="2">
        <f t="shared" si="78"/>
        <v>55.925169306235638</v>
      </c>
      <c r="EX66" s="2">
        <f t="shared" si="78"/>
        <v>57.981608264849626</v>
      </c>
      <c r="EY66" s="2">
        <f t="shared" si="78"/>
        <v>62.451043713252197</v>
      </c>
      <c r="EZ66" s="2">
        <f t="shared" si="78"/>
        <v>60.403280027691416</v>
      </c>
      <c r="FA66" s="2">
        <f t="shared" si="78"/>
        <v>61.929618638069009</v>
      </c>
      <c r="FB66" s="2">
        <f t="shared" si="78"/>
        <v>65.255145355640948</v>
      </c>
      <c r="FC66" s="2">
        <f t="shared" si="78"/>
        <v>72.544989995978966</v>
      </c>
      <c r="FD66" s="2">
        <f t="shared" si="78"/>
        <v>73.834026047222409</v>
      </c>
      <c r="FE66" s="2">
        <f t="shared" si="78"/>
        <v>74.784402277156516</v>
      </c>
      <c r="FG66" s="2">
        <f t="shared" si="79"/>
        <v>0.34477671069908405</v>
      </c>
      <c r="FH66" s="2">
        <f t="shared" si="79"/>
        <v>0.40637935398970071</v>
      </c>
      <c r="FI66" s="2">
        <f t="shared" si="79"/>
        <v>0.38995506782320094</v>
      </c>
      <c r="FJ66" s="2">
        <f t="shared" si="79"/>
        <v>0.38090451420364974</v>
      </c>
      <c r="FK66" s="2">
        <f t="shared" si="79"/>
        <v>0.38192367297997609</v>
      </c>
      <c r="FL66" s="2">
        <f t="shared" si="79"/>
        <v>0.3548964962184108</v>
      </c>
      <c r="FM66" s="2">
        <f t="shared" si="79"/>
        <v>0.34960890400111616</v>
      </c>
      <c r="FN66" s="2">
        <f t="shared" si="79"/>
        <v>0.35345912313873074</v>
      </c>
      <c r="FO66" s="2">
        <f t="shared" si="79"/>
        <v>0.35734029249775323</v>
      </c>
      <c r="FP66" s="2">
        <f t="shared" si="79"/>
        <v>0.35708765269860832</v>
      </c>
      <c r="FQ66" s="2">
        <f t="shared" si="79"/>
        <v>0.3608017196862231</v>
      </c>
      <c r="FR66" s="2">
        <f t="shared" si="79"/>
        <v>0.3888751518492527</v>
      </c>
      <c r="FS66" s="2">
        <f t="shared" si="79"/>
        <v>0.4007732688067106</v>
      </c>
      <c r="FT66" s="2">
        <f t="shared" si="79"/>
        <v>0.34523333584960925</v>
      </c>
      <c r="FU66" s="2">
        <f t="shared" si="79"/>
        <v>0.30690835744208889</v>
      </c>
      <c r="FW66" s="2">
        <f t="shared" si="67"/>
        <v>8.202208100448239E-6</v>
      </c>
      <c r="FX66" s="2">
        <f t="shared" si="67"/>
        <v>1.8159576297733388E-5</v>
      </c>
      <c r="FY66" s="2">
        <f t="shared" si="67"/>
        <v>1.5503856908794841E-5</v>
      </c>
      <c r="FZ66" s="2">
        <f t="shared" si="67"/>
        <v>1.5200986977698048E-5</v>
      </c>
      <c r="GA66" s="2">
        <f t="shared" si="67"/>
        <v>1.5641780786917425E-5</v>
      </c>
      <c r="GB66" s="2">
        <f t="shared" si="67"/>
        <v>1.6213235409252142E-5</v>
      </c>
      <c r="GC66" s="2">
        <f t="shared" si="67"/>
        <v>1.7072913382195746E-5</v>
      </c>
      <c r="GD66" s="2">
        <f t="shared" si="67"/>
        <v>1.8178549487737061E-5</v>
      </c>
      <c r="GE66" s="2">
        <f t="shared" si="67"/>
        <v>2.1782866846982648E-5</v>
      </c>
      <c r="GF66" s="2">
        <f t="shared" si="67"/>
        <v>1.9741921229821108E-5</v>
      </c>
      <c r="GG66" s="2">
        <f t="shared" si="67"/>
        <v>1.6740152769303212E-5</v>
      </c>
      <c r="GH66" s="2">
        <f t="shared" si="67"/>
        <v>1.5044809061516723E-5</v>
      </c>
      <c r="GI66" s="2">
        <f t="shared" si="67"/>
        <v>1.2021994484349556E-5</v>
      </c>
      <c r="GJ66" s="2">
        <f t="shared" si="67"/>
        <v>1.1167945752504084E-5</v>
      </c>
      <c r="GK66" s="2">
        <f t="shared" si="67"/>
        <v>7.6406378937373535E-6</v>
      </c>
      <c r="GM66" s="86">
        <f t="shared" si="68"/>
        <v>1.1364232984544607E-3</v>
      </c>
      <c r="GN66" s="86">
        <f t="shared" si="68"/>
        <v>3.0566549527037312E-3</v>
      </c>
      <c r="GO66" s="86">
        <f t="shared" si="68"/>
        <v>1.9793826542992875E-3</v>
      </c>
      <c r="GP66" s="86">
        <f t="shared" si="68"/>
        <v>1.6680363295923982E-3</v>
      </c>
      <c r="GQ66" s="86">
        <f t="shared" si="68"/>
        <v>1.6615786182036629E-3</v>
      </c>
      <c r="GR66" s="86">
        <f t="shared" si="68"/>
        <v>7.2125218885809239E-4</v>
      </c>
      <c r="GS66" s="86">
        <f t="shared" si="68"/>
        <v>5.9353729424656851E-4</v>
      </c>
      <c r="GT66" s="86">
        <f t="shared" si="68"/>
        <v>6.9002085858754683E-4</v>
      </c>
      <c r="GU66" s="86">
        <f t="shared" si="68"/>
        <v>7.567945725576651E-4</v>
      </c>
      <c r="GV66" s="86">
        <f t="shared" si="68"/>
        <v>7.8904983188182818E-4</v>
      </c>
      <c r="GW66" s="86">
        <f t="shared" si="68"/>
        <v>9.3605433396067212E-4</v>
      </c>
      <c r="GX66" s="86">
        <f t="shared" si="68"/>
        <v>1.8626818962119858E-3</v>
      </c>
      <c r="GY66" s="86">
        <f t="shared" si="68"/>
        <v>2.4675134132944505E-3</v>
      </c>
      <c r="GZ66" s="86">
        <f t="shared" si="68"/>
        <v>4.8539790261088744E-4</v>
      </c>
      <c r="HA66" s="86">
        <f t="shared" si="68"/>
        <v>9.7771054089154931E-5</v>
      </c>
      <c r="HC66" s="86">
        <f t="shared" si="73"/>
        <v>1.1652129154269123E-12</v>
      </c>
      <c r="HD66" s="86">
        <f t="shared" si="69"/>
        <v>1.014550517525939E-11</v>
      </c>
      <c r="HE66" s="86">
        <f t="shared" si="69"/>
        <v>3.3743819826857858E-12</v>
      </c>
      <c r="HF66" s="86">
        <f t="shared" si="69"/>
        <v>3.1070145774381837E-13</v>
      </c>
      <c r="HG66" s="86">
        <f t="shared" si="69"/>
        <v>2.2144670274760111E-13</v>
      </c>
      <c r="HH66" s="86">
        <f t="shared" si="69"/>
        <v>3.9393654900195396E-14</v>
      </c>
      <c r="HI66" s="86">
        <f t="shared" si="69"/>
        <v>1.1475473816512835E-14</v>
      </c>
      <c r="HJ66" s="86">
        <f t="shared" si="69"/>
        <v>1.1519295541495678E-13</v>
      </c>
      <c r="HK66" s="86">
        <f t="shared" si="69"/>
        <v>6.3239958324541856E-14</v>
      </c>
      <c r="HL66" s="86">
        <f t="shared" si="69"/>
        <v>9.4572115557348366E-14</v>
      </c>
      <c r="HM66" s="86">
        <f t="shared" si="69"/>
        <v>1.518045861371075E-13</v>
      </c>
      <c r="HN66" s="86">
        <f t="shared" si="69"/>
        <v>7.6531742102716798E-13</v>
      </c>
      <c r="HO66" s="86">
        <f t="shared" si="69"/>
        <v>1.2066172246539022E-11</v>
      </c>
      <c r="HP66" s="86">
        <f t="shared" si="69"/>
        <v>8.3185062332545374E-15</v>
      </c>
      <c r="HQ66" s="86">
        <f t="shared" si="69"/>
        <v>1.9273604736464901E-18</v>
      </c>
      <c r="HS66" s="86">
        <f t="shared" si="70"/>
        <v>1.5964029069273861E-68</v>
      </c>
      <c r="HT66" s="86">
        <f t="shared" si="70"/>
        <v>3.963365846872342E-60</v>
      </c>
      <c r="HU66" s="86">
        <f t="shared" si="70"/>
        <v>5.3914508844073478E-67</v>
      </c>
      <c r="HV66" s="86">
        <f t="shared" si="70"/>
        <v>7.878352254565725E-74</v>
      </c>
      <c r="HW66" s="86">
        <f t="shared" si="70"/>
        <v>8.0081195035953101E-76</v>
      </c>
      <c r="HX66" s="86">
        <f t="shared" si="70"/>
        <v>1.0371846431082069E-82</v>
      </c>
      <c r="HY66" s="86">
        <f t="shared" si="70"/>
        <v>3.997363273453745E-86</v>
      </c>
      <c r="HZ66" s="86">
        <f t="shared" si="70"/>
        <v>8.1852675047174374E-79</v>
      </c>
      <c r="IA66" s="86">
        <f t="shared" si="70"/>
        <v>3.2379586062001187E-80</v>
      </c>
      <c r="IB66" s="86">
        <f t="shared" si="70"/>
        <v>1.5843781885567488E-79</v>
      </c>
      <c r="IC66" s="86">
        <f t="shared" si="70"/>
        <v>3.9316526268849681E-78</v>
      </c>
      <c r="ID66" s="86">
        <f t="shared" si="70"/>
        <v>4.7443891930753607E-75</v>
      </c>
      <c r="IE66" s="86">
        <f t="shared" si="70"/>
        <v>6.3182025783778676E-67</v>
      </c>
      <c r="IF66" s="86">
        <f t="shared" si="70"/>
        <v>1.4599565897249776E-50</v>
      </c>
      <c r="IG66" s="86">
        <f t="shared" si="70"/>
        <v>1.8623378862703521E-39</v>
      </c>
      <c r="II66" s="86">
        <f t="shared" si="71"/>
        <v>5.911496605574458E-165</v>
      </c>
      <c r="IJ66" s="86">
        <f t="shared" si="71"/>
        <v>5.7786331521396688E-149</v>
      </c>
      <c r="IK66" s="86">
        <f t="shared" si="71"/>
        <v>1.4500937162083137E-165</v>
      </c>
      <c r="IL66" s="86">
        <f t="shared" si="71"/>
        <v>8.991956757411535E-183</v>
      </c>
      <c r="IM66" s="86">
        <f t="shared" si="71"/>
        <v>4.2341803133528691E-188</v>
      </c>
      <c r="IN66" s="86">
        <f t="shared" si="71"/>
        <v>1.5912699627910521E-204</v>
      </c>
      <c r="IO66" s="86">
        <f t="shared" si="71"/>
        <v>9.2799224941693351E-213</v>
      </c>
      <c r="IP66" s="86">
        <f t="shared" si="71"/>
        <v>7.2683206465597025E-194</v>
      </c>
      <c r="IQ66" s="86">
        <f t="shared" si="71"/>
        <v>1.2986108402150835E-195</v>
      </c>
      <c r="IR66" s="86">
        <f t="shared" si="71"/>
        <v>8.2231124449239995E-195</v>
      </c>
      <c r="IS66" s="86">
        <f t="shared" si="71"/>
        <v>5.5495317004735201E-192</v>
      </c>
      <c r="IT66" s="86">
        <f t="shared" si="71"/>
        <v>5.7725740617301173E-185</v>
      </c>
      <c r="IU66" s="86">
        <f t="shared" si="71"/>
        <v>1.2296511577642228E-164</v>
      </c>
      <c r="IV66" s="86">
        <f t="shared" si="71"/>
        <v>8.8488727883144064E-214</v>
      </c>
      <c r="IW66" s="86">
        <f t="shared" si="71"/>
        <v>8.0198171828243581E-84</v>
      </c>
      <c r="IY66" s="86">
        <f t="shared" si="72"/>
        <v>1.1364232996196736E-3</v>
      </c>
      <c r="IZ66" s="86">
        <f t="shared" si="72"/>
        <v>3.0566549628492363E-3</v>
      </c>
      <c r="JA66" s="86">
        <f t="shared" si="72"/>
        <v>1.9793826576736694E-3</v>
      </c>
      <c r="JB66" s="86">
        <f t="shared" si="72"/>
        <v>1.6680363299030998E-3</v>
      </c>
      <c r="JC66" s="86">
        <f t="shared" si="72"/>
        <v>1.6615786184251097E-3</v>
      </c>
      <c r="JD66" s="86">
        <f t="shared" si="72"/>
        <v>7.21252188897486E-4</v>
      </c>
      <c r="JE66" s="86">
        <f t="shared" si="72"/>
        <v>5.9353729425804403E-4</v>
      </c>
      <c r="JF66" s="86">
        <f t="shared" si="72"/>
        <v>6.9002085870273973E-4</v>
      </c>
      <c r="JG66" s="86">
        <f t="shared" si="72"/>
        <v>7.567945726209051E-4</v>
      </c>
      <c r="JH66" s="86">
        <f t="shared" si="72"/>
        <v>7.8904983197640032E-4</v>
      </c>
      <c r="JI66" s="86">
        <f t="shared" si="72"/>
        <v>9.3605433411247669E-4</v>
      </c>
      <c r="JJ66" s="86">
        <f t="shared" si="72"/>
        <v>1.8626818969773033E-3</v>
      </c>
      <c r="JK66" s="86">
        <f t="shared" si="72"/>
        <v>2.4675134253606228E-3</v>
      </c>
      <c r="JL66" s="86">
        <f t="shared" si="72"/>
        <v>4.8539790261920593E-4</v>
      </c>
      <c r="JM66" s="86">
        <f t="shared" si="72"/>
        <v>9.7771054089156856E-5</v>
      </c>
    </row>
    <row r="67" spans="2:273" x14ac:dyDescent="0.25">
      <c r="B67" s="2">
        <v>40</v>
      </c>
      <c r="C67" s="37">
        <v>77.832999999999998</v>
      </c>
      <c r="D67" s="37">
        <v>78.905000000000001</v>
      </c>
      <c r="E67" s="37">
        <v>70.873000000000005</v>
      </c>
      <c r="F67" s="37">
        <v>68.332999999999998</v>
      </c>
      <c r="G67" s="37">
        <v>66.381</v>
      </c>
      <c r="H67" s="37">
        <v>64.856999999999999</v>
      </c>
      <c r="I67" s="37">
        <v>61.079000000000001</v>
      </c>
      <c r="J67" s="37">
        <v>66.587000000000003</v>
      </c>
      <c r="K67" s="37">
        <v>66.822999999999993</v>
      </c>
      <c r="L67" s="37">
        <v>69.778000000000006</v>
      </c>
      <c r="M67" s="37">
        <v>72.805999999999997</v>
      </c>
      <c r="N67" s="37">
        <v>74.709999999999994</v>
      </c>
      <c r="O67" s="37">
        <v>80.918000000000006</v>
      </c>
      <c r="P67" s="37">
        <v>74.983999999999995</v>
      </c>
      <c r="Q67" s="37">
        <v>74.683000000000007</v>
      </c>
      <c r="S67" s="4">
        <f t="shared" si="74"/>
        <v>76.38603520641189</v>
      </c>
      <c r="T67" s="4">
        <f t="shared" si="74"/>
        <v>76.459059139956992</v>
      </c>
      <c r="U67" s="4">
        <f t="shared" si="74"/>
        <v>69.326664607158975</v>
      </c>
      <c r="V67" s="4">
        <f t="shared" si="74"/>
        <v>67.288049639049532</v>
      </c>
      <c r="W67" s="4">
        <f t="shared" si="74"/>
        <v>64.390484781674772</v>
      </c>
      <c r="X67" s="4">
        <f t="shared" si="74"/>
        <v>62.50552377381851</v>
      </c>
      <c r="Y67" s="4">
        <f t="shared" si="74"/>
        <v>60.75564091311378</v>
      </c>
      <c r="Z67" s="4">
        <f t="shared" si="74"/>
        <v>65.195056465248882</v>
      </c>
      <c r="AA67" s="4">
        <f t="shared" si="74"/>
        <v>66.234787821558712</v>
      </c>
      <c r="AB67" s="4">
        <f t="shared" si="74"/>
        <v>67.641833997700559</v>
      </c>
      <c r="AC67" s="4">
        <f t="shared" si="74"/>
        <v>71.048180492897075</v>
      </c>
      <c r="AD67" s="4">
        <f t="shared" si="74"/>
        <v>73.543243248577838</v>
      </c>
      <c r="AE67" s="4">
        <f t="shared" si="74"/>
        <v>79.796502497410714</v>
      </c>
      <c r="AF67" s="4">
        <f t="shared" si="74"/>
        <v>75.774216964637901</v>
      </c>
      <c r="AG67" s="4">
        <f t="shared" si="74"/>
        <v>75.12663914618598</v>
      </c>
      <c r="AI67" s="4">
        <f t="shared" si="75"/>
        <v>1.4469647935881085</v>
      </c>
      <c r="AJ67" s="4">
        <f t="shared" si="75"/>
        <v>2.4459408600430095</v>
      </c>
      <c r="AK67" s="4">
        <f t="shared" si="75"/>
        <v>1.5463353928410299</v>
      </c>
      <c r="AL67" s="4">
        <f t="shared" si="75"/>
        <v>1.044950360950466</v>
      </c>
      <c r="AM67" s="4">
        <f t="shared" si="75"/>
        <v>1.9905152183252284</v>
      </c>
      <c r="AN67" s="4">
        <f t="shared" si="75"/>
        <v>2.3514762261814894</v>
      </c>
      <c r="AO67" s="4">
        <f t="shared" si="75"/>
        <v>0.32335908688622084</v>
      </c>
      <c r="AP67" s="4">
        <f t="shared" si="75"/>
        <v>1.3919435347511211</v>
      </c>
      <c r="AQ67" s="4">
        <f t="shared" si="75"/>
        <v>0.58821217844128171</v>
      </c>
      <c r="AR67" s="4">
        <f t="shared" si="75"/>
        <v>2.1361660022994471</v>
      </c>
      <c r="AS67" s="4">
        <f t="shared" si="75"/>
        <v>1.7578195071029228</v>
      </c>
      <c r="AT67" s="4">
        <f t="shared" si="75"/>
        <v>1.166756751422156</v>
      </c>
      <c r="AU67" s="4">
        <f t="shared" si="75"/>
        <v>1.1214975025892926</v>
      </c>
      <c r="AV67" s="4">
        <f t="shared" si="75"/>
        <v>-0.79021696463790647</v>
      </c>
      <c r="AW67" s="4">
        <f t="shared" si="75"/>
        <v>-0.44363914618597278</v>
      </c>
      <c r="AY67" s="2">
        <f t="shared" si="65"/>
        <v>75.118850661359161</v>
      </c>
      <c r="AZ67" s="2">
        <f t="shared" si="65"/>
        <v>72.891495583062152</v>
      </c>
      <c r="BA67" s="2">
        <f t="shared" si="65"/>
        <v>66.687483467406736</v>
      </c>
      <c r="BB67" s="2">
        <f t="shared" si="65"/>
        <v>65.059134202930721</v>
      </c>
      <c r="BC67" s="2">
        <f t="shared" si="65"/>
        <v>62.057576103050806</v>
      </c>
      <c r="BD67" s="2">
        <f t="shared" si="65"/>
        <v>61.348508497765252</v>
      </c>
      <c r="BE67" s="2">
        <f t="shared" si="65"/>
        <v>59.771508915234051</v>
      </c>
      <c r="BF67" s="2">
        <f t="shared" si="65"/>
        <v>64.088809172308657</v>
      </c>
      <c r="BG67" s="2">
        <f t="shared" si="65"/>
        <v>65.046934594030134</v>
      </c>
      <c r="BH67" s="2">
        <f t="shared" si="65"/>
        <v>66.451461691803971</v>
      </c>
      <c r="BI67" s="2">
        <f t="shared" si="65"/>
        <v>69.683710369740268</v>
      </c>
      <c r="BJ67" s="2">
        <f t="shared" si="65"/>
        <v>71.164808619869504</v>
      </c>
      <c r="BK67" s="2">
        <f t="shared" si="65"/>
        <v>76.880879945443581</v>
      </c>
      <c r="BL67" s="2">
        <f t="shared" si="65"/>
        <v>75.082556062634552</v>
      </c>
      <c r="BM67" s="2">
        <f t="shared" si="65"/>
        <v>74.987627944897753</v>
      </c>
      <c r="BO67" s="2">
        <f t="shared" si="10"/>
        <v>77.832999999999998</v>
      </c>
      <c r="BP67" s="2">
        <f t="shared" si="11"/>
        <v>78.905000000000001</v>
      </c>
      <c r="BQ67" s="2">
        <f t="shared" si="12"/>
        <v>70.873000000000005</v>
      </c>
      <c r="BR67" s="2">
        <f t="shared" si="13"/>
        <v>68.332999999999998</v>
      </c>
      <c r="BS67" s="2">
        <f t="shared" si="14"/>
        <v>66.381</v>
      </c>
      <c r="BT67" s="2">
        <f t="shared" si="15"/>
        <v>64.856999999999999</v>
      </c>
      <c r="BU67" s="2">
        <f t="shared" si="16"/>
        <v>61.079000000000001</v>
      </c>
      <c r="BV67" s="2">
        <f t="shared" si="17"/>
        <v>66.587000000000003</v>
      </c>
      <c r="BW67" s="2">
        <f t="shared" si="18"/>
        <v>66.822999999999993</v>
      </c>
      <c r="BX67" s="2">
        <f t="shared" si="19"/>
        <v>69.778000000000006</v>
      </c>
      <c r="BY67" s="2">
        <f t="shared" si="20"/>
        <v>72.805999999999997</v>
      </c>
      <c r="BZ67" s="2">
        <f t="shared" si="21"/>
        <v>74.709999999999994</v>
      </c>
      <c r="CA67" s="2">
        <f t="shared" si="22"/>
        <v>80.918000000000006</v>
      </c>
      <c r="CB67" s="2">
        <f t="shared" si="23"/>
        <v>74.983999999999995</v>
      </c>
      <c r="CC67" s="2">
        <f t="shared" si="24"/>
        <v>74.683000000000007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76.777460992907805</v>
      </c>
      <c r="DL67" s="2">
        <f t="shared" si="76"/>
        <v>76.250439595288455</v>
      </c>
      <c r="DM67" s="2">
        <f t="shared" si="76"/>
        <v>69.504052713178282</v>
      </c>
      <c r="DN67" s="2">
        <f t="shared" si="76"/>
        <v>66.991720648343886</v>
      </c>
      <c r="DO67" s="2">
        <f t="shared" si="76"/>
        <v>65.241976462297373</v>
      </c>
      <c r="DP67" s="2">
        <f t="shared" si="76"/>
        <v>63.639864372469638</v>
      </c>
      <c r="DQ67" s="2">
        <f t="shared" si="76"/>
        <v>61.69467476383263</v>
      </c>
      <c r="DR67" s="2">
        <f t="shared" si="76"/>
        <v>66.505696018893403</v>
      </c>
      <c r="DS67" s="2">
        <f t="shared" si="76"/>
        <v>67.080966510318945</v>
      </c>
      <c r="DT67" s="2">
        <f t="shared" si="76"/>
        <v>68.894776454033774</v>
      </c>
      <c r="DU67" s="2">
        <f t="shared" si="76"/>
        <v>72.040840693622883</v>
      </c>
      <c r="DV67" s="2">
        <f t="shared" si="76"/>
        <v>75.501256307258629</v>
      </c>
      <c r="DW67" s="2">
        <f t="shared" si="76"/>
        <v>80.369170643310184</v>
      </c>
      <c r="DX67" s="2">
        <f t="shared" si="76"/>
        <v>75.909489987963696</v>
      </c>
      <c r="DY67" s="2">
        <f t="shared" si="76"/>
        <v>75.453554061624629</v>
      </c>
      <c r="EA67" s="2">
        <f t="shared" si="77"/>
        <v>72.24418562241776</v>
      </c>
      <c r="EB67" s="2">
        <f t="shared" si="77"/>
        <v>68.416596433486916</v>
      </c>
      <c r="EC67" s="2">
        <f t="shared" si="77"/>
        <v>62.668997438038915</v>
      </c>
      <c r="ED67" s="2">
        <f t="shared" si="77"/>
        <v>62.194534204208267</v>
      </c>
      <c r="EE67" s="2">
        <f t="shared" si="77"/>
        <v>57.357705457648251</v>
      </c>
      <c r="EF67" s="2">
        <f t="shared" si="77"/>
        <v>57.550011877535034</v>
      </c>
      <c r="EG67" s="2">
        <f t="shared" si="77"/>
        <v>56.508607610192826</v>
      </c>
      <c r="EH67" s="2">
        <f t="shared" si="77"/>
        <v>60.056996710512465</v>
      </c>
      <c r="EI67" s="2">
        <f t="shared" si="77"/>
        <v>61.710662555053787</v>
      </c>
      <c r="EJ67" s="2">
        <f t="shared" si="77"/>
        <v>62.439628988541671</v>
      </c>
      <c r="EK67" s="2">
        <f t="shared" si="77"/>
        <v>65.875436295054499</v>
      </c>
      <c r="EL67" s="2">
        <f t="shared" si="77"/>
        <v>64.949621620624796</v>
      </c>
      <c r="EM67" s="2">
        <f t="shared" si="77"/>
        <v>72.12418045510671</v>
      </c>
      <c r="EN67" s="2">
        <f t="shared" si="77"/>
        <v>73.652198406302574</v>
      </c>
      <c r="EO67" s="2">
        <f t="shared" si="77"/>
        <v>74.027993200140486</v>
      </c>
      <c r="EQ67" s="2">
        <f t="shared" si="78"/>
        <v>69.949198961294101</v>
      </c>
      <c r="ER67" s="2">
        <f t="shared" si="78"/>
        <v>69.110095676876938</v>
      </c>
      <c r="ES67" s="2">
        <f t="shared" si="78"/>
        <v>61.497065577573153</v>
      </c>
      <c r="ET67" s="2">
        <f t="shared" si="78"/>
        <v>59.570462673484307</v>
      </c>
      <c r="EU67" s="2">
        <f t="shared" si="78"/>
        <v>55.499636007213041</v>
      </c>
      <c r="EV67" s="2">
        <f t="shared" si="78"/>
        <v>55.978347933787617</v>
      </c>
      <c r="EW67" s="2">
        <f t="shared" si="78"/>
        <v>55.778933422856333</v>
      </c>
      <c r="EX67" s="2">
        <f t="shared" si="78"/>
        <v>57.824841741747733</v>
      </c>
      <c r="EY67" s="2">
        <f t="shared" si="78"/>
        <v>62.272136835441707</v>
      </c>
      <c r="EZ67" s="2">
        <f t="shared" si="78"/>
        <v>60.252936439887399</v>
      </c>
      <c r="FA67" s="2">
        <f t="shared" si="78"/>
        <v>61.784621547128864</v>
      </c>
      <c r="FB67" s="2">
        <f t="shared" si="78"/>
        <v>65.070727547677961</v>
      </c>
      <c r="FC67" s="2">
        <f t="shared" si="78"/>
        <v>72.339826030031531</v>
      </c>
      <c r="FD67" s="2">
        <f t="shared" si="78"/>
        <v>73.652198406302574</v>
      </c>
      <c r="FE67" s="2">
        <f t="shared" si="78"/>
        <v>74.628122753721442</v>
      </c>
      <c r="FG67" s="2">
        <f t="shared" si="79"/>
        <v>0.36587005111184562</v>
      </c>
      <c r="FH67" s="2">
        <f t="shared" si="79"/>
        <v>0.42877521945371022</v>
      </c>
      <c r="FI67" s="2">
        <f t="shared" si="79"/>
        <v>0.41207411059641208</v>
      </c>
      <c r="FJ67" s="2">
        <f t="shared" si="79"/>
        <v>0.40284919736531993</v>
      </c>
      <c r="FK67" s="2">
        <f t="shared" si="79"/>
        <v>0.40388876662235329</v>
      </c>
      <c r="FL67" s="2">
        <f t="shared" si="79"/>
        <v>0.37625343741288592</v>
      </c>
      <c r="FM67" s="2">
        <f t="shared" si="79"/>
        <v>0.37083056044003709</v>
      </c>
      <c r="FN67" s="2">
        <f t="shared" si="79"/>
        <v>0.37477981821135309</v>
      </c>
      <c r="FO67" s="2">
        <f t="shared" si="79"/>
        <v>0.3787579518221395</v>
      </c>
      <c r="FP67" s="2">
        <f t="shared" si="79"/>
        <v>0.37849908789109254</v>
      </c>
      <c r="FQ67" s="2">
        <f t="shared" si="79"/>
        <v>0.38230342794337119</v>
      </c>
      <c r="FR67" s="2">
        <f t="shared" si="79"/>
        <v>0.41097420579577992</v>
      </c>
      <c r="FS67" s="2">
        <f t="shared" si="79"/>
        <v>0.42308037497277395</v>
      </c>
      <c r="FT67" s="2">
        <f t="shared" si="79"/>
        <v>0.36633899317544238</v>
      </c>
      <c r="FU67" s="2">
        <f t="shared" si="79"/>
        <v>0.3268405839924462</v>
      </c>
      <c r="FW67" s="2">
        <f t="shared" si="67"/>
        <v>8.9935352254781227E-6</v>
      </c>
      <c r="FX67" s="2">
        <f t="shared" si="67"/>
        <v>1.991154457657418E-5</v>
      </c>
      <c r="FY67" s="2">
        <f t="shared" si="67"/>
        <v>1.6999615628861838E-5</v>
      </c>
      <c r="FZ67" s="2">
        <f t="shared" si="67"/>
        <v>1.6667526336911611E-5</v>
      </c>
      <c r="GA67" s="2">
        <f t="shared" si="67"/>
        <v>1.7150845699522968E-5</v>
      </c>
      <c r="GB67" s="2">
        <f t="shared" si="67"/>
        <v>1.7777431307302115E-5</v>
      </c>
      <c r="GC67" s="2">
        <f t="shared" si="67"/>
        <v>1.8720046433234401E-5</v>
      </c>
      <c r="GD67" s="2">
        <f t="shared" si="67"/>
        <v>1.99323481927903E-5</v>
      </c>
      <c r="GE67" s="2">
        <f t="shared" si="67"/>
        <v>2.3884388352452112E-5</v>
      </c>
      <c r="GF67" s="2">
        <f t="shared" si="67"/>
        <v>2.1646544949059699E-5</v>
      </c>
      <c r="GG67" s="2">
        <f t="shared" si="67"/>
        <v>1.8355182866930009E-5</v>
      </c>
      <c r="GH67" s="2">
        <f t="shared" si="67"/>
        <v>1.649628115680373E-5</v>
      </c>
      <c r="GI67" s="2">
        <f t="shared" si="67"/>
        <v>1.3181839537150006E-5</v>
      </c>
      <c r="GJ67" s="2">
        <f t="shared" si="67"/>
        <v>1.2245395819366509E-5</v>
      </c>
      <c r="GK67" s="2">
        <f t="shared" si="67"/>
        <v>8.3777866793813759E-6</v>
      </c>
      <c r="GM67" s="86">
        <f t="shared" si="68"/>
        <v>1.6542785035784395E-3</v>
      </c>
      <c r="GN67" s="86">
        <f t="shared" si="68"/>
        <v>4.376063791475677E-3</v>
      </c>
      <c r="GO67" s="86">
        <f t="shared" si="68"/>
        <v>2.9664295975007659E-3</v>
      </c>
      <c r="GP67" s="86">
        <f t="shared" si="68"/>
        <v>2.5138438910003577E-3</v>
      </c>
      <c r="GQ67" s="86">
        <f t="shared" si="68"/>
        <v>2.5153182352709762E-3</v>
      </c>
      <c r="GR67" s="86">
        <f t="shared" si="68"/>
        <v>1.1723292129023719E-3</v>
      </c>
      <c r="GS67" s="86">
        <f t="shared" si="68"/>
        <v>9.8110714828534488E-4</v>
      </c>
      <c r="GT67" s="86">
        <f t="shared" si="68"/>
        <v>1.1250402858200808E-3</v>
      </c>
      <c r="GU67" s="86">
        <f t="shared" si="68"/>
        <v>1.2296999674075194E-3</v>
      </c>
      <c r="GV67" s="86">
        <f t="shared" si="68"/>
        <v>1.2710547272602199E-3</v>
      </c>
      <c r="GW67" s="86">
        <f t="shared" si="68"/>
        <v>1.4790131415063799E-3</v>
      </c>
      <c r="GX67" s="86">
        <f t="shared" si="68"/>
        <v>2.8196497035732028E-3</v>
      </c>
      <c r="GY67" s="86">
        <f t="shared" si="68"/>
        <v>3.6542702626113279E-3</v>
      </c>
      <c r="GZ67" s="86">
        <f t="shared" si="68"/>
        <v>8.1863158637043344E-4</v>
      </c>
      <c r="HA67" s="86">
        <f t="shared" si="68"/>
        <v>1.8533219799499195E-4</v>
      </c>
      <c r="HC67" s="86">
        <f t="shared" si="73"/>
        <v>2.9907049902835753E-12</v>
      </c>
      <c r="HD67" s="86">
        <f t="shared" si="69"/>
        <v>2.5461632892387148E-11</v>
      </c>
      <c r="HE67" s="86">
        <f t="shared" si="69"/>
        <v>8.9719526690281448E-12</v>
      </c>
      <c r="HF67" s="86">
        <f t="shared" si="69"/>
        <v>9.0837209320744736E-13</v>
      </c>
      <c r="HG67" s="86">
        <f t="shared" si="69"/>
        <v>6.6379162101019092E-13</v>
      </c>
      <c r="HH67" s="86">
        <f t="shared" si="69"/>
        <v>1.2861734834119808E-13</v>
      </c>
      <c r="HI67" s="86">
        <f t="shared" si="69"/>
        <v>3.9548791041629821E-14</v>
      </c>
      <c r="HJ67" s="86">
        <f t="shared" si="69"/>
        <v>3.6117915980613462E-13</v>
      </c>
      <c r="HK67" s="86">
        <f t="shared" si="69"/>
        <v>2.056381096206823E-13</v>
      </c>
      <c r="HL67" s="86">
        <f t="shared" si="69"/>
        <v>3.0112031366360176E-13</v>
      </c>
      <c r="HM67" s="86">
        <f t="shared" si="69"/>
        <v>4.6680762276229272E-13</v>
      </c>
      <c r="HN67" s="86">
        <f t="shared" si="69"/>
        <v>2.210326557252781E-12</v>
      </c>
      <c r="HO67" s="86">
        <f t="shared" si="69"/>
        <v>3.0559926560496528E-11</v>
      </c>
      <c r="HP67" s="86">
        <f t="shared" si="69"/>
        <v>2.8198493752020889E-14</v>
      </c>
      <c r="HQ67" s="86">
        <f t="shared" si="69"/>
        <v>9.1188275405567035E-18</v>
      </c>
      <c r="HS67" s="86">
        <f t="shared" si="70"/>
        <v>3.8821153480444796E-67</v>
      </c>
      <c r="HT67" s="86">
        <f t="shared" si="70"/>
        <v>8.282934044538622E-59</v>
      </c>
      <c r="HU67" s="86">
        <f t="shared" si="70"/>
        <v>1.5229706348940447E-65</v>
      </c>
      <c r="HV67" s="86">
        <f t="shared" si="70"/>
        <v>3.1373377380410135E-72</v>
      </c>
      <c r="HW67" s="86">
        <f t="shared" si="70"/>
        <v>3.5767264763650165E-74</v>
      </c>
      <c r="HX67" s="86">
        <f t="shared" si="70"/>
        <v>6.6205563246561442E-81</v>
      </c>
      <c r="HY67" s="86">
        <f t="shared" si="70"/>
        <v>3.0920901468524797E-84</v>
      </c>
      <c r="HZ67" s="86">
        <f t="shared" si="70"/>
        <v>4.4172012599211752E-77</v>
      </c>
      <c r="IA67" s="86">
        <f t="shared" si="70"/>
        <v>1.9743582945834381E-78</v>
      </c>
      <c r="IB67" s="86">
        <f t="shared" si="70"/>
        <v>9.0668748791362485E-78</v>
      </c>
      <c r="IC67" s="86">
        <f t="shared" si="70"/>
        <v>1.9850536845673238E-76</v>
      </c>
      <c r="ID67" s="86">
        <f t="shared" si="70"/>
        <v>1.9861618383891598E-73</v>
      </c>
      <c r="IE67" s="86">
        <f t="shared" si="70"/>
        <v>1.6384073126430834E-65</v>
      </c>
      <c r="IF67" s="86">
        <f t="shared" si="70"/>
        <v>1.5705705244899136E-49</v>
      </c>
      <c r="IG67" s="86">
        <f t="shared" si="70"/>
        <v>1.1352314421062008E-38</v>
      </c>
      <c r="II67" s="86">
        <f t="shared" si="71"/>
        <v>2.1090325418743788E-162</v>
      </c>
      <c r="IJ67" s="86">
        <f t="shared" si="71"/>
        <v>1.7019652205839745E-146</v>
      </c>
      <c r="IK67" s="86">
        <f t="shared" si="71"/>
        <v>7.4132606145308596E-163</v>
      </c>
      <c r="IL67" s="86">
        <f t="shared" si="71"/>
        <v>8.7466334891068928E-180</v>
      </c>
      <c r="IM67" s="86">
        <f t="shared" si="71"/>
        <v>5.1362827754379198E-185</v>
      </c>
      <c r="IN67" s="86">
        <f t="shared" si="71"/>
        <v>3.7023681531385195E-201</v>
      </c>
      <c r="IO67" s="86">
        <f t="shared" si="71"/>
        <v>3.0725690464283074E-209</v>
      </c>
      <c r="IP67" s="86">
        <f t="shared" si="71"/>
        <v>1.2144317805324602E-190</v>
      </c>
      <c r="IQ67" s="86">
        <f t="shared" si="71"/>
        <v>2.6322551528994378E-192</v>
      </c>
      <c r="IR67" s="86">
        <f t="shared" si="71"/>
        <v>1.5080778376684606E-191</v>
      </c>
      <c r="IS67" s="86">
        <f t="shared" si="71"/>
        <v>8.1615037293618299E-189</v>
      </c>
      <c r="IT67" s="86">
        <f t="shared" si="71"/>
        <v>6.064082303372557E-182</v>
      </c>
      <c r="IU67" s="86">
        <f t="shared" si="71"/>
        <v>5.2821931652853686E-162</v>
      </c>
      <c r="IV67" s="86">
        <f t="shared" si="71"/>
        <v>2.2529521766278898E-210</v>
      </c>
      <c r="IW67" s="86">
        <f t="shared" si="71"/>
        <v>1.5137159286779665E-82</v>
      </c>
      <c r="IY67" s="86">
        <f t="shared" si="72"/>
        <v>1.6542785065691444E-3</v>
      </c>
      <c r="IZ67" s="86">
        <f t="shared" si="72"/>
        <v>4.3760638169373098E-3</v>
      </c>
      <c r="JA67" s="86">
        <f t="shared" si="72"/>
        <v>2.9664296064727184E-3</v>
      </c>
      <c r="JB67" s="86">
        <f t="shared" si="72"/>
        <v>2.5138438919087296E-3</v>
      </c>
      <c r="JC67" s="86">
        <f t="shared" si="72"/>
        <v>2.5153182359347677E-3</v>
      </c>
      <c r="JD67" s="86">
        <f t="shared" si="72"/>
        <v>1.1723292130309893E-3</v>
      </c>
      <c r="JE67" s="86">
        <f t="shared" si="72"/>
        <v>9.8110714832489376E-4</v>
      </c>
      <c r="JF67" s="86">
        <f t="shared" si="72"/>
        <v>1.12504028618126E-3</v>
      </c>
      <c r="JG67" s="86">
        <f t="shared" si="72"/>
        <v>1.2296999676131575E-3</v>
      </c>
      <c r="JH67" s="86">
        <f t="shared" si="72"/>
        <v>1.2710547275613401E-3</v>
      </c>
      <c r="JI67" s="86">
        <f t="shared" si="72"/>
        <v>1.4790131419731875E-3</v>
      </c>
      <c r="JJ67" s="86">
        <f t="shared" si="72"/>
        <v>2.8196497057835293E-3</v>
      </c>
      <c r="JK67" s="86">
        <f t="shared" si="72"/>
        <v>3.6542702931712545E-3</v>
      </c>
      <c r="JL67" s="86">
        <f t="shared" si="72"/>
        <v>8.1863158639863191E-4</v>
      </c>
      <c r="JM67" s="86">
        <f t="shared" si="72"/>
        <v>1.8533219799500106E-4</v>
      </c>
    </row>
    <row r="68" spans="2:273" x14ac:dyDescent="0.25">
      <c r="B68" s="2">
        <v>41</v>
      </c>
      <c r="C68" s="37">
        <v>79.120999999999995</v>
      </c>
      <c r="D68" s="37">
        <v>80.094999999999999</v>
      </c>
      <c r="E68" s="37">
        <v>71.27</v>
      </c>
      <c r="F68" s="37">
        <v>68.793999999999997</v>
      </c>
      <c r="G68" s="37">
        <v>66.540000000000006</v>
      </c>
      <c r="H68" s="37">
        <v>64.619</v>
      </c>
      <c r="I68" s="37">
        <v>61.968000000000004</v>
      </c>
      <c r="J68" s="37">
        <v>67.429000000000002</v>
      </c>
      <c r="K68" s="37">
        <v>68.435000000000002</v>
      </c>
      <c r="L68" s="37">
        <v>69.492000000000004</v>
      </c>
      <c r="M68" s="37">
        <v>72.370999999999995</v>
      </c>
      <c r="N68" s="37">
        <v>75.887</v>
      </c>
      <c r="O68" s="37">
        <v>82.033000000000001</v>
      </c>
      <c r="P68" s="37">
        <v>77.016000000000005</v>
      </c>
      <c r="Q68" s="37">
        <v>74.921000000000006</v>
      </c>
      <c r="S68" s="4">
        <f t="shared" si="74"/>
        <v>76.76908753115238</v>
      </c>
      <c r="T68" s="4">
        <f t="shared" si="74"/>
        <v>77.575256106429492</v>
      </c>
      <c r="U68" s="4">
        <f t="shared" si="74"/>
        <v>70.26419346270626</v>
      </c>
      <c r="V68" s="4">
        <f t="shared" si="74"/>
        <v>68.129303608220695</v>
      </c>
      <c r="W68" s="4">
        <f t="shared" si="74"/>
        <v>65.238469511351184</v>
      </c>
      <c r="X68" s="4">
        <f t="shared" si="74"/>
        <v>62.950178923655606</v>
      </c>
      <c r="Y68" s="4">
        <f t="shared" si="74"/>
        <v>61.149132906352662</v>
      </c>
      <c r="Z68" s="4">
        <f t="shared" si="74"/>
        <v>65.605004650852337</v>
      </c>
      <c r="AA68" s="4">
        <f t="shared" si="74"/>
        <v>66.703701878886562</v>
      </c>
      <c r="AB68" s="4">
        <f t="shared" si="74"/>
        <v>68.039292547893481</v>
      </c>
      <c r="AC68" s="4">
        <f t="shared" si="74"/>
        <v>71.514809816494449</v>
      </c>
      <c r="AD68" s="4">
        <f t="shared" si="74"/>
        <v>74.352791548413762</v>
      </c>
      <c r="AE68" s="4">
        <f t="shared" si="74"/>
        <v>80.710518133806701</v>
      </c>
      <c r="AF68" s="4">
        <f t="shared" si="74"/>
        <v>76.182562723585079</v>
      </c>
      <c r="AG68" s="4">
        <f t="shared" si="74"/>
        <v>75.250215592105903</v>
      </c>
      <c r="AI68" s="4">
        <f t="shared" si="75"/>
        <v>2.3519124688476154</v>
      </c>
      <c r="AJ68" s="4">
        <f t="shared" si="75"/>
        <v>2.5197438935705065</v>
      </c>
      <c r="AK68" s="4">
        <f t="shared" si="75"/>
        <v>1.0058065372937364</v>
      </c>
      <c r="AL68" s="4">
        <f t="shared" si="75"/>
        <v>0.66469639177930162</v>
      </c>
      <c r="AM68" s="4">
        <f t="shared" si="75"/>
        <v>1.3015304886488224</v>
      </c>
      <c r="AN68" s="4">
        <f t="shared" si="75"/>
        <v>1.6688210763443934</v>
      </c>
      <c r="AO68" s="4">
        <f t="shared" si="75"/>
        <v>0.81886709364734145</v>
      </c>
      <c r="AP68" s="4">
        <f t="shared" si="75"/>
        <v>1.8239953491476655</v>
      </c>
      <c r="AQ68" s="4">
        <f t="shared" si="75"/>
        <v>1.7312981211134399</v>
      </c>
      <c r="AR68" s="4">
        <f t="shared" si="75"/>
        <v>1.4527074521065231</v>
      </c>
      <c r="AS68" s="4">
        <f t="shared" si="75"/>
        <v>0.85619018350554654</v>
      </c>
      <c r="AT68" s="4">
        <f t="shared" si="75"/>
        <v>1.5342084515862382</v>
      </c>
      <c r="AU68" s="4">
        <f t="shared" si="75"/>
        <v>1.3224818661933</v>
      </c>
      <c r="AV68" s="4">
        <f t="shared" si="75"/>
        <v>0.83343727641492649</v>
      </c>
      <c r="AW68" s="4">
        <f t="shared" si="75"/>
        <v>-0.32921559210589635</v>
      </c>
      <c r="AY68" s="2">
        <f t="shared" si="65"/>
        <v>74.998353301186683</v>
      </c>
      <c r="AZ68" s="2">
        <f t="shared" si="65"/>
        <v>72.693267353049009</v>
      </c>
      <c r="BA68" s="2">
        <f t="shared" si="65"/>
        <v>66.49886656789468</v>
      </c>
      <c r="BB68" s="2">
        <f t="shared" si="65"/>
        <v>64.93004418909058</v>
      </c>
      <c r="BC68" s="2">
        <f t="shared" si="65"/>
        <v>61.877252565960411</v>
      </c>
      <c r="BD68" s="2">
        <f t="shared" si="65"/>
        <v>61.168605539331679</v>
      </c>
      <c r="BE68" s="2">
        <f t="shared" si="65"/>
        <v>59.609715674781846</v>
      </c>
      <c r="BF68" s="2">
        <f t="shared" si="65"/>
        <v>63.896556577596819</v>
      </c>
      <c r="BG68" s="2">
        <f t="shared" si="65"/>
        <v>64.875826074761392</v>
      </c>
      <c r="BH68" s="2">
        <f t="shared" si="65"/>
        <v>66.2214975190535</v>
      </c>
      <c r="BI68" s="2">
        <f t="shared" si="65"/>
        <v>69.467596610125668</v>
      </c>
      <c r="BJ68" s="2">
        <f t="shared" si="65"/>
        <v>70.929206203159779</v>
      </c>
      <c r="BK68" s="2">
        <f t="shared" si="65"/>
        <v>76.59927829673633</v>
      </c>
      <c r="BL68" s="2">
        <f t="shared" si="65"/>
        <v>75.08035314242953</v>
      </c>
      <c r="BM68" s="2">
        <f t="shared" si="65"/>
        <v>75.002532185791651</v>
      </c>
      <c r="BO68" s="2">
        <f t="shared" si="10"/>
        <v>79.120999999999995</v>
      </c>
      <c r="BP68" s="2">
        <f t="shared" si="11"/>
        <v>80.094999999999999</v>
      </c>
      <c r="BQ68" s="2">
        <f t="shared" si="12"/>
        <v>71.27</v>
      </c>
      <c r="BR68" s="2">
        <f t="shared" si="13"/>
        <v>68.793999999999997</v>
      </c>
      <c r="BS68" s="2">
        <f t="shared" si="14"/>
        <v>66.540000000000006</v>
      </c>
      <c r="BT68" s="2">
        <f t="shared" si="15"/>
        <v>64.619</v>
      </c>
      <c r="BU68" s="2">
        <f t="shared" si="16"/>
        <v>61.968000000000004</v>
      </c>
      <c r="BV68" s="2">
        <f t="shared" si="17"/>
        <v>67.429000000000002</v>
      </c>
      <c r="BW68" s="2">
        <f t="shared" si="18"/>
        <v>68.435000000000002</v>
      </c>
      <c r="BX68" s="2">
        <f t="shared" si="19"/>
        <v>69.492000000000004</v>
      </c>
      <c r="BY68" s="2">
        <f t="shared" si="20"/>
        <v>72.370999999999995</v>
      </c>
      <c r="BZ68" s="2">
        <f t="shared" si="21"/>
        <v>75.887</v>
      </c>
      <c r="CA68" s="2">
        <f t="shared" si="22"/>
        <v>82.033000000000001</v>
      </c>
      <c r="CB68" s="2">
        <f t="shared" si="23"/>
        <v>77.016000000000005</v>
      </c>
      <c r="CC68" s="2">
        <f t="shared" si="24"/>
        <v>74.921000000000006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76.840694788775821</v>
      </c>
      <c r="DL68" s="2">
        <f t="shared" si="76"/>
        <v>76.330437028088213</v>
      </c>
      <c r="DM68" s="2">
        <f t="shared" si="76"/>
        <v>69.556008879492595</v>
      </c>
      <c r="DN68" s="2">
        <f t="shared" si="76"/>
        <v>67.081655179704001</v>
      </c>
      <c r="DO68" s="2">
        <f t="shared" si="76"/>
        <v>65.346719661733601</v>
      </c>
      <c r="DP68" s="2">
        <f t="shared" si="76"/>
        <v>63.668850202429148</v>
      </c>
      <c r="DQ68" s="2">
        <f t="shared" si="76"/>
        <v>61.71475775978405</v>
      </c>
      <c r="DR68" s="2">
        <f t="shared" si="76"/>
        <v>66.543395411605943</v>
      </c>
      <c r="DS68" s="2">
        <f t="shared" si="76"/>
        <v>67.105856285178234</v>
      </c>
      <c r="DT68" s="2">
        <f t="shared" si="76"/>
        <v>68.867476547842401</v>
      </c>
      <c r="DU68" s="2">
        <f t="shared" si="76"/>
        <v>72.042108094968</v>
      </c>
      <c r="DV68" s="2">
        <f t="shared" si="76"/>
        <v>75.643353699788577</v>
      </c>
      <c r="DW68" s="2">
        <f t="shared" si="76"/>
        <v>80.360929930534581</v>
      </c>
      <c r="DX68" s="2">
        <f t="shared" si="76"/>
        <v>76.100933690775818</v>
      </c>
      <c r="DY68" s="2">
        <f t="shared" si="76"/>
        <v>75.599183753501393</v>
      </c>
      <c r="EA68" s="2">
        <f t="shared" si="77"/>
        <v>72.086208725286497</v>
      </c>
      <c r="EB68" s="2">
        <f t="shared" si="77"/>
        <v>68.274062144695108</v>
      </c>
      <c r="EC68" s="2">
        <f t="shared" si="77"/>
        <v>62.52093327615006</v>
      </c>
      <c r="ED68" s="2">
        <f t="shared" si="77"/>
        <v>62.021412999101216</v>
      </c>
      <c r="EE68" s="2">
        <f t="shared" si="77"/>
        <v>57.207210593679228</v>
      </c>
      <c r="EF68" s="2">
        <f t="shared" si="77"/>
        <v>57.388521329020357</v>
      </c>
      <c r="EG68" s="2">
        <f t="shared" si="77"/>
        <v>56.352489868783522</v>
      </c>
      <c r="EH68" s="2">
        <f t="shared" si="77"/>
        <v>59.86965323073165</v>
      </c>
      <c r="EI68" s="2">
        <f t="shared" si="77"/>
        <v>61.539914436639336</v>
      </c>
      <c r="EJ68" s="2">
        <f t="shared" si="77"/>
        <v>62.259179594919516</v>
      </c>
      <c r="EK68" s="2">
        <f t="shared" si="77"/>
        <v>65.674107521146084</v>
      </c>
      <c r="EL68" s="2">
        <f t="shared" si="77"/>
        <v>64.76718390317069</v>
      </c>
      <c r="EM68" s="2">
        <f t="shared" si="77"/>
        <v>71.921155172927257</v>
      </c>
      <c r="EN68" s="2">
        <f t="shared" si="77"/>
        <v>73.470370765382739</v>
      </c>
      <c r="EO68" s="2">
        <f t="shared" si="77"/>
        <v>73.881782104554716</v>
      </c>
      <c r="EQ68" s="2">
        <f t="shared" si="78"/>
        <v>69.819252158927156</v>
      </c>
      <c r="ER68" s="2">
        <f t="shared" si="78"/>
        <v>68.956999742074601</v>
      </c>
      <c r="ES68" s="2">
        <f t="shared" si="78"/>
        <v>61.364648179461227</v>
      </c>
      <c r="ET68" s="2">
        <f t="shared" si="78"/>
        <v>59.432475062801771</v>
      </c>
      <c r="EU68" s="2">
        <f t="shared" si="78"/>
        <v>55.374126792275717</v>
      </c>
      <c r="EV68" s="2">
        <f t="shared" si="78"/>
        <v>55.837864564563091</v>
      </c>
      <c r="EW68" s="2">
        <f t="shared" si="78"/>
        <v>55.632697539477022</v>
      </c>
      <c r="EX68" s="2">
        <f t="shared" si="78"/>
        <v>57.668075218645839</v>
      </c>
      <c r="EY68" s="2">
        <f t="shared" si="78"/>
        <v>62.093229957631223</v>
      </c>
      <c r="EZ68" s="2">
        <f t="shared" si="78"/>
        <v>60.10259285208339</v>
      </c>
      <c r="FA68" s="2">
        <f t="shared" si="78"/>
        <v>61.639624456188727</v>
      </c>
      <c r="FB68" s="2">
        <f t="shared" si="78"/>
        <v>64.886309739714989</v>
      </c>
      <c r="FC68" s="2">
        <f t="shared" si="78"/>
        <v>72.134662064084097</v>
      </c>
      <c r="FD68" s="2">
        <f t="shared" si="78"/>
        <v>73.470370765382739</v>
      </c>
      <c r="FE68" s="2">
        <f t="shared" si="78"/>
        <v>74.471843230286353</v>
      </c>
      <c r="FG68" s="2">
        <f t="shared" si="79"/>
        <v>0.38749069995374374</v>
      </c>
      <c r="FH68" s="2">
        <f t="shared" si="79"/>
        <v>0.45146665068851016</v>
      </c>
      <c r="FI68" s="2">
        <f t="shared" si="79"/>
        <v>0.43455407321625905</v>
      </c>
      <c r="FJ68" s="2">
        <f t="shared" si="79"/>
        <v>0.42518986237391404</v>
      </c>
      <c r="FK68" s="2">
        <f t="shared" si="79"/>
        <v>0.42624593138393602</v>
      </c>
      <c r="FL68" s="2">
        <f t="shared" si="79"/>
        <v>0.39810246999266341</v>
      </c>
      <c r="FM68" s="2">
        <f t="shared" si="79"/>
        <v>0.39256287699017195</v>
      </c>
      <c r="FN68" s="2">
        <f t="shared" si="79"/>
        <v>0.39659768777873811</v>
      </c>
      <c r="FO68" s="2">
        <f t="shared" si="79"/>
        <v>0.40065900106181718</v>
      </c>
      <c r="FP68" s="2">
        <f t="shared" si="79"/>
        <v>0.40039481597684312</v>
      </c>
      <c r="FQ68" s="2">
        <f t="shared" si="79"/>
        <v>0.40427607643911562</v>
      </c>
      <c r="FR68" s="2">
        <f t="shared" si="79"/>
        <v>0.43343840152413843</v>
      </c>
      <c r="FS68" s="2">
        <f t="shared" si="79"/>
        <v>0.44570558193473625</v>
      </c>
      <c r="FT68" s="2">
        <f t="shared" si="79"/>
        <v>0.38797039922311555</v>
      </c>
      <c r="FU68" s="2">
        <f t="shared" si="79"/>
        <v>0.34741843202984068</v>
      </c>
      <c r="FW68" s="2">
        <f t="shared" si="67"/>
        <v>9.8612067246100602E-6</v>
      </c>
      <c r="FX68" s="2">
        <f t="shared" si="67"/>
        <v>2.1832532538798792E-5</v>
      </c>
      <c r="FY68" s="2">
        <f t="shared" si="67"/>
        <v>1.8639677309071603E-5</v>
      </c>
      <c r="FZ68" s="2">
        <f t="shared" si="67"/>
        <v>1.8275549824015425E-5</v>
      </c>
      <c r="GA68" s="2">
        <f t="shared" si="67"/>
        <v>1.8805497237812936E-5</v>
      </c>
      <c r="GB68" s="2">
        <f t="shared" si="67"/>
        <v>1.949253237957517E-5</v>
      </c>
      <c r="GC68" s="2">
        <f t="shared" si="67"/>
        <v>2.052608567315241E-5</v>
      </c>
      <c r="GD68" s="2">
        <f t="shared" si="67"/>
        <v>2.1855343162695058E-5</v>
      </c>
      <c r="GE68" s="2">
        <f t="shared" si="67"/>
        <v>2.6188650709577561E-5</v>
      </c>
      <c r="GF68" s="2">
        <f t="shared" si="67"/>
        <v>2.373491499001545E-5</v>
      </c>
      <c r="GG68" s="2">
        <f t="shared" si="67"/>
        <v>2.0126022159141597E-5</v>
      </c>
      <c r="GH68" s="2">
        <f t="shared" si="67"/>
        <v>1.8087783818606203E-5</v>
      </c>
      <c r="GI68" s="2">
        <f t="shared" si="67"/>
        <v>1.44535812560552E-5</v>
      </c>
      <c r="GJ68" s="2">
        <f t="shared" si="67"/>
        <v>1.3426793656480313E-5</v>
      </c>
      <c r="GK68" s="2">
        <f t="shared" si="67"/>
        <v>9.1860530010350351E-6</v>
      </c>
      <c r="GM68" s="86">
        <f t="shared" si="68"/>
        <v>2.381925361470685E-3</v>
      </c>
      <c r="GN68" s="86">
        <f t="shared" si="68"/>
        <v>6.1924008538548903E-3</v>
      </c>
      <c r="GO68" s="86">
        <f t="shared" si="68"/>
        <v>4.3845530138529026E-3</v>
      </c>
      <c r="GP68" s="86">
        <f t="shared" si="68"/>
        <v>3.736388679062745E-3</v>
      </c>
      <c r="GQ68" s="86">
        <f t="shared" si="68"/>
        <v>3.7541864283369727E-3</v>
      </c>
      <c r="GR68" s="86">
        <f t="shared" si="68"/>
        <v>1.8728629634349244E-3</v>
      </c>
      <c r="GS68" s="86">
        <f t="shared" si="68"/>
        <v>1.5927689509776027E-3</v>
      </c>
      <c r="GT68" s="86">
        <f t="shared" si="68"/>
        <v>1.8026723651213988E-3</v>
      </c>
      <c r="GU68" s="86">
        <f t="shared" si="68"/>
        <v>1.9636958276899623E-3</v>
      </c>
      <c r="GV68" s="86">
        <f t="shared" si="68"/>
        <v>2.0132906726046465E-3</v>
      </c>
      <c r="GW68" s="86">
        <f t="shared" si="68"/>
        <v>2.3001190509125257E-3</v>
      </c>
      <c r="GX68" s="86">
        <f t="shared" si="68"/>
        <v>4.2071963721499088E-3</v>
      </c>
      <c r="GY68" s="86">
        <f t="shared" si="68"/>
        <v>5.339208712067724E-3</v>
      </c>
      <c r="GZ68" s="86">
        <f t="shared" si="68"/>
        <v>1.3546354162952432E-3</v>
      </c>
      <c r="HA68" s="86">
        <f t="shared" si="68"/>
        <v>3.4310790979197905E-4</v>
      </c>
      <c r="HC68" s="86">
        <f t="shared" si="73"/>
        <v>7.5473659445168819E-12</v>
      </c>
      <c r="HD68" s="86">
        <f t="shared" si="69"/>
        <v>6.2789276584618835E-11</v>
      </c>
      <c r="HE68" s="86">
        <f t="shared" si="69"/>
        <v>2.3406681686652553E-11</v>
      </c>
      <c r="HF68" s="86">
        <f t="shared" si="69"/>
        <v>2.6007318022059265E-12</v>
      </c>
      <c r="HG68" s="86">
        <f t="shared" si="69"/>
        <v>1.947096390030648E-12</v>
      </c>
      <c r="HH68" s="86">
        <f t="shared" si="69"/>
        <v>4.1007083845162587E-13</v>
      </c>
      <c r="HI68" s="86">
        <f t="shared" si="69"/>
        <v>1.3293959032899243E-13</v>
      </c>
      <c r="HJ68" s="86">
        <f t="shared" si="69"/>
        <v>1.1067473673344084E-12</v>
      </c>
      <c r="HK68" s="86">
        <f t="shared" si="69"/>
        <v>6.5284260098432873E-13</v>
      </c>
      <c r="HL68" s="86">
        <f t="shared" si="69"/>
        <v>9.3657501472822684E-13</v>
      </c>
      <c r="HM68" s="86">
        <f t="shared" si="69"/>
        <v>1.4036759150214838E-12</v>
      </c>
      <c r="HN68" s="86">
        <f t="shared" si="69"/>
        <v>6.2502105020397205E-12</v>
      </c>
      <c r="HO68" s="86">
        <f t="shared" si="69"/>
        <v>7.6017428550380881E-11</v>
      </c>
      <c r="HP68" s="86">
        <f t="shared" si="69"/>
        <v>9.3317598440508213E-14</v>
      </c>
      <c r="HQ68" s="86">
        <f t="shared" si="69"/>
        <v>4.1830642187600871E-17</v>
      </c>
      <c r="HS68" s="86">
        <f t="shared" si="70"/>
        <v>9.1313097890559053E-66</v>
      </c>
      <c r="HT68" s="86">
        <f t="shared" si="70"/>
        <v>1.6722494247606137E-57</v>
      </c>
      <c r="HU68" s="86">
        <f t="shared" si="70"/>
        <v>4.1442526245176058E-64</v>
      </c>
      <c r="HV68" s="86">
        <f t="shared" si="70"/>
        <v>1.1989634280068397E-70</v>
      </c>
      <c r="HW68" s="86">
        <f t="shared" si="70"/>
        <v>1.530861274381032E-72</v>
      </c>
      <c r="HX68" s="86">
        <f t="shared" si="70"/>
        <v>4.0332722911189413E-79</v>
      </c>
      <c r="HY68" s="86">
        <f t="shared" si="70"/>
        <v>2.2773469503524404E-82</v>
      </c>
      <c r="HZ68" s="86">
        <f t="shared" si="70"/>
        <v>2.2785137590667357E-75</v>
      </c>
      <c r="IA68" s="86">
        <f t="shared" si="70"/>
        <v>1.1484670158470817E-76</v>
      </c>
      <c r="IB68" s="86">
        <f t="shared" si="70"/>
        <v>4.9550489676944444E-76</v>
      </c>
      <c r="IC68" s="86">
        <f t="shared" si="70"/>
        <v>9.5905279139800081E-75</v>
      </c>
      <c r="ID68" s="86">
        <f t="shared" si="70"/>
        <v>7.9759703351121682E-72</v>
      </c>
      <c r="IE68" s="86">
        <f t="shared" si="70"/>
        <v>4.1004146560781828E-64</v>
      </c>
      <c r="IF68" s="86">
        <f t="shared" si="70"/>
        <v>1.6475744221294892E-48</v>
      </c>
      <c r="IG68" s="86">
        <f t="shared" si="70"/>
        <v>6.7912745546425939E-38</v>
      </c>
      <c r="II68" s="86">
        <f t="shared" si="71"/>
        <v>7.1840671904453589E-160</v>
      </c>
      <c r="IJ68" s="86">
        <f t="shared" si="71"/>
        <v>4.7776862355149625E-144</v>
      </c>
      <c r="IK68" s="86">
        <f t="shared" si="71"/>
        <v>3.5980067173364802E-160</v>
      </c>
      <c r="IL68" s="86">
        <f t="shared" si="71"/>
        <v>8.034860420477656E-177</v>
      </c>
      <c r="IM68" s="86">
        <f t="shared" si="71"/>
        <v>5.8723698781310346E-182</v>
      </c>
      <c r="IN68" s="86">
        <f t="shared" si="71"/>
        <v>8.0731784602806661E-198</v>
      </c>
      <c r="IO68" s="86">
        <f t="shared" si="71"/>
        <v>9.5030806216117734E-206</v>
      </c>
      <c r="IP68" s="86">
        <f t="shared" si="71"/>
        <v>1.905741455970967E-187</v>
      </c>
      <c r="IQ68" s="86">
        <f t="shared" si="71"/>
        <v>4.9974174659223131E-189</v>
      </c>
      <c r="IR68" s="86">
        <f t="shared" si="71"/>
        <v>2.5942378824891812E-188</v>
      </c>
      <c r="IS68" s="86">
        <f t="shared" si="71"/>
        <v>1.1290328995646343E-185</v>
      </c>
      <c r="IT68" s="86">
        <f t="shared" si="71"/>
        <v>6.0125160325635876E-179</v>
      </c>
      <c r="IU68" s="86">
        <f t="shared" si="71"/>
        <v>2.1597843037128587E-159</v>
      </c>
      <c r="IV68" s="86">
        <f t="shared" si="71"/>
        <v>5.3833258315487262E-207</v>
      </c>
      <c r="IW68" s="86">
        <f t="shared" si="71"/>
        <v>2.7923148221575807E-81</v>
      </c>
      <c r="IY68" s="86">
        <f t="shared" si="72"/>
        <v>2.3819253690180509E-3</v>
      </c>
      <c r="IZ68" s="86">
        <f t="shared" si="72"/>
        <v>6.1924009166441666E-3</v>
      </c>
      <c r="JA68" s="86">
        <f t="shared" si="72"/>
        <v>4.3845530372595845E-3</v>
      </c>
      <c r="JB68" s="86">
        <f t="shared" si="72"/>
        <v>3.7363886816634767E-3</v>
      </c>
      <c r="JC68" s="86">
        <f t="shared" si="72"/>
        <v>3.7541864302840693E-3</v>
      </c>
      <c r="JD68" s="86">
        <f t="shared" si="72"/>
        <v>1.8728629638449952E-3</v>
      </c>
      <c r="JE68" s="86">
        <f t="shared" si="72"/>
        <v>1.5927689511105424E-3</v>
      </c>
      <c r="JF68" s="86">
        <f t="shared" si="72"/>
        <v>1.8026723662281461E-3</v>
      </c>
      <c r="JG68" s="86">
        <f t="shared" si="72"/>
        <v>1.963695828342805E-3</v>
      </c>
      <c r="JH68" s="86">
        <f t="shared" si="72"/>
        <v>2.0132906735412215E-3</v>
      </c>
      <c r="JI68" s="86">
        <f t="shared" si="72"/>
        <v>2.3001190523162015E-3</v>
      </c>
      <c r="JJ68" s="86">
        <f t="shared" si="72"/>
        <v>4.2071963784001193E-3</v>
      </c>
      <c r="JK68" s="86">
        <f t="shared" si="72"/>
        <v>5.3392087880851525E-3</v>
      </c>
      <c r="JL68" s="86">
        <f t="shared" si="72"/>
        <v>1.3546354163885607E-3</v>
      </c>
      <c r="JM68" s="86">
        <f t="shared" si="72"/>
        <v>3.431079097920209E-4</v>
      </c>
    </row>
    <row r="69" spans="2:273" x14ac:dyDescent="0.25">
      <c r="B69" s="2">
        <v>42</v>
      </c>
      <c r="C69" s="37">
        <v>78.075999999999993</v>
      </c>
      <c r="D69" s="37">
        <v>80.667000000000002</v>
      </c>
      <c r="E69" s="37">
        <v>72.094999999999999</v>
      </c>
      <c r="F69" s="37">
        <v>69.126999999999995</v>
      </c>
      <c r="G69" s="37">
        <v>66.459999999999994</v>
      </c>
      <c r="H69" s="37">
        <v>64.364999999999995</v>
      </c>
      <c r="I69" s="37">
        <v>62.348999999999997</v>
      </c>
      <c r="J69" s="37">
        <v>67.524000000000001</v>
      </c>
      <c r="K69" s="37">
        <v>68.387</v>
      </c>
      <c r="L69" s="37">
        <v>70.302000000000007</v>
      </c>
      <c r="M69" s="37">
        <v>73.242000000000004</v>
      </c>
      <c r="N69" s="37">
        <v>77.129000000000005</v>
      </c>
      <c r="O69" s="37">
        <v>82.885000000000005</v>
      </c>
      <c r="P69" s="37">
        <v>76.221999999999994</v>
      </c>
      <c r="Q69" s="37">
        <v>75.254000000000005</v>
      </c>
      <c r="S69" s="4">
        <f t="shared" si="74"/>
        <v>77.311616464793616</v>
      </c>
      <c r="T69" s="4">
        <f t="shared" si="74"/>
        <v>79.080253707726982</v>
      </c>
      <c r="U69" s="4">
        <f t="shared" si="74"/>
        <v>71.591776627225286</v>
      </c>
      <c r="V69" s="4">
        <f t="shared" si="74"/>
        <v>69.311668711411571</v>
      </c>
      <c r="W69" s="4">
        <f t="shared" si="74"/>
        <v>66.452572934493276</v>
      </c>
      <c r="X69" s="4">
        <f t="shared" si="74"/>
        <v>63.670812973891117</v>
      </c>
      <c r="Y69" s="4">
        <f t="shared" si="74"/>
        <v>61.8000188534361</v>
      </c>
      <c r="Z69" s="4">
        <f t="shared" si="74"/>
        <v>66.281505886715152</v>
      </c>
      <c r="AA69" s="4">
        <f t="shared" si="74"/>
        <v>67.454845654945444</v>
      </c>
      <c r="AB69" s="4">
        <f t="shared" si="74"/>
        <v>68.708482264479187</v>
      </c>
      <c r="AC69" s="4">
        <f t="shared" si="74"/>
        <v>72.259883097124487</v>
      </c>
      <c r="AD69" s="4">
        <f t="shared" si="74"/>
        <v>75.528067515578542</v>
      </c>
      <c r="AE69" s="4">
        <f t="shared" si="74"/>
        <v>82.020152667596221</v>
      </c>
      <c r="AF69" s="4">
        <f t="shared" si="74"/>
        <v>76.781900151548712</v>
      </c>
      <c r="AG69" s="4">
        <f t="shared" si="74"/>
        <v>75.434698728863808</v>
      </c>
      <c r="AI69" s="4">
        <f t="shared" si="75"/>
        <v>0.76438353520637747</v>
      </c>
      <c r="AJ69" s="4">
        <f t="shared" si="75"/>
        <v>1.5867462922730198</v>
      </c>
      <c r="AK69" s="4">
        <f t="shared" si="75"/>
        <v>0.50322337277471263</v>
      </c>
      <c r="AL69" s="4">
        <f t="shared" si="75"/>
        <v>-0.18466871141157526</v>
      </c>
      <c r="AM69" s="4">
        <f t="shared" si="75"/>
        <v>7.4270655067181224E-3</v>
      </c>
      <c r="AN69" s="4">
        <f t="shared" si="75"/>
        <v>0.69418702610887806</v>
      </c>
      <c r="AO69" s="4">
        <f t="shared" si="75"/>
        <v>0.54898114656389652</v>
      </c>
      <c r="AP69" s="4">
        <f t="shared" si="75"/>
        <v>1.2424941132848488</v>
      </c>
      <c r="AQ69" s="4">
        <f t="shared" si="75"/>
        <v>0.93215434505455619</v>
      </c>
      <c r="AR69" s="4">
        <f t="shared" si="75"/>
        <v>1.5935177355208197</v>
      </c>
      <c r="AS69" s="4">
        <f t="shared" si="75"/>
        <v>0.98211690287551789</v>
      </c>
      <c r="AT69" s="4">
        <f t="shared" si="75"/>
        <v>1.6009324844214632</v>
      </c>
      <c r="AU69" s="4">
        <f t="shared" si="75"/>
        <v>0.86484733240378375</v>
      </c>
      <c r="AV69" s="4">
        <f t="shared" si="75"/>
        <v>-0.55990015154871742</v>
      </c>
      <c r="AW69" s="4">
        <f t="shared" si="75"/>
        <v>-0.18069872886380267</v>
      </c>
      <c r="AY69" s="2">
        <f t="shared" si="65"/>
        <v>74.86603907966051</v>
      </c>
      <c r="AZ69" s="2">
        <f t="shared" si="65"/>
        <v>72.483254233149637</v>
      </c>
      <c r="BA69" s="2">
        <f t="shared" si="65"/>
        <v>66.299285374298918</v>
      </c>
      <c r="BB69" s="2">
        <f t="shared" si="65"/>
        <v>64.787551150691471</v>
      </c>
      <c r="BC69" s="2">
        <f t="shared" si="65"/>
        <v>61.682950552070437</v>
      </c>
      <c r="BD69" s="2">
        <f t="shared" si="65"/>
        <v>60.977701969857122</v>
      </c>
      <c r="BE69" s="2">
        <f t="shared" si="65"/>
        <v>59.437859678376746</v>
      </c>
      <c r="BF69" s="2">
        <f t="shared" si="65"/>
        <v>63.691591328148633</v>
      </c>
      <c r="BG69" s="2">
        <f t="shared" si="65"/>
        <v>64.693819538451535</v>
      </c>
      <c r="BH69" s="2">
        <f t="shared" si="65"/>
        <v>65.982086852751877</v>
      </c>
      <c r="BI69" s="2">
        <f t="shared" si="65"/>
        <v>69.240012671252998</v>
      </c>
      <c r="BJ69" s="2">
        <f t="shared" si="65"/>
        <v>70.675921059365535</v>
      </c>
      <c r="BK69" s="2">
        <f t="shared" si="65"/>
        <v>76.306900299610035</v>
      </c>
      <c r="BL69" s="2">
        <f t="shared" si="65"/>
        <v>75.060647532401319</v>
      </c>
      <c r="BM69" s="2">
        <f t="shared" si="65"/>
        <v>75.004247734527027</v>
      </c>
      <c r="BO69" s="2">
        <f t="shared" si="10"/>
        <v>78.075999999999993</v>
      </c>
      <c r="BP69" s="2">
        <f t="shared" si="11"/>
        <v>80.667000000000002</v>
      </c>
      <c r="BQ69" s="2">
        <f t="shared" si="12"/>
        <v>72.094999999999999</v>
      </c>
      <c r="BR69" s="2">
        <f t="shared" si="13"/>
        <v>69.126999999999995</v>
      </c>
      <c r="BS69" s="2">
        <f t="shared" si="14"/>
        <v>66.459999999999994</v>
      </c>
      <c r="BT69" s="2">
        <f t="shared" si="15"/>
        <v>64.364999999999995</v>
      </c>
      <c r="BU69" s="2">
        <f t="shared" si="16"/>
        <v>62.348999999999997</v>
      </c>
      <c r="BV69" s="2">
        <f t="shared" si="17"/>
        <v>67.524000000000001</v>
      </c>
      <c r="BW69" s="2">
        <f t="shared" si="18"/>
        <v>68.387</v>
      </c>
      <c r="BX69" s="2">
        <f t="shared" si="19"/>
        <v>70.302000000000007</v>
      </c>
      <c r="BY69" s="2">
        <f t="shared" si="20"/>
        <v>73.242000000000004</v>
      </c>
      <c r="BZ69" s="2">
        <f t="shared" si="21"/>
        <v>77.129000000000005</v>
      </c>
      <c r="CA69" s="2">
        <f t="shared" si="22"/>
        <v>82.885000000000005</v>
      </c>
      <c r="CB69" s="2">
        <f t="shared" si="23"/>
        <v>76.221999999999994</v>
      </c>
      <c r="CC69" s="2">
        <f t="shared" si="24"/>
        <v>75.254000000000005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76.90392858464385</v>
      </c>
      <c r="DL69" s="2">
        <f t="shared" si="76"/>
        <v>76.41043446088797</v>
      </c>
      <c r="DM69" s="2">
        <f t="shared" si="76"/>
        <v>69.607965045806893</v>
      </c>
      <c r="DN69" s="2">
        <f t="shared" si="76"/>
        <v>67.171589711064115</v>
      </c>
      <c r="DO69" s="2">
        <f t="shared" si="76"/>
        <v>65.451462861169816</v>
      </c>
      <c r="DP69" s="2">
        <f t="shared" si="76"/>
        <v>63.697836032388665</v>
      </c>
      <c r="DQ69" s="2">
        <f t="shared" si="76"/>
        <v>61.734840755735462</v>
      </c>
      <c r="DR69" s="2">
        <f t="shared" si="76"/>
        <v>66.581094804318496</v>
      </c>
      <c r="DS69" s="2">
        <f t="shared" si="76"/>
        <v>67.130746060037509</v>
      </c>
      <c r="DT69" s="2">
        <f t="shared" si="76"/>
        <v>68.840176641651027</v>
      </c>
      <c r="DU69" s="2">
        <f t="shared" si="76"/>
        <v>72.043375496313104</v>
      </c>
      <c r="DV69" s="2">
        <f t="shared" si="76"/>
        <v>75.785451092318525</v>
      </c>
      <c r="DW69" s="2">
        <f t="shared" si="76"/>
        <v>80.352689217758993</v>
      </c>
      <c r="DX69" s="2">
        <f t="shared" si="76"/>
        <v>76.292377393587941</v>
      </c>
      <c r="DY69" s="2">
        <f t="shared" si="76"/>
        <v>75.744813445378142</v>
      </c>
      <c r="EA69" s="2">
        <f t="shared" si="77"/>
        <v>71.928231828155248</v>
      </c>
      <c r="EB69" s="2">
        <f t="shared" si="77"/>
        <v>68.131527855903286</v>
      </c>
      <c r="EC69" s="2">
        <f t="shared" si="77"/>
        <v>62.372869114261206</v>
      </c>
      <c r="ED69" s="2">
        <f t="shared" si="77"/>
        <v>61.848291793994157</v>
      </c>
      <c r="EE69" s="2">
        <f t="shared" si="77"/>
        <v>57.056715729710206</v>
      </c>
      <c r="EF69" s="2">
        <f t="shared" si="77"/>
        <v>57.227030780505679</v>
      </c>
      <c r="EG69" s="2">
        <f t="shared" si="77"/>
        <v>56.196372127374211</v>
      </c>
      <c r="EH69" s="2">
        <f t="shared" si="77"/>
        <v>59.682309750950836</v>
      </c>
      <c r="EI69" s="2">
        <f t="shared" si="77"/>
        <v>61.369166318224885</v>
      </c>
      <c r="EJ69" s="2">
        <f t="shared" si="77"/>
        <v>62.078730201297354</v>
      </c>
      <c r="EK69" s="2">
        <f t="shared" si="77"/>
        <v>65.472778747237683</v>
      </c>
      <c r="EL69" s="2">
        <f t="shared" si="77"/>
        <v>64.584746185716583</v>
      </c>
      <c r="EM69" s="2">
        <f t="shared" si="77"/>
        <v>71.718129890747804</v>
      </c>
      <c r="EN69" s="2">
        <f t="shared" si="77"/>
        <v>73.28854312446289</v>
      </c>
      <c r="EO69" s="2">
        <f t="shared" si="77"/>
        <v>73.735571008968961</v>
      </c>
      <c r="EQ69" s="2">
        <f t="shared" si="78"/>
        <v>69.689305356560212</v>
      </c>
      <c r="ER69" s="2">
        <f t="shared" si="78"/>
        <v>68.803903807272278</v>
      </c>
      <c r="ES69" s="2">
        <f t="shared" si="78"/>
        <v>61.232230781349301</v>
      </c>
      <c r="ET69" s="2">
        <f t="shared" si="78"/>
        <v>59.294487452119235</v>
      </c>
      <c r="EU69" s="2">
        <f t="shared" si="78"/>
        <v>55.248617577338386</v>
      </c>
      <c r="EV69" s="2">
        <f t="shared" si="78"/>
        <v>55.697381195338565</v>
      </c>
      <c r="EW69" s="2">
        <f t="shared" si="78"/>
        <v>55.486461656097717</v>
      </c>
      <c r="EX69" s="2">
        <f t="shared" si="78"/>
        <v>57.511308695543946</v>
      </c>
      <c r="EY69" s="2">
        <f t="shared" si="78"/>
        <v>61.914323079820733</v>
      </c>
      <c r="EZ69" s="2">
        <f t="shared" si="78"/>
        <v>59.952249264279381</v>
      </c>
      <c r="FA69" s="2">
        <f t="shared" si="78"/>
        <v>61.494627365248583</v>
      </c>
      <c r="FB69" s="2">
        <f t="shared" si="78"/>
        <v>64.701891931752002</v>
      </c>
      <c r="FC69" s="2">
        <f t="shared" si="78"/>
        <v>71.929498098136676</v>
      </c>
      <c r="FD69" s="2">
        <f t="shared" si="78"/>
        <v>73.28854312446289</v>
      </c>
      <c r="FE69" s="2">
        <f t="shared" si="78"/>
        <v>74.315563706851279</v>
      </c>
      <c r="FG69" s="2">
        <f t="shared" si="79"/>
        <v>0.40956380505637213</v>
      </c>
      <c r="FH69" s="2">
        <f t="shared" si="79"/>
        <v>0.47436171357190965</v>
      </c>
      <c r="FI69" s="2">
        <f t="shared" si="79"/>
        <v>0.45730649468763551</v>
      </c>
      <c r="FJ69" s="2">
        <f t="shared" si="79"/>
        <v>0.44784030925494001</v>
      </c>
      <c r="FK69" s="2">
        <f t="shared" si="79"/>
        <v>0.44890870058375659</v>
      </c>
      <c r="FL69" s="2">
        <f t="shared" si="79"/>
        <v>0.42036520391209981</v>
      </c>
      <c r="FM69" s="2">
        <f t="shared" si="79"/>
        <v>0.4147292787929231</v>
      </c>
      <c r="FN69" s="2">
        <f t="shared" si="79"/>
        <v>0.41883482790946558</v>
      </c>
      <c r="FO69" s="2">
        <f t="shared" si="79"/>
        <v>0.42296423638688496</v>
      </c>
      <c r="FP69" s="2">
        <f t="shared" si="79"/>
        <v>0.42269571650997451</v>
      </c>
      <c r="FQ69" s="2">
        <f t="shared" si="79"/>
        <v>0.42663933634290685</v>
      </c>
      <c r="FR69" s="2">
        <f t="shared" si="79"/>
        <v>0.4561795350284184</v>
      </c>
      <c r="FS69" s="2">
        <f t="shared" si="79"/>
        <v>0.4685580484992542</v>
      </c>
      <c r="FT69" s="2">
        <f t="shared" si="79"/>
        <v>0.41005253646879763</v>
      </c>
      <c r="FU69" s="2">
        <f t="shared" si="79"/>
        <v>0.36858247630577873</v>
      </c>
      <c r="FW69" s="2">
        <f t="shared" si="67"/>
        <v>1.0812587874191968E-5</v>
      </c>
      <c r="FX69" s="2">
        <f t="shared" si="67"/>
        <v>2.3938845471472584E-5</v>
      </c>
      <c r="FY69" s="2">
        <f t="shared" si="67"/>
        <v>2.0437962998494357E-5</v>
      </c>
      <c r="FZ69" s="2">
        <f t="shared" si="67"/>
        <v>2.0038706572472599E-5</v>
      </c>
      <c r="GA69" s="2">
        <f t="shared" si="67"/>
        <v>2.0619780278003753E-5</v>
      </c>
      <c r="GB69" s="2">
        <f t="shared" si="67"/>
        <v>2.1373096547480599E-5</v>
      </c>
      <c r="GC69" s="2">
        <f t="shared" si="67"/>
        <v>2.2506360822988463E-5</v>
      </c>
      <c r="GD69" s="2">
        <f t="shared" si="67"/>
        <v>2.3963856717794557E-5</v>
      </c>
      <c r="GE69" s="2">
        <f t="shared" si="67"/>
        <v>2.8715211936637055E-5</v>
      </c>
      <c r="GF69" s="2">
        <f t="shared" si="67"/>
        <v>2.6024757179726088E-5</v>
      </c>
      <c r="GG69" s="2">
        <f t="shared" si="67"/>
        <v>2.2067701623244699E-5</v>
      </c>
      <c r="GH69" s="2">
        <f t="shared" si="67"/>
        <v>1.9832825963849635E-5</v>
      </c>
      <c r="GI69" s="2">
        <f t="shared" si="67"/>
        <v>1.584801460409808E-5</v>
      </c>
      <c r="GJ69" s="2">
        <f t="shared" si="67"/>
        <v>1.4722167417454144E-5</v>
      </c>
      <c r="GK69" s="2">
        <f t="shared" si="67"/>
        <v>1.0072297897638062E-5</v>
      </c>
      <c r="GM69" s="86">
        <f t="shared" si="68"/>
        <v>3.3924628160842091E-3</v>
      </c>
      <c r="GN69" s="86">
        <f t="shared" si="68"/>
        <v>8.6615301901274526E-3</v>
      </c>
      <c r="GO69" s="86">
        <f t="shared" si="68"/>
        <v>6.3918989141910432E-3</v>
      </c>
      <c r="GP69" s="86">
        <f t="shared" si="68"/>
        <v>5.4773716865679231E-3</v>
      </c>
      <c r="GQ69" s="86">
        <f t="shared" si="68"/>
        <v>5.5247916669284493E-3</v>
      </c>
      <c r="GR69" s="86">
        <f t="shared" si="68"/>
        <v>2.9409472813569652E-3</v>
      </c>
      <c r="GS69" s="86">
        <f t="shared" si="68"/>
        <v>2.5397380203442451E-3</v>
      </c>
      <c r="GT69" s="86">
        <f t="shared" si="68"/>
        <v>2.8388297167394349E-3</v>
      </c>
      <c r="GU69" s="86">
        <f t="shared" si="68"/>
        <v>3.0820135932938886E-3</v>
      </c>
      <c r="GV69" s="86">
        <f t="shared" si="68"/>
        <v>3.1358930751464783E-3</v>
      </c>
      <c r="GW69" s="86">
        <f t="shared" si="68"/>
        <v>3.5209850691371183E-3</v>
      </c>
      <c r="GX69" s="86">
        <f t="shared" si="68"/>
        <v>6.1881272424216625E-3</v>
      </c>
      <c r="GY69" s="86">
        <f t="shared" si="68"/>
        <v>7.6968789261792417E-3</v>
      </c>
      <c r="GZ69" s="86">
        <f t="shared" si="68"/>
        <v>2.1995465377433001E-3</v>
      </c>
      <c r="HA69" s="86">
        <f t="shared" si="68"/>
        <v>6.2042116935262395E-4</v>
      </c>
      <c r="HC69" s="86">
        <f t="shared" si="73"/>
        <v>1.8727316428026829E-11</v>
      </c>
      <c r="HD69" s="86">
        <f t="shared" si="69"/>
        <v>1.5215177572672083E-10</v>
      </c>
      <c r="HE69" s="86">
        <f t="shared" si="69"/>
        <v>5.991821769956365E-11</v>
      </c>
      <c r="HF69" s="86">
        <f t="shared" si="69"/>
        <v>7.2919690265980224E-12</v>
      </c>
      <c r="HG69" s="86">
        <f t="shared" si="69"/>
        <v>5.5891101708741761E-12</v>
      </c>
      <c r="HH69" s="86">
        <f t="shared" si="69"/>
        <v>1.2767652510356385E-12</v>
      </c>
      <c r="HI69" s="86">
        <f t="shared" si="69"/>
        <v>4.3585386828559515E-13</v>
      </c>
      <c r="HJ69" s="86">
        <f t="shared" si="69"/>
        <v>3.3144398066941445E-12</v>
      </c>
      <c r="HK69" s="86">
        <f t="shared" si="69"/>
        <v>2.0235467976946565E-12</v>
      </c>
      <c r="HL69" s="86">
        <f t="shared" si="69"/>
        <v>2.8456243291060319E-12</v>
      </c>
      <c r="HM69" s="86">
        <f t="shared" si="69"/>
        <v>4.1274158180862126E-12</v>
      </c>
      <c r="HN69" s="86">
        <f t="shared" si="69"/>
        <v>1.7304647886924522E-11</v>
      </c>
      <c r="HO69" s="86">
        <f t="shared" si="69"/>
        <v>1.8571975087414933E-10</v>
      </c>
      <c r="HP69" s="86">
        <f t="shared" si="69"/>
        <v>3.014842984926515E-13</v>
      </c>
      <c r="HQ69" s="86">
        <f t="shared" si="69"/>
        <v>1.8605282494527906E-16</v>
      </c>
      <c r="HS69" s="86">
        <f t="shared" si="70"/>
        <v>2.0774827833145136E-64</v>
      </c>
      <c r="HT69" s="86">
        <f t="shared" si="70"/>
        <v>3.2614896837426542E-56</v>
      </c>
      <c r="HU69" s="86">
        <f t="shared" si="70"/>
        <v>1.0863529813478786E-62</v>
      </c>
      <c r="HV69" s="86">
        <f t="shared" si="70"/>
        <v>4.3971432421438027E-69</v>
      </c>
      <c r="HW69" s="86">
        <f t="shared" si="70"/>
        <v>6.2788789890362341E-71</v>
      </c>
      <c r="HX69" s="86">
        <f t="shared" si="70"/>
        <v>2.3450197511073215E-77</v>
      </c>
      <c r="HY69" s="86">
        <f t="shared" si="70"/>
        <v>1.5970041564257951E-80</v>
      </c>
      <c r="HZ69" s="86">
        <f t="shared" si="70"/>
        <v>1.1234340008554814E-73</v>
      </c>
      <c r="IA69" s="86">
        <f t="shared" si="70"/>
        <v>6.373093621678737E-75</v>
      </c>
      <c r="IB69" s="86">
        <f t="shared" si="70"/>
        <v>2.5860156174844469E-74</v>
      </c>
      <c r="IC69" s="86">
        <f t="shared" si="70"/>
        <v>4.4339129473303219E-73</v>
      </c>
      <c r="ID69" s="86">
        <f t="shared" si="70"/>
        <v>3.0724740102988055E-70</v>
      </c>
      <c r="IE69" s="86">
        <f t="shared" si="70"/>
        <v>9.9040400257260939E-63</v>
      </c>
      <c r="IF69" s="86">
        <f t="shared" si="70"/>
        <v>1.6854030534805591E-47</v>
      </c>
      <c r="IG69" s="86">
        <f t="shared" si="70"/>
        <v>3.9871271206943561E-37</v>
      </c>
      <c r="II69" s="86">
        <f t="shared" si="71"/>
        <v>2.3364645136308401E-157</v>
      </c>
      <c r="IJ69" s="86">
        <f t="shared" si="71"/>
        <v>1.278281456483943E-141</v>
      </c>
      <c r="IK69" s="86">
        <f t="shared" si="71"/>
        <v>1.6578860845909417E-157</v>
      </c>
      <c r="IL69" s="86">
        <f t="shared" si="71"/>
        <v>6.9705483269890986E-174</v>
      </c>
      <c r="IM69" s="86">
        <f t="shared" si="71"/>
        <v>6.3279536812127762E-179</v>
      </c>
      <c r="IN69" s="86">
        <f t="shared" si="71"/>
        <v>1.6498301546783103E-194</v>
      </c>
      <c r="IO69" s="86">
        <f t="shared" si="71"/>
        <v>2.7455740606135274E-202</v>
      </c>
      <c r="IP69" s="86">
        <f t="shared" si="71"/>
        <v>2.8087118450029417E-184</v>
      </c>
      <c r="IQ69" s="86">
        <f t="shared" si="71"/>
        <v>8.8865363955975882E-186</v>
      </c>
      <c r="IR69" s="86">
        <f t="shared" si="71"/>
        <v>4.1859582615461936E-185</v>
      </c>
      <c r="IS69" s="86">
        <f t="shared" si="71"/>
        <v>1.4691498690951382E-182</v>
      </c>
      <c r="IT69" s="86">
        <f t="shared" si="71"/>
        <v>5.6265670951538322E-176</v>
      </c>
      <c r="IU69" s="86">
        <f t="shared" si="71"/>
        <v>8.4056384237885164E-157</v>
      </c>
      <c r="IV69" s="86">
        <f t="shared" si="71"/>
        <v>1.2072146627924019E-203</v>
      </c>
      <c r="IW69" s="86">
        <f t="shared" si="71"/>
        <v>5.0341353348027885E-80</v>
      </c>
      <c r="IY69" s="86">
        <f t="shared" si="72"/>
        <v>3.3924628348115256E-3</v>
      </c>
      <c r="IZ69" s="86">
        <f t="shared" si="72"/>
        <v>8.6615303422792281E-3</v>
      </c>
      <c r="JA69" s="86">
        <f t="shared" si="72"/>
        <v>6.3918989741092612E-3</v>
      </c>
      <c r="JB69" s="86">
        <f t="shared" si="72"/>
        <v>5.4773716938598923E-3</v>
      </c>
      <c r="JC69" s="86">
        <f t="shared" si="72"/>
        <v>5.5247916725175593E-3</v>
      </c>
      <c r="JD69" s="86">
        <f t="shared" si="72"/>
        <v>2.9409472826337304E-3</v>
      </c>
      <c r="JE69" s="86">
        <f t="shared" si="72"/>
        <v>2.5397380207800991E-3</v>
      </c>
      <c r="JF69" s="86">
        <f t="shared" si="72"/>
        <v>2.8388297200538748E-3</v>
      </c>
      <c r="JG69" s="86">
        <f t="shared" si="72"/>
        <v>3.0820135953174353E-3</v>
      </c>
      <c r="JH69" s="86">
        <f t="shared" si="72"/>
        <v>3.1358930779921026E-3</v>
      </c>
      <c r="JI69" s="86">
        <f t="shared" si="72"/>
        <v>3.5209850732645341E-3</v>
      </c>
      <c r="JJ69" s="86">
        <f t="shared" si="72"/>
        <v>6.1881272597263106E-3</v>
      </c>
      <c r="JK69" s="86">
        <f t="shared" si="72"/>
        <v>7.6968791118989929E-3</v>
      </c>
      <c r="JL69" s="86">
        <f t="shared" si="72"/>
        <v>2.1995465380447842E-3</v>
      </c>
      <c r="JM69" s="86">
        <f t="shared" si="72"/>
        <v>6.2042116935281E-4</v>
      </c>
    </row>
    <row r="70" spans="2:273" x14ac:dyDescent="0.25">
      <c r="B70" s="2">
        <v>43</v>
      </c>
      <c r="C70" s="37">
        <v>80.864000000000004</v>
      </c>
      <c r="D70" s="37">
        <v>82.126999999999995</v>
      </c>
      <c r="E70" s="37">
        <v>74.619</v>
      </c>
      <c r="F70" s="37">
        <v>70.713999999999999</v>
      </c>
      <c r="G70" s="37">
        <v>68.159000000000006</v>
      </c>
      <c r="H70" s="37">
        <v>65</v>
      </c>
      <c r="I70" s="37">
        <v>63.094999999999999</v>
      </c>
      <c r="J70" s="37">
        <v>68.381</v>
      </c>
      <c r="K70" s="37">
        <v>69.516000000000005</v>
      </c>
      <c r="L70" s="37">
        <v>70.063000000000002</v>
      </c>
      <c r="M70" s="37">
        <v>73.274000000000001</v>
      </c>
      <c r="N70" s="37">
        <v>77.951999999999998</v>
      </c>
      <c r="O70" s="37">
        <v>84.869</v>
      </c>
      <c r="P70" s="37">
        <v>78.174999999999997</v>
      </c>
      <c r="Q70" s="37">
        <v>75.238</v>
      </c>
      <c r="S70" s="4">
        <f t="shared" si="74"/>
        <v>78.060322570766587</v>
      </c>
      <c r="T70" s="4">
        <f t="shared" si="74"/>
        <v>81.064928869117594</v>
      </c>
      <c r="U70" s="4">
        <f t="shared" si="74"/>
        <v>73.418214550855893</v>
      </c>
      <c r="V70" s="4">
        <f t="shared" si="74"/>
        <v>70.934913980603596</v>
      </c>
      <c r="W70" s="4">
        <f t="shared" si="74"/>
        <v>68.141147152970845</v>
      </c>
      <c r="X70" s="4">
        <f t="shared" si="74"/>
        <v>64.772727437207791</v>
      </c>
      <c r="Y70" s="4">
        <f t="shared" si="74"/>
        <v>62.811779087439866</v>
      </c>
      <c r="Z70" s="4">
        <f t="shared" si="74"/>
        <v>67.328156859998288</v>
      </c>
      <c r="AA70" s="4">
        <f t="shared" si="74"/>
        <v>68.595060008325106</v>
      </c>
      <c r="AB70" s="4">
        <f t="shared" si="74"/>
        <v>69.749828413286977</v>
      </c>
      <c r="AC70" s="4">
        <f t="shared" si="74"/>
        <v>73.380960751401616</v>
      </c>
      <c r="AD70" s="4">
        <f t="shared" si="74"/>
        <v>77.176700119749626</v>
      </c>
      <c r="AE70" s="4">
        <f t="shared" si="74"/>
        <v>83.829065518483503</v>
      </c>
      <c r="AF70" s="4">
        <f t="shared" si="74"/>
        <v>77.657325361017428</v>
      </c>
      <c r="AG70" s="4">
        <f t="shared" si="74"/>
        <v>75.722093968792166</v>
      </c>
      <c r="AI70" s="4">
        <f t="shared" si="75"/>
        <v>2.8036774292334172</v>
      </c>
      <c r="AJ70" s="4">
        <f t="shared" si="75"/>
        <v>1.0620711308824013</v>
      </c>
      <c r="AK70" s="4">
        <f t="shared" si="75"/>
        <v>1.2007854491441066</v>
      </c>
      <c r="AL70" s="4">
        <f t="shared" si="75"/>
        <v>-0.22091398060359779</v>
      </c>
      <c r="AM70" s="4">
        <f t="shared" si="75"/>
        <v>1.7852847029161012E-2</v>
      </c>
      <c r="AN70" s="4">
        <f t="shared" si="75"/>
        <v>0.22727256279220853</v>
      </c>
      <c r="AO70" s="4">
        <f t="shared" si="75"/>
        <v>0.28322091256013238</v>
      </c>
      <c r="AP70" s="4">
        <f t="shared" si="75"/>
        <v>1.0528431400017126</v>
      </c>
      <c r="AQ70" s="4">
        <f t="shared" si="75"/>
        <v>0.92093999167489926</v>
      </c>
      <c r="AR70" s="4">
        <f t="shared" si="75"/>
        <v>0.31317158671302536</v>
      </c>
      <c r="AS70" s="4">
        <f t="shared" si="75"/>
        <v>-0.10696075140161554</v>
      </c>
      <c r="AT70" s="4">
        <f t="shared" si="75"/>
        <v>0.77529988025037255</v>
      </c>
      <c r="AU70" s="4">
        <f t="shared" si="75"/>
        <v>1.0399344815164966</v>
      </c>
      <c r="AV70" s="4">
        <f t="shared" si="75"/>
        <v>0.51767463898256949</v>
      </c>
      <c r="AW70" s="4">
        <f t="shared" si="75"/>
        <v>-0.48409396879216615</v>
      </c>
      <c r="AY70" s="2">
        <f t="shared" si="65"/>
        <v>74.72203343512821</v>
      </c>
      <c r="AZ70" s="2">
        <f t="shared" si="65"/>
        <v>72.262130684256647</v>
      </c>
      <c r="BA70" s="2">
        <f t="shared" si="65"/>
        <v>66.089267441261399</v>
      </c>
      <c r="BB70" s="2">
        <f t="shared" si="65"/>
        <v>64.631920391531636</v>
      </c>
      <c r="BC70" s="2">
        <f t="shared" si="65"/>
        <v>61.475227172287184</v>
      </c>
      <c r="BD70" s="2">
        <f t="shared" si="65"/>
        <v>60.776127212656291</v>
      </c>
      <c r="BE70" s="2">
        <f t="shared" si="65"/>
        <v>59.256188072189602</v>
      </c>
      <c r="BF70" s="2">
        <f t="shared" si="65"/>
        <v>63.474232542384335</v>
      </c>
      <c r="BG70" s="2">
        <f t="shared" si="65"/>
        <v>64.501187875180023</v>
      </c>
      <c r="BH70" s="2">
        <f t="shared" si="65"/>
        <v>65.733635116514449</v>
      </c>
      <c r="BI70" s="2">
        <f t="shared" si="65"/>
        <v>69.001307431568378</v>
      </c>
      <c r="BJ70" s="2">
        <f t="shared" si="65"/>
        <v>70.405752614084079</v>
      </c>
      <c r="BK70" s="2">
        <f t="shared" si="65"/>
        <v>76.004448516033179</v>
      </c>
      <c r="BL70" s="2">
        <f t="shared" si="65"/>
        <v>75.023211622848621</v>
      </c>
      <c r="BM70" s="2">
        <f t="shared" si="65"/>
        <v>74.992417724786392</v>
      </c>
      <c r="BO70" s="2">
        <f t="shared" si="10"/>
        <v>80.864000000000004</v>
      </c>
      <c r="BP70" s="2" t="str">
        <f t="shared" si="11"/>
        <v/>
      </c>
      <c r="BQ70" s="2">
        <f t="shared" si="12"/>
        <v>74.619</v>
      </c>
      <c r="BR70" s="2">
        <f t="shared" si="13"/>
        <v>70.713999999999999</v>
      </c>
      <c r="BS70" s="2">
        <f t="shared" si="14"/>
        <v>68.159000000000006</v>
      </c>
      <c r="BT70" s="2">
        <f t="shared" si="15"/>
        <v>65</v>
      </c>
      <c r="BU70" s="2">
        <f t="shared" si="16"/>
        <v>63.094999999999999</v>
      </c>
      <c r="BV70" s="2">
        <f t="shared" si="17"/>
        <v>68.381</v>
      </c>
      <c r="BW70" s="2">
        <f t="shared" si="18"/>
        <v>69.516000000000005</v>
      </c>
      <c r="BX70" s="2">
        <f t="shared" si="19"/>
        <v>70.063000000000002</v>
      </c>
      <c r="BY70" s="2">
        <f t="shared" si="20"/>
        <v>73.274000000000001</v>
      </c>
      <c r="BZ70" s="2">
        <f t="shared" si="21"/>
        <v>77.951999999999998</v>
      </c>
      <c r="CA70" s="2" t="str">
        <f t="shared" si="22"/>
        <v/>
      </c>
      <c r="CB70" s="2">
        <f t="shared" si="23"/>
        <v>78.174999999999997</v>
      </c>
      <c r="CC70" s="2">
        <f t="shared" si="24"/>
        <v>75.238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76.967162380511866</v>
      </c>
      <c r="DL70" s="2">
        <f t="shared" si="76"/>
        <v>76.490431893687727</v>
      </c>
      <c r="DM70" s="2">
        <f t="shared" si="76"/>
        <v>69.659921212121205</v>
      </c>
      <c r="DN70" s="2">
        <f t="shared" si="76"/>
        <v>67.261524242424215</v>
      </c>
      <c r="DO70" s="2">
        <f t="shared" si="76"/>
        <v>65.556206060606044</v>
      </c>
      <c r="DP70" s="2">
        <f t="shared" si="76"/>
        <v>63.726821862348174</v>
      </c>
      <c r="DQ70" s="2">
        <f t="shared" si="76"/>
        <v>61.754923751686881</v>
      </c>
      <c r="DR70" s="2">
        <f t="shared" si="76"/>
        <v>66.61879419703105</v>
      </c>
      <c r="DS70" s="2">
        <f t="shared" si="76"/>
        <v>67.155635834896799</v>
      </c>
      <c r="DT70" s="2">
        <f t="shared" si="76"/>
        <v>68.812876735459668</v>
      </c>
      <c r="DU70" s="2">
        <f t="shared" si="76"/>
        <v>72.044642897658221</v>
      </c>
      <c r="DV70" s="2">
        <f t="shared" si="76"/>
        <v>75.927548484848472</v>
      </c>
      <c r="DW70" s="2">
        <f t="shared" si="76"/>
        <v>80.34444850498339</v>
      </c>
      <c r="DX70" s="2">
        <f t="shared" si="76"/>
        <v>76.483821096400064</v>
      </c>
      <c r="DY70" s="2">
        <f t="shared" si="76"/>
        <v>75.890443137254891</v>
      </c>
      <c r="EA70" s="2">
        <f t="shared" si="77"/>
        <v>71.770254931023999</v>
      </c>
      <c r="EB70" s="2">
        <f t="shared" si="77"/>
        <v>67.988993567111478</v>
      </c>
      <c r="EC70" s="2">
        <f t="shared" si="77"/>
        <v>62.224804952372352</v>
      </c>
      <c r="ED70" s="2">
        <f t="shared" si="77"/>
        <v>61.675170588887106</v>
      </c>
      <c r="EE70" s="2">
        <f t="shared" si="77"/>
        <v>56.90622086574119</v>
      </c>
      <c r="EF70" s="2">
        <f t="shared" si="77"/>
        <v>57.065540231991001</v>
      </c>
      <c r="EG70" s="2">
        <f t="shared" si="77"/>
        <v>56.0402543859649</v>
      </c>
      <c r="EH70" s="2">
        <f t="shared" si="77"/>
        <v>59.494966271170021</v>
      </c>
      <c r="EI70" s="2">
        <f t="shared" si="77"/>
        <v>61.198418199810433</v>
      </c>
      <c r="EJ70" s="2">
        <f t="shared" si="77"/>
        <v>61.898280807675199</v>
      </c>
      <c r="EK70" s="2">
        <f t="shared" si="77"/>
        <v>65.271449973329283</v>
      </c>
      <c r="EL70" s="2">
        <f t="shared" si="77"/>
        <v>64.402308468262461</v>
      </c>
      <c r="EM70" s="2">
        <f t="shared" si="77"/>
        <v>71.51510460856835</v>
      </c>
      <c r="EN70" s="2">
        <f t="shared" si="77"/>
        <v>73.106715483543056</v>
      </c>
      <c r="EO70" s="2">
        <f t="shared" si="77"/>
        <v>73.589359913383191</v>
      </c>
      <c r="EQ70" s="2">
        <f t="shared" si="78"/>
        <v>69.559358554193267</v>
      </c>
      <c r="ER70" s="2">
        <f t="shared" si="78"/>
        <v>68.650807872469954</v>
      </c>
      <c r="ES70" s="2">
        <f t="shared" si="78"/>
        <v>61.099813383237375</v>
      </c>
      <c r="ET70" s="2">
        <f t="shared" si="78"/>
        <v>59.156499841436698</v>
      </c>
      <c r="EU70" s="2">
        <f t="shared" si="78"/>
        <v>55.123108362401062</v>
      </c>
      <c r="EV70" s="2">
        <f t="shared" si="78"/>
        <v>55.556897826114039</v>
      </c>
      <c r="EW70" s="2">
        <f t="shared" si="78"/>
        <v>55.340225772718405</v>
      </c>
      <c r="EX70" s="2">
        <f t="shared" si="78"/>
        <v>57.354542172442045</v>
      </c>
      <c r="EY70" s="2">
        <f t="shared" si="78"/>
        <v>61.735416202010242</v>
      </c>
      <c r="EZ70" s="2">
        <f t="shared" si="78"/>
        <v>59.801905676475371</v>
      </c>
      <c r="FA70" s="2">
        <f t="shared" si="78"/>
        <v>61.349630274308439</v>
      </c>
      <c r="FB70" s="2">
        <f t="shared" si="78"/>
        <v>64.517474123789029</v>
      </c>
      <c r="FC70" s="2">
        <f t="shared" si="78"/>
        <v>71.724334132189242</v>
      </c>
      <c r="FD70" s="2">
        <f t="shared" si="78"/>
        <v>73.106715483543056</v>
      </c>
      <c r="FE70" s="2">
        <f t="shared" si="78"/>
        <v>74.15928418341619</v>
      </c>
      <c r="FG70" s="2">
        <f t="shared" si="79"/>
        <v>0.43200744969208038</v>
      </c>
      <c r="FH70" s="2">
        <f t="shared" si="79"/>
        <v>0.49736508324175022</v>
      </c>
      <c r="FI70" s="2">
        <f t="shared" si="79"/>
        <v>0.48023843008685679</v>
      </c>
      <c r="FJ70" s="2">
        <f t="shared" si="79"/>
        <v>0.47070928083630514</v>
      </c>
      <c r="FK70" s="2">
        <f t="shared" si="79"/>
        <v>0.47178561371208411</v>
      </c>
      <c r="FL70" s="2">
        <f t="shared" si="79"/>
        <v>0.44295669486190203</v>
      </c>
      <c r="FM70" s="2">
        <f t="shared" si="79"/>
        <v>0.43724636448836013</v>
      </c>
      <c r="FN70" s="2">
        <f t="shared" si="79"/>
        <v>0.44140670522187753</v>
      </c>
      <c r="FO70" s="2">
        <f t="shared" si="79"/>
        <v>0.44558802950931237</v>
      </c>
      <c r="FP70" s="2">
        <f t="shared" si="79"/>
        <v>0.44531623105332446</v>
      </c>
      <c r="FQ70" s="2">
        <f t="shared" si="79"/>
        <v>0.44930664237475615</v>
      </c>
      <c r="FR70" s="2">
        <f t="shared" si="79"/>
        <v>0.47910484876979509</v>
      </c>
      <c r="FS70" s="2">
        <f t="shared" si="79"/>
        <v>0.49154316284914107</v>
      </c>
      <c r="FT70" s="2">
        <f t="shared" si="79"/>
        <v>0.43250334487341746</v>
      </c>
      <c r="FU70" s="2">
        <f t="shared" si="79"/>
        <v>0.39026476635920937</v>
      </c>
      <c r="FW70" s="2">
        <f t="shared" si="67"/>
        <v>1.1855754480259888E-5</v>
      </c>
      <c r="FX70" s="2">
        <f t="shared" si="67"/>
        <v>2.6248361477708487E-5</v>
      </c>
      <c r="FY70" s="2">
        <f t="shared" si="67"/>
        <v>2.240973661351263E-5</v>
      </c>
      <c r="FZ70" s="2">
        <f t="shared" si="67"/>
        <v>2.1971962357270669E-5</v>
      </c>
      <c r="GA70" s="2">
        <f t="shared" si="67"/>
        <v>2.2609094506484069E-5</v>
      </c>
      <c r="GB70" s="2">
        <f t="shared" si="67"/>
        <v>2.3435086024342402E-5</v>
      </c>
      <c r="GC70" s="2">
        <f t="shared" si="67"/>
        <v>2.4677680332486979E-5</v>
      </c>
      <c r="GD70" s="2">
        <f t="shared" si="67"/>
        <v>2.6275785637216177E-5</v>
      </c>
      <c r="GE70" s="2">
        <f t="shared" si="67"/>
        <v>3.1485516558934591E-5</v>
      </c>
      <c r="GF70" s="2">
        <f t="shared" si="67"/>
        <v>2.8535507159921912E-5</v>
      </c>
      <c r="GG70" s="2">
        <f t="shared" si="67"/>
        <v>2.4196702152843152E-5</v>
      </c>
      <c r="GH70" s="2">
        <f t="shared" si="67"/>
        <v>2.1746219627279865E-5</v>
      </c>
      <c r="GI70" s="2">
        <f t="shared" si="67"/>
        <v>1.7376975896367099E-5</v>
      </c>
      <c r="GJ70" s="2">
        <f t="shared" si="67"/>
        <v>1.6142512644897197E-5</v>
      </c>
      <c r="GK70" s="2">
        <f t="shared" si="67"/>
        <v>1.104404429769016E-5</v>
      </c>
      <c r="GM70" s="86">
        <f t="shared" si="68"/>
        <v>4.7795495473684719E-3</v>
      </c>
      <c r="GN70" s="86">
        <f t="shared" si="68"/>
        <v>1.1976057297762825E-2</v>
      </c>
      <c r="GO70" s="86">
        <f t="shared" si="68"/>
        <v>9.1912822524519884E-3</v>
      </c>
      <c r="GP70" s="86">
        <f t="shared" si="68"/>
        <v>7.9200193593888281E-3</v>
      </c>
      <c r="GQ70" s="86">
        <f t="shared" si="68"/>
        <v>8.0171780227131697E-3</v>
      </c>
      <c r="GR70" s="86">
        <f t="shared" si="68"/>
        <v>4.5396957471675924E-3</v>
      </c>
      <c r="GS70" s="86">
        <f t="shared" si="68"/>
        <v>3.9779513228131481E-3</v>
      </c>
      <c r="GT70" s="86">
        <f t="shared" si="68"/>
        <v>4.3940930302841068E-3</v>
      </c>
      <c r="GU70" s="86">
        <f t="shared" si="68"/>
        <v>4.7546021415364086E-3</v>
      </c>
      <c r="GV70" s="86">
        <f t="shared" si="68"/>
        <v>4.8035373295516569E-3</v>
      </c>
      <c r="GW70" s="86">
        <f t="shared" si="68"/>
        <v>5.3057185595828706E-3</v>
      </c>
      <c r="GX70" s="86">
        <f t="shared" si="68"/>
        <v>8.9727251712042634E-3</v>
      </c>
      <c r="GY70" s="86">
        <f t="shared" si="68"/>
        <v>1.0948192062630337E-2</v>
      </c>
      <c r="GZ70" s="86">
        <f t="shared" si="68"/>
        <v>3.5047502760322245E-3</v>
      </c>
      <c r="HA70" s="86">
        <f t="shared" si="68"/>
        <v>1.0958690542343039E-3</v>
      </c>
      <c r="HC70" s="86">
        <f t="shared" si="73"/>
        <v>4.568977317360754E-11</v>
      </c>
      <c r="HD70" s="86">
        <f t="shared" si="69"/>
        <v>3.6229877162670199E-10</v>
      </c>
      <c r="HE70" s="86">
        <f t="shared" si="69"/>
        <v>1.5050482920618176E-10</v>
      </c>
      <c r="HF70" s="86">
        <f t="shared" si="69"/>
        <v>2.002248786592762E-11</v>
      </c>
      <c r="HG70" s="86">
        <f t="shared" si="69"/>
        <v>1.5700163691128054E-11</v>
      </c>
      <c r="HH70" s="86">
        <f t="shared" si="69"/>
        <v>3.8820687571915534E-12</v>
      </c>
      <c r="HI70" s="86">
        <f t="shared" si="69"/>
        <v>1.3937992582556195E-12</v>
      </c>
      <c r="HJ70" s="86">
        <f t="shared" si="69"/>
        <v>9.7009611247605677E-12</v>
      </c>
      <c r="HK70" s="86">
        <f t="shared" si="69"/>
        <v>6.1238612296005823E-12</v>
      </c>
      <c r="HL70" s="86">
        <f t="shared" si="69"/>
        <v>8.4460251471414724E-12</v>
      </c>
      <c r="HM70" s="86">
        <f t="shared" si="69"/>
        <v>1.1868041380768024E-11</v>
      </c>
      <c r="HN70" s="86">
        <f t="shared" si="69"/>
        <v>4.6910249534015374E-11</v>
      </c>
      <c r="HO70" s="86">
        <f t="shared" si="69"/>
        <v>4.4564942802162572E-10</v>
      </c>
      <c r="HP70" s="86">
        <f t="shared" si="69"/>
        <v>9.5090282333119415E-13</v>
      </c>
      <c r="HQ70" s="86">
        <f t="shared" si="69"/>
        <v>8.0236382192089276E-16</v>
      </c>
      <c r="HS70" s="86">
        <f t="shared" si="70"/>
        <v>4.5717506444508352E-63</v>
      </c>
      <c r="HT70" s="86">
        <f t="shared" si="70"/>
        <v>6.1451204488498077E-55</v>
      </c>
      <c r="HU70" s="86">
        <f t="shared" si="70"/>
        <v>2.7432603235933354E-61</v>
      </c>
      <c r="HV70" s="86">
        <f t="shared" si="70"/>
        <v>1.5475923668105652E-67</v>
      </c>
      <c r="HW70" s="86">
        <f t="shared" si="70"/>
        <v>2.4678902700146322E-69</v>
      </c>
      <c r="HX70" s="86">
        <f t="shared" si="70"/>
        <v>1.3012557668267632E-75</v>
      </c>
      <c r="HY70" s="86">
        <f t="shared" si="70"/>
        <v>1.0663112727184829E-78</v>
      </c>
      <c r="HZ70" s="86">
        <f t="shared" si="70"/>
        <v>5.2946375888774263E-72</v>
      </c>
      <c r="IA70" s="86">
        <f t="shared" si="70"/>
        <v>3.3738258535225575E-73</v>
      </c>
      <c r="IB70" s="86">
        <f t="shared" si="70"/>
        <v>1.2888683225205075E-72</v>
      </c>
      <c r="IC70" s="86">
        <f t="shared" si="70"/>
        <v>1.9615866429267942E-71</v>
      </c>
      <c r="ID70" s="86">
        <f t="shared" si="70"/>
        <v>1.1353505056110556E-68</v>
      </c>
      <c r="IE70" s="86">
        <f t="shared" si="70"/>
        <v>2.3087498833348698E-61</v>
      </c>
      <c r="IF70" s="86">
        <f t="shared" si="70"/>
        <v>1.6812593784555228E-46</v>
      </c>
      <c r="IG70" s="86">
        <f t="shared" si="70"/>
        <v>2.2972687041233021E-36</v>
      </c>
      <c r="II70" s="86">
        <f t="shared" si="71"/>
        <v>7.2552124383235237E-155</v>
      </c>
      <c r="IJ70" s="86">
        <f t="shared" si="71"/>
        <v>3.2597013981470531E-139</v>
      </c>
      <c r="IK70" s="86">
        <f t="shared" si="71"/>
        <v>7.2525034010309768E-155</v>
      </c>
      <c r="IL70" s="86">
        <f t="shared" si="71"/>
        <v>5.7109356620357464E-171</v>
      </c>
      <c r="IM70" s="86">
        <f t="shared" si="71"/>
        <v>6.4268641394745845E-176</v>
      </c>
      <c r="IN70" s="86">
        <f t="shared" si="71"/>
        <v>3.159833406818787E-191</v>
      </c>
      <c r="IO70" s="86">
        <f t="shared" si="71"/>
        <v>7.409833321042485E-199</v>
      </c>
      <c r="IP70" s="86">
        <f t="shared" si="71"/>
        <v>3.8877943619207291E-181</v>
      </c>
      <c r="IQ70" s="86">
        <f t="shared" si="71"/>
        <v>1.4800938115954173E-182</v>
      </c>
      <c r="IR70" s="86">
        <f t="shared" si="71"/>
        <v>6.3354812453940085E-182</v>
      </c>
      <c r="IS70" s="86">
        <f t="shared" si="71"/>
        <v>1.7982465256272025E-179</v>
      </c>
      <c r="IT70" s="86">
        <f t="shared" si="71"/>
        <v>4.9696679366622594E-173</v>
      </c>
      <c r="IU70" s="86">
        <f t="shared" si="71"/>
        <v>3.1138360257300955E-154</v>
      </c>
      <c r="IV70" s="86">
        <f t="shared" si="71"/>
        <v>2.5407033401830337E-200</v>
      </c>
      <c r="IW70" s="86">
        <f t="shared" si="71"/>
        <v>8.8700551947799631E-79</v>
      </c>
      <c r="IY70" s="86">
        <f t="shared" si="72"/>
        <v>4.779549593058245E-3</v>
      </c>
      <c r="IZ70" s="86">
        <f t="shared" si="72"/>
        <v>1.1976057660061596E-2</v>
      </c>
      <c r="JA70" s="86">
        <f t="shared" si="72"/>
        <v>9.1912824029568175E-3</v>
      </c>
      <c r="JB70" s="86">
        <f t="shared" si="72"/>
        <v>7.9200193794113152E-3</v>
      </c>
      <c r="JC70" s="86">
        <f t="shared" si="72"/>
        <v>8.0171780384133331E-3</v>
      </c>
      <c r="JD70" s="86">
        <f t="shared" si="72"/>
        <v>4.5396957510496615E-3</v>
      </c>
      <c r="JE70" s="86">
        <f t="shared" si="72"/>
        <v>3.9779513242069473E-3</v>
      </c>
      <c r="JF70" s="86">
        <f t="shared" si="72"/>
        <v>4.3940930399850682E-3</v>
      </c>
      <c r="JG70" s="86">
        <f t="shared" si="72"/>
        <v>4.7546021476602696E-3</v>
      </c>
      <c r="JH70" s="86">
        <f t="shared" si="72"/>
        <v>4.803537337997682E-3</v>
      </c>
      <c r="JI70" s="86">
        <f t="shared" si="72"/>
        <v>5.3057185714509118E-3</v>
      </c>
      <c r="JJ70" s="86">
        <f t="shared" si="72"/>
        <v>8.9727252181145134E-3</v>
      </c>
      <c r="JK70" s="86">
        <f t="shared" si="72"/>
        <v>1.0948192508279766E-2</v>
      </c>
      <c r="JL70" s="86">
        <f t="shared" si="72"/>
        <v>3.5047502769831275E-3</v>
      </c>
      <c r="JM70" s="86">
        <f t="shared" si="72"/>
        <v>1.0958690542351062E-3</v>
      </c>
    </row>
    <row r="71" spans="2:273" x14ac:dyDescent="0.25">
      <c r="B71" s="2">
        <v>44</v>
      </c>
      <c r="C71" s="37">
        <v>80.605999999999995</v>
      </c>
      <c r="D71" s="37">
        <v>84.364999999999995</v>
      </c>
      <c r="E71" s="37">
        <v>75.793999999999997</v>
      </c>
      <c r="F71" s="37">
        <v>72.397000000000006</v>
      </c>
      <c r="G71" s="37">
        <v>69.063000000000002</v>
      </c>
      <c r="H71" s="37">
        <v>65.27</v>
      </c>
      <c r="I71" s="37">
        <v>63.746000000000002</v>
      </c>
      <c r="J71" s="37">
        <v>68.888999999999996</v>
      </c>
      <c r="K71" s="37">
        <v>71.887</v>
      </c>
      <c r="L71" s="37">
        <v>71.905000000000001</v>
      </c>
      <c r="M71" s="37">
        <v>74.709999999999994</v>
      </c>
      <c r="N71" s="37">
        <v>79.661000000000001</v>
      </c>
      <c r="O71" s="37">
        <v>87.097999999999999</v>
      </c>
      <c r="P71" s="37">
        <v>79.840999999999994</v>
      </c>
      <c r="Q71" s="37">
        <v>76.349000000000004</v>
      </c>
      <c r="S71" s="4">
        <f t="shared" si="74"/>
        <v>79.070386296890433</v>
      </c>
      <c r="T71" s="4">
        <f t="shared" si="74"/>
        <v>83.629648309013319</v>
      </c>
      <c r="U71" s="4">
        <f t="shared" si="74"/>
        <v>75.868217376114472</v>
      </c>
      <c r="V71" s="4">
        <f t="shared" si="74"/>
        <v>73.11497464504707</v>
      </c>
      <c r="W71" s="4">
        <f t="shared" si="74"/>
        <v>70.430161156835112</v>
      </c>
      <c r="X71" s="4">
        <f t="shared" si="74"/>
        <v>66.38686002287254</v>
      </c>
      <c r="Y71" s="4">
        <f t="shared" si="74"/>
        <v>64.315100148316873</v>
      </c>
      <c r="Z71" s="4">
        <f t="shared" si="74"/>
        <v>68.874223439053068</v>
      </c>
      <c r="AA71" s="4">
        <f t="shared" si="74"/>
        <v>70.256816887140914</v>
      </c>
      <c r="AB71" s="4">
        <f t="shared" si="74"/>
        <v>71.287253341662321</v>
      </c>
      <c r="AC71" s="4">
        <f t="shared" si="74"/>
        <v>74.996717580080869</v>
      </c>
      <c r="AD71" s="4">
        <f t="shared" si="74"/>
        <v>79.422759442090864</v>
      </c>
      <c r="AE71" s="4">
        <f t="shared" si="74"/>
        <v>86.253885066114208</v>
      </c>
      <c r="AF71" s="4">
        <f t="shared" si="74"/>
        <v>78.918297398114987</v>
      </c>
      <c r="AG71" s="4">
        <f t="shared" si="74"/>
        <v>76.173254581266875</v>
      </c>
      <c r="AI71" s="4">
        <f t="shared" si="75"/>
        <v>1.5356137031095614</v>
      </c>
      <c r="AJ71" s="4">
        <f t="shared" si="75"/>
        <v>0.73535169098667552</v>
      </c>
      <c r="AK71" s="4">
        <f t="shared" si="75"/>
        <v>-7.4217376114475542E-2</v>
      </c>
      <c r="AL71" s="4">
        <f t="shared" si="75"/>
        <v>-0.71797464504706454</v>
      </c>
      <c r="AM71" s="4">
        <f t="shared" si="75"/>
        <v>-1.3671611568351096</v>
      </c>
      <c r="AN71" s="4">
        <f t="shared" si="75"/>
        <v>-1.1168600228725438</v>
      </c>
      <c r="AO71" s="4">
        <f t="shared" si="75"/>
        <v>-0.5691001483168705</v>
      </c>
      <c r="AP71" s="4">
        <f t="shared" si="75"/>
        <v>1.4776560946927475E-2</v>
      </c>
      <c r="AQ71" s="4">
        <f t="shared" si="75"/>
        <v>1.6301831128590862</v>
      </c>
      <c r="AR71" s="4">
        <f t="shared" si="75"/>
        <v>0.61774665833767983</v>
      </c>
      <c r="AS71" s="4">
        <f t="shared" si="75"/>
        <v>-0.28671758008087522</v>
      </c>
      <c r="AT71" s="4">
        <f t="shared" si="75"/>
        <v>0.2382405579091369</v>
      </c>
      <c r="AU71" s="4">
        <f t="shared" si="75"/>
        <v>0.84411493388579117</v>
      </c>
      <c r="AV71" s="4">
        <f t="shared" si="75"/>
        <v>0.92270260188500686</v>
      </c>
      <c r="AW71" s="4">
        <f t="shared" si="75"/>
        <v>0.1757454187331291</v>
      </c>
      <c r="AY71" s="2">
        <f t="shared" si="65"/>
        <v>74.566566541101835</v>
      </c>
      <c r="AZ71" s="2">
        <f t="shared" si="65"/>
        <v>72.030671913643815</v>
      </c>
      <c r="BA71" s="2">
        <f t="shared" si="65"/>
        <v>65.869437582299781</v>
      </c>
      <c r="BB71" s="2">
        <f t="shared" si="65"/>
        <v>64.46353447424697</v>
      </c>
      <c r="BC71" s="2">
        <f t="shared" si="65"/>
        <v>61.254764618433327</v>
      </c>
      <c r="BD71" s="2">
        <f t="shared" si="65"/>
        <v>60.564312013781688</v>
      </c>
      <c r="BE71" s="2">
        <f t="shared" si="65"/>
        <v>59.065040159901621</v>
      </c>
      <c r="BF71" s="2">
        <f t="shared" si="65"/>
        <v>63.244915344873014</v>
      </c>
      <c r="BG71" s="2">
        <f t="shared" si="65"/>
        <v>64.298302914981591</v>
      </c>
      <c r="BH71" s="2">
        <f t="shared" si="65"/>
        <v>65.47663693647749</v>
      </c>
      <c r="BI71" s="2">
        <f t="shared" si="65"/>
        <v>68.751934588889071</v>
      </c>
      <c r="BJ71" s="2">
        <f t="shared" si="65"/>
        <v>70.119657142355763</v>
      </c>
      <c r="BK71" s="2">
        <f t="shared" si="65"/>
        <v>75.692719320672012</v>
      </c>
      <c r="BL71" s="2">
        <f t="shared" si="65"/>
        <v>74.967962551361353</v>
      </c>
      <c r="BM71" s="2">
        <f t="shared" si="65"/>
        <v>74.966784970139685</v>
      </c>
      <c r="BO71" s="2">
        <f t="shared" si="10"/>
        <v>80.605999999999995</v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>
        <f t="shared" si="15"/>
        <v>65.27</v>
      </c>
      <c r="BU71" s="2">
        <f t="shared" si="16"/>
        <v>63.746000000000002</v>
      </c>
      <c r="BV71" s="2">
        <f t="shared" si="17"/>
        <v>68.888999999999996</v>
      </c>
      <c r="BW71" s="2">
        <f t="shared" si="18"/>
        <v>71.887</v>
      </c>
      <c r="BX71" s="2">
        <f t="shared" si="19"/>
        <v>71.905000000000001</v>
      </c>
      <c r="BY71" s="2">
        <f t="shared" si="20"/>
        <v>74.709999999999994</v>
      </c>
      <c r="BZ71" s="2" t="str">
        <f t="shared" si="21"/>
        <v/>
      </c>
      <c r="CA71" s="2" t="str">
        <f t="shared" si="22"/>
        <v/>
      </c>
      <c r="CB71" s="2">
        <f t="shared" si="23"/>
        <v>79.840999999999994</v>
      </c>
      <c r="CC71" s="2">
        <f t="shared" si="24"/>
        <v>76.349000000000004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77.030396176379895</v>
      </c>
      <c r="DL71" s="2">
        <f t="shared" si="76"/>
        <v>76.570429326487485</v>
      </c>
      <c r="DM71" s="2">
        <f t="shared" si="76"/>
        <v>69.711877378435503</v>
      </c>
      <c r="DN71" s="2">
        <f t="shared" si="76"/>
        <v>67.35145877378433</v>
      </c>
      <c r="DO71" s="2">
        <f t="shared" si="76"/>
        <v>65.660949260042258</v>
      </c>
      <c r="DP71" s="2">
        <f t="shared" si="76"/>
        <v>63.755807692307691</v>
      </c>
      <c r="DQ71" s="2">
        <f t="shared" si="76"/>
        <v>61.775006747638301</v>
      </c>
      <c r="DR71" s="2">
        <f t="shared" si="76"/>
        <v>66.656493589743604</v>
      </c>
      <c r="DS71" s="2">
        <f t="shared" si="76"/>
        <v>67.180525609756089</v>
      </c>
      <c r="DT71" s="2">
        <f t="shared" si="76"/>
        <v>68.785576829268294</v>
      </c>
      <c r="DU71" s="2">
        <f t="shared" si="76"/>
        <v>72.045910299003324</v>
      </c>
      <c r="DV71" s="2">
        <f t="shared" si="76"/>
        <v>76.069645877378434</v>
      </c>
      <c r="DW71" s="2">
        <f t="shared" si="76"/>
        <v>80.336207792207802</v>
      </c>
      <c r="DX71" s="2">
        <f t="shared" si="76"/>
        <v>76.675264799212187</v>
      </c>
      <c r="DY71" s="2">
        <f t="shared" si="76"/>
        <v>76.036072829131641</v>
      </c>
      <c r="EA71" s="2">
        <f t="shared" si="77"/>
        <v>71.61227803389275</v>
      </c>
      <c r="EB71" s="2">
        <f t="shared" si="77"/>
        <v>67.846459278319657</v>
      </c>
      <c r="EC71" s="2">
        <f t="shared" si="77"/>
        <v>62.076740790483498</v>
      </c>
      <c r="ED71" s="2">
        <f t="shared" si="77"/>
        <v>61.502049383780054</v>
      </c>
      <c r="EE71" s="2">
        <f t="shared" si="77"/>
        <v>56.755726001772167</v>
      </c>
      <c r="EF71" s="2">
        <f t="shared" si="77"/>
        <v>56.90404968347633</v>
      </c>
      <c r="EG71" s="2">
        <f t="shared" si="77"/>
        <v>55.884136644555596</v>
      </c>
      <c r="EH71" s="2">
        <f t="shared" si="77"/>
        <v>59.307622791389207</v>
      </c>
      <c r="EI71" s="2">
        <f t="shared" si="77"/>
        <v>61.027670081395982</v>
      </c>
      <c r="EJ71" s="2">
        <f t="shared" si="77"/>
        <v>61.717831414053045</v>
      </c>
      <c r="EK71" s="2">
        <f t="shared" si="77"/>
        <v>65.070121199420868</v>
      </c>
      <c r="EL71" s="2">
        <f t="shared" si="77"/>
        <v>64.219870750808354</v>
      </c>
      <c r="EM71" s="2">
        <f t="shared" si="77"/>
        <v>71.312079326388897</v>
      </c>
      <c r="EN71" s="2">
        <f t="shared" si="77"/>
        <v>72.924887842623221</v>
      </c>
      <c r="EO71" s="2">
        <f t="shared" si="77"/>
        <v>73.443148817797436</v>
      </c>
      <c r="EQ71" s="2">
        <f t="shared" si="78"/>
        <v>69.429411751826322</v>
      </c>
      <c r="ER71" s="2">
        <f t="shared" si="78"/>
        <v>68.497711937667617</v>
      </c>
      <c r="ES71" s="2">
        <f t="shared" si="78"/>
        <v>60.967395985125449</v>
      </c>
      <c r="ET71" s="2">
        <f t="shared" si="78"/>
        <v>59.018512230754169</v>
      </c>
      <c r="EU71" s="2">
        <f t="shared" si="78"/>
        <v>54.997599147463731</v>
      </c>
      <c r="EV71" s="2">
        <f t="shared" si="78"/>
        <v>55.416414456889513</v>
      </c>
      <c r="EW71" s="2">
        <f t="shared" si="78"/>
        <v>55.1939898893391</v>
      </c>
      <c r="EX71" s="2">
        <f t="shared" si="78"/>
        <v>57.197775649340151</v>
      </c>
      <c r="EY71" s="2">
        <f t="shared" si="78"/>
        <v>61.556509324199752</v>
      </c>
      <c r="EZ71" s="2">
        <f t="shared" si="78"/>
        <v>59.651562088671355</v>
      </c>
      <c r="FA71" s="2">
        <f t="shared" si="78"/>
        <v>61.204633183368301</v>
      </c>
      <c r="FB71" s="2">
        <f t="shared" si="78"/>
        <v>64.333056315826042</v>
      </c>
      <c r="FC71" s="2">
        <f t="shared" si="78"/>
        <v>71.519170166241821</v>
      </c>
      <c r="FD71" s="2">
        <f t="shared" si="78"/>
        <v>72.924887842623221</v>
      </c>
      <c r="FE71" s="2">
        <f t="shared" si="78"/>
        <v>74.003004659981116</v>
      </c>
      <c r="FG71" s="2">
        <f t="shared" si="79"/>
        <v>0.45473376441414853</v>
      </c>
      <c r="FH71" s="2">
        <f t="shared" si="79"/>
        <v>0.52037961286828915</v>
      </c>
      <c r="FI71" s="2">
        <f t="shared" si="79"/>
        <v>0.50325393571517008</v>
      </c>
      <c r="FJ71" s="2">
        <f t="shared" si="79"/>
        <v>0.49370188924957559</v>
      </c>
      <c r="FK71" s="2">
        <f t="shared" si="79"/>
        <v>0.49478164996939106</v>
      </c>
      <c r="FL71" s="2">
        <f t="shared" si="79"/>
        <v>0.46578665623239957</v>
      </c>
      <c r="FM71" s="2">
        <f t="shared" si="79"/>
        <v>0.46002506692526363</v>
      </c>
      <c r="FN71" s="2">
        <f t="shared" si="79"/>
        <v>0.46422335515132856</v>
      </c>
      <c r="FO71" s="2">
        <f t="shared" si="79"/>
        <v>0.46843956251657182</v>
      </c>
      <c r="FP71" s="2">
        <f t="shared" si="79"/>
        <v>0.46816559567225469</v>
      </c>
      <c r="FQ71" s="2">
        <f t="shared" si="79"/>
        <v>0.47218645911814927</v>
      </c>
      <c r="FR71" s="2">
        <f t="shared" si="79"/>
        <v>0.50211851029149435</v>
      </c>
      <c r="FS71" s="2">
        <f t="shared" si="79"/>
        <v>0.51456408615166849</v>
      </c>
      <c r="FT71" s="2">
        <f t="shared" si="79"/>
        <v>0.45523483842105666</v>
      </c>
      <c r="FU71" s="2">
        <f t="shared" si="79"/>
        <v>0.41238950077790409</v>
      </c>
      <c r="FW71" s="2">
        <f t="shared" si="67"/>
        <v>1.2999561417250019E-5</v>
      </c>
      <c r="FX71" s="2">
        <f t="shared" si="67"/>
        <v>2.8780683160746437E-5</v>
      </c>
      <c r="FY71" s="2">
        <f t="shared" si="67"/>
        <v>2.4571734452686032E-5</v>
      </c>
      <c r="FZ71" s="2">
        <f t="shared" si="67"/>
        <v>2.4091726581215671E-5</v>
      </c>
      <c r="GA71" s="2">
        <f t="shared" si="67"/>
        <v>2.4790325086144749E-5</v>
      </c>
      <c r="GB71" s="2">
        <f t="shared" si="67"/>
        <v>2.569600275241596E-5</v>
      </c>
      <c r="GC71" s="2">
        <f t="shared" si="67"/>
        <v>2.705847399357693E-5</v>
      </c>
      <c r="GD71" s="2">
        <f t="shared" si="67"/>
        <v>2.8810753001316974E-5</v>
      </c>
      <c r="GE71" s="2">
        <f t="shared" si="67"/>
        <v>3.452307753160365E-5</v>
      </c>
      <c r="GF71" s="2">
        <f t="shared" si="67"/>
        <v>3.1288475277872115E-5</v>
      </c>
      <c r="GG71" s="2">
        <f t="shared" si="67"/>
        <v>2.6531094393539264E-5</v>
      </c>
      <c r="GH71" s="2">
        <f t="shared" si="67"/>
        <v>2.3844205643850534E-5</v>
      </c>
      <c r="GI71" s="2">
        <f t="shared" si="67"/>
        <v>1.9053443242188147E-5</v>
      </c>
      <c r="GJ71" s="2">
        <f t="shared" si="67"/>
        <v>1.7699885580284758E-5</v>
      </c>
      <c r="GK71" s="2">
        <f t="shared" si="67"/>
        <v>1.2109540866826233E-5</v>
      </c>
      <c r="GM71" s="86">
        <f t="shared" si="68"/>
        <v>6.6613530284290951E-3</v>
      </c>
      <c r="GN71" s="86">
        <f t="shared" si="68"/>
        <v>1.6369749751466676E-2</v>
      </c>
      <c r="GO71" s="86">
        <f t="shared" si="68"/>
        <v>1.3037505656875425E-2</v>
      </c>
      <c r="GP71" s="86">
        <f t="shared" si="68"/>
        <v>1.1296495400346433E-2</v>
      </c>
      <c r="GQ71" s="86">
        <f t="shared" si="68"/>
        <v>1.1472638803678402E-2</v>
      </c>
      <c r="GR71" s="86">
        <f t="shared" si="68"/>
        <v>6.8890736469824328E-3</v>
      </c>
      <c r="GS71" s="86">
        <f t="shared" si="68"/>
        <v>6.1207131114106358E-3</v>
      </c>
      <c r="GT71" s="86">
        <f t="shared" si="68"/>
        <v>6.6856392002947913E-3</v>
      </c>
      <c r="GU71" s="86">
        <f t="shared" si="68"/>
        <v>7.2102455630585162E-3</v>
      </c>
      <c r="GV71" s="86">
        <f t="shared" si="68"/>
        <v>7.23671780837908E-3</v>
      </c>
      <c r="GW71" s="86">
        <f t="shared" si="68"/>
        <v>7.8708834497395394E-3</v>
      </c>
      <c r="GX71" s="86">
        <f t="shared" si="68"/>
        <v>1.2826862019332398E-2</v>
      </c>
      <c r="GY71" s="86">
        <f t="shared" si="68"/>
        <v>1.5367062520631362E-2</v>
      </c>
      <c r="GZ71" s="86">
        <f t="shared" si="68"/>
        <v>5.4806720753874357E-3</v>
      </c>
      <c r="HA71" s="86">
        <f t="shared" si="68"/>
        <v>1.890997022686233E-3</v>
      </c>
      <c r="HC71" s="86">
        <f t="shared" si="73"/>
        <v>1.0960516781450605E-10</v>
      </c>
      <c r="HD71" s="86">
        <f t="shared" si="69"/>
        <v>8.4773728944591083E-10</v>
      </c>
      <c r="HE71" s="86">
        <f t="shared" si="69"/>
        <v>3.7095497498283422E-10</v>
      </c>
      <c r="HF71" s="86">
        <f t="shared" si="69"/>
        <v>5.3842116718986925E-11</v>
      </c>
      <c r="HG71" s="86">
        <f t="shared" si="69"/>
        <v>4.3159770733053714E-11</v>
      </c>
      <c r="HH71" s="86">
        <f t="shared" si="69"/>
        <v>1.1527177567185422E-11</v>
      </c>
      <c r="HI71" s="86">
        <f t="shared" si="69"/>
        <v>4.347504649197985E-12</v>
      </c>
      <c r="HJ71" s="86">
        <f t="shared" si="69"/>
        <v>2.7750446046775267E-11</v>
      </c>
      <c r="HK71" s="86">
        <f t="shared" si="69"/>
        <v>1.8094751966072107E-11</v>
      </c>
      <c r="HL71" s="86">
        <f t="shared" si="69"/>
        <v>2.4489208043459704E-11</v>
      </c>
      <c r="HM71" s="86">
        <f t="shared" si="69"/>
        <v>3.3371576439460582E-11</v>
      </c>
      <c r="HN71" s="86">
        <f t="shared" si="69"/>
        <v>1.2451363424559942E-10</v>
      </c>
      <c r="HO71" s="86">
        <f t="shared" si="69"/>
        <v>1.0503295925956151E-9</v>
      </c>
      <c r="HP71" s="86">
        <f t="shared" si="69"/>
        <v>2.9280942593054841E-12</v>
      </c>
      <c r="HQ71" s="86">
        <f t="shared" si="69"/>
        <v>3.3551140987169314E-15</v>
      </c>
      <c r="HS71" s="86">
        <f t="shared" si="70"/>
        <v>9.7312682495086797E-62</v>
      </c>
      <c r="HT71" s="86">
        <f t="shared" si="70"/>
        <v>1.1185247762255335E-53</v>
      </c>
      <c r="HU71" s="86">
        <f t="shared" si="70"/>
        <v>6.6732243304483671E-60</v>
      </c>
      <c r="HV71" s="86">
        <f t="shared" si="70"/>
        <v>5.2271522424761172E-66</v>
      </c>
      <c r="HW71" s="86">
        <f t="shared" si="70"/>
        <v>9.2954060819325861E-68</v>
      </c>
      <c r="HX71" s="86">
        <f t="shared" si="70"/>
        <v>6.8913986008020515E-74</v>
      </c>
      <c r="HY71" s="86">
        <f t="shared" si="70"/>
        <v>6.7789810690453489E-77</v>
      </c>
      <c r="HZ71" s="86">
        <f t="shared" si="70"/>
        <v>2.3851684322832898E-70</v>
      </c>
      <c r="IA71" s="86">
        <f t="shared" si="70"/>
        <v>1.7038723066401168E-71</v>
      </c>
      <c r="IB71" s="86">
        <f t="shared" si="70"/>
        <v>6.1345338459874205E-71</v>
      </c>
      <c r="IC71" s="86">
        <f t="shared" si="70"/>
        <v>8.3043348462808891E-70</v>
      </c>
      <c r="ID71" s="86">
        <f t="shared" si="70"/>
        <v>4.0244825946370404E-67</v>
      </c>
      <c r="IE71" s="86">
        <f t="shared" si="70"/>
        <v>5.1942457791011467E-60</v>
      </c>
      <c r="IF71" s="86">
        <f t="shared" si="70"/>
        <v>1.6354564266562032E-45</v>
      </c>
      <c r="IG71" s="86">
        <f t="shared" si="70"/>
        <v>1.2989949535619146E-35</v>
      </c>
      <c r="II71" s="86">
        <f t="shared" si="71"/>
        <v>2.1510161429949538E-152</v>
      </c>
      <c r="IJ71" s="86">
        <f t="shared" si="71"/>
        <v>7.9226810959273797E-137</v>
      </c>
      <c r="IK71" s="86">
        <f t="shared" si="71"/>
        <v>3.0120506541444914E-152</v>
      </c>
      <c r="IL71" s="86">
        <f t="shared" si="71"/>
        <v>4.4187542273253283E-168</v>
      </c>
      <c r="IM71" s="86">
        <f t="shared" si="71"/>
        <v>6.1520722142171277E-173</v>
      </c>
      <c r="IN71" s="86">
        <f t="shared" si="71"/>
        <v>5.6717874292238876E-188</v>
      </c>
      <c r="IO71" s="86">
        <f t="shared" si="71"/>
        <v>1.8680598872414794E-195</v>
      </c>
      <c r="IP71" s="86">
        <f t="shared" si="71"/>
        <v>5.0542048917273761E-178</v>
      </c>
      <c r="IQ71" s="86">
        <f t="shared" si="71"/>
        <v>2.3089598428794482E-179</v>
      </c>
      <c r="IR71" s="86">
        <f t="shared" si="71"/>
        <v>8.9942410170973796E-179</v>
      </c>
      <c r="IS71" s="86">
        <f t="shared" si="71"/>
        <v>2.0704108480255365E-176</v>
      </c>
      <c r="IT71" s="86">
        <f t="shared" si="71"/>
        <v>4.1429375576730409E-170</v>
      </c>
      <c r="IU71" s="86">
        <f t="shared" si="71"/>
        <v>1.0979586497463081E-151</v>
      </c>
      <c r="IV71" s="86">
        <f t="shared" si="71"/>
        <v>5.0183336173890022E-197</v>
      </c>
      <c r="IW71" s="86">
        <f t="shared" si="71"/>
        <v>1.527457462879763E-77</v>
      </c>
      <c r="IY71" s="86">
        <f t="shared" si="72"/>
        <v>6.6613531380342629E-3</v>
      </c>
      <c r="IZ71" s="86">
        <f t="shared" si="72"/>
        <v>1.6369750599203967E-2</v>
      </c>
      <c r="JA71" s="86">
        <f t="shared" si="72"/>
        <v>1.30375060278304E-2</v>
      </c>
      <c r="JB71" s="86">
        <f t="shared" si="72"/>
        <v>1.129649545418855E-2</v>
      </c>
      <c r="JC71" s="86">
        <f t="shared" si="72"/>
        <v>1.1472638846838173E-2</v>
      </c>
      <c r="JD71" s="86">
        <f t="shared" si="72"/>
        <v>6.8890736585096105E-3</v>
      </c>
      <c r="JE71" s="86">
        <f t="shared" si="72"/>
        <v>6.1207131157581408E-3</v>
      </c>
      <c r="JF71" s="86">
        <f t="shared" si="72"/>
        <v>6.6856392280452374E-3</v>
      </c>
      <c r="JG71" s="86">
        <f t="shared" si="72"/>
        <v>7.2102455811532684E-3</v>
      </c>
      <c r="JH71" s="86">
        <f t="shared" si="72"/>
        <v>7.2367178328682884E-3</v>
      </c>
      <c r="JI71" s="86">
        <f t="shared" si="72"/>
        <v>7.8708834831111157E-3</v>
      </c>
      <c r="JJ71" s="86">
        <f t="shared" si="72"/>
        <v>1.2826862143846032E-2</v>
      </c>
      <c r="JK71" s="86">
        <f t="shared" si="72"/>
        <v>1.5367063570960954E-2</v>
      </c>
      <c r="JL71" s="86">
        <f t="shared" si="72"/>
        <v>5.4806720783155301E-3</v>
      </c>
      <c r="JM71" s="86">
        <f t="shared" si="72"/>
        <v>1.8909970226895882E-3</v>
      </c>
    </row>
    <row r="72" spans="2:273" x14ac:dyDescent="0.25">
      <c r="B72" s="2">
        <v>45</v>
      </c>
      <c r="C72" s="37">
        <v>81.832999999999998</v>
      </c>
      <c r="D72" s="37">
        <v>86.524000000000001</v>
      </c>
      <c r="E72" s="37">
        <v>77.111000000000004</v>
      </c>
      <c r="F72" s="37">
        <v>74.364999999999995</v>
      </c>
      <c r="G72" s="37">
        <v>71.19</v>
      </c>
      <c r="H72" s="37">
        <v>67</v>
      </c>
      <c r="I72" s="37">
        <v>64.143000000000001</v>
      </c>
      <c r="J72" s="37">
        <v>69.364999999999995</v>
      </c>
      <c r="K72" s="37">
        <v>72.113</v>
      </c>
      <c r="L72" s="37">
        <v>73.332999999999998</v>
      </c>
      <c r="M72" s="37">
        <v>76.096999999999994</v>
      </c>
      <c r="N72" s="37">
        <v>81.064999999999998</v>
      </c>
      <c r="O72" s="37">
        <v>89.656000000000006</v>
      </c>
      <c r="P72" s="37">
        <v>79.793999999999997</v>
      </c>
      <c r="Q72" s="37">
        <v>76.570999999999998</v>
      </c>
      <c r="S72" s="4">
        <f t="shared" si="74"/>
        <v>80.405519481855507</v>
      </c>
      <c r="T72" s="4">
        <f t="shared" si="74"/>
        <v>86.881616738595326</v>
      </c>
      <c r="U72" s="4">
        <f t="shared" si="74"/>
        <v>79.079800733313832</v>
      </c>
      <c r="V72" s="4">
        <f t="shared" si="74"/>
        <v>75.982151728395621</v>
      </c>
      <c r="W72" s="4">
        <f t="shared" si="74"/>
        <v>73.461153327433138</v>
      </c>
      <c r="X72" s="4">
        <f t="shared" si="74"/>
        <v>68.670412622440267</v>
      </c>
      <c r="Y72" s="4">
        <f t="shared" si="74"/>
        <v>66.469272271794949</v>
      </c>
      <c r="Z72" s="4">
        <f t="shared" si="74"/>
        <v>71.075439257550087</v>
      </c>
      <c r="AA72" s="4">
        <f t="shared" si="74"/>
        <v>72.598610886601762</v>
      </c>
      <c r="AB72" s="4">
        <f t="shared" si="74"/>
        <v>73.46846756522325</v>
      </c>
      <c r="AC72" s="4">
        <f t="shared" si="74"/>
        <v>77.246742028364608</v>
      </c>
      <c r="AD72" s="4">
        <f t="shared" si="74"/>
        <v>82.404189332293015</v>
      </c>
      <c r="AE72" s="4">
        <f t="shared" si="74"/>
        <v>89.421082562240017</v>
      </c>
      <c r="AF72" s="4">
        <f t="shared" si="74"/>
        <v>80.700509870655083</v>
      </c>
      <c r="AG72" s="4">
        <f t="shared" si="74"/>
        <v>76.872929348409031</v>
      </c>
      <c r="AI72" s="4">
        <f t="shared" si="75"/>
        <v>1.4274805181444918</v>
      </c>
      <c r="AJ72" s="4">
        <f t="shared" si="75"/>
        <v>-0.3576167385953255</v>
      </c>
      <c r="AK72" s="4">
        <f t="shared" si="75"/>
        <v>-1.9688007333138273</v>
      </c>
      <c r="AL72" s="4">
        <f t="shared" si="75"/>
        <v>-1.6171517283956263</v>
      </c>
      <c r="AM72" s="4">
        <f t="shared" si="75"/>
        <v>-2.2711533274331401</v>
      </c>
      <c r="AN72" s="4">
        <f t="shared" si="75"/>
        <v>-1.6704126224402671</v>
      </c>
      <c r="AO72" s="4">
        <f t="shared" si="75"/>
        <v>-2.3262722717949487</v>
      </c>
      <c r="AP72" s="4">
        <f t="shared" si="75"/>
        <v>-1.7104392575500924</v>
      </c>
      <c r="AQ72" s="4">
        <f t="shared" si="75"/>
        <v>-0.4856108866017621</v>
      </c>
      <c r="AR72" s="4">
        <f t="shared" si="75"/>
        <v>-0.13546756522325154</v>
      </c>
      <c r="AS72" s="4">
        <f t="shared" si="75"/>
        <v>-1.1497420283646136</v>
      </c>
      <c r="AT72" s="4">
        <f t="shared" si="75"/>
        <v>-1.3391893322930173</v>
      </c>
      <c r="AU72" s="4">
        <f t="shared" si="75"/>
        <v>0.23491743775998941</v>
      </c>
      <c r="AV72" s="4">
        <f t="shared" si="75"/>
        <v>-0.90650987065508559</v>
      </c>
      <c r="AW72" s="4">
        <f t="shared" si="75"/>
        <v>-0.30192934840903263</v>
      </c>
      <c r="AY72" s="2">
        <f t="shared" si="65"/>
        <v>74.399972500382006</v>
      </c>
      <c r="AZ72" s="2">
        <f t="shared" si="65"/>
        <v>71.789741288089587</v>
      </c>
      <c r="BA72" s="2">
        <f t="shared" si="65"/>
        <v>65.640508405552779</v>
      </c>
      <c r="BB72" s="2">
        <f t="shared" si="65"/>
        <v>64.282888500869646</v>
      </c>
      <c r="BC72" s="2">
        <f t="shared" si="65"/>
        <v>61.022360434518255</v>
      </c>
      <c r="BD72" s="2">
        <f t="shared" si="65"/>
        <v>60.342783719920327</v>
      </c>
      <c r="BE72" s="2">
        <f t="shared" si="65"/>
        <v>58.864844196417053</v>
      </c>
      <c r="BF72" s="2">
        <f t="shared" si="65"/>
        <v>63.004186510746642</v>
      </c>
      <c r="BG72" s="2">
        <f t="shared" si="65"/>
        <v>64.085631544514669</v>
      </c>
      <c r="BH72" s="2">
        <f t="shared" si="65"/>
        <v>65.211669949727764</v>
      </c>
      <c r="BI72" s="2">
        <f t="shared" si="65"/>
        <v>68.492447385800673</v>
      </c>
      <c r="BJ72" s="2">
        <f t="shared" si="65"/>
        <v>69.818733440749384</v>
      </c>
      <c r="BK72" s="2">
        <f t="shared" si="65"/>
        <v>75.372590112011281</v>
      </c>
      <c r="BL72" s="2">
        <f t="shared" si="65"/>
        <v>74.894967842805343</v>
      </c>
      <c r="BM72" s="2">
        <f t="shared" si="65"/>
        <v>74.927200779942197</v>
      </c>
      <c r="BO72" s="2">
        <f t="shared" si="10"/>
        <v>81.832999999999998</v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>
        <f t="shared" si="16"/>
        <v>64.143000000000001</v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>
        <f t="shared" si="23"/>
        <v>79.793999999999997</v>
      </c>
      <c r="CC72" s="2">
        <f t="shared" si="24"/>
        <v>76.570999999999998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77.093629972247911</v>
      </c>
      <c r="DL72" s="2">
        <f t="shared" si="76"/>
        <v>76.650426759287242</v>
      </c>
      <c r="DM72" s="2">
        <f t="shared" si="76"/>
        <v>69.763833544749815</v>
      </c>
      <c r="DN72" s="2">
        <f t="shared" si="76"/>
        <v>67.441393305144445</v>
      </c>
      <c r="DO72" s="2">
        <f t="shared" si="76"/>
        <v>65.765692459478487</v>
      </c>
      <c r="DP72" s="2">
        <f t="shared" si="76"/>
        <v>63.784793522267208</v>
      </c>
      <c r="DQ72" s="2">
        <f t="shared" si="76"/>
        <v>61.795089743589713</v>
      </c>
      <c r="DR72" s="2">
        <f t="shared" si="76"/>
        <v>66.694192982456158</v>
      </c>
      <c r="DS72" s="2">
        <f t="shared" si="76"/>
        <v>67.205415384615378</v>
      </c>
      <c r="DT72" s="2">
        <f t="shared" si="76"/>
        <v>68.75827692307692</v>
      </c>
      <c r="DU72" s="2">
        <f t="shared" si="76"/>
        <v>72.047177700348428</v>
      </c>
      <c r="DV72" s="2">
        <f t="shared" si="76"/>
        <v>76.211743269908382</v>
      </c>
      <c r="DW72" s="2">
        <f t="shared" si="76"/>
        <v>80.327967079432199</v>
      </c>
      <c r="DX72" s="2">
        <f t="shared" si="76"/>
        <v>76.866708502024309</v>
      </c>
      <c r="DY72" s="2">
        <f t="shared" si="76"/>
        <v>76.18170252100839</v>
      </c>
      <c r="EA72" s="2">
        <f t="shared" si="77"/>
        <v>71.454301136761487</v>
      </c>
      <c r="EB72" s="2">
        <f t="shared" si="77"/>
        <v>67.703924989527849</v>
      </c>
      <c r="EC72" s="2">
        <f t="shared" si="77"/>
        <v>61.928676628594644</v>
      </c>
      <c r="ED72" s="2">
        <f t="shared" si="77"/>
        <v>61.328928178672996</v>
      </c>
      <c r="EE72" s="2">
        <f t="shared" si="77"/>
        <v>56.605231137803152</v>
      </c>
      <c r="EF72" s="2">
        <f t="shared" si="77"/>
        <v>56.742559134961652</v>
      </c>
      <c r="EG72" s="2">
        <f t="shared" si="77"/>
        <v>55.728018903146285</v>
      </c>
      <c r="EH72" s="2">
        <f t="shared" si="77"/>
        <v>59.1202793116084</v>
      </c>
      <c r="EI72" s="2">
        <f t="shared" si="77"/>
        <v>60.856921962981531</v>
      </c>
      <c r="EJ72" s="2">
        <f t="shared" si="77"/>
        <v>61.537382020430883</v>
      </c>
      <c r="EK72" s="2">
        <f t="shared" si="77"/>
        <v>64.868792425512467</v>
      </c>
      <c r="EL72" s="2">
        <f t="shared" si="77"/>
        <v>64.037433033354247</v>
      </c>
      <c r="EM72" s="2">
        <f t="shared" si="77"/>
        <v>71.109054044209444</v>
      </c>
      <c r="EN72" s="2">
        <f t="shared" si="77"/>
        <v>72.743060201703386</v>
      </c>
      <c r="EO72" s="2">
        <f t="shared" si="77"/>
        <v>73.29693772221168</v>
      </c>
      <c r="EQ72" s="2">
        <f t="shared" si="78"/>
        <v>69.299464949459377</v>
      </c>
      <c r="ER72" s="2">
        <f t="shared" si="78"/>
        <v>68.344616002865294</v>
      </c>
      <c r="ES72" s="2">
        <f t="shared" si="78"/>
        <v>60.834978587013524</v>
      </c>
      <c r="ET72" s="2">
        <f t="shared" si="78"/>
        <v>58.880524620071633</v>
      </c>
      <c r="EU72" s="2">
        <f t="shared" si="78"/>
        <v>54.872089932526407</v>
      </c>
      <c r="EV72" s="2">
        <f t="shared" si="78"/>
        <v>55.275931087664986</v>
      </c>
      <c r="EW72" s="2">
        <f t="shared" si="78"/>
        <v>55.047754005959789</v>
      </c>
      <c r="EX72" s="2">
        <f t="shared" si="78"/>
        <v>57.041009126238258</v>
      </c>
      <c r="EY72" s="2">
        <f t="shared" si="78"/>
        <v>61.377602446389268</v>
      </c>
      <c r="EZ72" s="2">
        <f t="shared" si="78"/>
        <v>59.501218500867346</v>
      </c>
      <c r="FA72" s="2">
        <f t="shared" si="78"/>
        <v>61.059636092428157</v>
      </c>
      <c r="FB72" s="2">
        <f t="shared" si="78"/>
        <v>64.148638507863069</v>
      </c>
      <c r="FC72" s="2">
        <f t="shared" si="78"/>
        <v>71.314006200294386</v>
      </c>
      <c r="FD72" s="2">
        <f t="shared" si="78"/>
        <v>72.743060201703386</v>
      </c>
      <c r="FE72" s="2">
        <f t="shared" si="78"/>
        <v>73.846725136546041</v>
      </c>
      <c r="FG72" s="2">
        <f t="shared" si="79"/>
        <v>0.47765023746956214</v>
      </c>
      <c r="FH72" s="2">
        <f t="shared" si="79"/>
        <v>0.54330796715523577</v>
      </c>
      <c r="FI72" s="2">
        <f t="shared" si="79"/>
        <v>0.52625565978732103</v>
      </c>
      <c r="FJ72" s="2">
        <f t="shared" si="79"/>
        <v>0.51672116926914513</v>
      </c>
      <c r="FK72" s="2">
        <f t="shared" si="79"/>
        <v>0.51779978629645118</v>
      </c>
      <c r="FL72" s="2">
        <f t="shared" si="79"/>
        <v>0.4887608521312613</v>
      </c>
      <c r="FM72" s="2">
        <f t="shared" si="79"/>
        <v>0.48297200436409449</v>
      </c>
      <c r="FN72" s="2">
        <f t="shared" si="79"/>
        <v>0.48719076389739441</v>
      </c>
      <c r="FO72" s="2">
        <f t="shared" si="79"/>
        <v>0.4914242391965738</v>
      </c>
      <c r="FP72" s="2">
        <f t="shared" si="79"/>
        <v>0.49114925039719848</v>
      </c>
      <c r="FQ72" s="2">
        <f t="shared" si="79"/>
        <v>0.49518371715358939</v>
      </c>
      <c r="FR72" s="2">
        <f t="shared" si="79"/>
        <v>0.52512319896245752</v>
      </c>
      <c r="FS72" s="2">
        <f t="shared" si="79"/>
        <v>0.53752337507425119</v>
      </c>
      <c r="FT72" s="2">
        <f t="shared" si="79"/>
        <v>0.47815441948953968</v>
      </c>
      <c r="FU72" s="2">
        <f t="shared" si="79"/>
        <v>0.43487394243524197</v>
      </c>
      <c r="FW72" s="2">
        <f t="shared" si="67"/>
        <v>1.4253717776793264E-5</v>
      </c>
      <c r="FX72" s="2">
        <f t="shared" si="67"/>
        <v>3.1557303930433023E-5</v>
      </c>
      <c r="FY72" s="2">
        <f t="shared" si="67"/>
        <v>2.6942307198370556E-5</v>
      </c>
      <c r="FZ72" s="2">
        <f t="shared" si="67"/>
        <v>2.6415991504361785E-5</v>
      </c>
      <c r="GA72" s="2">
        <f t="shared" si="67"/>
        <v>2.7181985920400855E-5</v>
      </c>
      <c r="GB72" s="2">
        <f t="shared" si="67"/>
        <v>2.8175036897212913E-5</v>
      </c>
      <c r="GC72" s="2">
        <f t="shared" si="67"/>
        <v>2.9668949302506982E-5</v>
      </c>
      <c r="GD72" s="2">
        <f t="shared" si="67"/>
        <v>3.1590274671784009E-5</v>
      </c>
      <c r="GE72" s="2">
        <f t="shared" si="67"/>
        <v>3.7853675697008638E-5</v>
      </c>
      <c r="GF72" s="2">
        <f t="shared" si="67"/>
        <v>3.4307027371649661E-5</v>
      </c>
      <c r="GG72" s="2">
        <f t="shared" si="67"/>
        <v>2.9090692059698869E-5</v>
      </c>
      <c r="GH72" s="2">
        <f t="shared" si="67"/>
        <v>2.6144591448616891E-5</v>
      </c>
      <c r="GI72" s="2">
        <f t="shared" si="67"/>
        <v>2.089164667261211E-5</v>
      </c>
      <c r="GJ72" s="2">
        <f t="shared" si="67"/>
        <v>1.9407505471725785E-5</v>
      </c>
      <c r="GK72" s="2">
        <f t="shared" si="67"/>
        <v>1.3277832013200273E-5</v>
      </c>
      <c r="GM72" s="86">
        <f t="shared" si="68"/>
        <v>9.1846267647941737E-3</v>
      </c>
      <c r="GN72" s="86">
        <f t="shared" si="68"/>
        <v>2.2121076987283082E-2</v>
      </c>
      <c r="GO72" s="86">
        <f t="shared" si="68"/>
        <v>1.8243918681591819E-2</v>
      </c>
      <c r="GP72" s="86">
        <f t="shared" si="68"/>
        <v>1.589485643654643E-2</v>
      </c>
      <c r="GQ72" s="86">
        <f t="shared" si="68"/>
        <v>1.6191025797320433E-2</v>
      </c>
      <c r="GR72" s="86">
        <f t="shared" si="68"/>
        <v>1.0278480961758318E-2</v>
      </c>
      <c r="GS72" s="86">
        <f t="shared" si="68"/>
        <v>9.2524666679916628E-3</v>
      </c>
      <c r="GT72" s="86">
        <f t="shared" si="68"/>
        <v>9.9999999245538526E-3</v>
      </c>
      <c r="GU72" s="86">
        <f t="shared" si="68"/>
        <v>1.0749353339472179E-2</v>
      </c>
      <c r="GV72" s="86">
        <f t="shared" si="68"/>
        <v>1.0723611535164271E-2</v>
      </c>
      <c r="GW72" s="86">
        <f t="shared" si="68"/>
        <v>1.1495764446112583E-2</v>
      </c>
      <c r="GX72" s="86">
        <f t="shared" si="68"/>
        <v>1.8079327779911201E-2</v>
      </c>
      <c r="GY72" s="86">
        <f t="shared" si="68"/>
        <v>2.1285955321608655E-2</v>
      </c>
      <c r="GZ72" s="86">
        <f t="shared" si="68"/>
        <v>8.4121415066418723E-3</v>
      </c>
      <c r="HA72" s="86">
        <f t="shared" si="68"/>
        <v>3.1880956343556762E-3</v>
      </c>
      <c r="HC72" s="86">
        <f t="shared" si="73"/>
        <v>2.5853370894519528E-10</v>
      </c>
      <c r="HD72" s="86">
        <f t="shared" si="69"/>
        <v>1.9492473381497804E-9</v>
      </c>
      <c r="HE72" s="86">
        <f t="shared" si="69"/>
        <v>8.9717728002431712E-10</v>
      </c>
      <c r="HF72" s="86">
        <f t="shared" si="69"/>
        <v>1.4179612300418068E-10</v>
      </c>
      <c r="HG72" s="86">
        <f t="shared" si="69"/>
        <v>1.1611145900882451E-10</v>
      </c>
      <c r="HH72" s="86">
        <f t="shared" si="69"/>
        <v>3.3427075352936156E-11</v>
      </c>
      <c r="HI72" s="86">
        <f t="shared" si="69"/>
        <v>1.3227220656087719E-11</v>
      </c>
      <c r="HJ72" s="86">
        <f t="shared" si="69"/>
        <v>7.7586076263673834E-11</v>
      </c>
      <c r="HK72" s="86">
        <f t="shared" si="69"/>
        <v>5.2203965733401485E-11</v>
      </c>
      <c r="HL72" s="86">
        <f t="shared" si="69"/>
        <v>6.93669985713135E-11</v>
      </c>
      <c r="HM72" s="86">
        <f t="shared" si="69"/>
        <v>9.17654221551213E-11</v>
      </c>
      <c r="HN72" s="86">
        <f t="shared" si="69"/>
        <v>3.2360709394776775E-10</v>
      </c>
      <c r="HO72" s="86">
        <f t="shared" si="69"/>
        <v>2.431430482307605E-9</v>
      </c>
      <c r="HP72" s="86">
        <f t="shared" si="69"/>
        <v>8.8027639704191269E-12</v>
      </c>
      <c r="HQ72" s="86">
        <f t="shared" si="69"/>
        <v>1.3603546567579856E-14</v>
      </c>
      <c r="HS72" s="86">
        <f t="shared" si="70"/>
        <v>2.0035457308277152E-60</v>
      </c>
      <c r="HT72" s="86">
        <f t="shared" si="70"/>
        <v>1.9668129785923118E-52</v>
      </c>
      <c r="HU72" s="86">
        <f t="shared" si="70"/>
        <v>1.5637900004084663E-58</v>
      </c>
      <c r="HV72" s="86">
        <f t="shared" si="70"/>
        <v>1.6943287764131624E-64</v>
      </c>
      <c r="HW72" s="86">
        <f t="shared" si="70"/>
        <v>3.3551431671366341E-66</v>
      </c>
      <c r="HX72" s="86">
        <f t="shared" si="70"/>
        <v>3.4832287986134773E-72</v>
      </c>
      <c r="HY72" s="86">
        <f t="shared" si="70"/>
        <v>4.1034459338041988E-75</v>
      </c>
      <c r="HZ72" s="86">
        <f t="shared" si="70"/>
        <v>1.0270638130133589E-68</v>
      </c>
      <c r="IA72" s="86">
        <f t="shared" si="70"/>
        <v>8.2090882369270394E-70</v>
      </c>
      <c r="IB72" s="86">
        <f t="shared" si="70"/>
        <v>2.7883779581318791E-69</v>
      </c>
      <c r="IC72" s="86">
        <f t="shared" si="70"/>
        <v>3.3641907940371926E-68</v>
      </c>
      <c r="ID72" s="86">
        <f t="shared" si="70"/>
        <v>1.3684529010118625E-65</v>
      </c>
      <c r="IE72" s="86">
        <f t="shared" si="70"/>
        <v>1.1278477424171907E-58</v>
      </c>
      <c r="IF72" s="86">
        <f t="shared" si="70"/>
        <v>1.5513782265116208E-44</v>
      </c>
      <c r="IG72" s="86">
        <f t="shared" si="70"/>
        <v>7.2085539398520902E-35</v>
      </c>
      <c r="II72" s="86">
        <f t="shared" si="71"/>
        <v>6.0889199000635525E-150</v>
      </c>
      <c r="IJ72" s="86">
        <f t="shared" si="71"/>
        <v>1.835312965404699E-134</v>
      </c>
      <c r="IK72" s="86">
        <f t="shared" si="71"/>
        <v>1.1876219815956E-149</v>
      </c>
      <c r="IL72" s="86">
        <f t="shared" si="71"/>
        <v>3.2288303620222921E-165</v>
      </c>
      <c r="IM72" s="86">
        <f t="shared" si="71"/>
        <v>5.5504827994213348E-170</v>
      </c>
      <c r="IN72" s="86">
        <f t="shared" si="71"/>
        <v>9.5412895383379494E-185</v>
      </c>
      <c r="IO72" s="86">
        <f t="shared" si="71"/>
        <v>4.3992718459512389E-192</v>
      </c>
      <c r="IP72" s="86">
        <f t="shared" si="71"/>
        <v>6.1710126668590436E-175</v>
      </c>
      <c r="IQ72" s="86">
        <f t="shared" si="71"/>
        <v>3.3737627865868332E-176</v>
      </c>
      <c r="IR72" s="86">
        <f t="shared" si="71"/>
        <v>1.1977059845846931E-175</v>
      </c>
      <c r="IS72" s="86">
        <f t="shared" si="71"/>
        <v>2.2422734718399796E-173</v>
      </c>
      <c r="IT72" s="86">
        <f t="shared" si="71"/>
        <v>3.2597710555879596E-167</v>
      </c>
      <c r="IU72" s="86">
        <f t="shared" si="71"/>
        <v>3.6850378604096751E-149</v>
      </c>
      <c r="IV72" s="86">
        <f t="shared" si="71"/>
        <v>9.3025437276332397E-194</v>
      </c>
      <c r="IW72" s="86">
        <f t="shared" si="71"/>
        <v>2.570713870013021E-76</v>
      </c>
      <c r="IY72" s="86">
        <f t="shared" si="72"/>
        <v>9.1846270233278821E-3</v>
      </c>
      <c r="IZ72" s="86">
        <f t="shared" si="72"/>
        <v>2.2121078936530418E-2</v>
      </c>
      <c r="JA72" s="86">
        <f t="shared" si="72"/>
        <v>1.8243919578769099E-2</v>
      </c>
      <c r="JB72" s="86">
        <f t="shared" si="72"/>
        <v>1.5894856578342553E-2</v>
      </c>
      <c r="JC72" s="86">
        <f t="shared" si="72"/>
        <v>1.6191025913431894E-2</v>
      </c>
      <c r="JD72" s="86">
        <f t="shared" si="72"/>
        <v>1.0278480995185394E-2</v>
      </c>
      <c r="JE72" s="86">
        <f t="shared" si="72"/>
        <v>9.2524666812188842E-3</v>
      </c>
      <c r="JF72" s="86">
        <f t="shared" si="72"/>
        <v>1.0000000002139929E-2</v>
      </c>
      <c r="JG72" s="86">
        <f t="shared" si="72"/>
        <v>1.0749353391676144E-2</v>
      </c>
      <c r="JH72" s="86">
        <f t="shared" si="72"/>
        <v>1.072361160453127E-2</v>
      </c>
      <c r="JI72" s="86">
        <f t="shared" si="72"/>
        <v>1.1495764537878005E-2</v>
      </c>
      <c r="JJ72" s="86">
        <f t="shared" si="72"/>
        <v>1.8079328103518293E-2</v>
      </c>
      <c r="JK72" s="86">
        <f t="shared" si="72"/>
        <v>2.1285957753039139E-2</v>
      </c>
      <c r="JL72" s="86">
        <f t="shared" si="72"/>
        <v>8.4121415154446363E-3</v>
      </c>
      <c r="JM72" s="86">
        <f t="shared" si="72"/>
        <v>3.1880956343692799E-3</v>
      </c>
    </row>
    <row r="73" spans="2:273" x14ac:dyDescent="0.25">
      <c r="B73" s="2">
        <v>46</v>
      </c>
      <c r="C73" s="37">
        <v>83.561000000000007</v>
      </c>
      <c r="D73" s="37">
        <v>89.364999999999995</v>
      </c>
      <c r="E73" s="37">
        <v>79.793999999999997</v>
      </c>
      <c r="F73" s="37">
        <v>77.302000000000007</v>
      </c>
      <c r="G73" s="37">
        <v>73.524000000000001</v>
      </c>
      <c r="H73" s="37">
        <v>69.349000000000004</v>
      </c>
      <c r="I73" s="37">
        <v>67.397000000000006</v>
      </c>
      <c r="J73" s="37">
        <v>71.397000000000006</v>
      </c>
      <c r="K73" s="37">
        <v>73.918999999999997</v>
      </c>
      <c r="L73" s="37">
        <v>74.555999999999997</v>
      </c>
      <c r="M73" s="37">
        <v>77.548000000000002</v>
      </c>
      <c r="N73" s="37">
        <v>83.661000000000001</v>
      </c>
      <c r="O73" s="37">
        <v>91.540999999999997</v>
      </c>
      <c r="P73" s="37">
        <v>81.349000000000004</v>
      </c>
      <c r="Q73" s="37">
        <v>78.555999999999997</v>
      </c>
      <c r="S73" s="4">
        <f t="shared" si="74"/>
        <v>82.137462319737011</v>
      </c>
      <c r="T73" s="4">
        <f t="shared" si="74"/>
        <v>90.930882158907437</v>
      </c>
      <c r="U73" s="4">
        <f t="shared" si="74"/>
        <v>83.1995711826997</v>
      </c>
      <c r="V73" s="4">
        <f t="shared" si="74"/>
        <v>79.677390190972503</v>
      </c>
      <c r="W73" s="4">
        <f t="shared" si="74"/>
        <v>77.387027316351094</v>
      </c>
      <c r="X73" s="4">
        <f t="shared" si="74"/>
        <v>71.804879402721411</v>
      </c>
      <c r="Y73" s="4">
        <f t="shared" si="74"/>
        <v>69.460960096312661</v>
      </c>
      <c r="Z73" s="4">
        <f t="shared" si="74"/>
        <v>74.112243010353481</v>
      </c>
      <c r="AA73" s="4">
        <f t="shared" si="74"/>
        <v>75.802651640673943</v>
      </c>
      <c r="AB73" s="4">
        <f t="shared" si="74"/>
        <v>76.462846618567482</v>
      </c>
      <c r="AC73" s="4">
        <f t="shared" si="74"/>
        <v>80.289152841466745</v>
      </c>
      <c r="AD73" s="4">
        <f t="shared" si="74"/>
        <v>86.268021896890275</v>
      </c>
      <c r="AE73" s="4">
        <f t="shared" si="74"/>
        <v>93.461911235546921</v>
      </c>
      <c r="AF73" s="4">
        <f t="shared" si="74"/>
        <v>83.16550304796769</v>
      </c>
      <c r="AG73" s="4">
        <f t="shared" si="74"/>
        <v>77.934381137484309</v>
      </c>
      <c r="AI73" s="4">
        <f t="shared" si="75"/>
        <v>1.4235376802629958</v>
      </c>
      <c r="AJ73" s="4">
        <f t="shared" si="75"/>
        <v>-1.5658821589074421</v>
      </c>
      <c r="AK73" s="4">
        <f t="shared" si="75"/>
        <v>-3.4055711826997026</v>
      </c>
      <c r="AL73" s="4">
        <f t="shared" si="75"/>
        <v>-2.3753901909724959</v>
      </c>
      <c r="AM73" s="4">
        <f t="shared" si="75"/>
        <v>-3.8630273163510935</v>
      </c>
      <c r="AN73" s="4">
        <f t="shared" si="75"/>
        <v>-2.4558794027214077</v>
      </c>
      <c r="AO73" s="4">
        <f t="shared" si="75"/>
        <v>-2.0639600963126554</v>
      </c>
      <c r="AP73" s="4">
        <f t="shared" si="75"/>
        <v>-2.7152430103534755</v>
      </c>
      <c r="AQ73" s="4">
        <f t="shared" si="75"/>
        <v>-1.8836516406739463</v>
      </c>
      <c r="AR73" s="4">
        <f t="shared" si="75"/>
        <v>-1.9068466185674851</v>
      </c>
      <c r="AS73" s="4">
        <f t="shared" si="75"/>
        <v>-2.741152841466743</v>
      </c>
      <c r="AT73" s="4">
        <f t="shared" si="75"/>
        <v>-2.6070218968902736</v>
      </c>
      <c r="AU73" s="4">
        <f t="shared" si="75"/>
        <v>-1.9209112355469244</v>
      </c>
      <c r="AV73" s="4">
        <f t="shared" si="75"/>
        <v>-1.8165030479676858</v>
      </c>
      <c r="AW73" s="4">
        <f t="shared" si="75"/>
        <v>0.62161886251568887</v>
      </c>
      <c r="AY73" s="2">
        <f t="shared" si="65"/>
        <v>74.222685864363356</v>
      </c>
      <c r="AZ73" s="2">
        <f t="shared" si="65"/>
        <v>71.540275504251426</v>
      </c>
      <c r="BA73" s="2">
        <f t="shared" si="65"/>
        <v>65.4032685376812</v>
      </c>
      <c r="BB73" s="2">
        <f t="shared" si="65"/>
        <v>64.090582471931171</v>
      </c>
      <c r="BC73" s="2">
        <f t="shared" si="65"/>
        <v>60.778914732968623</v>
      </c>
      <c r="BD73" s="2">
        <f t="shared" si="65"/>
        <v>60.112158970766679</v>
      </c>
      <c r="BE73" s="2">
        <f t="shared" si="65"/>
        <v>58.656111821466567</v>
      </c>
      <c r="BF73" s="2">
        <f t="shared" si="65"/>
        <v>62.752697147361992</v>
      </c>
      <c r="BG73" s="2">
        <f t="shared" si="65"/>
        <v>63.863729304995438</v>
      </c>
      <c r="BH73" s="2">
        <f t="shared" si="65"/>
        <v>64.93938634184758</v>
      </c>
      <c r="BI73" s="2">
        <f t="shared" si="65"/>
        <v>68.223490676933565</v>
      </c>
      <c r="BJ73" s="2">
        <f t="shared" si="65"/>
        <v>69.504204747733851</v>
      </c>
      <c r="BK73" s="2">
        <f t="shared" si="65"/>
        <v>75.04500442410756</v>
      </c>
      <c r="BL73" s="2">
        <f t="shared" si="65"/>
        <v>74.804447392081443</v>
      </c>
      <c r="BM73" s="2">
        <f t="shared" si="65"/>
        <v>74.873631462467628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>
        <f t="shared" si="24"/>
        <v>78.555999999999997</v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77.15686376811594</v>
      </c>
      <c r="DL73" s="2">
        <f t="shared" si="76"/>
        <v>76.730424192087</v>
      </c>
      <c r="DM73" s="2">
        <f t="shared" si="76"/>
        <v>69.815789711064113</v>
      </c>
      <c r="DN73" s="2">
        <f t="shared" si="76"/>
        <v>67.531327836504559</v>
      </c>
      <c r="DO73" s="2">
        <f t="shared" si="76"/>
        <v>65.870435658914715</v>
      </c>
      <c r="DP73" s="2">
        <f t="shared" si="76"/>
        <v>63.813779352226717</v>
      </c>
      <c r="DQ73" s="2">
        <f t="shared" si="76"/>
        <v>61.815172739541133</v>
      </c>
      <c r="DR73" s="2">
        <f t="shared" si="76"/>
        <v>66.731892375168698</v>
      </c>
      <c r="DS73" s="2">
        <f t="shared" si="76"/>
        <v>67.230305159474668</v>
      </c>
      <c r="DT73" s="2">
        <f t="shared" si="76"/>
        <v>68.730977016885547</v>
      </c>
      <c r="DU73" s="2">
        <f t="shared" si="76"/>
        <v>72.048445101693545</v>
      </c>
      <c r="DV73" s="2">
        <f t="shared" si="76"/>
        <v>76.35384066243833</v>
      </c>
      <c r="DW73" s="2">
        <f t="shared" si="76"/>
        <v>80.31972636665661</v>
      </c>
      <c r="DX73" s="2">
        <f t="shared" si="76"/>
        <v>77.058152204836432</v>
      </c>
      <c r="DY73" s="2">
        <f t="shared" si="76"/>
        <v>76.327332212885139</v>
      </c>
      <c r="EA73" s="2">
        <f t="shared" si="77"/>
        <v>71.296324239630238</v>
      </c>
      <c r="EB73" s="2">
        <f t="shared" si="77"/>
        <v>67.561390700736041</v>
      </c>
      <c r="EC73" s="2">
        <f t="shared" si="77"/>
        <v>61.78061246670579</v>
      </c>
      <c r="ED73" s="2">
        <f t="shared" si="77"/>
        <v>61.155806973565944</v>
      </c>
      <c r="EE73" s="2">
        <f t="shared" si="77"/>
        <v>56.454736273834129</v>
      </c>
      <c r="EF73" s="2">
        <f t="shared" si="77"/>
        <v>56.581068586446975</v>
      </c>
      <c r="EG73" s="2">
        <f t="shared" si="77"/>
        <v>55.571901161736974</v>
      </c>
      <c r="EH73" s="2">
        <f t="shared" si="77"/>
        <v>58.932935831827585</v>
      </c>
      <c r="EI73" s="2">
        <f t="shared" si="77"/>
        <v>60.68617384456708</v>
      </c>
      <c r="EJ73" s="2">
        <f t="shared" si="77"/>
        <v>61.356932626808728</v>
      </c>
      <c r="EK73" s="2">
        <f t="shared" si="77"/>
        <v>64.667463651604066</v>
      </c>
      <c r="EL73" s="2">
        <f t="shared" si="77"/>
        <v>63.854995315900133</v>
      </c>
      <c r="EM73" s="2">
        <f t="shared" si="77"/>
        <v>70.90602876202999</v>
      </c>
      <c r="EN73" s="2">
        <f t="shared" si="77"/>
        <v>72.561232560783552</v>
      </c>
      <c r="EO73" s="2">
        <f t="shared" si="77"/>
        <v>73.150726626625911</v>
      </c>
      <c r="EQ73" s="2">
        <f t="shared" si="78"/>
        <v>69.169518147092433</v>
      </c>
      <c r="ER73" s="2">
        <f t="shared" si="78"/>
        <v>68.191520068062971</v>
      </c>
      <c r="ES73" s="2">
        <f t="shared" si="78"/>
        <v>60.702561188901598</v>
      </c>
      <c r="ET73" s="2">
        <f t="shared" si="78"/>
        <v>58.742537009389096</v>
      </c>
      <c r="EU73" s="2">
        <f t="shared" si="78"/>
        <v>54.746580717589076</v>
      </c>
      <c r="EV73" s="2">
        <f t="shared" si="78"/>
        <v>55.13544771844046</v>
      </c>
      <c r="EW73" s="2">
        <f t="shared" si="78"/>
        <v>54.901518122580484</v>
      </c>
      <c r="EX73" s="2">
        <f t="shared" si="78"/>
        <v>56.884242603136364</v>
      </c>
      <c r="EY73" s="2">
        <f t="shared" si="78"/>
        <v>61.198695568578778</v>
      </c>
      <c r="EZ73" s="2">
        <f t="shared" si="78"/>
        <v>59.350874913063336</v>
      </c>
      <c r="FA73" s="2">
        <f t="shared" si="78"/>
        <v>60.914639001488013</v>
      </c>
      <c r="FB73" s="2">
        <f t="shared" si="78"/>
        <v>63.964220699900082</v>
      </c>
      <c r="FC73" s="2">
        <f t="shared" si="78"/>
        <v>71.108842234346952</v>
      </c>
      <c r="FD73" s="2">
        <f t="shared" si="78"/>
        <v>72.561232560783552</v>
      </c>
      <c r="FE73" s="2">
        <f t="shared" si="78"/>
        <v>73.690445613110953</v>
      </c>
      <c r="FG73" s="2">
        <f t="shared" si="79"/>
        <v>0.50066118484766153</v>
      </c>
      <c r="FH73" s="2">
        <f t="shared" si="79"/>
        <v>0.56605426257147662</v>
      </c>
      <c r="FI73" s="2">
        <f t="shared" si="79"/>
        <v>0.54914648325246063</v>
      </c>
      <c r="FJ73" s="2">
        <f t="shared" si="79"/>
        <v>0.53966970533386205</v>
      </c>
      <c r="FK73" s="2">
        <f t="shared" si="79"/>
        <v>0.54074262645873639</v>
      </c>
      <c r="FL73" s="2">
        <f t="shared" si="79"/>
        <v>0.51178262776328587</v>
      </c>
      <c r="FM73" s="2">
        <f t="shared" si="79"/>
        <v>0.50599098089831263</v>
      </c>
      <c r="FN73" s="2">
        <f t="shared" si="79"/>
        <v>0.51021239100085669</v>
      </c>
      <c r="FO73" s="2">
        <f t="shared" si="79"/>
        <v>0.51444522809631177</v>
      </c>
      <c r="FP73" s="2">
        <f t="shared" si="79"/>
        <v>0.51417038100591206</v>
      </c>
      <c r="FQ73" s="2">
        <f t="shared" si="79"/>
        <v>0.51820137280524059</v>
      </c>
      <c r="FR73" s="2">
        <f t="shared" si="79"/>
        <v>0.54802174568509443</v>
      </c>
      <c r="FS73" s="2">
        <f t="shared" si="79"/>
        <v>0.56032462587741971</v>
      </c>
      <c r="FT73" s="2">
        <f t="shared" si="79"/>
        <v>0.50116635189056513</v>
      </c>
      <c r="FU73" s="2">
        <f t="shared" si="79"/>
        <v>0.4576295572812637</v>
      </c>
      <c r="FW73" s="2">
        <f t="shared" si="67"/>
        <v>1.5628869263833613E-5</v>
      </c>
      <c r="FX73" s="2">
        <f t="shared" si="67"/>
        <v>3.4601790340457741E-5</v>
      </c>
      <c r="FY73" s="2">
        <f t="shared" si="67"/>
        <v>2.954157560805223E-5</v>
      </c>
      <c r="FZ73" s="2">
        <f t="shared" si="67"/>
        <v>2.8964484896099845E-5</v>
      </c>
      <c r="GA73" s="2">
        <f t="shared" si="67"/>
        <v>2.980437672853751E-5</v>
      </c>
      <c r="GB73" s="2">
        <f t="shared" si="67"/>
        <v>3.0893229656976206E-5</v>
      </c>
      <c r="GC73" s="2">
        <f t="shared" si="67"/>
        <v>3.2531262894971245E-5</v>
      </c>
      <c r="GD73" s="2">
        <f t="shared" si="67"/>
        <v>3.463794181921144E-5</v>
      </c>
      <c r="GE73" s="2">
        <f t="shared" si="67"/>
        <v>4.150557846501681E-5</v>
      </c>
      <c r="GF73" s="2">
        <f t="shared" si="67"/>
        <v>3.7616782980459264E-5</v>
      </c>
      <c r="GG73" s="2">
        <f t="shared" si="67"/>
        <v>3.1897220030879716E-5</v>
      </c>
      <c r="GH73" s="2">
        <f t="shared" si="67"/>
        <v>2.8666902161572677E-5</v>
      </c>
      <c r="GI73" s="2">
        <f t="shared" si="67"/>
        <v>2.2907188886582661E-5</v>
      </c>
      <c r="GJ73" s="2">
        <f t="shared" si="67"/>
        <v>2.1279866746830552E-5</v>
      </c>
      <c r="GK73" s="2">
        <f t="shared" si="67"/>
        <v>1.4558834644349052E-5</v>
      </c>
      <c r="GM73" s="86">
        <f t="shared" si="68"/>
        <v>1.2528685665664605E-2</v>
      </c>
      <c r="GN73" s="86">
        <f t="shared" si="68"/>
        <v>2.955532165607018E-2</v>
      </c>
      <c r="GO73" s="86">
        <f t="shared" si="68"/>
        <v>2.5187359071975054E-2</v>
      </c>
      <c r="GP73" s="86">
        <f t="shared" si="68"/>
        <v>2.2064769078408989E-2</v>
      </c>
      <c r="GQ73" s="86">
        <f t="shared" si="68"/>
        <v>2.2536705374796375E-2</v>
      </c>
      <c r="GR73" s="86">
        <f t="shared" si="68"/>
        <v>1.5079050873657494E-2</v>
      </c>
      <c r="GS73" s="86">
        <f t="shared" si="68"/>
        <v>1.3742653062848638E-2</v>
      </c>
      <c r="GT73" s="86">
        <f t="shared" si="68"/>
        <v>1.4705626092670957E-2</v>
      </c>
      <c r="GU73" s="86">
        <f t="shared" si="68"/>
        <v>1.5756318623162249E-2</v>
      </c>
      <c r="GV73" s="86">
        <f t="shared" si="68"/>
        <v>1.5631521444233715E-2</v>
      </c>
      <c r="GW73" s="86">
        <f t="shared" si="68"/>
        <v>1.6532031817911231E-2</v>
      </c>
      <c r="GX73" s="86">
        <f t="shared" si="68"/>
        <v>2.5127407326646933E-2</v>
      </c>
      <c r="GY73" s="86">
        <f t="shared" si="68"/>
        <v>2.9099469683970498E-2</v>
      </c>
      <c r="GZ73" s="86">
        <f t="shared" si="68"/>
        <v>1.2674256591680371E-2</v>
      </c>
      <c r="HA73" s="86">
        <f t="shared" si="68"/>
        <v>5.2521010868032238E-3</v>
      </c>
      <c r="HC73" s="86">
        <f t="shared" si="73"/>
        <v>5.9962989051303846E-10</v>
      </c>
      <c r="HD73" s="86">
        <f t="shared" si="69"/>
        <v>4.4044417851218889E-9</v>
      </c>
      <c r="HE73" s="86">
        <f t="shared" si="69"/>
        <v>2.1292621458321578E-9</v>
      </c>
      <c r="HF73" s="86">
        <f t="shared" si="69"/>
        <v>3.6572314383389785E-10</v>
      </c>
      <c r="HG73" s="86">
        <f t="shared" si="69"/>
        <v>3.057032508667645E-10</v>
      </c>
      <c r="HH73" s="86">
        <f t="shared" si="69"/>
        <v>9.4666855625502071E-11</v>
      </c>
      <c r="HI73" s="86">
        <f t="shared" si="69"/>
        <v>3.9254963834366391E-11</v>
      </c>
      <c r="HJ73" s="86">
        <f t="shared" si="69"/>
        <v>2.1201410635251763E-10</v>
      </c>
      <c r="HK73" s="86">
        <f t="shared" si="69"/>
        <v>1.470573734773326E-10</v>
      </c>
      <c r="HL73" s="86">
        <f t="shared" si="69"/>
        <v>1.919533034486997E-10</v>
      </c>
      <c r="HM73" s="86">
        <f t="shared" si="69"/>
        <v>2.4677115101514606E-10</v>
      </c>
      <c r="HN73" s="86">
        <f t="shared" si="69"/>
        <v>8.2352985765819921E-10</v>
      </c>
      <c r="HO73" s="86">
        <f t="shared" si="69"/>
        <v>5.5285283718364337E-9</v>
      </c>
      <c r="HP73" s="86">
        <f t="shared" si="69"/>
        <v>2.5837245770416953E-11</v>
      </c>
      <c r="HQ73" s="86">
        <f t="shared" si="69"/>
        <v>5.3482833562372178E-14</v>
      </c>
      <c r="HS73" s="86">
        <f t="shared" si="70"/>
        <v>3.9900020054773008E-59</v>
      </c>
      <c r="HT73" s="86">
        <f t="shared" si="70"/>
        <v>3.3410598218334441E-51</v>
      </c>
      <c r="HU73" s="86">
        <f t="shared" si="70"/>
        <v>3.530177608439668E-57</v>
      </c>
      <c r="HV73" s="86">
        <f t="shared" si="70"/>
        <v>5.270545934527566E-63</v>
      </c>
      <c r="HW73" s="86">
        <f t="shared" si="70"/>
        <v>1.160527248055728E-64</v>
      </c>
      <c r="HX73" s="86">
        <f t="shared" si="70"/>
        <v>1.6803045380896017E-70</v>
      </c>
      <c r="HY73" s="86">
        <f t="shared" si="70"/>
        <v>2.3650391889859208E-73</v>
      </c>
      <c r="HZ73" s="86">
        <f t="shared" si="70"/>
        <v>4.2273950606712207E-67</v>
      </c>
      <c r="IA73" s="86">
        <f t="shared" si="70"/>
        <v>3.7730957989206178E-68</v>
      </c>
      <c r="IB73" s="86">
        <f t="shared" si="70"/>
        <v>1.2103759076533538E-67</v>
      </c>
      <c r="IC73" s="86">
        <f t="shared" si="70"/>
        <v>1.3041760693970377E-66</v>
      </c>
      <c r="ID73" s="86">
        <f t="shared" si="70"/>
        <v>4.4636564142832953E-64</v>
      </c>
      <c r="IE73" s="86">
        <f t="shared" si="70"/>
        <v>2.3635354872318926E-57</v>
      </c>
      <c r="IF73" s="86">
        <f t="shared" si="70"/>
        <v>1.4350665514696734E-43</v>
      </c>
      <c r="IG73" s="86">
        <f t="shared" si="70"/>
        <v>3.9258614021262595E-34</v>
      </c>
      <c r="II73" s="86">
        <f t="shared" si="71"/>
        <v>1.6456610162912524E-147</v>
      </c>
      <c r="IJ73" s="86">
        <f t="shared" si="71"/>
        <v>4.0522131519148949E-132</v>
      </c>
      <c r="IK73" s="86">
        <f t="shared" si="71"/>
        <v>4.4456613257930105E-147</v>
      </c>
      <c r="IL73" s="86">
        <f t="shared" si="71"/>
        <v>2.2281476991596412E-162</v>
      </c>
      <c r="IM73" s="86">
        <f t="shared" si="71"/>
        <v>4.7198445640789128E-167</v>
      </c>
      <c r="IN73" s="86">
        <f t="shared" si="71"/>
        <v>1.5042712272438577E-181</v>
      </c>
      <c r="IO73" s="86">
        <f t="shared" si="71"/>
        <v>9.6778533137885743E-189</v>
      </c>
      <c r="IP73" s="86">
        <f t="shared" si="71"/>
        <v>7.0764372670053558E-172</v>
      </c>
      <c r="IQ73" s="86">
        <f t="shared" si="71"/>
        <v>4.6172603042150477E-173</v>
      </c>
      <c r="IR73" s="86">
        <f t="shared" si="71"/>
        <v>1.4960197001295092E-172</v>
      </c>
      <c r="IS73" s="86">
        <f t="shared" si="71"/>
        <v>2.2842621414630341E-170</v>
      </c>
      <c r="IT73" s="86">
        <f t="shared" si="71"/>
        <v>2.4208287424193157E-164</v>
      </c>
      <c r="IU73" s="86">
        <f t="shared" si="71"/>
        <v>1.177237734907265E-146</v>
      </c>
      <c r="IV73" s="86">
        <f t="shared" si="71"/>
        <v>1.6183820301095249E-190</v>
      </c>
      <c r="IW73" s="86">
        <f t="shared" si="71"/>
        <v>4.2284444342723273E-75</v>
      </c>
      <c r="IY73" s="86">
        <f t="shared" si="72"/>
        <v>1.2528686265294495E-2</v>
      </c>
      <c r="IZ73" s="86">
        <f t="shared" si="72"/>
        <v>2.9555326060511963E-2</v>
      </c>
      <c r="JA73" s="86">
        <f t="shared" si="72"/>
        <v>2.5187361201237199E-2</v>
      </c>
      <c r="JB73" s="86">
        <f t="shared" si="72"/>
        <v>2.2064769444132132E-2</v>
      </c>
      <c r="JC73" s="86">
        <f t="shared" si="72"/>
        <v>2.2536705680499626E-2</v>
      </c>
      <c r="JD73" s="86">
        <f t="shared" si="72"/>
        <v>1.507905096832435E-2</v>
      </c>
      <c r="JE73" s="86">
        <f t="shared" si="72"/>
        <v>1.3742653102103602E-2</v>
      </c>
      <c r="JF73" s="86">
        <f t="shared" si="72"/>
        <v>1.4705626304685063E-2</v>
      </c>
      <c r="JG73" s="86">
        <f t="shared" si="72"/>
        <v>1.5756318770219623E-2</v>
      </c>
      <c r="JH73" s="86">
        <f t="shared" si="72"/>
        <v>1.5631521636187019E-2</v>
      </c>
      <c r="JI73" s="86">
        <f t="shared" si="72"/>
        <v>1.6532032064682383E-2</v>
      </c>
      <c r="JJ73" s="86">
        <f t="shared" si="72"/>
        <v>2.5127408150176792E-2</v>
      </c>
      <c r="JK73" s="86">
        <f t="shared" si="72"/>
        <v>2.9099475212498869E-2</v>
      </c>
      <c r="JL73" s="86">
        <f t="shared" si="72"/>
        <v>1.2674256617517617E-2</v>
      </c>
      <c r="JM73" s="86">
        <f t="shared" si="72"/>
        <v>5.2521010868567071E-3</v>
      </c>
    </row>
    <row r="74" spans="2:273" x14ac:dyDescent="0.25">
      <c r="B74" s="2">
        <v>47</v>
      </c>
      <c r="C74" s="37">
        <v>85.652000000000001</v>
      </c>
      <c r="D74" s="37">
        <v>92.793999999999997</v>
      </c>
      <c r="E74" s="37">
        <v>84.27</v>
      </c>
      <c r="F74" s="37">
        <v>80.063000000000002</v>
      </c>
      <c r="G74" s="37">
        <v>76.206000000000003</v>
      </c>
      <c r="H74" s="37">
        <v>71.840999999999994</v>
      </c>
      <c r="I74" s="37">
        <v>68.206000000000003</v>
      </c>
      <c r="J74" s="37">
        <v>73.936999999999998</v>
      </c>
      <c r="K74" s="37">
        <v>75.451999999999998</v>
      </c>
      <c r="L74" s="37">
        <v>77.221999999999994</v>
      </c>
      <c r="M74" s="37">
        <v>80.242000000000004</v>
      </c>
      <c r="N74" s="37">
        <v>86.564999999999998</v>
      </c>
      <c r="O74" s="37">
        <v>95.376999999999995</v>
      </c>
      <c r="P74" s="37">
        <v>84.555999999999997</v>
      </c>
      <c r="Q74" s="37">
        <v>78.570999999999998</v>
      </c>
      <c r="S74" s="4">
        <f t="shared" si="74"/>
        <v>84.344774831636542</v>
      </c>
      <c r="T74" s="4">
        <f t="shared" si="74"/>
        <v>95.884917771633866</v>
      </c>
      <c r="U74" s="4">
        <f t="shared" si="74"/>
        <v>88.375625451621431</v>
      </c>
      <c r="V74" s="4">
        <f t="shared" si="74"/>
        <v>84.346311213676174</v>
      </c>
      <c r="W74" s="4">
        <f t="shared" si="74"/>
        <v>82.365331339091824</v>
      </c>
      <c r="X74" s="4">
        <f t="shared" si="74"/>
        <v>75.990560038617076</v>
      </c>
      <c r="Y74" s="4">
        <f t="shared" si="74"/>
        <v>73.499279183403445</v>
      </c>
      <c r="Z74" s="4">
        <f t="shared" si="74"/>
        <v>78.184521861132225</v>
      </c>
      <c r="AA74" s="4">
        <f t="shared" si="74"/>
        <v>80.068946809175458</v>
      </c>
      <c r="AB74" s="4">
        <f t="shared" si="74"/>
        <v>80.456098322458132</v>
      </c>
      <c r="AC74" s="4">
        <f t="shared" si="74"/>
        <v>84.295399066771807</v>
      </c>
      <c r="AD74" s="4">
        <f t="shared" si="74"/>
        <v>91.163066818324836</v>
      </c>
      <c r="AE74" s="4">
        <f t="shared" si="74"/>
        <v>98.50524704376312</v>
      </c>
      <c r="AF74" s="4">
        <f t="shared" si="74"/>
        <v>86.496959787747727</v>
      </c>
      <c r="AG74" s="4">
        <f t="shared" si="74"/>
        <v>79.502432151546259</v>
      </c>
      <c r="AI74" s="4">
        <f t="shared" si="75"/>
        <v>1.307225168363459</v>
      </c>
      <c r="AJ74" s="4">
        <f t="shared" si="75"/>
        <v>-3.0909177716338689</v>
      </c>
      <c r="AK74" s="4">
        <f t="shared" si="75"/>
        <v>-4.1056254516214352</v>
      </c>
      <c r="AL74" s="4">
        <f t="shared" si="75"/>
        <v>-4.2833112136761713</v>
      </c>
      <c r="AM74" s="4">
        <f t="shared" si="75"/>
        <v>-6.1593313390918212</v>
      </c>
      <c r="AN74" s="4">
        <f t="shared" si="75"/>
        <v>-4.1495600386170821</v>
      </c>
      <c r="AO74" s="4">
        <f t="shared" si="75"/>
        <v>-5.2932791834034418</v>
      </c>
      <c r="AP74" s="4">
        <f t="shared" si="75"/>
        <v>-4.2475218611322276</v>
      </c>
      <c r="AQ74" s="4">
        <f t="shared" si="75"/>
        <v>-4.6169468091754595</v>
      </c>
      <c r="AR74" s="4">
        <f t="shared" si="75"/>
        <v>-3.2340983224581379</v>
      </c>
      <c r="AS74" s="4">
        <f t="shared" si="75"/>
        <v>-4.0533990667718029</v>
      </c>
      <c r="AT74" s="4">
        <f t="shared" si="75"/>
        <v>-4.5980668183248383</v>
      </c>
      <c r="AU74" s="4">
        <f t="shared" si="75"/>
        <v>-3.1282470437631247</v>
      </c>
      <c r="AV74" s="4">
        <f t="shared" si="75"/>
        <v>-1.9409597877477296</v>
      </c>
      <c r="AW74" s="4">
        <f t="shared" si="75"/>
        <v>-0.93143215154626091</v>
      </c>
      <c r="AY74" s="2">
        <f t="shared" si="65"/>
        <v>74.035235523477994</v>
      </c>
      <c r="AZ74" s="2">
        <f t="shared" si="65"/>
        <v>71.283268054347047</v>
      </c>
      <c r="BA74" s="2">
        <f t="shared" si="65"/>
        <v>65.158568947028854</v>
      </c>
      <c r="BB74" s="2">
        <f t="shared" si="65"/>
        <v>63.887310970839266</v>
      </c>
      <c r="BC74" s="2">
        <f t="shared" si="65"/>
        <v>60.525414787165673</v>
      </c>
      <c r="BD74" s="2">
        <f t="shared" si="65"/>
        <v>59.873134007108767</v>
      </c>
      <c r="BE74" s="2">
        <f t="shared" si="65"/>
        <v>58.43943027001999</v>
      </c>
      <c r="BF74" s="2">
        <f t="shared" si="65"/>
        <v>62.491192603439998</v>
      </c>
      <c r="BG74" s="2">
        <f t="shared" si="65"/>
        <v>63.633231645097716</v>
      </c>
      <c r="BH74" s="2">
        <f t="shared" si="65"/>
        <v>64.660502366624229</v>
      </c>
      <c r="BI74" s="2">
        <f t="shared" si="65"/>
        <v>67.945790568838234</v>
      </c>
      <c r="BJ74" s="2">
        <f t="shared" si="65"/>
        <v>69.177397540590462</v>
      </c>
      <c r="BK74" s="2">
        <f t="shared" si="65"/>
        <v>74.710955473026374</v>
      </c>
      <c r="BL74" s="2">
        <f t="shared" si="65"/>
        <v>74.696771610682248</v>
      </c>
      <c r="BM74" s="2">
        <f t="shared" si="65"/>
        <v>74.806162160318266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>
        <f t="shared" si="24"/>
        <v>78.570999999999998</v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77.220097563983956</v>
      </c>
      <c r="DL74" s="2">
        <f t="shared" si="76"/>
        <v>76.810421624886757</v>
      </c>
      <c r="DM74" s="2">
        <f t="shared" si="76"/>
        <v>69.867745877378425</v>
      </c>
      <c r="DN74" s="2">
        <f t="shared" si="76"/>
        <v>67.621262367864674</v>
      </c>
      <c r="DO74" s="2">
        <f t="shared" si="76"/>
        <v>65.97517885835093</v>
      </c>
      <c r="DP74" s="2">
        <f t="shared" si="76"/>
        <v>63.842765182186234</v>
      </c>
      <c r="DQ74" s="2">
        <f t="shared" si="76"/>
        <v>61.835255735492552</v>
      </c>
      <c r="DR74" s="2">
        <f t="shared" si="76"/>
        <v>66.769591767881252</v>
      </c>
      <c r="DS74" s="2">
        <f t="shared" si="76"/>
        <v>67.255194934333957</v>
      </c>
      <c r="DT74" s="2">
        <f t="shared" si="76"/>
        <v>68.703677110694187</v>
      </c>
      <c r="DU74" s="2">
        <f t="shared" si="76"/>
        <v>72.049712503038648</v>
      </c>
      <c r="DV74" s="2">
        <f t="shared" si="76"/>
        <v>76.495938054968278</v>
      </c>
      <c r="DW74" s="2">
        <f t="shared" si="76"/>
        <v>80.311485653881007</v>
      </c>
      <c r="DX74" s="2">
        <f t="shared" si="76"/>
        <v>77.249595907648569</v>
      </c>
      <c r="DY74" s="2">
        <f t="shared" si="76"/>
        <v>76.472961904761888</v>
      </c>
      <c r="EA74" s="2">
        <f t="shared" si="77"/>
        <v>71.138347342498989</v>
      </c>
      <c r="EB74" s="2">
        <f t="shared" si="77"/>
        <v>67.418856411944219</v>
      </c>
      <c r="EC74" s="2">
        <f t="shared" si="77"/>
        <v>61.632548304816936</v>
      </c>
      <c r="ED74" s="2">
        <f t="shared" si="77"/>
        <v>60.982685768458893</v>
      </c>
      <c r="EE74" s="2">
        <f t="shared" si="77"/>
        <v>56.304241409865114</v>
      </c>
      <c r="EF74" s="2">
        <f t="shared" si="77"/>
        <v>56.419578037932297</v>
      </c>
      <c r="EG74" s="2">
        <f t="shared" si="77"/>
        <v>55.415783420327671</v>
      </c>
      <c r="EH74" s="2">
        <f t="shared" si="77"/>
        <v>58.745592352046771</v>
      </c>
      <c r="EI74" s="2">
        <f t="shared" si="77"/>
        <v>60.515425726152628</v>
      </c>
      <c r="EJ74" s="2">
        <f t="shared" si="77"/>
        <v>61.176483233186573</v>
      </c>
      <c r="EK74" s="2">
        <f t="shared" si="77"/>
        <v>64.466134877695652</v>
      </c>
      <c r="EL74" s="2">
        <f t="shared" si="77"/>
        <v>63.672557598446019</v>
      </c>
      <c r="EM74" s="2">
        <f t="shared" si="77"/>
        <v>70.703003479850537</v>
      </c>
      <c r="EN74" s="2">
        <f t="shared" si="77"/>
        <v>72.379404919863717</v>
      </c>
      <c r="EO74" s="2">
        <f t="shared" si="77"/>
        <v>73.004515531040155</v>
      </c>
      <c r="EQ74" s="2">
        <f t="shared" si="78"/>
        <v>69.039571344725488</v>
      </c>
      <c r="ER74" s="2">
        <f t="shared" si="78"/>
        <v>68.038424133260648</v>
      </c>
      <c r="ES74" s="2">
        <f t="shared" si="78"/>
        <v>60.570143790789672</v>
      </c>
      <c r="ET74" s="2">
        <f t="shared" si="78"/>
        <v>58.60454939870656</v>
      </c>
      <c r="EU74" s="2">
        <f t="shared" si="78"/>
        <v>54.621071502651745</v>
      </c>
      <c r="EV74" s="2">
        <f t="shared" si="78"/>
        <v>54.994964349215934</v>
      </c>
      <c r="EW74" s="2">
        <f t="shared" si="78"/>
        <v>54.755282239201172</v>
      </c>
      <c r="EX74" s="2">
        <f t="shared" si="78"/>
        <v>56.727476080034464</v>
      </c>
      <c r="EY74" s="2">
        <f t="shared" si="78"/>
        <v>61.019788690768294</v>
      </c>
      <c r="EZ74" s="2">
        <f t="shared" si="78"/>
        <v>59.200531325259327</v>
      </c>
      <c r="FA74" s="2">
        <f t="shared" si="78"/>
        <v>60.769641910547875</v>
      </c>
      <c r="FB74" s="2">
        <f t="shared" si="78"/>
        <v>63.779802891937102</v>
      </c>
      <c r="FC74" s="2">
        <f t="shared" si="78"/>
        <v>70.903678268399531</v>
      </c>
      <c r="FD74" s="2">
        <f t="shared" si="78"/>
        <v>72.379404919863717</v>
      </c>
      <c r="FE74" s="2">
        <f t="shared" si="78"/>
        <v>73.534166089675878</v>
      </c>
      <c r="FG74" s="2">
        <f t="shared" si="79"/>
        <v>0.52366933176314312</v>
      </c>
      <c r="FH74" s="2">
        <f t="shared" si="79"/>
        <v>0.58852565590567252</v>
      </c>
      <c r="FI74" s="2">
        <f t="shared" si="79"/>
        <v>0.57183115230367054</v>
      </c>
      <c r="FJ74" s="2">
        <f t="shared" si="79"/>
        <v>0.56245127464723876</v>
      </c>
      <c r="FK74" s="2">
        <f t="shared" si="79"/>
        <v>0.56351404345582767</v>
      </c>
      <c r="FL74" s="2">
        <f t="shared" si="79"/>
        <v>0.53475452539037838</v>
      </c>
      <c r="FM74" s="2">
        <f t="shared" si="79"/>
        <v>0.52898458609533638</v>
      </c>
      <c r="FN74" s="2">
        <f t="shared" si="79"/>
        <v>0.53319078123400965</v>
      </c>
      <c r="FO74" s="2">
        <f t="shared" si="79"/>
        <v>0.53740508477454774</v>
      </c>
      <c r="FP74" s="2">
        <f t="shared" si="79"/>
        <v>0.53713154066213065</v>
      </c>
      <c r="FQ74" s="2">
        <f t="shared" si="79"/>
        <v>0.54114203796081284</v>
      </c>
      <c r="FR74" s="2">
        <f t="shared" si="79"/>
        <v>0.57071876719122805</v>
      </c>
      <c r="FS74" s="2">
        <f t="shared" si="79"/>
        <v>0.58287408144190755</v>
      </c>
      <c r="FT74" s="2">
        <f t="shared" si="79"/>
        <v>0.52417334420132111</v>
      </c>
      <c r="FU74" s="2">
        <f t="shared" si="79"/>
        <v>0.4805633473556189</v>
      </c>
      <c r="FW74" s="2">
        <f t="shared" si="67"/>
        <v>1.7136688538693851E-5</v>
      </c>
      <c r="FX74" s="2">
        <f t="shared" si="67"/>
        <v>3.7939982000092974E-5</v>
      </c>
      <c r="FY74" s="2">
        <f t="shared" si="67"/>
        <v>3.2391601214061339E-5</v>
      </c>
      <c r="FZ74" s="2">
        <f t="shared" si="67"/>
        <v>3.175883740288662E-5</v>
      </c>
      <c r="GA74" s="2">
        <f t="shared" si="67"/>
        <v>3.2679755262741023E-5</v>
      </c>
      <c r="GB74" s="2">
        <f t="shared" si="67"/>
        <v>3.3873651766117834E-5</v>
      </c>
      <c r="GC74" s="2">
        <f t="shared" si="67"/>
        <v>3.5669708505904479E-5</v>
      </c>
      <c r="GD74" s="2">
        <f t="shared" si="67"/>
        <v>3.7979621043510546E-5</v>
      </c>
      <c r="GE74" s="2">
        <f t="shared" si="67"/>
        <v>4.5509779566597935E-5</v>
      </c>
      <c r="GF74" s="2">
        <f t="shared" si="67"/>
        <v>4.1245832657773943E-5</v>
      </c>
      <c r="GG74" s="2">
        <f t="shared" si="67"/>
        <v>3.4974498651399971E-5</v>
      </c>
      <c r="GH74" s="2">
        <f t="shared" si="67"/>
        <v>3.1432546237166528E-5</v>
      </c>
      <c r="GI74" s="2">
        <f t="shared" si="67"/>
        <v>2.5117177638997035E-5</v>
      </c>
      <c r="GJ74" s="2">
        <f t="shared" si="67"/>
        <v>2.3332862001359452E-5</v>
      </c>
      <c r="GK74" s="2">
        <f t="shared" si="67"/>
        <v>1.5963422326398451E-5</v>
      </c>
      <c r="GM74" s="86">
        <f t="shared" si="68"/>
        <v>1.6908976249884397E-2</v>
      </c>
      <c r="GN74" s="86">
        <f t="shared" si="68"/>
        <v>3.904466085068739E-2</v>
      </c>
      <c r="GO74" s="86">
        <f t="shared" si="68"/>
        <v>3.4310466539297146E-2</v>
      </c>
      <c r="GP74" s="86">
        <f t="shared" si="68"/>
        <v>3.0221037715322065E-2</v>
      </c>
      <c r="GQ74" s="86">
        <f t="shared" si="68"/>
        <v>3.094213108227719E-2</v>
      </c>
      <c r="GR74" s="86">
        <f t="shared" si="68"/>
        <v>2.1754184993982913E-2</v>
      </c>
      <c r="GS74" s="86">
        <f t="shared" si="68"/>
        <v>2.0058102657555792E-2</v>
      </c>
      <c r="GT74" s="86">
        <f t="shared" si="68"/>
        <v>2.1263779405885263E-2</v>
      </c>
      <c r="GU74" s="86">
        <f t="shared" si="68"/>
        <v>2.2709886324736826E-2</v>
      </c>
      <c r="GV74" s="86">
        <f t="shared" si="68"/>
        <v>2.2416491625864569E-2</v>
      </c>
      <c r="GW74" s="86">
        <f t="shared" si="68"/>
        <v>2.3411587147839696E-2</v>
      </c>
      <c r="GX74" s="86">
        <f t="shared" si="68"/>
        <v>3.4439554601260684E-2</v>
      </c>
      <c r="GY74" s="86">
        <f t="shared" si="68"/>
        <v>3.9264977869495343E-2</v>
      </c>
      <c r="GZ74" s="86">
        <f t="shared" si="68"/>
        <v>1.8747059286122979E-2</v>
      </c>
      <c r="HA74" s="86">
        <f t="shared" si="68"/>
        <v>8.4557918765608021E-3</v>
      </c>
      <c r="HC74" s="86">
        <f t="shared" si="73"/>
        <v>1.3675256274137573E-9</v>
      </c>
      <c r="HD74" s="86">
        <f t="shared" si="69"/>
        <v>9.7800367448551466E-9</v>
      </c>
      <c r="HE74" s="86">
        <f t="shared" si="69"/>
        <v>4.9588587296884159E-9</v>
      </c>
      <c r="HF74" s="86">
        <f t="shared" si="69"/>
        <v>9.2383531747650721E-10</v>
      </c>
      <c r="HG74" s="86">
        <f t="shared" si="69"/>
        <v>7.8770310311039332E-10</v>
      </c>
      <c r="HH74" s="86">
        <f t="shared" si="69"/>
        <v>2.6183684966501489E-10</v>
      </c>
      <c r="HI74" s="86">
        <f t="shared" si="69"/>
        <v>1.1363896628703525E-10</v>
      </c>
      <c r="HJ74" s="86">
        <f t="shared" si="69"/>
        <v>5.662678878324383E-10</v>
      </c>
      <c r="HK74" s="86">
        <f t="shared" si="69"/>
        <v>4.0449392196474126E-10</v>
      </c>
      <c r="HL74" s="86">
        <f t="shared" si="69"/>
        <v>5.1893394497638697E-10</v>
      </c>
      <c r="HM74" s="86">
        <f t="shared" si="69"/>
        <v>6.4898027165380973E-10</v>
      </c>
      <c r="HN74" s="86">
        <f t="shared" si="69"/>
        <v>2.0521523222210496E-9</v>
      </c>
      <c r="HO74" s="86">
        <f t="shared" si="69"/>
        <v>1.2347428371419825E-8</v>
      </c>
      <c r="HP74" s="86">
        <f t="shared" si="69"/>
        <v>7.4041480031296946E-11</v>
      </c>
      <c r="HQ74" s="86">
        <f t="shared" si="69"/>
        <v>2.038933789690468E-13</v>
      </c>
      <c r="HS74" s="86">
        <f t="shared" si="70"/>
        <v>7.6858548468491391E-58</v>
      </c>
      <c r="HT74" s="86">
        <f t="shared" si="70"/>
        <v>5.4829047604059076E-50</v>
      </c>
      <c r="HU74" s="86">
        <f t="shared" si="70"/>
        <v>7.6770003362431523E-56</v>
      </c>
      <c r="HV74" s="86">
        <f t="shared" si="70"/>
        <v>1.5734043893738735E-61</v>
      </c>
      <c r="HW74" s="86">
        <f t="shared" si="70"/>
        <v>3.8468274047248836E-63</v>
      </c>
      <c r="HX74" s="86">
        <f t="shared" si="70"/>
        <v>7.7361851105029318E-69</v>
      </c>
      <c r="HY74" s="86">
        <f t="shared" si="70"/>
        <v>1.2978808024045635E-71</v>
      </c>
      <c r="HZ74" s="86">
        <f t="shared" si="70"/>
        <v>1.6632089054160475E-65</v>
      </c>
      <c r="IA74" s="86">
        <f t="shared" si="70"/>
        <v>1.6544260400397927E-66</v>
      </c>
      <c r="IB74" s="86">
        <f t="shared" si="70"/>
        <v>5.0175188003924337E-66</v>
      </c>
      <c r="IC74" s="86">
        <f t="shared" si="70"/>
        <v>4.8380813341191454E-65</v>
      </c>
      <c r="ID74" s="86">
        <f t="shared" si="70"/>
        <v>1.3966713015132856E-62</v>
      </c>
      <c r="IE74" s="86">
        <f t="shared" si="70"/>
        <v>4.7803401784509941E-56</v>
      </c>
      <c r="IF74" s="86">
        <f t="shared" si="70"/>
        <v>1.2945035544255913E-42</v>
      </c>
      <c r="IG74" s="86">
        <f t="shared" si="70"/>
        <v>2.0983070172392627E-33</v>
      </c>
      <c r="II74" s="86">
        <f t="shared" si="71"/>
        <v>4.2466309138388034E-145</v>
      </c>
      <c r="IJ74" s="86">
        <f t="shared" si="71"/>
        <v>8.5274509162382479E-130</v>
      </c>
      <c r="IK74" s="86">
        <f t="shared" si="71"/>
        <v>1.5799279910260397E-144</v>
      </c>
      <c r="IL74" s="86">
        <f t="shared" si="71"/>
        <v>1.4521004727963994E-159</v>
      </c>
      <c r="IM74" s="86">
        <f t="shared" si="71"/>
        <v>3.7827950624016241E-164</v>
      </c>
      <c r="IN74" s="86">
        <f t="shared" si="71"/>
        <v>2.2226841678739066E-178</v>
      </c>
      <c r="IO74" s="86">
        <f t="shared" si="71"/>
        <v>1.9887770581245747E-185</v>
      </c>
      <c r="IP74" s="86">
        <f t="shared" si="71"/>
        <v>7.6212835868168336E-169</v>
      </c>
      <c r="IQ74" s="86">
        <f t="shared" si="71"/>
        <v>5.9187019252032582E-170</v>
      </c>
      <c r="IR74" s="86">
        <f t="shared" si="71"/>
        <v>1.7527760226012813E-169</v>
      </c>
      <c r="IS74" s="86">
        <f t="shared" si="71"/>
        <v>2.1889166176698678E-167</v>
      </c>
      <c r="IT74" s="86">
        <f t="shared" si="71"/>
        <v>1.6968359915001197E-161</v>
      </c>
      <c r="IU74" s="86">
        <f t="shared" si="71"/>
        <v>3.5797540150743314E-144</v>
      </c>
      <c r="IV74" s="86">
        <f t="shared" si="71"/>
        <v>2.6423968493775514E-187</v>
      </c>
      <c r="IW74" s="86">
        <f t="shared" si="71"/>
        <v>6.7975162572781718E-74</v>
      </c>
      <c r="IY74" s="86">
        <f t="shared" si="72"/>
        <v>1.6908977617410025E-2</v>
      </c>
      <c r="IZ74" s="86">
        <f t="shared" si="72"/>
        <v>3.9044670630724136E-2</v>
      </c>
      <c r="JA74" s="86">
        <f t="shared" si="72"/>
        <v>3.4310471498155873E-2</v>
      </c>
      <c r="JB74" s="86">
        <f t="shared" si="72"/>
        <v>3.0221038639157382E-2</v>
      </c>
      <c r="JC74" s="86">
        <f t="shared" si="72"/>
        <v>3.0942131869980294E-2</v>
      </c>
      <c r="JD74" s="86">
        <f t="shared" si="72"/>
        <v>2.1754185255819763E-2</v>
      </c>
      <c r="JE74" s="86">
        <f t="shared" si="72"/>
        <v>2.0058102771194759E-2</v>
      </c>
      <c r="JF74" s="86">
        <f t="shared" si="72"/>
        <v>2.126377997215315E-2</v>
      </c>
      <c r="JG74" s="86">
        <f t="shared" si="72"/>
        <v>2.2709886729230747E-2</v>
      </c>
      <c r="JH74" s="86">
        <f t="shared" si="72"/>
        <v>2.2416492144798513E-2</v>
      </c>
      <c r="JI74" s="86">
        <f t="shared" si="72"/>
        <v>2.3411587796819969E-2</v>
      </c>
      <c r="JJ74" s="86">
        <f t="shared" si="72"/>
        <v>3.4439556653413007E-2</v>
      </c>
      <c r="JK74" s="86">
        <f t="shared" si="72"/>
        <v>3.9264990216923715E-2</v>
      </c>
      <c r="JL74" s="86">
        <f t="shared" si="72"/>
        <v>1.8747059360164461E-2</v>
      </c>
      <c r="JM74" s="86">
        <f t="shared" si="72"/>
        <v>8.4557918767646963E-3</v>
      </c>
    </row>
    <row r="75" spans="2:273" x14ac:dyDescent="0.25">
      <c r="B75" s="2">
        <v>48</v>
      </c>
      <c r="C75" s="37">
        <v>88.53</v>
      </c>
      <c r="D75" s="37">
        <v>97.221999999999994</v>
      </c>
      <c r="E75" s="37">
        <v>87.524000000000001</v>
      </c>
      <c r="F75" s="37">
        <v>84.349000000000004</v>
      </c>
      <c r="G75" s="37">
        <v>82.856999999999999</v>
      </c>
      <c r="H75" s="37">
        <v>76.221999999999994</v>
      </c>
      <c r="I75" s="37">
        <v>72.507999999999996</v>
      </c>
      <c r="J75" s="37">
        <v>76.302000000000007</v>
      </c>
      <c r="K75" s="37">
        <v>78.983999999999995</v>
      </c>
      <c r="L75" s="37">
        <v>80.459999999999994</v>
      </c>
      <c r="M75" s="37">
        <v>82.242000000000004</v>
      </c>
      <c r="N75" s="37">
        <v>90.968000000000004</v>
      </c>
      <c r="O75" s="37">
        <v>98.343999999999994</v>
      </c>
      <c r="P75" s="37">
        <v>88.667000000000002</v>
      </c>
      <c r="Q75" s="37">
        <v>80.951999999999998</v>
      </c>
      <c r="S75" s="4">
        <f t="shared" si="74"/>
        <v>87.110786834012202</v>
      </c>
      <c r="T75" s="4">
        <f t="shared" si="74"/>
        <v>101.84181693489577</v>
      </c>
      <c r="U75" s="4">
        <f t="shared" si="74"/>
        <v>94.747975898137014</v>
      </c>
      <c r="V75" s="4">
        <f t="shared" si="74"/>
        <v>90.130826689167762</v>
      </c>
      <c r="W75" s="4">
        <f t="shared" si="74"/>
        <v>88.548838539739535</v>
      </c>
      <c r="X75" s="4">
        <f t="shared" si="74"/>
        <v>81.436777214967634</v>
      </c>
      <c r="Y75" s="4">
        <f t="shared" si="74"/>
        <v>78.806212954184346</v>
      </c>
      <c r="Z75" s="4">
        <f t="shared" si="74"/>
        <v>83.502052243694152</v>
      </c>
      <c r="AA75" s="4">
        <f t="shared" si="74"/>
        <v>85.605020127930487</v>
      </c>
      <c r="AB75" s="4">
        <f t="shared" si="74"/>
        <v>85.641059295709255</v>
      </c>
      <c r="AC75" s="4">
        <f t="shared" si="74"/>
        <v>89.441740734188528</v>
      </c>
      <c r="AD75" s="4">
        <f t="shared" si="74"/>
        <v>97.229972559286708</v>
      </c>
      <c r="AE75" s="4">
        <f t="shared" si="74"/>
        <v>104.66835624532007</v>
      </c>
      <c r="AF75" s="4">
        <f t="shared" si="74"/>
        <v>90.892684044681559</v>
      </c>
      <c r="AG75" s="4">
        <f t="shared" si="74"/>
        <v>81.753422366663614</v>
      </c>
      <c r="AI75" s="4">
        <f t="shared" si="75"/>
        <v>1.4192131659877987</v>
      </c>
      <c r="AJ75" s="4">
        <f t="shared" si="75"/>
        <v>-4.6198169348957805</v>
      </c>
      <c r="AK75" s="4">
        <f t="shared" si="75"/>
        <v>-7.223975898137013</v>
      </c>
      <c r="AL75" s="4">
        <f t="shared" si="75"/>
        <v>-5.7818266891677581</v>
      </c>
      <c r="AM75" s="4">
        <f t="shared" si="75"/>
        <v>-5.6918385397395355</v>
      </c>
      <c r="AN75" s="4">
        <f t="shared" si="75"/>
        <v>-5.2147772149676399</v>
      </c>
      <c r="AO75" s="4">
        <f t="shared" si="75"/>
        <v>-6.2982129541843506</v>
      </c>
      <c r="AP75" s="4">
        <f t="shared" si="75"/>
        <v>-7.2000522436941452</v>
      </c>
      <c r="AQ75" s="4">
        <f t="shared" si="75"/>
        <v>-6.6210201279304925</v>
      </c>
      <c r="AR75" s="4">
        <f t="shared" si="75"/>
        <v>-5.1810592957092609</v>
      </c>
      <c r="AS75" s="4">
        <f t="shared" si="75"/>
        <v>-7.1997407341885236</v>
      </c>
      <c r="AT75" s="4">
        <f t="shared" si="75"/>
        <v>-6.2619725592867042</v>
      </c>
      <c r="AU75" s="4">
        <f t="shared" si="75"/>
        <v>-6.3243562453200752</v>
      </c>
      <c r="AV75" s="4">
        <f t="shared" si="75"/>
        <v>-2.2256840446815573</v>
      </c>
      <c r="AW75" s="4">
        <f t="shared" si="75"/>
        <v>-0.80142236666361555</v>
      </c>
      <c r="AY75" s="2">
        <f t="shared" si="65"/>
        <v>73.838236141925037</v>
      </c>
      <c r="AZ75" s="2">
        <f t="shared" si="65"/>
        <v>71.019751599049641</v>
      </c>
      <c r="BA75" s="2">
        <f t="shared" si="65"/>
        <v>64.907307866395897</v>
      </c>
      <c r="BB75" s="2">
        <f t="shared" si="65"/>
        <v>63.673850548238306</v>
      </c>
      <c r="BC75" s="2">
        <f t="shared" si="65"/>
        <v>60.262917557565586</v>
      </c>
      <c r="BD75" s="2">
        <f t="shared" si="65"/>
        <v>59.626472913982987</v>
      </c>
      <c r="BE75" s="2">
        <f t="shared" si="65"/>
        <v>58.215452606117125</v>
      </c>
      <c r="BF75" s="2">
        <f t="shared" si="65"/>
        <v>62.220499932587643</v>
      </c>
      <c r="BG75" s="2">
        <f t="shared" si="65"/>
        <v>63.394843117861811</v>
      </c>
      <c r="BH75" s="2">
        <f t="shared" si="65"/>
        <v>64.375786202220368</v>
      </c>
      <c r="BI75" s="2">
        <f t="shared" si="65"/>
        <v>67.660141982922696</v>
      </c>
      <c r="BJ75" s="2">
        <f t="shared" si="65"/>
        <v>68.839717984349022</v>
      </c>
      <c r="BK75" s="2">
        <f t="shared" si="65"/>
        <v>74.371468741316036</v>
      </c>
      <c r="BL75" s="2">
        <f t="shared" si="65"/>
        <v>74.572455737039945</v>
      </c>
      <c r="BM75" s="2">
        <f t="shared" si="65"/>
        <v>74.724997772613193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77.283331359851985</v>
      </c>
      <c r="DL75" s="2">
        <f t="shared" si="76"/>
        <v>76.890419057686515</v>
      </c>
      <c r="DM75" s="2">
        <f t="shared" si="76"/>
        <v>69.919702043692723</v>
      </c>
      <c r="DN75" s="2">
        <f t="shared" si="76"/>
        <v>67.711196899224788</v>
      </c>
      <c r="DO75" s="2">
        <f t="shared" si="76"/>
        <v>66.079922057787158</v>
      </c>
      <c r="DP75" s="2">
        <f t="shared" si="76"/>
        <v>63.871751012145751</v>
      </c>
      <c r="DQ75" s="2">
        <f t="shared" si="76"/>
        <v>61.855338731443965</v>
      </c>
      <c r="DR75" s="2">
        <f t="shared" si="76"/>
        <v>66.807291160593806</v>
      </c>
      <c r="DS75" s="2">
        <f t="shared" si="76"/>
        <v>67.280084709193233</v>
      </c>
      <c r="DT75" s="2">
        <f t="shared" si="76"/>
        <v>68.676377204502813</v>
      </c>
      <c r="DU75" s="2">
        <f t="shared" si="76"/>
        <v>72.050979904383766</v>
      </c>
      <c r="DV75" s="2">
        <f t="shared" si="76"/>
        <v>76.638035447498225</v>
      </c>
      <c r="DW75" s="2">
        <f t="shared" si="76"/>
        <v>80.303244941105419</v>
      </c>
      <c r="DX75" s="2">
        <f t="shared" si="76"/>
        <v>77.441039610460678</v>
      </c>
      <c r="DY75" s="2">
        <f t="shared" si="76"/>
        <v>76.618591596638637</v>
      </c>
      <c r="EA75" s="2">
        <f t="shared" si="77"/>
        <v>70.980370445367726</v>
      </c>
      <c r="EB75" s="2">
        <f t="shared" si="77"/>
        <v>67.276322123152411</v>
      </c>
      <c r="EC75" s="2">
        <f t="shared" si="77"/>
        <v>61.484484142928082</v>
      </c>
      <c r="ED75" s="2">
        <f t="shared" si="77"/>
        <v>60.809564563351842</v>
      </c>
      <c r="EE75" s="2">
        <f t="shared" si="77"/>
        <v>56.153746545896091</v>
      </c>
      <c r="EF75" s="2">
        <f t="shared" si="77"/>
        <v>56.258087489417619</v>
      </c>
      <c r="EG75" s="2">
        <f t="shared" si="77"/>
        <v>55.25966567891836</v>
      </c>
      <c r="EH75" s="2">
        <f t="shared" si="77"/>
        <v>58.558248872265956</v>
      </c>
      <c r="EI75" s="2">
        <f t="shared" si="77"/>
        <v>60.344677607738184</v>
      </c>
      <c r="EJ75" s="2">
        <f t="shared" si="77"/>
        <v>60.996033839564411</v>
      </c>
      <c r="EK75" s="2">
        <f t="shared" si="77"/>
        <v>64.264806103787251</v>
      </c>
      <c r="EL75" s="2">
        <f t="shared" si="77"/>
        <v>63.490119880991912</v>
      </c>
      <c r="EM75" s="2">
        <f t="shared" si="77"/>
        <v>70.499978197671084</v>
      </c>
      <c r="EN75" s="2">
        <f t="shared" si="77"/>
        <v>72.197577278943868</v>
      </c>
      <c r="EO75" s="2">
        <f t="shared" si="77"/>
        <v>72.858304435454386</v>
      </c>
      <c r="EQ75" s="2">
        <f t="shared" si="78"/>
        <v>68.909624542358543</v>
      </c>
      <c r="ER75" s="2">
        <f t="shared" si="78"/>
        <v>67.885328198458325</v>
      </c>
      <c r="ES75" s="2">
        <f t="shared" si="78"/>
        <v>60.437726392677746</v>
      </c>
      <c r="ET75" s="2">
        <f t="shared" si="78"/>
        <v>58.466561788024023</v>
      </c>
      <c r="EU75" s="2">
        <f t="shared" si="78"/>
        <v>54.495562287714421</v>
      </c>
      <c r="EV75" s="2">
        <f t="shared" si="78"/>
        <v>54.854480979991408</v>
      </c>
      <c r="EW75" s="2">
        <f t="shared" si="78"/>
        <v>54.609046355821867</v>
      </c>
      <c r="EX75" s="2">
        <f t="shared" si="78"/>
        <v>56.57070955693257</v>
      </c>
      <c r="EY75" s="2">
        <f t="shared" si="78"/>
        <v>60.840881812957804</v>
      </c>
      <c r="EZ75" s="2">
        <f t="shared" si="78"/>
        <v>59.050187737455317</v>
      </c>
      <c r="FA75" s="2">
        <f t="shared" si="78"/>
        <v>60.624644819607731</v>
      </c>
      <c r="FB75" s="2">
        <f t="shared" si="78"/>
        <v>63.595385083974122</v>
      </c>
      <c r="FC75" s="2">
        <f t="shared" si="78"/>
        <v>70.698514302452097</v>
      </c>
      <c r="FD75" s="2">
        <f t="shared" si="78"/>
        <v>72.197577278943868</v>
      </c>
      <c r="FE75" s="2">
        <f t="shared" si="78"/>
        <v>73.37788656624079</v>
      </c>
      <c r="FG75" s="2">
        <f t="shared" si="79"/>
        <v>0.54657745072604669</v>
      </c>
      <c r="FH75" s="2">
        <f t="shared" si="79"/>
        <v>0.61063382586982895</v>
      </c>
      <c r="FI75" s="2">
        <f t="shared" si="79"/>
        <v>0.59421784463847871</v>
      </c>
      <c r="FJ75" s="2">
        <f t="shared" si="79"/>
        <v>0.58497244777359447</v>
      </c>
      <c r="FK75" s="2">
        <f t="shared" si="79"/>
        <v>0.58602077671530339</v>
      </c>
      <c r="FL75" s="2">
        <f t="shared" si="79"/>
        <v>0.557579928939544</v>
      </c>
      <c r="FM75" s="2">
        <f t="shared" si="79"/>
        <v>0.55185583791343229</v>
      </c>
      <c r="FN75" s="2">
        <f t="shared" si="79"/>
        <v>0.5560292091188993</v>
      </c>
      <c r="FO75" s="2">
        <f t="shared" si="79"/>
        <v>0.56020739593442082</v>
      </c>
      <c r="FP75" s="2">
        <f t="shared" si="79"/>
        <v>0.55993629413380241</v>
      </c>
      <c r="FQ75" s="2">
        <f t="shared" si="79"/>
        <v>0.56390962219067897</v>
      </c>
      <c r="FR75" s="2">
        <f t="shared" si="79"/>
        <v>0.59312223687988785</v>
      </c>
      <c r="FS75" s="2">
        <f t="shared" si="79"/>
        <v>0.60508214483912681</v>
      </c>
      <c r="FT75" s="2">
        <f t="shared" si="79"/>
        <v>0.54707818842877598</v>
      </c>
      <c r="FU75" s="2">
        <f t="shared" si="79"/>
        <v>0.50357933779292241</v>
      </c>
      <c r="FW75" s="2">
        <f t="shared" si="67"/>
        <v>1.8789974270994517E-5</v>
      </c>
      <c r="FX75" s="2">
        <f t="shared" si="67"/>
        <v>4.1600210752544846E-5</v>
      </c>
      <c r="FY75" s="2">
        <f t="shared" si="67"/>
        <v>3.5516573477134307E-5</v>
      </c>
      <c r="FZ75" s="2">
        <f t="shared" si="67"/>
        <v>3.4822766048935928E-5</v>
      </c>
      <c r="GA75" s="2">
        <f t="shared" si="67"/>
        <v>3.5832526125098524E-5</v>
      </c>
      <c r="GB75" s="2">
        <f t="shared" si="67"/>
        <v>3.7141599203993094E-5</v>
      </c>
      <c r="GC75" s="2">
        <f t="shared" si="67"/>
        <v>3.9110923045166211E-5</v>
      </c>
      <c r="GD75" s="2">
        <f t="shared" si="67"/>
        <v>4.164367378101882E-5</v>
      </c>
      <c r="GE75" s="2">
        <f t="shared" si="67"/>
        <v>4.990026190890556E-5</v>
      </c>
      <c r="GF75" s="2">
        <f t="shared" si="67"/>
        <v>4.5224976226207348E-5</v>
      </c>
      <c r="GG75" s="2">
        <f t="shared" si="67"/>
        <v>3.834864579336348E-5</v>
      </c>
      <c r="GH75" s="2">
        <f t="shared" si="67"/>
        <v>3.4464997081303997E-5</v>
      </c>
      <c r="GI75" s="2">
        <f t="shared" si="67"/>
        <v>2.7540370892336483E-5</v>
      </c>
      <c r="GJ75" s="2">
        <f t="shared" si="67"/>
        <v>2.5583916845835078E-5</v>
      </c>
      <c r="GK75" s="2">
        <f t="shared" si="67"/>
        <v>1.7503517559165408E-5</v>
      </c>
      <c r="GM75" s="86">
        <f t="shared" si="68"/>
        <v>2.2579868301268048E-2</v>
      </c>
      <c r="GN75" s="86">
        <f t="shared" si="68"/>
        <v>5.1005604436260864E-2</v>
      </c>
      <c r="GO75" s="86">
        <f t="shared" si="68"/>
        <v>4.6120275120829772E-2</v>
      </c>
      <c r="GP75" s="86">
        <f t="shared" si="68"/>
        <v>4.0843876459456384E-2</v>
      </c>
      <c r="GQ75" s="86">
        <f t="shared" si="68"/>
        <v>4.1907879695988519E-2</v>
      </c>
      <c r="GR75" s="86">
        <f t="shared" si="68"/>
        <v>3.0866429438746366E-2</v>
      </c>
      <c r="GS75" s="86">
        <f t="shared" si="68"/>
        <v>2.8771896860219179E-2</v>
      </c>
      <c r="GT75" s="86">
        <f t="shared" si="68"/>
        <v>3.0235840248352703E-2</v>
      </c>
      <c r="GU75" s="86">
        <f t="shared" si="68"/>
        <v>3.2189554105415387E-2</v>
      </c>
      <c r="GV75" s="86">
        <f t="shared" si="68"/>
        <v>3.1629316203477593E-2</v>
      </c>
      <c r="GW75" s="86">
        <f t="shared" si="68"/>
        <v>3.2651088370161972E-2</v>
      </c>
      <c r="GX75" s="86">
        <f t="shared" si="68"/>
        <v>4.6553911114166152E-2</v>
      </c>
      <c r="GY75" s="86">
        <f t="shared" si="68"/>
        <v>5.2299301987166501E-2</v>
      </c>
      <c r="GZ75" s="86">
        <f t="shared" si="68"/>
        <v>2.7226698530366782E-2</v>
      </c>
      <c r="HA75" s="86">
        <f t="shared" si="68"/>
        <v>1.3306356288808672E-2</v>
      </c>
      <c r="HC75" s="86">
        <f t="shared" si="73"/>
        <v>3.0667633710587769E-9</v>
      </c>
      <c r="HD75" s="86">
        <f t="shared" si="69"/>
        <v>2.1341436384772703E-8</v>
      </c>
      <c r="HE75" s="86">
        <f t="shared" si="69"/>
        <v>1.1332989538230875E-8</v>
      </c>
      <c r="HF75" s="86">
        <f t="shared" si="69"/>
        <v>2.2855955150215712E-9</v>
      </c>
      <c r="HG75" s="86">
        <f t="shared" si="69"/>
        <v>1.9864224163356845E-9</v>
      </c>
      <c r="HH75" s="86">
        <f t="shared" si="69"/>
        <v>7.0730457531252873E-10</v>
      </c>
      <c r="HI75" s="86">
        <f t="shared" si="69"/>
        <v>3.2090504176297212E-10</v>
      </c>
      <c r="HJ75" s="86">
        <f t="shared" si="69"/>
        <v>1.4783080792701754E-9</v>
      </c>
      <c r="HK75" s="86">
        <f t="shared" si="69"/>
        <v>1.0863984197837321E-9</v>
      </c>
      <c r="HL75" s="86">
        <f t="shared" si="69"/>
        <v>1.3706047763944916E-9</v>
      </c>
      <c r="HM75" s="86">
        <f t="shared" si="69"/>
        <v>1.6691668629045926E-9</v>
      </c>
      <c r="HN75" s="86">
        <f t="shared" si="69"/>
        <v>5.0074663946802902E-9</v>
      </c>
      <c r="HO75" s="86">
        <f t="shared" si="69"/>
        <v>2.7087635613700732E-8</v>
      </c>
      <c r="HP75" s="86">
        <f t="shared" si="69"/>
        <v>2.071642329903902E-10</v>
      </c>
      <c r="HQ75" s="86">
        <f t="shared" si="69"/>
        <v>7.5375103381126721E-13</v>
      </c>
      <c r="HS75" s="86">
        <f t="shared" si="70"/>
        <v>1.4320482876239414E-56</v>
      </c>
      <c r="HT75" s="86">
        <f t="shared" si="70"/>
        <v>8.6924861471686346E-49</v>
      </c>
      <c r="HU75" s="86">
        <f t="shared" si="70"/>
        <v>1.6082922082227938E-54</v>
      </c>
      <c r="HV75" s="86">
        <f t="shared" si="70"/>
        <v>4.5076840129596068E-60</v>
      </c>
      <c r="HW75" s="86">
        <f t="shared" si="70"/>
        <v>1.2219534664423134E-61</v>
      </c>
      <c r="HX75" s="86">
        <f t="shared" si="70"/>
        <v>3.3993830380370005E-67</v>
      </c>
      <c r="HY75" s="86">
        <f t="shared" si="70"/>
        <v>6.7817173048976772E-70</v>
      </c>
      <c r="HZ75" s="86">
        <f t="shared" si="70"/>
        <v>6.2549077253255836E-64</v>
      </c>
      <c r="IA75" s="86">
        <f t="shared" si="70"/>
        <v>6.9206222660458027E-65</v>
      </c>
      <c r="IB75" s="86">
        <f t="shared" si="70"/>
        <v>1.9863668780370112E-64</v>
      </c>
      <c r="IC75" s="86">
        <f t="shared" si="70"/>
        <v>1.7174850771349366E-63</v>
      </c>
      <c r="ID75" s="86">
        <f t="shared" si="70"/>
        <v>4.1921972408439352E-61</v>
      </c>
      <c r="IE75" s="86">
        <f t="shared" si="70"/>
        <v>9.3312945282025707E-55</v>
      </c>
      <c r="IF75" s="86">
        <f t="shared" si="70"/>
        <v>1.1387085134028958E-41</v>
      </c>
      <c r="IG75" s="86">
        <f t="shared" si="70"/>
        <v>1.1006558234725067E-32</v>
      </c>
      <c r="II75" s="86">
        <f t="shared" si="71"/>
        <v>1.0462926289445333E-142</v>
      </c>
      <c r="IJ75" s="86">
        <f t="shared" si="71"/>
        <v>1.7103760022714646E-127</v>
      </c>
      <c r="IK75" s="86">
        <f t="shared" si="71"/>
        <v>5.3306673105409742E-142</v>
      </c>
      <c r="IL75" s="86">
        <f t="shared" si="71"/>
        <v>8.9372497467957339E-157</v>
      </c>
      <c r="IM75" s="86">
        <f t="shared" si="71"/>
        <v>2.8575031009762211E-161</v>
      </c>
      <c r="IN75" s="86">
        <f t="shared" si="71"/>
        <v>3.077956675043587E-175</v>
      </c>
      <c r="IO75" s="86">
        <f t="shared" si="71"/>
        <v>3.8177071617853029E-182</v>
      </c>
      <c r="IP75" s="86">
        <f t="shared" si="71"/>
        <v>7.7089893574952072E-166</v>
      </c>
      <c r="IQ75" s="86">
        <f t="shared" si="71"/>
        <v>7.1062671834575576E-167</v>
      </c>
      <c r="IR75" s="86">
        <f t="shared" si="71"/>
        <v>1.9262745801421254E-166</v>
      </c>
      <c r="IS75" s="86">
        <f t="shared" si="71"/>
        <v>1.973054212128461E-164</v>
      </c>
      <c r="IT75" s="86">
        <f t="shared" si="71"/>
        <v>1.1225742903810517E-158</v>
      </c>
      <c r="IU75" s="86">
        <f t="shared" si="71"/>
        <v>1.0361187650203002E-141</v>
      </c>
      <c r="IV75" s="86">
        <f t="shared" si="71"/>
        <v>4.0490510346700087E-184</v>
      </c>
      <c r="IW75" s="86">
        <f t="shared" si="71"/>
        <v>1.0679799562548259E-72</v>
      </c>
      <c r="IY75" s="86">
        <f t="shared" si="72"/>
        <v>2.2579871368031419E-2</v>
      </c>
      <c r="IZ75" s="86">
        <f t="shared" si="72"/>
        <v>5.1005625777697246E-2</v>
      </c>
      <c r="JA75" s="86">
        <f t="shared" si="72"/>
        <v>4.6120286453819312E-2</v>
      </c>
      <c r="JB75" s="86">
        <f t="shared" si="72"/>
        <v>4.0843878745051902E-2</v>
      </c>
      <c r="JC75" s="86">
        <f t="shared" si="72"/>
        <v>4.1907881682410934E-2</v>
      </c>
      <c r="JD75" s="86">
        <f t="shared" si="72"/>
        <v>3.0866430146050942E-2</v>
      </c>
      <c r="JE75" s="86">
        <f t="shared" si="72"/>
        <v>2.8771897181124221E-2</v>
      </c>
      <c r="JF75" s="86">
        <f t="shared" si="72"/>
        <v>3.0235841726660783E-2</v>
      </c>
      <c r="JG75" s="86">
        <f t="shared" si="72"/>
        <v>3.218955519181381E-2</v>
      </c>
      <c r="JH75" s="86">
        <f t="shared" si="72"/>
        <v>3.1629317574082369E-2</v>
      </c>
      <c r="JI75" s="86">
        <f t="shared" si="72"/>
        <v>3.2651090039328833E-2</v>
      </c>
      <c r="JJ75" s="86">
        <f t="shared" si="72"/>
        <v>4.6553916121632545E-2</v>
      </c>
      <c r="JK75" s="86">
        <f t="shared" si="72"/>
        <v>5.2299329074802114E-2</v>
      </c>
      <c r="JL75" s="86">
        <f t="shared" si="72"/>
        <v>2.7226698737531016E-2</v>
      </c>
      <c r="JM75" s="86">
        <f t="shared" si="72"/>
        <v>1.3306356289562423E-2</v>
      </c>
    </row>
    <row r="76" spans="2:273" x14ac:dyDescent="0.25">
      <c r="B76" s="2">
        <v>49</v>
      </c>
      <c r="C76" s="37">
        <v>91.5</v>
      </c>
      <c r="D76" s="37">
        <v>103.048</v>
      </c>
      <c r="E76" s="37">
        <v>95.492000000000004</v>
      </c>
      <c r="F76" s="37">
        <v>90.778000000000006</v>
      </c>
      <c r="G76" s="37">
        <v>89.444000000000003</v>
      </c>
      <c r="H76" s="37">
        <v>82.27</v>
      </c>
      <c r="I76" s="37">
        <v>78.016000000000005</v>
      </c>
      <c r="J76" s="37">
        <v>81.81</v>
      </c>
      <c r="K76" s="37">
        <v>84.596999999999994</v>
      </c>
      <c r="L76" s="37">
        <v>85.078999999999994</v>
      </c>
      <c r="M76" s="37">
        <v>88.096999999999994</v>
      </c>
      <c r="N76" s="37">
        <v>97.548000000000002</v>
      </c>
      <c r="O76" s="37">
        <v>105.131</v>
      </c>
      <c r="P76" s="37">
        <v>93.316999999999993</v>
      </c>
      <c r="Q76" s="37">
        <v>82.286000000000001</v>
      </c>
      <c r="S76" s="4">
        <f t="shared" si="74"/>
        <v>90.52060475574055</v>
      </c>
      <c r="T76" s="4">
        <f t="shared" si="74"/>
        <v>108.88228531845249</v>
      </c>
      <c r="U76" s="4">
        <f t="shared" si="74"/>
        <v>102.43667884341097</v>
      </c>
      <c r="V76" s="4">
        <f t="shared" si="74"/>
        <v>97.158392953191068</v>
      </c>
      <c r="W76" s="4">
        <f t="shared" si="74"/>
        <v>96.073511369536334</v>
      </c>
      <c r="X76" s="4">
        <f t="shared" si="74"/>
        <v>88.347343172843452</v>
      </c>
      <c r="Y76" s="4">
        <f t="shared" si="74"/>
        <v>85.601726198788526</v>
      </c>
      <c r="Z76" s="4">
        <f t="shared" si="74"/>
        <v>90.270146769711801</v>
      </c>
      <c r="AA76" s="4">
        <f t="shared" si="74"/>
        <v>92.610860076703645</v>
      </c>
      <c r="AB76" s="4">
        <f t="shared" si="74"/>
        <v>92.204260422740774</v>
      </c>
      <c r="AC76" s="4">
        <f t="shared" si="74"/>
        <v>95.897170189180287</v>
      </c>
      <c r="AD76" s="4">
        <f t="shared" si="74"/>
        <v>104.58884632677756</v>
      </c>
      <c r="AE76" s="4">
        <f t="shared" si="74"/>
        <v>112.04586208169698</v>
      </c>
      <c r="AF76" s="4">
        <f t="shared" si="74"/>
        <v>96.551533270371038</v>
      </c>
      <c r="AG76" s="4">
        <f t="shared" si="74"/>
        <v>84.890348638100207</v>
      </c>
      <c r="AI76" s="4">
        <f t="shared" si="75"/>
        <v>0.97939524425945024</v>
      </c>
      <c r="AJ76" s="4">
        <f t="shared" si="75"/>
        <v>-5.834285318452487</v>
      </c>
      <c r="AK76" s="4">
        <f t="shared" si="75"/>
        <v>-6.9446788434109692</v>
      </c>
      <c r="AL76" s="4">
        <f t="shared" si="75"/>
        <v>-6.3803929531910626</v>
      </c>
      <c r="AM76" s="4">
        <f t="shared" si="75"/>
        <v>-6.6295113695363312</v>
      </c>
      <c r="AN76" s="4">
        <f t="shared" si="75"/>
        <v>-6.0773431728434559</v>
      </c>
      <c r="AO76" s="4">
        <f t="shared" si="75"/>
        <v>-7.5857261987885209</v>
      </c>
      <c r="AP76" s="4">
        <f t="shared" si="75"/>
        <v>-8.4601467697117982</v>
      </c>
      <c r="AQ76" s="4">
        <f t="shared" si="75"/>
        <v>-8.0138600767036507</v>
      </c>
      <c r="AR76" s="4">
        <f t="shared" si="75"/>
        <v>-7.1252604227407801</v>
      </c>
      <c r="AS76" s="4">
        <f t="shared" si="75"/>
        <v>-7.8001701891802924</v>
      </c>
      <c r="AT76" s="4">
        <f t="shared" si="75"/>
        <v>-7.0408463267775545</v>
      </c>
      <c r="AU76" s="4">
        <f t="shared" si="75"/>
        <v>-6.914862081696981</v>
      </c>
      <c r="AV76" s="4">
        <f t="shared" si="75"/>
        <v>-3.2345332703710454</v>
      </c>
      <c r="AW76" s="4">
        <f t="shared" si="75"/>
        <v>-2.6043486381002054</v>
      </c>
      <c r="AY76" s="2">
        <f t="shared" ref="AY76:BM92" si="80">IF(OR($B76 &lt; C$230, $B76 &gt; C$233), #N/A, ((1-FG76)*DK76) + (FG76 - FW76)*EA76 + (FW76*EQ76))</f>
        <v>73.632377429266</v>
      </c>
      <c r="AZ76" s="2">
        <f t="shared" si="80"/>
        <v>70.75077989504986</v>
      </c>
      <c r="BA76" s="2">
        <f t="shared" si="80"/>
        <v>64.650414873892132</v>
      </c>
      <c r="BB76" s="2">
        <f t="shared" si="80"/>
        <v>63.451045285852842</v>
      </c>
      <c r="BC76" s="2">
        <f t="shared" si="80"/>
        <v>59.992530800267858</v>
      </c>
      <c r="BD76" s="2">
        <f t="shared" si="80"/>
        <v>59.37299421860525</v>
      </c>
      <c r="BE76" s="2">
        <f t="shared" si="80"/>
        <v>57.98488632337849</v>
      </c>
      <c r="BF76" s="2">
        <f t="shared" si="80"/>
        <v>61.941513356971264</v>
      </c>
      <c r="BG76" s="2">
        <f t="shared" si="80"/>
        <v>63.149324909852709</v>
      </c>
      <c r="BH76" s="2">
        <f t="shared" si="80"/>
        <v>64.086044579040063</v>
      </c>
      <c r="BI76" s="2">
        <f t="shared" si="80"/>
        <v>67.367394591535884</v>
      </c>
      <c r="BJ76" s="2">
        <f t="shared" si="80"/>
        <v>68.492626907200673</v>
      </c>
      <c r="BK76" s="2">
        <f t="shared" si="80"/>
        <v>74.027584235647282</v>
      </c>
      <c r="BL76" s="2">
        <f t="shared" si="80"/>
        <v>74.432150493611587</v>
      </c>
      <c r="BM76" s="2">
        <f t="shared" si="80"/>
        <v>74.630460848744718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77.346565155720015</v>
      </c>
      <c r="DL76" s="2">
        <f t="shared" si="76"/>
        <v>76.970416490486272</v>
      </c>
      <c r="DM76" s="2">
        <f t="shared" si="76"/>
        <v>69.971658210007035</v>
      </c>
      <c r="DN76" s="2">
        <f t="shared" si="76"/>
        <v>67.801131430584903</v>
      </c>
      <c r="DO76" s="2">
        <f t="shared" si="76"/>
        <v>66.184665257223372</v>
      </c>
      <c r="DP76" s="2">
        <f t="shared" si="76"/>
        <v>63.90073684210526</v>
      </c>
      <c r="DQ76" s="2">
        <f t="shared" si="76"/>
        <v>61.875421727395384</v>
      </c>
      <c r="DR76" s="2">
        <f t="shared" si="76"/>
        <v>66.84499055330636</v>
      </c>
      <c r="DS76" s="2">
        <f t="shared" si="76"/>
        <v>67.304974484052522</v>
      </c>
      <c r="DT76" s="2">
        <f t="shared" si="76"/>
        <v>68.64907729831144</v>
      </c>
      <c r="DU76" s="2">
        <f t="shared" si="76"/>
        <v>72.052247305728869</v>
      </c>
      <c r="DV76" s="2">
        <f t="shared" si="76"/>
        <v>76.780132840028188</v>
      </c>
      <c r="DW76" s="2">
        <f t="shared" si="76"/>
        <v>80.295004228329816</v>
      </c>
      <c r="DX76" s="2">
        <f t="shared" si="76"/>
        <v>77.632483313272814</v>
      </c>
      <c r="DY76" s="2">
        <f t="shared" si="76"/>
        <v>76.764221288515387</v>
      </c>
      <c r="EA76" s="2">
        <f t="shared" si="77"/>
        <v>70.822393548236477</v>
      </c>
      <c r="EB76" s="2">
        <f t="shared" si="77"/>
        <v>67.133787834360589</v>
      </c>
      <c r="EC76" s="2">
        <f t="shared" si="77"/>
        <v>61.336419981039228</v>
      </c>
      <c r="ED76" s="2">
        <f t="shared" si="77"/>
        <v>60.636443358244783</v>
      </c>
      <c r="EE76" s="2">
        <f t="shared" si="77"/>
        <v>56.003251681927068</v>
      </c>
      <c r="EF76" s="2">
        <f t="shared" si="77"/>
        <v>56.096596940902948</v>
      </c>
      <c r="EG76" s="2">
        <f t="shared" si="77"/>
        <v>55.103547937509049</v>
      </c>
      <c r="EH76" s="2">
        <f t="shared" si="77"/>
        <v>58.370905392485142</v>
      </c>
      <c r="EI76" s="2">
        <f t="shared" si="77"/>
        <v>60.173929489323733</v>
      </c>
      <c r="EJ76" s="2">
        <f t="shared" si="77"/>
        <v>60.815584445942257</v>
      </c>
      <c r="EK76" s="2">
        <f t="shared" si="77"/>
        <v>64.06347732987885</v>
      </c>
      <c r="EL76" s="2">
        <f t="shared" si="77"/>
        <v>63.307682163537798</v>
      </c>
      <c r="EM76" s="2">
        <f t="shared" si="77"/>
        <v>70.29695291549163</v>
      </c>
      <c r="EN76" s="2">
        <f t="shared" si="77"/>
        <v>72.015749638024033</v>
      </c>
      <c r="EO76" s="2">
        <f t="shared" si="77"/>
        <v>72.71209333986863</v>
      </c>
      <c r="EQ76" s="2">
        <f t="shared" si="78"/>
        <v>68.779677739991598</v>
      </c>
      <c r="ER76" s="2">
        <f t="shared" si="78"/>
        <v>67.732232263655987</v>
      </c>
      <c r="ES76" s="2">
        <f t="shared" si="78"/>
        <v>60.30530899456582</v>
      </c>
      <c r="ET76" s="2">
        <f t="shared" si="78"/>
        <v>58.328574177341494</v>
      </c>
      <c r="EU76" s="2">
        <f t="shared" si="78"/>
        <v>54.37005307277709</v>
      </c>
      <c r="EV76" s="2">
        <f t="shared" si="78"/>
        <v>54.713997610766882</v>
      </c>
      <c r="EW76" s="2">
        <f t="shared" si="78"/>
        <v>54.462810472442555</v>
      </c>
      <c r="EX76" s="2">
        <f t="shared" si="78"/>
        <v>56.413943033830677</v>
      </c>
      <c r="EY76" s="2">
        <f t="shared" si="78"/>
        <v>60.661974935147313</v>
      </c>
      <c r="EZ76" s="2">
        <f t="shared" si="78"/>
        <v>58.899844149651301</v>
      </c>
      <c r="FA76" s="2">
        <f t="shared" si="78"/>
        <v>60.479647728667594</v>
      </c>
      <c r="FB76" s="2">
        <f t="shared" si="78"/>
        <v>63.410967276011142</v>
      </c>
      <c r="FC76" s="2">
        <f t="shared" si="78"/>
        <v>70.493350336504676</v>
      </c>
      <c r="FD76" s="2">
        <f t="shared" si="78"/>
        <v>72.015749638024033</v>
      </c>
      <c r="FE76" s="2">
        <f t="shared" si="78"/>
        <v>73.221607042805715</v>
      </c>
      <c r="FG76" s="2">
        <f t="shared" si="79"/>
        <v>0.56928999792260127</v>
      </c>
      <c r="FH76" s="2">
        <f t="shared" si="79"/>
        <v>0.63229629886787109</v>
      </c>
      <c r="FI76" s="2">
        <f t="shared" si="79"/>
        <v>0.61621961553924176</v>
      </c>
      <c r="FJ76" s="2">
        <f t="shared" si="79"/>
        <v>0.60714409072865116</v>
      </c>
      <c r="FK76" s="2">
        <f t="shared" si="79"/>
        <v>0.60817392827536154</v>
      </c>
      <c r="FL76" s="2">
        <f t="shared" si="79"/>
        <v>0.58016467858431642</v>
      </c>
      <c r="FM76" s="2">
        <f t="shared" si="79"/>
        <v>0.57450981032306503</v>
      </c>
      <c r="FN76" s="2">
        <f t="shared" si="79"/>
        <v>0.57863329740439085</v>
      </c>
      <c r="FO76" s="2">
        <f t="shared" si="79"/>
        <v>0.58275838679038483</v>
      </c>
      <c r="FP76" s="2">
        <f t="shared" si="79"/>
        <v>0.58249082594007928</v>
      </c>
      <c r="FQ76" s="2">
        <f t="shared" si="79"/>
        <v>0.58641092864337674</v>
      </c>
      <c r="FR76" s="2">
        <f t="shared" si="79"/>
        <v>0.6151449379906001</v>
      </c>
      <c r="FS76" s="2">
        <f t="shared" si="79"/>
        <v>0.6268647486649358</v>
      </c>
      <c r="FT76" s="2">
        <f t="shared" si="79"/>
        <v>0.56978539569431597</v>
      </c>
      <c r="FU76" s="2">
        <f t="shared" si="79"/>
        <v>0.52658016861697488</v>
      </c>
      <c r="FW76" s="2">
        <f t="shared" ref="FW76:GK92" si="82">POWER(10,($B76-C$232)/C$229)/(1+POWER(10,($B76-C$232)/C$229))</f>
        <v>2.0602759745083868E-5</v>
      </c>
      <c r="FX76" s="2">
        <f t="shared" si="82"/>
        <v>4.5613540974573648E-5</v>
      </c>
      <c r="FY76" s="2">
        <f t="shared" si="82"/>
        <v>3.8943014978235797E-5</v>
      </c>
      <c r="FZ76" s="2">
        <f t="shared" si="82"/>
        <v>3.8182275423443209E-5</v>
      </c>
      <c r="GA76" s="2">
        <f t="shared" si="82"/>
        <v>3.9289447783022138E-5</v>
      </c>
      <c r="GB76" s="2">
        <f t="shared" si="82"/>
        <v>4.0724807765644607E-5</v>
      </c>
      <c r="GC76" s="2">
        <f t="shared" si="82"/>
        <v>4.2884112533236762E-5</v>
      </c>
      <c r="GD76" s="2">
        <f t="shared" si="82"/>
        <v>4.5661196854898182E-5</v>
      </c>
      <c r="GE76" s="2">
        <f t="shared" si="82"/>
        <v>5.4714285754660607E-5</v>
      </c>
      <c r="GF76" s="2">
        <f t="shared" si="82"/>
        <v>4.9587983989642098E-5</v>
      </c>
      <c r="GG76" s="2">
        <f t="shared" si="82"/>
        <v>4.2048298393403154E-5</v>
      </c>
      <c r="GH76" s="2">
        <f t="shared" si="82"/>
        <v>3.7789992173501262E-5</v>
      </c>
      <c r="GI76" s="2">
        <f t="shared" si="82"/>
        <v>3.019733596145364E-5</v>
      </c>
      <c r="GJ76" s="2">
        <f t="shared" si="82"/>
        <v>2.8052137752583247E-5</v>
      </c>
      <c r="GK76" s="2">
        <f t="shared" si="82"/>
        <v>1.9192192949428345E-5</v>
      </c>
      <c r="GM76" s="86">
        <f t="shared" ref="GM76:HA92" si="83" xml:space="preserve"> _xlfn.NORM.DIST($B76, C$7, ABS(C$11), TRUE) * _xlfn.NORM.DIST(($B76 - C$7)*C$15, 0, ABS(C$11), TRUE) * 2</f>
        <v>2.9836236213713872E-2</v>
      </c>
      <c r="GN76" s="86">
        <f t="shared" si="83"/>
        <v>6.5893224077866089E-2</v>
      </c>
      <c r="GO76" s="86">
        <f t="shared" si="83"/>
        <v>6.118200701525367E-2</v>
      </c>
      <c r="GP76" s="86">
        <f t="shared" si="83"/>
        <v>5.4474829464966755E-2</v>
      </c>
      <c r="GQ76" s="86">
        <f t="shared" si="83"/>
        <v>5.5997972220591538E-2</v>
      </c>
      <c r="GR76" s="86">
        <f t="shared" si="83"/>
        <v>4.307848855650407E-2</v>
      </c>
      <c r="GS76" s="86">
        <f t="shared" si="83"/>
        <v>4.0566231707688069E-2</v>
      </c>
      <c r="GT76" s="86">
        <f t="shared" si="83"/>
        <v>4.228479470319995E-2</v>
      </c>
      <c r="GU76" s="86">
        <f t="shared" si="83"/>
        <v>4.487573433929698E-2</v>
      </c>
      <c r="GV76" s="86">
        <f t="shared" si="83"/>
        <v>4.3915900472143693E-2</v>
      </c>
      <c r="GW76" s="86">
        <f t="shared" si="83"/>
        <v>4.485146567437294E-2</v>
      </c>
      <c r="GX76" s="86">
        <f t="shared" si="83"/>
        <v>6.207143219110435E-2</v>
      </c>
      <c r="GY76" s="86">
        <f t="shared" si="83"/>
        <v>6.8770480828686628E-2</v>
      </c>
      <c r="GZ76" s="86">
        <f t="shared" si="83"/>
        <v>3.8830219475268657E-2</v>
      </c>
      <c r="HA76" s="86">
        <f t="shared" si="83"/>
        <v>2.0470031926715912E-2</v>
      </c>
      <c r="HC76" s="86">
        <f t="shared" si="73"/>
        <v>6.7627682885343235E-9</v>
      </c>
      <c r="HD76" s="86">
        <f t="shared" si="69"/>
        <v>4.5766602997868651E-8</v>
      </c>
      <c r="HE76" s="86">
        <f t="shared" si="69"/>
        <v>2.5417118430328362E-8</v>
      </c>
      <c r="HF76" s="86">
        <f t="shared" si="69"/>
        <v>5.5382950936985384E-9</v>
      </c>
      <c r="HG76" s="86">
        <f t="shared" si="69"/>
        <v>4.9027167669755585E-9</v>
      </c>
      <c r="HH76" s="86">
        <f t="shared" si="69"/>
        <v>1.8661017379760225E-9</v>
      </c>
      <c r="HI76" s="86">
        <f t="shared" si="69"/>
        <v>8.8400126147615496E-10</v>
      </c>
      <c r="HJ76" s="86">
        <f t="shared" si="69"/>
        <v>3.7722811846972142E-9</v>
      </c>
      <c r="HK76" s="86">
        <f t="shared" si="69"/>
        <v>2.8492389959546319E-9</v>
      </c>
      <c r="HL76" s="86">
        <f t="shared" si="69"/>
        <v>3.5367680769942772E-9</v>
      </c>
      <c r="HM76" s="86">
        <f t="shared" si="69"/>
        <v>4.1986446871726043E-9</v>
      </c>
      <c r="HN76" s="86">
        <f t="shared" si="69"/>
        <v>1.1965051257410253E-8</v>
      </c>
      <c r="HO76" s="86">
        <f t="shared" si="69"/>
        <v>5.8371669895357995E-8</v>
      </c>
      <c r="HP76" s="86">
        <f t="shared" si="69"/>
        <v>5.6594593147553394E-10</v>
      </c>
      <c r="HQ76" s="86">
        <f t="shared" si="69"/>
        <v>2.7020853469891494E-12</v>
      </c>
      <c r="HS76" s="86">
        <f t="shared" ref="HS76:IG92" si="84" xml:space="preserve"> _xlfn.NORM.DIST($B76, C$9, ABS(C$13), TRUE) * _xlfn.NORM.DIST(($B76 - C$9)*C$17, 0, ABS(C$13), TRUE) * 2</f>
        <v>2.5808978568261759E-55</v>
      </c>
      <c r="HT76" s="86">
        <f t="shared" si="84"/>
        <v>1.331330300905552E-47</v>
      </c>
      <c r="HU76" s="86">
        <f t="shared" si="84"/>
        <v>3.2457743286318231E-53</v>
      </c>
      <c r="HV76" s="86">
        <f t="shared" si="84"/>
        <v>1.2393571963907828E-58</v>
      </c>
      <c r="HW76" s="86">
        <f t="shared" si="84"/>
        <v>3.7197420953813603E-60</v>
      </c>
      <c r="HX76" s="86">
        <f t="shared" si="84"/>
        <v>1.4256382868006977E-65</v>
      </c>
      <c r="HY76" s="86">
        <f t="shared" si="84"/>
        <v>3.3740738620767854E-68</v>
      </c>
      <c r="HZ76" s="86">
        <f t="shared" si="84"/>
        <v>2.2485201920231221E-62</v>
      </c>
      <c r="IA76" s="86">
        <f t="shared" si="84"/>
        <v>2.7618043326434058E-63</v>
      </c>
      <c r="IB76" s="86">
        <f t="shared" si="84"/>
        <v>7.5098854056032582E-63</v>
      </c>
      <c r="IC76" s="86">
        <f t="shared" si="84"/>
        <v>5.8344140277341672E-62</v>
      </c>
      <c r="ID76" s="86">
        <f t="shared" si="84"/>
        <v>1.2070765296270203E-59</v>
      </c>
      <c r="IE76" s="86">
        <f t="shared" si="84"/>
        <v>1.7579756553882484E-53</v>
      </c>
      <c r="IF76" s="86">
        <f t="shared" si="84"/>
        <v>9.7679022766424032E-41</v>
      </c>
      <c r="IG76" s="86">
        <f t="shared" si="84"/>
        <v>5.6660928143146808E-32</v>
      </c>
      <c r="II76" s="86">
        <f t="shared" ref="II76:IW92" si="85" xml:space="preserve"> _xlfn.NORM.DIST($B76, C$10, ABS(C$14), TRUE) * _xlfn.NORM.DIST(($B76 - C$10)*C$18, 0, ABS(C$14), TRUE) * 2</f>
        <v>2.4613129601865155E-140</v>
      </c>
      <c r="IJ76" s="86">
        <f t="shared" si="85"/>
        <v>3.2697159012543238E-125</v>
      </c>
      <c r="IK76" s="86">
        <f t="shared" si="85"/>
        <v>1.7075358967156753E-139</v>
      </c>
      <c r="IL76" s="86">
        <f t="shared" si="85"/>
        <v>5.1947693214192551E-154</v>
      </c>
      <c r="IM76" s="86">
        <f t="shared" si="85"/>
        <v>2.034463962754957E-158</v>
      </c>
      <c r="IN76" s="86">
        <f t="shared" si="85"/>
        <v>3.9946709333452779E-172</v>
      </c>
      <c r="IO76" s="86">
        <f t="shared" si="85"/>
        <v>6.8458787095962825E-179</v>
      </c>
      <c r="IP76" s="86">
        <f t="shared" si="85"/>
        <v>7.3235773995393951E-163</v>
      </c>
      <c r="IQ76" s="86">
        <f t="shared" si="85"/>
        <v>7.9915353971051526E-164</v>
      </c>
      <c r="IR76" s="86">
        <f t="shared" si="85"/>
        <v>1.9856983765825873E-163</v>
      </c>
      <c r="IS76" s="86">
        <f t="shared" si="85"/>
        <v>1.6729230631677545E-161</v>
      </c>
      <c r="IT76" s="86">
        <f t="shared" si="85"/>
        <v>7.0095533729429996E-156</v>
      </c>
      <c r="IU76" s="86">
        <f t="shared" si="85"/>
        <v>2.854524702665136E-139</v>
      </c>
      <c r="IV76" s="86">
        <f t="shared" si="85"/>
        <v>5.823005896036361E-181</v>
      </c>
      <c r="IW76" s="86">
        <f t="shared" si="85"/>
        <v>1.6399086667744017E-71</v>
      </c>
      <c r="IY76" s="86">
        <f t="shared" ref="IY76:JM92" si="86">GM76+HC76+HS76+II76</f>
        <v>2.9836242976482161E-2</v>
      </c>
      <c r="IZ76" s="86">
        <f t="shared" si="86"/>
        <v>6.5893269844469082E-2</v>
      </c>
      <c r="JA76" s="86">
        <f t="shared" si="86"/>
        <v>6.1182032432372101E-2</v>
      </c>
      <c r="JB76" s="86">
        <f t="shared" si="86"/>
        <v>5.4474835003261848E-2</v>
      </c>
      <c r="JC76" s="86">
        <f t="shared" si="86"/>
        <v>5.5997977123308305E-2</v>
      </c>
      <c r="JD76" s="86">
        <f t="shared" si="86"/>
        <v>4.3078490422605809E-2</v>
      </c>
      <c r="JE76" s="86">
        <f t="shared" si="86"/>
        <v>4.056623259168933E-2</v>
      </c>
      <c r="JF76" s="86">
        <f t="shared" si="86"/>
        <v>4.2284798475481132E-2</v>
      </c>
      <c r="JG76" s="86">
        <f t="shared" si="86"/>
        <v>4.4875737188535977E-2</v>
      </c>
      <c r="JH76" s="86">
        <f t="shared" si="86"/>
        <v>4.3915904008911773E-2</v>
      </c>
      <c r="JI76" s="86">
        <f t="shared" si="86"/>
        <v>4.4851469873017628E-2</v>
      </c>
      <c r="JJ76" s="86">
        <f t="shared" si="86"/>
        <v>6.2071444156155606E-2</v>
      </c>
      <c r="JK76" s="86">
        <f t="shared" si="86"/>
        <v>6.8770539200356529E-2</v>
      </c>
      <c r="JL76" s="86">
        <f t="shared" si="86"/>
        <v>3.8830220041214586E-2</v>
      </c>
      <c r="JM76" s="86">
        <f t="shared" si="86"/>
        <v>2.0470031929417997E-2</v>
      </c>
    </row>
    <row r="77" spans="2:273" x14ac:dyDescent="0.25">
      <c r="B77" s="2">
        <v>50</v>
      </c>
      <c r="C77" s="37">
        <v>95.47</v>
      </c>
      <c r="D77" s="37">
        <v>111.30200000000001</v>
      </c>
      <c r="E77" s="37">
        <v>104.032</v>
      </c>
      <c r="F77" s="37">
        <v>100.048</v>
      </c>
      <c r="G77" s="37">
        <v>98.762</v>
      </c>
      <c r="H77" s="37">
        <v>90.888999999999996</v>
      </c>
      <c r="I77" s="37">
        <v>86.302000000000007</v>
      </c>
      <c r="J77" s="37">
        <v>90.888999999999996</v>
      </c>
      <c r="K77" s="37">
        <v>92.355000000000004</v>
      </c>
      <c r="L77" s="37">
        <v>91.524000000000001</v>
      </c>
      <c r="M77" s="37">
        <v>96.805999999999997</v>
      </c>
      <c r="N77" s="37">
        <v>106.82299999999999</v>
      </c>
      <c r="O77" s="37">
        <v>114.131</v>
      </c>
      <c r="P77" s="37">
        <v>98.697999999999993</v>
      </c>
      <c r="Q77" s="37">
        <v>85.381</v>
      </c>
      <c r="S77" s="4">
        <f t="shared" si="74"/>
        <v>94.657129610615144</v>
      </c>
      <c r="T77" s="4">
        <f t="shared" si="74"/>
        <v>117.06078309305148</v>
      </c>
      <c r="U77" s="4">
        <f t="shared" si="74"/>
        <v>111.52816700345791</v>
      </c>
      <c r="V77" s="4">
        <f t="shared" si="74"/>
        <v>105.52925728630346</v>
      </c>
      <c r="W77" s="4">
        <f t="shared" si="74"/>
        <v>105.04427346482666</v>
      </c>
      <c r="X77" s="4">
        <f t="shared" si="74"/>
        <v>96.901352692250356</v>
      </c>
      <c r="Y77" s="4">
        <f t="shared" si="74"/>
        <v>94.083501224521953</v>
      </c>
      <c r="Z77" s="4">
        <f t="shared" si="74"/>
        <v>98.670545259696738</v>
      </c>
      <c r="AA77" s="4">
        <f t="shared" si="74"/>
        <v>101.2592544451611</v>
      </c>
      <c r="AB77" s="4">
        <f t="shared" si="74"/>
        <v>100.3083792013494</v>
      </c>
      <c r="AC77" s="4">
        <f t="shared" si="74"/>
        <v>103.80793225253018</v>
      </c>
      <c r="AD77" s="4">
        <f t="shared" si="74"/>
        <v>113.32497844344593</v>
      </c>
      <c r="AE77" s="4">
        <f t="shared" si="74"/>
        <v>120.69747043728638</v>
      </c>
      <c r="AF77" s="4">
        <f t="shared" si="74"/>
        <v>103.65510386674214</v>
      </c>
      <c r="AG77" s="4">
        <f t="shared" si="74"/>
        <v>89.131530054213613</v>
      </c>
      <c r="AI77" s="4">
        <f t="shared" si="75"/>
        <v>0.81287038938485523</v>
      </c>
      <c r="AJ77" s="4">
        <f t="shared" si="75"/>
        <v>-5.758783093051477</v>
      </c>
      <c r="AK77" s="4">
        <f t="shared" si="75"/>
        <v>-7.4961670034579129</v>
      </c>
      <c r="AL77" s="4">
        <f t="shared" si="75"/>
        <v>-5.4812572863034603</v>
      </c>
      <c r="AM77" s="4">
        <f t="shared" si="75"/>
        <v>-6.2822734648266589</v>
      </c>
      <c r="AN77" s="4">
        <f t="shared" si="75"/>
        <v>-6.0123526922503601</v>
      </c>
      <c r="AO77" s="4">
        <f t="shared" si="75"/>
        <v>-7.7815012245219464</v>
      </c>
      <c r="AP77" s="4">
        <f t="shared" si="75"/>
        <v>-7.7815452596967418</v>
      </c>
      <c r="AQ77" s="4">
        <f t="shared" si="75"/>
        <v>-8.9042544451611008</v>
      </c>
      <c r="AR77" s="4">
        <f t="shared" si="75"/>
        <v>-8.7843792013493953</v>
      </c>
      <c r="AS77" s="4">
        <f t="shared" si="75"/>
        <v>-7.0019322525301817</v>
      </c>
      <c r="AT77" s="4">
        <f t="shared" si="75"/>
        <v>-6.5019784434459353</v>
      </c>
      <c r="AU77" s="4">
        <f t="shared" si="75"/>
        <v>-6.5664704372863838</v>
      </c>
      <c r="AV77" s="4">
        <f t="shared" si="75"/>
        <v>-4.9571038667421448</v>
      </c>
      <c r="AW77" s="4">
        <f t="shared" si="75"/>
        <v>-3.7505300542136126</v>
      </c>
      <c r="AY77" s="2">
        <f t="shared" si="80"/>
        <v>73.418411643902417</v>
      </c>
      <c r="AZ77" s="2">
        <f t="shared" si="80"/>
        <v>70.477409920531727</v>
      </c>
      <c r="BA77" s="2">
        <f t="shared" si="80"/>
        <v>64.388834713548874</v>
      </c>
      <c r="BB77" s="2">
        <f t="shared" si="80"/>
        <v>63.219791093316097</v>
      </c>
      <c r="BC77" s="2">
        <f t="shared" si="80"/>
        <v>59.71539345770033</v>
      </c>
      <c r="BD77" s="2">
        <f t="shared" si="80"/>
        <v>59.113556337596449</v>
      </c>
      <c r="BE77" s="2">
        <f t="shared" si="80"/>
        <v>57.748480731551105</v>
      </c>
      <c r="BF77" s="2">
        <f t="shared" si="80"/>
        <v>61.655178268753261</v>
      </c>
      <c r="BG77" s="2">
        <f t="shared" si="80"/>
        <v>62.897481166224381</v>
      </c>
      <c r="BH77" s="2">
        <f t="shared" si="80"/>
        <v>63.792108668875755</v>
      </c>
      <c r="BI77" s="2">
        <f t="shared" si="80"/>
        <v>67.068437649151477</v>
      </c>
      <c r="BJ77" s="2">
        <f t="shared" si="80"/>
        <v>68.137614221014758</v>
      </c>
      <c r="BK77" s="2">
        <f t="shared" si="80"/>
        <v>73.680339045648083</v>
      </c>
      <c r="BL77" s="2">
        <f t="shared" si="80"/>
        <v>74.276629446691601</v>
      </c>
      <c r="BM77" s="2">
        <f t="shared" si="80"/>
        <v>74.522986480588855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77.40979895158803</v>
      </c>
      <c r="DL77" s="2">
        <f t="shared" si="76"/>
        <v>77.05041392328603</v>
      </c>
      <c r="DM77" s="2">
        <f t="shared" si="76"/>
        <v>70.023614376321348</v>
      </c>
      <c r="DN77" s="2">
        <f t="shared" si="76"/>
        <v>67.891065961945017</v>
      </c>
      <c r="DO77" s="2">
        <f t="shared" si="76"/>
        <v>66.289408456659601</v>
      </c>
      <c r="DP77" s="2">
        <f t="shared" si="76"/>
        <v>63.929722672064777</v>
      </c>
      <c r="DQ77" s="2">
        <f t="shared" si="76"/>
        <v>61.895504723346804</v>
      </c>
      <c r="DR77" s="2">
        <f t="shared" si="76"/>
        <v>66.8826899460189</v>
      </c>
      <c r="DS77" s="2">
        <f t="shared" si="76"/>
        <v>67.329864258911812</v>
      </c>
      <c r="DT77" s="2">
        <f t="shared" si="76"/>
        <v>68.62177739212008</v>
      </c>
      <c r="DU77" s="2">
        <f t="shared" si="76"/>
        <v>72.053514707073987</v>
      </c>
      <c r="DV77" s="2">
        <f t="shared" si="76"/>
        <v>76.922230232558135</v>
      </c>
      <c r="DW77" s="2">
        <f t="shared" si="76"/>
        <v>80.286763515554213</v>
      </c>
      <c r="DX77" s="2">
        <f t="shared" si="76"/>
        <v>77.823927016084937</v>
      </c>
      <c r="DY77" s="2">
        <f t="shared" si="76"/>
        <v>76.90985098039215</v>
      </c>
      <c r="EA77" s="2">
        <f t="shared" si="77"/>
        <v>70.664416651105228</v>
      </c>
      <c r="EB77" s="2">
        <f t="shared" si="77"/>
        <v>66.991253545568782</v>
      </c>
      <c r="EC77" s="2">
        <f t="shared" si="77"/>
        <v>61.188355819150374</v>
      </c>
      <c r="ED77" s="2">
        <f t="shared" si="77"/>
        <v>60.463322153137732</v>
      </c>
      <c r="EE77" s="2">
        <f t="shared" si="77"/>
        <v>55.852756817958053</v>
      </c>
      <c r="EF77" s="2">
        <f t="shared" si="77"/>
        <v>55.935106392388271</v>
      </c>
      <c r="EG77" s="2">
        <f t="shared" si="77"/>
        <v>54.947430196099745</v>
      </c>
      <c r="EH77" s="2">
        <f t="shared" si="77"/>
        <v>58.183561912704334</v>
      </c>
      <c r="EI77" s="2">
        <f t="shared" si="77"/>
        <v>60.003181370909282</v>
      </c>
      <c r="EJ77" s="2">
        <f t="shared" si="77"/>
        <v>60.635135052320095</v>
      </c>
      <c r="EK77" s="2">
        <f t="shared" si="77"/>
        <v>63.862148555970442</v>
      </c>
      <c r="EL77" s="2">
        <f t="shared" si="77"/>
        <v>63.125244446083684</v>
      </c>
      <c r="EM77" s="2">
        <f t="shared" si="77"/>
        <v>70.093927633312177</v>
      </c>
      <c r="EN77" s="2">
        <f t="shared" si="77"/>
        <v>71.833921997104198</v>
      </c>
      <c r="EO77" s="2">
        <f t="shared" si="77"/>
        <v>72.565882244282875</v>
      </c>
      <c r="EQ77" s="2">
        <f t="shared" si="78"/>
        <v>68.649730937624653</v>
      </c>
      <c r="ER77" s="2">
        <f t="shared" si="78"/>
        <v>67.579136328853664</v>
      </c>
      <c r="ES77" s="2">
        <f t="shared" si="78"/>
        <v>60.172891596453894</v>
      </c>
      <c r="ET77" s="2">
        <f t="shared" si="78"/>
        <v>58.190586566658958</v>
      </c>
      <c r="EU77" s="2">
        <f t="shared" si="78"/>
        <v>54.244543857839766</v>
      </c>
      <c r="EV77" s="2">
        <f t="shared" si="78"/>
        <v>54.573514241542355</v>
      </c>
      <c r="EW77" s="2">
        <f t="shared" si="78"/>
        <v>54.316574589063251</v>
      </c>
      <c r="EX77" s="2">
        <f t="shared" si="78"/>
        <v>56.257176510728783</v>
      </c>
      <c r="EY77" s="2">
        <f t="shared" si="78"/>
        <v>60.483068057336823</v>
      </c>
      <c r="EZ77" s="2">
        <f t="shared" si="78"/>
        <v>58.749500561847292</v>
      </c>
      <c r="FA77" s="2">
        <f t="shared" si="78"/>
        <v>60.334650637727449</v>
      </c>
      <c r="FB77" s="2">
        <f t="shared" si="78"/>
        <v>63.226549468048162</v>
      </c>
      <c r="FC77" s="2">
        <f t="shared" si="78"/>
        <v>70.288186370557241</v>
      </c>
      <c r="FD77" s="2">
        <f t="shared" si="78"/>
        <v>71.833921997104198</v>
      </c>
      <c r="FE77" s="2">
        <f t="shared" si="78"/>
        <v>73.065327519370626</v>
      </c>
      <c r="FG77" s="2">
        <f t="shared" si="79"/>
        <v>0.59171468973366281</v>
      </c>
      <c r="FH77" s="2">
        <f t="shared" si="79"/>
        <v>0.65343757911481648</v>
      </c>
      <c r="FI77" s="2">
        <f t="shared" si="79"/>
        <v>0.63775567698246294</v>
      </c>
      <c r="FJ77" s="2">
        <f t="shared" si="79"/>
        <v>0.62888271846678401</v>
      </c>
      <c r="FK77" s="2">
        <f t="shared" si="79"/>
        <v>0.62989030820892056</v>
      </c>
      <c r="FL77" s="2">
        <f t="shared" si="79"/>
        <v>0.60241859845106871</v>
      </c>
      <c r="FM77" s="2">
        <f t="shared" si="79"/>
        <v>0.59685518799237258</v>
      </c>
      <c r="FN77" s="2">
        <f t="shared" si="79"/>
        <v>0.60091255241716479</v>
      </c>
      <c r="FO77" s="2">
        <f t="shared" si="79"/>
        <v>0.60496843525816635</v>
      </c>
      <c r="FP77" s="2">
        <f t="shared" si="79"/>
        <v>0.60470545596851777</v>
      </c>
      <c r="FQ77" s="2">
        <f t="shared" si="79"/>
        <v>0.60855714800023963</v>
      </c>
      <c r="FR77" s="2">
        <f t="shared" si="79"/>
        <v>0.63670575190451251</v>
      </c>
      <c r="FS77" s="2">
        <f t="shared" si="79"/>
        <v>0.64814453781639514</v>
      </c>
      <c r="FT77" s="2">
        <f t="shared" si="79"/>
        <v>0.59220277080785177</v>
      </c>
      <c r="FU77" s="2">
        <f t="shared" si="79"/>
        <v>0.54946873585436684</v>
      </c>
      <c r="FW77" s="2">
        <f t="shared" si="82"/>
        <v>2.2590431937473218E-5</v>
      </c>
      <c r="FX77" s="2">
        <f t="shared" si="82"/>
        <v>5.0014033030140783E-5</v>
      </c>
      <c r="FY77" s="2">
        <f t="shared" si="82"/>
        <v>4.2700006385305629E-5</v>
      </c>
      <c r="FZ77" s="2">
        <f t="shared" si="82"/>
        <v>4.1865878257214763E-5</v>
      </c>
      <c r="GA77" s="2">
        <f t="shared" si="82"/>
        <v>4.3079859535149177E-5</v>
      </c>
      <c r="GB77" s="2">
        <f t="shared" si="82"/>
        <v>4.4653688310310354E-5</v>
      </c>
      <c r="GC77" s="2">
        <f t="shared" si="82"/>
        <v>4.7021299808573789E-5</v>
      </c>
      <c r="GD77" s="2">
        <f t="shared" si="82"/>
        <v>5.0066286203691048E-5</v>
      </c>
      <c r="GE77" s="2">
        <f t="shared" si="82"/>
        <v>5.9992704661907591E-5</v>
      </c>
      <c r="GF77" s="2">
        <f t="shared" si="82"/>
        <v>5.4371883111592593E-5</v>
      </c>
      <c r="GG77" s="2">
        <f t="shared" si="82"/>
        <v>4.6104855337694719E-5</v>
      </c>
      <c r="GH77" s="2">
        <f t="shared" si="82"/>
        <v>4.1435751379633926E-5</v>
      </c>
      <c r="GI77" s="2">
        <f t="shared" si="82"/>
        <v>3.3110623999365654E-5</v>
      </c>
      <c r="GJ77" s="2">
        <f t="shared" si="82"/>
        <v>3.0758474155573799E-5</v>
      </c>
      <c r="GK77" s="2">
        <f t="shared" si="82"/>
        <v>2.1043782139961624E-5</v>
      </c>
      <c r="GM77" s="86">
        <f t="shared" si="83"/>
        <v>3.9013361569391052E-2</v>
      </c>
      <c r="GN77" s="86">
        <f t="shared" si="83"/>
        <v>8.4191721545305964E-2</v>
      </c>
      <c r="GO77" s="86">
        <f t="shared" si="83"/>
        <v>8.010713891332763E-2</v>
      </c>
      <c r="GP77" s="86">
        <f t="shared" si="83"/>
        <v>7.1707334609541123E-2</v>
      </c>
      <c r="GQ77" s="86">
        <f t="shared" si="83"/>
        <v>7.3829407691560503E-2</v>
      </c>
      <c r="GR77" s="86">
        <f t="shared" si="83"/>
        <v>5.9146072420887388E-2</v>
      </c>
      <c r="GS77" s="86">
        <f t="shared" si="83"/>
        <v>5.6226627491694277E-2</v>
      </c>
      <c r="GT77" s="86">
        <f t="shared" si="83"/>
        <v>5.8168543733219454E-2</v>
      </c>
      <c r="GU77" s="86">
        <f t="shared" si="83"/>
        <v>6.1541334797169472E-2</v>
      </c>
      <c r="GV77" s="86">
        <f t="shared" si="83"/>
        <v>6.0009864760833233E-2</v>
      </c>
      <c r="GW77" s="86">
        <f t="shared" si="83"/>
        <v>6.0690714300778777E-2</v>
      </c>
      <c r="GX77" s="86">
        <f t="shared" si="83"/>
        <v>8.164255847319013E-2</v>
      </c>
      <c r="GY77" s="86">
        <f t="shared" si="83"/>
        <v>8.9283878283696813E-2</v>
      </c>
      <c r="GZ77" s="86">
        <f t="shared" si="83"/>
        <v>5.4390820335406057E-2</v>
      </c>
      <c r="HA77" s="86">
        <f t="shared" si="83"/>
        <v>3.0790075363955009E-2</v>
      </c>
      <c r="HC77" s="86">
        <f t="shared" si="73"/>
        <v>1.466477607081873E-8</v>
      </c>
      <c r="HD77" s="86">
        <f t="shared" si="69"/>
        <v>9.6454925266328379E-8</v>
      </c>
      <c r="HE77" s="86">
        <f t="shared" si="69"/>
        <v>5.594183216506919E-8</v>
      </c>
      <c r="HF77" s="86">
        <f t="shared" si="69"/>
        <v>1.3144210239931485E-8</v>
      </c>
      <c r="HG77" s="86">
        <f t="shared" ref="HG77:HQ100" si="87" xml:space="preserve"> _xlfn.NORM.DIST($B77, G$8, ABS(G$12), TRUE) * _xlfn.NORM.DIST(($B77 - G$8)*G$16, 0, ABS(G$12), TRUE) * 2</f>
        <v>1.1843180664950553E-8</v>
      </c>
      <c r="HH77" s="86">
        <f t="shared" si="87"/>
        <v>4.8087063258814028E-9</v>
      </c>
      <c r="HI77" s="86">
        <f t="shared" si="87"/>
        <v>2.3755682408236977E-9</v>
      </c>
      <c r="HJ77" s="86">
        <f t="shared" si="87"/>
        <v>9.4091453451136796E-9</v>
      </c>
      <c r="HK77" s="86">
        <f t="shared" si="87"/>
        <v>7.2969719126497564E-9</v>
      </c>
      <c r="HL77" s="86">
        <f t="shared" si="87"/>
        <v>8.916744158061249E-9</v>
      </c>
      <c r="HM77" s="86">
        <f t="shared" si="87"/>
        <v>1.0329283729845627E-8</v>
      </c>
      <c r="HN77" s="86">
        <f t="shared" si="87"/>
        <v>2.7996881006290941E-8</v>
      </c>
      <c r="HO77" s="86">
        <f t="shared" si="87"/>
        <v>1.2356029602216766E-7</v>
      </c>
      <c r="HP77" s="86">
        <f t="shared" si="87"/>
        <v>1.5096138933101025E-9</v>
      </c>
      <c r="HQ77" s="86">
        <f t="shared" si="87"/>
        <v>9.3935012019949296E-12</v>
      </c>
      <c r="HS77" s="86">
        <f t="shared" si="84"/>
        <v>4.4991755164919413E-54</v>
      </c>
      <c r="HT77" s="86">
        <f t="shared" si="84"/>
        <v>1.9698712485117682E-46</v>
      </c>
      <c r="HU77" s="86">
        <f t="shared" si="84"/>
        <v>6.3103475202152361E-52</v>
      </c>
      <c r="HV77" s="86">
        <f t="shared" si="84"/>
        <v>3.2701755635061432E-57</v>
      </c>
      <c r="HW77" s="86">
        <f t="shared" si="84"/>
        <v>1.0851226636061857E-58</v>
      </c>
      <c r="HX77" s="86">
        <f t="shared" si="84"/>
        <v>5.7063217206500389E-64</v>
      </c>
      <c r="HY77" s="86">
        <f t="shared" si="84"/>
        <v>1.5983842887063603E-66</v>
      </c>
      <c r="HZ77" s="86">
        <f t="shared" si="84"/>
        <v>7.7263816600927825E-61</v>
      </c>
      <c r="IA77" s="86">
        <f t="shared" si="84"/>
        <v>1.0514591713404999E-61</v>
      </c>
      <c r="IB77" s="86">
        <f t="shared" si="84"/>
        <v>2.7115166604591115E-61</v>
      </c>
      <c r="IC77" s="86">
        <f t="shared" si="84"/>
        <v>1.8966519338650763E-60</v>
      </c>
      <c r="ID77" s="86">
        <f t="shared" si="84"/>
        <v>3.3340730624408855E-58</v>
      </c>
      <c r="IE77" s="86">
        <f t="shared" si="84"/>
        <v>3.1964887319666337E-52</v>
      </c>
      <c r="IF77" s="86">
        <f t="shared" si="84"/>
        <v>8.1709172141067072E-40</v>
      </c>
      <c r="IG77" s="86">
        <f t="shared" si="84"/>
        <v>2.8626399767756813E-31</v>
      </c>
      <c r="II77" s="86">
        <f t="shared" si="85"/>
        <v>5.5282294321848944E-138</v>
      </c>
      <c r="IJ77" s="86">
        <f t="shared" si="85"/>
        <v>5.957652385816497E-123</v>
      </c>
      <c r="IK77" s="86">
        <f t="shared" si="85"/>
        <v>5.1928133422828066E-137</v>
      </c>
      <c r="IL77" s="86">
        <f t="shared" si="85"/>
        <v>2.8515724531473939E-151</v>
      </c>
      <c r="IM77" s="86">
        <f t="shared" si="85"/>
        <v>1.3652221240839965E-155</v>
      </c>
      <c r="IN77" s="86">
        <f t="shared" si="85"/>
        <v>4.8588547403418919E-169</v>
      </c>
      <c r="IO77" s="86">
        <f t="shared" si="85"/>
        <v>1.1467440969244763E-175</v>
      </c>
      <c r="IP77" s="86">
        <f t="shared" si="85"/>
        <v>6.5344083486428036E-160</v>
      </c>
      <c r="IQ77" s="86">
        <f t="shared" si="85"/>
        <v>8.4176962744099211E-161</v>
      </c>
      <c r="IR77" s="86">
        <f t="shared" si="85"/>
        <v>1.9200492193373381E-160</v>
      </c>
      <c r="IS77" s="86">
        <f t="shared" si="85"/>
        <v>1.3342607574585928E-158</v>
      </c>
      <c r="IT77" s="86">
        <f t="shared" si="85"/>
        <v>4.1311052227701794E-153</v>
      </c>
      <c r="IU77" s="86">
        <f t="shared" si="85"/>
        <v>7.4855991536357898E-137</v>
      </c>
      <c r="IV77" s="86">
        <f t="shared" si="85"/>
        <v>7.8592400470437867E-178</v>
      </c>
      <c r="IW77" s="86">
        <f t="shared" si="85"/>
        <v>2.46104999694991E-70</v>
      </c>
      <c r="IY77" s="86">
        <f t="shared" si="86"/>
        <v>3.9013376234167126E-2</v>
      </c>
      <c r="IZ77" s="86">
        <f t="shared" si="86"/>
        <v>8.4191818000231233E-2</v>
      </c>
      <c r="JA77" s="86">
        <f t="shared" si="86"/>
        <v>8.0107194855159797E-2</v>
      </c>
      <c r="JB77" s="86">
        <f t="shared" si="86"/>
        <v>7.1707347753751358E-2</v>
      </c>
      <c r="JC77" s="86">
        <f t="shared" si="86"/>
        <v>7.3829419534741161E-2</v>
      </c>
      <c r="JD77" s="86">
        <f t="shared" si="86"/>
        <v>5.9146077229593717E-2</v>
      </c>
      <c r="JE77" s="86">
        <f t="shared" si="86"/>
        <v>5.6226629867262519E-2</v>
      </c>
      <c r="JF77" s="86">
        <f t="shared" si="86"/>
        <v>5.8168553142364798E-2</v>
      </c>
      <c r="JG77" s="86">
        <f t="shared" si="86"/>
        <v>6.1541342094141388E-2</v>
      </c>
      <c r="JH77" s="86">
        <f t="shared" si="86"/>
        <v>6.0009873677577388E-2</v>
      </c>
      <c r="JI77" s="86">
        <f t="shared" si="86"/>
        <v>6.0690724630062504E-2</v>
      </c>
      <c r="JJ77" s="86">
        <f t="shared" si="86"/>
        <v>8.1642586470071138E-2</v>
      </c>
      <c r="JK77" s="86">
        <f t="shared" si="86"/>
        <v>8.9284001843992836E-2</v>
      </c>
      <c r="JL77" s="86">
        <f t="shared" si="86"/>
        <v>5.4390821845019949E-2</v>
      </c>
      <c r="JM77" s="86">
        <f t="shared" si="86"/>
        <v>3.0790075373348508E-2</v>
      </c>
    </row>
    <row r="78" spans="2:273" x14ac:dyDescent="0.25">
      <c r="B78" s="2">
        <v>51</v>
      </c>
      <c r="C78" s="37">
        <v>98.620999999999995</v>
      </c>
      <c r="D78" s="37">
        <v>119.952</v>
      </c>
      <c r="E78" s="37">
        <v>116.571</v>
      </c>
      <c r="F78" s="37">
        <v>111.444</v>
      </c>
      <c r="G78" s="37">
        <v>111.762</v>
      </c>
      <c r="H78" s="37">
        <v>102.143</v>
      </c>
      <c r="I78" s="37">
        <v>98.444000000000003</v>
      </c>
      <c r="J78" s="37">
        <v>102.063</v>
      </c>
      <c r="K78" s="37">
        <v>105.371</v>
      </c>
      <c r="L78" s="37">
        <v>103.095</v>
      </c>
      <c r="M78" s="37">
        <v>105.51600000000001</v>
      </c>
      <c r="N78" s="37">
        <v>117.51600000000001</v>
      </c>
      <c r="O78" s="37">
        <v>125.88500000000001</v>
      </c>
      <c r="P78" s="37">
        <v>108.19</v>
      </c>
      <c r="Q78" s="37">
        <v>91.888999999999996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99.596117951737057</v>
      </c>
      <c r="T78" s="4">
        <f t="shared" si="88"/>
        <v>126.396343200012</v>
      </c>
      <c r="U78" s="4">
        <f t="shared" si="88"/>
        <v>122.06063780845083</v>
      </c>
      <c r="V78" s="4">
        <f t="shared" si="88"/>
        <v>115.30239114685848</v>
      </c>
      <c r="W78" s="4">
        <f t="shared" si="88"/>
        <v>115.51939277615793</v>
      </c>
      <c r="X78" s="4">
        <f t="shared" si="88"/>
        <v>107.23009325903379</v>
      </c>
      <c r="Y78" s="4">
        <f t="shared" si="88"/>
        <v>104.4020248433108</v>
      </c>
      <c r="Z78" s="4">
        <f t="shared" si="88"/>
        <v>108.83830761767764</v>
      </c>
      <c r="AA78" s="4">
        <f t="shared" si="88"/>
        <v>111.67240585275516</v>
      </c>
      <c r="AB78" s="4">
        <f t="shared" si="88"/>
        <v>110.07133024648913</v>
      </c>
      <c r="AC78" s="4">
        <f t="shared" si="88"/>
        <v>113.27931470366461</v>
      </c>
      <c r="AD78" s="4">
        <f t="shared" si="88"/>
        <v>123.47360998224076</v>
      </c>
      <c r="AE78" s="4">
        <f t="shared" si="88"/>
        <v>130.63531196666202</v>
      </c>
      <c r="AF78" s="4">
        <f t="shared" si="88"/>
        <v>112.34474142785952</v>
      </c>
      <c r="AG78" s="4">
        <f t="shared" si="88"/>
        <v>94.69165992389172</v>
      </c>
      <c r="AI78" s="4">
        <f t="shared" ref="AI78:AW94" si="89">IF(OR($B78 &lt; C$230, $B78 &gt; C$233), 0, C78-S78)</f>
        <v>-0.97511795173706162</v>
      </c>
      <c r="AJ78" s="4">
        <f t="shared" si="89"/>
        <v>-6.4443432000119998</v>
      </c>
      <c r="AK78" s="4">
        <f t="shared" si="89"/>
        <v>-5.489637808450837</v>
      </c>
      <c r="AL78" s="4">
        <f t="shared" si="89"/>
        <v>-3.8583911468584802</v>
      </c>
      <c r="AM78" s="4">
        <f t="shared" si="89"/>
        <v>-3.7573927761579284</v>
      </c>
      <c r="AN78" s="4">
        <f t="shared" si="89"/>
        <v>-5.0870932590337929</v>
      </c>
      <c r="AO78" s="4">
        <f t="shared" si="89"/>
        <v>-5.9580248433107954</v>
      </c>
      <c r="AP78" s="4">
        <f t="shared" si="89"/>
        <v>-6.7753076176776403</v>
      </c>
      <c r="AQ78" s="4">
        <f t="shared" si="89"/>
        <v>-6.3014058527551668</v>
      </c>
      <c r="AR78" s="4">
        <f t="shared" si="89"/>
        <v>-6.9763302464891268</v>
      </c>
      <c r="AS78" s="4">
        <f t="shared" si="89"/>
        <v>-7.7633147036646051</v>
      </c>
      <c r="AT78" s="4">
        <f t="shared" si="89"/>
        <v>-5.9576099822407542</v>
      </c>
      <c r="AU78" s="4">
        <f t="shared" si="89"/>
        <v>-4.7503119666620108</v>
      </c>
      <c r="AV78" s="4">
        <f t="shared" si="89"/>
        <v>-4.1547414278595198</v>
      </c>
      <c r="AW78" s="4">
        <f t="shared" si="89"/>
        <v>-2.8026599238917242</v>
      </c>
      <c r="AY78" s="2">
        <f t="shared" si="80"/>
        <v>73.19713980114696</v>
      </c>
      <c r="AZ78" s="2">
        <f t="shared" si="80"/>
        <v>70.200684800031382</v>
      </c>
      <c r="BA78" s="2">
        <f t="shared" si="80"/>
        <v>64.12351142519428</v>
      </c>
      <c r="BB78" s="2">
        <f t="shared" si="80"/>
        <v>62.981019330066175</v>
      </c>
      <c r="BC78" s="2">
        <f t="shared" si="80"/>
        <v>59.432656038524897</v>
      </c>
      <c r="BD78" s="2">
        <f t="shared" si="80"/>
        <v>58.849042411870016</v>
      </c>
      <c r="BE78" s="2">
        <f t="shared" si="80"/>
        <v>57.507013598318203</v>
      </c>
      <c r="BF78" s="2">
        <f t="shared" si="80"/>
        <v>61.362474365001461</v>
      </c>
      <c r="BG78" s="2">
        <f t="shared" si="80"/>
        <v>62.640144621553929</v>
      </c>
      <c r="BH78" s="2">
        <f t="shared" si="80"/>
        <v>63.494819748863726</v>
      </c>
      <c r="BI78" s="2">
        <f t="shared" si="80"/>
        <v>66.764184279691804</v>
      </c>
      <c r="BJ78" s="2">
        <f t="shared" si="80"/>
        <v>67.77617369357894</v>
      </c>
      <c r="BK78" s="2">
        <f t="shared" si="80"/>
        <v>73.330750788186535</v>
      </c>
      <c r="BL78" s="2">
        <f t="shared" si="80"/>
        <v>74.106773574987699</v>
      </c>
      <c r="BM78" s="2">
        <f t="shared" si="80"/>
        <v>74.403114363432394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77.47303274745606</v>
      </c>
      <c r="DL78" s="2">
        <f t="shared" si="90"/>
        <v>77.130411356085787</v>
      </c>
      <c r="DM78" s="2">
        <f t="shared" si="90"/>
        <v>70.075570542635646</v>
      </c>
      <c r="DN78" s="2">
        <f t="shared" si="90"/>
        <v>67.981000493305118</v>
      </c>
      <c r="DO78" s="2">
        <f t="shared" si="90"/>
        <v>66.394151656095829</v>
      </c>
      <c r="DP78" s="2">
        <f t="shared" si="90"/>
        <v>63.958708502024294</v>
      </c>
      <c r="DQ78" s="2">
        <f t="shared" si="90"/>
        <v>61.915587719298216</v>
      </c>
      <c r="DR78" s="2">
        <f t="shared" si="90"/>
        <v>66.920389338731454</v>
      </c>
      <c r="DS78" s="2">
        <f t="shared" si="90"/>
        <v>67.354754033771101</v>
      </c>
      <c r="DT78" s="2">
        <f t="shared" si="90"/>
        <v>68.594477485928707</v>
      </c>
      <c r="DU78" s="2">
        <f t="shared" si="90"/>
        <v>72.05478210841909</v>
      </c>
      <c r="DV78" s="2">
        <f t="shared" si="90"/>
        <v>77.064327625088083</v>
      </c>
      <c r="DW78" s="2">
        <f t="shared" si="90"/>
        <v>80.278522802778625</v>
      </c>
      <c r="DX78" s="2">
        <f t="shared" si="90"/>
        <v>78.01537071889706</v>
      </c>
      <c r="DY78" s="2">
        <f t="shared" si="90"/>
        <v>77.055480672268899</v>
      </c>
      <c r="EA78" s="2">
        <f t="shared" ref="EA78:EO95" si="91">CE$228*$B78+CE$229</f>
        <v>70.506439753973979</v>
      </c>
      <c r="EB78" s="2">
        <f t="shared" si="91"/>
        <v>66.84871925677696</v>
      </c>
      <c r="EC78" s="2">
        <f t="shared" si="91"/>
        <v>61.04029165726152</v>
      </c>
      <c r="ED78" s="2">
        <f t="shared" si="91"/>
        <v>60.290200948030673</v>
      </c>
      <c r="EE78" s="2">
        <f t="shared" si="91"/>
        <v>55.70226195398903</v>
      </c>
      <c r="EF78" s="2">
        <f t="shared" si="91"/>
        <v>55.773615843873593</v>
      </c>
      <c r="EG78" s="2">
        <f t="shared" si="91"/>
        <v>54.791312454690434</v>
      </c>
      <c r="EH78" s="2">
        <f t="shared" si="91"/>
        <v>57.99621843292352</v>
      </c>
      <c r="EI78" s="2">
        <f t="shared" si="91"/>
        <v>59.83243325249483</v>
      </c>
      <c r="EJ78" s="2">
        <f t="shared" si="91"/>
        <v>60.45468565869794</v>
      </c>
      <c r="EK78" s="2">
        <f t="shared" si="91"/>
        <v>63.660819782062035</v>
      </c>
      <c r="EL78" s="2">
        <f t="shared" si="91"/>
        <v>62.94280672862957</v>
      </c>
      <c r="EM78" s="2">
        <f t="shared" si="91"/>
        <v>69.890902351132723</v>
      </c>
      <c r="EN78" s="2">
        <f t="shared" si="91"/>
        <v>71.652094356184364</v>
      </c>
      <c r="EO78" s="2">
        <f t="shared" si="91"/>
        <v>72.419671148697105</v>
      </c>
      <c r="EQ78" s="2">
        <f t="shared" ref="EQ78:FE94" si="92">CU$228*$B78+CU$229</f>
        <v>68.519784135257709</v>
      </c>
      <c r="ER78" s="2">
        <f t="shared" si="92"/>
        <v>67.426040394051341</v>
      </c>
      <c r="ES78" s="2">
        <f t="shared" si="92"/>
        <v>60.040474198341961</v>
      </c>
      <c r="ET78" s="2">
        <f t="shared" si="92"/>
        <v>58.052598955976421</v>
      </c>
      <c r="EU78" s="2">
        <f t="shared" si="92"/>
        <v>54.119034642902434</v>
      </c>
      <c r="EV78" s="2">
        <f t="shared" si="92"/>
        <v>54.433030872317829</v>
      </c>
      <c r="EW78" s="2">
        <f t="shared" si="92"/>
        <v>54.170338705683939</v>
      </c>
      <c r="EX78" s="2">
        <f t="shared" si="92"/>
        <v>56.10040998762689</v>
      </c>
      <c r="EY78" s="2">
        <f t="shared" si="92"/>
        <v>60.304161179526339</v>
      </c>
      <c r="EZ78" s="2">
        <f t="shared" si="92"/>
        <v>58.599156974043282</v>
      </c>
      <c r="FA78" s="2">
        <f t="shared" si="92"/>
        <v>60.189653546787312</v>
      </c>
      <c r="FB78" s="2">
        <f t="shared" si="92"/>
        <v>63.042131660085182</v>
      </c>
      <c r="FC78" s="2">
        <f t="shared" si="92"/>
        <v>70.083022404609821</v>
      </c>
      <c r="FD78" s="2">
        <f t="shared" si="92"/>
        <v>71.652094356184364</v>
      </c>
      <c r="FE78" s="2">
        <f t="shared" si="92"/>
        <v>72.909047995935552</v>
      </c>
      <c r="FG78" s="2">
        <f t="shared" ref="FG78:FU94" si="93">POWER(10,($B78-C$231)/C$229)/(1+POWER(10,($B78-C$231)/C$229))</f>
        <v>0.61376396484248563</v>
      </c>
      <c r="FH78" s="2">
        <f t="shared" si="93"/>
        <v>0.67399005424920577</v>
      </c>
      <c r="FI78" s="2">
        <f t="shared" si="93"/>
        <v>0.65875247262036163</v>
      </c>
      <c r="FJ78" s="2">
        <f t="shared" si="93"/>
        <v>0.65011165835882445</v>
      </c>
      <c r="FK78" s="2">
        <f t="shared" si="93"/>
        <v>0.65109358834708309</v>
      </c>
      <c r="FL78" s="2">
        <f t="shared" si="93"/>
        <v>0.62425688582786543</v>
      </c>
      <c r="FM78" s="2">
        <f t="shared" si="93"/>
        <v>0.61880569480058878</v>
      </c>
      <c r="FN78" s="2">
        <f t="shared" si="93"/>
        <v>0.62278176420785869</v>
      </c>
      <c r="FO78" s="2">
        <f t="shared" si="93"/>
        <v>0.6267534421507891</v>
      </c>
      <c r="FP78" s="2">
        <f t="shared" si="93"/>
        <v>0.62649601166058011</v>
      </c>
      <c r="FQ78" s="2">
        <f t="shared" si="93"/>
        <v>0.63026520087398452</v>
      </c>
      <c r="FR78" s="2">
        <f t="shared" si="93"/>
        <v>0.65773074389526764</v>
      </c>
      <c r="FS78" s="2">
        <f t="shared" si="93"/>
        <v>0.66885183395416936</v>
      </c>
      <c r="FT78" s="2">
        <f t="shared" si="93"/>
        <v>0.61424287130020172</v>
      </c>
      <c r="FU78" s="2">
        <f t="shared" si="93"/>
        <v>0.57214982350590415</v>
      </c>
      <c r="FW78" s="2">
        <f t="shared" si="82"/>
        <v>2.4769862075374884E-5</v>
      </c>
      <c r="FX78" s="2">
        <f t="shared" si="82"/>
        <v>5.4839032105944186E-5</v>
      </c>
      <c r="FY78" s="2">
        <f t="shared" si="82"/>
        <v>4.6819433098408543E-5</v>
      </c>
      <c r="FZ78" s="2">
        <f t="shared" si="82"/>
        <v>4.5904837255154028E-5</v>
      </c>
      <c r="GA78" s="2">
        <f t="shared" si="82"/>
        <v>4.7235930348057115E-5</v>
      </c>
      <c r="GB78" s="2">
        <f t="shared" si="82"/>
        <v>4.896158467786877E-5</v>
      </c>
      <c r="GC78" s="2">
        <f t="shared" si="82"/>
        <v>5.1557596101821822E-5</v>
      </c>
      <c r="GD78" s="2">
        <f t="shared" si="82"/>
        <v>5.4896326018214579E-5</v>
      </c>
      <c r="GE78" s="2">
        <f t="shared" si="82"/>
        <v>6.5780311853788368E-5</v>
      </c>
      <c r="GF78" s="2">
        <f t="shared" si="82"/>
        <v>5.9617271580713852E-5</v>
      </c>
      <c r="GG78" s="2">
        <f t="shared" si="82"/>
        <v>5.055274374978735E-5</v>
      </c>
      <c r="GH78" s="2">
        <f t="shared" si="82"/>
        <v>4.5433216302638124E-5</v>
      </c>
      <c r="GI78" s="2">
        <f t="shared" si="82"/>
        <v>3.6304961301497107E-5</v>
      </c>
      <c r="GJ78" s="2">
        <f t="shared" si="82"/>
        <v>3.3725896175878047E-5</v>
      </c>
      <c r="GK78" s="2">
        <f t="shared" si="82"/>
        <v>2.3074001434491435E-5</v>
      </c>
      <c r="GM78" s="86">
        <f t="shared" si="83"/>
        <v>5.0484683911066836E-2</v>
      </c>
      <c r="GN78" s="86">
        <f t="shared" si="83"/>
        <v>0.10640107233434323</v>
      </c>
      <c r="GO78" s="86">
        <f t="shared" si="83"/>
        <v>0.10353510379551049</v>
      </c>
      <c r="GP78" s="86">
        <f t="shared" si="83"/>
        <v>9.3171161449074183E-2</v>
      </c>
      <c r="GQ78" s="86">
        <f t="shared" si="83"/>
        <v>9.6055090149683192E-2</v>
      </c>
      <c r="GR78" s="86">
        <f t="shared" si="83"/>
        <v>7.9900469040802294E-2</v>
      </c>
      <c r="GS78" s="86">
        <f t="shared" si="83"/>
        <v>7.6624977514584719E-2</v>
      </c>
      <c r="GT78" s="86">
        <f t="shared" si="83"/>
        <v>7.8722860850984275E-2</v>
      </c>
      <c r="GU78" s="86">
        <f t="shared" si="83"/>
        <v>8.3032665943872735E-2</v>
      </c>
      <c r="GV78" s="86">
        <f t="shared" si="83"/>
        <v>8.0715492248638776E-2</v>
      </c>
      <c r="GW78" s="86">
        <f t="shared" si="83"/>
        <v>8.0908447966320102E-2</v>
      </c>
      <c r="GX78" s="86">
        <f t="shared" si="83"/>
        <v>0.10594672704118556</v>
      </c>
      <c r="GY78" s="86">
        <f t="shared" si="83"/>
        <v>0.11446222625806537</v>
      </c>
      <c r="GZ78" s="86">
        <f t="shared" si="83"/>
        <v>7.4840506026050427E-2</v>
      </c>
      <c r="HA78" s="86">
        <f t="shared" si="83"/>
        <v>4.5292116162040305E-2</v>
      </c>
      <c r="HC78" s="86">
        <f t="shared" si="73"/>
        <v>3.1270923819231309E-8</v>
      </c>
      <c r="HD78" s="86">
        <f t="shared" si="73"/>
        <v>1.997837699794414E-7</v>
      </c>
      <c r="HE78" s="86">
        <f t="shared" si="73"/>
        <v>1.2083303398867792E-7</v>
      </c>
      <c r="HF78" s="86">
        <f t="shared" si="73"/>
        <v>3.0555190852251477E-8</v>
      </c>
      <c r="HG78" s="86">
        <f t="shared" si="87"/>
        <v>2.8001231237399004E-8</v>
      </c>
      <c r="HH78" s="86">
        <f t="shared" si="87"/>
        <v>1.2103109146784443E-8</v>
      </c>
      <c r="HI78" s="86">
        <f t="shared" si="87"/>
        <v>6.2277673209203976E-9</v>
      </c>
      <c r="HJ78" s="86">
        <f t="shared" si="87"/>
        <v>2.294113813129389E-8</v>
      </c>
      <c r="HK78" s="86">
        <f t="shared" si="87"/>
        <v>1.8249152249287599E-8</v>
      </c>
      <c r="HL78" s="86">
        <f t="shared" si="87"/>
        <v>2.1964603571188807E-8</v>
      </c>
      <c r="HM78" s="86">
        <f t="shared" si="87"/>
        <v>2.4853886295711324E-8</v>
      </c>
      <c r="HN78" s="86">
        <f t="shared" si="87"/>
        <v>6.4152633960882445E-8</v>
      </c>
      <c r="HO78" s="86">
        <f t="shared" si="87"/>
        <v>2.5692804795893963E-7</v>
      </c>
      <c r="HP78" s="86">
        <f t="shared" si="87"/>
        <v>3.9318647891369935E-9</v>
      </c>
      <c r="HQ78" s="86">
        <f t="shared" si="87"/>
        <v>3.1668311931943715E-11</v>
      </c>
      <c r="HS78" s="86">
        <f t="shared" si="84"/>
        <v>7.5865680280845151E-53</v>
      </c>
      <c r="HT78" s="86">
        <f t="shared" si="84"/>
        <v>2.81580034483064E-45</v>
      </c>
      <c r="HU78" s="86">
        <f t="shared" si="84"/>
        <v>1.1818749155054953E-50</v>
      </c>
      <c r="HV78" s="86">
        <f t="shared" si="84"/>
        <v>8.2809255492698058E-56</v>
      </c>
      <c r="HW78" s="86">
        <f t="shared" si="84"/>
        <v>3.0335725839365329E-57</v>
      </c>
      <c r="HX78" s="86">
        <f t="shared" si="84"/>
        <v>2.1799299295553544E-62</v>
      </c>
      <c r="HY78" s="86">
        <f t="shared" si="84"/>
        <v>7.2097678219392108E-65</v>
      </c>
      <c r="HZ78" s="86">
        <f t="shared" si="84"/>
        <v>2.537819726058594E-59</v>
      </c>
      <c r="IA78" s="86">
        <f t="shared" si="84"/>
        <v>3.8189635071477954E-60</v>
      </c>
      <c r="IB78" s="86">
        <f t="shared" si="84"/>
        <v>9.3497105415415485E-60</v>
      </c>
      <c r="IC78" s="86">
        <f t="shared" si="84"/>
        <v>5.9001882786272012E-59</v>
      </c>
      <c r="ID78" s="86">
        <f t="shared" si="84"/>
        <v>8.8341404331216375E-57</v>
      </c>
      <c r="IE78" s="86">
        <f t="shared" si="84"/>
        <v>5.6095033644223146E-51</v>
      </c>
      <c r="IF78" s="86">
        <f t="shared" si="84"/>
        <v>6.6653425701774193E-39</v>
      </c>
      <c r="IG78" s="86">
        <f t="shared" si="84"/>
        <v>1.4193907617762368E-30</v>
      </c>
      <c r="II78" s="86">
        <f t="shared" si="85"/>
        <v>1.1855267661442434E-135</v>
      </c>
      <c r="IJ78" s="86">
        <f t="shared" si="85"/>
        <v>1.0346362488003709E-120</v>
      </c>
      <c r="IK78" s="86">
        <f t="shared" si="85"/>
        <v>1.4992733886625504E-134</v>
      </c>
      <c r="IL78" s="86">
        <f t="shared" si="85"/>
        <v>1.4782877137335492E-148</v>
      </c>
      <c r="IM78" s="86">
        <f t="shared" si="85"/>
        <v>8.6347010703633195E-153</v>
      </c>
      <c r="IN78" s="86">
        <f t="shared" si="85"/>
        <v>5.538878987912607E-166</v>
      </c>
      <c r="IO78" s="86">
        <f t="shared" si="85"/>
        <v>1.7943832963224412E-172</v>
      </c>
      <c r="IP78" s="86">
        <f t="shared" si="85"/>
        <v>5.4757941051796974E-157</v>
      </c>
      <c r="IQ78" s="86">
        <f t="shared" si="85"/>
        <v>8.3048409859652072E-158</v>
      </c>
      <c r="IR78" s="86">
        <f t="shared" si="85"/>
        <v>1.7414705399484399E-157</v>
      </c>
      <c r="IS78" s="86">
        <f t="shared" si="85"/>
        <v>1.0009996218339401E-155</v>
      </c>
      <c r="IT78" s="86">
        <f t="shared" si="85"/>
        <v>2.2979652778485123E-150</v>
      </c>
      <c r="IU78" s="86">
        <f t="shared" si="85"/>
        <v>1.8684798680320759E-134</v>
      </c>
      <c r="IV78" s="86">
        <f t="shared" si="85"/>
        <v>9.9552876018716091E-175</v>
      </c>
      <c r="IW78" s="86">
        <f t="shared" si="85"/>
        <v>3.6096570799150808E-69</v>
      </c>
      <c r="IY78" s="86">
        <f t="shared" si="86"/>
        <v>5.0484715181990658E-2</v>
      </c>
      <c r="IZ78" s="86">
        <f t="shared" si="86"/>
        <v>0.10640127211811322</v>
      </c>
      <c r="JA78" s="86">
        <f t="shared" si="86"/>
        <v>0.10353522462854449</v>
      </c>
      <c r="JB78" s="86">
        <f t="shared" si="86"/>
        <v>9.3171192004265033E-2</v>
      </c>
      <c r="JC78" s="86">
        <f t="shared" si="86"/>
        <v>9.6055118150914429E-2</v>
      </c>
      <c r="JD78" s="86">
        <f t="shared" si="86"/>
        <v>7.9900481143911434E-2</v>
      </c>
      <c r="JE78" s="86">
        <f t="shared" si="86"/>
        <v>7.6624983742352035E-2</v>
      </c>
      <c r="JF78" s="86">
        <f t="shared" si="86"/>
        <v>7.8722883792122403E-2</v>
      </c>
      <c r="JG78" s="86">
        <f t="shared" si="86"/>
        <v>8.303268419302498E-2</v>
      </c>
      <c r="JH78" s="86">
        <f t="shared" si="86"/>
        <v>8.0715514213242343E-2</v>
      </c>
      <c r="JI78" s="86">
        <f t="shared" si="86"/>
        <v>8.0908472820206398E-2</v>
      </c>
      <c r="JJ78" s="86">
        <f t="shared" si="86"/>
        <v>0.10594679119381951</v>
      </c>
      <c r="JK78" s="86">
        <f t="shared" si="86"/>
        <v>0.11446248318611334</v>
      </c>
      <c r="JL78" s="86">
        <f t="shared" si="86"/>
        <v>7.4840509957915219E-2</v>
      </c>
      <c r="JM78" s="86">
        <f t="shared" si="86"/>
        <v>4.5292116193708619E-2</v>
      </c>
    </row>
    <row r="79" spans="2:273" x14ac:dyDescent="0.25">
      <c r="B79" s="2">
        <v>52</v>
      </c>
      <c r="C79" s="37">
        <v>105.636</v>
      </c>
      <c r="D79" s="37">
        <v>132.92099999999999</v>
      </c>
      <c r="E79" s="37">
        <v>132.27000000000001</v>
      </c>
      <c r="F79" s="37">
        <v>123.746</v>
      </c>
      <c r="G79" s="37">
        <v>126.60299999999999</v>
      </c>
      <c r="H79" s="37">
        <v>118.127</v>
      </c>
      <c r="I79" s="37">
        <v>114.73</v>
      </c>
      <c r="J79" s="37">
        <v>117.952</v>
      </c>
      <c r="K79" s="37">
        <v>121.09699999999999</v>
      </c>
      <c r="L79" s="37">
        <v>117.524</v>
      </c>
      <c r="M79" s="37">
        <v>120.387</v>
      </c>
      <c r="N79" s="37">
        <v>133.32300000000001</v>
      </c>
      <c r="O79" s="37">
        <v>139.65600000000001</v>
      </c>
      <c r="P79" s="37">
        <v>120.22199999999999</v>
      </c>
      <c r="Q79" s="37">
        <v>100.01600000000001</v>
      </c>
      <c r="S79" s="4">
        <f t="shared" si="88"/>
        <v>105.40041363810887</v>
      </c>
      <c r="T79" s="4">
        <f t="shared" si="88"/>
        <v>136.86374229673626</v>
      </c>
      <c r="U79" s="4">
        <f t="shared" si="88"/>
        <v>134.00965405069167</v>
      </c>
      <c r="V79" s="4">
        <f t="shared" si="88"/>
        <v>126.48114698038921</v>
      </c>
      <c r="W79" s="4">
        <f t="shared" si="88"/>
        <v>127.49461453661</v>
      </c>
      <c r="X79" s="4">
        <f t="shared" si="88"/>
        <v>119.39165749725392</v>
      </c>
      <c r="Y79" s="4">
        <f t="shared" si="88"/>
        <v>116.63270148762011</v>
      </c>
      <c r="Z79" s="4">
        <f t="shared" si="88"/>
        <v>120.83629203641625</v>
      </c>
      <c r="AA79" s="4">
        <f t="shared" si="88"/>
        <v>123.89655507205464</v>
      </c>
      <c r="AB79" s="4">
        <f t="shared" si="88"/>
        <v>121.54346808055959</v>
      </c>
      <c r="AC79" s="4">
        <f t="shared" si="88"/>
        <v>124.35595855451065</v>
      </c>
      <c r="AD79" s="4">
        <f t="shared" si="88"/>
        <v>135.00505675647619</v>
      </c>
      <c r="AE79" s="4">
        <f t="shared" si="88"/>
        <v>141.8120210598041</v>
      </c>
      <c r="AF79" s="4">
        <f t="shared" si="88"/>
        <v>122.69535925735357</v>
      </c>
      <c r="AG79" s="4">
        <f t="shared" si="88"/>
        <v>101.75513775599057</v>
      </c>
      <c r="AI79" s="4">
        <f t="shared" si="89"/>
        <v>0.23558636189112292</v>
      </c>
      <c r="AJ79" s="4">
        <f t="shared" si="89"/>
        <v>-3.9427422967362702</v>
      </c>
      <c r="AK79" s="4">
        <f t="shared" si="89"/>
        <v>-1.7396540506916551</v>
      </c>
      <c r="AL79" s="4">
        <f t="shared" si="89"/>
        <v>-2.7351469803892172</v>
      </c>
      <c r="AM79" s="4">
        <f t="shared" si="89"/>
        <v>-0.89161453661000678</v>
      </c>
      <c r="AN79" s="4">
        <f t="shared" si="89"/>
        <v>-1.2646574972539213</v>
      </c>
      <c r="AO79" s="4">
        <f t="shared" si="89"/>
        <v>-1.9027014876201065</v>
      </c>
      <c r="AP79" s="4">
        <f t="shared" si="89"/>
        <v>-2.8842920364162552</v>
      </c>
      <c r="AQ79" s="4">
        <f t="shared" si="89"/>
        <v>-2.7995550720546447</v>
      </c>
      <c r="AR79" s="4">
        <f t="shared" si="89"/>
        <v>-4.0194680805595908</v>
      </c>
      <c r="AS79" s="4">
        <f t="shared" si="89"/>
        <v>-3.9689585545106496</v>
      </c>
      <c r="AT79" s="4">
        <f t="shared" si="89"/>
        <v>-1.6820567564761859</v>
      </c>
      <c r="AU79" s="4">
        <f t="shared" si="89"/>
        <v>-2.1560210598040896</v>
      </c>
      <c r="AV79" s="4">
        <f t="shared" si="89"/>
        <v>-2.4733592573535788</v>
      </c>
      <c r="AW79" s="4">
        <f t="shared" si="89"/>
        <v>-1.7391377559905692</v>
      </c>
      <c r="AY79" s="2">
        <f t="shared" si="80"/>
        <v>72.969397106148307</v>
      </c>
      <c r="AZ79" s="2">
        <f t="shared" si="80"/>
        <v>69.921618056176783</v>
      </c>
      <c r="BA79" s="2">
        <f t="shared" si="80"/>
        <v>63.855373308233197</v>
      </c>
      <c r="BB79" s="2">
        <f t="shared" si="80"/>
        <v>62.735680346298153</v>
      </c>
      <c r="BC79" s="2">
        <f t="shared" si="80"/>
        <v>59.145461659355455</v>
      </c>
      <c r="BD79" s="2">
        <f t="shared" si="80"/>
        <v>58.580345077941708</v>
      </c>
      <c r="BE79" s="2">
        <f t="shared" si="80"/>
        <v>57.261277536074417</v>
      </c>
      <c r="BF79" s="2">
        <f t="shared" si="80"/>
        <v>61.064398532601558</v>
      </c>
      <c r="BG79" s="2">
        <f t="shared" si="80"/>
        <v>62.378162060650858</v>
      </c>
      <c r="BH79" s="2">
        <f t="shared" si="80"/>
        <v>63.195015146341753</v>
      </c>
      <c r="BI79" s="2">
        <f t="shared" si="80"/>
        <v>66.45555578539134</v>
      </c>
      <c r="BJ79" s="2">
        <f t="shared" si="80"/>
        <v>67.409778914700837</v>
      </c>
      <c r="BK79" s="2">
        <f t="shared" si="80"/>
        <v>72.979802446234274</v>
      </c>
      <c r="BL79" s="2">
        <f t="shared" si="80"/>
        <v>73.923553669198142</v>
      </c>
      <c r="BM79" s="2">
        <f t="shared" si="80"/>
        <v>74.271478329627783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77.536266543324075</v>
      </c>
      <c r="DL79" s="2">
        <f t="shared" si="90"/>
        <v>77.210408788885545</v>
      </c>
      <c r="DM79" s="2">
        <f t="shared" si="90"/>
        <v>70.127526708949958</v>
      </c>
      <c r="DN79" s="2">
        <f t="shared" si="90"/>
        <v>68.070935024665232</v>
      </c>
      <c r="DO79" s="2">
        <f t="shared" si="90"/>
        <v>66.498894855532043</v>
      </c>
      <c r="DP79" s="2">
        <f t="shared" si="90"/>
        <v>63.987694331983803</v>
      </c>
      <c r="DQ79" s="2">
        <f t="shared" si="90"/>
        <v>61.935670715249636</v>
      </c>
      <c r="DR79" s="2">
        <f t="shared" si="90"/>
        <v>66.958088731444008</v>
      </c>
      <c r="DS79" s="2">
        <f t="shared" si="90"/>
        <v>67.379643808630391</v>
      </c>
      <c r="DT79" s="2">
        <f t="shared" si="90"/>
        <v>68.567177579737333</v>
      </c>
      <c r="DU79" s="2">
        <f t="shared" si="90"/>
        <v>72.056049509764208</v>
      </c>
      <c r="DV79" s="2">
        <f t="shared" si="90"/>
        <v>77.206425017618031</v>
      </c>
      <c r="DW79" s="2">
        <f t="shared" si="90"/>
        <v>80.270282090003022</v>
      </c>
      <c r="DX79" s="2">
        <f t="shared" si="90"/>
        <v>78.206814421709183</v>
      </c>
      <c r="DY79" s="2">
        <f t="shared" si="90"/>
        <v>77.201110364145649</v>
      </c>
      <c r="EA79" s="2">
        <f t="shared" si="91"/>
        <v>70.34846285684273</v>
      </c>
      <c r="EB79" s="2">
        <f t="shared" si="91"/>
        <v>66.706184967985152</v>
      </c>
      <c r="EC79" s="2">
        <f t="shared" si="91"/>
        <v>60.892227495372666</v>
      </c>
      <c r="ED79" s="2">
        <f t="shared" si="91"/>
        <v>60.117079742923622</v>
      </c>
      <c r="EE79" s="2">
        <f t="shared" si="91"/>
        <v>55.551767090020014</v>
      </c>
      <c r="EF79" s="2">
        <f t="shared" si="91"/>
        <v>55.612125295358922</v>
      </c>
      <c r="EG79" s="2">
        <f t="shared" si="91"/>
        <v>54.635194713281123</v>
      </c>
      <c r="EH79" s="2">
        <f t="shared" si="91"/>
        <v>57.808874953142706</v>
      </c>
      <c r="EI79" s="2">
        <f t="shared" si="91"/>
        <v>59.661685134080379</v>
      </c>
      <c r="EJ79" s="2">
        <f t="shared" si="91"/>
        <v>60.274236265075785</v>
      </c>
      <c r="EK79" s="2">
        <f t="shared" si="91"/>
        <v>63.459491008153634</v>
      </c>
      <c r="EL79" s="2">
        <f t="shared" si="91"/>
        <v>62.760369011175463</v>
      </c>
      <c r="EM79" s="2">
        <f t="shared" si="91"/>
        <v>69.68787706895327</v>
      </c>
      <c r="EN79" s="2">
        <f t="shared" si="91"/>
        <v>71.470266715264529</v>
      </c>
      <c r="EO79" s="2">
        <f t="shared" si="91"/>
        <v>72.27346005311135</v>
      </c>
      <c r="EQ79" s="2">
        <f t="shared" si="92"/>
        <v>68.389837332890764</v>
      </c>
      <c r="ER79" s="2">
        <f t="shared" si="92"/>
        <v>67.272944459249018</v>
      </c>
      <c r="ES79" s="2">
        <f t="shared" si="92"/>
        <v>59.908056800230035</v>
      </c>
      <c r="ET79" s="2">
        <f t="shared" si="92"/>
        <v>57.914611345293885</v>
      </c>
      <c r="EU79" s="2">
        <f t="shared" si="92"/>
        <v>53.99352542796511</v>
      </c>
      <c r="EV79" s="2">
        <f t="shared" si="92"/>
        <v>54.292547503093303</v>
      </c>
      <c r="EW79" s="2">
        <f t="shared" si="92"/>
        <v>54.024102822304634</v>
      </c>
      <c r="EX79" s="2">
        <f t="shared" si="92"/>
        <v>55.943643464524989</v>
      </c>
      <c r="EY79" s="2">
        <f t="shared" si="92"/>
        <v>60.125254301715849</v>
      </c>
      <c r="EZ79" s="2">
        <f t="shared" si="92"/>
        <v>58.448813386239273</v>
      </c>
      <c r="FA79" s="2">
        <f t="shared" si="92"/>
        <v>60.044656455847168</v>
      </c>
      <c r="FB79" s="2">
        <f t="shared" si="92"/>
        <v>62.857713852122203</v>
      </c>
      <c r="FC79" s="2">
        <f t="shared" si="92"/>
        <v>69.877858438662386</v>
      </c>
      <c r="FD79" s="2">
        <f t="shared" si="92"/>
        <v>71.470266715264529</v>
      </c>
      <c r="FE79" s="2">
        <f t="shared" si="92"/>
        <v>72.752768472500463</v>
      </c>
      <c r="FG79" s="2">
        <f t="shared" si="93"/>
        <v>0.63535628419839474</v>
      </c>
      <c r="FH79" s="2">
        <f t="shared" si="93"/>
        <v>0.69389465951423623</v>
      </c>
      <c r="FI79" s="2">
        <f t="shared" si="93"/>
        <v>0.67914452277381454</v>
      </c>
      <c r="FJ79" s="2">
        <f t="shared" si="93"/>
        <v>0.67076199297021288</v>
      </c>
      <c r="FK79" s="2">
        <f t="shared" si="93"/>
        <v>0.67171523414925016</v>
      </c>
      <c r="FL79" s="2">
        <f t="shared" si="93"/>
        <v>0.64560131840460666</v>
      </c>
      <c r="FM79" s="2">
        <f t="shared" si="93"/>
        <v>0.64028135041801693</v>
      </c>
      <c r="FN79" s="2">
        <f t="shared" si="93"/>
        <v>0.64416222738569173</v>
      </c>
      <c r="FO79" s="2">
        <f t="shared" si="93"/>
        <v>0.64803601501052199</v>
      </c>
      <c r="FP79" s="2">
        <f t="shared" si="93"/>
        <v>0.64778501428029045</v>
      </c>
      <c r="FQ79" s="2">
        <f t="shared" si="93"/>
        <v>0.65145888788304229</v>
      </c>
      <c r="FR79" s="2">
        <f t="shared" si="93"/>
        <v>0.67815401988675517</v>
      </c>
      <c r="FS79" s="2">
        <f t="shared" si="93"/>
        <v>0.68892536166803542</v>
      </c>
      <c r="FT79" s="2">
        <f t="shared" si="93"/>
        <v>0.63582430336140505</v>
      </c>
      <c r="FU79" s="2">
        <f t="shared" si="93"/>
        <v>0.59453166847096994</v>
      </c>
      <c r="FW79" s="2">
        <f t="shared" si="82"/>
        <v>2.7159548782547104E-5</v>
      </c>
      <c r="FX79" s="2">
        <f t="shared" si="82"/>
        <v>6.0129484870435319E-5</v>
      </c>
      <c r="FY79" s="2">
        <f t="shared" si="82"/>
        <v>5.1336255659527441E-5</v>
      </c>
      <c r="FZ79" s="2">
        <f t="shared" si="82"/>
        <v>5.0333430230282099E-5</v>
      </c>
      <c r="GA79" s="2">
        <f t="shared" si="82"/>
        <v>5.1792931668499945E-5</v>
      </c>
      <c r="GB79" s="2">
        <f t="shared" si="82"/>
        <v>5.3685056454438257E-5</v>
      </c>
      <c r="GC79" s="2">
        <f t="shared" si="82"/>
        <v>5.6531498773135178E-5</v>
      </c>
      <c r="GD79" s="2">
        <f t="shared" si="82"/>
        <v>6.0192305730921098E-5</v>
      </c>
      <c r="GE79" s="2">
        <f t="shared" si="82"/>
        <v>7.2126219943800349E-5</v>
      </c>
      <c r="GF79" s="2">
        <f t="shared" si="82"/>
        <v>6.5368662416495952E-5</v>
      </c>
      <c r="GG79" s="2">
        <f t="shared" si="82"/>
        <v>5.5429710932989298E-5</v>
      </c>
      <c r="GH79" s="2">
        <f t="shared" si="82"/>
        <v>4.9816312695921435E-5</v>
      </c>
      <c r="GI79" s="2">
        <f t="shared" si="82"/>
        <v>3.980745904782767E-5</v>
      </c>
      <c r="GJ79" s="2">
        <f t="shared" si="82"/>
        <v>3.6979589477546954E-5</v>
      </c>
      <c r="GK79" s="2">
        <f t="shared" si="82"/>
        <v>2.5300083149219005E-5</v>
      </c>
      <c r="GM79" s="86">
        <f t="shared" si="83"/>
        <v>6.4656963468702838E-2</v>
      </c>
      <c r="GN79" s="86">
        <f t="shared" si="83"/>
        <v>0.13301972373134582</v>
      </c>
      <c r="GO79" s="86">
        <f t="shared" si="83"/>
        <v>0.13210837376097939</v>
      </c>
      <c r="GP79" s="86">
        <f t="shared" si="83"/>
        <v>0.11951033997408046</v>
      </c>
      <c r="GQ79" s="86">
        <f t="shared" si="83"/>
        <v>0.12333965880146956</v>
      </c>
      <c r="GR79" s="86">
        <f t="shared" si="83"/>
        <v>0.10621923869104627</v>
      </c>
      <c r="GS79" s="86">
        <f t="shared" si="83"/>
        <v>0.1026894846497283</v>
      </c>
      <c r="GT79" s="86">
        <f t="shared" si="83"/>
        <v>0.10483235872033693</v>
      </c>
      <c r="GU79" s="86">
        <f t="shared" si="83"/>
        <v>0.11023820248977741</v>
      </c>
      <c r="GV79" s="86">
        <f t="shared" si="83"/>
        <v>0.10687966783870238</v>
      </c>
      <c r="GW79" s="86">
        <f t="shared" si="83"/>
        <v>0.10628116114767332</v>
      </c>
      <c r="GX79" s="86">
        <f t="shared" si="83"/>
        <v>0.13566455566134947</v>
      </c>
      <c r="GY79" s="86">
        <f t="shared" si="83"/>
        <v>0.1449196637885084</v>
      </c>
      <c r="GZ79" s="86">
        <f t="shared" si="83"/>
        <v>0.10117758397258257</v>
      </c>
      <c r="HA79" s="86">
        <f t="shared" si="83"/>
        <v>6.5170387396369781E-2</v>
      </c>
      <c r="HC79" s="86">
        <f t="shared" si="73"/>
        <v>6.5573511823137541E-8</v>
      </c>
      <c r="HD79" s="86">
        <f t="shared" si="73"/>
        <v>4.0669235937212993E-7</v>
      </c>
      <c r="HE79" s="86">
        <f t="shared" si="73"/>
        <v>2.5614389681380269E-7</v>
      </c>
      <c r="HF79" s="86">
        <f t="shared" si="73"/>
        <v>6.9572673747369028E-8</v>
      </c>
      <c r="HG79" s="86">
        <f t="shared" si="87"/>
        <v>6.4799956805649998E-8</v>
      </c>
      <c r="HH79" s="86">
        <f t="shared" si="87"/>
        <v>2.9754582915501284E-8</v>
      </c>
      <c r="HI79" s="86">
        <f t="shared" si="87"/>
        <v>1.5927964283106314E-8</v>
      </c>
      <c r="HJ79" s="86">
        <f t="shared" si="87"/>
        <v>5.467777665535451E-8</v>
      </c>
      <c r="HK79" s="86">
        <f t="shared" si="87"/>
        <v>4.4569931352165571E-8</v>
      </c>
      <c r="HL79" s="86">
        <f t="shared" si="87"/>
        <v>5.286528139030417E-8</v>
      </c>
      <c r="HM79" s="86">
        <f t="shared" si="87"/>
        <v>5.8491598013505017E-8</v>
      </c>
      <c r="HN79" s="86">
        <f t="shared" si="87"/>
        <v>1.4395972742403622E-7</v>
      </c>
      <c r="HO79" s="86">
        <f t="shared" si="87"/>
        <v>5.2482006736446196E-7</v>
      </c>
      <c r="HP79" s="86">
        <f t="shared" si="87"/>
        <v>9.9996482146768845E-9</v>
      </c>
      <c r="HQ79" s="86">
        <f t="shared" si="87"/>
        <v>1.0353896689617605E-10</v>
      </c>
      <c r="HS79" s="86">
        <f t="shared" si="84"/>
        <v>1.2373981548186216E-51</v>
      </c>
      <c r="HT79" s="86">
        <f t="shared" si="84"/>
        <v>3.8884785688213191E-44</v>
      </c>
      <c r="HU79" s="86">
        <f t="shared" si="84"/>
        <v>2.1324300191435188E-49</v>
      </c>
      <c r="HV79" s="86">
        <f t="shared" si="84"/>
        <v>2.0124341450906606E-54</v>
      </c>
      <c r="HW79" s="86">
        <f t="shared" si="84"/>
        <v>8.127206102081584E-56</v>
      </c>
      <c r="HX79" s="86">
        <f t="shared" si="84"/>
        <v>7.9482218295289433E-61</v>
      </c>
      <c r="HY79" s="86">
        <f t="shared" si="84"/>
        <v>3.0965395526693296E-63</v>
      </c>
      <c r="HZ79" s="86">
        <f t="shared" si="84"/>
        <v>7.9680575172173285E-58</v>
      </c>
      <c r="IA79" s="86">
        <f t="shared" si="84"/>
        <v>1.3232871803274654E-58</v>
      </c>
      <c r="IB79" s="86">
        <f t="shared" si="84"/>
        <v>3.0788805818775545E-58</v>
      </c>
      <c r="IC79" s="86">
        <f t="shared" si="84"/>
        <v>1.756441641961646E-57</v>
      </c>
      <c r="ID79" s="86">
        <f t="shared" si="84"/>
        <v>2.2454536590252701E-55</v>
      </c>
      <c r="IE79" s="86">
        <f t="shared" si="84"/>
        <v>9.5009748902039588E-50</v>
      </c>
      <c r="IF79" s="86">
        <f t="shared" si="84"/>
        <v>5.3022200102796835E-38</v>
      </c>
      <c r="IG79" s="86">
        <f t="shared" si="84"/>
        <v>6.9070205975177913E-30</v>
      </c>
      <c r="II79" s="86">
        <f t="shared" si="85"/>
        <v>2.4274109352056196E-133</v>
      </c>
      <c r="IJ79" s="86">
        <f t="shared" si="85"/>
        <v>1.7125698898038755E-118</v>
      </c>
      <c r="IK79" s="86">
        <f t="shared" si="85"/>
        <v>4.1096502862118023E-132</v>
      </c>
      <c r="IL79" s="86">
        <f t="shared" si="85"/>
        <v>7.2375336737460664E-146</v>
      </c>
      <c r="IM79" s="86">
        <f t="shared" si="85"/>
        <v>5.147337391903764E-150</v>
      </c>
      <c r="IN79" s="86">
        <f t="shared" si="85"/>
        <v>5.9175994778985706E-163</v>
      </c>
      <c r="IO79" s="86">
        <f t="shared" si="85"/>
        <v>2.6228653712335239E-169</v>
      </c>
      <c r="IP79" s="86">
        <f t="shared" si="85"/>
        <v>4.3096945434734144E-154</v>
      </c>
      <c r="IQ79" s="86">
        <f t="shared" si="85"/>
        <v>7.6744131214539127E-155</v>
      </c>
      <c r="IR79" s="86">
        <f t="shared" si="85"/>
        <v>1.4815806818925122E-154</v>
      </c>
      <c r="IS79" s="86">
        <f t="shared" si="85"/>
        <v>7.0640904224702926E-153</v>
      </c>
      <c r="IT79" s="86">
        <f t="shared" si="85"/>
        <v>1.2064869282039523E-147</v>
      </c>
      <c r="IU79" s="86">
        <f t="shared" si="85"/>
        <v>4.4393561397242498E-132</v>
      </c>
      <c r="IV79" s="86">
        <f t="shared" si="85"/>
        <v>1.183498211598439E-171</v>
      </c>
      <c r="IW79" s="86">
        <f t="shared" si="85"/>
        <v>5.1743609188107781E-68</v>
      </c>
      <c r="IY79" s="86">
        <f t="shared" si="86"/>
        <v>6.4657029042214667E-2</v>
      </c>
      <c r="IZ79" s="86">
        <f t="shared" si="86"/>
        <v>0.1330201304237052</v>
      </c>
      <c r="JA79" s="86">
        <f t="shared" si="86"/>
        <v>0.13210862990487621</v>
      </c>
      <c r="JB79" s="86">
        <f t="shared" si="86"/>
        <v>0.11951040954675421</v>
      </c>
      <c r="JC79" s="86">
        <f t="shared" si="86"/>
        <v>0.12333972360142637</v>
      </c>
      <c r="JD79" s="86">
        <f t="shared" si="86"/>
        <v>0.10621926844562918</v>
      </c>
      <c r="JE79" s="86">
        <f t="shared" si="86"/>
        <v>0.10268950057769258</v>
      </c>
      <c r="JF79" s="86">
        <f t="shared" si="86"/>
        <v>0.10483241339811358</v>
      </c>
      <c r="JG79" s="86">
        <f t="shared" si="86"/>
        <v>0.11023824705970876</v>
      </c>
      <c r="JH79" s="86">
        <f t="shared" si="86"/>
        <v>0.10687972070398377</v>
      </c>
      <c r="JI79" s="86">
        <f t="shared" si="86"/>
        <v>0.10628121963927133</v>
      </c>
      <c r="JJ79" s="86">
        <f t="shared" si="86"/>
        <v>0.13566469962107688</v>
      </c>
      <c r="JK79" s="86">
        <f t="shared" si="86"/>
        <v>0.14492018860857578</v>
      </c>
      <c r="JL79" s="86">
        <f t="shared" si="86"/>
        <v>0.10117759397223079</v>
      </c>
      <c r="JM79" s="86">
        <f t="shared" si="86"/>
        <v>6.517038749990875E-2</v>
      </c>
    </row>
    <row r="80" spans="2:273" x14ac:dyDescent="0.25">
      <c r="B80" s="2">
        <v>53</v>
      </c>
      <c r="C80" s="37">
        <v>109.955</v>
      </c>
      <c r="D80" s="37">
        <v>148.96799999999999</v>
      </c>
      <c r="E80" s="37">
        <v>150.095</v>
      </c>
      <c r="F80" s="37">
        <v>140.20599999999999</v>
      </c>
      <c r="G80" s="37">
        <v>144.19</v>
      </c>
      <c r="H80" s="37">
        <v>134.905</v>
      </c>
      <c r="I80" s="37">
        <v>132.50800000000001</v>
      </c>
      <c r="J80" s="37">
        <v>136.286</v>
      </c>
      <c r="K80" s="37">
        <v>140.25800000000001</v>
      </c>
      <c r="L80" s="37">
        <v>135.429</v>
      </c>
      <c r="M80" s="37">
        <v>137.75800000000001</v>
      </c>
      <c r="N80" s="37">
        <v>150.25800000000001</v>
      </c>
      <c r="O80" s="37">
        <v>157.459</v>
      </c>
      <c r="P80" s="37">
        <v>135.44399999999999</v>
      </c>
      <c r="Q80" s="37">
        <v>108.857</v>
      </c>
      <c r="S80" s="4">
        <f t="shared" si="88"/>
        <v>112.11358522143661</v>
      </c>
      <c r="T80" s="4">
        <f t="shared" si="88"/>
        <v>148.38576729914379</v>
      </c>
      <c r="U80" s="4">
        <f t="shared" si="88"/>
        <v>147.27517827956584</v>
      </c>
      <c r="V80" s="4">
        <f t="shared" si="88"/>
        <v>138.99994347026129</v>
      </c>
      <c r="W80" s="4">
        <f t="shared" si="88"/>
        <v>140.88823756426379</v>
      </c>
      <c r="X80" s="4">
        <f t="shared" si="88"/>
        <v>133.34543147236704</v>
      </c>
      <c r="Y80" s="4">
        <f t="shared" si="88"/>
        <v>130.74751975096274</v>
      </c>
      <c r="Z80" s="4">
        <f t="shared" si="88"/>
        <v>134.62950834314586</v>
      </c>
      <c r="AA80" s="4">
        <f t="shared" si="88"/>
        <v>137.87704958381619</v>
      </c>
      <c r="AB80" s="4">
        <f t="shared" si="88"/>
        <v>134.68505224507282</v>
      </c>
      <c r="AC80" s="4">
        <f t="shared" si="88"/>
        <v>137.00249245125201</v>
      </c>
      <c r="AD80" s="4">
        <f t="shared" si="88"/>
        <v>147.81177076072439</v>
      </c>
      <c r="AE80" s="4">
        <f t="shared" si="88"/>
        <v>154.1108170893163</v>
      </c>
      <c r="AF80" s="4">
        <f t="shared" si="88"/>
        <v>134.68825066767528</v>
      </c>
      <c r="AG80" s="4">
        <f t="shared" si="88"/>
        <v>110.44308058318204</v>
      </c>
      <c r="AI80" s="4">
        <f t="shared" si="89"/>
        <v>-2.1585852214366099</v>
      </c>
      <c r="AJ80" s="4">
        <f t="shared" si="89"/>
        <v>0.58223270085619561</v>
      </c>
      <c r="AK80" s="4">
        <f t="shared" si="89"/>
        <v>2.8198217204341631</v>
      </c>
      <c r="AL80" s="4">
        <f t="shared" si="89"/>
        <v>1.2060565297387029</v>
      </c>
      <c r="AM80" s="4">
        <f t="shared" si="89"/>
        <v>3.3017624357362081</v>
      </c>
      <c r="AN80" s="4">
        <f t="shared" si="89"/>
        <v>1.5595685276329618</v>
      </c>
      <c r="AO80" s="4">
        <f t="shared" si="89"/>
        <v>1.760480249037272</v>
      </c>
      <c r="AP80" s="4">
        <f t="shared" si="89"/>
        <v>1.6564916568541435</v>
      </c>
      <c r="AQ80" s="4">
        <f t="shared" si="89"/>
        <v>2.380950416183822</v>
      </c>
      <c r="AR80" s="4">
        <f t="shared" si="89"/>
        <v>0.74394775492717713</v>
      </c>
      <c r="AS80" s="4">
        <f t="shared" si="89"/>
        <v>0.75550754874799964</v>
      </c>
      <c r="AT80" s="4">
        <f t="shared" si="89"/>
        <v>2.446229239275624</v>
      </c>
      <c r="AU80" s="4">
        <f t="shared" si="89"/>
        <v>3.348182910683704</v>
      </c>
      <c r="AV80" s="4">
        <f t="shared" si="89"/>
        <v>0.75574933232471153</v>
      </c>
      <c r="AW80" s="4">
        <f t="shared" si="89"/>
        <v>-1.5860805831820386</v>
      </c>
      <c r="AY80" s="2">
        <f t="shared" si="80"/>
        <v>72.736038146816924</v>
      </c>
      <c r="AZ80" s="2">
        <f t="shared" si="80"/>
        <v>69.641179617414721</v>
      </c>
      <c r="BA80" s="2">
        <f t="shared" si="80"/>
        <v>63.585319171831145</v>
      </c>
      <c r="BB80" s="2">
        <f t="shared" si="80"/>
        <v>62.484727504253982</v>
      </c>
      <c r="BC80" s="2">
        <f t="shared" si="80"/>
        <v>58.854928349475017</v>
      </c>
      <c r="BD80" s="2">
        <f t="shared" si="80"/>
        <v>58.308351701970238</v>
      </c>
      <c r="BE80" s="2">
        <f t="shared" si="80"/>
        <v>57.012066614017591</v>
      </c>
      <c r="BF80" s="2">
        <f t="shared" si="80"/>
        <v>60.76194808320632</v>
      </c>
      <c r="BG80" s="2">
        <f t="shared" si="80"/>
        <v>62.112380116337832</v>
      </c>
      <c r="BH80" s="2">
        <f t="shared" si="80"/>
        <v>62.893514933781887</v>
      </c>
      <c r="BI80" s="2">
        <f t="shared" si="80"/>
        <v>66.143466513503981</v>
      </c>
      <c r="BJ80" s="2">
        <f t="shared" si="80"/>
        <v>67.039861189456943</v>
      </c>
      <c r="BK80" s="2">
        <f t="shared" si="80"/>
        <v>72.628429012677657</v>
      </c>
      <c r="BL80" s="2">
        <f t="shared" si="80"/>
        <v>73.728011259708524</v>
      </c>
      <c r="BM80" s="2">
        <f t="shared" si="80"/>
        <v>74.128793773018998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77.599500339192105</v>
      </c>
      <c r="DL80" s="2">
        <f t="shared" si="90"/>
        <v>77.290406221685316</v>
      </c>
      <c r="DM80" s="2">
        <f t="shared" si="90"/>
        <v>70.179482875264256</v>
      </c>
      <c r="DN80" s="2">
        <f t="shared" si="90"/>
        <v>68.160869556025347</v>
      </c>
      <c r="DO80" s="2">
        <f t="shared" si="90"/>
        <v>66.603638054968272</v>
      </c>
      <c r="DP80" s="2">
        <f t="shared" si="90"/>
        <v>64.016680161943313</v>
      </c>
      <c r="DQ80" s="2">
        <f t="shared" si="90"/>
        <v>61.955753711201055</v>
      </c>
      <c r="DR80" s="2">
        <f t="shared" si="90"/>
        <v>66.995788124156562</v>
      </c>
      <c r="DS80" s="2">
        <f t="shared" si="90"/>
        <v>67.40453358348968</v>
      </c>
      <c r="DT80" s="2">
        <f t="shared" si="90"/>
        <v>68.539877673545959</v>
      </c>
      <c r="DU80" s="2">
        <f t="shared" si="90"/>
        <v>72.057316911109311</v>
      </c>
      <c r="DV80" s="2">
        <f t="shared" si="90"/>
        <v>77.348522410147979</v>
      </c>
      <c r="DW80" s="2">
        <f t="shared" si="90"/>
        <v>80.262041377227433</v>
      </c>
      <c r="DX80" s="2">
        <f t="shared" si="90"/>
        <v>78.398258124521305</v>
      </c>
      <c r="DY80" s="2">
        <f t="shared" si="90"/>
        <v>77.346740056022398</v>
      </c>
      <c r="EA80" s="2">
        <f t="shared" si="91"/>
        <v>70.190485959711467</v>
      </c>
      <c r="EB80" s="2">
        <f t="shared" si="91"/>
        <v>66.563650679193344</v>
      </c>
      <c r="EC80" s="2">
        <f t="shared" si="91"/>
        <v>60.744163333483812</v>
      </c>
      <c r="ED80" s="2">
        <f t="shared" si="91"/>
        <v>59.94395853781657</v>
      </c>
      <c r="EE80" s="2">
        <f t="shared" si="91"/>
        <v>55.401272226050992</v>
      </c>
      <c r="EF80" s="2">
        <f t="shared" si="91"/>
        <v>55.450634746844244</v>
      </c>
      <c r="EG80" s="2">
        <f t="shared" si="91"/>
        <v>54.47907697187182</v>
      </c>
      <c r="EH80" s="2">
        <f t="shared" si="91"/>
        <v>57.621531473361891</v>
      </c>
      <c r="EI80" s="2">
        <f t="shared" si="91"/>
        <v>59.490937015665928</v>
      </c>
      <c r="EJ80" s="2">
        <f t="shared" si="91"/>
        <v>60.093786871453624</v>
      </c>
      <c r="EK80" s="2">
        <f t="shared" si="91"/>
        <v>63.258162234245226</v>
      </c>
      <c r="EL80" s="2">
        <f t="shared" si="91"/>
        <v>62.577931293721349</v>
      </c>
      <c r="EM80" s="2">
        <f t="shared" si="91"/>
        <v>69.484851786773817</v>
      </c>
      <c r="EN80" s="2">
        <f t="shared" si="91"/>
        <v>71.288439074344694</v>
      </c>
      <c r="EO80" s="2">
        <f t="shared" si="91"/>
        <v>72.127248957525595</v>
      </c>
      <c r="EQ80" s="2">
        <f t="shared" si="92"/>
        <v>68.259890530523819</v>
      </c>
      <c r="ER80" s="2">
        <f t="shared" si="92"/>
        <v>67.119848524446681</v>
      </c>
      <c r="ES80" s="2">
        <f t="shared" si="92"/>
        <v>59.775639402118109</v>
      </c>
      <c r="ET80" s="2">
        <f t="shared" si="92"/>
        <v>57.776623734611348</v>
      </c>
      <c r="EU80" s="2">
        <f t="shared" si="92"/>
        <v>53.868016213027779</v>
      </c>
      <c r="EV80" s="2">
        <f t="shared" si="92"/>
        <v>54.152064133868777</v>
      </c>
      <c r="EW80" s="2">
        <f t="shared" si="92"/>
        <v>53.877866938925322</v>
      </c>
      <c r="EX80" s="2">
        <f t="shared" si="92"/>
        <v>55.786876941423095</v>
      </c>
      <c r="EY80" s="2">
        <f t="shared" si="92"/>
        <v>59.946347423905365</v>
      </c>
      <c r="EZ80" s="2">
        <f t="shared" si="92"/>
        <v>58.298469798435264</v>
      </c>
      <c r="FA80" s="2">
        <f t="shared" si="92"/>
        <v>59.899659364907023</v>
      </c>
      <c r="FB80" s="2">
        <f t="shared" si="92"/>
        <v>62.673296044159223</v>
      </c>
      <c r="FC80" s="2">
        <f t="shared" si="92"/>
        <v>69.672694472714966</v>
      </c>
      <c r="FD80" s="2">
        <f t="shared" si="92"/>
        <v>71.288439074344694</v>
      </c>
      <c r="FE80" s="2">
        <f t="shared" si="92"/>
        <v>72.596488949065389</v>
      </c>
      <c r="FG80" s="2">
        <f t="shared" si="93"/>
        <v>0.65641723049518008</v>
      </c>
      <c r="FH80" s="2">
        <f t="shared" si="93"/>
        <v>0.71310129556442936</v>
      </c>
      <c r="FI80" s="2">
        <f t="shared" si="93"/>
        <v>0.69887502560755033</v>
      </c>
      <c r="FJ80" s="2">
        <f t="shared" si="93"/>
        <v>0.69077326328968625</v>
      </c>
      <c r="FK80" s="2">
        <f t="shared" si="93"/>
        <v>0.69169519643725275</v>
      </c>
      <c r="FL80" s="2">
        <f t="shared" si="93"/>
        <v>0.66638124642736296</v>
      </c>
      <c r="FM80" s="2">
        <f t="shared" si="93"/>
        <v>0.66120951906932091</v>
      </c>
      <c r="FN80" s="2">
        <f t="shared" si="93"/>
        <v>0.66498274876546815</v>
      </c>
      <c r="FO80" s="2">
        <f t="shared" si="93"/>
        <v>0.66874643376092424</v>
      </c>
      <c r="FP80" s="2">
        <f t="shared" si="93"/>
        <v>0.6685026473150909</v>
      </c>
      <c r="FQ80" s="2">
        <f t="shared" si="93"/>
        <v>0.67206981744965766</v>
      </c>
      <c r="FR80" s="2">
        <f t="shared" si="93"/>
        <v>0.69791833979228513</v>
      </c>
      <c r="FS80" s="2">
        <f t="shared" si="93"/>
        <v>0.70831272841666559</v>
      </c>
      <c r="FT80" s="2">
        <f t="shared" si="93"/>
        <v>0.65687281657284635</v>
      </c>
      <c r="FU80" s="2">
        <f t="shared" si="93"/>
        <v>0.61652740457399613</v>
      </c>
      <c r="FW80" s="2">
        <f t="shared" si="82"/>
        <v>2.9779775025078278E-5</v>
      </c>
      <c r="FX80" s="2">
        <f t="shared" si="82"/>
        <v>6.5930286632014389E-5</v>
      </c>
      <c r="FY80" s="2">
        <f t="shared" si="82"/>
        <v>5.6288806213452911E-5</v>
      </c>
      <c r="FZ80" s="2">
        <f t="shared" si="82"/>
        <v>5.5189240781309966E-5</v>
      </c>
      <c r="GA80" s="2">
        <f t="shared" si="82"/>
        <v>5.6789536517855243E-5</v>
      </c>
      <c r="GB80" s="2">
        <f t="shared" si="82"/>
        <v>5.8864188977625199E-5</v>
      </c>
      <c r="GC80" s="2">
        <f t="shared" si="82"/>
        <v>6.1985217729125579E-5</v>
      </c>
      <c r="GD80" s="2">
        <f t="shared" si="82"/>
        <v>6.5999167536198567E-5</v>
      </c>
      <c r="GE80" s="2">
        <f t="shared" si="82"/>
        <v>7.9084277222152695E-5</v>
      </c>
      <c r="GF80" s="2">
        <f t="shared" si="82"/>
        <v>7.1674861022424547E-5</v>
      </c>
      <c r="GG80" s="2">
        <f t="shared" si="82"/>
        <v>6.0777144435049971E-5</v>
      </c>
      <c r="GH80" s="2">
        <f t="shared" si="82"/>
        <v>5.4622238158583884E-5</v>
      </c>
      <c r="GI80" s="2">
        <f t="shared" si="82"/>
        <v>4.3647843258001028E-5</v>
      </c>
      <c r="GJ80" s="2">
        <f t="shared" si="82"/>
        <v>4.0547168903345022E-5</v>
      </c>
      <c r="GK80" s="2">
        <f t="shared" si="82"/>
        <v>2.77409218207351E-5</v>
      </c>
      <c r="GM80" s="86">
        <f t="shared" si="83"/>
        <v>8.1962502124721712E-2</v>
      </c>
      <c r="GN80" s="86">
        <f t="shared" si="83"/>
        <v>0.16452352480809862</v>
      </c>
      <c r="GO80" s="86">
        <f t="shared" si="83"/>
        <v>0.16644080991365826</v>
      </c>
      <c r="GP80" s="86">
        <f t="shared" si="83"/>
        <v>0.15135466466812567</v>
      </c>
      <c r="GQ80" s="86">
        <f t="shared" si="83"/>
        <v>0.15632773822553975</v>
      </c>
      <c r="GR80" s="86">
        <f t="shared" si="83"/>
        <v>0.13898392071226517</v>
      </c>
      <c r="GS80" s="86">
        <f t="shared" si="83"/>
        <v>0.135360328826094</v>
      </c>
      <c r="GT80" s="86">
        <f t="shared" si="83"/>
        <v>0.13738852131539342</v>
      </c>
      <c r="GU80" s="86">
        <f t="shared" si="83"/>
        <v>0.14404455355811988</v>
      </c>
      <c r="GV80" s="86">
        <f t="shared" si="83"/>
        <v>0.13935228622611512</v>
      </c>
      <c r="GW80" s="86">
        <f t="shared" si="83"/>
        <v>0.13758787405222095</v>
      </c>
      <c r="GX80" s="86">
        <f t="shared" si="83"/>
        <v>0.17144317637954232</v>
      </c>
      <c r="GY80" s="86">
        <f t="shared" si="83"/>
        <v>0.181230316507276</v>
      </c>
      <c r="GZ80" s="86">
        <f t="shared" si="83"/>
        <v>0.13441692429776844</v>
      </c>
      <c r="HA80" s="86">
        <f t="shared" si="83"/>
        <v>9.174879351775693E-2</v>
      </c>
      <c r="HC80" s="86">
        <f t="shared" si="73"/>
        <v>1.352219584373392E-7</v>
      </c>
      <c r="HD80" s="86">
        <f t="shared" si="73"/>
        <v>8.1367770252616442E-7</v>
      </c>
      <c r="HE80" s="86">
        <f t="shared" si="73"/>
        <v>5.328967809223152E-7</v>
      </c>
      <c r="HF80" s="86">
        <f t="shared" si="73"/>
        <v>1.551698726563767E-7</v>
      </c>
      <c r="HG80" s="86">
        <f t="shared" si="87"/>
        <v>1.4678223358484753E-7</v>
      </c>
      <c r="HH80" s="86">
        <f t="shared" si="87"/>
        <v>7.145166231178514E-8</v>
      </c>
      <c r="HI80" s="86">
        <f t="shared" si="87"/>
        <v>3.974338728744723E-8</v>
      </c>
      <c r="HJ80" s="86">
        <f t="shared" si="87"/>
        <v>1.2739463534238052E-7</v>
      </c>
      <c r="HK80" s="86">
        <f t="shared" si="87"/>
        <v>1.063051806193434E-7</v>
      </c>
      <c r="HL80" s="86">
        <f t="shared" si="87"/>
        <v>1.2432587122456011E-7</v>
      </c>
      <c r="HM80" s="86">
        <f t="shared" si="87"/>
        <v>1.3464202455832582E-7</v>
      </c>
      <c r="HN80" s="86">
        <f t="shared" si="87"/>
        <v>3.1637485642056409E-7</v>
      </c>
      <c r="HO80" s="86">
        <f t="shared" si="87"/>
        <v>1.0531420474015458E-6</v>
      </c>
      <c r="HP80" s="86">
        <f t="shared" si="87"/>
        <v>2.4833437120534127E-8</v>
      </c>
      <c r="HQ80" s="86">
        <f t="shared" si="87"/>
        <v>3.2830510212913867E-10</v>
      </c>
      <c r="HS80" s="86">
        <f t="shared" si="84"/>
        <v>1.9522107150687978E-50</v>
      </c>
      <c r="HT80" s="86">
        <f t="shared" si="84"/>
        <v>5.1876815997100584E-43</v>
      </c>
      <c r="HU80" s="86">
        <f t="shared" si="84"/>
        <v>3.7065077649929494E-48</v>
      </c>
      <c r="HV80" s="86">
        <f t="shared" si="84"/>
        <v>4.6935481664555703E-53</v>
      </c>
      <c r="HW80" s="86">
        <f t="shared" si="84"/>
        <v>2.0866101928053456E-54</v>
      </c>
      <c r="HX80" s="86">
        <f t="shared" si="84"/>
        <v>2.7659252920694646E-59</v>
      </c>
      <c r="HY80" s="86">
        <f t="shared" si="84"/>
        <v>1.2663365567314101E-61</v>
      </c>
      <c r="HZ80" s="86">
        <f t="shared" si="84"/>
        <v>2.391405022709035E-56</v>
      </c>
      <c r="IA80" s="86">
        <f t="shared" si="84"/>
        <v>4.3744171267026552E-57</v>
      </c>
      <c r="IB80" s="86">
        <f t="shared" si="84"/>
        <v>9.6827396809480105E-57</v>
      </c>
      <c r="IC80" s="86">
        <f t="shared" si="84"/>
        <v>5.0037206231657138E-56</v>
      </c>
      <c r="ID80" s="86">
        <f t="shared" si="84"/>
        <v>5.4751535699745471E-54</v>
      </c>
      <c r="IE80" s="86">
        <f t="shared" si="84"/>
        <v>1.5531239565242108E-48</v>
      </c>
      <c r="IF80" s="86">
        <f t="shared" si="84"/>
        <v>4.1131837656043382E-37</v>
      </c>
      <c r="IG80" s="86">
        <f t="shared" si="84"/>
        <v>3.2986364110055458E-29</v>
      </c>
      <c r="II80" s="86">
        <f t="shared" si="85"/>
        <v>4.7455051080280656E-131</v>
      </c>
      <c r="IJ80" s="86">
        <f t="shared" si="85"/>
        <v>2.7018281044195033E-116</v>
      </c>
      <c r="IK80" s="86">
        <f t="shared" si="85"/>
        <v>1.0694869654908589E-129</v>
      </c>
      <c r="IL80" s="86">
        <f t="shared" si="85"/>
        <v>3.3464163909796693E-143</v>
      </c>
      <c r="IM80" s="86">
        <f t="shared" si="85"/>
        <v>2.8920779109110401E-147</v>
      </c>
      <c r="IN80" s="86">
        <f t="shared" si="85"/>
        <v>5.9252363721289376E-160</v>
      </c>
      <c r="IO80" s="86">
        <f t="shared" si="85"/>
        <v>3.5813730575075422E-166</v>
      </c>
      <c r="IP80" s="86">
        <f t="shared" si="85"/>
        <v>3.1857018520836263E-151</v>
      </c>
      <c r="IQ80" s="86">
        <f t="shared" si="85"/>
        <v>6.6425612536952561E-152</v>
      </c>
      <c r="IR80" s="86">
        <f t="shared" si="85"/>
        <v>1.1823352050303937E-151</v>
      </c>
      <c r="IS80" s="86">
        <f t="shared" si="85"/>
        <v>4.6893043523586556E-150</v>
      </c>
      <c r="IT80" s="86">
        <f t="shared" si="85"/>
        <v>5.978667612307346E-145</v>
      </c>
      <c r="IU80" s="86">
        <f t="shared" si="85"/>
        <v>1.0039726703507681E-129</v>
      </c>
      <c r="IV80" s="86">
        <f t="shared" si="85"/>
        <v>1.3204518191875587E-168</v>
      </c>
      <c r="IW80" s="86">
        <f t="shared" si="85"/>
        <v>7.2492536817606036E-67</v>
      </c>
      <c r="IY80" s="86">
        <f t="shared" si="86"/>
        <v>8.1962637346680148E-2</v>
      </c>
      <c r="IZ80" s="86">
        <f t="shared" si="86"/>
        <v>0.16452433848580114</v>
      </c>
      <c r="JA80" s="86">
        <f t="shared" si="86"/>
        <v>0.16644134281043918</v>
      </c>
      <c r="JB80" s="86">
        <f t="shared" si="86"/>
        <v>0.15135481983799831</v>
      </c>
      <c r="JC80" s="86">
        <f t="shared" si="86"/>
        <v>0.15632788500777334</v>
      </c>
      <c r="JD80" s="86">
        <f t="shared" si="86"/>
        <v>0.13898399216392748</v>
      </c>
      <c r="JE80" s="86">
        <f t="shared" si="86"/>
        <v>0.13536036856948128</v>
      </c>
      <c r="JF80" s="86">
        <f t="shared" si="86"/>
        <v>0.13738864871002876</v>
      </c>
      <c r="JG80" s="86">
        <f t="shared" si="86"/>
        <v>0.14404465986330051</v>
      </c>
      <c r="JH80" s="86">
        <f t="shared" si="86"/>
        <v>0.13935241055198636</v>
      </c>
      <c r="JI80" s="86">
        <f t="shared" si="86"/>
        <v>0.13758800869424551</v>
      </c>
      <c r="JJ80" s="86">
        <f t="shared" si="86"/>
        <v>0.17144349275439874</v>
      </c>
      <c r="JK80" s="86">
        <f t="shared" si="86"/>
        <v>0.1812313696493234</v>
      </c>
      <c r="JL80" s="86">
        <f t="shared" si="86"/>
        <v>0.13441694913120555</v>
      </c>
      <c r="JM80" s="86">
        <f t="shared" si="86"/>
        <v>9.1748793846062035E-2</v>
      </c>
    </row>
    <row r="81" spans="2:273" x14ac:dyDescent="0.25">
      <c r="B81" s="2">
        <v>54</v>
      </c>
      <c r="C81" s="37">
        <v>117.015</v>
      </c>
      <c r="D81" s="37">
        <v>163.74600000000001</v>
      </c>
      <c r="E81" s="37">
        <v>169.63499999999999</v>
      </c>
      <c r="F81" s="37">
        <v>157.333</v>
      </c>
      <c r="G81" s="37">
        <v>162.68299999999999</v>
      </c>
      <c r="H81" s="37">
        <v>155.286</v>
      </c>
      <c r="I81" s="37">
        <v>153.98400000000001</v>
      </c>
      <c r="J81" s="37">
        <v>157.381</v>
      </c>
      <c r="K81" s="37">
        <v>161.161</v>
      </c>
      <c r="L81" s="37">
        <v>155.857</v>
      </c>
      <c r="M81" s="37">
        <v>156.09700000000001</v>
      </c>
      <c r="N81" s="37">
        <v>168.64500000000001</v>
      </c>
      <c r="O81" s="37">
        <v>173.934</v>
      </c>
      <c r="P81" s="37">
        <v>151.81</v>
      </c>
      <c r="Q81" s="37">
        <v>121.68300000000001</v>
      </c>
      <c r="S81" s="4">
        <f t="shared" si="88"/>
        <v>119.75330575232725</v>
      </c>
      <c r="T81" s="4">
        <f t="shared" si="88"/>
        <v>160.82710855522919</v>
      </c>
      <c r="U81" s="4">
        <f t="shared" si="88"/>
        <v>161.67048161406188</v>
      </c>
      <c r="V81" s="4">
        <f t="shared" si="88"/>
        <v>152.71326142200098</v>
      </c>
      <c r="W81" s="4">
        <f t="shared" si="88"/>
        <v>155.52743162640931</v>
      </c>
      <c r="X81" s="4">
        <f t="shared" si="88"/>
        <v>148.92813918188841</v>
      </c>
      <c r="Y81" s="4">
        <f t="shared" si="88"/>
        <v>146.58881569783981</v>
      </c>
      <c r="Z81" s="4">
        <f t="shared" si="88"/>
        <v>150.06152996267022</v>
      </c>
      <c r="AA81" s="4">
        <f t="shared" si="88"/>
        <v>153.43622961452647</v>
      </c>
      <c r="AB81" s="4">
        <f t="shared" si="88"/>
        <v>149.34639014617326</v>
      </c>
      <c r="AC81" s="4">
        <f t="shared" si="88"/>
        <v>151.08664884475132</v>
      </c>
      <c r="AD81" s="4">
        <f t="shared" si="88"/>
        <v>161.69883678135741</v>
      </c>
      <c r="AE81" s="4">
        <f t="shared" si="88"/>
        <v>167.33860355565182</v>
      </c>
      <c r="AF81" s="4">
        <f t="shared" si="88"/>
        <v>148.18450090012541</v>
      </c>
      <c r="AG81" s="4">
        <f t="shared" si="88"/>
        <v>120.7770761961597</v>
      </c>
      <c r="AI81" s="4">
        <f t="shared" si="89"/>
        <v>-2.7383057523272498</v>
      </c>
      <c r="AJ81" s="4">
        <f t="shared" si="89"/>
        <v>2.9188914447708214</v>
      </c>
      <c r="AK81" s="4">
        <f t="shared" si="89"/>
        <v>7.9645183859381063</v>
      </c>
      <c r="AL81" s="4">
        <f t="shared" si="89"/>
        <v>4.6197385779990157</v>
      </c>
      <c r="AM81" s="4">
        <f t="shared" si="89"/>
        <v>7.1555683735906825</v>
      </c>
      <c r="AN81" s="4">
        <f t="shared" si="89"/>
        <v>6.3578608181115897</v>
      </c>
      <c r="AO81" s="4">
        <f t="shared" si="89"/>
        <v>7.3951843021602031</v>
      </c>
      <c r="AP81" s="4">
        <f t="shared" si="89"/>
        <v>7.3194700373297792</v>
      </c>
      <c r="AQ81" s="4">
        <f t="shared" si="89"/>
        <v>7.7247703854735335</v>
      </c>
      <c r="AR81" s="4">
        <f t="shared" si="89"/>
        <v>6.5106098538267361</v>
      </c>
      <c r="AS81" s="4">
        <f t="shared" si="89"/>
        <v>5.010351155248685</v>
      </c>
      <c r="AT81" s="4">
        <f t="shared" si="89"/>
        <v>6.9461632186425959</v>
      </c>
      <c r="AU81" s="4">
        <f t="shared" si="89"/>
        <v>6.5953964443481823</v>
      </c>
      <c r="AV81" s="4">
        <f t="shared" si="89"/>
        <v>3.6254990998745882</v>
      </c>
      <c r="AW81" s="4">
        <f t="shared" si="89"/>
        <v>0.90592380384030946</v>
      </c>
      <c r="AY81" s="2">
        <f t="shared" si="80"/>
        <v>72.497922364640843</v>
      </c>
      <c r="AZ81" s="2">
        <f t="shared" si="80"/>
        <v>69.360283897170419</v>
      </c>
      <c r="BA81" s="2">
        <f t="shared" si="80"/>
        <v>63.314206231923698</v>
      </c>
      <c r="BB81" s="2">
        <f t="shared" si="80"/>
        <v>62.229102178758708</v>
      </c>
      <c r="BC81" s="2">
        <f t="shared" si="80"/>
        <v>58.562133119347081</v>
      </c>
      <c r="BD81" s="2">
        <f t="shared" si="80"/>
        <v>58.033930551042118</v>
      </c>
      <c r="BE81" s="2">
        <f t="shared" si="80"/>
        <v>56.7601636389983</v>
      </c>
      <c r="BF81" s="2">
        <f t="shared" si="80"/>
        <v>60.456104887725992</v>
      </c>
      <c r="BG81" s="2">
        <f t="shared" si="80"/>
        <v>61.8436318655409</v>
      </c>
      <c r="BH81" s="2">
        <f t="shared" si="80"/>
        <v>62.591109780974492</v>
      </c>
      <c r="BI81" s="2">
        <f t="shared" si="80"/>
        <v>65.828809758755142</v>
      </c>
      <c r="BJ81" s="2">
        <f t="shared" si="80"/>
        <v>66.667789949970611</v>
      </c>
      <c r="BK81" s="2">
        <f t="shared" si="80"/>
        <v>72.277506236078963</v>
      </c>
      <c r="BL81" s="2">
        <f t="shared" si="80"/>
        <v>73.521238799655563</v>
      </c>
      <c r="BM81" s="2">
        <f t="shared" si="80"/>
        <v>73.975843468334148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77.66273413506012</v>
      </c>
      <c r="DL81" s="2">
        <f t="shared" si="90"/>
        <v>77.370403654485074</v>
      </c>
      <c r="DM81" s="2">
        <f t="shared" si="90"/>
        <v>70.231439041578568</v>
      </c>
      <c r="DN81" s="2">
        <f t="shared" si="90"/>
        <v>68.250804087385461</v>
      </c>
      <c r="DO81" s="2">
        <f t="shared" si="90"/>
        <v>66.708381254404486</v>
      </c>
      <c r="DP81" s="2">
        <f t="shared" si="90"/>
        <v>64.045665991902837</v>
      </c>
      <c r="DQ81" s="2">
        <f t="shared" si="90"/>
        <v>61.975836707152467</v>
      </c>
      <c r="DR81" s="2">
        <f t="shared" si="90"/>
        <v>67.033487516869101</v>
      </c>
      <c r="DS81" s="2">
        <f t="shared" si="90"/>
        <v>67.429423358348956</v>
      </c>
      <c r="DT81" s="2">
        <f t="shared" si="90"/>
        <v>68.5125777673546</v>
      </c>
      <c r="DU81" s="2">
        <f t="shared" si="90"/>
        <v>72.058584312454428</v>
      </c>
      <c r="DV81" s="2">
        <f t="shared" si="90"/>
        <v>77.490619802677941</v>
      </c>
      <c r="DW81" s="2">
        <f t="shared" si="90"/>
        <v>80.25380066445183</v>
      </c>
      <c r="DX81" s="2">
        <f t="shared" si="90"/>
        <v>78.589701827333428</v>
      </c>
      <c r="DY81" s="2">
        <f t="shared" si="90"/>
        <v>77.492369747899147</v>
      </c>
      <c r="EA81" s="2">
        <f t="shared" si="91"/>
        <v>70.032509062580218</v>
      </c>
      <c r="EB81" s="2">
        <f t="shared" si="91"/>
        <v>66.421116390401522</v>
      </c>
      <c r="EC81" s="2">
        <f t="shared" si="91"/>
        <v>60.596099171594958</v>
      </c>
      <c r="ED81" s="2">
        <f t="shared" si="91"/>
        <v>59.770837332709519</v>
      </c>
      <c r="EE81" s="2">
        <f t="shared" si="91"/>
        <v>55.250777362081976</v>
      </c>
      <c r="EF81" s="2">
        <f t="shared" si="91"/>
        <v>55.289144198329566</v>
      </c>
      <c r="EG81" s="2">
        <f t="shared" si="91"/>
        <v>54.322959230462509</v>
      </c>
      <c r="EH81" s="2">
        <f t="shared" si="91"/>
        <v>57.434187993581077</v>
      </c>
      <c r="EI81" s="2">
        <f t="shared" si="91"/>
        <v>59.320188897251477</v>
      </c>
      <c r="EJ81" s="2">
        <f t="shared" si="91"/>
        <v>59.913337477831469</v>
      </c>
      <c r="EK81" s="2">
        <f t="shared" si="91"/>
        <v>63.056833460336819</v>
      </c>
      <c r="EL81" s="2">
        <f t="shared" si="91"/>
        <v>62.395493576267235</v>
      </c>
      <c r="EM81" s="2">
        <f t="shared" si="91"/>
        <v>69.281826504594363</v>
      </c>
      <c r="EN81" s="2">
        <f t="shared" si="91"/>
        <v>71.10661143342486</v>
      </c>
      <c r="EO81" s="2">
        <f t="shared" si="91"/>
        <v>71.981037861939825</v>
      </c>
      <c r="EQ81" s="2">
        <f t="shared" si="92"/>
        <v>68.129943728156874</v>
      </c>
      <c r="ER81" s="2">
        <f t="shared" si="92"/>
        <v>66.966752589644358</v>
      </c>
      <c r="ES81" s="2">
        <f t="shared" si="92"/>
        <v>59.643222004006184</v>
      </c>
      <c r="ET81" s="2">
        <f t="shared" si="92"/>
        <v>57.638636123928819</v>
      </c>
      <c r="EU81" s="2">
        <f t="shared" si="92"/>
        <v>53.742506998090455</v>
      </c>
      <c r="EV81" s="2">
        <f t="shared" si="92"/>
        <v>54.011580764644251</v>
      </c>
      <c r="EW81" s="2">
        <f t="shared" si="92"/>
        <v>53.731631055546018</v>
      </c>
      <c r="EX81" s="2">
        <f t="shared" si="92"/>
        <v>55.630110418321202</v>
      </c>
      <c r="EY81" s="2">
        <f t="shared" si="92"/>
        <v>59.767440546094875</v>
      </c>
      <c r="EZ81" s="2">
        <f t="shared" si="92"/>
        <v>58.148126210631247</v>
      </c>
      <c r="FA81" s="2">
        <f t="shared" si="92"/>
        <v>59.754662273966886</v>
      </c>
      <c r="FB81" s="2">
        <f t="shared" si="92"/>
        <v>62.488878236196243</v>
      </c>
      <c r="FC81" s="2">
        <f t="shared" si="92"/>
        <v>69.467530506767531</v>
      </c>
      <c r="FD81" s="2">
        <f t="shared" si="92"/>
        <v>71.10661143342486</v>
      </c>
      <c r="FE81" s="2">
        <f t="shared" si="92"/>
        <v>72.440209425630314</v>
      </c>
      <c r="FG81" s="2">
        <f t="shared" si="93"/>
        <v>0.67688037997718209</v>
      </c>
      <c r="FH81" s="2">
        <f t="shared" si="93"/>
        <v>0.73156900613905951</v>
      </c>
      <c r="FI81" s="2">
        <f t="shared" si="93"/>
        <v>0.71789621251134383</v>
      </c>
      <c r="FJ81" s="2">
        <f t="shared" si="93"/>
        <v>0.71009392559205997</v>
      </c>
      <c r="FK81" s="2">
        <f t="shared" si="93"/>
        <v>0.71098235673120291</v>
      </c>
      <c r="FL81" s="2">
        <f t="shared" si="93"/>
        <v>0.68653434832784033</v>
      </c>
      <c r="FM81" s="2">
        <f t="shared" si="93"/>
        <v>0.6815257260293881</v>
      </c>
      <c r="FN81" s="2">
        <f t="shared" si="93"/>
        <v>0.68518041956819509</v>
      </c>
      <c r="FO81" s="2">
        <f t="shared" si="93"/>
        <v>0.68882337813410377</v>
      </c>
      <c r="FP81" s="2">
        <f t="shared" si="93"/>
        <v>0.6885874868198858</v>
      </c>
      <c r="FQ81" s="2">
        <f t="shared" si="93"/>
        <v>0.69203809325041865</v>
      </c>
      <c r="FR81" s="2">
        <f t="shared" si="93"/>
        <v>0.7169754848915928</v>
      </c>
      <c r="FS81" s="2">
        <f t="shared" si="93"/>
        <v>0.72697066177103553</v>
      </c>
      <c r="FT81" s="2">
        <f t="shared" si="93"/>
        <v>0.67732217050374566</v>
      </c>
      <c r="FU81" s="2">
        <f t="shared" si="93"/>
        <v>0.63805633902267311</v>
      </c>
      <c r="FW81" s="2">
        <f t="shared" si="82"/>
        <v>3.2652780186378377E-5</v>
      </c>
      <c r="FX81" s="2">
        <f t="shared" si="82"/>
        <v>7.2290661928492623E-5</v>
      </c>
      <c r="FY81" s="2">
        <f t="shared" si="82"/>
        <v>6.1719113525539999E-5</v>
      </c>
      <c r="FZ81" s="2">
        <f t="shared" si="82"/>
        <v>6.0513476970860691E-5</v>
      </c>
      <c r="GA81" s="2">
        <f t="shared" si="82"/>
        <v>6.2268147396712153E-5</v>
      </c>
      <c r="GB81" s="2">
        <f t="shared" si="82"/>
        <v>6.454293320115095E-5</v>
      </c>
      <c r="GC81" s="2">
        <f t="shared" si="82"/>
        <v>6.7965033277187325E-5</v>
      </c>
      <c r="GD81" s="2">
        <f t="shared" si="82"/>
        <v>7.236618737674638E-5</v>
      </c>
      <c r="GE81" s="2">
        <f t="shared" si="82"/>
        <v>8.6713524015587427E-5</v>
      </c>
      <c r="GF81" s="2">
        <f t="shared" si="82"/>
        <v>7.8589378872309057E-5</v>
      </c>
      <c r="GG81" s="2">
        <f t="shared" si="82"/>
        <v>6.6640422939477791E-5</v>
      </c>
      <c r="GH81" s="2">
        <f t="shared" si="82"/>
        <v>5.9891777544443714E-5</v>
      </c>
      <c r="GI81" s="2">
        <f t="shared" si="82"/>
        <v>4.7858706904939087E-5</v>
      </c>
      <c r="GJ81" s="2">
        <f t="shared" si="82"/>
        <v>4.4458912698244625E-5</v>
      </c>
      <c r="GK81" s="2">
        <f t="shared" si="82"/>
        <v>3.0417234508841796E-5</v>
      </c>
      <c r="GM81" s="86">
        <f t="shared" si="83"/>
        <v>0.10284818477698146</v>
      </c>
      <c r="GN81" s="86">
        <f t="shared" si="83"/>
        <v>0.20134076596528511</v>
      </c>
      <c r="GO81" s="86">
        <f t="shared" si="83"/>
        <v>0.2070776439898378</v>
      </c>
      <c r="GP81" s="86">
        <f t="shared" si="83"/>
        <v>0.18928500317087019</v>
      </c>
      <c r="GQ81" s="86">
        <f t="shared" si="83"/>
        <v>0.19560226901153432</v>
      </c>
      <c r="GR81" s="86">
        <f t="shared" si="83"/>
        <v>0.179022400497897</v>
      </c>
      <c r="GS81" s="86">
        <f t="shared" si="83"/>
        <v>0.17552966347091414</v>
      </c>
      <c r="GT81" s="86">
        <f t="shared" si="83"/>
        <v>0.17723345953235617</v>
      </c>
      <c r="GU81" s="86">
        <f t="shared" si="83"/>
        <v>0.18527884627787178</v>
      </c>
      <c r="GV81" s="86">
        <f t="shared" si="83"/>
        <v>0.17893515909946858</v>
      </c>
      <c r="GW81" s="86">
        <f t="shared" si="83"/>
        <v>0.1755666155541484</v>
      </c>
      <c r="GX81" s="86">
        <f t="shared" si="83"/>
        <v>0.21385544598972914</v>
      </c>
      <c r="GY81" s="86">
        <f t="shared" si="83"/>
        <v>0.22389180550213178</v>
      </c>
      <c r="GZ81" s="86">
        <f t="shared" si="83"/>
        <v>0.17551882429155172</v>
      </c>
      <c r="HA81" s="86">
        <f t="shared" si="83"/>
        <v>0.12641223215616929</v>
      </c>
      <c r="HC81" s="86">
        <f t="shared" si="73"/>
        <v>2.7422443970562269E-7</v>
      </c>
      <c r="HD81" s="86">
        <f t="shared" si="73"/>
        <v>1.6000393702001838E-6</v>
      </c>
      <c r="HE81" s="86">
        <f t="shared" si="73"/>
        <v>1.0881157710644863E-6</v>
      </c>
      <c r="HF81" s="86">
        <f t="shared" si="73"/>
        <v>3.3900316751678513E-7</v>
      </c>
      <c r="HG81" s="86">
        <f t="shared" si="87"/>
        <v>3.2545180000572654E-7</v>
      </c>
      <c r="HH81" s="86">
        <f t="shared" si="87"/>
        <v>1.676048704436487E-7</v>
      </c>
      <c r="HI81" s="86">
        <f t="shared" si="87"/>
        <v>9.6752202344337246E-8</v>
      </c>
      <c r="HJ81" s="86">
        <f t="shared" si="87"/>
        <v>2.9016837679307488E-7</v>
      </c>
      <c r="HK81" s="86">
        <f t="shared" si="87"/>
        <v>2.4762530965532073E-7</v>
      </c>
      <c r="HL81" s="86">
        <f t="shared" si="87"/>
        <v>2.8570043423642792E-7</v>
      </c>
      <c r="HM81" s="86">
        <f t="shared" si="87"/>
        <v>3.0315834938732775E-7</v>
      </c>
      <c r="HN81" s="86">
        <f t="shared" si="87"/>
        <v>6.8094329495408906E-7</v>
      </c>
      <c r="HO81" s="86">
        <f t="shared" si="87"/>
        <v>2.0761230179167512E-6</v>
      </c>
      <c r="HP81" s="86">
        <f t="shared" si="87"/>
        <v>6.0223818175412369E-8</v>
      </c>
      <c r="HQ81" s="86">
        <f t="shared" si="87"/>
        <v>1.0096263969668243E-9</v>
      </c>
      <c r="HS81" s="86">
        <f t="shared" si="84"/>
        <v>2.9791922221128669E-49</v>
      </c>
      <c r="HT81" s="86">
        <f t="shared" si="84"/>
        <v>6.6862815203125714E-42</v>
      </c>
      <c r="HU81" s="86">
        <f t="shared" si="84"/>
        <v>6.2064574897242023E-47</v>
      </c>
      <c r="HV81" s="86">
        <f t="shared" si="84"/>
        <v>1.0505568857003322E-51</v>
      </c>
      <c r="HW81" s="86">
        <f t="shared" si="84"/>
        <v>5.1340070201533001E-53</v>
      </c>
      <c r="HX81" s="86">
        <f t="shared" si="84"/>
        <v>9.1866223004218758E-58</v>
      </c>
      <c r="HY81" s="86">
        <f t="shared" si="84"/>
        <v>4.9310655537679215E-60</v>
      </c>
      <c r="HZ81" s="86">
        <f t="shared" si="84"/>
        <v>6.8606423361628516E-55</v>
      </c>
      <c r="IA81" s="86">
        <f t="shared" si="84"/>
        <v>1.3795766705628652E-55</v>
      </c>
      <c r="IB81" s="86">
        <f t="shared" si="84"/>
        <v>2.9081474294041581E-55</v>
      </c>
      <c r="IC81" s="86">
        <f t="shared" si="84"/>
        <v>1.3640986536137689E-54</v>
      </c>
      <c r="ID81" s="86">
        <f t="shared" si="84"/>
        <v>1.2806863835283038E-52</v>
      </c>
      <c r="IE81" s="86">
        <f t="shared" si="84"/>
        <v>2.4504169553015489E-47</v>
      </c>
      <c r="IF81" s="86">
        <f t="shared" si="84"/>
        <v>3.1116097958302922E-36</v>
      </c>
      <c r="IG81" s="86">
        <f t="shared" si="84"/>
        <v>1.5460890370223235E-28</v>
      </c>
      <c r="II81" s="86">
        <f t="shared" si="85"/>
        <v>8.8578713268439053E-129</v>
      </c>
      <c r="IJ81" s="86">
        <f t="shared" si="85"/>
        <v>4.0627177910613197E-114</v>
      </c>
      <c r="IK81" s="86">
        <f t="shared" si="85"/>
        <v>2.6423687224034366E-127</v>
      </c>
      <c r="IL81" s="86">
        <f t="shared" si="85"/>
        <v>1.4612610523017212E-140</v>
      </c>
      <c r="IM81" s="86">
        <f t="shared" si="85"/>
        <v>1.5315460819069801E-144</v>
      </c>
      <c r="IN81" s="86">
        <f t="shared" si="85"/>
        <v>5.5603602190129355E-157</v>
      </c>
      <c r="IO81" s="86">
        <f t="shared" si="85"/>
        <v>4.5681108143128058E-163</v>
      </c>
      <c r="IP81" s="86">
        <f t="shared" si="85"/>
        <v>2.2116874905653732E-148</v>
      </c>
      <c r="IQ81" s="86">
        <f t="shared" si="85"/>
        <v>5.3852179351927843E-149</v>
      </c>
      <c r="IR81" s="86">
        <f t="shared" si="85"/>
        <v>8.8503986354126165E-149</v>
      </c>
      <c r="IS81" s="86">
        <f t="shared" si="85"/>
        <v>2.9281353371985821E-147</v>
      </c>
      <c r="IT81" s="86">
        <f t="shared" si="85"/>
        <v>2.7963370864025552E-142</v>
      </c>
      <c r="IU81" s="86">
        <f t="shared" si="85"/>
        <v>2.1611991248990982E-127</v>
      </c>
      <c r="IV81" s="86">
        <f t="shared" si="85"/>
        <v>1.3826724458044991E-165</v>
      </c>
      <c r="IW81" s="86">
        <f t="shared" si="85"/>
        <v>9.9260450611544193E-66</v>
      </c>
      <c r="IY81" s="86">
        <f t="shared" si="86"/>
        <v>0.10284845900142117</v>
      </c>
      <c r="IZ81" s="86">
        <f t="shared" si="86"/>
        <v>0.2013423660046553</v>
      </c>
      <c r="JA81" s="86">
        <f t="shared" si="86"/>
        <v>0.20707873210560887</v>
      </c>
      <c r="JB81" s="86">
        <f t="shared" si="86"/>
        <v>0.1892853421740377</v>
      </c>
      <c r="JC81" s="86">
        <f t="shared" si="86"/>
        <v>0.19560259446333433</v>
      </c>
      <c r="JD81" s="86">
        <f t="shared" si="86"/>
        <v>0.17902256810276745</v>
      </c>
      <c r="JE81" s="86">
        <f t="shared" si="86"/>
        <v>0.17552976022311648</v>
      </c>
      <c r="JF81" s="86">
        <f t="shared" si="86"/>
        <v>0.17723374970073297</v>
      </c>
      <c r="JG81" s="86">
        <f t="shared" si="86"/>
        <v>0.18527909390318142</v>
      </c>
      <c r="JH81" s="86">
        <f t="shared" si="86"/>
        <v>0.17893544479990281</v>
      </c>
      <c r="JI81" s="86">
        <f t="shared" si="86"/>
        <v>0.1755669187124978</v>
      </c>
      <c r="JJ81" s="86">
        <f t="shared" si="86"/>
        <v>0.21385612693302408</v>
      </c>
      <c r="JK81" s="86">
        <f t="shared" si="86"/>
        <v>0.2238938816251497</v>
      </c>
      <c r="JL81" s="86">
        <f t="shared" si="86"/>
        <v>0.1755188845153699</v>
      </c>
      <c r="JM81" s="86">
        <f t="shared" si="86"/>
        <v>0.1264122331657957</v>
      </c>
    </row>
    <row r="82" spans="2:273" x14ac:dyDescent="0.25">
      <c r="B82" s="2">
        <v>55</v>
      </c>
      <c r="C82" s="37">
        <v>125.045</v>
      </c>
      <c r="D82" s="37">
        <v>181.143</v>
      </c>
      <c r="E82" s="37">
        <v>187.857</v>
      </c>
      <c r="F82" s="37">
        <v>176.36500000000001</v>
      </c>
      <c r="G82" s="37">
        <v>180.286</v>
      </c>
      <c r="H82" s="37">
        <v>175.12700000000001</v>
      </c>
      <c r="I82" s="37">
        <v>174.524</v>
      </c>
      <c r="J82" s="37">
        <v>176.905</v>
      </c>
      <c r="K82" s="37">
        <v>180.5</v>
      </c>
      <c r="L82" s="37">
        <v>175.01599999999999</v>
      </c>
      <c r="M82" s="37">
        <v>176.113</v>
      </c>
      <c r="N82" s="37">
        <v>187.048</v>
      </c>
      <c r="O82" s="37">
        <v>190.279</v>
      </c>
      <c r="P82" s="37">
        <v>169.286</v>
      </c>
      <c r="Q82" s="37">
        <v>135.048</v>
      </c>
      <c r="S82" s="4">
        <f t="shared" si="88"/>
        <v>128.30487108632443</v>
      </c>
      <c r="T82" s="4">
        <f t="shared" si="88"/>
        <v>173.98930631435798</v>
      </c>
      <c r="U82" s="4">
        <f t="shared" si="88"/>
        <v>176.91008830275837</v>
      </c>
      <c r="V82" s="4">
        <f t="shared" si="88"/>
        <v>167.38715391723559</v>
      </c>
      <c r="W82" s="4">
        <f t="shared" si="88"/>
        <v>171.13265242696721</v>
      </c>
      <c r="X82" s="4">
        <f t="shared" si="88"/>
        <v>165.82913812138361</v>
      </c>
      <c r="Y82" s="4">
        <f t="shared" si="88"/>
        <v>163.84451939259665</v>
      </c>
      <c r="Z82" s="4">
        <f t="shared" si="88"/>
        <v>166.83208990868113</v>
      </c>
      <c r="AA82" s="4">
        <f t="shared" si="88"/>
        <v>170.25347308467846</v>
      </c>
      <c r="AB82" s="4">
        <f t="shared" si="88"/>
        <v>165.25163570444028</v>
      </c>
      <c r="AC82" s="4">
        <f t="shared" si="88"/>
        <v>166.36656901681152</v>
      </c>
      <c r="AD82" s="4">
        <f t="shared" si="88"/>
        <v>176.37793621265308</v>
      </c>
      <c r="AE82" s="4">
        <f t="shared" si="88"/>
        <v>181.22132605009253</v>
      </c>
      <c r="AF82" s="4">
        <f t="shared" si="88"/>
        <v>162.89597206088337</v>
      </c>
      <c r="AG82" s="4">
        <f t="shared" si="88"/>
        <v>132.64341757653841</v>
      </c>
      <c r="AI82" s="4">
        <f t="shared" si="89"/>
        <v>-3.2598710863244236</v>
      </c>
      <c r="AJ82" s="4">
        <f t="shared" si="89"/>
        <v>7.1536936856420255</v>
      </c>
      <c r="AK82" s="4">
        <f t="shared" si="89"/>
        <v>10.946911697241632</v>
      </c>
      <c r="AL82" s="4">
        <f t="shared" si="89"/>
        <v>8.9778460827644153</v>
      </c>
      <c r="AM82" s="4">
        <f t="shared" si="89"/>
        <v>9.1533475730327893</v>
      </c>
      <c r="AN82" s="4">
        <f t="shared" si="89"/>
        <v>9.297861878616402</v>
      </c>
      <c r="AO82" s="4">
        <f t="shared" si="89"/>
        <v>10.679480607403349</v>
      </c>
      <c r="AP82" s="4">
        <f t="shared" si="89"/>
        <v>10.072910091318874</v>
      </c>
      <c r="AQ82" s="4">
        <f t="shared" si="89"/>
        <v>10.246526915321539</v>
      </c>
      <c r="AR82" s="4">
        <f t="shared" si="89"/>
        <v>9.7643642955597159</v>
      </c>
      <c r="AS82" s="4">
        <f t="shared" si="89"/>
        <v>9.7464309831884748</v>
      </c>
      <c r="AT82" s="4">
        <f t="shared" si="89"/>
        <v>10.670063787346919</v>
      </c>
      <c r="AU82" s="4">
        <f t="shared" si="89"/>
        <v>9.0576739499074677</v>
      </c>
      <c r="AV82" s="4">
        <f t="shared" si="89"/>
        <v>6.390027939116635</v>
      </c>
      <c r="AW82" s="4">
        <f t="shared" si="89"/>
        <v>2.4045824234615907</v>
      </c>
      <c r="AY82" s="2">
        <f t="shared" si="80"/>
        <v>72.255900275211019</v>
      </c>
      <c r="AZ82" s="2">
        <f t="shared" si="80"/>
        <v>69.079780140407124</v>
      </c>
      <c r="BA82" s="2">
        <f t="shared" si="80"/>
        <v>63.042839911799362</v>
      </c>
      <c r="BB82" s="2">
        <f t="shared" si="80"/>
        <v>61.969720150917944</v>
      </c>
      <c r="BC82" s="2">
        <f t="shared" si="80"/>
        <v>58.2680981740127</v>
      </c>
      <c r="BD82" s="2">
        <f t="shared" si="80"/>
        <v>57.757918300907036</v>
      </c>
      <c r="BE82" s="2">
        <f t="shared" si="80"/>
        <v>56.506328488637671</v>
      </c>
      <c r="BF82" s="2">
        <f t="shared" si="80"/>
        <v>60.147820881347258</v>
      </c>
      <c r="BG82" s="2">
        <f t="shared" si="80"/>
        <v>61.572724616287239</v>
      </c>
      <c r="BH82" s="2">
        <f t="shared" si="80"/>
        <v>62.288550290851084</v>
      </c>
      <c r="BI82" s="2">
        <f t="shared" si="80"/>
        <v>65.512445098141328</v>
      </c>
      <c r="BJ82" s="2">
        <f t="shared" si="80"/>
        <v>66.294856115197248</v>
      </c>
      <c r="BK82" s="2">
        <f t="shared" si="80"/>
        <v>71.927841646777765</v>
      </c>
      <c r="BL82" s="2">
        <f t="shared" si="80"/>
        <v>73.304359816715589</v>
      </c>
      <c r="BM82" s="2">
        <f t="shared" si="80"/>
        <v>73.81346234262287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77.725967930928149</v>
      </c>
      <c r="DL82" s="2">
        <f t="shared" si="90"/>
        <v>77.450401087284831</v>
      </c>
      <c r="DM82" s="2">
        <f t="shared" si="90"/>
        <v>70.283395207892866</v>
      </c>
      <c r="DN82" s="2">
        <f t="shared" si="90"/>
        <v>68.340738618745576</v>
      </c>
      <c r="DO82" s="2">
        <f t="shared" si="90"/>
        <v>66.813124453840715</v>
      </c>
      <c r="DP82" s="2">
        <f t="shared" si="90"/>
        <v>64.074651821862346</v>
      </c>
      <c r="DQ82" s="2">
        <f t="shared" si="90"/>
        <v>61.995919703103887</v>
      </c>
      <c r="DR82" s="2">
        <f t="shared" si="90"/>
        <v>67.071186909581655</v>
      </c>
      <c r="DS82" s="2">
        <f t="shared" si="90"/>
        <v>67.454313133208245</v>
      </c>
      <c r="DT82" s="2">
        <f t="shared" si="90"/>
        <v>68.485277861163226</v>
      </c>
      <c r="DU82" s="2">
        <f t="shared" si="90"/>
        <v>72.059851713799532</v>
      </c>
      <c r="DV82" s="2">
        <f t="shared" si="90"/>
        <v>77.632717195207888</v>
      </c>
      <c r="DW82" s="2">
        <f t="shared" si="90"/>
        <v>80.245559951676242</v>
      </c>
      <c r="DX82" s="2">
        <f t="shared" si="90"/>
        <v>78.781145530145551</v>
      </c>
      <c r="DY82" s="2">
        <f t="shared" si="90"/>
        <v>77.637999439775896</v>
      </c>
      <c r="EA82" s="2">
        <f t="shared" si="91"/>
        <v>69.874532165448969</v>
      </c>
      <c r="EB82" s="2">
        <f t="shared" si="91"/>
        <v>66.278582101609715</v>
      </c>
      <c r="EC82" s="2">
        <f t="shared" si="91"/>
        <v>60.448035009706103</v>
      </c>
      <c r="ED82" s="2">
        <f t="shared" si="91"/>
        <v>59.59771612760246</v>
      </c>
      <c r="EE82" s="2">
        <f t="shared" si="91"/>
        <v>55.100282498112954</v>
      </c>
      <c r="EF82" s="2">
        <f t="shared" si="91"/>
        <v>55.127653649814889</v>
      </c>
      <c r="EG82" s="2">
        <f t="shared" si="91"/>
        <v>54.166841489053198</v>
      </c>
      <c r="EH82" s="2">
        <f t="shared" si="91"/>
        <v>57.246844513800269</v>
      </c>
      <c r="EI82" s="2">
        <f t="shared" si="91"/>
        <v>59.149440778837025</v>
      </c>
      <c r="EJ82" s="2">
        <f t="shared" si="91"/>
        <v>59.732888084209307</v>
      </c>
      <c r="EK82" s="2">
        <f t="shared" si="91"/>
        <v>62.855504686428418</v>
      </c>
      <c r="EL82" s="2">
        <f t="shared" si="91"/>
        <v>62.213055858813121</v>
      </c>
      <c r="EM82" s="2">
        <f t="shared" si="91"/>
        <v>69.07880122241491</v>
      </c>
      <c r="EN82" s="2">
        <f t="shared" si="91"/>
        <v>70.924783792505011</v>
      </c>
      <c r="EO82" s="2">
        <f t="shared" si="91"/>
        <v>71.83482676635407</v>
      </c>
      <c r="EQ82" s="2">
        <f t="shared" si="92"/>
        <v>67.999996925789929</v>
      </c>
      <c r="ER82" s="2">
        <f t="shared" si="92"/>
        <v>66.813656654842035</v>
      </c>
      <c r="ES82" s="2">
        <f t="shared" si="92"/>
        <v>59.510804605894258</v>
      </c>
      <c r="ET82" s="2">
        <f t="shared" si="92"/>
        <v>57.500648513246283</v>
      </c>
      <c r="EU82" s="2">
        <f t="shared" si="92"/>
        <v>53.616997783153124</v>
      </c>
      <c r="EV82" s="2">
        <f t="shared" si="92"/>
        <v>53.871097395419724</v>
      </c>
      <c r="EW82" s="2">
        <f t="shared" si="92"/>
        <v>53.585395172166706</v>
      </c>
      <c r="EX82" s="2">
        <f t="shared" si="92"/>
        <v>55.473343895219301</v>
      </c>
      <c r="EY82" s="2">
        <f t="shared" si="92"/>
        <v>59.588533668284384</v>
      </c>
      <c r="EZ82" s="2">
        <f t="shared" si="92"/>
        <v>57.997782622827238</v>
      </c>
      <c r="FA82" s="2">
        <f t="shared" si="92"/>
        <v>59.609665183026742</v>
      </c>
      <c r="FB82" s="2">
        <f t="shared" si="92"/>
        <v>62.304460428233263</v>
      </c>
      <c r="FC82" s="2">
        <f t="shared" si="92"/>
        <v>69.262366540820096</v>
      </c>
      <c r="FD82" s="2">
        <f t="shared" si="92"/>
        <v>70.924783792505011</v>
      </c>
      <c r="FE82" s="2">
        <f t="shared" si="92"/>
        <v>72.283929902195226</v>
      </c>
      <c r="FG82" s="2">
        <f t="shared" si="93"/>
        <v>0.69668793138170915</v>
      </c>
      <c r="FH82" s="2">
        <f t="shared" si="93"/>
        <v>0.74926593154360399</v>
      </c>
      <c r="FI82" s="2">
        <f t="shared" si="93"/>
        <v>0.73616946657349702</v>
      </c>
      <c r="FJ82" s="2">
        <f t="shared" si="93"/>
        <v>0.72868156648066251</v>
      </c>
      <c r="FK82" s="2">
        <f t="shared" si="93"/>
        <v>0.72953473123626644</v>
      </c>
      <c r="FL82" s="2">
        <f t="shared" si="93"/>
        <v>0.70600714045739277</v>
      </c>
      <c r="FM82" s="2">
        <f t="shared" si="93"/>
        <v>0.70117422945819663</v>
      </c>
      <c r="FN82" s="2">
        <f t="shared" si="93"/>
        <v>0.7047011419876188</v>
      </c>
      <c r="FO82" s="2">
        <f t="shared" si="93"/>
        <v>0.70821440888290887</v>
      </c>
      <c r="FP82" s="2">
        <f t="shared" si="93"/>
        <v>0.70798698557184736</v>
      </c>
      <c r="FQ82" s="2">
        <f t="shared" si="93"/>
        <v>0.71131275526284377</v>
      </c>
      <c r="FR82" s="2">
        <f t="shared" si="93"/>
        <v>0.73528638763005905</v>
      </c>
      <c r="FS82" s="2">
        <f t="shared" si="93"/>
        <v>0.74486501762030188</v>
      </c>
      <c r="FT82" s="2">
        <f t="shared" si="93"/>
        <v>0.69711475824619851</v>
      </c>
      <c r="FU82" s="2">
        <f t="shared" si="93"/>
        <v>0.65904502429140333</v>
      </c>
      <c r="FW82" s="2">
        <f t="shared" si="82"/>
        <v>3.5802948728459089E-5</v>
      </c>
      <c r="FX82" s="2">
        <f t="shared" si="82"/>
        <v>7.9264581760692061E-5</v>
      </c>
      <c r="FY82" s="2">
        <f t="shared" si="82"/>
        <v>6.7673259302319567E-5</v>
      </c>
      <c r="FZ82" s="2">
        <f t="shared" si="82"/>
        <v>6.6351320697017528E-5</v>
      </c>
      <c r="GA82" s="2">
        <f t="shared" si="82"/>
        <v>6.8275255769860159E-5</v>
      </c>
      <c r="GB82" s="2">
        <f t="shared" si="82"/>
        <v>7.076947828965384E-5</v>
      </c>
      <c r="GC82" s="2">
        <f t="shared" si="82"/>
        <v>7.4521688439153856E-5</v>
      </c>
      <c r="GD82" s="2">
        <f t="shared" si="82"/>
        <v>7.934739261222463E-5</v>
      </c>
      <c r="GE82" s="2">
        <f t="shared" si="82"/>
        <v>9.5078692968871494E-5</v>
      </c>
      <c r="GF82" s="2">
        <f t="shared" si="82"/>
        <v>8.617088702033992E-5</v>
      </c>
      <c r="GG82" s="2">
        <f t="shared" si="82"/>
        <v>7.3069300946948556E-5</v>
      </c>
      <c r="GH82" s="2">
        <f t="shared" si="82"/>
        <v>6.566964875004923E-5</v>
      </c>
      <c r="GI82" s="2">
        <f t="shared" si="82"/>
        <v>5.2475786319285456E-5</v>
      </c>
      <c r="GJ82" s="2">
        <f t="shared" si="82"/>
        <v>4.8748019302214153E-5</v>
      </c>
      <c r="GK82" s="2">
        <f t="shared" si="82"/>
        <v>3.3351736551915765E-5</v>
      </c>
      <c r="GM82" s="86">
        <f t="shared" si="83"/>
        <v>0.12776118320258137</v>
      </c>
      <c r="GN82" s="86">
        <f t="shared" si="83"/>
        <v>0.24382069925964089</v>
      </c>
      <c r="GO82" s="86">
        <f t="shared" si="83"/>
        <v>0.25443756642220039</v>
      </c>
      <c r="GP82" s="86">
        <f t="shared" si="83"/>
        <v>0.23379056267154613</v>
      </c>
      <c r="GQ82" s="86">
        <f t="shared" si="83"/>
        <v>0.24162231724001051</v>
      </c>
      <c r="GR82" s="86">
        <f t="shared" si="83"/>
        <v>0.22702440191589246</v>
      </c>
      <c r="GS82" s="86">
        <f t="shared" si="83"/>
        <v>0.22395768148318906</v>
      </c>
      <c r="GT82" s="86">
        <f t="shared" si="83"/>
        <v>0.2250813174427076</v>
      </c>
      <c r="GU82" s="86">
        <f t="shared" si="83"/>
        <v>0.23463021649184868</v>
      </c>
      <c r="GV82" s="86">
        <f t="shared" si="83"/>
        <v>0.22631669499256651</v>
      </c>
      <c r="GW82" s="86">
        <f t="shared" si="83"/>
        <v>0.22086174629800498</v>
      </c>
      <c r="GX82" s="86">
        <f t="shared" si="83"/>
        <v>0.26335089323226535</v>
      </c>
      <c r="GY82" s="86">
        <f t="shared" si="83"/>
        <v>0.27328005213148265</v>
      </c>
      <c r="GZ82" s="86">
        <f t="shared" si="83"/>
        <v>0.22527896173443709</v>
      </c>
      <c r="HA82" s="86">
        <f t="shared" si="83"/>
        <v>0.17050352734741567</v>
      </c>
      <c r="HC82" s="86">
        <f t="shared" si="73"/>
        <v>5.4690881488140502E-7</v>
      </c>
      <c r="HD82" s="86">
        <f t="shared" si="73"/>
        <v>3.0925218121951284E-6</v>
      </c>
      <c r="HE82" s="86">
        <f t="shared" si="73"/>
        <v>2.1806854659940095E-6</v>
      </c>
      <c r="HF82" s="86">
        <f t="shared" si="73"/>
        <v>7.2550639838926765E-7</v>
      </c>
      <c r="HG82" s="86">
        <f t="shared" si="87"/>
        <v>7.0636378010291983E-7</v>
      </c>
      <c r="HH82" s="86">
        <f t="shared" si="87"/>
        <v>3.8405379834077831E-7</v>
      </c>
      <c r="HI82" s="86">
        <f t="shared" si="87"/>
        <v>2.2980736936710363E-7</v>
      </c>
      <c r="HJ82" s="86">
        <f t="shared" si="87"/>
        <v>6.4613450157998786E-7</v>
      </c>
      <c r="HK82" s="86">
        <f t="shared" si="87"/>
        <v>5.6335195801170492E-7</v>
      </c>
      <c r="HL82" s="86">
        <f t="shared" si="87"/>
        <v>6.4155577804853787E-7</v>
      </c>
      <c r="HM82" s="86">
        <f t="shared" si="87"/>
        <v>6.6769012646179458E-7</v>
      </c>
      <c r="HN82" s="86">
        <f t="shared" si="87"/>
        <v>1.4354317701628348E-6</v>
      </c>
      <c r="HO82" s="86">
        <f t="shared" si="87"/>
        <v>4.020884829214106E-6</v>
      </c>
      <c r="HP82" s="86">
        <f t="shared" si="87"/>
        <v>1.4262426137653287E-7</v>
      </c>
      <c r="HQ82" s="86">
        <f t="shared" si="87"/>
        <v>3.0114000520277532E-9</v>
      </c>
      <c r="HS82" s="86">
        <f t="shared" si="84"/>
        <v>4.3977091428496981E-48</v>
      </c>
      <c r="HT82" s="86">
        <f t="shared" si="84"/>
        <v>8.3256052614187948E-41</v>
      </c>
      <c r="HU82" s="86">
        <f t="shared" si="84"/>
        <v>1.00118276357021E-45</v>
      </c>
      <c r="HV82" s="86">
        <f t="shared" si="84"/>
        <v>2.2567243955879531E-50</v>
      </c>
      <c r="HW82" s="86">
        <f t="shared" si="84"/>
        <v>1.210566534660079E-51</v>
      </c>
      <c r="HX82" s="86">
        <f t="shared" si="84"/>
        <v>2.9121801081911523E-56</v>
      </c>
      <c r="HY82" s="86">
        <f t="shared" si="84"/>
        <v>1.8283257004459951E-58</v>
      </c>
      <c r="HZ82" s="86">
        <f t="shared" si="84"/>
        <v>1.881435980739715E-53</v>
      </c>
      <c r="IA82" s="86">
        <f t="shared" si="84"/>
        <v>4.150813333144901E-54</v>
      </c>
      <c r="IB82" s="86">
        <f t="shared" si="84"/>
        <v>8.3416014329167373E-54</v>
      </c>
      <c r="IC82" s="86">
        <f t="shared" si="84"/>
        <v>3.5587207112670617E-53</v>
      </c>
      <c r="ID82" s="86">
        <f t="shared" si="84"/>
        <v>2.8737269384687439E-51</v>
      </c>
      <c r="IE82" s="86">
        <f t="shared" si="84"/>
        <v>3.7313980294165089E-46</v>
      </c>
      <c r="IF82" s="86">
        <f t="shared" si="84"/>
        <v>2.295516405112227E-35</v>
      </c>
      <c r="IG82" s="86">
        <f t="shared" si="84"/>
        <v>7.112010556215614E-28</v>
      </c>
      <c r="II82" s="86">
        <f t="shared" si="85"/>
        <v>1.5786456807924826E-126</v>
      </c>
      <c r="IJ82" s="86">
        <f t="shared" si="85"/>
        <v>5.8227196657754196E-112</v>
      </c>
      <c r="IK82" s="86">
        <f t="shared" si="85"/>
        <v>6.1981111338773652E-125</v>
      </c>
      <c r="IL82" s="86">
        <f t="shared" si="85"/>
        <v>6.026078779536798E-138</v>
      </c>
      <c r="IM82" s="86">
        <f t="shared" si="85"/>
        <v>7.6444034542232024E-142</v>
      </c>
      <c r="IN82" s="86">
        <f t="shared" si="85"/>
        <v>4.890328606419641E-154</v>
      </c>
      <c r="IO82" s="86">
        <f t="shared" si="85"/>
        <v>5.4429951812924896E-160</v>
      </c>
      <c r="IP82" s="86">
        <f t="shared" si="85"/>
        <v>1.4421258088094727E-145</v>
      </c>
      <c r="IQ82" s="86">
        <f t="shared" si="85"/>
        <v>4.0893014283725318E-146</v>
      </c>
      <c r="IR82" s="86">
        <f t="shared" si="85"/>
        <v>6.2143072040680375E-146</v>
      </c>
      <c r="IS82" s="86">
        <f t="shared" si="85"/>
        <v>1.7199077901738981E-144</v>
      </c>
      <c r="IT82" s="86">
        <f t="shared" si="85"/>
        <v>1.2344647003433595E-139</v>
      </c>
      <c r="IU82" s="86">
        <f t="shared" si="85"/>
        <v>4.4283234006279868E-125</v>
      </c>
      <c r="IV82" s="86">
        <f t="shared" si="85"/>
        <v>1.3588092913416896E-162</v>
      </c>
      <c r="IW82" s="86">
        <f t="shared" si="85"/>
        <v>1.3283304372000718E-64</v>
      </c>
      <c r="IY82" s="86">
        <f t="shared" si="86"/>
        <v>0.12776173011139624</v>
      </c>
      <c r="IZ82" s="86">
        <f t="shared" si="86"/>
        <v>0.24382379178145308</v>
      </c>
      <c r="JA82" s="86">
        <f t="shared" si="86"/>
        <v>0.25443974710766637</v>
      </c>
      <c r="JB82" s="86">
        <f t="shared" si="86"/>
        <v>0.23379128817794453</v>
      </c>
      <c r="JC82" s="86">
        <f t="shared" si="86"/>
        <v>0.24162302360379062</v>
      </c>
      <c r="JD82" s="86">
        <f t="shared" si="86"/>
        <v>0.22702478596969081</v>
      </c>
      <c r="JE82" s="86">
        <f t="shared" si="86"/>
        <v>0.22395791129055842</v>
      </c>
      <c r="JF82" s="86">
        <f t="shared" si="86"/>
        <v>0.22508196357720917</v>
      </c>
      <c r="JG82" s="86">
        <f t="shared" si="86"/>
        <v>0.23463077984380667</v>
      </c>
      <c r="JH82" s="86">
        <f t="shared" si="86"/>
        <v>0.22631733654834457</v>
      </c>
      <c r="JI82" s="86">
        <f t="shared" si="86"/>
        <v>0.22086241398813145</v>
      </c>
      <c r="JJ82" s="86">
        <f t="shared" si="86"/>
        <v>0.26335232866403552</v>
      </c>
      <c r="JK82" s="86">
        <f t="shared" si="86"/>
        <v>0.27328407301631186</v>
      </c>
      <c r="JL82" s="86">
        <f t="shared" si="86"/>
        <v>0.22527910435869847</v>
      </c>
      <c r="JM82" s="86">
        <f t="shared" si="86"/>
        <v>0.17050353035881571</v>
      </c>
    </row>
    <row r="83" spans="2:273" x14ac:dyDescent="0.25">
      <c r="B83" s="2">
        <v>56</v>
      </c>
      <c r="C83" s="37">
        <v>134.5</v>
      </c>
      <c r="D83" s="37">
        <v>197.27</v>
      </c>
      <c r="E83" s="37">
        <v>203.095</v>
      </c>
      <c r="F83" s="37">
        <v>192.81</v>
      </c>
      <c r="G83" s="37">
        <v>197.07900000000001</v>
      </c>
      <c r="H83" s="37">
        <v>192.762</v>
      </c>
      <c r="I83" s="37">
        <v>192.88900000000001</v>
      </c>
      <c r="J83" s="37">
        <v>195.84100000000001</v>
      </c>
      <c r="K83" s="37">
        <v>198.62899999999999</v>
      </c>
      <c r="L83" s="37">
        <v>192.905</v>
      </c>
      <c r="M83" s="37">
        <v>193.85499999999999</v>
      </c>
      <c r="N83" s="37">
        <v>202.274</v>
      </c>
      <c r="O83" s="37">
        <v>205.148</v>
      </c>
      <c r="P83" s="37">
        <v>185.095</v>
      </c>
      <c r="Q83" s="37">
        <v>151.06299999999999</v>
      </c>
      <c r="S83" s="4">
        <f t="shared" si="88"/>
        <v>137.71517290307872</v>
      </c>
      <c r="T83" s="4">
        <f t="shared" si="88"/>
        <v>187.60265148526051</v>
      </c>
      <c r="U83" s="4">
        <f t="shared" si="88"/>
        <v>192.58510692607211</v>
      </c>
      <c r="V83" s="4">
        <f t="shared" si="88"/>
        <v>182.68899080521169</v>
      </c>
      <c r="W83" s="4">
        <f t="shared" si="88"/>
        <v>187.28864073770805</v>
      </c>
      <c r="X83" s="4">
        <f t="shared" si="88"/>
        <v>183.5506630850316</v>
      </c>
      <c r="Y83" s="4">
        <f t="shared" si="88"/>
        <v>182.0123503744891</v>
      </c>
      <c r="Z83" s="4">
        <f t="shared" si="88"/>
        <v>184.46402964040709</v>
      </c>
      <c r="AA83" s="4">
        <f t="shared" si="88"/>
        <v>187.83506756959801</v>
      </c>
      <c r="AB83" s="4">
        <f t="shared" si="88"/>
        <v>181.97993563780432</v>
      </c>
      <c r="AC83" s="4">
        <f t="shared" si="88"/>
        <v>182.4803863660415</v>
      </c>
      <c r="AD83" s="4">
        <f t="shared" si="88"/>
        <v>191.45818578524842</v>
      </c>
      <c r="AE83" s="4">
        <f t="shared" si="88"/>
        <v>195.39387529966677</v>
      </c>
      <c r="AF83" s="4">
        <f t="shared" si="88"/>
        <v>178.33770701916222</v>
      </c>
      <c r="AG83" s="4">
        <f t="shared" si="88"/>
        <v>145.75742215698145</v>
      </c>
      <c r="AI83" s="4">
        <f t="shared" si="89"/>
        <v>-3.2151729030787237</v>
      </c>
      <c r="AJ83" s="4">
        <f t="shared" si="89"/>
        <v>9.6673485147395013</v>
      </c>
      <c r="AK83" s="4">
        <f t="shared" si="89"/>
        <v>10.509893073927884</v>
      </c>
      <c r="AL83" s="4">
        <f t="shared" si="89"/>
        <v>10.121009194788314</v>
      </c>
      <c r="AM83" s="4">
        <f t="shared" si="89"/>
        <v>9.7903592622919575</v>
      </c>
      <c r="AN83" s="4">
        <f t="shared" si="89"/>
        <v>9.211336914968399</v>
      </c>
      <c r="AO83" s="4">
        <f t="shared" si="89"/>
        <v>10.876649625510908</v>
      </c>
      <c r="AP83" s="4">
        <f t="shared" si="89"/>
        <v>11.376970359592917</v>
      </c>
      <c r="AQ83" s="4">
        <f t="shared" si="89"/>
        <v>10.793932430401981</v>
      </c>
      <c r="AR83" s="4">
        <f t="shared" si="89"/>
        <v>10.925064362195684</v>
      </c>
      <c r="AS83" s="4">
        <f t="shared" si="89"/>
        <v>11.374613633958489</v>
      </c>
      <c r="AT83" s="4">
        <f t="shared" si="89"/>
        <v>10.815814214751583</v>
      </c>
      <c r="AU83" s="4">
        <f t="shared" si="89"/>
        <v>9.7541247003332217</v>
      </c>
      <c r="AV83" s="4">
        <f t="shared" si="89"/>
        <v>6.7572929808377751</v>
      </c>
      <c r="AW83" s="4">
        <f t="shared" si="89"/>
        <v>5.3055778430185399</v>
      </c>
      <c r="AY83" s="2">
        <f t="shared" si="80"/>
        <v>72.010800840963768</v>
      </c>
      <c r="AZ83" s="2">
        <f t="shared" si="80"/>
        <v>68.800445117035764</v>
      </c>
      <c r="BA83" s="2">
        <f t="shared" si="80"/>
        <v>62.771965696112716</v>
      </c>
      <c r="BB83" s="2">
        <f t="shared" si="80"/>
        <v>61.707459709498806</v>
      </c>
      <c r="BC83" s="2">
        <f t="shared" si="80"/>
        <v>57.973779523736361</v>
      </c>
      <c r="BD83" s="2">
        <f t="shared" si="80"/>
        <v>57.481109187904956</v>
      </c>
      <c r="BE83" s="2">
        <f t="shared" si="80"/>
        <v>56.25128780343357</v>
      </c>
      <c r="BF83" s="2">
        <f t="shared" si="80"/>
        <v>59.838005311513221</v>
      </c>
      <c r="BG83" s="2">
        <f t="shared" si="80"/>
        <v>61.300429193270503</v>
      </c>
      <c r="BH83" s="2">
        <f t="shared" si="80"/>
        <v>61.986538053106685</v>
      </c>
      <c r="BI83" s="2">
        <f t="shared" si="80"/>
        <v>65.195187458269061</v>
      </c>
      <c r="BJ83" s="2">
        <f t="shared" si="80"/>
        <v>65.922258659591037</v>
      </c>
      <c r="BK83" s="2">
        <f t="shared" si="80"/>
        <v>71.580167926533321</v>
      </c>
      <c r="BL83" s="2">
        <f t="shared" si="80"/>
        <v>73.078509693576194</v>
      </c>
      <c r="BM83" s="2">
        <f t="shared" si="80"/>
        <v>73.642521773264178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77.789201726796165</v>
      </c>
      <c r="DL83" s="2">
        <f t="shared" si="90"/>
        <v>77.530398520084589</v>
      </c>
      <c r="DM83" s="2">
        <f t="shared" si="90"/>
        <v>70.335351374207178</v>
      </c>
      <c r="DN83" s="2">
        <f t="shared" si="90"/>
        <v>68.43067315010569</v>
      </c>
      <c r="DO83" s="2">
        <f t="shared" si="90"/>
        <v>66.917867653276943</v>
      </c>
      <c r="DP83" s="2">
        <f t="shared" si="90"/>
        <v>64.103637651821856</v>
      </c>
      <c r="DQ83" s="2">
        <f t="shared" si="90"/>
        <v>62.016002699055306</v>
      </c>
      <c r="DR83" s="2">
        <f t="shared" si="90"/>
        <v>67.108886302294209</v>
      </c>
      <c r="DS83" s="2">
        <f t="shared" si="90"/>
        <v>67.479202908067535</v>
      </c>
      <c r="DT83" s="2">
        <f t="shared" si="90"/>
        <v>68.457977954971852</v>
      </c>
      <c r="DU83" s="2">
        <f t="shared" si="90"/>
        <v>72.061119115144649</v>
      </c>
      <c r="DV83" s="2">
        <f t="shared" si="90"/>
        <v>77.774814587737836</v>
      </c>
      <c r="DW83" s="2">
        <f t="shared" si="90"/>
        <v>80.237319238900639</v>
      </c>
      <c r="DX83" s="2">
        <f t="shared" si="90"/>
        <v>78.972589232957674</v>
      </c>
      <c r="DY83" s="2">
        <f t="shared" si="90"/>
        <v>77.783629131652646</v>
      </c>
      <c r="EA83" s="2">
        <f t="shared" si="91"/>
        <v>69.716555268317705</v>
      </c>
      <c r="EB83" s="2">
        <f t="shared" si="91"/>
        <v>66.136047812817893</v>
      </c>
      <c r="EC83" s="2">
        <f t="shared" si="91"/>
        <v>60.299970847817249</v>
      </c>
      <c r="ED83" s="2">
        <f t="shared" si="91"/>
        <v>59.424594922495409</v>
      </c>
      <c r="EE83" s="2">
        <f t="shared" si="91"/>
        <v>54.949787634143931</v>
      </c>
      <c r="EF83" s="2">
        <f t="shared" si="91"/>
        <v>54.966163101300211</v>
      </c>
      <c r="EG83" s="2">
        <f t="shared" si="91"/>
        <v>54.010723747643894</v>
      </c>
      <c r="EH83" s="2">
        <f t="shared" si="91"/>
        <v>57.059501034019455</v>
      </c>
      <c r="EI83" s="2">
        <f t="shared" si="91"/>
        <v>58.978692660422581</v>
      </c>
      <c r="EJ83" s="2">
        <f t="shared" si="91"/>
        <v>59.552438690587152</v>
      </c>
      <c r="EK83" s="2">
        <f t="shared" si="91"/>
        <v>62.65417591252001</v>
      </c>
      <c r="EL83" s="2">
        <f t="shared" si="91"/>
        <v>62.030618141359014</v>
      </c>
      <c r="EM83" s="2">
        <f t="shared" si="91"/>
        <v>68.875775940235457</v>
      </c>
      <c r="EN83" s="2">
        <f t="shared" si="91"/>
        <v>70.742956151585176</v>
      </c>
      <c r="EO83" s="2">
        <f t="shared" si="91"/>
        <v>71.688615670768314</v>
      </c>
      <c r="EQ83" s="2">
        <f t="shared" si="92"/>
        <v>67.870050123422985</v>
      </c>
      <c r="ER83" s="2">
        <f t="shared" si="92"/>
        <v>66.660560720039712</v>
      </c>
      <c r="ES83" s="2">
        <f t="shared" si="92"/>
        <v>59.378387207782332</v>
      </c>
      <c r="ET83" s="2">
        <f t="shared" si="92"/>
        <v>57.362660902563746</v>
      </c>
      <c r="EU83" s="2">
        <f t="shared" si="92"/>
        <v>53.4914885682158</v>
      </c>
      <c r="EV83" s="2">
        <f t="shared" si="92"/>
        <v>53.730614026195198</v>
      </c>
      <c r="EW83" s="2">
        <f t="shared" si="92"/>
        <v>53.439159288787394</v>
      </c>
      <c r="EX83" s="2">
        <f t="shared" si="92"/>
        <v>55.316577372117408</v>
      </c>
      <c r="EY83" s="2">
        <f t="shared" si="92"/>
        <v>59.409626790473894</v>
      </c>
      <c r="EZ83" s="2">
        <f t="shared" si="92"/>
        <v>57.847439035023228</v>
      </c>
      <c r="FA83" s="2">
        <f t="shared" si="92"/>
        <v>59.464668092086598</v>
      </c>
      <c r="FB83" s="2">
        <f t="shared" si="92"/>
        <v>62.120042620270283</v>
      </c>
      <c r="FC83" s="2">
        <f t="shared" si="92"/>
        <v>69.057202574872676</v>
      </c>
      <c r="FD83" s="2">
        <f t="shared" si="92"/>
        <v>70.742956151585176</v>
      </c>
      <c r="FE83" s="2">
        <f t="shared" si="92"/>
        <v>72.127650378760151</v>
      </c>
      <c r="FG83" s="2">
        <f t="shared" si="93"/>
        <v>0.71579108874260966</v>
      </c>
      <c r="FH83" s="2">
        <f t="shared" si="93"/>
        <v>0.76616906161564025</v>
      </c>
      <c r="FI83" s="2">
        <f t="shared" si="93"/>
        <v>0.75366522226726607</v>
      </c>
      <c r="FJ83" s="2">
        <f t="shared" si="93"/>
        <v>0.74650289062904729</v>
      </c>
      <c r="FK83" s="2">
        <f t="shared" si="93"/>
        <v>0.7473194484241712</v>
      </c>
      <c r="FL83" s="2">
        <f t="shared" si="93"/>
        <v>0.72475524312756945</v>
      </c>
      <c r="FM83" s="2">
        <f t="shared" si="93"/>
        <v>0.7201083469558931</v>
      </c>
      <c r="FN83" s="2">
        <f t="shared" si="93"/>
        <v>0.72349991156723725</v>
      </c>
      <c r="FO83" s="2">
        <f t="shared" si="93"/>
        <v>0.72687620625106997</v>
      </c>
      <c r="FP83" s="2">
        <f t="shared" si="93"/>
        <v>0.72665771437859317</v>
      </c>
      <c r="FQ83" s="2">
        <f t="shared" si="93"/>
        <v>0.72985197964396331</v>
      </c>
      <c r="FR83" s="2">
        <f t="shared" si="93"/>
        <v>0.75282104155096075</v>
      </c>
      <c r="FS83" s="2">
        <f t="shared" si="93"/>
        <v>0.76197058126408357</v>
      </c>
      <c r="FT83" s="2">
        <f t="shared" si="93"/>
        <v>0.71620198386760936</v>
      </c>
      <c r="FU83" s="2">
        <f t="shared" si="93"/>
        <v>0.67942809973624385</v>
      </c>
      <c r="FW83" s="2">
        <f t="shared" si="82"/>
        <v>3.9257017036646074E-5</v>
      </c>
      <c r="FX83" s="2">
        <f t="shared" si="82"/>
        <v>8.6911220990491309E-5</v>
      </c>
      <c r="FY83" s="2">
        <f t="shared" si="82"/>
        <v>7.4201768824035038E-5</v>
      </c>
      <c r="FZ83" s="2">
        <f t="shared" si="82"/>
        <v>7.2752310708887286E-5</v>
      </c>
      <c r="GA83" s="2">
        <f t="shared" si="82"/>
        <v>7.4861836167332301E-5</v>
      </c>
      <c r="GB83" s="2">
        <f t="shared" si="82"/>
        <v>7.7596660089417256E-5</v>
      </c>
      <c r="GC83" s="2">
        <f t="shared" si="82"/>
        <v>8.1710819035555362E-5</v>
      </c>
      <c r="GD83" s="2">
        <f t="shared" si="82"/>
        <v>8.7002019894136609E-5</v>
      </c>
      <c r="GE83" s="2">
        <f t="shared" si="82"/>
        <v>1.0425075746379457E-4</v>
      </c>
      <c r="GF83" s="2">
        <f t="shared" si="82"/>
        <v>9.4483713259212865E-5</v>
      </c>
      <c r="GG83" s="2">
        <f t="shared" si="82"/>
        <v>8.0118330494023771E-5</v>
      </c>
      <c r="GH83" s="2">
        <f t="shared" si="82"/>
        <v>7.2004881802254869E-5</v>
      </c>
      <c r="GI83" s="2">
        <f t="shared" si="82"/>
        <v>5.7538264221613098E-5</v>
      </c>
      <c r="GJ83" s="2">
        <f t="shared" si="82"/>
        <v>5.345088888404866E-5</v>
      </c>
      <c r="GK83" s="2">
        <f t="shared" si="82"/>
        <v>3.6569334262977989E-5</v>
      </c>
      <c r="GM83" s="86">
        <f t="shared" si="83"/>
        <v>0.15713096050790712</v>
      </c>
      <c r="GN83" s="86">
        <f t="shared" si="83"/>
        <v>0.29218316755465301</v>
      </c>
      <c r="GO83" s="86">
        <f t="shared" si="83"/>
        <v>0.30870191694915644</v>
      </c>
      <c r="GP83" s="86">
        <f t="shared" si="83"/>
        <v>0.28520503667314723</v>
      </c>
      <c r="GQ83" s="86">
        <f t="shared" si="83"/>
        <v>0.2946056542808429</v>
      </c>
      <c r="GR83" s="86">
        <f t="shared" si="83"/>
        <v>0.28338583374797172</v>
      </c>
      <c r="GS83" s="86">
        <f t="shared" si="83"/>
        <v>0.28112586627423924</v>
      </c>
      <c r="GT83" s="86">
        <f t="shared" si="83"/>
        <v>0.28138064433970367</v>
      </c>
      <c r="GU83" s="86">
        <f t="shared" si="83"/>
        <v>0.29251264745477257</v>
      </c>
      <c r="GV83" s="86">
        <f t="shared" si="83"/>
        <v>0.28197153443697853</v>
      </c>
      <c r="GW83" s="86">
        <f t="shared" si="83"/>
        <v>0.27395407846439584</v>
      </c>
      <c r="GX83" s="86">
        <f t="shared" si="83"/>
        <v>0.32017857806406497</v>
      </c>
      <c r="GY83" s="86">
        <f t="shared" si="83"/>
        <v>0.32957164152519014</v>
      </c>
      <c r="GZ83" s="86">
        <f t="shared" si="83"/>
        <v>0.2841172169183247</v>
      </c>
      <c r="HA83" s="86">
        <f t="shared" si="83"/>
        <v>0.22516671216806786</v>
      </c>
      <c r="HC83" s="86">
        <f t="shared" si="73"/>
        <v>1.0727136183829895E-6</v>
      </c>
      <c r="HD83" s="86">
        <f t="shared" si="73"/>
        <v>5.8750493358901321E-6</v>
      </c>
      <c r="HE83" s="86">
        <f t="shared" si="73"/>
        <v>4.289540309083203E-6</v>
      </c>
      <c r="HF83" s="86">
        <f t="shared" si="73"/>
        <v>1.5210178765594849E-6</v>
      </c>
      <c r="HG83" s="86">
        <f t="shared" si="87"/>
        <v>1.5007691084752893E-6</v>
      </c>
      <c r="HH83" s="86">
        <f t="shared" si="87"/>
        <v>8.596963015403989E-7</v>
      </c>
      <c r="HI83" s="86">
        <f t="shared" si="87"/>
        <v>5.3258761567898834E-7</v>
      </c>
      <c r="HJ83" s="86">
        <f t="shared" si="87"/>
        <v>1.40665008509069E-6</v>
      </c>
      <c r="HK83" s="86">
        <f t="shared" si="87"/>
        <v>1.2517741915741074E-6</v>
      </c>
      <c r="HL83" s="86">
        <f t="shared" si="87"/>
        <v>1.4078258636085868E-6</v>
      </c>
      <c r="HM83" s="86">
        <f t="shared" si="87"/>
        <v>1.4385094847794285E-6</v>
      </c>
      <c r="HN83" s="86">
        <f t="shared" si="87"/>
        <v>2.9636874660600552E-6</v>
      </c>
      <c r="HO83" s="86">
        <f t="shared" si="87"/>
        <v>7.6507900167294773E-6</v>
      </c>
      <c r="HP83" s="86">
        <f t="shared" si="87"/>
        <v>3.2985841119869357E-7</v>
      </c>
      <c r="HQ83" s="86">
        <f t="shared" si="87"/>
        <v>8.7119926653755412E-9</v>
      </c>
      <c r="HS83" s="86">
        <f t="shared" si="84"/>
        <v>6.2793142462704183E-47</v>
      </c>
      <c r="HT83" s="86">
        <f t="shared" si="84"/>
        <v>1.0015414776715736E-39</v>
      </c>
      <c r="HU83" s="86">
        <f t="shared" si="84"/>
        <v>1.5558785501037511E-44</v>
      </c>
      <c r="HV83" s="86">
        <f t="shared" si="84"/>
        <v>4.6524334556955091E-49</v>
      </c>
      <c r="HW83" s="86">
        <f t="shared" si="84"/>
        <v>2.7355207338425565E-50</v>
      </c>
      <c r="HX83" s="86">
        <f t="shared" si="84"/>
        <v>8.8110900717897828E-55</v>
      </c>
      <c r="HY83" s="86">
        <f t="shared" si="84"/>
        <v>6.4549016207514708E-57</v>
      </c>
      <c r="HZ83" s="86">
        <f t="shared" si="84"/>
        <v>4.9320705282470496E-52</v>
      </c>
      <c r="IA83" s="86">
        <f t="shared" si="84"/>
        <v>1.1914738609209192E-52</v>
      </c>
      <c r="IB83" s="86">
        <f t="shared" si="84"/>
        <v>2.2850698974679662E-52</v>
      </c>
      <c r="IC83" s="86">
        <f t="shared" si="84"/>
        <v>8.8846333601248938E-52</v>
      </c>
      <c r="ID83" s="86">
        <f t="shared" si="84"/>
        <v>6.1859505545311905E-50</v>
      </c>
      <c r="IE83" s="86">
        <f t="shared" si="84"/>
        <v>5.4840669957757357E-45</v>
      </c>
      <c r="IF83" s="86">
        <f t="shared" si="84"/>
        <v>1.6514506104463534E-34</v>
      </c>
      <c r="IG83" s="86">
        <f t="shared" si="84"/>
        <v>3.2107734412996016E-27</v>
      </c>
      <c r="II83" s="86">
        <f t="shared" si="85"/>
        <v>2.686265608590127E-124</v>
      </c>
      <c r="IJ83" s="86">
        <f t="shared" si="85"/>
        <v>7.9540106470724215E-110</v>
      </c>
      <c r="IK83" s="86">
        <f t="shared" si="85"/>
        <v>1.3803017971146488E-122</v>
      </c>
      <c r="IL83" s="86">
        <f t="shared" si="85"/>
        <v>2.3469384716306025E-135</v>
      </c>
      <c r="IM83" s="86">
        <f t="shared" si="85"/>
        <v>3.5962620259057116E-139</v>
      </c>
      <c r="IN83" s="86">
        <f t="shared" si="85"/>
        <v>4.0309905408217439E-151</v>
      </c>
      <c r="IO83" s="86">
        <f t="shared" si="85"/>
        <v>6.0583489807935015E-157</v>
      </c>
      <c r="IP83" s="86">
        <f t="shared" si="85"/>
        <v>8.8316951884787246E-143</v>
      </c>
      <c r="IQ83" s="86">
        <f t="shared" si="85"/>
        <v>2.9085324744321468E-143</v>
      </c>
      <c r="IR83" s="86">
        <f t="shared" si="85"/>
        <v>4.0928995095021466E-143</v>
      </c>
      <c r="IS83" s="86">
        <f t="shared" si="85"/>
        <v>9.50279225376208E-142</v>
      </c>
      <c r="IT83" s="86">
        <f t="shared" si="85"/>
        <v>5.1436641494289098E-137</v>
      </c>
      <c r="IU83" s="86">
        <f t="shared" si="85"/>
        <v>8.6368666912529866E-123</v>
      </c>
      <c r="IV83" s="86">
        <f t="shared" si="85"/>
        <v>1.2532589974147665E-159</v>
      </c>
      <c r="IW83" s="86">
        <f t="shared" si="85"/>
        <v>1.7373348445148573E-63</v>
      </c>
      <c r="IY83" s="86">
        <f t="shared" si="86"/>
        <v>0.1571320332215255</v>
      </c>
      <c r="IZ83" s="86">
        <f t="shared" si="86"/>
        <v>0.29218904260398892</v>
      </c>
      <c r="JA83" s="86">
        <f t="shared" si="86"/>
        <v>0.30870620648946551</v>
      </c>
      <c r="JB83" s="86">
        <f t="shared" si="86"/>
        <v>0.28520655769102377</v>
      </c>
      <c r="JC83" s="86">
        <f t="shared" si="86"/>
        <v>0.29460715504995139</v>
      </c>
      <c r="JD83" s="86">
        <f t="shared" si="86"/>
        <v>0.28338669344427325</v>
      </c>
      <c r="JE83" s="86">
        <f t="shared" si="86"/>
        <v>0.28112639886185492</v>
      </c>
      <c r="JF83" s="86">
        <f t="shared" si="86"/>
        <v>0.28138205098978875</v>
      </c>
      <c r="JG83" s="86">
        <f t="shared" si="86"/>
        <v>0.29251389922896415</v>
      </c>
      <c r="JH83" s="86">
        <f t="shared" si="86"/>
        <v>0.28197294226284214</v>
      </c>
      <c r="JI83" s="86">
        <f t="shared" si="86"/>
        <v>0.2739555169738806</v>
      </c>
      <c r="JJ83" s="86">
        <f t="shared" si="86"/>
        <v>0.32018154175153102</v>
      </c>
      <c r="JK83" s="86">
        <f t="shared" si="86"/>
        <v>0.32957929231520688</v>
      </c>
      <c r="JL83" s="86">
        <f t="shared" si="86"/>
        <v>0.2841175467767359</v>
      </c>
      <c r="JM83" s="86">
        <f t="shared" si="86"/>
        <v>0.22516672088006051</v>
      </c>
    </row>
    <row r="84" spans="2:273" x14ac:dyDescent="0.25">
      <c r="B84" s="2">
        <v>57</v>
      </c>
      <c r="C84" s="37">
        <v>146.333</v>
      </c>
      <c r="D84" s="37">
        <v>210.58699999999999</v>
      </c>
      <c r="E84" s="37">
        <v>216.12700000000001</v>
      </c>
      <c r="F84" s="37">
        <v>207.095</v>
      </c>
      <c r="G84" s="37">
        <v>210.44399999999999</v>
      </c>
      <c r="H84" s="37">
        <v>207.74600000000001</v>
      </c>
      <c r="I84" s="37">
        <v>208</v>
      </c>
      <c r="J84" s="37">
        <v>209.73</v>
      </c>
      <c r="K84" s="37">
        <v>212.58099999999999</v>
      </c>
      <c r="L84" s="37">
        <v>207.762</v>
      </c>
      <c r="M84" s="37">
        <v>209.113</v>
      </c>
      <c r="N84" s="37">
        <v>214.40299999999999</v>
      </c>
      <c r="O84" s="37">
        <v>216.23</v>
      </c>
      <c r="P84" s="37">
        <v>197.88900000000001</v>
      </c>
      <c r="Q84" s="37">
        <v>164.36500000000001</v>
      </c>
      <c r="S84" s="4">
        <f t="shared" si="88"/>
        <v>147.88699388514462</v>
      </c>
      <c r="T84" s="4">
        <f t="shared" si="88"/>
        <v>201.30268277410642</v>
      </c>
      <c r="U84" s="4">
        <f t="shared" si="88"/>
        <v>208.09872281935827</v>
      </c>
      <c r="V84" s="4">
        <f t="shared" si="88"/>
        <v>198.15853600994234</v>
      </c>
      <c r="W84" s="4">
        <f t="shared" si="88"/>
        <v>203.3775421975366</v>
      </c>
      <c r="X84" s="4">
        <f t="shared" si="88"/>
        <v>201.31701465323633</v>
      </c>
      <c r="Y84" s="4">
        <f t="shared" si="88"/>
        <v>200.3138290566159</v>
      </c>
      <c r="Z84" s="4">
        <f t="shared" si="88"/>
        <v>202.22399594748759</v>
      </c>
      <c r="AA84" s="4">
        <f t="shared" si="88"/>
        <v>205.43413385330462</v>
      </c>
      <c r="AB84" s="4">
        <f t="shared" si="88"/>
        <v>198.91606685067663</v>
      </c>
      <c r="AC84" s="4">
        <f t="shared" si="88"/>
        <v>198.92240703225775</v>
      </c>
      <c r="AD84" s="4">
        <f t="shared" si="88"/>
        <v>206.40667297771023</v>
      </c>
      <c r="AE84" s="4">
        <f t="shared" si="88"/>
        <v>209.35763509740329</v>
      </c>
      <c r="AF84" s="4">
        <f t="shared" si="88"/>
        <v>193.72510923732659</v>
      </c>
      <c r="AG84" s="4">
        <f t="shared" si="88"/>
        <v>159.60940380432058</v>
      </c>
      <c r="AI84" s="4">
        <f t="shared" si="89"/>
        <v>-1.5539938851446209</v>
      </c>
      <c r="AJ84" s="4">
        <f t="shared" si="89"/>
        <v>9.2843172258935738</v>
      </c>
      <c r="AK84" s="4">
        <f t="shared" si="89"/>
        <v>8.0282771806417372</v>
      </c>
      <c r="AL84" s="4">
        <f t="shared" si="89"/>
        <v>8.9364639900576606</v>
      </c>
      <c r="AM84" s="4">
        <f t="shared" si="89"/>
        <v>7.0664578024633897</v>
      </c>
      <c r="AN84" s="4">
        <f t="shared" si="89"/>
        <v>6.4289853467636817</v>
      </c>
      <c r="AO84" s="4">
        <f t="shared" si="89"/>
        <v>7.6861709433840986</v>
      </c>
      <c r="AP84" s="4">
        <f t="shared" si="89"/>
        <v>7.5060040525123952</v>
      </c>
      <c r="AQ84" s="4">
        <f t="shared" si="89"/>
        <v>7.1468661466953733</v>
      </c>
      <c r="AR84" s="4">
        <f t="shared" si="89"/>
        <v>8.8459331493233719</v>
      </c>
      <c r="AS84" s="4">
        <f t="shared" si="89"/>
        <v>10.190592967742248</v>
      </c>
      <c r="AT84" s="4">
        <f t="shared" si="89"/>
        <v>7.996327022289762</v>
      </c>
      <c r="AU84" s="4">
        <f t="shared" si="89"/>
        <v>6.8723649025967006</v>
      </c>
      <c r="AV84" s="4">
        <f t="shared" si="89"/>
        <v>4.1638907626734181</v>
      </c>
      <c r="AW84" s="4">
        <f t="shared" si="89"/>
        <v>4.7555961956794306</v>
      </c>
      <c r="AY84" s="2">
        <f t="shared" si="80"/>
        <v>71.763420313132741</v>
      </c>
      <c r="AZ84" s="2">
        <f t="shared" si="80"/>
        <v>68.522978135414434</v>
      </c>
      <c r="BA84" s="2">
        <f t="shared" si="80"/>
        <v>62.502263085672553</v>
      </c>
      <c r="BB84" s="2">
        <f t="shared" si="80"/>
        <v>61.443151669152599</v>
      </c>
      <c r="BC84" s="2">
        <f t="shared" si="80"/>
        <v>57.680058116298547</v>
      </c>
      <c r="BD84" s="2">
        <f t="shared" si="80"/>
        <v>57.204246013179876</v>
      </c>
      <c r="BE84" s="2">
        <f t="shared" si="80"/>
        <v>55.995726257918612</v>
      </c>
      <c r="BF84" s="2">
        <f t="shared" si="80"/>
        <v>59.527513991550286</v>
      </c>
      <c r="BG84" s="2">
        <f t="shared" si="80"/>
        <v>61.027470936046839</v>
      </c>
      <c r="BH84" s="2">
        <f t="shared" si="80"/>
        <v>61.685718553674327</v>
      </c>
      <c r="BI84" s="2">
        <f t="shared" si="80"/>
        <v>64.877798112144418</v>
      </c>
      <c r="BJ84" s="2">
        <f t="shared" si="80"/>
        <v>65.551094488398036</v>
      </c>
      <c r="BK84" s="2">
        <f t="shared" si="80"/>
        <v>71.235138580390938</v>
      </c>
      <c r="BL84" s="2">
        <f t="shared" si="80"/>
        <v>72.844817651596657</v>
      </c>
      <c r="BM84" s="2">
        <f t="shared" si="80"/>
        <v>73.463913970190106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77.852435522664194</v>
      </c>
      <c r="DL84" s="2">
        <f t="shared" si="90"/>
        <v>77.610395952884346</v>
      </c>
      <c r="DM84" s="2">
        <f t="shared" si="90"/>
        <v>70.387307540521476</v>
      </c>
      <c r="DN84" s="2">
        <f t="shared" si="90"/>
        <v>68.520607681465805</v>
      </c>
      <c r="DO84" s="2">
        <f t="shared" si="90"/>
        <v>67.022610852713157</v>
      </c>
      <c r="DP84" s="2">
        <f t="shared" si="90"/>
        <v>64.13262348178138</v>
      </c>
      <c r="DQ84" s="2">
        <f t="shared" si="90"/>
        <v>62.036085695006719</v>
      </c>
      <c r="DR84" s="2">
        <f t="shared" si="90"/>
        <v>67.146585695006763</v>
      </c>
      <c r="DS84" s="2">
        <f t="shared" si="90"/>
        <v>67.504092682926824</v>
      </c>
      <c r="DT84" s="2">
        <f t="shared" si="90"/>
        <v>68.430678048780493</v>
      </c>
      <c r="DU84" s="2">
        <f t="shared" si="90"/>
        <v>72.062386516489752</v>
      </c>
      <c r="DV84" s="2">
        <f t="shared" si="90"/>
        <v>77.916911980267784</v>
      </c>
      <c r="DW84" s="2">
        <f t="shared" si="90"/>
        <v>80.229078526125051</v>
      </c>
      <c r="DX84" s="2">
        <f t="shared" si="90"/>
        <v>79.164032935769796</v>
      </c>
      <c r="DY84" s="2">
        <f t="shared" si="90"/>
        <v>77.929258823529395</v>
      </c>
      <c r="EA84" s="2">
        <f>CE$228*$B84+CE$229</f>
        <v>69.558578371186456</v>
      </c>
      <c r="EB84" s="2">
        <f t="shared" si="91"/>
        <v>65.993513524026085</v>
      </c>
      <c r="EC84" s="2">
        <f t="shared" si="91"/>
        <v>60.151906685928395</v>
      </c>
      <c r="ED84" s="2">
        <f t="shared" si="91"/>
        <v>59.251473717388357</v>
      </c>
      <c r="EE84" s="2">
        <f t="shared" si="91"/>
        <v>54.799292770174915</v>
      </c>
      <c r="EF84" s="2">
        <f t="shared" si="91"/>
        <v>54.804672552785533</v>
      </c>
      <c r="EG84" s="2">
        <f t="shared" si="91"/>
        <v>53.854606006234583</v>
      </c>
      <c r="EH84" s="2">
        <f t="shared" si="91"/>
        <v>56.87215755423864</v>
      </c>
      <c r="EI84" s="2">
        <f t="shared" si="91"/>
        <v>58.80794454200813</v>
      </c>
      <c r="EJ84" s="2">
        <f t="shared" si="91"/>
        <v>59.371989296964998</v>
      </c>
      <c r="EK84" s="2">
        <f t="shared" si="91"/>
        <v>62.452847138611602</v>
      </c>
      <c r="EL84" s="2">
        <f t="shared" si="91"/>
        <v>61.8481804239049</v>
      </c>
      <c r="EM84" s="2">
        <f t="shared" si="91"/>
        <v>68.672750658056003</v>
      </c>
      <c r="EN84" s="2">
        <f t="shared" si="91"/>
        <v>70.561128510665341</v>
      </c>
      <c r="EO84" s="2">
        <f t="shared" si="91"/>
        <v>71.542404575182545</v>
      </c>
      <c r="EQ84" s="2">
        <f t="shared" si="92"/>
        <v>67.74010332105604</v>
      </c>
      <c r="ER84" s="2">
        <f t="shared" si="92"/>
        <v>66.507464785237374</v>
      </c>
      <c r="ES84" s="2">
        <f t="shared" si="92"/>
        <v>59.245969809670406</v>
      </c>
      <c r="ET84" s="2">
        <f t="shared" si="92"/>
        <v>57.22467329188121</v>
      </c>
      <c r="EU84" s="2">
        <f t="shared" si="92"/>
        <v>53.365979353278469</v>
      </c>
      <c r="EV84" s="2">
        <f t="shared" si="92"/>
        <v>53.590130656970672</v>
      </c>
      <c r="EW84" s="2">
        <f t="shared" si="92"/>
        <v>53.292923405408089</v>
      </c>
      <c r="EX84" s="2">
        <f t="shared" si="92"/>
        <v>55.159810849015514</v>
      </c>
      <c r="EY84" s="2">
        <f t="shared" si="92"/>
        <v>59.23071991266341</v>
      </c>
      <c r="EZ84" s="2">
        <f t="shared" si="92"/>
        <v>57.697095447219219</v>
      </c>
      <c r="FA84" s="2">
        <f t="shared" si="92"/>
        <v>59.31967100114646</v>
      </c>
      <c r="FB84" s="2">
        <f t="shared" si="92"/>
        <v>61.935624812307303</v>
      </c>
      <c r="FC84" s="2">
        <f t="shared" si="92"/>
        <v>68.852038608925241</v>
      </c>
      <c r="FD84" s="2">
        <f t="shared" si="92"/>
        <v>70.561128510665341</v>
      </c>
      <c r="FE84" s="2">
        <f t="shared" si="92"/>
        <v>71.971370855325063</v>
      </c>
      <c r="FG84" s="2">
        <f t="shared" si="93"/>
        <v>0.73415020578942636</v>
      </c>
      <c r="FH84" s="2">
        <f t="shared" si="93"/>
        <v>0.78226381736608375</v>
      </c>
      <c r="FI84" s="2">
        <f t="shared" si="93"/>
        <v>0.77036267165353189</v>
      </c>
      <c r="FJ84" s="2">
        <f t="shared" si="93"/>
        <v>0.76353350381231988</v>
      </c>
      <c r="FK84" s="2">
        <f t="shared" si="93"/>
        <v>0.7643125231257959</v>
      </c>
      <c r="FL84" s="2">
        <f t="shared" si="93"/>
        <v>0.74274341548204281</v>
      </c>
      <c r="FM84" s="2">
        <f t="shared" si="93"/>
        <v>0.73829054691774998</v>
      </c>
      <c r="FN84" s="2">
        <f t="shared" si="93"/>
        <v>0.74154086726072899</v>
      </c>
      <c r="FO84" s="2">
        <f t="shared" si="93"/>
        <v>0.74477457931222657</v>
      </c>
      <c r="FP84" s="2">
        <f t="shared" si="93"/>
        <v>0.74456537403970102</v>
      </c>
      <c r="FQ84" s="2">
        <f t="shared" si="93"/>
        <v>0.74762305254157235</v>
      </c>
      <c r="FR84" s="2">
        <f t="shared" si="93"/>
        <v>0.76955821636186006</v>
      </c>
      <c r="FS84" s="2">
        <f t="shared" si="93"/>
        <v>0.77827068940306288</v>
      </c>
      <c r="FT84" s="2">
        <f t="shared" si="93"/>
        <v>0.73454440174097446</v>
      </c>
      <c r="FU84" s="2">
        <f t="shared" si="93"/>
        <v>0.6991488892830513</v>
      </c>
      <c r="FW84" s="2">
        <f t="shared" si="82"/>
        <v>4.3044300198333189E-5</v>
      </c>
      <c r="FX84" s="2">
        <f t="shared" si="82"/>
        <v>9.52954597602207E-5</v>
      </c>
      <c r="FY84" s="2">
        <f t="shared" si="82"/>
        <v>8.1360039186266652E-5</v>
      </c>
      <c r="FZ84" s="2">
        <f t="shared" si="82"/>
        <v>7.9770762499413737E-5</v>
      </c>
      <c r="GA84" s="2">
        <f t="shared" si="82"/>
        <v>8.2083778227769208E-5</v>
      </c>
      <c r="GB84" s="2">
        <f t="shared" si="82"/>
        <v>8.5082408921842781E-5</v>
      </c>
      <c r="GC84" s="2">
        <f t="shared" si="82"/>
        <v>8.9593425168526018E-5</v>
      </c>
      <c r="GD84" s="2">
        <f t="shared" si="82"/>
        <v>9.5395017107838262E-5</v>
      </c>
      <c r="GE84" s="2">
        <f t="shared" si="82"/>
        <v>1.1430753279386728E-4</v>
      </c>
      <c r="GF84" s="2">
        <f t="shared" si="82"/>
        <v>1.0359838711602643E-4</v>
      </c>
      <c r="GG84" s="2">
        <f t="shared" si="82"/>
        <v>8.7847323467093986E-5</v>
      </c>
      <c r="GH84" s="2">
        <f t="shared" si="82"/>
        <v>7.8951234445621442E-5</v>
      </c>
      <c r="GI84" s="2">
        <f t="shared" si="82"/>
        <v>6.3089101943462209E-5</v>
      </c>
      <c r="GJ84" s="2">
        <f t="shared" si="82"/>
        <v>5.8607431996368788E-5</v>
      </c>
      <c r="GK84" s="2">
        <f t="shared" si="82"/>
        <v>4.0097336197675113E-5</v>
      </c>
      <c r="GM84" s="86">
        <f t="shared" si="83"/>
        <v>0.19134600473227395</v>
      </c>
      <c r="GN84" s="86">
        <f t="shared" si="83"/>
        <v>0.34640967265106704</v>
      </c>
      <c r="GO84" s="86">
        <f t="shared" si="83"/>
        <v>0.36955837807565189</v>
      </c>
      <c r="GP84" s="86">
        <f t="shared" si="83"/>
        <v>0.34357034692416716</v>
      </c>
      <c r="GQ84" s="86">
        <f t="shared" si="83"/>
        <v>0.35427210719421059</v>
      </c>
      <c r="GR84" s="86">
        <f t="shared" si="83"/>
        <v>0.34786060475075564</v>
      </c>
      <c r="GS84" s="86">
        <f t="shared" si="83"/>
        <v>0.34690254847018637</v>
      </c>
      <c r="GT84" s="86">
        <f t="shared" si="83"/>
        <v>0.34600292713559622</v>
      </c>
      <c r="GU84" s="86">
        <f t="shared" si="83"/>
        <v>0.35874189772367349</v>
      </c>
      <c r="GV84" s="86">
        <f t="shared" si="83"/>
        <v>0.34593872996586927</v>
      </c>
      <c r="GW84" s="86">
        <f t="shared" si="83"/>
        <v>0.33502737555864537</v>
      </c>
      <c r="GX84" s="86">
        <f t="shared" si="83"/>
        <v>0.3841954073159447</v>
      </c>
      <c r="GY84" s="86">
        <f t="shared" si="83"/>
        <v>0.39254312024783078</v>
      </c>
      <c r="GZ84" s="86">
        <f t="shared" si="83"/>
        <v>0.35160710951624996</v>
      </c>
      <c r="HA84" s="86">
        <f t="shared" si="83"/>
        <v>0.29104576856782494</v>
      </c>
      <c r="HC84" s="86">
        <f t="shared" si="73"/>
        <v>2.0693011552161767E-6</v>
      </c>
      <c r="HD84" s="86">
        <f t="shared" si="73"/>
        <v>1.0970857406109841E-5</v>
      </c>
      <c r="HE84" s="86">
        <f t="shared" si="73"/>
        <v>8.2821507689414545E-6</v>
      </c>
      <c r="HF84" s="86">
        <f t="shared" si="73"/>
        <v>3.1239095040690934E-6</v>
      </c>
      <c r="HG84" s="86">
        <f t="shared" si="87"/>
        <v>3.1214710802133191E-6</v>
      </c>
      <c r="HH84" s="86">
        <f t="shared" si="87"/>
        <v>1.8800235106967695E-6</v>
      </c>
      <c r="HI84" s="86">
        <f t="shared" si="87"/>
        <v>1.2043712825840238E-6</v>
      </c>
      <c r="HJ84" s="86">
        <f t="shared" si="87"/>
        <v>2.9940367220895831E-6</v>
      </c>
      <c r="HK84" s="86">
        <f t="shared" si="87"/>
        <v>2.7167653728340676E-6</v>
      </c>
      <c r="HL84" s="86">
        <f t="shared" si="87"/>
        <v>3.0190659330016102E-6</v>
      </c>
      <c r="HM84" s="86">
        <f t="shared" si="87"/>
        <v>3.031795228942095E-6</v>
      </c>
      <c r="HN84" s="86">
        <f t="shared" si="87"/>
        <v>5.9934551635705271E-6</v>
      </c>
      <c r="HO84" s="86">
        <f t="shared" si="87"/>
        <v>1.4302819411714394E-5</v>
      </c>
      <c r="HP84" s="86">
        <f t="shared" si="87"/>
        <v>7.4505313512891345E-7</v>
      </c>
      <c r="HQ84" s="86">
        <f t="shared" si="87"/>
        <v>2.444700830500455E-8</v>
      </c>
      <c r="HS84" s="86">
        <f t="shared" si="84"/>
        <v>8.6727599293831219E-46</v>
      </c>
      <c r="HT84" s="86">
        <f t="shared" si="84"/>
        <v>1.1639820183805696E-38</v>
      </c>
      <c r="HU84" s="86">
        <f t="shared" si="84"/>
        <v>2.3293400680073168E-43</v>
      </c>
      <c r="HV84" s="86">
        <f t="shared" si="84"/>
        <v>9.2050602513067917E-48</v>
      </c>
      <c r="HW84" s="86">
        <f t="shared" si="84"/>
        <v>5.9239672875941523E-49</v>
      </c>
      <c r="HX84" s="86">
        <f t="shared" si="84"/>
        <v>2.5444402714527065E-53</v>
      </c>
      <c r="HY84" s="86">
        <f t="shared" si="84"/>
        <v>2.1699572219044357E-55</v>
      </c>
      <c r="HZ84" s="86">
        <f t="shared" si="84"/>
        <v>1.2359090388621474E-50</v>
      </c>
      <c r="IA84" s="86">
        <f t="shared" si="84"/>
        <v>3.2628876791350783E-51</v>
      </c>
      <c r="IB84" s="86">
        <f t="shared" si="84"/>
        <v>5.9781782150144088E-51</v>
      </c>
      <c r="IC84" s="86">
        <f t="shared" si="84"/>
        <v>2.1226811302814514E-50</v>
      </c>
      <c r="ID84" s="86">
        <f t="shared" si="84"/>
        <v>1.2774023969232378E-48</v>
      </c>
      <c r="IE84" s="86">
        <f t="shared" si="84"/>
        <v>7.7792091712150344E-44</v>
      </c>
      <c r="IF84" s="86">
        <f t="shared" si="84"/>
        <v>1.1586237421925505E-33</v>
      </c>
      <c r="IG84" s="86">
        <f t="shared" si="84"/>
        <v>1.4226166982738808E-26</v>
      </c>
      <c r="II84" s="86">
        <f t="shared" si="85"/>
        <v>4.3643829856501452E-122</v>
      </c>
      <c r="IJ84" s="86">
        <f t="shared" si="85"/>
        <v>1.0356149570739395E-107</v>
      </c>
      <c r="IK84" s="86">
        <f t="shared" si="85"/>
        <v>2.9183559747073322E-120</v>
      </c>
      <c r="IL84" s="86">
        <f t="shared" si="85"/>
        <v>8.6323544617759507E-133</v>
      </c>
      <c r="IM84" s="86">
        <f t="shared" si="85"/>
        <v>1.5946082836607083E-136</v>
      </c>
      <c r="IN84" s="86">
        <f t="shared" si="85"/>
        <v>3.1140452042922922E-148</v>
      </c>
      <c r="IO84" s="86">
        <f t="shared" si="85"/>
        <v>6.2992149709547186E-154</v>
      </c>
      <c r="IP84" s="86">
        <f t="shared" si="85"/>
        <v>5.0798084078461965E-140</v>
      </c>
      <c r="IQ84" s="86">
        <f t="shared" si="85"/>
        <v>1.9376641950928003E-140</v>
      </c>
      <c r="IR84" s="86">
        <f t="shared" si="85"/>
        <v>2.5285919249005483E-140</v>
      </c>
      <c r="IS84" s="86">
        <f t="shared" si="85"/>
        <v>4.9388989737623365E-139</v>
      </c>
      <c r="IT84" s="86">
        <f t="shared" si="85"/>
        <v>2.0228890506794735E-134</v>
      </c>
      <c r="IU84" s="86">
        <f t="shared" si="85"/>
        <v>1.6034157546258976E-120</v>
      </c>
      <c r="IV84" s="86">
        <f t="shared" si="85"/>
        <v>1.0848431974356098E-156</v>
      </c>
      <c r="IW84" s="86">
        <f t="shared" si="85"/>
        <v>2.2207980272245396E-62</v>
      </c>
      <c r="IY84" s="86">
        <f t="shared" si="86"/>
        <v>0.19134807403342916</v>
      </c>
      <c r="IZ84" s="86">
        <f t="shared" si="86"/>
        <v>0.34642064350847313</v>
      </c>
      <c r="JA84" s="86">
        <f t="shared" si="86"/>
        <v>0.36956666022642082</v>
      </c>
      <c r="JB84" s="86">
        <f t="shared" si="86"/>
        <v>0.34357347083367124</v>
      </c>
      <c r="JC84" s="86">
        <f t="shared" si="86"/>
        <v>0.35427522866529082</v>
      </c>
      <c r="JD84" s="86">
        <f t="shared" si="86"/>
        <v>0.34786248477426635</v>
      </c>
      <c r="JE84" s="86">
        <f t="shared" si="86"/>
        <v>0.34690375284146896</v>
      </c>
      <c r="JF84" s="86">
        <f t="shared" si="86"/>
        <v>0.34600592117231832</v>
      </c>
      <c r="JG84" s="86">
        <f t="shared" si="86"/>
        <v>0.35874461448904632</v>
      </c>
      <c r="JH84" s="86">
        <f t="shared" si="86"/>
        <v>0.34594174903180225</v>
      </c>
      <c r="JI84" s="86">
        <f t="shared" si="86"/>
        <v>0.33503040735387429</v>
      </c>
      <c r="JJ84" s="86">
        <f t="shared" si="86"/>
        <v>0.38420140077110826</v>
      </c>
      <c r="JK84" s="86">
        <f t="shared" si="86"/>
        <v>0.39255742306724251</v>
      </c>
      <c r="JL84" s="86">
        <f t="shared" si="86"/>
        <v>0.35160785456938509</v>
      </c>
      <c r="JM84" s="86">
        <f t="shared" si="86"/>
        <v>0.29104579301483324</v>
      </c>
    </row>
    <row r="85" spans="2:273" x14ac:dyDescent="0.25">
      <c r="B85" s="2">
        <v>58</v>
      </c>
      <c r="C85" s="37">
        <v>158.37899999999999</v>
      </c>
      <c r="D85" s="37">
        <v>221.68299999999999</v>
      </c>
      <c r="E85" s="37">
        <v>225.12700000000001</v>
      </c>
      <c r="F85" s="37">
        <v>219.15899999999999</v>
      </c>
      <c r="G85" s="37">
        <v>220.06299999999999</v>
      </c>
      <c r="H85" s="37">
        <v>218.905</v>
      </c>
      <c r="I85" s="37">
        <v>218.524</v>
      </c>
      <c r="J85" s="37">
        <v>220.857</v>
      </c>
      <c r="K85" s="37">
        <v>223.226</v>
      </c>
      <c r="L85" s="37">
        <v>218.22200000000001</v>
      </c>
      <c r="M85" s="37">
        <v>219.952</v>
      </c>
      <c r="N85" s="37">
        <v>221.90299999999999</v>
      </c>
      <c r="O85" s="37">
        <v>224.066</v>
      </c>
      <c r="P85" s="37">
        <v>207.88900000000001</v>
      </c>
      <c r="Q85" s="37">
        <v>175.96799999999999</v>
      </c>
      <c r="S85" s="4">
        <f t="shared" si="88"/>
        <v>158.67223708651696</v>
      </c>
      <c r="T85" s="4">
        <f t="shared" si="88"/>
        <v>214.56639770537262</v>
      </c>
      <c r="U85" s="4">
        <f t="shared" si="88"/>
        <v>222.52458034607614</v>
      </c>
      <c r="V85" s="4">
        <f t="shared" si="88"/>
        <v>213.12057287338959</v>
      </c>
      <c r="W85" s="4">
        <f t="shared" si="88"/>
        <v>218.44499252958079</v>
      </c>
      <c r="X85" s="4">
        <f t="shared" si="88"/>
        <v>217.88517139395077</v>
      </c>
      <c r="Y85" s="4">
        <f t="shared" si="88"/>
        <v>217.49294338928891</v>
      </c>
      <c r="Z85" s="4">
        <f t="shared" si="88"/>
        <v>218.93847420182283</v>
      </c>
      <c r="AA85" s="4">
        <f t="shared" si="88"/>
        <v>221.85049259203336</v>
      </c>
      <c r="AB85" s="4">
        <f t="shared" si="88"/>
        <v>215.10547847724564</v>
      </c>
      <c r="AC85" s="4">
        <f t="shared" si="88"/>
        <v>214.95609427804604</v>
      </c>
      <c r="AD85" s="4">
        <f t="shared" si="88"/>
        <v>220.41224018103469</v>
      </c>
      <c r="AE85" s="4">
        <f t="shared" si="88"/>
        <v>222.34742943155209</v>
      </c>
      <c r="AF85" s="4">
        <f t="shared" si="88"/>
        <v>207.77914591593563</v>
      </c>
      <c r="AG85" s="4">
        <f t="shared" si="88"/>
        <v>173.33603396304878</v>
      </c>
      <c r="AI85" s="4">
        <f t="shared" si="89"/>
        <v>-0.29323708651696734</v>
      </c>
      <c r="AJ85" s="4">
        <f t="shared" si="89"/>
        <v>7.1166022946273699</v>
      </c>
      <c r="AK85" s="4">
        <f t="shared" si="89"/>
        <v>2.6024196539238744</v>
      </c>
      <c r="AL85" s="4">
        <f t="shared" si="89"/>
        <v>6.0384271266104008</v>
      </c>
      <c r="AM85" s="4">
        <f t="shared" si="89"/>
        <v>1.6180074704192009</v>
      </c>
      <c r="AN85" s="4">
        <f t="shared" si="89"/>
        <v>1.0198286060492308</v>
      </c>
      <c r="AO85" s="4">
        <f t="shared" si="89"/>
        <v>1.0310566107110901</v>
      </c>
      <c r="AP85" s="4">
        <f t="shared" si="89"/>
        <v>1.9185257981771713</v>
      </c>
      <c r="AQ85" s="4">
        <f t="shared" si="89"/>
        <v>1.3755074079666372</v>
      </c>
      <c r="AR85" s="4">
        <f t="shared" si="89"/>
        <v>3.1165215227543683</v>
      </c>
      <c r="AS85" s="4">
        <f t="shared" si="89"/>
        <v>4.9959057219539602</v>
      </c>
      <c r="AT85" s="4">
        <f t="shared" si="89"/>
        <v>1.4907598189653015</v>
      </c>
      <c r="AU85" s="4">
        <f t="shared" si="89"/>
        <v>1.718570568447916</v>
      </c>
      <c r="AV85" s="4">
        <f t="shared" si="89"/>
        <v>0.10985408406438069</v>
      </c>
      <c r="AW85" s="4">
        <f t="shared" si="89"/>
        <v>2.6319660369512121</v>
      </c>
      <c r="AY85" s="2">
        <f t="shared" si="80"/>
        <v>71.514512765806302</v>
      </c>
      <c r="AZ85" s="2">
        <f t="shared" si="80"/>
        <v>68.247998258701841</v>
      </c>
      <c r="BA85" s="2">
        <f t="shared" si="80"/>
        <v>62.234341608393514</v>
      </c>
      <c r="BB85" s="2">
        <f t="shared" si="80"/>
        <v>61.177571411088046</v>
      </c>
      <c r="BC85" s="2">
        <f t="shared" si="80"/>
        <v>57.387733496546332</v>
      </c>
      <c r="BD85" s="2">
        <f t="shared" si="80"/>
        <v>56.928013107172944</v>
      </c>
      <c r="BE85" s="2">
        <f t="shared" si="80"/>
        <v>55.740279541437047</v>
      </c>
      <c r="BF85" s="2">
        <f t="shared" si="80"/>
        <v>59.217140710448135</v>
      </c>
      <c r="BG85" s="2">
        <f t="shared" si="80"/>
        <v>60.754522529036606</v>
      </c>
      <c r="BH85" s="2">
        <f t="shared" si="80"/>
        <v>61.386675985104667</v>
      </c>
      <c r="BI85" s="2">
        <f t="shared" si="80"/>
        <v>64.560977699982331</v>
      </c>
      <c r="BJ85" s="2">
        <f t="shared" si="80"/>
        <v>65.182351569719856</v>
      </c>
      <c r="BK85" s="2">
        <f t="shared" si="80"/>
        <v>70.893325780943456</v>
      </c>
      <c r="BL85" s="2">
        <f t="shared" si="80"/>
        <v>72.604390403991133</v>
      </c>
      <c r="BM85" s="2">
        <f t="shared" si="80"/>
        <v>73.278536952755232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77.915669318532224</v>
      </c>
      <c r="DL85" s="2">
        <f t="shared" si="90"/>
        <v>77.690393385684104</v>
      </c>
      <c r="DM85" s="2">
        <f t="shared" si="90"/>
        <v>70.439263706835789</v>
      </c>
      <c r="DN85" s="2">
        <f t="shared" si="90"/>
        <v>68.610542212825919</v>
      </c>
      <c r="DO85" s="2">
        <f t="shared" si="90"/>
        <v>67.127354052149386</v>
      </c>
      <c r="DP85" s="2">
        <f t="shared" si="90"/>
        <v>64.161609311740889</v>
      </c>
      <c r="DQ85" s="2">
        <f t="shared" si="90"/>
        <v>62.056168690958138</v>
      </c>
      <c r="DR85" s="2">
        <f t="shared" si="90"/>
        <v>67.184285087719303</v>
      </c>
      <c r="DS85" s="2">
        <f t="shared" si="90"/>
        <v>67.528982457786114</v>
      </c>
      <c r="DT85" s="2">
        <f t="shared" si="90"/>
        <v>68.403378142589119</v>
      </c>
      <c r="DU85" s="2">
        <f t="shared" si="90"/>
        <v>72.063653917834856</v>
      </c>
      <c r="DV85" s="2">
        <f t="shared" si="90"/>
        <v>78.059009372797732</v>
      </c>
      <c r="DW85" s="2">
        <f t="shared" si="90"/>
        <v>80.220837813349448</v>
      </c>
      <c r="DX85" s="2">
        <f t="shared" si="90"/>
        <v>79.355476638581919</v>
      </c>
      <c r="DY85" s="2">
        <f t="shared" si="90"/>
        <v>78.074888515406144</v>
      </c>
      <c r="EA85" s="2">
        <f t="shared" ref="EA85:EL116" si="94">CE$228*$B85+CE$229</f>
        <v>69.400601474055208</v>
      </c>
      <c r="EB85" s="2">
        <f t="shared" si="91"/>
        <v>65.850979235234263</v>
      </c>
      <c r="EC85" s="2">
        <f t="shared" si="91"/>
        <v>60.003842524039541</v>
      </c>
      <c r="ED85" s="2">
        <f t="shared" si="91"/>
        <v>59.078352512281299</v>
      </c>
      <c r="EE85" s="2">
        <f t="shared" si="91"/>
        <v>54.648797906205893</v>
      </c>
      <c r="EF85" s="2">
        <f t="shared" si="91"/>
        <v>54.643182004270862</v>
      </c>
      <c r="EG85" s="2">
        <f t="shared" si="91"/>
        <v>53.698488264825272</v>
      </c>
      <c r="EH85" s="2">
        <f t="shared" si="91"/>
        <v>56.684814074457826</v>
      </c>
      <c r="EI85" s="2">
        <f t="shared" si="91"/>
        <v>58.637196423593679</v>
      </c>
      <c r="EJ85" s="2">
        <f t="shared" si="91"/>
        <v>59.191539903342836</v>
      </c>
      <c r="EK85" s="2">
        <f t="shared" si="91"/>
        <v>62.251518364703202</v>
      </c>
      <c r="EL85" s="2">
        <f t="shared" si="91"/>
        <v>61.665742706450786</v>
      </c>
      <c r="EM85" s="2">
        <f t="shared" si="91"/>
        <v>68.46972537587655</v>
      </c>
      <c r="EN85" s="2">
        <f t="shared" si="91"/>
        <v>70.379300869745506</v>
      </c>
      <c r="EO85" s="2">
        <f t="shared" si="91"/>
        <v>71.396193479596789</v>
      </c>
      <c r="EQ85" s="2">
        <f t="shared" si="92"/>
        <v>67.610156518689095</v>
      </c>
      <c r="ER85" s="2">
        <f t="shared" si="92"/>
        <v>66.354368850435051</v>
      </c>
      <c r="ES85" s="2">
        <f t="shared" si="92"/>
        <v>59.11355241155848</v>
      </c>
      <c r="ET85" s="2">
        <f t="shared" si="92"/>
        <v>57.086685681198674</v>
      </c>
      <c r="EU85" s="2">
        <f t="shared" si="92"/>
        <v>53.240470138341138</v>
      </c>
      <c r="EV85" s="2">
        <f t="shared" si="92"/>
        <v>53.449647287746146</v>
      </c>
      <c r="EW85" s="2">
        <f t="shared" si="92"/>
        <v>53.146687522028785</v>
      </c>
      <c r="EX85" s="2">
        <f t="shared" si="92"/>
        <v>55.003044325913621</v>
      </c>
      <c r="EY85" s="2">
        <f t="shared" si="92"/>
        <v>59.05181303485292</v>
      </c>
      <c r="EZ85" s="2">
        <f t="shared" si="92"/>
        <v>57.54675185941521</v>
      </c>
      <c r="FA85" s="2">
        <f t="shared" si="92"/>
        <v>59.174673910206316</v>
      </c>
      <c r="FB85" s="2">
        <f t="shared" si="92"/>
        <v>61.751207004344323</v>
      </c>
      <c r="FC85" s="2">
        <f t="shared" si="92"/>
        <v>68.646874642977821</v>
      </c>
      <c r="FD85" s="2">
        <f t="shared" si="92"/>
        <v>70.379300869745506</v>
      </c>
      <c r="FE85" s="2">
        <f t="shared" si="92"/>
        <v>71.815091331889988</v>
      </c>
      <c r="FG85" s="2">
        <f t="shared" si="93"/>
        <v>0.75173470911960927</v>
      </c>
      <c r="FH85" s="2">
        <f t="shared" si="93"/>
        <v>0.79754349373914324</v>
      </c>
      <c r="FI85" s="2">
        <f t="shared" si="93"/>
        <v>0.78624930733493825</v>
      </c>
      <c r="FJ85" s="2">
        <f t="shared" si="93"/>
        <v>0.77975751969422369</v>
      </c>
      <c r="FK85" s="2">
        <f t="shared" si="93"/>
        <v>0.78049845582062183</v>
      </c>
      <c r="FL85" s="2">
        <f t="shared" si="93"/>
        <v>0.75994538023633551</v>
      </c>
      <c r="FM85" s="2">
        <f t="shared" si="93"/>
        <v>0.75569232377691431</v>
      </c>
      <c r="FN85" s="2">
        <f t="shared" si="93"/>
        <v>0.75879712969726676</v>
      </c>
      <c r="FO85" s="2">
        <f t="shared" si="93"/>
        <v>0.76188426806449727</v>
      </c>
      <c r="FP85" s="2">
        <f t="shared" si="93"/>
        <v>0.76168459976179459</v>
      </c>
      <c r="FQ85" s="2">
        <f t="shared" si="93"/>
        <v>0.76460214087463874</v>
      </c>
      <c r="FR85" s="2">
        <f t="shared" si="93"/>
        <v>0.78548500818052736</v>
      </c>
      <c r="FS85" s="2">
        <f t="shared" si="93"/>
        <v>0.79375670485746319</v>
      </c>
      <c r="FT85" s="2">
        <f t="shared" si="93"/>
        <v>0.75211163511629142</v>
      </c>
      <c r="FU85" s="2">
        <f t="shared" si="93"/>
        <v>0.71815975337472371</v>
      </c>
      <c r="FW85" s="2">
        <f t="shared" si="82"/>
        <v>4.7196940634539287E-5</v>
      </c>
      <c r="FX85" s="2">
        <f t="shared" si="82"/>
        <v>1.0448843315875807E-4</v>
      </c>
      <c r="FY85" s="2">
        <f t="shared" si="82"/>
        <v>8.9208808763244652E-5</v>
      </c>
      <c r="FZ85" s="2">
        <f t="shared" si="82"/>
        <v>8.7466228618046619E-5</v>
      </c>
      <c r="GA85" s="2">
        <f t="shared" si="82"/>
        <v>9.0002360328572423E-5</v>
      </c>
      <c r="GB85" s="2">
        <f t="shared" si="82"/>
        <v>9.3290240476119482E-5</v>
      </c>
      <c r="GC85" s="2">
        <f t="shared" si="82"/>
        <v>9.8236388078200109E-5</v>
      </c>
      <c r="GD85" s="2">
        <f t="shared" si="82"/>
        <v>1.0459759361140068E-4</v>
      </c>
      <c r="GE85" s="2">
        <f t="shared" si="82"/>
        <v>1.2533433515321657E-4</v>
      </c>
      <c r="GF85" s="2">
        <f t="shared" si="82"/>
        <v>1.1359223727555815E-4</v>
      </c>
      <c r="GG85" s="2">
        <f t="shared" si="82"/>
        <v>9.632185840961779E-5</v>
      </c>
      <c r="GH85" s="2">
        <f t="shared" si="82"/>
        <v>8.6567647736147881E-5</v>
      </c>
      <c r="GI85" s="2">
        <f t="shared" si="82"/>
        <v>6.9175403643757837E-5</v>
      </c>
      <c r="GJ85" s="2">
        <f t="shared" si="82"/>
        <v>6.4261407960157166E-5</v>
      </c>
      <c r="GK85" s="2">
        <f t="shared" si="82"/>
        <v>4.3965684782101368E-5</v>
      </c>
      <c r="GM85" s="86">
        <f t="shared" si="83"/>
        <v>0.23071982153907322</v>
      </c>
      <c r="GN85" s="86">
        <f t="shared" si="83"/>
        <v>0.40598201329309025</v>
      </c>
      <c r="GO85" s="86">
        <f t="shared" si="83"/>
        <v>0.43562929204906342</v>
      </c>
      <c r="GP85" s="86">
        <f t="shared" si="83"/>
        <v>0.40828780712865048</v>
      </c>
      <c r="GQ85" s="86">
        <f t="shared" si="83"/>
        <v>0.41930646849226111</v>
      </c>
      <c r="GR85" s="86">
        <f t="shared" si="83"/>
        <v>0.41879686542128036</v>
      </c>
      <c r="GS85" s="86">
        <f t="shared" si="83"/>
        <v>0.41975260166077183</v>
      </c>
      <c r="GT85" s="86">
        <f t="shared" si="83"/>
        <v>0.41751454264633098</v>
      </c>
      <c r="GU85" s="86">
        <f t="shared" si="83"/>
        <v>0.43174120093334128</v>
      </c>
      <c r="GV85" s="86">
        <f t="shared" si="83"/>
        <v>0.41724003407702626</v>
      </c>
      <c r="GW85" s="86">
        <f t="shared" si="83"/>
        <v>0.403606959317379</v>
      </c>
      <c r="GX85" s="86">
        <f t="shared" si="83"/>
        <v>0.45430954659536033</v>
      </c>
      <c r="GY85" s="86">
        <f t="shared" si="83"/>
        <v>0.46101124616448386</v>
      </c>
      <c r="GZ85" s="86">
        <f t="shared" si="83"/>
        <v>0.42548950958691056</v>
      </c>
      <c r="HA85" s="86">
        <f t="shared" si="83"/>
        <v>0.3675494319193004</v>
      </c>
      <c r="HC85" s="86">
        <f t="shared" si="73"/>
        <v>3.9259636820159619E-6</v>
      </c>
      <c r="HD85" s="86">
        <f t="shared" si="73"/>
        <v>2.013791632989009E-5</v>
      </c>
      <c r="HE85" s="86">
        <f t="shared" si="73"/>
        <v>1.5696617568155994E-5</v>
      </c>
      <c r="HF85" s="86">
        <f t="shared" si="73"/>
        <v>6.2856504425229076E-6</v>
      </c>
      <c r="HG85" s="86">
        <f t="shared" si="87"/>
        <v>6.3559750945923474E-6</v>
      </c>
      <c r="HH85" s="86">
        <f t="shared" si="87"/>
        <v>4.0166662560210467E-6</v>
      </c>
      <c r="HI85" s="86">
        <f t="shared" si="87"/>
        <v>2.6576117981595988E-6</v>
      </c>
      <c r="HJ85" s="86">
        <f t="shared" si="87"/>
        <v>6.2309607817451417E-6</v>
      </c>
      <c r="HK85" s="86">
        <f t="shared" si="87"/>
        <v>5.7594128957773833E-6</v>
      </c>
      <c r="HL85" s="86">
        <f t="shared" si="87"/>
        <v>6.3273947924717113E-6</v>
      </c>
      <c r="HM85" s="86">
        <f t="shared" si="87"/>
        <v>6.2510740660521119E-6</v>
      </c>
      <c r="HN85" s="86">
        <f t="shared" si="87"/>
        <v>1.1872307579114833E-5</v>
      </c>
      <c r="HO85" s="86">
        <f t="shared" si="87"/>
        <v>2.6271411497727941E-5</v>
      </c>
      <c r="HP85" s="86">
        <f t="shared" si="87"/>
        <v>1.6435775384921012E-6</v>
      </c>
      <c r="HQ85" s="86">
        <f t="shared" si="87"/>
        <v>6.654453612828428E-8</v>
      </c>
      <c r="HS85" s="86">
        <f t="shared" si="84"/>
        <v>1.1586800763312348E-44</v>
      </c>
      <c r="HT85" s="86">
        <f t="shared" si="84"/>
        <v>1.3069234322551308E-37</v>
      </c>
      <c r="HU85" s="86">
        <f t="shared" si="84"/>
        <v>3.3595970092506612E-42</v>
      </c>
      <c r="HV85" s="86">
        <f t="shared" si="84"/>
        <v>1.7479142757723571E-46</v>
      </c>
      <c r="HW85" s="86">
        <f t="shared" si="84"/>
        <v>1.2294442139201868E-47</v>
      </c>
      <c r="HX85" s="86">
        <f t="shared" si="84"/>
        <v>7.0130728442088602E-52</v>
      </c>
      <c r="HY85" s="86">
        <f t="shared" si="84"/>
        <v>6.9460914320785917E-54</v>
      </c>
      <c r="HZ85" s="86">
        <f t="shared" si="84"/>
        <v>2.960489045732929E-49</v>
      </c>
      <c r="IA85" s="86">
        <f t="shared" si="84"/>
        <v>8.5248834668891307E-50</v>
      </c>
      <c r="IB85" s="86">
        <f t="shared" si="84"/>
        <v>1.4936880685778917E-49</v>
      </c>
      <c r="IC85" s="86">
        <f t="shared" si="84"/>
        <v>4.8532415332018005E-49</v>
      </c>
      <c r="ID85" s="86">
        <f t="shared" si="84"/>
        <v>2.5305302362695539E-47</v>
      </c>
      <c r="IE85" s="86">
        <f t="shared" si="84"/>
        <v>1.0650541419062339E-42</v>
      </c>
      <c r="IF85" s="86">
        <f t="shared" si="84"/>
        <v>7.927070012795873E-33</v>
      </c>
      <c r="IG85" s="86">
        <f t="shared" si="84"/>
        <v>6.1862684789010833E-26</v>
      </c>
      <c r="II85" s="86">
        <f t="shared" si="85"/>
        <v>6.7702860265940561E-120</v>
      </c>
      <c r="IJ85" s="86">
        <f t="shared" si="85"/>
        <v>1.2851775860094941E-105</v>
      </c>
      <c r="IK85" s="86">
        <f t="shared" si="85"/>
        <v>5.858046003922574E-118</v>
      </c>
      <c r="IL85" s="86">
        <f t="shared" si="85"/>
        <v>2.9985981482492788E-130</v>
      </c>
      <c r="IM85" s="86">
        <f t="shared" si="85"/>
        <v>6.6642680082120309E-134</v>
      </c>
      <c r="IN85" s="86">
        <f t="shared" si="85"/>
        <v>2.2546453686804711E-145</v>
      </c>
      <c r="IO85" s="86">
        <f t="shared" si="85"/>
        <v>6.1183623163067559E-151</v>
      </c>
      <c r="IP85" s="86">
        <f t="shared" si="85"/>
        <v>2.7441873579319543E-137</v>
      </c>
      <c r="IQ85" s="86">
        <f t="shared" si="85"/>
        <v>1.2091043767284003E-137</v>
      </c>
      <c r="IR85" s="86">
        <f t="shared" si="85"/>
        <v>1.4653337862268114E-137</v>
      </c>
      <c r="IS85" s="86">
        <f t="shared" si="85"/>
        <v>2.4145860782581533E-136</v>
      </c>
      <c r="IT85" s="86">
        <f t="shared" si="85"/>
        <v>7.5089261505137917E-132</v>
      </c>
      <c r="IU85" s="86">
        <f t="shared" si="85"/>
        <v>2.8334127531326796E-118</v>
      </c>
      <c r="IV85" s="86">
        <f t="shared" si="85"/>
        <v>8.8132813764160361E-154</v>
      </c>
      <c r="IW85" s="86">
        <f t="shared" si="85"/>
        <v>2.774491135627992E-61</v>
      </c>
      <c r="IY85" s="86">
        <f t="shared" si="86"/>
        <v>0.23072374750275523</v>
      </c>
      <c r="IZ85" s="86">
        <f t="shared" si="86"/>
        <v>0.40600215120942013</v>
      </c>
      <c r="JA85" s="86">
        <f t="shared" si="86"/>
        <v>0.43564498866663159</v>
      </c>
      <c r="JB85" s="86">
        <f t="shared" si="86"/>
        <v>0.40829409277909301</v>
      </c>
      <c r="JC85" s="86">
        <f t="shared" si="86"/>
        <v>0.41931282446735568</v>
      </c>
      <c r="JD85" s="86">
        <f t="shared" si="86"/>
        <v>0.41880088208753641</v>
      </c>
      <c r="JE85" s="86">
        <f t="shared" si="86"/>
        <v>0.41975525927257001</v>
      </c>
      <c r="JF85" s="86">
        <f t="shared" si="86"/>
        <v>0.41752077360711271</v>
      </c>
      <c r="JG85" s="86">
        <f t="shared" si="86"/>
        <v>0.43174696034623705</v>
      </c>
      <c r="JH85" s="86">
        <f t="shared" si="86"/>
        <v>0.41724636147181871</v>
      </c>
      <c r="JI85" s="86">
        <f t="shared" si="86"/>
        <v>0.40361321039144504</v>
      </c>
      <c r="JJ85" s="86">
        <f t="shared" si="86"/>
        <v>0.45432141890293942</v>
      </c>
      <c r="JK85" s="86">
        <f t="shared" si="86"/>
        <v>0.4610375175759816</v>
      </c>
      <c r="JL85" s="86">
        <f t="shared" si="86"/>
        <v>0.42549115316444908</v>
      </c>
      <c r="JM85" s="86">
        <f t="shared" si="86"/>
        <v>0.3675494984638365</v>
      </c>
    </row>
    <row r="86" spans="2:273" x14ac:dyDescent="0.25">
      <c r="B86" s="2">
        <v>59</v>
      </c>
      <c r="C86" s="37">
        <v>172.06100000000001</v>
      </c>
      <c r="D86" s="37">
        <v>227.82499999999999</v>
      </c>
      <c r="E86" s="37">
        <v>229.429</v>
      </c>
      <c r="F86" s="37">
        <v>225.79400000000001</v>
      </c>
      <c r="G86" s="37">
        <v>226.49199999999999</v>
      </c>
      <c r="H86" s="37">
        <v>225.68299999999999</v>
      </c>
      <c r="I86" s="37">
        <v>225.49199999999999</v>
      </c>
      <c r="J86" s="37">
        <v>227.03200000000001</v>
      </c>
      <c r="K86" s="37">
        <v>229</v>
      </c>
      <c r="L86" s="37">
        <v>224.82499999999999</v>
      </c>
      <c r="M86" s="37">
        <v>227.79</v>
      </c>
      <c r="N86" s="37">
        <v>226.53200000000001</v>
      </c>
      <c r="O86" s="37">
        <v>228.148</v>
      </c>
      <c r="P86" s="37">
        <v>214.286</v>
      </c>
      <c r="Q86" s="37">
        <v>184.27</v>
      </c>
      <c r="S86" s="4">
        <f t="shared" si="88"/>
        <v>169.86012958281086</v>
      </c>
      <c r="T86" s="4">
        <f t="shared" si="88"/>
        <v>226.57957629618252</v>
      </c>
      <c r="U86" s="4">
        <f t="shared" si="88"/>
        <v>234.38653000436881</v>
      </c>
      <c r="V86" s="4">
        <f t="shared" si="88"/>
        <v>226.48707241788981</v>
      </c>
      <c r="W86" s="4">
        <f t="shared" si="88"/>
        <v>231.00731247349833</v>
      </c>
      <c r="X86" s="4">
        <f t="shared" si="88"/>
        <v>231.27074795151637</v>
      </c>
      <c r="Y86" s="4">
        <f t="shared" si="88"/>
        <v>231.48452074377445</v>
      </c>
      <c r="Z86" s="4">
        <f t="shared" si="88"/>
        <v>232.69038871832547</v>
      </c>
      <c r="AA86" s="4">
        <f t="shared" si="88"/>
        <v>235.08480113721632</v>
      </c>
      <c r="AB86" s="4">
        <f t="shared" si="88"/>
        <v>228.94447193433007</v>
      </c>
      <c r="AC86" s="4">
        <f t="shared" si="88"/>
        <v>229.37446565771023</v>
      </c>
      <c r="AD86" s="4">
        <f t="shared" si="88"/>
        <v>232.07194941735071</v>
      </c>
      <c r="AE86" s="4">
        <f t="shared" si="88"/>
        <v>233.04985999299686</v>
      </c>
      <c r="AF86" s="4">
        <f t="shared" si="88"/>
        <v>218.49022645573487</v>
      </c>
      <c r="AG86" s="4">
        <f t="shared" si="88"/>
        <v>185.44715618627805</v>
      </c>
      <c r="AI86" s="4">
        <f t="shared" si="89"/>
        <v>2.2008704171891509</v>
      </c>
      <c r="AJ86" s="4">
        <f t="shared" si="89"/>
        <v>1.2454237038174654</v>
      </c>
      <c r="AK86" s="4">
        <f t="shared" si="89"/>
        <v>-4.957530004368806</v>
      </c>
      <c r="AL86" s="4">
        <f t="shared" si="89"/>
        <v>-0.69307241788979468</v>
      </c>
      <c r="AM86" s="4">
        <f t="shared" si="89"/>
        <v>-4.5153124734983408</v>
      </c>
      <c r="AN86" s="4">
        <f t="shared" si="89"/>
        <v>-5.587747951516377</v>
      </c>
      <c r="AO86" s="4">
        <f t="shared" si="89"/>
        <v>-5.9925207437744632</v>
      </c>
      <c r="AP86" s="4">
        <f t="shared" si="89"/>
        <v>-5.6583887183254546</v>
      </c>
      <c r="AQ86" s="4">
        <f t="shared" si="89"/>
        <v>-6.0848011372163171</v>
      </c>
      <c r="AR86" s="4">
        <f t="shared" si="89"/>
        <v>-4.119471934330079</v>
      </c>
      <c r="AS86" s="4">
        <f t="shared" si="89"/>
        <v>-1.5844656577102398</v>
      </c>
      <c r="AT86" s="4">
        <f t="shared" si="89"/>
        <v>-5.539949417350698</v>
      </c>
      <c r="AU86" s="4">
        <f t="shared" si="89"/>
        <v>-4.9018599929968616</v>
      </c>
      <c r="AV86" s="4">
        <f t="shared" si="89"/>
        <v>-4.2042264557348688</v>
      </c>
      <c r="AW86" s="4">
        <f t="shared" si="89"/>
        <v>-1.1771561862780402</v>
      </c>
      <c r="AY86" s="2">
        <f t="shared" si="80"/>
        <v>71.264782449697634</v>
      </c>
      <c r="AZ86" s="2">
        <f t="shared" si="80"/>
        <v>67.976043535422377</v>
      </c>
      <c r="BA86" s="2">
        <f t="shared" si="80"/>
        <v>61.968738764805202</v>
      </c>
      <c r="BB86" s="2">
        <f t="shared" si="80"/>
        <v>60.91143295656623</v>
      </c>
      <c r="BC86" s="2">
        <f t="shared" si="80"/>
        <v>57.097519895642577</v>
      </c>
      <c r="BD86" s="2">
        <f t="shared" si="80"/>
        <v>56.653031268580953</v>
      </c>
      <c r="BE86" s="2">
        <f t="shared" si="80"/>
        <v>55.485529093136542</v>
      </c>
      <c r="BF86" s="2">
        <f t="shared" si="80"/>
        <v>58.907610842501995</v>
      </c>
      <c r="BG86" s="2">
        <f t="shared" si="80"/>
        <v>60.482198692820958</v>
      </c>
      <c r="BH86" s="2">
        <f t="shared" si="80"/>
        <v>61.089929918818122</v>
      </c>
      <c r="BI86" s="2">
        <f t="shared" si="80"/>
        <v>64.245361273886914</v>
      </c>
      <c r="BJ86" s="2">
        <f t="shared" si="80"/>
        <v>64.816905148710021</v>
      </c>
      <c r="BK86" s="2">
        <f t="shared" si="80"/>
        <v>70.555220185894086</v>
      </c>
      <c r="BL86" s="2">
        <f t="shared" si="80"/>
        <v>72.358297824017072</v>
      </c>
      <c r="BM86" s="2">
        <f t="shared" si="80"/>
        <v>73.087280560331649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77.978903114400239</v>
      </c>
      <c r="DL86" s="2">
        <f t="shared" si="90"/>
        <v>77.770390818483861</v>
      </c>
      <c r="DM86" s="2">
        <f t="shared" si="90"/>
        <v>70.491219873150101</v>
      </c>
      <c r="DN86" s="2">
        <f t="shared" si="90"/>
        <v>68.70047674418602</v>
      </c>
      <c r="DO86" s="2">
        <f t="shared" si="90"/>
        <v>67.2320972515856</v>
      </c>
      <c r="DP86" s="2">
        <f t="shared" si="90"/>
        <v>64.190595141700399</v>
      </c>
      <c r="DQ86" s="2">
        <f t="shared" si="90"/>
        <v>62.076251686909558</v>
      </c>
      <c r="DR86" s="2">
        <f t="shared" si="90"/>
        <v>67.221984480431857</v>
      </c>
      <c r="DS86" s="2">
        <f t="shared" si="90"/>
        <v>67.553872232645389</v>
      </c>
      <c r="DT86" s="2">
        <f t="shared" si="90"/>
        <v>68.376078236397746</v>
      </c>
      <c r="DU86" s="2">
        <f t="shared" si="90"/>
        <v>72.064921319179973</v>
      </c>
      <c r="DV86" s="2">
        <f t="shared" si="90"/>
        <v>78.201106765327694</v>
      </c>
      <c r="DW86" s="2">
        <f t="shared" si="90"/>
        <v>80.212597100573859</v>
      </c>
      <c r="DX86" s="2">
        <f t="shared" si="90"/>
        <v>79.546920341394042</v>
      </c>
      <c r="DY86" s="2">
        <f t="shared" si="90"/>
        <v>78.220518207282907</v>
      </c>
      <c r="EA86" s="2">
        <f t="shared" si="94"/>
        <v>69.242624576923959</v>
      </c>
      <c r="EB86" s="2">
        <f t="shared" si="91"/>
        <v>65.708444946442455</v>
      </c>
      <c r="EC86" s="2">
        <f t="shared" si="91"/>
        <v>59.855778362150687</v>
      </c>
      <c r="ED86" s="2">
        <f t="shared" si="91"/>
        <v>58.905231307174247</v>
      </c>
      <c r="EE86" s="2">
        <f t="shared" si="91"/>
        <v>54.498303042236877</v>
      </c>
      <c r="EF86" s="2">
        <f t="shared" si="91"/>
        <v>54.481691455756184</v>
      </c>
      <c r="EG86" s="2">
        <f t="shared" si="91"/>
        <v>53.542370523415968</v>
      </c>
      <c r="EH86" s="2">
        <f t="shared" si="91"/>
        <v>56.497470594677011</v>
      </c>
      <c r="EI86" s="2">
        <f t="shared" si="91"/>
        <v>58.466448305179227</v>
      </c>
      <c r="EJ86" s="2">
        <f t="shared" si="91"/>
        <v>59.011090509720681</v>
      </c>
      <c r="EK86" s="2">
        <f t="shared" si="91"/>
        <v>62.050189590794794</v>
      </c>
      <c r="EL86" s="2">
        <f t="shared" si="91"/>
        <v>61.483304988996679</v>
      </c>
      <c r="EM86" s="2">
        <f t="shared" si="91"/>
        <v>68.266700093697096</v>
      </c>
      <c r="EN86" s="2">
        <f t="shared" si="91"/>
        <v>70.197473228825672</v>
      </c>
      <c r="EO86" s="2">
        <f t="shared" si="91"/>
        <v>71.24998238401102</v>
      </c>
      <c r="EQ86" s="2">
        <f t="shared" si="92"/>
        <v>67.48020971632215</v>
      </c>
      <c r="ER86" s="2">
        <f t="shared" si="92"/>
        <v>66.201272915632728</v>
      </c>
      <c r="ES86" s="2">
        <f t="shared" si="92"/>
        <v>58.981135013446554</v>
      </c>
      <c r="ET86" s="2">
        <f t="shared" si="92"/>
        <v>56.948698070516144</v>
      </c>
      <c r="EU86" s="2">
        <f t="shared" si="92"/>
        <v>53.114960923403814</v>
      </c>
      <c r="EV86" s="2">
        <f t="shared" si="92"/>
        <v>53.30916391852162</v>
      </c>
      <c r="EW86" s="2">
        <f t="shared" si="92"/>
        <v>53.000451638649473</v>
      </c>
      <c r="EX86" s="2">
        <f t="shared" si="92"/>
        <v>54.846277802811727</v>
      </c>
      <c r="EY86" s="2">
        <f t="shared" si="92"/>
        <v>58.872906157042429</v>
      </c>
      <c r="EZ86" s="2">
        <f t="shared" si="92"/>
        <v>57.396408271611193</v>
      </c>
      <c r="FA86" s="2">
        <f t="shared" si="92"/>
        <v>59.029676819266179</v>
      </c>
      <c r="FB86" s="2">
        <f t="shared" si="92"/>
        <v>61.566789196381343</v>
      </c>
      <c r="FC86" s="2">
        <f t="shared" si="92"/>
        <v>68.441710677030386</v>
      </c>
      <c r="FD86" s="2">
        <f t="shared" si="92"/>
        <v>70.197473228825672</v>
      </c>
      <c r="FE86" s="2">
        <f t="shared" si="92"/>
        <v>71.6588118084549</v>
      </c>
      <c r="FG86" s="2">
        <f t="shared" si="93"/>
        <v>0.76852282474897615</v>
      </c>
      <c r="FH86" s="2">
        <f t="shared" si="93"/>
        <v>0.81200859706598416</v>
      </c>
      <c r="FI86" s="2">
        <f t="shared" si="93"/>
        <v>0.80132033508704881</v>
      </c>
      <c r="FJ86" s="2">
        <f t="shared" si="93"/>
        <v>0.79516702244328563</v>
      </c>
      <c r="FK86" s="2">
        <f t="shared" si="93"/>
        <v>0.79586968931110014</v>
      </c>
      <c r="FL86" s="2">
        <f t="shared" si="93"/>
        <v>0.77634346568206247</v>
      </c>
      <c r="FM86" s="2">
        <f t="shared" si="93"/>
        <v>0.77229388314404368</v>
      </c>
      <c r="FN86" s="2">
        <f t="shared" si="93"/>
        <v>0.77525045468644538</v>
      </c>
      <c r="FO86" s="2">
        <f t="shared" si="93"/>
        <v>0.77818856626689903</v>
      </c>
      <c r="FP86" s="2">
        <f t="shared" si="93"/>
        <v>0.77799858595405658</v>
      </c>
      <c r="FQ86" s="2">
        <f t="shared" si="93"/>
        <v>0.78077388884915155</v>
      </c>
      <c r="FR86" s="2">
        <f t="shared" si="93"/>
        <v>0.8005962578036544</v>
      </c>
      <c r="FS86" s="2">
        <f t="shared" si="93"/>
        <v>0.80842737748918114</v>
      </c>
      <c r="FT86" s="2">
        <f t="shared" si="93"/>
        <v>0.76888209867654977</v>
      </c>
      <c r="FU86" s="2">
        <f t="shared" si="93"/>
        <v>0.73642220420693427</v>
      </c>
      <c r="FW86" s="2">
        <f t="shared" si="82"/>
        <v>5.1750180687246602E-5</v>
      </c>
      <c r="FX86" s="2">
        <f t="shared" si="82"/>
        <v>1.1456813376293579E-4</v>
      </c>
      <c r="FY86" s="2">
        <f t="shared" si="82"/>
        <v>9.7814671850784474E-5</v>
      </c>
      <c r="FZ86" s="2">
        <f t="shared" si="82"/>
        <v>9.5904003284579445E-5</v>
      </c>
      <c r="GA86" s="2">
        <f t="shared" si="82"/>
        <v>9.8684768795666254E-5</v>
      </c>
      <c r="GB86" s="2">
        <f t="shared" si="82"/>
        <v>1.0228979393837642E-4</v>
      </c>
      <c r="GC86" s="2">
        <f t="shared" si="82"/>
        <v>1.0771303672704209E-4</v>
      </c>
      <c r="GD86" s="2">
        <f t="shared" si="82"/>
        <v>1.1468782340471882E-4</v>
      </c>
      <c r="GE86" s="2">
        <f t="shared" si="82"/>
        <v>1.3742470397988256E-4</v>
      </c>
      <c r="GF86" s="2">
        <f t="shared" si="82"/>
        <v>1.2455004645812353E-4</v>
      </c>
      <c r="GG86" s="2">
        <f t="shared" si="82"/>
        <v>1.056138360930726E-4</v>
      </c>
      <c r="GH86" s="2">
        <f t="shared" si="82"/>
        <v>9.4918745483121768E-5</v>
      </c>
      <c r="GI86" s="2">
        <f t="shared" si="82"/>
        <v>7.5848815595996348E-5</v>
      </c>
      <c r="GJ86" s="2">
        <f t="shared" si="82"/>
        <v>7.0460795837190486E-5</v>
      </c>
      <c r="GK86" s="2">
        <f t="shared" si="82"/>
        <v>4.8207210260110315E-5</v>
      </c>
      <c r="GM86" s="86">
        <f t="shared" si="83"/>
        <v>0.27543126229459797</v>
      </c>
      <c r="GN86" s="86">
        <f t="shared" si="83"/>
        <v>0.46931601909942955</v>
      </c>
      <c r="GO86" s="86">
        <f t="shared" si="83"/>
        <v>0.50342545801301819</v>
      </c>
      <c r="GP86" s="86">
        <f t="shared" si="83"/>
        <v>0.47730320270127191</v>
      </c>
      <c r="GQ86" s="86">
        <f t="shared" si="83"/>
        <v>0.48642720843637677</v>
      </c>
      <c r="GR86" s="86">
        <f t="shared" si="83"/>
        <v>0.49177278818899933</v>
      </c>
      <c r="GS86" s="86">
        <f t="shared" si="83"/>
        <v>0.49519599517607193</v>
      </c>
      <c r="GT86" s="86">
        <f t="shared" si="83"/>
        <v>0.49176353455545119</v>
      </c>
      <c r="GU86" s="86">
        <f t="shared" si="83"/>
        <v>0.50694112153301696</v>
      </c>
      <c r="GV86" s="86">
        <f t="shared" si="83"/>
        <v>0.49254033740246489</v>
      </c>
      <c r="GW86" s="86">
        <f t="shared" si="83"/>
        <v>0.47759311698493373</v>
      </c>
      <c r="GX86" s="86">
        <f t="shared" si="83"/>
        <v>0.52711635603948082</v>
      </c>
      <c r="GY86" s="86">
        <f t="shared" si="83"/>
        <v>0.53154423860837663</v>
      </c>
      <c r="GZ86" s="86">
        <f t="shared" si="83"/>
        <v>0.50005320500020178</v>
      </c>
      <c r="HA86" s="86">
        <f t="shared" si="83"/>
        <v>0.45113417053411337</v>
      </c>
      <c r="HC86" s="86">
        <f t="shared" si="73"/>
        <v>7.3259496274408639E-6</v>
      </c>
      <c r="HD86" s="86">
        <f t="shared" si="73"/>
        <v>3.6336996794815308E-5</v>
      </c>
      <c r="HE86" s="86">
        <f t="shared" si="73"/>
        <v>2.9202272736532736E-5</v>
      </c>
      <c r="HF86" s="86">
        <f t="shared" si="73"/>
        <v>1.2391032408983343E-5</v>
      </c>
      <c r="HG86" s="86">
        <f t="shared" si="87"/>
        <v>1.2670719492128054E-5</v>
      </c>
      <c r="HH86" s="86">
        <f t="shared" si="87"/>
        <v>8.3844187993510467E-6</v>
      </c>
      <c r="HI86" s="86">
        <f t="shared" si="87"/>
        <v>5.7227619307097385E-6</v>
      </c>
      <c r="HJ86" s="86">
        <f t="shared" si="87"/>
        <v>1.2679443215952297E-5</v>
      </c>
      <c r="HK86" s="86">
        <f t="shared" si="87"/>
        <v>1.1926851376467863E-5</v>
      </c>
      <c r="HL86" s="86">
        <f t="shared" si="87"/>
        <v>1.2960656993416992E-5</v>
      </c>
      <c r="HM86" s="86">
        <f t="shared" si="87"/>
        <v>1.2609467761575027E-5</v>
      </c>
      <c r="HN86" s="86">
        <f t="shared" si="87"/>
        <v>2.3036973347522669E-5</v>
      </c>
      <c r="HO86" s="86">
        <f t="shared" si="87"/>
        <v>4.7414187665371792E-5</v>
      </c>
      <c r="HP86" s="86">
        <f t="shared" si="87"/>
        <v>3.5412412549119229E-6</v>
      </c>
      <c r="HQ86" s="86">
        <f t="shared" si="87"/>
        <v>1.7571077508269623E-7</v>
      </c>
      <c r="HS86" s="86">
        <f t="shared" si="84"/>
        <v>1.4973821145339599E-43</v>
      </c>
      <c r="HT86" s="86">
        <f t="shared" si="84"/>
        <v>1.417695602660675E-36</v>
      </c>
      <c r="HU86" s="86">
        <f t="shared" si="84"/>
        <v>4.6681076378815402E-41</v>
      </c>
      <c r="HV86" s="86">
        <f t="shared" si="84"/>
        <v>3.1853924949251686E-45</v>
      </c>
      <c r="HW86" s="86">
        <f t="shared" si="84"/>
        <v>2.4452928172657024E-46</v>
      </c>
      <c r="HX86" s="86">
        <f t="shared" si="84"/>
        <v>1.8449315698579982E-50</v>
      </c>
      <c r="HY86" s="86">
        <f t="shared" si="84"/>
        <v>2.1171907664455116E-52</v>
      </c>
      <c r="HZ86" s="86">
        <f t="shared" si="84"/>
        <v>6.7789518454949862E-48</v>
      </c>
      <c r="IA86" s="86">
        <f t="shared" si="84"/>
        <v>2.1249368949698059E-48</v>
      </c>
      <c r="IB86" s="86">
        <f t="shared" si="84"/>
        <v>3.5643071672416286E-48</v>
      </c>
      <c r="IC86" s="86">
        <f t="shared" si="84"/>
        <v>1.061899208762031E-47</v>
      </c>
      <c r="ID86" s="86">
        <f t="shared" si="84"/>
        <v>4.8090592863554602E-46</v>
      </c>
      <c r="IE86" s="86">
        <f t="shared" si="84"/>
        <v>1.4073870709223824E-41</v>
      </c>
      <c r="IF86" s="86">
        <f t="shared" si="84"/>
        <v>5.2890571616499484E-32</v>
      </c>
      <c r="IG86" s="86">
        <f t="shared" si="84"/>
        <v>2.6401825747179929E-25</v>
      </c>
      <c r="II86" s="86">
        <f t="shared" si="85"/>
        <v>1.002771779250192E-117</v>
      </c>
      <c r="IJ86" s="86">
        <f t="shared" si="85"/>
        <v>1.5201326970424634E-103</v>
      </c>
      <c r="IK86" s="86">
        <f t="shared" si="85"/>
        <v>1.1163963268316629E-115</v>
      </c>
      <c r="IL86" s="86">
        <f t="shared" si="85"/>
        <v>9.8371550785645249E-128</v>
      </c>
      <c r="IM86" s="86">
        <f t="shared" si="85"/>
        <v>2.6251096815764872E-131</v>
      </c>
      <c r="IN86" s="86">
        <f t="shared" si="85"/>
        <v>1.5299336209497464E-142</v>
      </c>
      <c r="IO86" s="86">
        <f t="shared" si="85"/>
        <v>5.5513857759536633E-148</v>
      </c>
      <c r="IP86" s="86">
        <f t="shared" si="85"/>
        <v>1.392336486182839E-134</v>
      </c>
      <c r="IQ86" s="86">
        <f t="shared" si="85"/>
        <v>7.0669278679742219E-135</v>
      </c>
      <c r="IR86" s="86">
        <f t="shared" si="85"/>
        <v>7.9653599678952263E-135</v>
      </c>
      <c r="IS86" s="86">
        <f t="shared" si="85"/>
        <v>1.1104262339150712E-133</v>
      </c>
      <c r="IT86" s="86">
        <f t="shared" si="85"/>
        <v>2.6308174471394319E-129</v>
      </c>
      <c r="IU86" s="86">
        <f t="shared" si="85"/>
        <v>4.7659343366413828E-116</v>
      </c>
      <c r="IV86" s="86">
        <f t="shared" si="85"/>
        <v>6.7197568700437137E-151</v>
      </c>
      <c r="IW86" s="86">
        <f t="shared" si="85"/>
        <v>3.3877160473311646E-60</v>
      </c>
      <c r="IY86" s="86">
        <f t="shared" si="86"/>
        <v>0.2754385882442254</v>
      </c>
      <c r="IZ86" s="86">
        <f t="shared" si="86"/>
        <v>0.46935235609622439</v>
      </c>
      <c r="JA86" s="86">
        <f t="shared" si="86"/>
        <v>0.5034546602857547</v>
      </c>
      <c r="JB86" s="86">
        <f t="shared" si="86"/>
        <v>0.47731559373368088</v>
      </c>
      <c r="JC86" s="86">
        <f t="shared" si="86"/>
        <v>0.48643987915586889</v>
      </c>
      <c r="JD86" s="86">
        <f t="shared" si="86"/>
        <v>0.49178117260779869</v>
      </c>
      <c r="JE86" s="86">
        <f t="shared" si="86"/>
        <v>0.49520171793800266</v>
      </c>
      <c r="JF86" s="86">
        <f t="shared" si="86"/>
        <v>0.49177621399866717</v>
      </c>
      <c r="JG86" s="86">
        <f t="shared" si="86"/>
        <v>0.50695304838439348</v>
      </c>
      <c r="JH86" s="86">
        <f t="shared" si="86"/>
        <v>0.4925532980594583</v>
      </c>
      <c r="JI86" s="86">
        <f t="shared" si="86"/>
        <v>0.47760572645269528</v>
      </c>
      <c r="JJ86" s="86">
        <f t="shared" si="86"/>
        <v>0.52713939301282831</v>
      </c>
      <c r="JK86" s="86">
        <f t="shared" si="86"/>
        <v>0.53159165279604204</v>
      </c>
      <c r="JL86" s="86">
        <f t="shared" si="86"/>
        <v>0.50005674624145668</v>
      </c>
      <c r="JM86" s="86">
        <f t="shared" si="86"/>
        <v>0.45113434624488846</v>
      </c>
    </row>
    <row r="87" spans="2:273" x14ac:dyDescent="0.25">
      <c r="B87" s="2">
        <v>60</v>
      </c>
      <c r="C87" s="37">
        <v>184.62100000000001</v>
      </c>
      <c r="D87" s="37">
        <v>231.15899999999999</v>
      </c>
      <c r="E87" s="37">
        <v>230.952</v>
      </c>
      <c r="F87" s="37">
        <v>229.762</v>
      </c>
      <c r="G87" s="37">
        <v>229.65100000000001</v>
      </c>
      <c r="H87" s="37">
        <v>229.31700000000001</v>
      </c>
      <c r="I87" s="37">
        <v>228.06299999999999</v>
      </c>
      <c r="J87" s="37">
        <v>229.79400000000001</v>
      </c>
      <c r="K87" s="37">
        <v>230.85499999999999</v>
      </c>
      <c r="L87" s="37">
        <v>227.381</v>
      </c>
      <c r="M87" s="37">
        <v>231.58099999999999</v>
      </c>
      <c r="N87" s="37">
        <v>228.48400000000001</v>
      </c>
      <c r="O87" s="37">
        <v>230.11500000000001</v>
      </c>
      <c r="P87" s="37">
        <v>215.952</v>
      </c>
      <c r="Q87" s="37">
        <v>190.286</v>
      </c>
      <c r="S87" s="4">
        <f t="shared" si="88"/>
        <v>181.15277983771242</v>
      </c>
      <c r="T87" s="4">
        <f t="shared" si="88"/>
        <v>236.04542915121948</v>
      </c>
      <c r="U87" s="4">
        <f t="shared" si="88"/>
        <v>241.48759045330047</v>
      </c>
      <c r="V87" s="4">
        <f t="shared" si="88"/>
        <v>236.46355806301071</v>
      </c>
      <c r="W87" s="4">
        <f t="shared" si="88"/>
        <v>238.91965908081684</v>
      </c>
      <c r="X87" s="4">
        <f t="shared" si="88"/>
        <v>238.60122896578625</v>
      </c>
      <c r="Y87" s="4">
        <f t="shared" si="88"/>
        <v>239.17376673563427</v>
      </c>
      <c r="Z87" s="4">
        <f t="shared" si="88"/>
        <v>240.58674026967105</v>
      </c>
      <c r="AA87" s="4">
        <f t="shared" si="88"/>
        <v>242.065357210435</v>
      </c>
      <c r="AB87" s="4">
        <f t="shared" si="88"/>
        <v>237.79916914286667</v>
      </c>
      <c r="AC87" s="4">
        <f t="shared" si="88"/>
        <v>240.07863727046112</v>
      </c>
      <c r="AD87" s="4">
        <f t="shared" si="88"/>
        <v>238.97273843070266</v>
      </c>
      <c r="AE87" s="4">
        <f t="shared" si="88"/>
        <v>239.25964850514168</v>
      </c>
      <c r="AF87" s="4">
        <f t="shared" si="88"/>
        <v>223.10210896916979</v>
      </c>
      <c r="AG87" s="4">
        <f t="shared" si="88"/>
        <v>193.49575575834442</v>
      </c>
      <c r="AI87" s="4">
        <f t="shared" si="89"/>
        <v>3.4682201622875937</v>
      </c>
      <c r="AJ87" s="4">
        <f t="shared" si="89"/>
        <v>-4.8864291512194882</v>
      </c>
      <c r="AK87" s="4">
        <f t="shared" si="89"/>
        <v>-10.535590453300472</v>
      </c>
      <c r="AL87" s="4">
        <f t="shared" si="89"/>
        <v>-6.7015580630107081</v>
      </c>
      <c r="AM87" s="4">
        <f t="shared" si="89"/>
        <v>-9.2686590808168319</v>
      </c>
      <c r="AN87" s="4">
        <f t="shared" si="89"/>
        <v>-9.2842289657862409</v>
      </c>
      <c r="AO87" s="4">
        <f t="shared" si="89"/>
        <v>-11.110766735634286</v>
      </c>
      <c r="AP87" s="4">
        <f t="shared" si="89"/>
        <v>-10.792740269671043</v>
      </c>
      <c r="AQ87" s="4">
        <f t="shared" si="89"/>
        <v>-11.210357210435006</v>
      </c>
      <c r="AR87" s="4">
        <f t="shared" si="89"/>
        <v>-10.418169142866674</v>
      </c>
      <c r="AS87" s="4">
        <f t="shared" si="89"/>
        <v>-8.4976372704611265</v>
      </c>
      <c r="AT87" s="4">
        <f t="shared" si="89"/>
        <v>-10.488738430702654</v>
      </c>
      <c r="AU87" s="4">
        <f t="shared" si="89"/>
        <v>-9.1446485051416744</v>
      </c>
      <c r="AV87" s="4">
        <f t="shared" si="89"/>
        <v>-7.1501089691697928</v>
      </c>
      <c r="AW87" s="4">
        <f t="shared" si="89"/>
        <v>-3.2097557583444143</v>
      </c>
      <c r="AY87" s="2">
        <f t="shared" si="80"/>
        <v>71.014878003215728</v>
      </c>
      <c r="AZ87" s="2">
        <f t="shared" si="80"/>
        <v>67.707572004568291</v>
      </c>
      <c r="BA87" s="2">
        <f t="shared" si="80"/>
        <v>61.705919727006901</v>
      </c>
      <c r="BB87" s="2">
        <f t="shared" si="80"/>
        <v>60.645385001473052</v>
      </c>
      <c r="BC87" s="2">
        <f t="shared" si="80"/>
        <v>56.810044569092739</v>
      </c>
      <c r="BD87" s="2">
        <f t="shared" si="80"/>
        <v>56.379854609727801</v>
      </c>
      <c r="BE87" s="2">
        <f t="shared" si="80"/>
        <v>55.231998558509034</v>
      </c>
      <c r="BF87" s="2">
        <f t="shared" si="80"/>
        <v>58.599577105377328</v>
      </c>
      <c r="BG87" s="2">
        <f t="shared" si="80"/>
        <v>60.211052686874446</v>
      </c>
      <c r="BH87" s="2">
        <f t="shared" si="80"/>
        <v>60.795933729278516</v>
      </c>
      <c r="BI87" s="2">
        <f t="shared" si="80"/>
        <v>63.931515284245258</v>
      </c>
      <c r="BJ87" s="2">
        <f t="shared" si="80"/>
        <v>64.455516771644042</v>
      </c>
      <c r="BK87" s="2">
        <f t="shared" si="80"/>
        <v>70.221232481028224</v>
      </c>
      <c r="BL87" s="2">
        <f t="shared" si="80"/>
        <v>72.107560849803974</v>
      </c>
      <c r="BM87" s="2">
        <f t="shared" si="80"/>
        <v>72.891013847758529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78.042136910268269</v>
      </c>
      <c r="DL87" s="2">
        <f t="shared" si="90"/>
        <v>77.850388251283619</v>
      </c>
      <c r="DM87" s="2">
        <f t="shared" si="90"/>
        <v>70.543176039464399</v>
      </c>
      <c r="DN87" s="2">
        <f t="shared" si="90"/>
        <v>68.790411275546134</v>
      </c>
      <c r="DO87" s="2">
        <f t="shared" si="90"/>
        <v>67.336840451021828</v>
      </c>
      <c r="DP87" s="2">
        <f t="shared" si="90"/>
        <v>64.219580971659923</v>
      </c>
      <c r="DQ87" s="2">
        <f t="shared" si="90"/>
        <v>62.09633468286097</v>
      </c>
      <c r="DR87" s="2">
        <f t="shared" si="90"/>
        <v>67.259683873144411</v>
      </c>
      <c r="DS87" s="2">
        <f t="shared" si="90"/>
        <v>67.578762007504679</v>
      </c>
      <c r="DT87" s="2">
        <f t="shared" si="90"/>
        <v>68.348778330206372</v>
      </c>
      <c r="DU87" s="2">
        <f t="shared" si="90"/>
        <v>72.066188720525076</v>
      </c>
      <c r="DV87" s="2">
        <f t="shared" si="90"/>
        <v>78.343204157857642</v>
      </c>
      <c r="DW87" s="2">
        <f t="shared" si="90"/>
        <v>80.204356387798256</v>
      </c>
      <c r="DX87" s="2">
        <f t="shared" si="90"/>
        <v>79.738364044206179</v>
      </c>
      <c r="DY87" s="2">
        <f t="shared" si="90"/>
        <v>78.366147899159657</v>
      </c>
      <c r="EA87" s="2">
        <f t="shared" si="94"/>
        <v>69.084647679792695</v>
      </c>
      <c r="EB87" s="2">
        <f t="shared" si="91"/>
        <v>65.565910657650647</v>
      </c>
      <c r="EC87" s="2">
        <f t="shared" si="91"/>
        <v>59.707714200261833</v>
      </c>
      <c r="ED87" s="2">
        <f t="shared" si="91"/>
        <v>58.732110102067196</v>
      </c>
      <c r="EE87" s="2">
        <f t="shared" si="91"/>
        <v>54.347808178267854</v>
      </c>
      <c r="EF87" s="2">
        <f t="shared" si="91"/>
        <v>54.320200907241507</v>
      </c>
      <c r="EG87" s="2">
        <f t="shared" si="91"/>
        <v>53.386252782006657</v>
      </c>
      <c r="EH87" s="2">
        <f t="shared" si="91"/>
        <v>56.310127114896204</v>
      </c>
      <c r="EI87" s="2">
        <f t="shared" si="91"/>
        <v>58.295700186764776</v>
      </c>
      <c r="EJ87" s="2">
        <f t="shared" si="91"/>
        <v>58.830641116098519</v>
      </c>
      <c r="EK87" s="2">
        <f t="shared" si="91"/>
        <v>61.848860816886386</v>
      </c>
      <c r="EL87" s="2">
        <f t="shared" si="91"/>
        <v>61.300867271542565</v>
      </c>
      <c r="EM87" s="2">
        <f t="shared" si="91"/>
        <v>68.063674811517629</v>
      </c>
      <c r="EN87" s="2">
        <f t="shared" si="91"/>
        <v>70.015645587905823</v>
      </c>
      <c r="EO87" s="2">
        <f t="shared" si="91"/>
        <v>71.103771288425264</v>
      </c>
      <c r="EQ87" s="2">
        <f t="shared" si="92"/>
        <v>67.350262913955206</v>
      </c>
      <c r="ER87" s="2">
        <f t="shared" si="92"/>
        <v>66.048176980830405</v>
      </c>
      <c r="ES87" s="2">
        <f t="shared" si="92"/>
        <v>58.848717615334628</v>
      </c>
      <c r="ET87" s="2">
        <f t="shared" si="92"/>
        <v>56.810710459833608</v>
      </c>
      <c r="EU87" s="2">
        <f t="shared" si="92"/>
        <v>52.989451708466483</v>
      </c>
      <c r="EV87" s="2">
        <f t="shared" si="92"/>
        <v>53.168680549297093</v>
      </c>
      <c r="EW87" s="2">
        <f t="shared" si="92"/>
        <v>52.854215755270161</v>
      </c>
      <c r="EX87" s="2">
        <f t="shared" si="92"/>
        <v>54.689511279709826</v>
      </c>
      <c r="EY87" s="2">
        <f t="shared" si="92"/>
        <v>58.693999279231946</v>
      </c>
      <c r="EZ87" s="2">
        <f t="shared" si="92"/>
        <v>57.246064683807184</v>
      </c>
      <c r="FA87" s="2">
        <f t="shared" si="92"/>
        <v>58.884679728326034</v>
      </c>
      <c r="FB87" s="2">
        <f t="shared" si="92"/>
        <v>61.382371388418363</v>
      </c>
      <c r="FC87" s="2">
        <f t="shared" si="92"/>
        <v>68.236546711082951</v>
      </c>
      <c r="FD87" s="2">
        <f t="shared" si="92"/>
        <v>70.015645587905823</v>
      </c>
      <c r="FE87" s="2">
        <f t="shared" si="92"/>
        <v>71.502532285019825</v>
      </c>
      <c r="FG87" s="2">
        <f t="shared" si="93"/>
        <v>0.78450113783411612</v>
      </c>
      <c r="FH87" s="2">
        <f t="shared" si="93"/>
        <v>0.82566611007558521</v>
      </c>
      <c r="FI87" s="2">
        <f t="shared" si="93"/>
        <v>0.81557798972156625</v>
      </c>
      <c r="FJ87" s="2">
        <f t="shared" si="93"/>
        <v>0.80976141870472318</v>
      </c>
      <c r="FK87" s="2">
        <f t="shared" si="93"/>
        <v>0.81042595632781733</v>
      </c>
      <c r="FL87" s="2">
        <f t="shared" si="93"/>
        <v>0.79192809644268314</v>
      </c>
      <c r="FM87" s="2">
        <f t="shared" si="93"/>
        <v>0.78808366751415126</v>
      </c>
      <c r="FN87" s="2">
        <f t="shared" si="93"/>
        <v>0.79089073324227133</v>
      </c>
      <c r="FO87" s="2">
        <f t="shared" si="93"/>
        <v>0.79367879683318743</v>
      </c>
      <c r="FP87" s="2">
        <f t="shared" si="93"/>
        <v>0.79349856318717904</v>
      </c>
      <c r="FQ87" s="2">
        <f t="shared" si="93"/>
        <v>0.79613087243897762</v>
      </c>
      <c r="FR87" s="2">
        <f t="shared" si="93"/>
        <v>0.81489387056639107</v>
      </c>
      <c r="FS87" s="2">
        <f t="shared" si="93"/>
        <v>0.8222881245260858</v>
      </c>
      <c r="FT87" s="2">
        <f t="shared" si="93"/>
        <v>0.78484255496027677</v>
      </c>
      <c r="FU87" s="2">
        <f t="shared" si="93"/>
        <v>0.753906802489549</v>
      </c>
      <c r="FW87" s="2">
        <f t="shared" si="82"/>
        <v>5.6742661467313987E-5</v>
      </c>
      <c r="FX87" s="2">
        <f t="shared" si="82"/>
        <v>1.2562007212415494E-4</v>
      </c>
      <c r="FY87" s="2">
        <f t="shared" si="82"/>
        <v>1.0725064282478225E-4</v>
      </c>
      <c r="FZ87" s="2">
        <f t="shared" si="82"/>
        <v>1.0515567555622465E-4</v>
      </c>
      <c r="GA87" s="2">
        <f t="shared" si="82"/>
        <v>1.0820466706698299E-4</v>
      </c>
      <c r="GB87" s="2">
        <f t="shared" si="82"/>
        <v>1.1215742188955624E-4</v>
      </c>
      <c r="GC87" s="2">
        <f t="shared" si="82"/>
        <v>1.1810376888199052E-4</v>
      </c>
      <c r="GD87" s="2">
        <f t="shared" si="82"/>
        <v>1.2575130630399417E-4</v>
      </c>
      <c r="GE87" s="2">
        <f t="shared" si="82"/>
        <v>1.5068119372064272E-4</v>
      </c>
      <c r="GF87" s="2">
        <f t="shared" si="82"/>
        <v>1.3656476925800182E-4</v>
      </c>
      <c r="GG87" s="2">
        <f t="shared" si="82"/>
        <v>1.1580208852954227E-4</v>
      </c>
      <c r="GH87" s="2">
        <f t="shared" si="82"/>
        <v>1.0407538174790029E-4</v>
      </c>
      <c r="GI87" s="2">
        <f t="shared" si="82"/>
        <v>8.316596391598816E-5</v>
      </c>
      <c r="GJ87" s="2">
        <f t="shared" si="82"/>
        <v>7.72582011224955E-5</v>
      </c>
      <c r="GK87" s="2">
        <f t="shared" si="82"/>
        <v>5.2857909107889452E-5</v>
      </c>
      <c r="GM87" s="86">
        <f t="shared" si="83"/>
        <v>0.32540689045322962</v>
      </c>
      <c r="GN87" s="86">
        <f t="shared" si="83"/>
        <v>0.53278269757872398</v>
      </c>
      <c r="GO87" s="86">
        <f t="shared" si="83"/>
        <v>0.56599292413178559</v>
      </c>
      <c r="GP87" s="86">
        <f t="shared" si="83"/>
        <v>0.54563548064914436</v>
      </c>
      <c r="GQ87" s="86">
        <f t="shared" si="83"/>
        <v>0.54922984057216506</v>
      </c>
      <c r="GR87" s="86">
        <f t="shared" si="83"/>
        <v>0.55795551051499392</v>
      </c>
      <c r="GS87" s="86">
        <f t="shared" si="83"/>
        <v>0.56376893271633766</v>
      </c>
      <c r="GT87" s="86">
        <f t="shared" si="83"/>
        <v>0.55998729095329003</v>
      </c>
      <c r="GU87" s="86">
        <f t="shared" si="83"/>
        <v>0.57460949274019812</v>
      </c>
      <c r="GV87" s="86">
        <f t="shared" si="83"/>
        <v>0.56392337089632238</v>
      </c>
      <c r="GW87" s="86">
        <f t="shared" si="83"/>
        <v>0.55126666666135293</v>
      </c>
      <c r="GX87" s="86">
        <f t="shared" si="83"/>
        <v>0.59454171205806106</v>
      </c>
      <c r="GY87" s="86">
        <f t="shared" si="83"/>
        <v>0.59637296606624479</v>
      </c>
      <c r="GZ87" s="86">
        <f t="shared" si="83"/>
        <v>0.56451046982201958</v>
      </c>
      <c r="HA87" s="86">
        <f t="shared" si="83"/>
        <v>0.53235819657979477</v>
      </c>
      <c r="HC87" s="86">
        <f t="shared" si="73"/>
        <v>1.3445900158240807E-5</v>
      </c>
      <c r="HD87" s="86">
        <f t="shared" si="73"/>
        <v>6.4455622647032409E-5</v>
      </c>
      <c r="HE87" s="86">
        <f t="shared" si="73"/>
        <v>5.3332652220654367E-5</v>
      </c>
      <c r="HF87" s="86">
        <f t="shared" si="73"/>
        <v>2.3932574872321469E-5</v>
      </c>
      <c r="HG87" s="86">
        <f t="shared" si="87"/>
        <v>2.4730722909505324E-5</v>
      </c>
      <c r="HH87" s="86">
        <f t="shared" si="87"/>
        <v>1.7100431236345168E-5</v>
      </c>
      <c r="HI87" s="86">
        <f t="shared" si="87"/>
        <v>1.2026123869397696E-5</v>
      </c>
      <c r="HJ87" s="86">
        <f t="shared" si="87"/>
        <v>2.5229849409235963E-5</v>
      </c>
      <c r="HK87" s="86">
        <f t="shared" si="87"/>
        <v>2.4127827909716763E-5</v>
      </c>
      <c r="HL87" s="86">
        <f t="shared" si="87"/>
        <v>2.5947863905286528E-5</v>
      </c>
      <c r="HM87" s="86">
        <f t="shared" si="87"/>
        <v>2.4885560453453713E-5</v>
      </c>
      <c r="HN87" s="86">
        <f t="shared" si="87"/>
        <v>4.3789398650105491E-5</v>
      </c>
      <c r="HO87" s="86">
        <f t="shared" si="87"/>
        <v>8.4084196244820622E-5</v>
      </c>
      <c r="HP87" s="86">
        <f t="shared" si="87"/>
        <v>7.452531053238893E-6</v>
      </c>
      <c r="HQ87" s="86">
        <f t="shared" si="87"/>
        <v>4.5009715093740525E-7</v>
      </c>
      <c r="HS87" s="86">
        <f t="shared" si="84"/>
        <v>1.8718303293247331E-42</v>
      </c>
      <c r="HT87" s="86">
        <f t="shared" si="84"/>
        <v>1.4857555108637519E-35</v>
      </c>
      <c r="HU87" s="86">
        <f t="shared" si="84"/>
        <v>6.2487956418275188E-40</v>
      </c>
      <c r="HV87" s="86">
        <f t="shared" si="84"/>
        <v>5.5713122784227265E-44</v>
      </c>
      <c r="HW87" s="86">
        <f t="shared" si="84"/>
        <v>4.6610227043141182E-45</v>
      </c>
      <c r="HX87" s="86">
        <f t="shared" si="84"/>
        <v>4.6324469178809072E-49</v>
      </c>
      <c r="HY87" s="86">
        <f t="shared" si="84"/>
        <v>6.1448622924669997E-51</v>
      </c>
      <c r="HZ87" s="86">
        <f t="shared" si="84"/>
        <v>1.4838373671510103E-46</v>
      </c>
      <c r="IA87" s="86">
        <f t="shared" si="84"/>
        <v>5.0533284820076839E-47</v>
      </c>
      <c r="IB87" s="86">
        <f t="shared" si="84"/>
        <v>8.1230115673541557E-47</v>
      </c>
      <c r="IC87" s="86">
        <f t="shared" si="84"/>
        <v>2.2235217444802302E-46</v>
      </c>
      <c r="ID87" s="86">
        <f t="shared" si="84"/>
        <v>8.7675024665027833E-45</v>
      </c>
      <c r="IE87" s="86">
        <f t="shared" si="84"/>
        <v>1.7949950038700825E-40</v>
      </c>
      <c r="IF87" s="86">
        <f t="shared" si="84"/>
        <v>3.4414467644817742E-31</v>
      </c>
      <c r="IG87" s="86">
        <f t="shared" si="84"/>
        <v>1.1058730307570625E-24</v>
      </c>
      <c r="II87" s="86">
        <f t="shared" si="85"/>
        <v>1.4181063255244955E-115</v>
      </c>
      <c r="IJ87" s="86">
        <f t="shared" si="85"/>
        <v>1.7137768032503427E-101</v>
      </c>
      <c r="IK87" s="86">
        <f t="shared" si="85"/>
        <v>2.0199283233402051E-113</v>
      </c>
      <c r="IL87" s="86">
        <f t="shared" si="85"/>
        <v>3.0477815854129372E-125</v>
      </c>
      <c r="IM87" s="86">
        <f t="shared" si="85"/>
        <v>9.746301672773855E-129</v>
      </c>
      <c r="IN87" s="86">
        <f t="shared" si="85"/>
        <v>9.7299094714783478E-140</v>
      </c>
      <c r="IO87" s="86">
        <f t="shared" si="85"/>
        <v>4.7052850866729602E-145</v>
      </c>
      <c r="IP87" s="86">
        <f t="shared" si="85"/>
        <v>6.6349788770999241E-132</v>
      </c>
      <c r="IQ87" s="86">
        <f t="shared" si="85"/>
        <v>3.8688335240380191E-132</v>
      </c>
      <c r="IR87" s="86">
        <f t="shared" si="85"/>
        <v>4.0614974073241787E-132</v>
      </c>
      <c r="IS87" s="86">
        <f t="shared" si="85"/>
        <v>4.8036577866082987E-131</v>
      </c>
      <c r="IT87" s="86">
        <f t="shared" si="85"/>
        <v>8.6998452833091615E-127</v>
      </c>
      <c r="IU87" s="86">
        <f t="shared" si="85"/>
        <v>7.6306501625858821E-114</v>
      </c>
      <c r="IV87" s="86">
        <f t="shared" si="85"/>
        <v>4.8085650454884552E-148</v>
      </c>
      <c r="IW87" s="86">
        <f t="shared" si="85"/>
        <v>4.0427854581963931E-59</v>
      </c>
      <c r="IY87" s="86">
        <f t="shared" si="86"/>
        <v>0.32542033635338785</v>
      </c>
      <c r="IZ87" s="86">
        <f t="shared" si="86"/>
        <v>0.53284715320137099</v>
      </c>
      <c r="JA87" s="86">
        <f t="shared" si="86"/>
        <v>0.56604625678400622</v>
      </c>
      <c r="JB87" s="86">
        <f t="shared" si="86"/>
        <v>0.54565941322401668</v>
      </c>
      <c r="JC87" s="86">
        <f t="shared" si="86"/>
        <v>0.5492545712950746</v>
      </c>
      <c r="JD87" s="86">
        <f t="shared" si="86"/>
        <v>0.5579726109462303</v>
      </c>
      <c r="JE87" s="86">
        <f t="shared" si="86"/>
        <v>0.56378095884020707</v>
      </c>
      <c r="JF87" s="86">
        <f t="shared" si="86"/>
        <v>0.56001252080269925</v>
      </c>
      <c r="JG87" s="86">
        <f t="shared" si="86"/>
        <v>0.57463362056810785</v>
      </c>
      <c r="JH87" s="86">
        <f t="shared" si="86"/>
        <v>0.56394931876022769</v>
      </c>
      <c r="JI87" s="86">
        <f t="shared" si="86"/>
        <v>0.55129155222180637</v>
      </c>
      <c r="JJ87" s="86">
        <f t="shared" si="86"/>
        <v>0.59458550145671119</v>
      </c>
      <c r="JK87" s="86">
        <f t="shared" si="86"/>
        <v>0.59645705026248963</v>
      </c>
      <c r="JL87" s="86">
        <f t="shared" si="86"/>
        <v>0.56451792235307285</v>
      </c>
      <c r="JM87" s="86">
        <f t="shared" si="86"/>
        <v>0.53235864667694566</v>
      </c>
    </row>
    <row r="88" spans="2:273" x14ac:dyDescent="0.25">
      <c r="B88" s="2">
        <v>61</v>
      </c>
      <c r="C88" s="37">
        <v>196.39400000000001</v>
      </c>
      <c r="D88" s="37">
        <v>231.07900000000001</v>
      </c>
      <c r="E88" s="37">
        <v>229.31700000000001</v>
      </c>
      <c r="F88" s="37">
        <v>229.571</v>
      </c>
      <c r="G88" s="37">
        <v>229.524</v>
      </c>
      <c r="H88" s="37">
        <v>228.19</v>
      </c>
      <c r="I88" s="37">
        <v>226.571</v>
      </c>
      <c r="J88" s="37">
        <v>228.74600000000001</v>
      </c>
      <c r="K88" s="37">
        <v>229.565</v>
      </c>
      <c r="L88" s="37">
        <v>227.31700000000001</v>
      </c>
      <c r="M88" s="37">
        <v>231.67699999999999</v>
      </c>
      <c r="N88" s="37">
        <v>227.25800000000001</v>
      </c>
      <c r="O88" s="37">
        <v>228.131</v>
      </c>
      <c r="P88" s="37">
        <v>213.49199999999999</v>
      </c>
      <c r="Q88" s="37">
        <v>189.68299999999999</v>
      </c>
      <c r="S88" s="4">
        <f t="shared" si="88"/>
        <v>192.11848420362489</v>
      </c>
      <c r="T88" s="4">
        <f t="shared" si="88"/>
        <v>241.05675909643284</v>
      </c>
      <c r="U88" s="4">
        <f t="shared" si="88"/>
        <v>241.09701964004702</v>
      </c>
      <c r="V88" s="4">
        <f t="shared" si="88"/>
        <v>240.38870493139754</v>
      </c>
      <c r="W88" s="4">
        <f t="shared" si="88"/>
        <v>239.56655998726649</v>
      </c>
      <c r="X88" s="4">
        <f t="shared" si="88"/>
        <v>236.54198681953093</v>
      </c>
      <c r="Y88" s="4">
        <f t="shared" si="88"/>
        <v>236.81118367585938</v>
      </c>
      <c r="Z88" s="4">
        <f t="shared" si="88"/>
        <v>239.09286865226281</v>
      </c>
      <c r="AA88" s="4">
        <f t="shared" si="88"/>
        <v>239.04247635878679</v>
      </c>
      <c r="AB88" s="4">
        <f t="shared" si="88"/>
        <v>238.04451156090491</v>
      </c>
      <c r="AC88" s="4">
        <f t="shared" si="88"/>
        <v>243.77623622350123</v>
      </c>
      <c r="AD88" s="4">
        <f t="shared" si="88"/>
        <v>237.66068848562597</v>
      </c>
      <c r="AE88" s="4">
        <f t="shared" si="88"/>
        <v>237.89932714791738</v>
      </c>
      <c r="AF88" s="4">
        <f t="shared" si="88"/>
        <v>218.74062199653949</v>
      </c>
      <c r="AG88" s="4">
        <f t="shared" si="88"/>
        <v>194.19514395015642</v>
      </c>
      <c r="AI88" s="4">
        <f t="shared" si="89"/>
        <v>4.2755157963751174</v>
      </c>
      <c r="AJ88" s="4">
        <f t="shared" si="89"/>
        <v>-9.977759096432834</v>
      </c>
      <c r="AK88" s="4">
        <f t="shared" si="89"/>
        <v>-11.780019640047016</v>
      </c>
      <c r="AL88" s="4">
        <f t="shared" si="89"/>
        <v>-10.817704931397543</v>
      </c>
      <c r="AM88" s="4">
        <f t="shared" si="89"/>
        <v>-10.042559987266486</v>
      </c>
      <c r="AN88" s="4">
        <f t="shared" si="89"/>
        <v>-8.3519868195309357</v>
      </c>
      <c r="AO88" s="4">
        <f t="shared" si="89"/>
        <v>-10.240183675859384</v>
      </c>
      <c r="AP88" s="4">
        <f t="shared" si="89"/>
        <v>-10.346868652262799</v>
      </c>
      <c r="AQ88" s="4">
        <f t="shared" si="89"/>
        <v>-9.4774763587867881</v>
      </c>
      <c r="AR88" s="4">
        <f t="shared" si="89"/>
        <v>-10.727511560904901</v>
      </c>
      <c r="AS88" s="4">
        <f t="shared" si="89"/>
        <v>-12.099236223501237</v>
      </c>
      <c r="AT88" s="4">
        <f t="shared" si="89"/>
        <v>-10.402688485625958</v>
      </c>
      <c r="AU88" s="4">
        <f t="shared" si="89"/>
        <v>-9.7683271479173754</v>
      </c>
      <c r="AV88" s="4">
        <f t="shared" si="89"/>
        <v>-5.248621996539498</v>
      </c>
      <c r="AW88" s="4">
        <f t="shared" si="89"/>
        <v>-4.5121439501564282</v>
      </c>
      <c r="AY88" s="2">
        <f t="shared" si="80"/>
        <v>70.765388478745791</v>
      </c>
      <c r="AZ88" s="2">
        <f t="shared" si="80"/>
        <v>67.442964204464786</v>
      </c>
      <c r="BA88" s="2">
        <f t="shared" si="80"/>
        <v>61.446278568696478</v>
      </c>
      <c r="BB88" s="2">
        <f t="shared" si="80"/>
        <v>60.380008774221871</v>
      </c>
      <c r="BC88" s="2">
        <f t="shared" si="80"/>
        <v>56.525848141040292</v>
      </c>
      <c r="BD88" s="2">
        <f t="shared" si="80"/>
        <v>56.108969173165505</v>
      </c>
      <c r="BE88" s="2">
        <f t="shared" si="80"/>
        <v>54.98015186996156</v>
      </c>
      <c r="BF88" s="2">
        <f t="shared" si="80"/>
        <v>58.293617336028539</v>
      </c>
      <c r="BG88" s="2">
        <f t="shared" si="80"/>
        <v>59.941574508373797</v>
      </c>
      <c r="BH88" s="2">
        <f t="shared" si="80"/>
        <v>60.505074604933505</v>
      </c>
      <c r="BI88" s="2">
        <f t="shared" si="80"/>
        <v>63.619936359662312</v>
      </c>
      <c r="BJ88" s="2">
        <f t="shared" si="80"/>
        <v>64.098835778663314</v>
      </c>
      <c r="BK88" s="2">
        <f t="shared" si="80"/>
        <v>69.891696371841846</v>
      </c>
      <c r="BL88" s="2">
        <f t="shared" si="80"/>
        <v>71.853141729063196</v>
      </c>
      <c r="BM88" s="2">
        <f t="shared" si="80"/>
        <v>72.690574120169714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78.105370706136284</v>
      </c>
      <c r="DL88" s="2">
        <f t="shared" si="90"/>
        <v>77.930385684083376</v>
      </c>
      <c r="DM88" s="2">
        <f t="shared" si="90"/>
        <v>70.595132205778711</v>
      </c>
      <c r="DN88" s="2">
        <f t="shared" si="90"/>
        <v>68.880345806906249</v>
      </c>
      <c r="DO88" s="2">
        <f t="shared" si="90"/>
        <v>67.441583650458057</v>
      </c>
      <c r="DP88" s="2">
        <f t="shared" si="90"/>
        <v>64.248566801619432</v>
      </c>
      <c r="DQ88" s="2">
        <f t="shared" si="90"/>
        <v>62.11641767881239</v>
      </c>
      <c r="DR88" s="2">
        <f t="shared" si="90"/>
        <v>67.297383265856965</v>
      </c>
      <c r="DS88" s="2">
        <f t="shared" si="90"/>
        <v>67.603651782363968</v>
      </c>
      <c r="DT88" s="2">
        <f t="shared" si="90"/>
        <v>68.321478424015012</v>
      </c>
      <c r="DU88" s="2">
        <f t="shared" si="90"/>
        <v>72.067456121870194</v>
      </c>
      <c r="DV88" s="2">
        <f t="shared" si="90"/>
        <v>78.485301550387589</v>
      </c>
      <c r="DW88" s="2">
        <f t="shared" si="90"/>
        <v>80.196115675022654</v>
      </c>
      <c r="DX88" s="2">
        <f t="shared" si="90"/>
        <v>79.929807747018288</v>
      </c>
      <c r="DY88" s="2">
        <f t="shared" si="90"/>
        <v>78.511777591036406</v>
      </c>
      <c r="EA88" s="2">
        <f t="shared" si="94"/>
        <v>68.926670782661446</v>
      </c>
      <c r="EB88" s="2">
        <f t="shared" si="91"/>
        <v>65.423376368858825</v>
      </c>
      <c r="EC88" s="2">
        <f t="shared" si="91"/>
        <v>59.559650038372979</v>
      </c>
      <c r="ED88" s="2">
        <f t="shared" si="91"/>
        <v>58.558988896960145</v>
      </c>
      <c r="EE88" s="2">
        <f t="shared" si="91"/>
        <v>54.197313314298839</v>
      </c>
      <c r="EF88" s="2">
        <f t="shared" si="91"/>
        <v>54.158710358726829</v>
      </c>
      <c r="EG88" s="2">
        <f t="shared" si="91"/>
        <v>53.230135040597354</v>
      </c>
      <c r="EH88" s="2">
        <f t="shared" si="91"/>
        <v>56.12278363511539</v>
      </c>
      <c r="EI88" s="2">
        <f t="shared" si="91"/>
        <v>58.124952068350325</v>
      </c>
      <c r="EJ88" s="2">
        <f t="shared" si="91"/>
        <v>58.650191722476364</v>
      </c>
      <c r="EK88" s="2">
        <f t="shared" si="91"/>
        <v>61.647532042977986</v>
      </c>
      <c r="EL88" s="2">
        <f t="shared" si="91"/>
        <v>61.118429554088451</v>
      </c>
      <c r="EM88" s="2">
        <f t="shared" si="91"/>
        <v>67.860649529338176</v>
      </c>
      <c r="EN88" s="2">
        <f t="shared" si="91"/>
        <v>69.833817946985988</v>
      </c>
      <c r="EO88" s="2">
        <f t="shared" si="91"/>
        <v>70.957560192839509</v>
      </c>
      <c r="EQ88" s="2">
        <f t="shared" si="92"/>
        <v>67.220316111588261</v>
      </c>
      <c r="ER88" s="2">
        <f t="shared" si="92"/>
        <v>65.895081046028082</v>
      </c>
      <c r="ES88" s="2">
        <f t="shared" si="92"/>
        <v>58.716300217222695</v>
      </c>
      <c r="ET88" s="2">
        <f t="shared" si="92"/>
        <v>56.672722849151072</v>
      </c>
      <c r="EU88" s="2">
        <f t="shared" si="92"/>
        <v>52.863942493529159</v>
      </c>
      <c r="EV88" s="2">
        <f t="shared" si="92"/>
        <v>53.028197180072567</v>
      </c>
      <c r="EW88" s="2">
        <f t="shared" si="92"/>
        <v>52.707979871890856</v>
      </c>
      <c r="EX88" s="2">
        <f t="shared" si="92"/>
        <v>54.532744756607933</v>
      </c>
      <c r="EY88" s="2">
        <f t="shared" si="92"/>
        <v>58.515092401421455</v>
      </c>
      <c r="EZ88" s="2">
        <f t="shared" si="92"/>
        <v>57.095721096003174</v>
      </c>
      <c r="FA88" s="2">
        <f t="shared" si="92"/>
        <v>58.739682637385897</v>
      </c>
      <c r="FB88" s="2">
        <f t="shared" si="92"/>
        <v>61.197953580455383</v>
      </c>
      <c r="FC88" s="2">
        <f t="shared" si="92"/>
        <v>68.031382745135531</v>
      </c>
      <c r="FD88" s="2">
        <f t="shared" si="92"/>
        <v>69.833817946985988</v>
      </c>
      <c r="FE88" s="2">
        <f t="shared" si="92"/>
        <v>71.346252761584736</v>
      </c>
      <c r="FG88" s="2">
        <f t="shared" si="93"/>
        <v>0.79966401829693623</v>
      </c>
      <c r="FH88" s="2">
        <f t="shared" si="93"/>
        <v>0.83852871513508476</v>
      </c>
      <c r="FI88" s="2">
        <f t="shared" si="93"/>
        <v>0.82903078660985785</v>
      </c>
      <c r="FJ88" s="2">
        <f t="shared" si="93"/>
        <v>0.82354671201385465</v>
      </c>
      <c r="FK88" s="2">
        <f t="shared" si="93"/>
        <v>0.82417355108967727</v>
      </c>
      <c r="FL88" s="2">
        <f t="shared" si="93"/>
        <v>0.80669716636579381</v>
      </c>
      <c r="FM88" s="2">
        <f t="shared" si="93"/>
        <v>0.80305775564396809</v>
      </c>
      <c r="FN88" s="2">
        <f t="shared" si="93"/>
        <v>0.80571537144735461</v>
      </c>
      <c r="FO88" s="2">
        <f t="shared" si="93"/>
        <v>0.80835367325559848</v>
      </c>
      <c r="FP88" s="2">
        <f t="shared" si="93"/>
        <v>0.80818316078040531</v>
      </c>
      <c r="FQ88" s="2">
        <f t="shared" si="93"/>
        <v>0.81067294538368706</v>
      </c>
      <c r="FR88" s="2">
        <f t="shared" si="93"/>
        <v>0.82838607031211198</v>
      </c>
      <c r="FS88" s="2">
        <f t="shared" si="93"/>
        <v>0.83535026163286075</v>
      </c>
      <c r="FT88" s="2">
        <f t="shared" si="93"/>
        <v>0.79998753742097317</v>
      </c>
      <c r="FU88" s="2">
        <f t="shared" si="93"/>
        <v>0.77059286112261627</v>
      </c>
      <c r="FW88" s="2">
        <f t="shared" si="82"/>
        <v>6.2216750488821806E-5</v>
      </c>
      <c r="FX88" s="2">
        <f t="shared" si="82"/>
        <v>1.3773800075287773E-4</v>
      </c>
      <c r="FY88" s="2">
        <f t="shared" si="82"/>
        <v>1.1759677456489889E-4</v>
      </c>
      <c r="FZ88" s="2">
        <f t="shared" si="82"/>
        <v>1.1529973570578219E-4</v>
      </c>
      <c r="GA88" s="2">
        <f t="shared" si="82"/>
        <v>1.186428196010854E-4</v>
      </c>
      <c r="GB88" s="2">
        <f t="shared" si="82"/>
        <v>1.2297683693644537E-4</v>
      </c>
      <c r="GC88" s="2">
        <f t="shared" si="82"/>
        <v>1.2949673191887847E-4</v>
      </c>
      <c r="GD88" s="2">
        <f t="shared" si="82"/>
        <v>1.3788189267999233E-4</v>
      </c>
      <c r="GE88" s="2">
        <f t="shared" si="82"/>
        <v>1.6521624166069892E-4</v>
      </c>
      <c r="GF88" s="2">
        <f t="shared" si="82"/>
        <v>1.4973831897211918E-4</v>
      </c>
      <c r="GG88" s="2">
        <f t="shared" si="82"/>
        <v>1.269730465497904E-4</v>
      </c>
      <c r="GH88" s="2">
        <f t="shared" si="82"/>
        <v>1.1411524101013497E-4</v>
      </c>
      <c r="GI88" s="2">
        <f t="shared" si="82"/>
        <v>9.1188934422260036E-5</v>
      </c>
      <c r="GJ88" s="2">
        <f t="shared" si="82"/>
        <v>8.4711301588731821E-5</v>
      </c>
      <c r="GK88" s="2">
        <f t="shared" si="82"/>
        <v>5.7957249269660374E-5</v>
      </c>
      <c r="GM88" s="86">
        <f t="shared" si="83"/>
        <v>0.3800921601679183</v>
      </c>
      <c r="GN88" s="86">
        <f t="shared" si="83"/>
        <v>0.58954286008015566</v>
      </c>
      <c r="GO88" s="86">
        <f t="shared" si="83"/>
        <v>0.61218339922339893</v>
      </c>
      <c r="GP88" s="86">
        <f t="shared" si="83"/>
        <v>0.60368531792103686</v>
      </c>
      <c r="GQ88" s="86">
        <f t="shared" si="83"/>
        <v>0.59757735917611721</v>
      </c>
      <c r="GR88" s="86">
        <f t="shared" si="83"/>
        <v>0.60358539930714972</v>
      </c>
      <c r="GS88" s="86">
        <f t="shared" si="83"/>
        <v>0.61015744629243385</v>
      </c>
      <c r="GT88" s="86">
        <f t="shared" si="83"/>
        <v>0.60788988102716013</v>
      </c>
      <c r="GU88" s="86">
        <f t="shared" si="83"/>
        <v>0.61890182347269385</v>
      </c>
      <c r="GV88" s="86">
        <f t="shared" si="83"/>
        <v>0.61700981727407012</v>
      </c>
      <c r="GW88" s="86">
        <f t="shared" si="83"/>
        <v>0.61272123508946541</v>
      </c>
      <c r="GX88" s="86">
        <f t="shared" si="83"/>
        <v>0.64179478911073529</v>
      </c>
      <c r="GY88" s="86">
        <f t="shared" si="83"/>
        <v>0.64173055310590765</v>
      </c>
      <c r="GZ88" s="86">
        <f t="shared" si="83"/>
        <v>0.60323479395995205</v>
      </c>
      <c r="HA88" s="86">
        <f t="shared" si="83"/>
        <v>0.59339546562642809</v>
      </c>
      <c r="HC88" s="86">
        <f t="shared" si="73"/>
        <v>2.4273827982181145E-5</v>
      </c>
      <c r="HD88" s="86">
        <f t="shared" si="73"/>
        <v>1.1240039105619369E-4</v>
      </c>
      <c r="HE88" s="86">
        <f t="shared" si="73"/>
        <v>9.5621458323796136E-5</v>
      </c>
      <c r="HF88" s="86">
        <f t="shared" si="73"/>
        <v>4.5291497703566935E-5</v>
      </c>
      <c r="HG88" s="86">
        <f t="shared" si="87"/>
        <v>4.7261837821017418E-5</v>
      </c>
      <c r="HH88" s="86">
        <f t="shared" si="87"/>
        <v>3.4079403327079752E-5</v>
      </c>
      <c r="HI88" s="86">
        <f t="shared" si="87"/>
        <v>2.4664725327356418E-5</v>
      </c>
      <c r="HJ88" s="86">
        <f t="shared" si="87"/>
        <v>4.9093304455968668E-5</v>
      </c>
      <c r="HK88" s="86">
        <f t="shared" si="87"/>
        <v>4.7684881810282E-5</v>
      </c>
      <c r="HL88" s="86">
        <f t="shared" si="87"/>
        <v>5.0777736485179651E-5</v>
      </c>
      <c r="HM88" s="86">
        <f t="shared" si="87"/>
        <v>4.8054003751025055E-5</v>
      </c>
      <c r="HN88" s="86">
        <f t="shared" si="87"/>
        <v>8.1543312312691647E-5</v>
      </c>
      <c r="HO88" s="86">
        <f t="shared" si="87"/>
        <v>1.4652810438416517E-4</v>
      </c>
      <c r="HP88" s="86">
        <f t="shared" si="87"/>
        <v>1.531994746399771E-5</v>
      </c>
      <c r="HQ88" s="86">
        <f t="shared" si="87"/>
        <v>1.1185630767021353E-6</v>
      </c>
      <c r="HS88" s="86">
        <f t="shared" si="84"/>
        <v>2.2634295169982707E-41</v>
      </c>
      <c r="HT88" s="86">
        <f t="shared" si="84"/>
        <v>1.5043395101043008E-34</v>
      </c>
      <c r="HU88" s="86">
        <f t="shared" si="84"/>
        <v>8.0585344494551422E-39</v>
      </c>
      <c r="HV88" s="86">
        <f t="shared" si="84"/>
        <v>9.3520382905299426E-43</v>
      </c>
      <c r="HW88" s="86">
        <f t="shared" si="84"/>
        <v>8.514563768557408E-44</v>
      </c>
      <c r="HX88" s="86">
        <f t="shared" si="84"/>
        <v>1.1102006461701911E-47</v>
      </c>
      <c r="HY88" s="86">
        <f t="shared" si="84"/>
        <v>1.6982420464972946E-49</v>
      </c>
      <c r="HZ88" s="86">
        <f t="shared" si="84"/>
        <v>3.1048266372088849E-45</v>
      </c>
      <c r="IA88" s="86">
        <f t="shared" si="84"/>
        <v>1.1465307102427643E-45</v>
      </c>
      <c r="IB88" s="86">
        <f t="shared" si="84"/>
        <v>1.7680251792837205E-45</v>
      </c>
      <c r="IC88" s="86">
        <f t="shared" si="84"/>
        <v>4.455625780261926E-45</v>
      </c>
      <c r="ID88" s="86">
        <f t="shared" si="84"/>
        <v>1.5334206140456141E-43</v>
      </c>
      <c r="IE88" s="86">
        <f t="shared" si="84"/>
        <v>2.2096476016849571E-39</v>
      </c>
      <c r="IF88" s="86">
        <f t="shared" si="84"/>
        <v>2.1837508497348549E-30</v>
      </c>
      <c r="IG88" s="86">
        <f t="shared" si="84"/>
        <v>4.5461580153812649E-24</v>
      </c>
      <c r="II88" s="86">
        <f t="shared" si="85"/>
        <v>1.9148192726918093E-113</v>
      </c>
      <c r="IJ88" s="86">
        <f t="shared" si="85"/>
        <v>1.8415449363484271E-99</v>
      </c>
      <c r="IK88" s="86">
        <f t="shared" si="85"/>
        <v>3.4698149477756967E-111</v>
      </c>
      <c r="IL88" s="86">
        <f t="shared" si="85"/>
        <v>8.9178895461392423E-123</v>
      </c>
      <c r="IM88" s="86">
        <f t="shared" si="85"/>
        <v>3.4105977641592206E-126</v>
      </c>
      <c r="IN88" s="86">
        <f t="shared" si="85"/>
        <v>5.7994625310530719E-137</v>
      </c>
      <c r="IO88" s="86">
        <f t="shared" si="85"/>
        <v>3.7255438527715E-142</v>
      </c>
      <c r="IP88" s="86">
        <f t="shared" si="85"/>
        <v>2.9696186761011304E-129</v>
      </c>
      <c r="IQ88" s="86">
        <f t="shared" si="85"/>
        <v>1.9838686127881437E-129</v>
      </c>
      <c r="IR88" s="86">
        <f t="shared" si="85"/>
        <v>1.9425840254990372E-129</v>
      </c>
      <c r="IS88" s="86">
        <f t="shared" si="85"/>
        <v>1.9547472642552064E-128</v>
      </c>
      <c r="IT88" s="86">
        <f t="shared" si="85"/>
        <v>2.7154457468485311E-124</v>
      </c>
      <c r="IU88" s="86">
        <f t="shared" si="85"/>
        <v>1.1629233719931804E-111</v>
      </c>
      <c r="IV88" s="86">
        <f t="shared" si="85"/>
        <v>3.2294176582692771E-145</v>
      </c>
      <c r="IW88" s="86">
        <f t="shared" si="85"/>
        <v>4.7152540061704947E-58</v>
      </c>
      <c r="IY88" s="86">
        <f t="shared" si="86"/>
        <v>0.3801164339959005</v>
      </c>
      <c r="IZ88" s="86">
        <f t="shared" si="86"/>
        <v>0.58965526047121186</v>
      </c>
      <c r="JA88" s="86">
        <f t="shared" si="86"/>
        <v>0.61227902068172269</v>
      </c>
      <c r="JB88" s="86">
        <f t="shared" si="86"/>
        <v>0.60373060941874046</v>
      </c>
      <c r="JC88" s="86">
        <f t="shared" si="86"/>
        <v>0.59762462101393821</v>
      </c>
      <c r="JD88" s="86">
        <f t="shared" si="86"/>
        <v>0.60361947871047683</v>
      </c>
      <c r="JE88" s="86">
        <f t="shared" si="86"/>
        <v>0.61018211101776121</v>
      </c>
      <c r="JF88" s="86">
        <f t="shared" si="86"/>
        <v>0.60793897433161614</v>
      </c>
      <c r="JG88" s="86">
        <f t="shared" si="86"/>
        <v>0.61894950835450413</v>
      </c>
      <c r="JH88" s="86">
        <f t="shared" si="86"/>
        <v>0.61706059501055532</v>
      </c>
      <c r="JI88" s="86">
        <f t="shared" si="86"/>
        <v>0.61276928909321648</v>
      </c>
      <c r="JJ88" s="86">
        <f t="shared" si="86"/>
        <v>0.64187633242304798</v>
      </c>
      <c r="JK88" s="86">
        <f t="shared" si="86"/>
        <v>0.64187708121029186</v>
      </c>
      <c r="JL88" s="86">
        <f t="shared" si="86"/>
        <v>0.60325011390741601</v>
      </c>
      <c r="JM88" s="86">
        <f t="shared" si="86"/>
        <v>0.59339658418950481</v>
      </c>
    </row>
    <row r="89" spans="2:273" x14ac:dyDescent="0.25">
      <c r="B89" s="2">
        <v>62</v>
      </c>
      <c r="C89" s="37">
        <v>204.727</v>
      </c>
      <c r="D89" s="37">
        <v>229.03200000000001</v>
      </c>
      <c r="E89" s="37">
        <v>224.03200000000001</v>
      </c>
      <c r="F89" s="37">
        <v>225.571</v>
      </c>
      <c r="G89" s="37">
        <v>224.39699999999999</v>
      </c>
      <c r="H89" s="37">
        <v>220.19</v>
      </c>
      <c r="I89" s="37">
        <v>219.17500000000001</v>
      </c>
      <c r="J89" s="37">
        <v>221.619</v>
      </c>
      <c r="K89" s="37">
        <v>220.41900000000001</v>
      </c>
      <c r="L89" s="37">
        <v>221.143</v>
      </c>
      <c r="M89" s="37">
        <v>227.98400000000001</v>
      </c>
      <c r="N89" s="37">
        <v>220.82300000000001</v>
      </c>
      <c r="O89" s="37">
        <v>221.65600000000001</v>
      </c>
      <c r="P89" s="37">
        <v>203.31700000000001</v>
      </c>
      <c r="Q89" s="37">
        <v>183.27</v>
      </c>
      <c r="S89" s="4">
        <f t="shared" si="88"/>
        <v>202.11978716291534</v>
      </c>
      <c r="T89" s="4">
        <f t="shared" si="88"/>
        <v>239.28963106743731</v>
      </c>
      <c r="U89" s="4">
        <f t="shared" si="88"/>
        <v>230.80951691146663</v>
      </c>
      <c r="V89" s="4">
        <f t="shared" si="88"/>
        <v>235.18173815557319</v>
      </c>
      <c r="W89" s="4">
        <f t="shared" si="88"/>
        <v>230.62663018051799</v>
      </c>
      <c r="X89" s="4">
        <f t="shared" si="88"/>
        <v>222.63060001769449</v>
      </c>
      <c r="Y89" s="4">
        <f t="shared" si="88"/>
        <v>221.58412207945739</v>
      </c>
      <c r="Z89" s="4">
        <f t="shared" si="88"/>
        <v>225.40509539149508</v>
      </c>
      <c r="AA89" s="4">
        <f t="shared" si="88"/>
        <v>223.20388641006878</v>
      </c>
      <c r="AB89" s="4">
        <f t="shared" si="88"/>
        <v>226.25522597778539</v>
      </c>
      <c r="AC89" s="4">
        <f t="shared" si="88"/>
        <v>236.58001710420393</v>
      </c>
      <c r="AD89" s="4">
        <f t="shared" si="88"/>
        <v>224.79091728539484</v>
      </c>
      <c r="AE89" s="4">
        <f t="shared" si="88"/>
        <v>226.02731544214478</v>
      </c>
      <c r="AF89" s="4">
        <f t="shared" si="88"/>
        <v>203.83447455471216</v>
      </c>
      <c r="AG89" s="4">
        <f t="shared" si="88"/>
        <v>184.70518185044915</v>
      </c>
      <c r="AI89" s="4">
        <f t="shared" si="89"/>
        <v>2.6072128370846599</v>
      </c>
      <c r="AJ89" s="4">
        <f t="shared" si="89"/>
        <v>-10.257631067437302</v>
      </c>
      <c r="AK89" s="4">
        <f t="shared" si="89"/>
        <v>-6.7775169114666198</v>
      </c>
      <c r="AL89" s="4">
        <f t="shared" si="89"/>
        <v>-9.6107381555731877</v>
      </c>
      <c r="AM89" s="4">
        <f t="shared" si="89"/>
        <v>-6.2296301805180008</v>
      </c>
      <c r="AN89" s="4">
        <f t="shared" si="89"/>
        <v>-2.4406000176944929</v>
      </c>
      <c r="AO89" s="4">
        <f t="shared" si="89"/>
        <v>-2.4091220794573758</v>
      </c>
      <c r="AP89" s="4">
        <f t="shared" si="89"/>
        <v>-3.7860953914950812</v>
      </c>
      <c r="AQ89" s="4">
        <f t="shared" si="89"/>
        <v>-2.7848864100687649</v>
      </c>
      <c r="AR89" s="4">
        <f t="shared" si="89"/>
        <v>-5.1122259777853856</v>
      </c>
      <c r="AS89" s="4">
        <f t="shared" si="89"/>
        <v>-8.5960171042039235</v>
      </c>
      <c r="AT89" s="4">
        <f t="shared" si="89"/>
        <v>-3.967917285394833</v>
      </c>
      <c r="AU89" s="4">
        <f t="shared" si="89"/>
        <v>-4.3713154421447769</v>
      </c>
      <c r="AV89" s="4">
        <f t="shared" si="89"/>
        <v>-0.51747455471215176</v>
      </c>
      <c r="AW89" s="4">
        <f t="shared" si="89"/>
        <v>-1.4351818504491405</v>
      </c>
      <c r="AY89" s="2">
        <f t="shared" si="80"/>
        <v>70.516841076154307</v>
      </c>
      <c r="AZ89" s="2">
        <f t="shared" si="80"/>
        <v>67.182526901653873</v>
      </c>
      <c r="BA89" s="2">
        <f t="shared" si="80"/>
        <v>61.190140780166537</v>
      </c>
      <c r="BB89" s="2">
        <f t="shared" si="80"/>
        <v>60.115817530592039</v>
      </c>
      <c r="BC89" s="2">
        <f t="shared" si="80"/>
        <v>56.24538667249373</v>
      </c>
      <c r="BD89" s="2">
        <f t="shared" si="80"/>
        <v>55.840793134083455</v>
      </c>
      <c r="BE89" s="2">
        <f t="shared" si="80"/>
        <v>54.730392803584543</v>
      </c>
      <c r="BF89" s="2">
        <f t="shared" si="80"/>
        <v>57.990234093205451</v>
      </c>
      <c r="BG89" s="2">
        <f t="shared" si="80"/>
        <v>59.674190621929753</v>
      </c>
      <c r="BH89" s="2">
        <f t="shared" si="80"/>
        <v>60.217674942193781</v>
      </c>
      <c r="BI89" s="2">
        <f t="shared" si="80"/>
        <v>63.311051683743571</v>
      </c>
      <c r="BJ89" s="2">
        <f t="shared" si="80"/>
        <v>63.747402882857841</v>
      </c>
      <c r="BK89" s="2">
        <f t="shared" si="80"/>
        <v>69.566872736270881</v>
      </c>
      <c r="BL89" s="2">
        <f t="shared" si="80"/>
        <v>71.595936600631404</v>
      </c>
      <c r="BM89" s="2">
        <f t="shared" si="80"/>
        <v>72.486757764004125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78.168604502004314</v>
      </c>
      <c r="DL89" s="2">
        <f t="shared" si="90"/>
        <v>78.010383116883133</v>
      </c>
      <c r="DM89" s="2">
        <f t="shared" si="90"/>
        <v>70.647088372093009</v>
      </c>
      <c r="DN89" s="2">
        <f t="shared" si="90"/>
        <v>68.970280338266363</v>
      </c>
      <c r="DO89" s="2">
        <f t="shared" si="90"/>
        <v>67.546326849894271</v>
      </c>
      <c r="DP89" s="2">
        <f t="shared" si="90"/>
        <v>64.277552631578942</v>
      </c>
      <c r="DQ89" s="2">
        <f t="shared" si="90"/>
        <v>62.136500674763802</v>
      </c>
      <c r="DR89" s="2">
        <f t="shared" si="90"/>
        <v>67.335082658569519</v>
      </c>
      <c r="DS89" s="2">
        <f t="shared" si="90"/>
        <v>67.628541557223258</v>
      </c>
      <c r="DT89" s="2">
        <f t="shared" si="90"/>
        <v>68.294178517823639</v>
      </c>
      <c r="DU89" s="2">
        <f t="shared" si="90"/>
        <v>72.068723523215297</v>
      </c>
      <c r="DV89" s="2">
        <f t="shared" si="90"/>
        <v>78.627398942917537</v>
      </c>
      <c r="DW89" s="2">
        <f t="shared" si="90"/>
        <v>80.187874962247065</v>
      </c>
      <c r="DX89" s="2">
        <f t="shared" si="90"/>
        <v>80.121251449830424</v>
      </c>
      <c r="DY89" s="2">
        <f t="shared" si="90"/>
        <v>78.657407282913155</v>
      </c>
      <c r="EA89" s="2">
        <f t="shared" si="94"/>
        <v>68.768693885530197</v>
      </c>
      <c r="EB89" s="2">
        <f t="shared" si="91"/>
        <v>65.280842080067018</v>
      </c>
      <c r="EC89" s="2">
        <f t="shared" si="91"/>
        <v>59.411585876484125</v>
      </c>
      <c r="ED89" s="2">
        <f t="shared" si="91"/>
        <v>58.385867691853086</v>
      </c>
      <c r="EE89" s="2">
        <f t="shared" si="91"/>
        <v>54.046818450329816</v>
      </c>
      <c r="EF89" s="2">
        <f t="shared" si="91"/>
        <v>53.997219810212158</v>
      </c>
      <c r="EG89" s="2">
        <f t="shared" si="91"/>
        <v>53.074017299188043</v>
      </c>
      <c r="EH89" s="2">
        <f t="shared" si="91"/>
        <v>55.935440155334575</v>
      </c>
      <c r="EI89" s="2">
        <f t="shared" si="91"/>
        <v>57.954203949935874</v>
      </c>
      <c r="EJ89" s="2">
        <f t="shared" si="91"/>
        <v>58.46974232885421</v>
      </c>
      <c r="EK89" s="2">
        <f t="shared" si="91"/>
        <v>61.446203269069578</v>
      </c>
      <c r="EL89" s="2">
        <f t="shared" si="91"/>
        <v>60.935991836634344</v>
      </c>
      <c r="EM89" s="2">
        <f t="shared" si="91"/>
        <v>67.657624247158722</v>
      </c>
      <c r="EN89" s="2">
        <f t="shared" si="91"/>
        <v>69.651990306066153</v>
      </c>
      <c r="EO89" s="2">
        <f t="shared" si="91"/>
        <v>70.811349097253739</v>
      </c>
      <c r="EQ89" s="2">
        <f t="shared" si="92"/>
        <v>67.090369309221302</v>
      </c>
      <c r="ER89" s="2">
        <f t="shared" si="92"/>
        <v>65.741985111225745</v>
      </c>
      <c r="ES89" s="2">
        <f t="shared" si="92"/>
        <v>58.583882819110769</v>
      </c>
      <c r="ET89" s="2">
        <f t="shared" si="92"/>
        <v>56.534735238468535</v>
      </c>
      <c r="EU89" s="2">
        <f t="shared" si="92"/>
        <v>52.738433278591828</v>
      </c>
      <c r="EV89" s="2">
        <f t="shared" si="92"/>
        <v>52.887713810848041</v>
      </c>
      <c r="EW89" s="2">
        <f t="shared" si="92"/>
        <v>52.561743988511545</v>
      </c>
      <c r="EX89" s="2">
        <f t="shared" si="92"/>
        <v>54.375978233506039</v>
      </c>
      <c r="EY89" s="2">
        <f t="shared" si="92"/>
        <v>58.336185523610965</v>
      </c>
      <c r="EZ89" s="2">
        <f t="shared" si="92"/>
        <v>56.945377508199165</v>
      </c>
      <c r="FA89" s="2">
        <f t="shared" si="92"/>
        <v>58.594685546445753</v>
      </c>
      <c r="FB89" s="2">
        <f t="shared" si="92"/>
        <v>61.013535772492403</v>
      </c>
      <c r="FC89" s="2">
        <f t="shared" si="92"/>
        <v>67.826218779188096</v>
      </c>
      <c r="FD89" s="2">
        <f t="shared" si="92"/>
        <v>69.651990306066153</v>
      </c>
      <c r="FE89" s="2">
        <f t="shared" si="92"/>
        <v>71.189973238149662</v>
      </c>
      <c r="FG89" s="2">
        <f t="shared" si="93"/>
        <v>0.8140129459297174</v>
      </c>
      <c r="FH89" s="2">
        <f t="shared" si="93"/>
        <v>0.85061400312112112</v>
      </c>
      <c r="FI89" s="2">
        <f t="shared" si="93"/>
        <v>0.84169273878920658</v>
      </c>
      <c r="FJ89" s="2">
        <f t="shared" si="93"/>
        <v>0.83653473075462648</v>
      </c>
      <c r="FK89" s="2">
        <f t="shared" si="93"/>
        <v>0.83712455579851286</v>
      </c>
      <c r="FL89" s="2">
        <f t="shared" si="93"/>
        <v>0.82065532687530396</v>
      </c>
      <c r="FM89" s="2">
        <f t="shared" si="93"/>
        <v>0.8172191691059939</v>
      </c>
      <c r="FN89" s="2">
        <f t="shared" si="93"/>
        <v>0.81972858354065403</v>
      </c>
      <c r="FO89" s="2">
        <f t="shared" si="93"/>
        <v>0.82221858026281702</v>
      </c>
      <c r="FP89" s="2">
        <f t="shared" si="93"/>
        <v>0.82205768823427539</v>
      </c>
      <c r="FQ89" s="2">
        <f t="shared" si="93"/>
        <v>0.8244065097038008</v>
      </c>
      <c r="FR89" s="2">
        <f t="shared" si="93"/>
        <v>0.84108661754458935</v>
      </c>
      <c r="FS89" s="2">
        <f t="shared" si="93"/>
        <v>0.84763021303682173</v>
      </c>
      <c r="FT89" s="2">
        <f t="shared" si="93"/>
        <v>0.81431867369903976</v>
      </c>
      <c r="FU89" s="2">
        <f t="shared" si="93"/>
        <v>0.78646798607554125</v>
      </c>
      <c r="FW89" s="2">
        <f t="shared" si="82"/>
        <v>6.8218900857838145E-5</v>
      </c>
      <c r="FX89" s="2">
        <f t="shared" si="82"/>
        <v>1.5102470768175891E-4</v>
      </c>
      <c r="FY89" s="2">
        <f t="shared" si="82"/>
        <v>1.2894083634573602E-4</v>
      </c>
      <c r="FZ89" s="2">
        <f t="shared" si="82"/>
        <v>1.2642223991277788E-4</v>
      </c>
      <c r="GA89" s="2">
        <f t="shared" si="82"/>
        <v>1.3008777577894006E-4</v>
      </c>
      <c r="GB89" s="2">
        <f t="shared" si="82"/>
        <v>1.3483982051317296E-4</v>
      </c>
      <c r="GC89" s="2">
        <f t="shared" si="82"/>
        <v>1.4198856907088675E-4</v>
      </c>
      <c r="GD89" s="2">
        <f t="shared" si="82"/>
        <v>1.5118247784709805E-4</v>
      </c>
      <c r="GE89" s="2">
        <f t="shared" si="82"/>
        <v>1.8115311909153793E-4</v>
      </c>
      <c r="GF89" s="2">
        <f t="shared" si="82"/>
        <v>1.6418243002139297E-4</v>
      </c>
      <c r="GG89" s="2">
        <f t="shared" si="82"/>
        <v>1.3922147155852517E-4</v>
      </c>
      <c r="GH89" s="2">
        <f t="shared" si="82"/>
        <v>1.2512349605151577E-4</v>
      </c>
      <c r="GI89" s="2">
        <f t="shared" si="82"/>
        <v>9.998579867408852E-5</v>
      </c>
      <c r="GJ89" s="2">
        <f t="shared" si="82"/>
        <v>9.2883336042622546E-5</v>
      </c>
      <c r="GK89" s="2">
        <f t="shared" si="82"/>
        <v>6.3548504794108378E-5</v>
      </c>
      <c r="GM89" s="86">
        <f t="shared" si="83"/>
        <v>0.43805551406623056</v>
      </c>
      <c r="GN89" s="86">
        <f t="shared" si="83"/>
        <v>0.62908411950687393</v>
      </c>
      <c r="GO89" s="86">
        <f t="shared" si="83"/>
        <v>0.6281814979211825</v>
      </c>
      <c r="GP89" s="86">
        <f t="shared" si="83"/>
        <v>0.63700431742146291</v>
      </c>
      <c r="GQ89" s="86">
        <f t="shared" si="83"/>
        <v>0.61884215964690048</v>
      </c>
      <c r="GR89" s="86">
        <f t="shared" si="83"/>
        <v>0.61273518961087836</v>
      </c>
      <c r="GS89" s="86">
        <f t="shared" si="83"/>
        <v>0.61636556830726186</v>
      </c>
      <c r="GT89" s="86">
        <f t="shared" si="83"/>
        <v>0.6182604784626704</v>
      </c>
      <c r="GU89" s="86">
        <f t="shared" si="83"/>
        <v>0.62127402617254901</v>
      </c>
      <c r="GV89" s="86">
        <f t="shared" si="83"/>
        <v>0.63260954933092906</v>
      </c>
      <c r="GW89" s="86">
        <f t="shared" si="83"/>
        <v>0.64338405026626511</v>
      </c>
      <c r="GX89" s="86">
        <f t="shared" si="83"/>
        <v>0.64918370869720243</v>
      </c>
      <c r="GY89" s="86">
        <f t="shared" si="83"/>
        <v>0.64961364923794596</v>
      </c>
      <c r="GZ89" s="86">
        <f t="shared" si="83"/>
        <v>0.60007002697553757</v>
      </c>
      <c r="HA89" s="86">
        <f t="shared" si="83"/>
        <v>0.61061970369390939</v>
      </c>
      <c r="HC89" s="86">
        <f t="shared" si="73"/>
        <v>4.3104657597794888E-5</v>
      </c>
      <c r="HD89" s="86">
        <f t="shared" si="73"/>
        <v>1.9270339099608004E-4</v>
      </c>
      <c r="HE89" s="86">
        <f t="shared" si="73"/>
        <v>1.6831561266087639E-4</v>
      </c>
      <c r="HF89" s="86">
        <f t="shared" si="73"/>
        <v>8.3986897596269696E-5</v>
      </c>
      <c r="HG89" s="86">
        <f t="shared" si="87"/>
        <v>8.8439487523351453E-5</v>
      </c>
      <c r="HH89" s="86">
        <f t="shared" si="87"/>
        <v>6.6367222894367592E-5</v>
      </c>
      <c r="HI89" s="86">
        <f t="shared" si="87"/>
        <v>4.9372413594746505E-5</v>
      </c>
      <c r="HJ89" s="86">
        <f t="shared" si="87"/>
        <v>9.3421920459658647E-5</v>
      </c>
      <c r="HK89" s="86">
        <f t="shared" si="87"/>
        <v>9.2074765890323506E-5</v>
      </c>
      <c r="HL89" s="86">
        <f t="shared" si="87"/>
        <v>9.7133462636589364E-5</v>
      </c>
      <c r="HM89" s="86">
        <f t="shared" si="87"/>
        <v>9.0796268202082277E-5</v>
      </c>
      <c r="HN89" s="86">
        <f t="shared" si="87"/>
        <v>1.4876742899193327E-4</v>
      </c>
      <c r="HO89" s="86">
        <f t="shared" si="87"/>
        <v>2.5092779641918285E-4</v>
      </c>
      <c r="HP89" s="86">
        <f t="shared" si="87"/>
        <v>3.0763802473722079E-5</v>
      </c>
      <c r="HQ89" s="86">
        <f t="shared" si="87"/>
        <v>2.697041442466392E-6</v>
      </c>
      <c r="HS89" s="86">
        <f t="shared" si="84"/>
        <v>2.647500940625732E-40</v>
      </c>
      <c r="HT89" s="86">
        <f t="shared" si="84"/>
        <v>1.4715712326218684E-33</v>
      </c>
      <c r="HU89" s="86">
        <f t="shared" si="84"/>
        <v>1.0012042934474891E-37</v>
      </c>
      <c r="HV89" s="86">
        <f t="shared" si="84"/>
        <v>1.5066482874875323E-41</v>
      </c>
      <c r="HW89" s="86">
        <f t="shared" si="84"/>
        <v>1.4906547563203301E-42</v>
      </c>
      <c r="HX89" s="86">
        <f t="shared" si="84"/>
        <v>2.5395455383972417E-46</v>
      </c>
      <c r="HY89" s="86">
        <f t="shared" si="84"/>
        <v>4.469150833245372E-48</v>
      </c>
      <c r="HZ89" s="86">
        <f t="shared" si="84"/>
        <v>6.2103839906330157E-44</v>
      </c>
      <c r="IA89" s="86">
        <f t="shared" si="84"/>
        <v>2.4818378919590227E-44</v>
      </c>
      <c r="IB89" s="86">
        <f t="shared" si="84"/>
        <v>3.675293744261103E-44</v>
      </c>
      <c r="IC89" s="86">
        <f t="shared" si="84"/>
        <v>8.5445253187818827E-44</v>
      </c>
      <c r="ID89" s="86">
        <f t="shared" si="84"/>
        <v>2.5728763096246549E-42</v>
      </c>
      <c r="IE89" s="86">
        <f t="shared" si="84"/>
        <v>2.6253985493408404E-38</v>
      </c>
      <c r="IF89" s="86">
        <f t="shared" si="84"/>
        <v>1.3513456285120135E-29</v>
      </c>
      <c r="IG89" s="86">
        <f t="shared" si="84"/>
        <v>1.8342294144218657E-23</v>
      </c>
      <c r="II89" s="86">
        <f t="shared" si="85"/>
        <v>2.4686516461972911E-111</v>
      </c>
      <c r="IJ89" s="86">
        <f t="shared" si="85"/>
        <v>1.8861082245883521E-97</v>
      </c>
      <c r="IK89" s="86">
        <f t="shared" si="85"/>
        <v>5.658878177153314E-109</v>
      </c>
      <c r="IL89" s="86">
        <f t="shared" si="85"/>
        <v>2.4643656155860413E-120</v>
      </c>
      <c r="IM89" s="86">
        <f t="shared" si="85"/>
        <v>1.1249165339984861E-123</v>
      </c>
      <c r="IN89" s="86">
        <f t="shared" si="85"/>
        <v>3.2397412778405254E-134</v>
      </c>
      <c r="IO89" s="86">
        <f t="shared" si="85"/>
        <v>2.755583254747611E-139</v>
      </c>
      <c r="IP89" s="86">
        <f t="shared" si="85"/>
        <v>1.2483275645237517E-126</v>
      </c>
      <c r="IQ89" s="86">
        <f t="shared" si="85"/>
        <v>9.528625143468136E-127</v>
      </c>
      <c r="IR89" s="86">
        <f t="shared" si="85"/>
        <v>8.7153987969073295E-127</v>
      </c>
      <c r="IS89" s="86">
        <f t="shared" si="85"/>
        <v>7.4824923368235955E-126</v>
      </c>
      <c r="IT89" s="86">
        <f t="shared" si="85"/>
        <v>7.9998232442833992E-122</v>
      </c>
      <c r="IU89" s="86">
        <f t="shared" si="85"/>
        <v>1.6870095194326023E-109</v>
      </c>
      <c r="IV89" s="86">
        <f t="shared" si="85"/>
        <v>2.0355441129729948E-142</v>
      </c>
      <c r="IW89" s="86">
        <f t="shared" si="85"/>
        <v>5.3750298931895087E-57</v>
      </c>
      <c r="IY89" s="86">
        <f t="shared" si="86"/>
        <v>0.43809861872382833</v>
      </c>
      <c r="IZ89" s="86">
        <f t="shared" si="86"/>
        <v>0.62927682289787001</v>
      </c>
      <c r="JA89" s="86">
        <f t="shared" si="86"/>
        <v>0.62834981353384334</v>
      </c>
      <c r="JB89" s="86">
        <f t="shared" si="86"/>
        <v>0.63708830431905916</v>
      </c>
      <c r="JC89" s="86">
        <f t="shared" si="86"/>
        <v>0.61893059913442383</v>
      </c>
      <c r="JD89" s="86">
        <f t="shared" si="86"/>
        <v>0.61280155683377269</v>
      </c>
      <c r="JE89" s="86">
        <f t="shared" si="86"/>
        <v>0.61641494072085656</v>
      </c>
      <c r="JF89" s="86">
        <f t="shared" si="86"/>
        <v>0.6183539003831301</v>
      </c>
      <c r="JG89" s="86">
        <f t="shared" si="86"/>
        <v>0.62136610093843936</v>
      </c>
      <c r="JH89" s="86">
        <f t="shared" si="86"/>
        <v>0.63270668279356568</v>
      </c>
      <c r="JI89" s="86">
        <f t="shared" si="86"/>
        <v>0.64347484653446718</v>
      </c>
      <c r="JJ89" s="86">
        <f t="shared" si="86"/>
        <v>0.64933247612619438</v>
      </c>
      <c r="JK89" s="86">
        <f t="shared" si="86"/>
        <v>0.64986457703436518</v>
      </c>
      <c r="JL89" s="86">
        <f t="shared" si="86"/>
        <v>0.60010079077801126</v>
      </c>
      <c r="JM89" s="86">
        <f t="shared" si="86"/>
        <v>0.6106224007353519</v>
      </c>
    </row>
    <row r="90" spans="2:273" x14ac:dyDescent="0.25">
      <c r="B90" s="2">
        <v>63</v>
      </c>
      <c r="C90" s="37">
        <v>211.68199999999999</v>
      </c>
      <c r="D90" s="37">
        <v>222.58699999999999</v>
      </c>
      <c r="E90" s="37">
        <v>211.11099999999999</v>
      </c>
      <c r="F90" s="37">
        <v>216.095</v>
      </c>
      <c r="G90" s="37">
        <v>212.69800000000001</v>
      </c>
      <c r="H90" s="37">
        <v>203.49199999999999</v>
      </c>
      <c r="I90" s="37">
        <v>201.762</v>
      </c>
      <c r="J90" s="37">
        <v>205.82499999999999</v>
      </c>
      <c r="K90" s="37">
        <v>202.91900000000001</v>
      </c>
      <c r="L90" s="37">
        <v>206.50800000000001</v>
      </c>
      <c r="M90" s="37">
        <v>216.839</v>
      </c>
      <c r="N90" s="37">
        <v>204.82300000000001</v>
      </c>
      <c r="O90" s="37">
        <v>207.18</v>
      </c>
      <c r="P90" s="37">
        <v>185.55600000000001</v>
      </c>
      <c r="Q90" s="37">
        <v>168.12700000000001</v>
      </c>
      <c r="S90" s="4">
        <f t="shared" si="88"/>
        <v>210.23702428745153</v>
      </c>
      <c r="T90" s="4">
        <f t="shared" si="88"/>
        <v>228.75230992201705</v>
      </c>
      <c r="U90" s="4">
        <f t="shared" si="88"/>
        <v>209.95880120669466</v>
      </c>
      <c r="V90" s="4">
        <f t="shared" si="88"/>
        <v>218.72766517217235</v>
      </c>
      <c r="W90" s="4">
        <f t="shared" si="88"/>
        <v>211.31146109656189</v>
      </c>
      <c r="X90" s="4">
        <f t="shared" si="88"/>
        <v>197.0976760184119</v>
      </c>
      <c r="Y90" s="4">
        <f t="shared" si="88"/>
        <v>193.86074187172437</v>
      </c>
      <c r="Z90" s="4">
        <f t="shared" si="88"/>
        <v>199.51250121133165</v>
      </c>
      <c r="AA90" s="4">
        <f t="shared" si="88"/>
        <v>195.01311691377251</v>
      </c>
      <c r="AB90" s="4">
        <f t="shared" si="88"/>
        <v>201.56124515465223</v>
      </c>
      <c r="AC90" s="4">
        <f t="shared" si="88"/>
        <v>216.09983488473864</v>
      </c>
      <c r="AD90" s="4">
        <f t="shared" si="88"/>
        <v>199.53381679764098</v>
      </c>
      <c r="AE90" s="4">
        <f t="shared" si="88"/>
        <v>202.85627460301137</v>
      </c>
      <c r="AF90" s="4">
        <f t="shared" si="88"/>
        <v>179.64025496664698</v>
      </c>
      <c r="AG90" s="4">
        <f t="shared" si="88"/>
        <v>164.91401426647479</v>
      </c>
      <c r="AI90" s="4">
        <f t="shared" si="89"/>
        <v>1.4449757125484552</v>
      </c>
      <c r="AJ90" s="4">
        <f t="shared" si="89"/>
        <v>-6.1653099220170589</v>
      </c>
      <c r="AK90" s="4">
        <f t="shared" si="89"/>
        <v>1.152198793305331</v>
      </c>
      <c r="AL90" s="4">
        <f t="shared" si="89"/>
        <v>-2.6326651721723522</v>
      </c>
      <c r="AM90" s="4">
        <f t="shared" si="89"/>
        <v>1.3865389034381224</v>
      </c>
      <c r="AN90" s="4">
        <f t="shared" si="89"/>
        <v>6.3943239815880872</v>
      </c>
      <c r="AO90" s="4">
        <f t="shared" si="89"/>
        <v>7.9012581282756287</v>
      </c>
      <c r="AP90" s="4">
        <f t="shared" si="89"/>
        <v>6.3124987886683357</v>
      </c>
      <c r="AQ90" s="4">
        <f t="shared" si="89"/>
        <v>7.9058830862275045</v>
      </c>
      <c r="AR90" s="4">
        <f t="shared" si="89"/>
        <v>4.9467548453477832</v>
      </c>
      <c r="AS90" s="4">
        <f t="shared" si="89"/>
        <v>0.73916511526135764</v>
      </c>
      <c r="AT90" s="4">
        <f t="shared" si="89"/>
        <v>5.2891832023590268</v>
      </c>
      <c r="AU90" s="4">
        <f t="shared" si="89"/>
        <v>4.3237253969886353</v>
      </c>
      <c r="AV90" s="4">
        <f t="shared" si="89"/>
        <v>5.9157450333530335</v>
      </c>
      <c r="AW90" s="4">
        <f t="shared" si="89"/>
        <v>3.2129857335252154</v>
      </c>
      <c r="AY90" s="2">
        <f t="shared" si="80"/>
        <v>70.269700425220535</v>
      </c>
      <c r="AZ90" s="2">
        <f t="shared" si="80"/>
        <v>66.926497758501938</v>
      </c>
      <c r="BA90" s="2">
        <f t="shared" si="80"/>
        <v>60.937766814104293</v>
      </c>
      <c r="BB90" s="2">
        <f t="shared" si="80"/>
        <v>59.853257467562813</v>
      </c>
      <c r="BC90" s="2">
        <f t="shared" si="80"/>
        <v>55.969035151490353</v>
      </c>
      <c r="BD90" s="2">
        <f t="shared" si="80"/>
        <v>55.575678369959554</v>
      </c>
      <c r="BE90" s="2">
        <f t="shared" si="80"/>
        <v>54.483065829170215</v>
      </c>
      <c r="BF90" s="2">
        <f t="shared" si="80"/>
        <v>57.689855853610169</v>
      </c>
      <c r="BG90" s="2">
        <f t="shared" si="80"/>
        <v>59.409265021349817</v>
      </c>
      <c r="BH90" s="2">
        <f t="shared" si="80"/>
        <v>59.933994896289313</v>
      </c>
      <c r="BI90" s="2">
        <f t="shared" si="80"/>
        <v>63.005220740933076</v>
      </c>
      <c r="BJ90" s="2">
        <f t="shared" si="80"/>
        <v>63.401655437318297</v>
      </c>
      <c r="BK90" s="2">
        <f t="shared" si="80"/>
        <v>69.246954655438415</v>
      </c>
      <c r="BL90" s="2">
        <f t="shared" si="80"/>
        <v>71.336770320189686</v>
      </c>
      <c r="BM90" s="2">
        <f t="shared" si="80"/>
        <v>72.28031293864349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78.231838297872329</v>
      </c>
      <c r="DL90" s="2">
        <f t="shared" si="90"/>
        <v>78.090380549682891</v>
      </c>
      <c r="DM90" s="2">
        <f t="shared" si="90"/>
        <v>70.699044538407321</v>
      </c>
      <c r="DN90" s="2">
        <f t="shared" si="90"/>
        <v>69.060214869626478</v>
      </c>
      <c r="DO90" s="2">
        <f t="shared" si="90"/>
        <v>67.6510700493305</v>
      </c>
      <c r="DP90" s="2">
        <f t="shared" si="90"/>
        <v>64.306538461538466</v>
      </c>
      <c r="DQ90" s="2">
        <f t="shared" si="90"/>
        <v>62.156583670715222</v>
      </c>
      <c r="DR90" s="2">
        <f t="shared" si="90"/>
        <v>67.372782051282059</v>
      </c>
      <c r="DS90" s="2">
        <f t="shared" si="90"/>
        <v>67.653431332082548</v>
      </c>
      <c r="DT90" s="2">
        <f t="shared" si="90"/>
        <v>68.266878611632265</v>
      </c>
      <c r="DU90" s="2">
        <f t="shared" si="90"/>
        <v>72.069990924560415</v>
      </c>
      <c r="DV90" s="2">
        <f t="shared" si="90"/>
        <v>78.769496335447485</v>
      </c>
      <c r="DW90" s="2">
        <f t="shared" si="90"/>
        <v>80.179634249471462</v>
      </c>
      <c r="DX90" s="2">
        <f t="shared" si="90"/>
        <v>80.312695152642547</v>
      </c>
      <c r="DY90" s="2">
        <f t="shared" si="90"/>
        <v>78.803036974789904</v>
      </c>
      <c r="EA90" s="2">
        <f t="shared" si="94"/>
        <v>68.610716988398949</v>
      </c>
      <c r="EB90" s="2">
        <f t="shared" si="91"/>
        <v>65.138307791275196</v>
      </c>
      <c r="EC90" s="2">
        <f t="shared" si="91"/>
        <v>59.263521714595271</v>
      </c>
      <c r="ED90" s="2">
        <f t="shared" si="91"/>
        <v>58.212746486746035</v>
      </c>
      <c r="EE90" s="2">
        <f t="shared" si="91"/>
        <v>53.896323586360793</v>
      </c>
      <c r="EF90" s="2">
        <f t="shared" si="91"/>
        <v>53.83572926169748</v>
      </c>
      <c r="EG90" s="2">
        <f t="shared" si="91"/>
        <v>52.917899557778739</v>
      </c>
      <c r="EH90" s="2">
        <f t="shared" si="91"/>
        <v>55.748096675553761</v>
      </c>
      <c r="EI90" s="2">
        <f t="shared" si="91"/>
        <v>57.783455831521422</v>
      </c>
      <c r="EJ90" s="2">
        <f t="shared" si="91"/>
        <v>58.289292935232048</v>
      </c>
      <c r="EK90" s="2">
        <f t="shared" si="91"/>
        <v>61.24487449516117</v>
      </c>
      <c r="EL90" s="2">
        <f t="shared" si="91"/>
        <v>60.75355411918023</v>
      </c>
      <c r="EM90" s="2">
        <f t="shared" si="91"/>
        <v>67.454598964979269</v>
      </c>
      <c r="EN90" s="2">
        <f t="shared" si="91"/>
        <v>69.470162665146319</v>
      </c>
      <c r="EO90" s="2">
        <f t="shared" si="91"/>
        <v>70.665138001667984</v>
      </c>
      <c r="EQ90" s="2">
        <f t="shared" si="92"/>
        <v>66.960422506854357</v>
      </c>
      <c r="ER90" s="2">
        <f t="shared" si="92"/>
        <v>65.588889176423422</v>
      </c>
      <c r="ES90" s="2">
        <f t="shared" si="92"/>
        <v>58.451465420998844</v>
      </c>
      <c r="ET90" s="2">
        <f t="shared" si="92"/>
        <v>56.396747627785999</v>
      </c>
      <c r="EU90" s="2">
        <f t="shared" si="92"/>
        <v>52.612924063654503</v>
      </c>
      <c r="EV90" s="2">
        <f t="shared" si="92"/>
        <v>52.747230441623515</v>
      </c>
      <c r="EW90" s="2">
        <f t="shared" si="92"/>
        <v>52.41550810513224</v>
      </c>
      <c r="EX90" s="2">
        <f t="shared" si="92"/>
        <v>54.219211710404139</v>
      </c>
      <c r="EY90" s="2">
        <f t="shared" si="92"/>
        <v>58.157278645800481</v>
      </c>
      <c r="EZ90" s="2">
        <f t="shared" si="92"/>
        <v>56.795033920395156</v>
      </c>
      <c r="FA90" s="2">
        <f t="shared" si="92"/>
        <v>58.449688455505608</v>
      </c>
      <c r="FB90" s="2">
        <f t="shared" si="92"/>
        <v>60.829117964529424</v>
      </c>
      <c r="FC90" s="2">
        <f t="shared" si="92"/>
        <v>67.621054813240676</v>
      </c>
      <c r="FD90" s="2">
        <f t="shared" si="92"/>
        <v>69.470162665146319</v>
      </c>
      <c r="FE90" s="2">
        <f t="shared" si="92"/>
        <v>71.033693714714587</v>
      </c>
      <c r="FG90" s="2">
        <f t="shared" si="93"/>
        <v>0.82755576761208527</v>
      </c>
      <c r="FH90" s="2">
        <f t="shared" si="93"/>
        <v>0.8619436913683225</v>
      </c>
      <c r="FI90" s="2">
        <f t="shared" si="93"/>
        <v>0.85358256609173466</v>
      </c>
      <c r="FJ90" s="2">
        <f t="shared" si="93"/>
        <v>0.8487423376408606</v>
      </c>
      <c r="FK90" s="2">
        <f t="shared" si="93"/>
        <v>0.84929604987779217</v>
      </c>
      <c r="FL90" s="2">
        <f t="shared" si="93"/>
        <v>0.83381322242283429</v>
      </c>
      <c r="FM90" s="2">
        <f t="shared" si="93"/>
        <v>0.83057711821402025</v>
      </c>
      <c r="FN90" s="2">
        <f t="shared" si="93"/>
        <v>0.83294063002669827</v>
      </c>
      <c r="FO90" s="2">
        <f t="shared" si="93"/>
        <v>0.83528480506951186</v>
      </c>
      <c r="FP90" s="2">
        <f t="shared" si="93"/>
        <v>0.83513336689626216</v>
      </c>
      <c r="FQ90" s="2">
        <f t="shared" si="93"/>
        <v>0.83734374166598768</v>
      </c>
      <c r="FR90" s="2">
        <f t="shared" si="93"/>
        <v>0.85301401839108981</v>
      </c>
      <c r="FS90" s="2">
        <f t="shared" si="93"/>
        <v>0.85914872519916619</v>
      </c>
      <c r="FT90" s="2">
        <f t="shared" si="93"/>
        <v>0.82784394169941689</v>
      </c>
      <c r="FU90" s="2">
        <f t="shared" si="93"/>
        <v>0.80152748741765967</v>
      </c>
      <c r="FW90" s="2">
        <f t="shared" si="82"/>
        <v>7.4800045048766613E-5</v>
      </c>
      <c r="FX90" s="2">
        <f t="shared" si="82"/>
        <v>1.6559288626566711E-4</v>
      </c>
      <c r="FY90" s="2">
        <f t="shared" si="82"/>
        <v>1.4137905689302498E-4</v>
      </c>
      <c r="FZ90" s="2">
        <f t="shared" si="82"/>
        <v>1.3861753885525561E-4</v>
      </c>
      <c r="GA90" s="2">
        <f t="shared" si="82"/>
        <v>1.4263661954637185E-4</v>
      </c>
      <c r="GB90" s="2">
        <f t="shared" si="82"/>
        <v>1.4784699980775748E-4</v>
      </c>
      <c r="GC90" s="2">
        <f t="shared" si="82"/>
        <v>1.5568523738670965E-4</v>
      </c>
      <c r="GD90" s="2">
        <f t="shared" si="82"/>
        <v>1.6576587276826229E-4</v>
      </c>
      <c r="GE90" s="2">
        <f t="shared" si="82"/>
        <v>1.9862697377879694E-4</v>
      </c>
      <c r="GF90" s="2">
        <f t="shared" si="82"/>
        <v>1.8001960319330321E-4</v>
      </c>
      <c r="GG90" s="2">
        <f t="shared" si="82"/>
        <v>1.5265125761216669E-4</v>
      </c>
      <c r="GH90" s="2">
        <f t="shared" si="82"/>
        <v>1.3719352908805229E-4</v>
      </c>
      <c r="GI90" s="2">
        <f t="shared" si="82"/>
        <v>1.0963119061835671E-4</v>
      </c>
      <c r="GJ90" s="2">
        <f t="shared" si="82"/>
        <v>1.018436401128461E-4</v>
      </c>
      <c r="GK90" s="2">
        <f t="shared" si="82"/>
        <v>6.9679122698395994E-5</v>
      </c>
      <c r="GM90" s="86">
        <f t="shared" si="83"/>
        <v>0.496428909646282</v>
      </c>
      <c r="GN90" s="86">
        <f t="shared" si="83"/>
        <v>0.63884804989666955</v>
      </c>
      <c r="GO90" s="86">
        <f t="shared" si="83"/>
        <v>0.60234294678419775</v>
      </c>
      <c r="GP90" s="86">
        <f t="shared" si="83"/>
        <v>0.62987782428255612</v>
      </c>
      <c r="GQ90" s="86">
        <f t="shared" si="83"/>
        <v>0.60187128111314081</v>
      </c>
      <c r="GR90" s="86">
        <f t="shared" si="83"/>
        <v>0.57412599862301583</v>
      </c>
      <c r="GS90" s="86">
        <f t="shared" si="83"/>
        <v>0.57011511534191051</v>
      </c>
      <c r="GT90" s="86">
        <f t="shared" si="83"/>
        <v>0.57843998978149691</v>
      </c>
      <c r="GU90" s="86">
        <f t="shared" si="83"/>
        <v>0.56954764394701995</v>
      </c>
      <c r="GV90" s="86">
        <f t="shared" si="83"/>
        <v>0.59470012985207588</v>
      </c>
      <c r="GW90" s="86">
        <f t="shared" si="83"/>
        <v>0.62368686696224995</v>
      </c>
      <c r="GX90" s="86">
        <f t="shared" si="83"/>
        <v>0.60090487828541916</v>
      </c>
      <c r="GY90" s="86">
        <f t="shared" si="83"/>
        <v>0.60542418465463144</v>
      </c>
      <c r="GZ90" s="86">
        <f t="shared" si="83"/>
        <v>0.54648442548839515</v>
      </c>
      <c r="HA90" s="86">
        <f t="shared" si="83"/>
        <v>0.56594599386744515</v>
      </c>
      <c r="HC90" s="86">
        <f t="shared" si="73"/>
        <v>7.5294601990444839E-5</v>
      </c>
      <c r="HD90" s="86">
        <f t="shared" si="73"/>
        <v>3.2482253083108086E-4</v>
      </c>
      <c r="HE90" s="86">
        <f t="shared" si="73"/>
        <v>2.9088622586677246E-4</v>
      </c>
      <c r="HF90" s="86">
        <f t="shared" si="73"/>
        <v>1.5261529406358803E-4</v>
      </c>
      <c r="HG90" s="86">
        <f t="shared" si="87"/>
        <v>1.6205749694117629E-4</v>
      </c>
      <c r="HH90" s="86">
        <f t="shared" si="87"/>
        <v>1.2630489098045539E-4</v>
      </c>
      <c r="HI90" s="86">
        <f t="shared" si="87"/>
        <v>9.6467062725430437E-5</v>
      </c>
      <c r="HJ90" s="86">
        <f t="shared" si="87"/>
        <v>1.7386901399712147E-4</v>
      </c>
      <c r="HK90" s="86">
        <f t="shared" si="87"/>
        <v>1.7371114423691904E-4</v>
      </c>
      <c r="HL90" s="86">
        <f t="shared" si="87"/>
        <v>1.8164236919731823E-4</v>
      </c>
      <c r="HM90" s="86">
        <f t="shared" si="87"/>
        <v>1.6787635635830033E-4</v>
      </c>
      <c r="HN90" s="86">
        <f t="shared" si="87"/>
        <v>2.6592173550598231E-4</v>
      </c>
      <c r="HO90" s="86">
        <f t="shared" si="87"/>
        <v>4.2229923681700075E-4</v>
      </c>
      <c r="HP90" s="86">
        <f t="shared" si="87"/>
        <v>6.0350109835738516E-5</v>
      </c>
      <c r="HQ90" s="86">
        <f t="shared" si="87"/>
        <v>6.3098147503965661E-6</v>
      </c>
      <c r="HS90" s="86">
        <f t="shared" si="84"/>
        <v>2.9955460409962609E-39</v>
      </c>
      <c r="HT90" s="86">
        <f t="shared" si="84"/>
        <v>1.3907738440979498E-32</v>
      </c>
      <c r="HU90" s="86">
        <f t="shared" si="84"/>
        <v>1.1983921402455171E-36</v>
      </c>
      <c r="HV90" s="86">
        <f t="shared" si="84"/>
        <v>2.3295768394445986E-40</v>
      </c>
      <c r="HW90" s="86">
        <f t="shared" si="84"/>
        <v>2.5010823061038893E-41</v>
      </c>
      <c r="HX90" s="86">
        <f t="shared" si="84"/>
        <v>5.5446843355063194E-45</v>
      </c>
      <c r="HY90" s="86">
        <f t="shared" si="84"/>
        <v>1.1199309879504796E-46</v>
      </c>
      <c r="HZ90" s="86">
        <f t="shared" si="84"/>
        <v>1.1874968553949107E-42</v>
      </c>
      <c r="IA90" s="86">
        <f t="shared" si="84"/>
        <v>5.1255881169339593E-43</v>
      </c>
      <c r="IB90" s="86">
        <f t="shared" si="84"/>
        <v>7.2967730042691093E-43</v>
      </c>
      <c r="IC90" s="86">
        <f t="shared" si="84"/>
        <v>1.5681292615208956E-42</v>
      </c>
      <c r="ID90" s="86">
        <f t="shared" si="84"/>
        <v>4.1414404090797179E-41</v>
      </c>
      <c r="IE90" s="86">
        <f t="shared" si="84"/>
        <v>3.0108032743087302E-37</v>
      </c>
      <c r="IF90" s="86">
        <f t="shared" si="84"/>
        <v>8.1551750747438857E-29</v>
      </c>
      <c r="IG90" s="86">
        <f t="shared" si="84"/>
        <v>7.2633109113843531E-23</v>
      </c>
      <c r="II90" s="86">
        <f t="shared" si="85"/>
        <v>3.038824339646686E-109</v>
      </c>
      <c r="IJ90" s="86">
        <f t="shared" si="85"/>
        <v>1.8412301590796905E-95</v>
      </c>
      <c r="IK90" s="86">
        <f t="shared" si="85"/>
        <v>8.7621152356228856E-107</v>
      </c>
      <c r="IL90" s="86">
        <f t="shared" si="85"/>
        <v>6.4315240810688417E-118</v>
      </c>
      <c r="IM90" s="86">
        <f t="shared" si="85"/>
        <v>3.4971169385256811E-121</v>
      </c>
      <c r="IN90" s="86">
        <f t="shared" si="85"/>
        <v>1.6962016179002105E-131</v>
      </c>
      <c r="IO90" s="86">
        <f t="shared" si="85"/>
        <v>1.9039627904195423E-136</v>
      </c>
      <c r="IP90" s="86">
        <f t="shared" si="85"/>
        <v>4.9286063215927268E-124</v>
      </c>
      <c r="IQ90" s="86">
        <f t="shared" si="85"/>
        <v>4.2867985264168906E-124</v>
      </c>
      <c r="IR90" s="86">
        <f t="shared" si="85"/>
        <v>3.6678327410771337E-124</v>
      </c>
      <c r="IS90" s="86">
        <f t="shared" si="85"/>
        <v>2.6942630554798976E-123</v>
      </c>
      <c r="IT90" s="86">
        <f t="shared" si="85"/>
        <v>2.2244887535678729E-119</v>
      </c>
      <c r="IU90" s="86">
        <f t="shared" si="85"/>
        <v>2.3294944598986176E-107</v>
      </c>
      <c r="IV90" s="86">
        <f t="shared" si="85"/>
        <v>1.2041628498502091E-139</v>
      </c>
      <c r="IW90" s="86">
        <f t="shared" si="85"/>
        <v>5.9883720780198919E-56</v>
      </c>
      <c r="IY90" s="86">
        <f t="shared" si="86"/>
        <v>0.49650420424827246</v>
      </c>
      <c r="IZ90" s="86">
        <f t="shared" si="86"/>
        <v>0.63917287242750065</v>
      </c>
      <c r="JA90" s="86">
        <f t="shared" si="86"/>
        <v>0.60263383301006457</v>
      </c>
      <c r="JB90" s="86">
        <f t="shared" si="86"/>
        <v>0.63003043957661975</v>
      </c>
      <c r="JC90" s="86">
        <f t="shared" si="86"/>
        <v>0.60203333861008201</v>
      </c>
      <c r="JD90" s="86">
        <f t="shared" si="86"/>
        <v>0.57425230351399625</v>
      </c>
      <c r="JE90" s="86">
        <f t="shared" si="86"/>
        <v>0.57021158240463599</v>
      </c>
      <c r="JF90" s="86">
        <f t="shared" si="86"/>
        <v>0.57861385879549398</v>
      </c>
      <c r="JG90" s="86">
        <f t="shared" si="86"/>
        <v>0.56972135509125688</v>
      </c>
      <c r="JH90" s="86">
        <f t="shared" si="86"/>
        <v>0.59488177222127314</v>
      </c>
      <c r="JI90" s="86">
        <f t="shared" si="86"/>
        <v>0.62385474331860824</v>
      </c>
      <c r="JJ90" s="86">
        <f t="shared" si="86"/>
        <v>0.60117080002092516</v>
      </c>
      <c r="JK90" s="86">
        <f t="shared" si="86"/>
        <v>0.60584648389144846</v>
      </c>
      <c r="JL90" s="86">
        <f t="shared" si="86"/>
        <v>0.54654477559823089</v>
      </c>
      <c r="JM90" s="86">
        <f t="shared" si="86"/>
        <v>0.56595230368219551</v>
      </c>
    </row>
    <row r="91" spans="2:273" x14ac:dyDescent="0.25">
      <c r="B91" s="2">
        <v>64</v>
      </c>
      <c r="C91" s="37">
        <v>213.273</v>
      </c>
      <c r="D91" s="37">
        <v>211.25399999999999</v>
      </c>
      <c r="E91" s="37">
        <v>191.77799999999999</v>
      </c>
      <c r="F91" s="37">
        <v>198.68299999999999</v>
      </c>
      <c r="G91" s="37">
        <v>192.41300000000001</v>
      </c>
      <c r="H91" s="37">
        <v>173.88900000000001</v>
      </c>
      <c r="I91" s="37">
        <v>170.73</v>
      </c>
      <c r="J91" s="37">
        <v>177.30199999999999</v>
      </c>
      <c r="K91" s="37">
        <v>171.40299999999999</v>
      </c>
      <c r="L91" s="37">
        <v>179.06299999999999</v>
      </c>
      <c r="M91" s="37">
        <v>194.339</v>
      </c>
      <c r="N91" s="37">
        <v>177.14500000000001</v>
      </c>
      <c r="O91" s="37">
        <v>181.90199999999999</v>
      </c>
      <c r="P91" s="37">
        <v>157.143</v>
      </c>
      <c r="Q91" s="37">
        <v>143.55600000000001</v>
      </c>
      <c r="S91" s="4">
        <f t="shared" si="88"/>
        <v>215.24806731998362</v>
      </c>
      <c r="T91" s="4">
        <f t="shared" si="88"/>
        <v>208.96034270158435</v>
      </c>
      <c r="U91" s="4">
        <f t="shared" si="88"/>
        <v>180.7577754519194</v>
      </c>
      <c r="V91" s="4">
        <f t="shared" si="88"/>
        <v>191.69110892754301</v>
      </c>
      <c r="W91" s="4">
        <f t="shared" si="88"/>
        <v>183.41062146462227</v>
      </c>
      <c r="X91" s="4">
        <f t="shared" si="88"/>
        <v>163.83758299814528</v>
      </c>
      <c r="Y91" s="4">
        <f t="shared" si="88"/>
        <v>158.33744485967762</v>
      </c>
      <c r="Z91" s="4">
        <f t="shared" si="88"/>
        <v>165.43201827424807</v>
      </c>
      <c r="AA91" s="4">
        <f t="shared" si="88"/>
        <v>159.37519043021308</v>
      </c>
      <c r="AB91" s="4">
        <f t="shared" si="88"/>
        <v>167.55964989151036</v>
      </c>
      <c r="AC91" s="4">
        <f t="shared" si="88"/>
        <v>184.07403447194653</v>
      </c>
      <c r="AD91" s="4">
        <f t="shared" si="88"/>
        <v>165.56091923578401</v>
      </c>
      <c r="AE91" s="4">
        <f t="shared" si="88"/>
        <v>171.44219370420689</v>
      </c>
      <c r="AF91" s="4">
        <f t="shared" si="88"/>
        <v>150.54180817801847</v>
      </c>
      <c r="AG91" s="4">
        <f t="shared" si="88"/>
        <v>138.82415851951978</v>
      </c>
      <c r="AI91" s="4">
        <f t="shared" si="89"/>
        <v>-1.9750673199836228</v>
      </c>
      <c r="AJ91" s="4">
        <f t="shared" si="89"/>
        <v>2.2936572984156385</v>
      </c>
      <c r="AK91" s="4">
        <f t="shared" si="89"/>
        <v>11.020224548080591</v>
      </c>
      <c r="AL91" s="4">
        <f t="shared" si="89"/>
        <v>6.9918910724569798</v>
      </c>
      <c r="AM91" s="4">
        <f t="shared" si="89"/>
        <v>9.0023785353777441</v>
      </c>
      <c r="AN91" s="4">
        <f t="shared" si="89"/>
        <v>10.05141700185473</v>
      </c>
      <c r="AO91" s="4">
        <f t="shared" si="89"/>
        <v>12.392555140322372</v>
      </c>
      <c r="AP91" s="4">
        <f t="shared" si="89"/>
        <v>11.869981725751927</v>
      </c>
      <c r="AQ91" s="4">
        <f t="shared" si="89"/>
        <v>12.027809569786911</v>
      </c>
      <c r="AR91" s="4">
        <f t="shared" si="89"/>
        <v>11.503350108489627</v>
      </c>
      <c r="AS91" s="4">
        <f t="shared" si="89"/>
        <v>10.264965528053466</v>
      </c>
      <c r="AT91" s="4">
        <f t="shared" si="89"/>
        <v>11.584080764215997</v>
      </c>
      <c r="AU91" s="4">
        <f t="shared" si="89"/>
        <v>10.459806295793101</v>
      </c>
      <c r="AV91" s="4">
        <f t="shared" si="89"/>
        <v>6.60119182198153</v>
      </c>
      <c r="AW91" s="4">
        <f t="shared" si="89"/>
        <v>4.7318414804802273</v>
      </c>
      <c r="AY91" s="2">
        <f t="shared" si="80"/>
        <v>70.024369224282069</v>
      </c>
      <c r="AZ91" s="2">
        <f t="shared" si="80"/>
        <v>66.675050672900056</v>
      </c>
      <c r="BA91" s="2">
        <f t="shared" si="80"/>
        <v>60.689356413089982</v>
      </c>
      <c r="BB91" s="2">
        <f t="shared" si="80"/>
        <v>59.592709822341639</v>
      </c>
      <c r="BC91" s="2">
        <f t="shared" si="80"/>
        <v>55.697092101018882</v>
      </c>
      <c r="BD91" s="2">
        <f t="shared" si="80"/>
        <v>55.313913161747593</v>
      </c>
      <c r="BE91" s="2">
        <f t="shared" si="80"/>
        <v>54.238458050036229</v>
      </c>
      <c r="BF91" s="2">
        <f t="shared" si="80"/>
        <v>57.392839545215317</v>
      </c>
      <c r="BG91" s="2">
        <f t="shared" si="80"/>
        <v>59.147101405969877</v>
      </c>
      <c r="BH91" s="2">
        <f t="shared" si="80"/>
        <v>59.654235854971319</v>
      </c>
      <c r="BI91" s="2">
        <f t="shared" si="80"/>
        <v>62.702738188612472</v>
      </c>
      <c r="BJ91" s="2">
        <f t="shared" si="80"/>
        <v>63.061933996938158</v>
      </c>
      <c r="BK91" s="2">
        <f t="shared" si="80"/>
        <v>68.932073055823025</v>
      </c>
      <c r="BL91" s="2">
        <f t="shared" si="80"/>
        <v>71.076393367058458</v>
      </c>
      <c r="BM91" s="2">
        <f t="shared" si="80"/>
        <v>72.071934111120342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78.295072093740359</v>
      </c>
      <c r="DL91" s="2">
        <f t="shared" si="90"/>
        <v>78.170377982482648</v>
      </c>
      <c r="DM91" s="2">
        <f t="shared" si="90"/>
        <v>70.751000704721619</v>
      </c>
      <c r="DN91" s="2">
        <f t="shared" si="90"/>
        <v>69.150149400986592</v>
      </c>
      <c r="DO91" s="2">
        <f t="shared" si="90"/>
        <v>67.755813248766714</v>
      </c>
      <c r="DP91" s="2">
        <f t="shared" si="90"/>
        <v>64.335524291497975</v>
      </c>
      <c r="DQ91" s="2">
        <f t="shared" si="90"/>
        <v>62.176666666666641</v>
      </c>
      <c r="DR91" s="2">
        <f t="shared" si="90"/>
        <v>67.410481443994613</v>
      </c>
      <c r="DS91" s="2">
        <f t="shared" si="90"/>
        <v>67.678321106941837</v>
      </c>
      <c r="DT91" s="2">
        <f t="shared" si="90"/>
        <v>68.239578705440906</v>
      </c>
      <c r="DU91" s="2">
        <f t="shared" si="90"/>
        <v>72.071258325905518</v>
      </c>
      <c r="DV91" s="2">
        <f t="shared" si="90"/>
        <v>78.911593727977447</v>
      </c>
      <c r="DW91" s="2">
        <f t="shared" si="90"/>
        <v>80.171393536695874</v>
      </c>
      <c r="DX91" s="2">
        <f t="shared" si="90"/>
        <v>80.50413885545467</v>
      </c>
      <c r="DY91" s="2">
        <f t="shared" si="90"/>
        <v>78.948666666666654</v>
      </c>
      <c r="EA91" s="2">
        <f t="shared" si="94"/>
        <v>68.452740091267685</v>
      </c>
      <c r="EB91" s="2">
        <f t="shared" si="91"/>
        <v>64.995773502483388</v>
      </c>
      <c r="EC91" s="2">
        <f t="shared" si="91"/>
        <v>59.115457552706417</v>
      </c>
      <c r="ED91" s="2">
        <f t="shared" si="91"/>
        <v>58.039625281638976</v>
      </c>
      <c r="EE91" s="2">
        <f t="shared" si="91"/>
        <v>53.745828722391778</v>
      </c>
      <c r="EF91" s="2">
        <f t="shared" si="91"/>
        <v>53.674238713182802</v>
      </c>
      <c r="EG91" s="2">
        <f t="shared" si="91"/>
        <v>52.761781816369428</v>
      </c>
      <c r="EH91" s="2">
        <f t="shared" si="91"/>
        <v>55.560753195772946</v>
      </c>
      <c r="EI91" s="2">
        <f t="shared" si="91"/>
        <v>57.612707713106971</v>
      </c>
      <c r="EJ91" s="2">
        <f t="shared" si="91"/>
        <v>58.108843541609893</v>
      </c>
      <c r="EK91" s="2">
        <f t="shared" si="91"/>
        <v>61.043545721252769</v>
      </c>
      <c r="EL91" s="2">
        <f t="shared" si="91"/>
        <v>60.571116401726115</v>
      </c>
      <c r="EM91" s="2">
        <f t="shared" si="91"/>
        <v>67.251573682799815</v>
      </c>
      <c r="EN91" s="2">
        <f t="shared" si="91"/>
        <v>69.288335024226484</v>
      </c>
      <c r="EO91" s="2">
        <f t="shared" si="91"/>
        <v>70.518926906082214</v>
      </c>
      <c r="EQ91" s="2">
        <f t="shared" si="92"/>
        <v>66.830475704487412</v>
      </c>
      <c r="ER91" s="2">
        <f t="shared" si="92"/>
        <v>65.435793241621099</v>
      </c>
      <c r="ES91" s="2">
        <f t="shared" si="92"/>
        <v>58.319048022886918</v>
      </c>
      <c r="ET91" s="2">
        <f t="shared" si="92"/>
        <v>56.258760017103469</v>
      </c>
      <c r="EU91" s="2">
        <f t="shared" si="92"/>
        <v>52.487414848717172</v>
      </c>
      <c r="EV91" s="2">
        <f t="shared" si="92"/>
        <v>52.606747072398989</v>
      </c>
      <c r="EW91" s="2">
        <f t="shared" si="92"/>
        <v>52.269272221752928</v>
      </c>
      <c r="EX91" s="2">
        <f t="shared" si="92"/>
        <v>54.062445187302245</v>
      </c>
      <c r="EY91" s="2">
        <f t="shared" si="92"/>
        <v>57.978371767989991</v>
      </c>
      <c r="EZ91" s="2">
        <f t="shared" si="92"/>
        <v>56.644690332591139</v>
      </c>
      <c r="FA91" s="2">
        <f t="shared" si="92"/>
        <v>58.304691364565471</v>
      </c>
      <c r="FB91" s="2">
        <f t="shared" si="92"/>
        <v>60.644700156566444</v>
      </c>
      <c r="FC91" s="2">
        <f t="shared" si="92"/>
        <v>67.415890847293241</v>
      </c>
      <c r="FD91" s="2">
        <f t="shared" si="92"/>
        <v>69.288335024226484</v>
      </c>
      <c r="FE91" s="2">
        <f t="shared" si="92"/>
        <v>70.877414191279499</v>
      </c>
      <c r="FG91" s="2">
        <f t="shared" si="93"/>
        <v>0.84030591690073164</v>
      </c>
      <c r="FH91" s="2">
        <f t="shared" si="93"/>
        <v>0.87254286985973606</v>
      </c>
      <c r="FI91" s="2">
        <f t="shared" si="93"/>
        <v>0.86472291866509587</v>
      </c>
      <c r="FJ91" s="2">
        <f t="shared" si="93"/>
        <v>0.8601906448261698</v>
      </c>
      <c r="FK91" s="2">
        <f t="shared" si="93"/>
        <v>0.86070932586780391</v>
      </c>
      <c r="FL91" s="2">
        <f t="shared" si="93"/>
        <v>0.84618670176309296</v>
      </c>
      <c r="FM91" s="2">
        <f t="shared" si="93"/>
        <v>0.84314621687185431</v>
      </c>
      <c r="FN91" s="2">
        <f t="shared" si="93"/>
        <v>0.84536702976072742</v>
      </c>
      <c r="FO91" s="2">
        <f t="shared" si="93"/>
        <v>0.84756874754390188</v>
      </c>
      <c r="FP91" s="2">
        <f t="shared" si="93"/>
        <v>0.84742654022738528</v>
      </c>
      <c r="FQ91" s="2">
        <f t="shared" si="93"/>
        <v>0.84950180094493766</v>
      </c>
      <c r="FR91" s="2">
        <f t="shared" si="93"/>
        <v>0.86419074695453879</v>
      </c>
      <c r="FS91" s="2">
        <f t="shared" si="93"/>
        <v>0.86993010429219508</v>
      </c>
      <c r="FT91" s="2">
        <f t="shared" si="93"/>
        <v>0.84057688867083391</v>
      </c>
      <c r="FU91" s="2">
        <f t="shared" si="93"/>
        <v>0.81577369405072642</v>
      </c>
      <c r="FW91" s="2">
        <f t="shared" si="82"/>
        <v>8.2016026591823384E-5</v>
      </c>
      <c r="FX91" s="2">
        <f t="shared" si="82"/>
        <v>1.8156608850819801E-4</v>
      </c>
      <c r="FY91" s="2">
        <f t="shared" si="82"/>
        <v>1.550169388440038E-4</v>
      </c>
      <c r="FZ91" s="2">
        <f t="shared" si="82"/>
        <v>1.5198907632125145E-4</v>
      </c>
      <c r="GA91" s="2">
        <f t="shared" si="82"/>
        <v>1.5639579109105194E-4</v>
      </c>
      <c r="GB91" s="2">
        <f t="shared" si="82"/>
        <v>1.6210869933398392E-4</v>
      </c>
      <c r="GC91" s="2">
        <f t="shared" si="82"/>
        <v>1.7070290425887089E-4</v>
      </c>
      <c r="GD91" s="2">
        <f t="shared" si="82"/>
        <v>1.8175575837293612E-4</v>
      </c>
      <c r="GE91" s="2">
        <f t="shared" si="82"/>
        <v>2.1778597244427662E-4</v>
      </c>
      <c r="GF91" s="2">
        <f t="shared" si="82"/>
        <v>1.973841416186286E-4</v>
      </c>
      <c r="GG91" s="2">
        <f t="shared" si="82"/>
        <v>1.6737631054795549E-4</v>
      </c>
      <c r="GH91" s="2">
        <f t="shared" si="82"/>
        <v>1.504277222079438E-4</v>
      </c>
      <c r="GI91" s="2">
        <f t="shared" si="82"/>
        <v>1.2020693869910931E-4</v>
      </c>
      <c r="GJ91" s="2">
        <f t="shared" si="82"/>
        <v>1.1166823358206644E-4</v>
      </c>
      <c r="GK91" s="2">
        <f t="shared" si="82"/>
        <v>7.6401125157385475E-5</v>
      </c>
      <c r="GM91" s="86">
        <f t="shared" si="83"/>
        <v>0.55035008804820695</v>
      </c>
      <c r="GN91" s="86">
        <f t="shared" si="83"/>
        <v>0.60868214587864011</v>
      </c>
      <c r="GO91" s="86">
        <f t="shared" si="83"/>
        <v>0.5318496189717361</v>
      </c>
      <c r="GP91" s="86">
        <f t="shared" si="83"/>
        <v>0.57310563262493674</v>
      </c>
      <c r="GQ91" s="86">
        <f t="shared" si="83"/>
        <v>0.54263434858270854</v>
      </c>
      <c r="GR91" s="86">
        <f t="shared" si="83"/>
        <v>0.48892713712320607</v>
      </c>
      <c r="GS91" s="86">
        <f t="shared" si="83"/>
        <v>0.47435964578152873</v>
      </c>
      <c r="GT91" s="86">
        <f t="shared" si="83"/>
        <v>0.48936374497250196</v>
      </c>
      <c r="GU91" s="86">
        <f t="shared" si="83"/>
        <v>0.46796202603260467</v>
      </c>
      <c r="GV91" s="86">
        <f t="shared" si="83"/>
        <v>0.50199839397657398</v>
      </c>
      <c r="GW91" s="86">
        <f t="shared" si="83"/>
        <v>0.54516528906262673</v>
      </c>
      <c r="GX91" s="86">
        <f t="shared" si="83"/>
        <v>0.49751496611273405</v>
      </c>
      <c r="GY91" s="86">
        <f t="shared" si="83"/>
        <v>0.50875968921470593</v>
      </c>
      <c r="GZ91" s="86">
        <f t="shared" si="83"/>
        <v>0.44885287059903778</v>
      </c>
      <c r="HA91" s="86">
        <f t="shared" si="83"/>
        <v>0.46177917037329302</v>
      </c>
      <c r="HC91" s="86">
        <f t="shared" si="73"/>
        <v>1.2938219808755473E-4</v>
      </c>
      <c r="HD91" s="86">
        <f t="shared" si="73"/>
        <v>5.3834478140026931E-4</v>
      </c>
      <c r="HE91" s="86">
        <f t="shared" si="73"/>
        <v>4.936013016589851E-4</v>
      </c>
      <c r="HF91" s="86">
        <f t="shared" si="73"/>
        <v>2.7177046752613994E-4</v>
      </c>
      <c r="HG91" s="86">
        <f t="shared" si="87"/>
        <v>2.9080839022726227E-4</v>
      </c>
      <c r="HH91" s="86">
        <f t="shared" si="87"/>
        <v>2.3492113969820246E-4</v>
      </c>
      <c r="HI91" s="86">
        <f t="shared" si="87"/>
        <v>1.8398909893524795E-4</v>
      </c>
      <c r="HJ91" s="86">
        <f t="shared" si="87"/>
        <v>3.1649935059345892E-4</v>
      </c>
      <c r="HK91" s="86">
        <f t="shared" si="87"/>
        <v>3.2023898949201635E-4</v>
      </c>
      <c r="HL91" s="86">
        <f t="shared" si="87"/>
        <v>3.3208530549306843E-4</v>
      </c>
      <c r="HM91" s="86">
        <f t="shared" si="87"/>
        <v>3.0375490700557903E-4</v>
      </c>
      <c r="HN91" s="86">
        <f t="shared" si="87"/>
        <v>4.6575208948433319E-4</v>
      </c>
      <c r="HO91" s="86">
        <f t="shared" si="87"/>
        <v>6.9848912584354083E-4</v>
      </c>
      <c r="HP91" s="86">
        <f t="shared" si="87"/>
        <v>1.1566439666454937E-4</v>
      </c>
      <c r="HQ91" s="86">
        <f t="shared" si="87"/>
        <v>1.4324483813583423E-5</v>
      </c>
      <c r="HS91" s="86">
        <f t="shared" si="84"/>
        <v>3.2786024714518878E-38</v>
      </c>
      <c r="HT91" s="86">
        <f t="shared" si="84"/>
        <v>1.2699146972447746E-31</v>
      </c>
      <c r="HU91" s="86">
        <f t="shared" si="84"/>
        <v>1.381935119023125E-35</v>
      </c>
      <c r="HV91" s="86">
        <f t="shared" si="84"/>
        <v>3.4570414735988115E-39</v>
      </c>
      <c r="HW91" s="86">
        <f t="shared" si="84"/>
        <v>4.0217773926054682E-40</v>
      </c>
      <c r="HX91" s="86">
        <f t="shared" si="84"/>
        <v>1.1554917589538347E-43</v>
      </c>
      <c r="HY91" s="86">
        <f t="shared" si="84"/>
        <v>2.672399013153486E-45</v>
      </c>
      <c r="HZ91" s="86">
        <f t="shared" si="84"/>
        <v>2.1706130013967015E-41</v>
      </c>
      <c r="IA91" s="86">
        <f t="shared" si="84"/>
        <v>1.0099496605061285E-41</v>
      </c>
      <c r="IB91" s="86">
        <f t="shared" si="84"/>
        <v>1.3835914078535624E-41</v>
      </c>
      <c r="IC91" s="86">
        <f t="shared" si="84"/>
        <v>2.7541866265747567E-41</v>
      </c>
      <c r="ID91" s="86">
        <f t="shared" si="84"/>
        <v>6.3953104127783837E-40</v>
      </c>
      <c r="IE91" s="86">
        <f t="shared" si="84"/>
        <v>3.3326292592509715E-36</v>
      </c>
      <c r="IF91" s="86">
        <f t="shared" si="84"/>
        <v>4.7996093350137472E-28</v>
      </c>
      <c r="IG91" s="86">
        <f t="shared" si="84"/>
        <v>2.8228612726161141E-22</v>
      </c>
      <c r="II91" s="86">
        <f t="shared" si="85"/>
        <v>3.5716254497875714E-107</v>
      </c>
      <c r="IJ91" s="86">
        <f t="shared" si="85"/>
        <v>1.7131986336454407E-93</v>
      </c>
      <c r="IK91" s="86">
        <f t="shared" si="85"/>
        <v>1.2880807733802655E-104</v>
      </c>
      <c r="IL91" s="86">
        <f t="shared" si="85"/>
        <v>1.5852191126519403E-115</v>
      </c>
      <c r="IM91" s="86">
        <f t="shared" si="85"/>
        <v>1.024710081592064E-118</v>
      </c>
      <c r="IN91" s="86">
        <f t="shared" si="85"/>
        <v>8.3231962235437337E-129</v>
      </c>
      <c r="IO91" s="86">
        <f t="shared" si="85"/>
        <v>1.2289250915564711E-133</v>
      </c>
      <c r="IP91" s="86">
        <f t="shared" si="85"/>
        <v>1.8276304532471904E-121</v>
      </c>
      <c r="IQ91" s="86">
        <f t="shared" si="85"/>
        <v>1.8064354791776235E-121</v>
      </c>
      <c r="IR91" s="86">
        <f t="shared" si="85"/>
        <v>1.447930144297443E-121</v>
      </c>
      <c r="IS91" s="86">
        <f t="shared" si="85"/>
        <v>9.1258373488874863E-121</v>
      </c>
      <c r="IT91" s="86">
        <f t="shared" si="85"/>
        <v>5.8383688490101085E-117</v>
      </c>
      <c r="IU91" s="86">
        <f t="shared" si="85"/>
        <v>3.0618534896464604E-105</v>
      </c>
      <c r="IV91" s="86">
        <f t="shared" si="85"/>
        <v>6.6855813620934641E-137</v>
      </c>
      <c r="IW91" s="86">
        <f t="shared" si="85"/>
        <v>6.5206291219355176E-55</v>
      </c>
      <c r="IY91" s="86">
        <f t="shared" si="86"/>
        <v>0.55047947024629451</v>
      </c>
      <c r="IZ91" s="86">
        <f t="shared" si="86"/>
        <v>0.60922049066004036</v>
      </c>
      <c r="JA91" s="86">
        <f t="shared" si="86"/>
        <v>0.53234322027339509</v>
      </c>
      <c r="JB91" s="86">
        <f t="shared" si="86"/>
        <v>0.57337740309246288</v>
      </c>
      <c r="JC91" s="86">
        <f t="shared" si="86"/>
        <v>0.54292515697293575</v>
      </c>
      <c r="JD91" s="86">
        <f t="shared" si="86"/>
        <v>0.48916205826290426</v>
      </c>
      <c r="JE91" s="86">
        <f t="shared" si="86"/>
        <v>0.47454363488046397</v>
      </c>
      <c r="JF91" s="86">
        <f t="shared" si="86"/>
        <v>0.48968024432309543</v>
      </c>
      <c r="JG91" s="86">
        <f t="shared" si="86"/>
        <v>0.46828226502209669</v>
      </c>
      <c r="JH91" s="86">
        <f t="shared" si="86"/>
        <v>0.50233047928206709</v>
      </c>
      <c r="JI91" s="86">
        <f t="shared" si="86"/>
        <v>0.54546904396963236</v>
      </c>
      <c r="JJ91" s="86">
        <f t="shared" si="86"/>
        <v>0.4979807182022184</v>
      </c>
      <c r="JK91" s="86">
        <f t="shared" si="86"/>
        <v>0.50945817834054952</v>
      </c>
      <c r="JL91" s="86">
        <f t="shared" si="86"/>
        <v>0.44896853499570233</v>
      </c>
      <c r="JM91" s="86">
        <f t="shared" si="86"/>
        <v>0.46179349485710663</v>
      </c>
    </row>
    <row r="92" spans="2:273" x14ac:dyDescent="0.25">
      <c r="B92" s="2">
        <v>65</v>
      </c>
      <c r="C92" s="37">
        <v>211.273</v>
      </c>
      <c r="D92" s="37">
        <v>191.06299999999999</v>
      </c>
      <c r="E92" s="37">
        <v>162.524</v>
      </c>
      <c r="F92" s="37">
        <v>171.667</v>
      </c>
      <c r="G92" s="37">
        <v>162.69800000000001</v>
      </c>
      <c r="H92" s="37">
        <v>135.12700000000001</v>
      </c>
      <c r="I92" s="37">
        <v>126.857</v>
      </c>
      <c r="J92" s="37">
        <v>136.60300000000001</v>
      </c>
      <c r="K92" s="37">
        <v>128.14500000000001</v>
      </c>
      <c r="L92" s="37">
        <v>138.79400000000001</v>
      </c>
      <c r="M92" s="37">
        <v>157.952</v>
      </c>
      <c r="N92" s="37">
        <v>135.935</v>
      </c>
      <c r="O92" s="37">
        <v>145.24600000000001</v>
      </c>
      <c r="P92" s="37">
        <v>124.444</v>
      </c>
      <c r="Q92" s="37">
        <v>115.794</v>
      </c>
      <c r="S92" s="4">
        <f t="shared" si="88"/>
        <v>215.75609688358409</v>
      </c>
      <c r="T92" s="4">
        <f t="shared" si="88"/>
        <v>181.86162510493102</v>
      </c>
      <c r="U92" s="4">
        <f t="shared" si="88"/>
        <v>148.09613006981365</v>
      </c>
      <c r="V92" s="4">
        <f t="shared" si="88"/>
        <v>158.32039367075006</v>
      </c>
      <c r="W92" s="4">
        <f t="shared" si="88"/>
        <v>151.24952251634278</v>
      </c>
      <c r="X92" s="4">
        <f t="shared" si="88"/>
        <v>129.32097812759261</v>
      </c>
      <c r="Y92" s="4">
        <f t="shared" si="88"/>
        <v>122.51378947287496</v>
      </c>
      <c r="Z92" s="4">
        <f t="shared" si="88"/>
        <v>130.09668508523768</v>
      </c>
      <c r="AA92" s="4">
        <f t="shared" si="88"/>
        <v>123.96286705315691</v>
      </c>
      <c r="AB92" s="4">
        <f t="shared" si="88"/>
        <v>131.57349933800066</v>
      </c>
      <c r="AC92" s="4">
        <f t="shared" si="88"/>
        <v>146.99092350150207</v>
      </c>
      <c r="AD92" s="4">
        <f t="shared" si="88"/>
        <v>130.24560900383494</v>
      </c>
      <c r="AE92" s="4">
        <f t="shared" si="88"/>
        <v>138.15398750803226</v>
      </c>
      <c r="AF92" s="4">
        <f t="shared" si="88"/>
        <v>122.41038612410244</v>
      </c>
      <c r="AG92" s="4">
        <f t="shared" si="88"/>
        <v>113.03529798771305</v>
      </c>
      <c r="AI92" s="4">
        <f t="shared" si="89"/>
        <v>-4.4830968835840963</v>
      </c>
      <c r="AJ92" s="4">
        <f t="shared" si="89"/>
        <v>9.201374895068966</v>
      </c>
      <c r="AK92" s="4">
        <f t="shared" si="89"/>
        <v>14.427869930186347</v>
      </c>
      <c r="AL92" s="4">
        <f t="shared" si="89"/>
        <v>13.346606329249937</v>
      </c>
      <c r="AM92" s="4">
        <f t="shared" si="89"/>
        <v>11.448477483657229</v>
      </c>
      <c r="AN92" s="4">
        <f t="shared" si="89"/>
        <v>5.8060218724073991</v>
      </c>
      <c r="AO92" s="4">
        <f t="shared" si="89"/>
        <v>4.3432105271250379</v>
      </c>
      <c r="AP92" s="4">
        <f t="shared" si="89"/>
        <v>6.5063149147623278</v>
      </c>
      <c r="AQ92" s="4">
        <f t="shared" si="89"/>
        <v>4.1821329468430974</v>
      </c>
      <c r="AR92" s="4">
        <f t="shared" si="89"/>
        <v>7.2205006619993526</v>
      </c>
      <c r="AS92" s="4">
        <f t="shared" si="89"/>
        <v>10.961076498497931</v>
      </c>
      <c r="AT92" s="4">
        <f t="shared" si="89"/>
        <v>5.6893909961650593</v>
      </c>
      <c r="AU92" s="4">
        <f t="shared" si="89"/>
        <v>7.0920124919677505</v>
      </c>
      <c r="AV92" s="4">
        <f t="shared" si="89"/>
        <v>2.0336138758975579</v>
      </c>
      <c r="AW92" s="4">
        <f t="shared" si="89"/>
        <v>2.7587020122869461</v>
      </c>
      <c r="AY92" s="2">
        <f t="shared" si="80"/>
        <v>69.781190022969596</v>
      </c>
      <c r="AZ92" s="2">
        <f t="shared" si="80"/>
        <v>66.4283015469926</v>
      </c>
      <c r="BA92" s="2">
        <f t="shared" si="80"/>
        <v>60.445053484950627</v>
      </c>
      <c r="BB92" s="2">
        <f t="shared" si="80"/>
        <v>59.334493920409699</v>
      </c>
      <c r="BC92" s="2">
        <f t="shared" si="80"/>
        <v>55.429785012480679</v>
      </c>
      <c r="BD92" s="2">
        <f t="shared" si="80"/>
        <v>55.055725787753843</v>
      </c>
      <c r="BE92" s="2">
        <f t="shared" si="80"/>
        <v>53.996802021814013</v>
      </c>
      <c r="BF92" s="2">
        <f t="shared" si="80"/>
        <v>57.09947415380087</v>
      </c>
      <c r="BG92" s="2">
        <f t="shared" si="80"/>
        <v>58.887946248904235</v>
      </c>
      <c r="BH92" s="2">
        <f t="shared" si="80"/>
        <v>59.378544605432744</v>
      </c>
      <c r="BI92" s="2">
        <f t="shared" si="80"/>
        <v>62.403837611570268</v>
      </c>
      <c r="BJ92" s="2">
        <f t="shared" si="80"/>
        <v>62.728489803555092</v>
      </c>
      <c r="BK92" s="2">
        <f t="shared" si="80"/>
        <v>68.622302721393737</v>
      </c>
      <c r="BL92" s="2">
        <f t="shared" si="80"/>
        <v>70.815480618322383</v>
      </c>
      <c r="BM92" s="2">
        <f t="shared" si="80"/>
        <v>71.86225834802832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78.358305889608388</v>
      </c>
      <c r="DL92" s="2">
        <f t="shared" si="90"/>
        <v>78.250375415282406</v>
      </c>
      <c r="DM92" s="2">
        <f t="shared" si="90"/>
        <v>70.802956871035931</v>
      </c>
      <c r="DN92" s="2">
        <f t="shared" si="90"/>
        <v>69.240083932346707</v>
      </c>
      <c r="DO92" s="2">
        <f t="shared" si="90"/>
        <v>67.860556448202942</v>
      </c>
      <c r="DP92" s="2">
        <f t="shared" si="90"/>
        <v>64.364510121457485</v>
      </c>
      <c r="DQ92" s="2">
        <f t="shared" si="90"/>
        <v>62.196749662618053</v>
      </c>
      <c r="DR92" s="2">
        <f t="shared" si="90"/>
        <v>67.448180836707166</v>
      </c>
      <c r="DS92" s="2">
        <f t="shared" si="90"/>
        <v>67.703210881801112</v>
      </c>
      <c r="DT92" s="2">
        <f t="shared" si="90"/>
        <v>68.212278799249532</v>
      </c>
      <c r="DU92" s="2">
        <f t="shared" si="90"/>
        <v>72.072525727250635</v>
      </c>
      <c r="DV92" s="2">
        <f t="shared" si="90"/>
        <v>79.053691120507395</v>
      </c>
      <c r="DW92" s="2">
        <f t="shared" si="90"/>
        <v>80.163152823920271</v>
      </c>
      <c r="DX92" s="2">
        <f t="shared" si="90"/>
        <v>80.695582558266793</v>
      </c>
      <c r="DY92" s="2">
        <f t="shared" si="90"/>
        <v>79.094296358543403</v>
      </c>
      <c r="EA92" s="2">
        <f t="shared" si="94"/>
        <v>68.294763194136436</v>
      </c>
      <c r="EB92" s="2">
        <f t="shared" si="91"/>
        <v>64.85323921369158</v>
      </c>
      <c r="EC92" s="2">
        <f t="shared" si="91"/>
        <v>58.967393390817563</v>
      </c>
      <c r="ED92" s="2">
        <f t="shared" si="91"/>
        <v>57.866504076531925</v>
      </c>
      <c r="EE92" s="2">
        <f t="shared" si="91"/>
        <v>53.595333858422755</v>
      </c>
      <c r="EF92" s="2">
        <f t="shared" si="91"/>
        <v>53.512748164668125</v>
      </c>
      <c r="EG92" s="2">
        <f t="shared" si="91"/>
        <v>52.605664074960117</v>
      </c>
      <c r="EH92" s="2">
        <f t="shared" si="91"/>
        <v>55.373409715992139</v>
      </c>
      <c r="EI92" s="2">
        <f t="shared" si="91"/>
        <v>57.44195959469252</v>
      </c>
      <c r="EJ92" s="2">
        <f t="shared" si="91"/>
        <v>57.928394147987731</v>
      </c>
      <c r="EK92" s="2">
        <f t="shared" si="91"/>
        <v>60.842216947344369</v>
      </c>
      <c r="EL92" s="2">
        <f t="shared" si="91"/>
        <v>60.388678684272008</v>
      </c>
      <c r="EM92" s="2">
        <f t="shared" si="91"/>
        <v>67.048548400620362</v>
      </c>
      <c r="EN92" s="2">
        <f t="shared" si="91"/>
        <v>69.106507383306649</v>
      </c>
      <c r="EO92" s="2">
        <f t="shared" si="91"/>
        <v>70.372715810496459</v>
      </c>
      <c r="EQ92" s="2">
        <f t="shared" si="92"/>
        <v>66.700528902120467</v>
      </c>
      <c r="ER92" s="2">
        <f t="shared" si="92"/>
        <v>65.282697306818761</v>
      </c>
      <c r="ES92" s="2">
        <f t="shared" si="92"/>
        <v>58.186630624774992</v>
      </c>
      <c r="ET92" s="2">
        <f t="shared" si="92"/>
        <v>56.120772406420933</v>
      </c>
      <c r="EU92" s="2">
        <f t="shared" si="92"/>
        <v>52.361905633779848</v>
      </c>
      <c r="EV92" s="2">
        <f t="shared" si="92"/>
        <v>52.466263703174462</v>
      </c>
      <c r="EW92" s="2">
        <f t="shared" si="92"/>
        <v>52.123036338373623</v>
      </c>
      <c r="EX92" s="2">
        <f t="shared" si="92"/>
        <v>53.905678664200352</v>
      </c>
      <c r="EY92" s="2">
        <f t="shared" si="92"/>
        <v>57.7994648901795</v>
      </c>
      <c r="EZ92" s="2">
        <f t="shared" si="92"/>
        <v>56.49434674478713</v>
      </c>
      <c r="FA92" s="2">
        <f t="shared" si="92"/>
        <v>58.159694273625327</v>
      </c>
      <c r="FB92" s="2">
        <f t="shared" si="92"/>
        <v>60.460282348603464</v>
      </c>
      <c r="FC92" s="2">
        <f t="shared" si="92"/>
        <v>67.210726881345806</v>
      </c>
      <c r="FD92" s="2">
        <f t="shared" si="92"/>
        <v>69.106507383306649</v>
      </c>
      <c r="FE92" s="2">
        <f t="shared" si="92"/>
        <v>70.72113466784441</v>
      </c>
      <c r="FG92" s="2">
        <f t="shared" si="93"/>
        <v>0.85228162286027542</v>
      </c>
      <c r="FH92" s="2">
        <f t="shared" si="93"/>
        <v>0.88243929051825021</v>
      </c>
      <c r="FI92" s="2">
        <f t="shared" si="93"/>
        <v>0.87513963294028285</v>
      </c>
      <c r="FJ92" s="2">
        <f t="shared" si="93"/>
        <v>0.87090425449716657</v>
      </c>
      <c r="FK92" s="2">
        <f t="shared" si="93"/>
        <v>0.87138913162871756</v>
      </c>
      <c r="FL92" s="2">
        <f t="shared" si="93"/>
        <v>0.85779603003401883</v>
      </c>
      <c r="FM92" s="2">
        <f t="shared" si="93"/>
        <v>0.85494569232483708</v>
      </c>
      <c r="FN92" s="2">
        <f t="shared" si="93"/>
        <v>0.85702777126443541</v>
      </c>
      <c r="FO92" s="2">
        <f t="shared" si="93"/>
        <v>0.85909113380489177</v>
      </c>
      <c r="FP92" s="2">
        <f t="shared" si="93"/>
        <v>0.8589578872300434</v>
      </c>
      <c r="FQ92" s="2">
        <f t="shared" si="93"/>
        <v>0.86090204682201688</v>
      </c>
      <c r="FR92" s="2">
        <f t="shared" si="93"/>
        <v>0.8746424993239037</v>
      </c>
      <c r="FS92" s="2">
        <f t="shared" si="93"/>
        <v>0.88000149341857059</v>
      </c>
      <c r="FT92" s="2">
        <f t="shared" si="93"/>
        <v>0.85253584007218985</v>
      </c>
      <c r="FU92" s="2">
        <f t="shared" si="93"/>
        <v>0.82921520454483011</v>
      </c>
      <c r="FW92" s="2">
        <f t="shared" si="82"/>
        <v>8.9928073313125397E-5</v>
      </c>
      <c r="FX92" s="2">
        <f t="shared" si="82"/>
        <v>1.9907976989432869E-4</v>
      </c>
      <c r="FY92" s="2">
        <f t="shared" si="82"/>
        <v>1.6997015144343234E-4</v>
      </c>
      <c r="FZ92" s="2">
        <f t="shared" si="82"/>
        <v>1.6665026454005684E-4</v>
      </c>
      <c r="GA92" s="2">
        <f t="shared" si="82"/>
        <v>1.7148198744526761E-4</v>
      </c>
      <c r="GB92" s="2">
        <f t="shared" si="82"/>
        <v>1.7774587428738897E-4</v>
      </c>
      <c r="GC92" s="2">
        <f t="shared" si="82"/>
        <v>1.8716893003279425E-4</v>
      </c>
      <c r="GD92" s="2">
        <f t="shared" si="82"/>
        <v>1.9928773147581393E-4</v>
      </c>
      <c r="GE92" s="2">
        <f t="shared" si="82"/>
        <v>2.3879255279792071E-4</v>
      </c>
      <c r="GF92" s="2">
        <f t="shared" si="82"/>
        <v>2.1642328614307322E-4</v>
      </c>
      <c r="GG92" s="2">
        <f t="shared" si="82"/>
        <v>1.8352151153116274E-4</v>
      </c>
      <c r="GH92" s="2">
        <f t="shared" si="82"/>
        <v>1.6493832374737916E-4</v>
      </c>
      <c r="GI92" s="2">
        <f t="shared" si="82"/>
        <v>1.3180275874615307E-4</v>
      </c>
      <c r="GJ92" s="2">
        <f t="shared" si="82"/>
        <v>1.224404642061284E-4</v>
      </c>
      <c r="GK92" s="2">
        <f t="shared" si="82"/>
        <v>8.3771550412201488E-5</v>
      </c>
      <c r="GM92" s="86">
        <f t="shared" si="83"/>
        <v>0.59280400416227119</v>
      </c>
      <c r="GN92" s="86">
        <f t="shared" si="83"/>
        <v>0.53664767871561159</v>
      </c>
      <c r="GO92" s="86">
        <f t="shared" si="83"/>
        <v>0.42685000322189826</v>
      </c>
      <c r="GP92" s="86">
        <f t="shared" si="83"/>
        <v>0.47181140781512426</v>
      </c>
      <c r="GQ92" s="86">
        <f t="shared" si="83"/>
        <v>0.44825145380271608</v>
      </c>
      <c r="GR92" s="86">
        <f t="shared" si="83"/>
        <v>0.37346801078443415</v>
      </c>
      <c r="GS92" s="86">
        <f t="shared" si="83"/>
        <v>0.34975362870411969</v>
      </c>
      <c r="GT92" s="86">
        <f t="shared" si="83"/>
        <v>0.36891108395217653</v>
      </c>
      <c r="GU92" s="86">
        <f t="shared" si="83"/>
        <v>0.3392090544214611</v>
      </c>
      <c r="GV92" s="86">
        <f t="shared" si="83"/>
        <v>0.37370437879531171</v>
      </c>
      <c r="GW92" s="86">
        <f t="shared" si="83"/>
        <v>0.42072147996118586</v>
      </c>
      <c r="GX92" s="86">
        <f t="shared" si="83"/>
        <v>0.3612933440941925</v>
      </c>
      <c r="GY92" s="86">
        <f t="shared" si="83"/>
        <v>0.37858185731083427</v>
      </c>
      <c r="GZ92" s="86">
        <f t="shared" si="83"/>
        <v>0.32836803369891066</v>
      </c>
      <c r="HA92" s="86">
        <f t="shared" si="83"/>
        <v>0.32546631844354135</v>
      </c>
      <c r="HC92" s="86">
        <f t="shared" si="73"/>
        <v>2.1871312150167677E-4</v>
      </c>
      <c r="HD92" s="86">
        <f t="shared" si="73"/>
        <v>8.7731690336463001E-4</v>
      </c>
      <c r="HE92" s="86">
        <f t="shared" si="73"/>
        <v>8.2245184929901748E-4</v>
      </c>
      <c r="HF92" s="86">
        <f t="shared" si="73"/>
        <v>4.742991386463312E-4</v>
      </c>
      <c r="HG92" s="86">
        <f t="shared" si="87"/>
        <v>5.1108080755588048E-4</v>
      </c>
      <c r="HH92" s="86">
        <f t="shared" si="87"/>
        <v>4.2706371982787004E-4</v>
      </c>
      <c r="HI92" s="86">
        <f t="shared" si="87"/>
        <v>3.4257686845778673E-4</v>
      </c>
      <c r="HJ92" s="86">
        <f t="shared" si="87"/>
        <v>5.6355161842772377E-4</v>
      </c>
      <c r="HK92" s="86">
        <f t="shared" si="87"/>
        <v>5.7691976397809222E-4</v>
      </c>
      <c r="HL92" s="86">
        <f t="shared" si="87"/>
        <v>5.9360919839738851E-4</v>
      </c>
      <c r="HM92" s="86">
        <f t="shared" si="87"/>
        <v>5.3789924486778414E-4</v>
      </c>
      <c r="HN92" s="86">
        <f t="shared" si="87"/>
        <v>7.9935875813187381E-4</v>
      </c>
      <c r="HO92" s="86">
        <f t="shared" si="87"/>
        <v>1.1355150638121952E-3</v>
      </c>
      <c r="HP92" s="86">
        <f t="shared" si="87"/>
        <v>2.1658861763863003E-4</v>
      </c>
      <c r="HQ92" s="86">
        <f t="shared" si="87"/>
        <v>3.1557978974051059E-5</v>
      </c>
      <c r="HS92" s="86">
        <f t="shared" si="84"/>
        <v>3.4711761967309834E-37</v>
      </c>
      <c r="HT92" s="86">
        <f t="shared" si="84"/>
        <v>1.1203108549358952E-30</v>
      </c>
      <c r="HU92" s="86">
        <f t="shared" si="84"/>
        <v>1.535294790640522E-34</v>
      </c>
      <c r="HV92" s="86">
        <f t="shared" si="84"/>
        <v>4.9237670740910649E-38</v>
      </c>
      <c r="HW92" s="86">
        <f t="shared" si="84"/>
        <v>6.1979807014735805E-39</v>
      </c>
      <c r="HX92" s="86">
        <f t="shared" si="84"/>
        <v>2.2984185990130392E-42</v>
      </c>
      <c r="HY92" s="86">
        <f t="shared" si="84"/>
        <v>6.0723701540258422E-44</v>
      </c>
      <c r="HZ92" s="86">
        <f t="shared" si="84"/>
        <v>3.7928999478749879E-40</v>
      </c>
      <c r="IA92" s="86">
        <f t="shared" si="84"/>
        <v>1.8986494349447258E-40</v>
      </c>
      <c r="IB92" s="86">
        <f t="shared" si="84"/>
        <v>2.505684157273597E-40</v>
      </c>
      <c r="IC92" s="86">
        <f t="shared" si="84"/>
        <v>4.6294083931224667E-40</v>
      </c>
      <c r="ID92" s="86">
        <f t="shared" si="84"/>
        <v>9.4744165773437489E-39</v>
      </c>
      <c r="IE92" s="86">
        <f t="shared" si="84"/>
        <v>3.5605065709420103E-35</v>
      </c>
      <c r="IF92" s="86">
        <f t="shared" si="84"/>
        <v>2.7547779260953909E-27</v>
      </c>
      <c r="IG92" s="86">
        <f t="shared" si="84"/>
        <v>1.0767639399415829E-21</v>
      </c>
      <c r="II92" s="86">
        <f t="shared" si="85"/>
        <v>4.0081275385219173E-105</v>
      </c>
      <c r="IJ92" s="86">
        <f t="shared" si="85"/>
        <v>1.5193804835186031E-91</v>
      </c>
      <c r="IK92" s="86">
        <f t="shared" si="85"/>
        <v>1.7977683154703626E-102</v>
      </c>
      <c r="IL92" s="86">
        <f t="shared" si="85"/>
        <v>3.6900504306338256E-113</v>
      </c>
      <c r="IM92" s="86">
        <f t="shared" si="85"/>
        <v>2.8300482140474539E-116</v>
      </c>
      <c r="IN92" s="86">
        <f t="shared" si="85"/>
        <v>3.8278005058045592E-126</v>
      </c>
      <c r="IO92" s="86">
        <f t="shared" si="85"/>
        <v>7.4099521776111511E-131</v>
      </c>
      <c r="IP92" s="86">
        <f t="shared" si="85"/>
        <v>6.36535093879197E-119</v>
      </c>
      <c r="IQ92" s="86">
        <f t="shared" si="85"/>
        <v>7.1301633158821596E-119</v>
      </c>
      <c r="IR92" s="86">
        <f t="shared" si="85"/>
        <v>5.3617008323668527E-119</v>
      </c>
      <c r="IS92" s="86">
        <f t="shared" si="85"/>
        <v>2.9076723021957255E-118</v>
      </c>
      <c r="IT92" s="86">
        <f t="shared" si="85"/>
        <v>1.4463230014163448E-114</v>
      </c>
      <c r="IU92" s="86">
        <f t="shared" si="85"/>
        <v>3.8307745332549666E-103</v>
      </c>
      <c r="IV92" s="86">
        <f t="shared" si="85"/>
        <v>3.4837200738724925E-134</v>
      </c>
      <c r="IW92" s="86">
        <f t="shared" si="85"/>
        <v>6.9394300180919958E-54</v>
      </c>
      <c r="IY92" s="86">
        <f t="shared" si="86"/>
        <v>0.59302271728377287</v>
      </c>
      <c r="IZ92" s="86">
        <f t="shared" si="86"/>
        <v>0.53752499561897626</v>
      </c>
      <c r="JA92" s="86">
        <f t="shared" si="86"/>
        <v>0.42767245507119728</v>
      </c>
      <c r="JB92" s="86">
        <f t="shared" si="86"/>
        <v>0.47228570695377059</v>
      </c>
      <c r="JC92" s="86">
        <f t="shared" si="86"/>
        <v>0.44876253461027199</v>
      </c>
      <c r="JD92" s="86">
        <f t="shared" si="86"/>
        <v>0.37389507450426201</v>
      </c>
      <c r="JE92" s="86">
        <f t="shared" si="86"/>
        <v>0.35009620557257748</v>
      </c>
      <c r="JF92" s="86">
        <f t="shared" si="86"/>
        <v>0.36947463557060428</v>
      </c>
      <c r="JG92" s="86">
        <f t="shared" si="86"/>
        <v>0.33978597418543921</v>
      </c>
      <c r="JH92" s="86">
        <f t="shared" si="86"/>
        <v>0.37429798799370911</v>
      </c>
      <c r="JI92" s="86">
        <f t="shared" si="86"/>
        <v>0.42125937920605366</v>
      </c>
      <c r="JJ92" s="86">
        <f t="shared" si="86"/>
        <v>0.36209270285232437</v>
      </c>
      <c r="JK92" s="86">
        <f t="shared" si="86"/>
        <v>0.37971737237464648</v>
      </c>
      <c r="JL92" s="86">
        <f t="shared" si="86"/>
        <v>0.32858462231654928</v>
      </c>
      <c r="JM92" s="86">
        <f t="shared" si="86"/>
        <v>0.32549787642251538</v>
      </c>
    </row>
    <row r="93" spans="2:273" x14ac:dyDescent="0.25">
      <c r="B93" s="2">
        <v>66</v>
      </c>
      <c r="C93" s="37">
        <v>206.87899999999999</v>
      </c>
      <c r="D93" s="37">
        <v>163.36500000000001</v>
      </c>
      <c r="E93" s="37">
        <v>120.68300000000001</v>
      </c>
      <c r="F93" s="37">
        <v>132.30199999999999</v>
      </c>
      <c r="G93" s="37">
        <v>123.794</v>
      </c>
      <c r="H93" s="37">
        <v>93.364999999999995</v>
      </c>
      <c r="I93" s="37">
        <v>86.174999999999997</v>
      </c>
      <c r="J93" s="37">
        <v>94.016000000000005</v>
      </c>
      <c r="K93" s="37">
        <v>86.903000000000006</v>
      </c>
      <c r="L93" s="37">
        <v>95.73</v>
      </c>
      <c r="M93" s="37">
        <v>111.98399999999999</v>
      </c>
      <c r="N93" s="37">
        <v>93.081000000000003</v>
      </c>
      <c r="O93" s="37">
        <v>103.705</v>
      </c>
      <c r="P93" s="37">
        <v>95.126999999999995</v>
      </c>
      <c r="Q93" s="37">
        <v>89.793999999999997</v>
      </c>
      <c r="S93" s="4">
        <f t="shared" si="88"/>
        <v>210.53144002969319</v>
      </c>
      <c r="T93" s="4">
        <f t="shared" si="88"/>
        <v>151.67138988531667</v>
      </c>
      <c r="U93" s="4">
        <f t="shared" si="88"/>
        <v>117.74114047220245</v>
      </c>
      <c r="V93" s="4">
        <f t="shared" si="88"/>
        <v>125.0932192313967</v>
      </c>
      <c r="W93" s="4">
        <f t="shared" si="88"/>
        <v>120.25542689746705</v>
      </c>
      <c r="X93" s="4">
        <f t="shared" si="88"/>
        <v>99.812032802112171</v>
      </c>
      <c r="Y93" s="4">
        <f t="shared" si="88"/>
        <v>93.155577443460899</v>
      </c>
      <c r="Z93" s="4">
        <f t="shared" si="88"/>
        <v>100.22086973808817</v>
      </c>
      <c r="AA93" s="4">
        <f t="shared" si="88"/>
        <v>95.492904062771473</v>
      </c>
      <c r="AB93" s="4">
        <f t="shared" si="88"/>
        <v>101.11319156594975</v>
      </c>
      <c r="AC93" s="4">
        <f t="shared" si="88"/>
        <v>113.20886764557331</v>
      </c>
      <c r="AD93" s="4">
        <f t="shared" si="88"/>
        <v>100.96078870262298</v>
      </c>
      <c r="AE93" s="4">
        <f t="shared" si="88"/>
        <v>109.69760902216825</v>
      </c>
      <c r="AF93" s="4">
        <f t="shared" si="88"/>
        <v>99.968947869246392</v>
      </c>
      <c r="AG93" s="4">
        <f t="shared" si="88"/>
        <v>93.0692276610487</v>
      </c>
      <c r="AI93" s="4">
        <f t="shared" si="89"/>
        <v>-3.6524400296931958</v>
      </c>
      <c r="AJ93" s="4">
        <f t="shared" si="89"/>
        <v>11.693610114683338</v>
      </c>
      <c r="AK93" s="4">
        <f t="shared" si="89"/>
        <v>2.9418595277975612</v>
      </c>
      <c r="AL93" s="4">
        <f t="shared" si="89"/>
        <v>7.2087807686032903</v>
      </c>
      <c r="AM93" s="4">
        <f t="shared" si="89"/>
        <v>3.5385731025329505</v>
      </c>
      <c r="AN93" s="4">
        <f t="shared" si="89"/>
        <v>-6.4470328021121759</v>
      </c>
      <c r="AO93" s="4">
        <f t="shared" si="89"/>
        <v>-6.980577443460902</v>
      </c>
      <c r="AP93" s="4">
        <f t="shared" si="89"/>
        <v>-6.2048697380881634</v>
      </c>
      <c r="AQ93" s="4">
        <f t="shared" si="89"/>
        <v>-8.5899040627714669</v>
      </c>
      <c r="AR93" s="4">
        <f t="shared" si="89"/>
        <v>-5.383191565949744</v>
      </c>
      <c r="AS93" s="4">
        <f t="shared" si="89"/>
        <v>-1.2248676455733118</v>
      </c>
      <c r="AT93" s="4">
        <f t="shared" si="89"/>
        <v>-7.8797887026229745</v>
      </c>
      <c r="AU93" s="4">
        <f t="shared" si="89"/>
        <v>-5.9926090221682529</v>
      </c>
      <c r="AV93" s="4">
        <f t="shared" si="89"/>
        <v>-4.8419478692463969</v>
      </c>
      <c r="AW93" s="4">
        <f t="shared" si="89"/>
        <v>-3.275227661048703</v>
      </c>
      <c r="AY93" s="2">
        <f t="shared" ref="AY93:BM109" si="125">IF(OR($B93 &lt; C$230, $B93 &gt; C$233), #N/A, ((1-FG93)*DK93) + (FG93 - FW93)*EA93 + (FW93*EQ93))</f>
        <v>69.540447930731659</v>
      </c>
      <c r="AZ93" s="2">
        <f t="shared" si="125"/>
        <v>66.186314271191492</v>
      </c>
      <c r="BA93" s="2">
        <f t="shared" si="125"/>
        <v>60.204951314644674</v>
      </c>
      <c r="BB93" s="2">
        <f t="shared" si="125"/>
        <v>59.078870944887655</v>
      </c>
      <c r="BC93" s="2">
        <f t="shared" si="125"/>
        <v>55.167276335013192</v>
      </c>
      <c r="BD93" s="2">
        <f t="shared" si="125"/>
        <v>54.801288779647088</v>
      </c>
      <c r="BE93" s="2">
        <f t="shared" si="125"/>
        <v>53.758279242950259</v>
      </c>
      <c r="BF93" s="2">
        <f t="shared" si="125"/>
        <v>56.809985144691773</v>
      </c>
      <c r="BG93" s="2">
        <f t="shared" si="125"/>
        <v>58.63199254041907</v>
      </c>
      <c r="BH93" s="2">
        <f t="shared" si="125"/>
        <v>59.107017978833809</v>
      </c>
      <c r="BI93" s="2">
        <f t="shared" si="125"/>
        <v>62.108695925066989</v>
      </c>
      <c r="BJ93" s="2">
        <f t="shared" si="125"/>
        <v>62.401492856849259</v>
      </c>
      <c r="BK93" s="2">
        <f t="shared" si="125"/>
        <v>68.317668464882516</v>
      </c>
      <c r="BL93" s="2">
        <f t="shared" si="125"/>
        <v>70.554631744791067</v>
      </c>
      <c r="BM93" s="2">
        <f t="shared" si="125"/>
        <v>71.651863225854271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78.421539685476404</v>
      </c>
      <c r="DL93" s="2">
        <f t="shared" si="90"/>
        <v>78.330372848082163</v>
      </c>
      <c r="DM93" s="2">
        <f t="shared" si="90"/>
        <v>70.854913037350229</v>
      </c>
      <c r="DN93" s="2">
        <f t="shared" si="90"/>
        <v>69.330018463706807</v>
      </c>
      <c r="DO93" s="2">
        <f t="shared" si="90"/>
        <v>67.965299647639171</v>
      </c>
      <c r="DP93" s="2">
        <f t="shared" si="90"/>
        <v>64.393495951417009</v>
      </c>
      <c r="DQ93" s="2">
        <f t="shared" si="90"/>
        <v>62.216832658569473</v>
      </c>
      <c r="DR93" s="2">
        <f t="shared" si="90"/>
        <v>67.48588022941972</v>
      </c>
      <c r="DS93" s="2">
        <f t="shared" si="90"/>
        <v>67.728100656660402</v>
      </c>
      <c r="DT93" s="2">
        <f t="shared" si="90"/>
        <v>68.184978893058158</v>
      </c>
      <c r="DU93" s="2">
        <f t="shared" si="90"/>
        <v>72.073793128595739</v>
      </c>
      <c r="DV93" s="2">
        <f t="shared" si="90"/>
        <v>79.195788513037343</v>
      </c>
      <c r="DW93" s="2">
        <f t="shared" si="90"/>
        <v>80.154912111144682</v>
      </c>
      <c r="DX93" s="2">
        <f t="shared" si="90"/>
        <v>80.887026261078915</v>
      </c>
      <c r="DY93" s="2">
        <f t="shared" si="90"/>
        <v>79.239926050420152</v>
      </c>
      <c r="EA93" s="2">
        <f t="shared" si="94"/>
        <v>68.136786297005187</v>
      </c>
      <c r="EB93" s="2">
        <f t="shared" si="91"/>
        <v>64.710704924899758</v>
      </c>
      <c r="EC93" s="2">
        <f t="shared" si="91"/>
        <v>58.819329228928709</v>
      </c>
      <c r="ED93" s="2">
        <f t="shared" si="91"/>
        <v>57.693382871424873</v>
      </c>
      <c r="EE93" s="2">
        <f t="shared" si="91"/>
        <v>53.444838994453733</v>
      </c>
      <c r="EF93" s="2">
        <f t="shared" si="91"/>
        <v>53.351257616153447</v>
      </c>
      <c r="EG93" s="2">
        <f t="shared" si="91"/>
        <v>52.449546333550813</v>
      </c>
      <c r="EH93" s="2">
        <f t="shared" si="91"/>
        <v>55.186066236211325</v>
      </c>
      <c r="EI93" s="2">
        <f t="shared" si="91"/>
        <v>57.271211476278069</v>
      </c>
      <c r="EJ93" s="2">
        <f t="shared" si="91"/>
        <v>57.747944754365577</v>
      </c>
      <c r="EK93" s="2">
        <f t="shared" si="91"/>
        <v>60.640888173435961</v>
      </c>
      <c r="EL93" s="2">
        <f t="shared" si="91"/>
        <v>60.206240966817894</v>
      </c>
      <c r="EM93" s="2">
        <f t="shared" si="91"/>
        <v>66.845523118440909</v>
      </c>
      <c r="EN93" s="2">
        <f t="shared" si="91"/>
        <v>68.924679742386814</v>
      </c>
      <c r="EO93" s="2">
        <f t="shared" si="91"/>
        <v>70.226504714910703</v>
      </c>
      <c r="EQ93" s="2">
        <f t="shared" si="92"/>
        <v>66.570582099753523</v>
      </c>
      <c r="ER93" s="2">
        <f t="shared" si="92"/>
        <v>65.129601372016438</v>
      </c>
      <c r="ES93" s="2">
        <f t="shared" si="92"/>
        <v>58.054213226663066</v>
      </c>
      <c r="ET93" s="2">
        <f t="shared" si="92"/>
        <v>55.982784795738397</v>
      </c>
      <c r="EU93" s="2">
        <f t="shared" si="92"/>
        <v>52.236396418842517</v>
      </c>
      <c r="EV93" s="2">
        <f t="shared" si="92"/>
        <v>52.325780333949936</v>
      </c>
      <c r="EW93" s="2">
        <f t="shared" si="92"/>
        <v>51.976800454994311</v>
      </c>
      <c r="EX93" s="2">
        <f t="shared" si="92"/>
        <v>53.748912141098458</v>
      </c>
      <c r="EY93" s="2">
        <f t="shared" si="92"/>
        <v>57.620558012369017</v>
      </c>
      <c r="EZ93" s="2">
        <f t="shared" si="92"/>
        <v>56.344003156983121</v>
      </c>
      <c r="FA93" s="2">
        <f t="shared" si="92"/>
        <v>58.014697182685182</v>
      </c>
      <c r="FB93" s="2">
        <f t="shared" si="92"/>
        <v>60.275864540640484</v>
      </c>
      <c r="FC93" s="2">
        <f t="shared" si="92"/>
        <v>67.005562915398386</v>
      </c>
      <c r="FD93" s="2">
        <f t="shared" si="92"/>
        <v>68.924679742386814</v>
      </c>
      <c r="FE93" s="2">
        <f t="shared" si="92"/>
        <v>70.564855144409336</v>
      </c>
      <c r="FG93" s="2">
        <f t="shared" si="93"/>
        <v>0.86350513098080961</v>
      </c>
      <c r="FH93" s="2">
        <f t="shared" si="93"/>
        <v>0.89166271036286116</v>
      </c>
      <c r="FI93" s="2">
        <f t="shared" si="93"/>
        <v>0.88486103383040771</v>
      </c>
      <c r="FJ93" s="2">
        <f t="shared" si="93"/>
        <v>0.88091054048525164</v>
      </c>
      <c r="FK93" s="2">
        <f t="shared" si="93"/>
        <v>0.8813629541869471</v>
      </c>
      <c r="FL93" s="2">
        <f t="shared" si="93"/>
        <v>0.86866512242429905</v>
      </c>
      <c r="FM93" s="2">
        <f t="shared" si="93"/>
        <v>0.86599861167699099</v>
      </c>
      <c r="FN93" s="2">
        <f t="shared" si="93"/>
        <v>0.86794654434881335</v>
      </c>
      <c r="FO93" s="2">
        <f t="shared" si="93"/>
        <v>0.86987625353165865</v>
      </c>
      <c r="FP93" s="2">
        <f t="shared" si="93"/>
        <v>0.86975165937160426</v>
      </c>
      <c r="FQ93" s="2">
        <f t="shared" si="93"/>
        <v>0.87156928099639686</v>
      </c>
      <c r="FR93" s="2">
        <f t="shared" si="93"/>
        <v>0.88439749323271122</v>
      </c>
      <c r="FS93" s="2">
        <f t="shared" si="93"/>
        <v>0.88939220134183894</v>
      </c>
      <c r="FT93" s="2">
        <f t="shared" si="93"/>
        <v>0.86374312097903871</v>
      </c>
      <c r="FU93" s="2">
        <f t="shared" si="93"/>
        <v>0.84186610395678207</v>
      </c>
      <c r="FW93" s="2">
        <f t="shared" ref="FW93:GK109" si="127">POWER(10,($B93-C$232)/C$229)/(1+POWER(10,($B93-C$232)/C$229))</f>
        <v>9.8603316116944881E-5</v>
      </c>
      <c r="FX93" s="2">
        <f t="shared" si="127"/>
        <v>2.1828243446281027E-4</v>
      </c>
      <c r="FY93" s="2">
        <f t="shared" si="127"/>
        <v>1.863655089541802E-4</v>
      </c>
      <c r="FZ93" s="2">
        <f t="shared" si="127"/>
        <v>1.82725443568622E-4</v>
      </c>
      <c r="GA93" s="2">
        <f t="shared" si="127"/>
        <v>1.8802314955875256E-4</v>
      </c>
      <c r="GB93" s="2">
        <f t="shared" si="127"/>
        <v>1.948911335001797E-4</v>
      </c>
      <c r="GC93" s="2">
        <f t="shared" si="127"/>
        <v>2.0522294491777903E-4</v>
      </c>
      <c r="GD93" s="2">
        <f t="shared" si="127"/>
        <v>2.1851045103892197E-4</v>
      </c>
      <c r="GE93" s="2">
        <f t="shared" si="127"/>
        <v>2.6182479555271487E-4</v>
      </c>
      <c r="GF93" s="2">
        <f t="shared" si="127"/>
        <v>2.3729845957126767E-4</v>
      </c>
      <c r="GG93" s="2">
        <f t="shared" si="127"/>
        <v>2.012237730843715E-4</v>
      </c>
      <c r="GH93" s="2">
        <f t="shared" si="127"/>
        <v>1.8084839786554143E-4</v>
      </c>
      <c r="GI93" s="2">
        <f t="shared" si="127"/>
        <v>1.4451701346497917E-4</v>
      </c>
      <c r="GJ93" s="2">
        <f t="shared" si="127"/>
        <v>1.3425171343431423E-4</v>
      </c>
      <c r="GK93" s="2">
        <f t="shared" si="127"/>
        <v>9.1852936116895047E-5</v>
      </c>
      <c r="GM93" s="86">
        <f t="shared" ref="GM93:HA109" si="128" xml:space="preserve"> _xlfn.NORM.DIST($B93, C$7, ABS(C$11), TRUE) * _xlfn.NORM.DIST(($B93 - C$7)*C$15, 0, ABS(C$11), TRUE) * 2</f>
        <v>0.61539246240063494</v>
      </c>
      <c r="GN93" s="86">
        <f t="shared" si="128"/>
        <v>0.43246651541972875</v>
      </c>
      <c r="GO93" s="86">
        <f t="shared" si="128"/>
        <v>0.30804332552738872</v>
      </c>
      <c r="GP93" s="86">
        <f t="shared" si="128"/>
        <v>0.3464678573455115</v>
      </c>
      <c r="GQ93" s="86">
        <f t="shared" si="128"/>
        <v>0.33595383624381892</v>
      </c>
      <c r="GR93" s="86">
        <f t="shared" si="128"/>
        <v>0.25317354734676467</v>
      </c>
      <c r="GS93" s="86">
        <f t="shared" si="128"/>
        <v>0.22581935812425544</v>
      </c>
      <c r="GT93" s="86">
        <f t="shared" si="128"/>
        <v>0.24491906001207372</v>
      </c>
      <c r="GU93" s="86">
        <f t="shared" si="128"/>
        <v>0.21423468016556954</v>
      </c>
      <c r="GV93" s="86">
        <f t="shared" si="128"/>
        <v>0.24183873162592076</v>
      </c>
      <c r="GW93" s="86">
        <f t="shared" si="128"/>
        <v>0.2817623300095084</v>
      </c>
      <c r="GX93" s="86">
        <f t="shared" si="128"/>
        <v>0.22657035532243391</v>
      </c>
      <c r="GY93" s="86">
        <f t="shared" si="128"/>
        <v>0.24585605571754429</v>
      </c>
      <c r="GZ93" s="86">
        <f t="shared" si="128"/>
        <v>0.21187173045775123</v>
      </c>
      <c r="HA93" s="86">
        <f t="shared" si="128"/>
        <v>0.19526874252599888</v>
      </c>
      <c r="HC93" s="86">
        <f t="shared" si="73"/>
        <v>3.6373471273299469E-4</v>
      </c>
      <c r="HD93" s="86">
        <f t="shared" si="73"/>
        <v>1.4059182656458043E-3</v>
      </c>
      <c r="HE93" s="86">
        <f t="shared" si="73"/>
        <v>1.3457195584556131E-3</v>
      </c>
      <c r="HF93" s="86">
        <f t="shared" si="73"/>
        <v>8.1129510243803545E-4</v>
      </c>
      <c r="HG93" s="86">
        <f t="shared" si="87"/>
        <v>8.7973034348608084E-4</v>
      </c>
      <c r="HH93" s="86">
        <f t="shared" si="87"/>
        <v>7.5887131804727595E-4</v>
      </c>
      <c r="HI93" s="86">
        <f t="shared" si="87"/>
        <v>6.2275125752118499E-4</v>
      </c>
      <c r="HJ93" s="86">
        <f t="shared" si="87"/>
        <v>9.8161410196650361E-4</v>
      </c>
      <c r="HK93" s="86">
        <f t="shared" si="87"/>
        <v>1.0157568189750981E-3</v>
      </c>
      <c r="HL93" s="86">
        <f t="shared" si="87"/>
        <v>1.0375460749186924E-3</v>
      </c>
      <c r="HM93" s="86">
        <f t="shared" si="87"/>
        <v>9.3230249766731435E-4</v>
      </c>
      <c r="HN93" s="86">
        <f t="shared" si="87"/>
        <v>1.3444611313989236E-3</v>
      </c>
      <c r="HO93" s="86">
        <f t="shared" si="87"/>
        <v>1.814463467111995E-3</v>
      </c>
      <c r="HP93" s="86">
        <f t="shared" si="87"/>
        <v>3.9629564520090135E-4</v>
      </c>
      <c r="HQ93" s="86">
        <f t="shared" si="87"/>
        <v>6.7475314269619199E-5</v>
      </c>
      <c r="HS93" s="86">
        <f t="shared" ref="HS93:IG109" si="129" xml:space="preserve"> _xlfn.NORM.DIST($B93, C$9, ABS(C$13), TRUE) * _xlfn.NORM.DIST(($B93 - C$9)*C$17, 0, ABS(C$13), TRUE) * 2</f>
        <v>3.5550198530098394E-36</v>
      </c>
      <c r="HT93" s="86">
        <f t="shared" si="129"/>
        <v>9.5488658692186666E-30</v>
      </c>
      <c r="HU93" s="86">
        <f t="shared" si="129"/>
        <v>1.6432907965234987E-33</v>
      </c>
      <c r="HV93" s="86">
        <f t="shared" si="129"/>
        <v>6.7306789188295348E-37</v>
      </c>
      <c r="HW93" s="86">
        <f t="shared" si="129"/>
        <v>9.154354172412935E-38</v>
      </c>
      <c r="HX93" s="86">
        <f t="shared" si="129"/>
        <v>4.3638200736465156E-41</v>
      </c>
      <c r="HY93" s="86">
        <f t="shared" si="129"/>
        <v>1.3139090666722402E-42</v>
      </c>
      <c r="HZ93" s="86">
        <f t="shared" si="129"/>
        <v>6.3358182717474398E-39</v>
      </c>
      <c r="IA93" s="86">
        <f t="shared" si="129"/>
        <v>3.4055113660015693E-39</v>
      </c>
      <c r="IB93" s="86">
        <f t="shared" si="129"/>
        <v>4.334007005949634E-39</v>
      </c>
      <c r="IC93" s="86">
        <f t="shared" si="129"/>
        <v>7.4470011644689019E-39</v>
      </c>
      <c r="ID93" s="86">
        <f t="shared" si="129"/>
        <v>1.3465640720849889E-37</v>
      </c>
      <c r="IE93" s="86">
        <f t="shared" si="129"/>
        <v>3.6716353637693972E-34</v>
      </c>
      <c r="IF93" s="86">
        <f t="shared" si="129"/>
        <v>1.5419768507221211E-26</v>
      </c>
      <c r="IG93" s="86">
        <f t="shared" si="129"/>
        <v>4.0311575298280251E-21</v>
      </c>
      <c r="II93" s="86">
        <f t="shared" ref="II93:IW109" si="130" xml:space="preserve"> _xlfn.NORM.DIST($B93, C$10, ABS(C$14), TRUE) * _xlfn.NORM.DIST(($B93 - C$10)*C$18, 0, ABS(C$14), TRUE) * 2</f>
        <v>4.2947043627188256E-103</v>
      </c>
      <c r="IJ93" s="86">
        <f t="shared" si="130"/>
        <v>1.2843565405381592E-89</v>
      </c>
      <c r="IK93" s="86">
        <f t="shared" si="130"/>
        <v>2.3822197963087479E-100</v>
      </c>
      <c r="IL93" s="86">
        <f t="shared" si="130"/>
        <v>8.1122980181721597E-111</v>
      </c>
      <c r="IM93" s="86">
        <f t="shared" si="130"/>
        <v>7.3669824132685165E-114</v>
      </c>
      <c r="IN93" s="86">
        <f t="shared" si="130"/>
        <v>1.6498937431895559E-123</v>
      </c>
      <c r="IO93" s="86">
        <f t="shared" si="130"/>
        <v>4.1737792249430057E-128</v>
      </c>
      <c r="IP93" s="86">
        <f t="shared" si="130"/>
        <v>2.0822222629418695E-116</v>
      </c>
      <c r="IQ93" s="86">
        <f t="shared" si="130"/>
        <v>2.6361205585776889E-116</v>
      </c>
      <c r="IR93" s="86">
        <f t="shared" si="130"/>
        <v>1.8624109440282423E-116</v>
      </c>
      <c r="IS93" s="86">
        <f t="shared" si="130"/>
        <v>8.7148361996431649E-116</v>
      </c>
      <c r="IT93" s="86">
        <f t="shared" si="130"/>
        <v>3.3818356303456911E-112</v>
      </c>
      <c r="IU93" s="86">
        <f t="shared" si="130"/>
        <v>4.5621457233997862E-101</v>
      </c>
      <c r="IV93" s="86">
        <f t="shared" si="130"/>
        <v>1.7037204614603574E-131</v>
      </c>
      <c r="IW93" s="86">
        <f t="shared" si="130"/>
        <v>7.2179264182791175E-53</v>
      </c>
      <c r="IY93" s="86">
        <f t="shared" ref="IY93:JM109" si="131">GM93+HC93+HS93+II93</f>
        <v>0.61575619711336793</v>
      </c>
      <c r="IZ93" s="86">
        <f t="shared" si="131"/>
        <v>0.43387243368537454</v>
      </c>
      <c r="JA93" s="86">
        <f t="shared" si="131"/>
        <v>0.30938904508584436</v>
      </c>
      <c r="JB93" s="86">
        <f t="shared" si="131"/>
        <v>0.34727915244794955</v>
      </c>
      <c r="JC93" s="86">
        <f t="shared" si="131"/>
        <v>0.33683356658730501</v>
      </c>
      <c r="JD93" s="86">
        <f t="shared" si="131"/>
        <v>0.25393241866481192</v>
      </c>
      <c r="JE93" s="86">
        <f t="shared" si="131"/>
        <v>0.22644210938177661</v>
      </c>
      <c r="JF93" s="86">
        <f t="shared" si="131"/>
        <v>0.24590067411404024</v>
      </c>
      <c r="JG93" s="86">
        <f t="shared" si="131"/>
        <v>0.21525043698454463</v>
      </c>
      <c r="JH93" s="86">
        <f t="shared" si="131"/>
        <v>0.24287627770083944</v>
      </c>
      <c r="JI93" s="86">
        <f t="shared" si="131"/>
        <v>0.28269463250717569</v>
      </c>
      <c r="JJ93" s="86">
        <f t="shared" si="131"/>
        <v>0.22791481645383282</v>
      </c>
      <c r="JK93" s="86">
        <f t="shared" si="131"/>
        <v>0.2476705191846563</v>
      </c>
      <c r="JL93" s="86">
        <f t="shared" si="131"/>
        <v>0.21226802610295215</v>
      </c>
      <c r="JM93" s="86">
        <f t="shared" si="131"/>
        <v>0.1953362178402685</v>
      </c>
    </row>
    <row r="94" spans="2:273" x14ac:dyDescent="0.25">
      <c r="B94" s="2">
        <v>67</v>
      </c>
      <c r="C94" s="37">
        <v>197.21199999999999</v>
      </c>
      <c r="D94" s="37">
        <v>126.30200000000001</v>
      </c>
      <c r="E94" s="37">
        <v>80.697999999999993</v>
      </c>
      <c r="F94" s="37">
        <v>90</v>
      </c>
      <c r="G94" s="37">
        <v>86.381</v>
      </c>
      <c r="H94" s="37">
        <v>68.507999999999996</v>
      </c>
      <c r="I94" s="37">
        <v>61.396999999999998</v>
      </c>
      <c r="J94" s="37">
        <v>67.381</v>
      </c>
      <c r="K94" s="37">
        <v>65.113</v>
      </c>
      <c r="L94" s="37">
        <v>67.968000000000004</v>
      </c>
      <c r="M94" s="37">
        <v>76.709999999999994</v>
      </c>
      <c r="N94" s="37">
        <v>71.161000000000001</v>
      </c>
      <c r="O94" s="37">
        <v>78.656000000000006</v>
      </c>
      <c r="P94" s="37">
        <v>78.063000000000002</v>
      </c>
      <c r="Q94" s="37">
        <v>75.745999999999995</v>
      </c>
      <c r="S94" s="4">
        <f t="shared" si="88"/>
        <v>199.01881078632161</v>
      </c>
      <c r="T94" s="4">
        <f t="shared" si="88"/>
        <v>123.41347043133074</v>
      </c>
      <c r="U94" s="4">
        <f t="shared" si="88"/>
        <v>94.003955486361193</v>
      </c>
      <c r="V94" s="4">
        <f t="shared" si="88"/>
        <v>97.816646040968237</v>
      </c>
      <c r="W94" s="4">
        <f t="shared" si="88"/>
        <v>94.887953500113454</v>
      </c>
      <c r="X94" s="4">
        <f t="shared" si="88"/>
        <v>78.812136612519041</v>
      </c>
      <c r="Y94" s="4">
        <f t="shared" si="88"/>
        <v>73.415171522679344</v>
      </c>
      <c r="Z94" s="4">
        <f t="shared" si="88"/>
        <v>79.414476780370279</v>
      </c>
      <c r="AA94" s="4">
        <f t="shared" si="88"/>
        <v>76.846900840853678</v>
      </c>
      <c r="AB94" s="4">
        <f t="shared" si="88"/>
        <v>80.270236197925357</v>
      </c>
      <c r="AC94" s="4">
        <f t="shared" si="88"/>
        <v>88.573917894405412</v>
      </c>
      <c r="AD94" s="4">
        <f t="shared" si="88"/>
        <v>81.444149690926253</v>
      </c>
      <c r="AE94" s="4">
        <f t="shared" si="88"/>
        <v>89.923286161406594</v>
      </c>
      <c r="AF94" s="4">
        <f t="shared" si="88"/>
        <v>85.057544967867997</v>
      </c>
      <c r="AG94" s="4">
        <f t="shared" si="88"/>
        <v>80.761733350966097</v>
      </c>
      <c r="AI94" s="4">
        <f t="shared" si="89"/>
        <v>-1.8068107863216198</v>
      </c>
      <c r="AJ94" s="4">
        <f t="shared" si="89"/>
        <v>2.88852956866927</v>
      </c>
      <c r="AK94" s="4">
        <f t="shared" si="89"/>
        <v>-13.305955486361199</v>
      </c>
      <c r="AL94" s="4">
        <f t="shared" si="89"/>
        <v>-7.8166460409682372</v>
      </c>
      <c r="AM94" s="4">
        <f t="shared" si="89"/>
        <v>-8.506953500113454</v>
      </c>
      <c r="AN94" s="4">
        <f t="shared" si="89"/>
        <v>-10.304136612519045</v>
      </c>
      <c r="AO94" s="4">
        <f t="shared" si="89"/>
        <v>-12.018171522679346</v>
      </c>
      <c r="AP94" s="4">
        <f t="shared" si="89"/>
        <v>-12.033476780370279</v>
      </c>
      <c r="AQ94" s="4">
        <f t="shared" si="89"/>
        <v>-11.733900840853678</v>
      </c>
      <c r="AR94" s="4">
        <f t="shared" si="89"/>
        <v>-12.302236197925353</v>
      </c>
      <c r="AS94" s="4">
        <f t="shared" si="89"/>
        <v>-11.863917894405418</v>
      </c>
      <c r="AT94" s="4">
        <f t="shared" si="89"/>
        <v>-10.283149690926251</v>
      </c>
      <c r="AU94" s="4">
        <f t="shared" si="89"/>
        <v>-11.267286161406588</v>
      </c>
      <c r="AV94" s="4">
        <f t="shared" si="89"/>
        <v>-6.994544967867995</v>
      </c>
      <c r="AW94" s="4">
        <f t="shared" si="89"/>
        <v>-5.0157333509661015</v>
      </c>
      <c r="AY94" s="2">
        <f t="shared" si="125"/>
        <v>69.302374037616758</v>
      </c>
      <c r="AZ94" s="2">
        <f t="shared" si="125"/>
        <v>65.949106742036037</v>
      </c>
      <c r="BA94" s="2">
        <f t="shared" si="125"/>
        <v>59.969097928385743</v>
      </c>
      <c r="BB94" s="2">
        <f t="shared" si="125"/>
        <v>58.826048216116533</v>
      </c>
      <c r="BC94" s="2">
        <f t="shared" si="125"/>
        <v>54.909669780686286</v>
      </c>
      <c r="BD94" s="2">
        <f t="shared" si="125"/>
        <v>54.550723626991612</v>
      </c>
      <c r="BE94" s="2">
        <f t="shared" si="125"/>
        <v>53.52302412183181</v>
      </c>
      <c r="BF94" s="2">
        <f t="shared" si="125"/>
        <v>56.524539457942076</v>
      </c>
      <c r="BG94" s="2">
        <f t="shared" si="125"/>
        <v>58.379384003957782</v>
      </c>
      <c r="BH94" s="2">
        <f t="shared" si="125"/>
        <v>58.839707777710551</v>
      </c>
      <c r="BI94" s="2">
        <f t="shared" si="125"/>
        <v>61.817438211198031</v>
      </c>
      <c r="BJ94" s="2">
        <f t="shared" si="125"/>
        <v>62.081040274907338</v>
      </c>
      <c r="BK94" s="2">
        <f t="shared" si="125"/>
        <v>68.018151280685856</v>
      </c>
      <c r="BL94" s="2">
        <f t="shared" si="125"/>
        <v>70.294372968456031</v>
      </c>
      <c r="BM94" s="2">
        <f t="shared" si="125"/>
        <v>71.441266183699142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78.484773481344433</v>
      </c>
      <c r="DL94" s="2">
        <f t="shared" si="90"/>
        <v>78.410370280881921</v>
      </c>
      <c r="DM94" s="2">
        <f t="shared" si="90"/>
        <v>70.906869203664542</v>
      </c>
      <c r="DN94" s="2">
        <f t="shared" si="90"/>
        <v>69.419952995066922</v>
      </c>
      <c r="DO94" s="2">
        <f t="shared" si="90"/>
        <v>68.070042847075385</v>
      </c>
      <c r="DP94" s="2">
        <f t="shared" si="90"/>
        <v>64.422481781376518</v>
      </c>
      <c r="DQ94" s="2">
        <f t="shared" si="90"/>
        <v>62.236915654520892</v>
      </c>
      <c r="DR94" s="2">
        <f t="shared" si="90"/>
        <v>67.52357962213226</v>
      </c>
      <c r="DS94" s="2">
        <f t="shared" si="90"/>
        <v>67.752990431519692</v>
      </c>
      <c r="DT94" s="2">
        <f t="shared" si="90"/>
        <v>68.157678986866784</v>
      </c>
      <c r="DU94" s="2">
        <f t="shared" si="90"/>
        <v>72.075060529940856</v>
      </c>
      <c r="DV94" s="2">
        <f t="shared" si="90"/>
        <v>79.33788590556729</v>
      </c>
      <c r="DW94" s="2">
        <f t="shared" si="90"/>
        <v>80.146671398369079</v>
      </c>
      <c r="DX94" s="2">
        <f t="shared" si="90"/>
        <v>81.078469963891038</v>
      </c>
      <c r="DY94" s="2">
        <f t="shared" si="90"/>
        <v>79.385555742296901</v>
      </c>
      <c r="EA94" s="2">
        <f t="shared" si="94"/>
        <v>67.978809399873938</v>
      </c>
      <c r="EB94" s="2">
        <f t="shared" si="91"/>
        <v>64.568170636107951</v>
      </c>
      <c r="EC94" s="2">
        <f t="shared" si="91"/>
        <v>58.671265067039855</v>
      </c>
      <c r="ED94" s="2">
        <f t="shared" si="91"/>
        <v>57.520261666317822</v>
      </c>
      <c r="EE94" s="2">
        <f t="shared" si="91"/>
        <v>53.294344130484717</v>
      </c>
      <c r="EF94" s="2">
        <f t="shared" si="91"/>
        <v>53.189767067638776</v>
      </c>
      <c r="EG94" s="2">
        <f t="shared" si="91"/>
        <v>52.293428592141503</v>
      </c>
      <c r="EH94" s="2">
        <f t="shared" si="91"/>
        <v>54.99872275643051</v>
      </c>
      <c r="EI94" s="2">
        <f t="shared" si="91"/>
        <v>57.100463357863617</v>
      </c>
      <c r="EJ94" s="2">
        <f t="shared" si="91"/>
        <v>57.567495360743422</v>
      </c>
      <c r="EK94" s="2">
        <f t="shared" si="91"/>
        <v>60.439559399527553</v>
      </c>
      <c r="EL94" s="2">
        <f t="shared" si="91"/>
        <v>60.02380324936378</v>
      </c>
      <c r="EM94" s="2">
        <f t="shared" si="91"/>
        <v>66.642497836261455</v>
      </c>
      <c r="EN94" s="2">
        <f t="shared" si="91"/>
        <v>68.742852101466966</v>
      </c>
      <c r="EO94" s="2">
        <f t="shared" si="91"/>
        <v>70.080293619324934</v>
      </c>
      <c r="EQ94" s="2">
        <f t="shared" si="92"/>
        <v>66.440635297386578</v>
      </c>
      <c r="ER94" s="2">
        <f t="shared" si="92"/>
        <v>64.976505437214115</v>
      </c>
      <c r="ES94" s="2">
        <f t="shared" si="92"/>
        <v>57.92179582855114</v>
      </c>
      <c r="ET94" s="2">
        <f t="shared" si="92"/>
        <v>55.844797185055867</v>
      </c>
      <c r="EU94" s="2">
        <f t="shared" si="92"/>
        <v>52.110887203905193</v>
      </c>
      <c r="EV94" s="2">
        <f t="shared" si="92"/>
        <v>52.18529696472541</v>
      </c>
      <c r="EW94" s="2">
        <f t="shared" si="92"/>
        <v>51.830564571615007</v>
      </c>
      <c r="EX94" s="2">
        <f t="shared" si="92"/>
        <v>53.592145617996565</v>
      </c>
      <c r="EY94" s="2">
        <f t="shared" si="92"/>
        <v>57.441651134558526</v>
      </c>
      <c r="EZ94" s="2">
        <f t="shared" si="92"/>
        <v>56.193659569179104</v>
      </c>
      <c r="FA94" s="2">
        <f t="shared" si="92"/>
        <v>57.869700091745045</v>
      </c>
      <c r="FB94" s="2">
        <f t="shared" si="92"/>
        <v>60.091446732677504</v>
      </c>
      <c r="FC94" s="2">
        <f t="shared" si="92"/>
        <v>66.800398949450951</v>
      </c>
      <c r="FD94" s="2">
        <f t="shared" si="92"/>
        <v>68.742852101466966</v>
      </c>
      <c r="FE94" s="2">
        <f t="shared" si="92"/>
        <v>70.408575620974261</v>
      </c>
      <c r="FG94" s="2">
        <f t="shared" si="93"/>
        <v>0.87400195472581488</v>
      </c>
      <c r="FH94" s="2">
        <f t="shared" si="93"/>
        <v>0.90024429557565533</v>
      </c>
      <c r="FI94" s="2">
        <f t="shared" si="93"/>
        <v>0.89391729293235511</v>
      </c>
      <c r="FJ94" s="2">
        <f t="shared" si="93"/>
        <v>0.89023898229067389</v>
      </c>
      <c r="FK94" s="2">
        <f t="shared" si="93"/>
        <v>0.89066035643187591</v>
      </c>
      <c r="FL94" s="2">
        <f t="shared" si="93"/>
        <v>0.87882081588306304</v>
      </c>
      <c r="FM94" s="2">
        <f t="shared" si="93"/>
        <v>0.87633114271426049</v>
      </c>
      <c r="FN94" s="2">
        <f t="shared" si="93"/>
        <v>0.87815000879259109</v>
      </c>
      <c r="FO94" s="2">
        <f t="shared" si="93"/>
        <v>0.87995123694388044</v>
      </c>
      <c r="FP94" s="2">
        <f t="shared" si="93"/>
        <v>0.87983495701311476</v>
      </c>
      <c r="FQ94" s="2">
        <f t="shared" si="93"/>
        <v>0.88153103226977592</v>
      </c>
      <c r="FR94" s="2">
        <f t="shared" si="93"/>
        <v>0.89348582332681081</v>
      </c>
      <c r="FS94" s="2">
        <f t="shared" si="93"/>
        <v>0.89813309067193436</v>
      </c>
      <c r="FT94" s="2">
        <f t="shared" si="93"/>
        <v>0.87422430847868571</v>
      </c>
      <c r="FU94" s="2">
        <f t="shared" si="93"/>
        <v>0.853745173016626</v>
      </c>
      <c r="FW94" s="2">
        <f t="shared" si="127"/>
        <v>1.0811535768067035E-4</v>
      </c>
      <c r="FX94" s="2">
        <f t="shared" si="127"/>
        <v>2.3933688967536806E-4</v>
      </c>
      <c r="FY94" s="2">
        <f t="shared" si="127"/>
        <v>2.0434204296892428E-4</v>
      </c>
      <c r="FZ94" s="2">
        <f t="shared" si="127"/>
        <v>2.0035093276274776E-4</v>
      </c>
      <c r="GA94" s="2">
        <f t="shared" si="127"/>
        <v>2.0615954409952344E-4</v>
      </c>
      <c r="GB94" s="2">
        <f t="shared" si="127"/>
        <v>2.1368986054861967E-4</v>
      </c>
      <c r="GC94" s="2">
        <f t="shared" si="127"/>
        <v>2.2501802919727373E-4</v>
      </c>
      <c r="GD94" s="2">
        <f t="shared" si="127"/>
        <v>2.3958689434387816E-4</v>
      </c>
      <c r="GE94" s="2">
        <f t="shared" si="127"/>
        <v>2.8707792783451007E-4</v>
      </c>
      <c r="GF94" s="2">
        <f t="shared" si="127"/>
        <v>2.6018663015242051E-4</v>
      </c>
      <c r="GG94" s="2">
        <f t="shared" si="127"/>
        <v>2.2063319642452487E-4</v>
      </c>
      <c r="GH94" s="2">
        <f t="shared" si="127"/>
        <v>1.9829286526751609E-4</v>
      </c>
      <c r="GI94" s="2">
        <f t="shared" si="127"/>
        <v>1.5845754490360887E-4</v>
      </c>
      <c r="GJ94" s="2">
        <f t="shared" si="127"/>
        <v>1.4720216995962811E-4</v>
      </c>
      <c r="GK94" s="2">
        <f t="shared" si="127"/>
        <v>1.0071384919735676E-4</v>
      </c>
      <c r="GM94" s="86">
        <f t="shared" si="128"/>
        <v>0.61033538688751021</v>
      </c>
      <c r="GN94" s="86">
        <f t="shared" si="128"/>
        <v>0.31528913476051118</v>
      </c>
      <c r="GO94" s="86">
        <f t="shared" si="128"/>
        <v>0.19818406998622984</v>
      </c>
      <c r="GP94" s="86">
        <f t="shared" si="128"/>
        <v>0.2243718159462291</v>
      </c>
      <c r="GQ94" s="86">
        <f t="shared" si="128"/>
        <v>0.22664374914855021</v>
      </c>
      <c r="GR94" s="86">
        <f t="shared" si="128"/>
        <v>0.15106640500033816</v>
      </c>
      <c r="GS94" s="86">
        <f t="shared" si="128"/>
        <v>0.12652458311080056</v>
      </c>
      <c r="GT94" s="86">
        <f t="shared" si="128"/>
        <v>0.14191031897203121</v>
      </c>
      <c r="GU94" s="86">
        <f t="shared" si="128"/>
        <v>0.1167834019505128</v>
      </c>
      <c r="GV94" s="86">
        <f t="shared" si="128"/>
        <v>0.13456668793109849</v>
      </c>
      <c r="GW94" s="86">
        <f t="shared" si="128"/>
        <v>0.16159859917586908</v>
      </c>
      <c r="GX94" s="86">
        <f t="shared" si="128"/>
        <v>0.12125883362881659</v>
      </c>
      <c r="GY94" s="86">
        <f t="shared" si="128"/>
        <v>0.13779342521456012</v>
      </c>
      <c r="GZ94" s="86">
        <f t="shared" si="128"/>
        <v>0.11967101578274834</v>
      </c>
      <c r="HA94" s="86">
        <f t="shared" si="128"/>
        <v>9.8659852733693473E-2</v>
      </c>
      <c r="HC94" s="86">
        <f t="shared" si="73"/>
        <v>5.9514902586414861E-4</v>
      </c>
      <c r="HD94" s="86">
        <f t="shared" si="73"/>
        <v>2.2156404450534373E-3</v>
      </c>
      <c r="HE94" s="86">
        <f t="shared" si="73"/>
        <v>2.16241880991048E-3</v>
      </c>
      <c r="HF94" s="86">
        <f t="shared" si="73"/>
        <v>1.3602383905415905E-3</v>
      </c>
      <c r="HG94" s="86">
        <f t="shared" si="87"/>
        <v>1.4832771987221675E-3</v>
      </c>
      <c r="HH94" s="86">
        <f t="shared" si="87"/>
        <v>1.3182204298639933E-3</v>
      </c>
      <c r="HI94" s="86">
        <f t="shared" si="87"/>
        <v>1.1053583206527286E-3</v>
      </c>
      <c r="HJ94" s="86">
        <f t="shared" si="87"/>
        <v>1.672758806375522E-3</v>
      </c>
      <c r="HK94" s="86">
        <f t="shared" si="87"/>
        <v>1.7479910760939857E-3</v>
      </c>
      <c r="HL94" s="86">
        <f t="shared" si="87"/>
        <v>1.7734165459787619E-3</v>
      </c>
      <c r="HM94" s="86">
        <f t="shared" si="87"/>
        <v>1.581716146180787E-3</v>
      </c>
      <c r="HN94" s="86">
        <f t="shared" si="87"/>
        <v>2.2162102630218531E-3</v>
      </c>
      <c r="HO94" s="86">
        <f t="shared" si="87"/>
        <v>2.8500739990497334E-3</v>
      </c>
      <c r="HP94" s="86">
        <f t="shared" si="87"/>
        <v>7.0857718493094301E-4</v>
      </c>
      <c r="HQ94" s="86">
        <f t="shared" si="87"/>
        <v>1.4003207734497404E-4</v>
      </c>
      <c r="HS94" s="86">
        <f t="shared" si="129"/>
        <v>3.5219834785540616E-35</v>
      </c>
      <c r="HT94" s="86">
        <f t="shared" si="129"/>
        <v>7.8635335877384467E-29</v>
      </c>
      <c r="HU94" s="86">
        <f t="shared" si="129"/>
        <v>1.6945673697520991E-32</v>
      </c>
      <c r="HV94" s="86">
        <f t="shared" si="129"/>
        <v>8.8306354661683942E-36</v>
      </c>
      <c r="HW94" s="86">
        <f t="shared" si="129"/>
        <v>1.2958472225590771E-36</v>
      </c>
      <c r="HX94" s="86">
        <f t="shared" si="129"/>
        <v>7.9083031879588216E-40</v>
      </c>
      <c r="HY94" s="86">
        <f t="shared" si="129"/>
        <v>2.7072347623755755E-41</v>
      </c>
      <c r="HZ94" s="86">
        <f t="shared" si="129"/>
        <v>1.0117653794032111E-37</v>
      </c>
      <c r="IA94" s="86">
        <f t="shared" si="129"/>
        <v>5.8279524858787904E-38</v>
      </c>
      <c r="IB94" s="86">
        <f t="shared" si="129"/>
        <v>7.1598054735807146E-38</v>
      </c>
      <c r="IC94" s="86">
        <f t="shared" si="129"/>
        <v>1.1464746825606611E-37</v>
      </c>
      <c r="ID94" s="86">
        <f t="shared" si="129"/>
        <v>1.8360667857030048E-36</v>
      </c>
      <c r="IE94" s="86">
        <f t="shared" si="129"/>
        <v>3.6545439047990295E-33</v>
      </c>
      <c r="IF94" s="86">
        <f t="shared" si="129"/>
        <v>8.4174824809781347E-26</v>
      </c>
      <c r="IG94" s="86">
        <f t="shared" si="129"/>
        <v>1.4812203164405967E-20</v>
      </c>
      <c r="II94" s="86">
        <f t="shared" si="130"/>
        <v>4.3938169798093212E-101</v>
      </c>
      <c r="IJ94" s="86">
        <f t="shared" si="130"/>
        <v>1.0348227709011211E-87</v>
      </c>
      <c r="IK94" s="86">
        <f t="shared" si="130"/>
        <v>2.9970117627505952E-98</v>
      </c>
      <c r="IL94" s="86">
        <f t="shared" si="130"/>
        <v>1.6843219516646621E-108</v>
      </c>
      <c r="IM94" s="86">
        <f t="shared" si="130"/>
        <v>1.8075463358248477E-111</v>
      </c>
      <c r="IN94" s="86">
        <f t="shared" si="130"/>
        <v>6.6651698752567657E-121</v>
      </c>
      <c r="IO94" s="86">
        <f t="shared" si="130"/>
        <v>2.196183802272757E-125</v>
      </c>
      <c r="IP94" s="86">
        <f t="shared" si="130"/>
        <v>6.3974025047932625E-114</v>
      </c>
      <c r="IQ94" s="86">
        <f t="shared" si="130"/>
        <v>9.1289533956132024E-114</v>
      </c>
      <c r="IR94" s="86">
        <f t="shared" si="130"/>
        <v>6.0683070027852507E-114</v>
      </c>
      <c r="IS94" s="86">
        <f t="shared" si="130"/>
        <v>2.4570562045952539E-113</v>
      </c>
      <c r="IT94" s="86">
        <f t="shared" si="130"/>
        <v>7.4636996778754746E-110</v>
      </c>
      <c r="IU94" s="86">
        <f t="shared" si="130"/>
        <v>5.1716965319700994E-99</v>
      </c>
      <c r="IV94" s="86">
        <f t="shared" si="130"/>
        <v>7.8199750557920972E-129</v>
      </c>
      <c r="IW94" s="86">
        <f t="shared" si="130"/>
        <v>7.3376373188293199E-52</v>
      </c>
      <c r="IY94" s="86">
        <f t="shared" si="131"/>
        <v>0.61093053591337432</v>
      </c>
      <c r="IZ94" s="86">
        <f t="shared" si="131"/>
        <v>0.31750477520556464</v>
      </c>
      <c r="JA94" s="86">
        <f t="shared" si="131"/>
        <v>0.20034648879614031</v>
      </c>
      <c r="JB94" s="86">
        <f t="shared" si="131"/>
        <v>0.22573205433677068</v>
      </c>
      <c r="JC94" s="86">
        <f t="shared" si="131"/>
        <v>0.22812702634727236</v>
      </c>
      <c r="JD94" s="86">
        <f t="shared" si="131"/>
        <v>0.15238462543020215</v>
      </c>
      <c r="JE94" s="86">
        <f t="shared" si="131"/>
        <v>0.12762994143145329</v>
      </c>
      <c r="JF94" s="86">
        <f t="shared" si="131"/>
        <v>0.14358307777840673</v>
      </c>
      <c r="JG94" s="86">
        <f t="shared" si="131"/>
        <v>0.11853139302660679</v>
      </c>
      <c r="JH94" s="86">
        <f t="shared" si="131"/>
        <v>0.13634010447707726</v>
      </c>
      <c r="JI94" s="86">
        <f t="shared" si="131"/>
        <v>0.16318031532204988</v>
      </c>
      <c r="JJ94" s="86">
        <f t="shared" si="131"/>
        <v>0.12347504389183844</v>
      </c>
      <c r="JK94" s="86">
        <f t="shared" si="131"/>
        <v>0.14064349921360986</v>
      </c>
      <c r="JL94" s="86">
        <f t="shared" si="131"/>
        <v>0.12037959296767929</v>
      </c>
      <c r="JM94" s="86">
        <f t="shared" si="131"/>
        <v>9.8799884811038449E-2</v>
      </c>
    </row>
    <row r="95" spans="2:273" x14ac:dyDescent="0.25">
      <c r="B95" s="2">
        <v>68</v>
      </c>
      <c r="C95" s="37">
        <v>183.15199999999999</v>
      </c>
      <c r="D95" s="37">
        <v>91.667000000000002</v>
      </c>
      <c r="E95" s="37">
        <v>64.302000000000007</v>
      </c>
      <c r="F95" s="37">
        <v>65.174999999999997</v>
      </c>
      <c r="G95" s="37">
        <v>64.968000000000004</v>
      </c>
      <c r="H95" s="37">
        <v>58.048000000000002</v>
      </c>
      <c r="I95" s="37">
        <v>54.048000000000002</v>
      </c>
      <c r="J95" s="37">
        <v>60.73</v>
      </c>
      <c r="K95" s="37">
        <v>60.371000000000002</v>
      </c>
      <c r="L95" s="37">
        <v>61.063000000000002</v>
      </c>
      <c r="M95" s="37">
        <v>63.984000000000002</v>
      </c>
      <c r="N95" s="37">
        <v>65.016000000000005</v>
      </c>
      <c r="O95" s="37">
        <v>72.721000000000004</v>
      </c>
      <c r="P95" s="37">
        <v>71.713999999999999</v>
      </c>
      <c r="Q95" s="37">
        <v>70.555999999999997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181.80045052684522</v>
      </c>
      <c r="T95" s="4">
        <f t="shared" si="132"/>
        <v>100.98294989551574</v>
      </c>
      <c r="U95" s="4">
        <f t="shared" si="132"/>
        <v>78.409293637937282</v>
      </c>
      <c r="V95" s="4">
        <f t="shared" si="132"/>
        <v>79.276665733464057</v>
      </c>
      <c r="W95" s="4">
        <f t="shared" si="132"/>
        <v>77.221077810002882</v>
      </c>
      <c r="X95" s="4">
        <f t="shared" si="132"/>
        <v>66.426504878364852</v>
      </c>
      <c r="Y95" s="4">
        <f t="shared" si="132"/>
        <v>62.590663711084368</v>
      </c>
      <c r="Z95" s="4">
        <f t="shared" si="132"/>
        <v>67.558588879350779</v>
      </c>
      <c r="AA95" s="4">
        <f t="shared" si="132"/>
        <v>67.030666374685808</v>
      </c>
      <c r="AB95" s="4">
        <f t="shared" si="132"/>
        <v>68.83886001155102</v>
      </c>
      <c r="AC95" s="4">
        <f t="shared" si="132"/>
        <v>74.215357838480429</v>
      </c>
      <c r="AD95" s="4">
        <f t="shared" si="132"/>
        <v>71.120020206350972</v>
      </c>
      <c r="AE95" s="4">
        <f t="shared" si="132"/>
        <v>78.872667989984677</v>
      </c>
      <c r="AF95" s="4">
        <f t="shared" si="132"/>
        <v>76.815701342112462</v>
      </c>
      <c r="AG95" s="4">
        <f t="shared" si="132"/>
        <v>74.669164367313272</v>
      </c>
      <c r="AI95" s="4">
        <f t="shared" ref="AI95:AW111" si="133">IF(OR($B95 &lt; C$230, $B95 &gt; C$233), 0, C95-S95)</f>
        <v>1.3515494731547619</v>
      </c>
      <c r="AJ95" s="4">
        <f t="shared" si="133"/>
        <v>-9.3159498955157432</v>
      </c>
      <c r="AK95" s="4">
        <f t="shared" si="133"/>
        <v>-14.107293637937275</v>
      </c>
      <c r="AL95" s="4">
        <f t="shared" si="133"/>
        <v>-14.10166573346406</v>
      </c>
      <c r="AM95" s="4">
        <f t="shared" si="133"/>
        <v>-12.253077810002878</v>
      </c>
      <c r="AN95" s="4">
        <f t="shared" si="133"/>
        <v>-8.3785048783648506</v>
      </c>
      <c r="AO95" s="4">
        <f t="shared" si="133"/>
        <v>-8.5426637110843657</v>
      </c>
      <c r="AP95" s="4">
        <f t="shared" si="133"/>
        <v>-6.8285888793507823</v>
      </c>
      <c r="AQ95" s="4">
        <f t="shared" si="133"/>
        <v>-6.6596663746858056</v>
      </c>
      <c r="AR95" s="4">
        <f t="shared" si="133"/>
        <v>-7.7758600115510177</v>
      </c>
      <c r="AS95" s="4">
        <f t="shared" si="133"/>
        <v>-10.231357838480427</v>
      </c>
      <c r="AT95" s="4">
        <f t="shared" si="133"/>
        <v>-6.1040202063509668</v>
      </c>
      <c r="AU95" s="4">
        <f t="shared" si="133"/>
        <v>-6.1516679899846736</v>
      </c>
      <c r="AV95" s="4">
        <f t="shared" si="133"/>
        <v>-5.1017013421124631</v>
      </c>
      <c r="AW95" s="4">
        <f t="shared" si="133"/>
        <v>-4.1131643673132743</v>
      </c>
      <c r="AY95" s="2">
        <f t="shared" si="125"/>
        <v>69.067149346965422</v>
      </c>
      <c r="AZ95" s="2">
        <f t="shared" si="125"/>
        <v>65.716656765443417</v>
      </c>
      <c r="BA95" s="2">
        <f t="shared" si="125"/>
        <v>59.73750145487702</v>
      </c>
      <c r="BB95" s="2">
        <f t="shared" si="125"/>
        <v>58.576183792425198</v>
      </c>
      <c r="BC95" s="2">
        <f t="shared" si="125"/>
        <v>54.657016739313789</v>
      </c>
      <c r="BD95" s="2">
        <f t="shared" si="125"/>
        <v>54.30410573956194</v>
      </c>
      <c r="BE95" s="2">
        <f t="shared" si="125"/>
        <v>53.291128243734619</v>
      </c>
      <c r="BF95" s="2">
        <f t="shared" si="125"/>
        <v>56.243250858771937</v>
      </c>
      <c r="BG95" s="2">
        <f t="shared" si="125"/>
        <v>58.130219602587552</v>
      </c>
      <c r="BH95" s="2">
        <f t="shared" si="125"/>
        <v>58.576625816744297</v>
      </c>
      <c r="BI95" s="2">
        <f t="shared" si="125"/>
        <v>61.530142797335962</v>
      </c>
      <c r="BJ95" s="2">
        <f t="shared" si="125"/>
        <v>61.767164693694248</v>
      </c>
      <c r="BK95" s="2">
        <f t="shared" si="125"/>
        <v>67.723694335610261</v>
      </c>
      <c r="BL95" s="2">
        <f t="shared" si="125"/>
        <v>70.035159920475436</v>
      </c>
      <c r="BM95" s="2">
        <f t="shared" si="125"/>
        <v>71.23092511987447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78.548007277212449</v>
      </c>
      <c r="DL95" s="2">
        <f t="shared" si="134"/>
        <v>78.490367713681678</v>
      </c>
      <c r="DM95" s="2">
        <f t="shared" si="134"/>
        <v>70.95882536997884</v>
      </c>
      <c r="DN95" s="2">
        <f t="shared" si="134"/>
        <v>69.509887526427036</v>
      </c>
      <c r="DO95" s="2">
        <f t="shared" si="134"/>
        <v>68.174786046511613</v>
      </c>
      <c r="DP95" s="2">
        <f t="shared" si="134"/>
        <v>64.451467611336028</v>
      </c>
      <c r="DQ95" s="2">
        <f t="shared" si="134"/>
        <v>62.256998650472305</v>
      </c>
      <c r="DR95" s="2">
        <f t="shared" si="134"/>
        <v>67.561279014844814</v>
      </c>
      <c r="DS95" s="2">
        <f t="shared" si="134"/>
        <v>67.777880206378981</v>
      </c>
      <c r="DT95" s="2">
        <f t="shared" si="134"/>
        <v>68.130379080675425</v>
      </c>
      <c r="DU95" s="2">
        <f t="shared" si="134"/>
        <v>72.076327931285959</v>
      </c>
      <c r="DV95" s="2">
        <f t="shared" si="134"/>
        <v>79.479983298097238</v>
      </c>
      <c r="DW95" s="2">
        <f t="shared" si="134"/>
        <v>80.138430685593491</v>
      </c>
      <c r="DX95" s="2">
        <f t="shared" si="134"/>
        <v>81.269913666703161</v>
      </c>
      <c r="DY95" s="2">
        <f t="shared" si="134"/>
        <v>79.531185434173665</v>
      </c>
      <c r="EA95" s="2">
        <f t="shared" si="94"/>
        <v>67.820832502742675</v>
      </c>
      <c r="EB95" s="2">
        <f t="shared" si="91"/>
        <v>64.425636347316129</v>
      </c>
      <c r="EC95" s="2">
        <f t="shared" si="91"/>
        <v>58.523200905151008</v>
      </c>
      <c r="ED95" s="2">
        <f t="shared" si="91"/>
        <v>57.347140461210763</v>
      </c>
      <c r="EE95" s="2">
        <f t="shared" si="91"/>
        <v>53.143849266515701</v>
      </c>
      <c r="EF95" s="2">
        <f t="shared" si="91"/>
        <v>53.028276519124098</v>
      </c>
      <c r="EG95" s="2">
        <f t="shared" si="91"/>
        <v>52.137310850732192</v>
      </c>
      <c r="EH95" s="2">
        <f t="shared" si="91"/>
        <v>54.811379276649696</v>
      </c>
      <c r="EI95" s="2">
        <f t="shared" si="91"/>
        <v>56.929715239449173</v>
      </c>
      <c r="EJ95" s="2">
        <f t="shared" si="91"/>
        <v>57.38704596712126</v>
      </c>
      <c r="EK95" s="2">
        <f t="shared" si="91"/>
        <v>60.238230625619153</v>
      </c>
      <c r="EL95" s="2">
        <f t="shared" si="91"/>
        <v>59.841365531909673</v>
      </c>
      <c r="EM95" s="2">
        <f t="shared" ref="EM95:EO158" si="135">CQ$228*$B95+CQ$229</f>
        <v>66.439472554082002</v>
      </c>
      <c r="EN95" s="2">
        <f t="shared" si="135"/>
        <v>68.561024460547131</v>
      </c>
      <c r="EO95" s="2">
        <f t="shared" si="135"/>
        <v>69.934082523739178</v>
      </c>
      <c r="EQ95" s="2">
        <f t="shared" ref="EQ95:FE111" si="136">CU$228*$B95+CU$229</f>
        <v>66.310688495019633</v>
      </c>
      <c r="ER95" s="2">
        <f t="shared" si="136"/>
        <v>64.823409502411792</v>
      </c>
      <c r="ES95" s="2">
        <f t="shared" si="136"/>
        <v>57.789378430439214</v>
      </c>
      <c r="ET95" s="2">
        <f t="shared" si="136"/>
        <v>55.706809574373324</v>
      </c>
      <c r="EU95" s="2">
        <f t="shared" si="136"/>
        <v>51.985377988967862</v>
      </c>
      <c r="EV95" s="2">
        <f t="shared" si="136"/>
        <v>52.044813595500884</v>
      </c>
      <c r="EW95" s="2">
        <f t="shared" si="136"/>
        <v>51.684328688235695</v>
      </c>
      <c r="EX95" s="2">
        <f t="shared" si="136"/>
        <v>53.435379094894664</v>
      </c>
      <c r="EY95" s="2">
        <f t="shared" si="136"/>
        <v>57.262744256748036</v>
      </c>
      <c r="EZ95" s="2">
        <f t="shared" si="136"/>
        <v>56.043315981375102</v>
      </c>
      <c r="FA95" s="2">
        <f t="shared" si="136"/>
        <v>57.724703000804901</v>
      </c>
      <c r="FB95" s="2">
        <f t="shared" si="136"/>
        <v>59.907028924714524</v>
      </c>
      <c r="FC95" s="2">
        <f t="shared" si="136"/>
        <v>66.595234983503531</v>
      </c>
      <c r="FD95" s="2">
        <f t="shared" si="136"/>
        <v>68.561024460547131</v>
      </c>
      <c r="FE95" s="2">
        <f t="shared" si="136"/>
        <v>70.252296097539173</v>
      </c>
      <c r="FG95" s="2">
        <f t="shared" ref="FG95:FU111" si="137">POWER(10,($B95-C$231)/C$229)/(1+POWER(10,($B95-C$231)/C$229))</f>
        <v>0.88380017196573823</v>
      </c>
      <c r="FH95" s="2">
        <f t="shared" si="137"/>
        <v>0.90821609028822092</v>
      </c>
      <c r="FI95" s="2">
        <f t="shared" si="137"/>
        <v>0.90233984890068386</v>
      </c>
      <c r="FJ95" s="2">
        <f t="shared" si="137"/>
        <v>0.89892055912610169</v>
      </c>
      <c r="FK95" s="2">
        <f t="shared" si="137"/>
        <v>0.89931237410344689</v>
      </c>
      <c r="FL95" s="2">
        <f t="shared" si="137"/>
        <v>0.8882921911295556</v>
      </c>
      <c r="FM95" s="2">
        <f t="shared" si="137"/>
        <v>0.88597186232364389</v>
      </c>
      <c r="FN95" s="2">
        <f t="shared" si="137"/>
        <v>0.88766711261197051</v>
      </c>
      <c r="FO95" s="2">
        <f t="shared" si="137"/>
        <v>0.88934538324261092</v>
      </c>
      <c r="FP95" s="2">
        <f t="shared" si="137"/>
        <v>0.88923705718122215</v>
      </c>
      <c r="FQ95" s="2">
        <f t="shared" si="137"/>
        <v>0.89081689424246202</v>
      </c>
      <c r="FR95" s="2">
        <f t="shared" si="137"/>
        <v>0.90193887837723541</v>
      </c>
      <c r="FS95" s="2">
        <f t="shared" si="137"/>
        <v>0.90625603008400912</v>
      </c>
      <c r="FT95" s="2">
        <f t="shared" si="137"/>
        <v>0.88400752921708892</v>
      </c>
      <c r="FU95" s="2">
        <f t="shared" si="137"/>
        <v>0.86487511199133904</v>
      </c>
      <c r="FW95" s="2">
        <f t="shared" si="127"/>
        <v>1.1854489584997825E-4</v>
      </c>
      <c r="FX95" s="2">
        <f t="shared" si="127"/>
        <v>2.6242162153884967E-4</v>
      </c>
      <c r="FY95" s="2">
        <f t="shared" si="127"/>
        <v>2.2405217758254039E-4</v>
      </c>
      <c r="FZ95" s="2">
        <f t="shared" si="127"/>
        <v>2.1967618312126994E-4</v>
      </c>
      <c r="GA95" s="2">
        <f t="shared" si="127"/>
        <v>2.2604494902030449E-4</v>
      </c>
      <c r="GB95" s="2">
        <f t="shared" si="127"/>
        <v>2.3430144237330543E-4</v>
      </c>
      <c r="GC95" s="2">
        <f t="shared" si="127"/>
        <v>2.4672200658358454E-4</v>
      </c>
      <c r="GD95" s="2">
        <f t="shared" si="127"/>
        <v>2.6269573354112104E-4</v>
      </c>
      <c r="GE95" s="2">
        <f t="shared" si="127"/>
        <v>3.1476597046676836E-4</v>
      </c>
      <c r="GF95" s="2">
        <f t="shared" si="127"/>
        <v>2.8528180565014943E-4</v>
      </c>
      <c r="GG95" s="2">
        <f t="shared" si="127"/>
        <v>2.4191433976539957E-4</v>
      </c>
      <c r="GH95" s="2">
        <f t="shared" si="127"/>
        <v>2.1741964377487558E-4</v>
      </c>
      <c r="GI95" s="2">
        <f t="shared" si="127"/>
        <v>1.7374258687697183E-4</v>
      </c>
      <c r="GJ95" s="2">
        <f t="shared" si="127"/>
        <v>1.6140167759137909E-4</v>
      </c>
      <c r="GK95" s="2">
        <f t="shared" si="127"/>
        <v>1.104294666856051E-4</v>
      </c>
      <c r="GM95" s="86">
        <f t="shared" si="128"/>
        <v>0.57332226702074474</v>
      </c>
      <c r="GN95" s="86">
        <f t="shared" si="128"/>
        <v>0.20623945759320284</v>
      </c>
      <c r="GO95" s="86">
        <f t="shared" si="128"/>
        <v>0.11291877678991857</v>
      </c>
      <c r="GP95" s="86">
        <f t="shared" si="128"/>
        <v>0.1270212870702688</v>
      </c>
      <c r="GQ95" s="86">
        <f t="shared" si="128"/>
        <v>0.13678156959636226</v>
      </c>
      <c r="GR95" s="86">
        <f t="shared" si="128"/>
        <v>7.8852187807272836E-2</v>
      </c>
      <c r="GS95" s="86">
        <f t="shared" si="128"/>
        <v>6.1107182766102636E-2</v>
      </c>
      <c r="GT95" s="86">
        <f t="shared" si="128"/>
        <v>7.1279931738982671E-2</v>
      </c>
      <c r="GU95" s="86">
        <f t="shared" si="128"/>
        <v>5.4565529843716633E-2</v>
      </c>
      <c r="GV95" s="86">
        <f t="shared" si="128"/>
        <v>6.3862581383062111E-2</v>
      </c>
      <c r="GW95" s="86">
        <f t="shared" si="128"/>
        <v>7.8594024884712219E-2</v>
      </c>
      <c r="GX95" s="86">
        <f t="shared" si="128"/>
        <v>5.4905770298428462E-2</v>
      </c>
      <c r="GY95" s="86">
        <f t="shared" si="128"/>
        <v>6.6097879368450685E-2</v>
      </c>
      <c r="GZ95" s="86">
        <f t="shared" si="128"/>
        <v>5.8843349720285452E-2</v>
      </c>
      <c r="HA95" s="86">
        <f t="shared" si="128"/>
        <v>4.1657891174458749E-2</v>
      </c>
      <c r="HC95" s="86">
        <f t="shared" si="73"/>
        <v>9.5812216231345646E-4</v>
      </c>
      <c r="HD95" s="86">
        <f t="shared" si="73"/>
        <v>3.4340330734590452E-3</v>
      </c>
      <c r="HE95" s="86">
        <f t="shared" si="73"/>
        <v>3.4127159786673587E-3</v>
      </c>
      <c r="HF95" s="86">
        <f t="shared" si="73"/>
        <v>2.2356148630386322E-3</v>
      </c>
      <c r="HG95" s="86">
        <f t="shared" si="87"/>
        <v>2.4498888733264354E-3</v>
      </c>
      <c r="HH95" s="86">
        <f t="shared" si="87"/>
        <v>2.238698660560205E-3</v>
      </c>
      <c r="HI95" s="86">
        <f t="shared" si="87"/>
        <v>1.9158815060520472E-3</v>
      </c>
      <c r="HJ95" s="86">
        <f t="shared" si="87"/>
        <v>2.7890364664542961E-3</v>
      </c>
      <c r="HK95" s="86">
        <f t="shared" si="87"/>
        <v>2.9404230736005585E-3</v>
      </c>
      <c r="HL95" s="86">
        <f t="shared" si="87"/>
        <v>2.9645265113108247E-3</v>
      </c>
      <c r="HM95" s="86">
        <f t="shared" si="87"/>
        <v>2.6269812510009679E-3</v>
      </c>
      <c r="HN95" s="86">
        <f t="shared" si="87"/>
        <v>3.5807151384332847E-3</v>
      </c>
      <c r="HO95" s="86">
        <f t="shared" si="87"/>
        <v>4.4009828854201611E-3</v>
      </c>
      <c r="HP95" s="86">
        <f t="shared" si="87"/>
        <v>1.2381664678574999E-3</v>
      </c>
      <c r="HQ95" s="86">
        <f t="shared" si="87"/>
        <v>2.820996020253289E-4</v>
      </c>
      <c r="HS95" s="86">
        <f t="shared" si="129"/>
        <v>3.375320778086993E-34</v>
      </c>
      <c r="HT95" s="86">
        <f t="shared" si="129"/>
        <v>6.256623442510878E-28</v>
      </c>
      <c r="HU95" s="86">
        <f t="shared" si="129"/>
        <v>1.6835593220504674E-31</v>
      </c>
      <c r="HV95" s="86">
        <f t="shared" si="129"/>
        <v>1.1119881269768269E-34</v>
      </c>
      <c r="HW95" s="86">
        <f t="shared" si="129"/>
        <v>1.7580529443099832E-35</v>
      </c>
      <c r="HX95" s="86">
        <f t="shared" si="129"/>
        <v>1.3679872336449033E-38</v>
      </c>
      <c r="HY95" s="86">
        <f t="shared" si="129"/>
        <v>5.311823336977356E-40</v>
      </c>
      <c r="HZ95" s="86">
        <f t="shared" si="129"/>
        <v>1.544565385486736E-36</v>
      </c>
      <c r="IA95" s="86">
        <f t="shared" si="129"/>
        <v>9.5158939166116583E-37</v>
      </c>
      <c r="IB95" s="86">
        <f t="shared" si="129"/>
        <v>1.1297045031558784E-36</v>
      </c>
      <c r="IC95" s="86">
        <f t="shared" si="129"/>
        <v>1.6891884964143217E-36</v>
      </c>
      <c r="ID95" s="86">
        <f t="shared" si="129"/>
        <v>2.4018185018095653E-35</v>
      </c>
      <c r="IE95" s="86">
        <f t="shared" si="129"/>
        <v>3.5110399053241016E-32</v>
      </c>
      <c r="IF95" s="86">
        <f t="shared" si="129"/>
        <v>4.4812828760423488E-25</v>
      </c>
      <c r="IG95" s="86">
        <f t="shared" si="129"/>
        <v>5.3418611237870244E-20</v>
      </c>
      <c r="II95" s="86">
        <f t="shared" si="130"/>
        <v>4.2920864048243377E-99</v>
      </c>
      <c r="IJ95" s="86">
        <f t="shared" si="130"/>
        <v>7.9471019932844954E-86</v>
      </c>
      <c r="IK95" s="86">
        <f t="shared" si="130"/>
        <v>3.5797659864804562E-96</v>
      </c>
      <c r="IL95" s="86">
        <f t="shared" si="130"/>
        <v>3.3027598294967537E-106</v>
      </c>
      <c r="IM95" s="86">
        <f t="shared" si="130"/>
        <v>4.1801736168806052E-109</v>
      </c>
      <c r="IN95" s="86">
        <f t="shared" si="130"/>
        <v>2.5235744398938713E-118</v>
      </c>
      <c r="IO95" s="86">
        <f t="shared" si="130"/>
        <v>1.0795285743946613E-122</v>
      </c>
      <c r="IP95" s="86">
        <f t="shared" si="130"/>
        <v>1.8460916172008396E-111</v>
      </c>
      <c r="IQ95" s="86">
        <f t="shared" si="130"/>
        <v>2.9612007153634094E-111</v>
      </c>
      <c r="IR95" s="86">
        <f t="shared" si="130"/>
        <v>1.854726280439418E-111</v>
      </c>
      <c r="IS95" s="86">
        <f t="shared" si="130"/>
        <v>6.516496105459892E-111</v>
      </c>
      <c r="IT95" s="86">
        <f t="shared" si="130"/>
        <v>1.5547885276643991E-107</v>
      </c>
      <c r="IU95" s="86">
        <f t="shared" si="130"/>
        <v>5.5805782562992612E-97</v>
      </c>
      <c r="IV95" s="86">
        <f t="shared" si="130"/>
        <v>3.3687229078781028E-126</v>
      </c>
      <c r="IW95" s="86">
        <f t="shared" si="130"/>
        <v>7.2904777756466592E-51</v>
      </c>
      <c r="IY95" s="86">
        <f t="shared" si="131"/>
        <v>0.57428038918305824</v>
      </c>
      <c r="IZ95" s="86">
        <f t="shared" si="131"/>
        <v>0.20967349066666188</v>
      </c>
      <c r="JA95" s="86">
        <f t="shared" si="131"/>
        <v>0.11633149276858593</v>
      </c>
      <c r="JB95" s="86">
        <f t="shared" si="131"/>
        <v>0.12925690193330744</v>
      </c>
      <c r="JC95" s="86">
        <f t="shared" si="131"/>
        <v>0.13923145846968868</v>
      </c>
      <c r="JD95" s="86">
        <f t="shared" si="131"/>
        <v>8.1090886467833037E-2</v>
      </c>
      <c r="JE95" s="86">
        <f t="shared" si="131"/>
        <v>6.3023064272154677E-2</v>
      </c>
      <c r="JF95" s="86">
        <f t="shared" si="131"/>
        <v>7.4068968205436972E-2</v>
      </c>
      <c r="JG95" s="86">
        <f t="shared" si="131"/>
        <v>5.7505952917317193E-2</v>
      </c>
      <c r="JH95" s="86">
        <f t="shared" si="131"/>
        <v>6.6827107894372934E-2</v>
      </c>
      <c r="JI95" s="86">
        <f t="shared" si="131"/>
        <v>8.1221006135713189E-2</v>
      </c>
      <c r="JJ95" s="86">
        <f t="shared" si="131"/>
        <v>5.8486485436861746E-2</v>
      </c>
      <c r="JK95" s="86">
        <f t="shared" si="131"/>
        <v>7.049886225387085E-2</v>
      </c>
      <c r="JL95" s="86">
        <f t="shared" si="131"/>
        <v>6.0081516188142954E-2</v>
      </c>
      <c r="JM95" s="86">
        <f t="shared" si="131"/>
        <v>4.1939990776484075E-2</v>
      </c>
    </row>
    <row r="96" spans="2:273" x14ac:dyDescent="0.25">
      <c r="B96" s="2">
        <v>69</v>
      </c>
      <c r="C96" s="37">
        <v>164.75800000000001</v>
      </c>
      <c r="D96" s="37">
        <v>73.619</v>
      </c>
      <c r="E96" s="37">
        <v>61.698</v>
      </c>
      <c r="F96" s="37">
        <v>60.683</v>
      </c>
      <c r="G96" s="37">
        <v>60.048000000000002</v>
      </c>
      <c r="H96" s="37">
        <v>57.412999999999997</v>
      </c>
      <c r="I96" s="37">
        <v>54.381</v>
      </c>
      <c r="J96" s="37">
        <v>59.777999999999999</v>
      </c>
      <c r="K96" s="37">
        <v>59.194000000000003</v>
      </c>
      <c r="L96" s="37">
        <v>60.872999999999998</v>
      </c>
      <c r="M96" s="37">
        <v>63.854999999999997</v>
      </c>
      <c r="N96" s="37">
        <v>65.694000000000003</v>
      </c>
      <c r="O96" s="37">
        <v>72.966999999999999</v>
      </c>
      <c r="P96" s="37">
        <v>69.349000000000004</v>
      </c>
      <c r="Q96" s="37">
        <v>69.683000000000007</v>
      </c>
      <c r="S96" s="4">
        <f t="shared" si="132"/>
        <v>160.72528126168191</v>
      </c>
      <c r="T96" s="4">
        <f t="shared" si="132"/>
        <v>85.953356049946265</v>
      </c>
      <c r="U96" s="4">
        <f t="shared" si="132"/>
        <v>70.015344572616542</v>
      </c>
      <c r="V96" s="4">
        <f t="shared" si="132"/>
        <v>68.986244826019387</v>
      </c>
      <c r="W96" s="4">
        <f t="shared" si="132"/>
        <v>66.912089477050756</v>
      </c>
      <c r="X96" s="4">
        <f t="shared" si="132"/>
        <v>60.607556270927809</v>
      </c>
      <c r="Y96" s="4">
        <f t="shared" si="132"/>
        <v>57.991670091854246</v>
      </c>
      <c r="Z96" s="4">
        <f t="shared" si="132"/>
        <v>62.309452798562312</v>
      </c>
      <c r="AA96" s="4">
        <f t="shared" si="132"/>
        <v>63.223066600417255</v>
      </c>
      <c r="AB96" s="4">
        <f t="shared" si="132"/>
        <v>64.131408232928109</v>
      </c>
      <c r="AC96" s="4">
        <f t="shared" si="132"/>
        <v>67.773418574617196</v>
      </c>
      <c r="AD96" s="4">
        <f t="shared" si="132"/>
        <v>67.12733840786602</v>
      </c>
      <c r="AE96" s="4">
        <f t="shared" si="132"/>
        <v>74.226291122866456</v>
      </c>
      <c r="AF96" s="4">
        <f t="shared" si="132"/>
        <v>73.132086337635641</v>
      </c>
      <c r="AG96" s="4">
        <f t="shared" si="132"/>
        <v>72.240447843316716</v>
      </c>
      <c r="AI96" s="4">
        <f t="shared" si="133"/>
        <v>4.0327187383180956</v>
      </c>
      <c r="AJ96" s="4">
        <f t="shared" si="133"/>
        <v>-12.334356049946265</v>
      </c>
      <c r="AK96" s="4">
        <f t="shared" si="133"/>
        <v>-8.3173445726165411</v>
      </c>
      <c r="AL96" s="4">
        <f t="shared" si="133"/>
        <v>-8.3032448260193874</v>
      </c>
      <c r="AM96" s="4">
        <f t="shared" si="133"/>
        <v>-6.8640894770507543</v>
      </c>
      <c r="AN96" s="4">
        <f t="shared" si="133"/>
        <v>-3.1945562709278121</v>
      </c>
      <c r="AO96" s="4">
        <f t="shared" si="133"/>
        <v>-3.6106700918542458</v>
      </c>
      <c r="AP96" s="4">
        <f t="shared" si="133"/>
        <v>-2.531452798562313</v>
      </c>
      <c r="AQ96" s="4">
        <f t="shared" si="133"/>
        <v>-4.0290666004172522</v>
      </c>
      <c r="AR96" s="4">
        <f t="shared" si="133"/>
        <v>-3.2584082329281117</v>
      </c>
      <c r="AS96" s="4">
        <f t="shared" si="133"/>
        <v>-3.9184185746171991</v>
      </c>
      <c r="AT96" s="4">
        <f t="shared" si="133"/>
        <v>-1.4333384078660174</v>
      </c>
      <c r="AU96" s="4">
        <f t="shared" si="133"/>
        <v>-1.2592911228664576</v>
      </c>
      <c r="AV96" s="4">
        <f t="shared" si="133"/>
        <v>-3.7830863376356376</v>
      </c>
      <c r="AW96" s="4">
        <f t="shared" si="133"/>
        <v>-2.5574478433167087</v>
      </c>
      <c r="AY96" s="2">
        <f t="shared" si="125"/>
        <v>68.834909038778832</v>
      </c>
      <c r="AZ96" s="2">
        <f t="shared" si="125"/>
        <v>65.488907728790352</v>
      </c>
      <c r="BA96" s="2">
        <f t="shared" si="125"/>
        <v>59.51013535788217</v>
      </c>
      <c r="BB96" s="2">
        <f t="shared" si="125"/>
        <v>58.329391228280755</v>
      </c>
      <c r="BC96" s="2">
        <f t="shared" si="125"/>
        <v>54.409322631790914</v>
      </c>
      <c r="BD96" s="2">
        <f t="shared" si="125"/>
        <v>54.061469503015829</v>
      </c>
      <c r="BE96" s="2">
        <f t="shared" si="125"/>
        <v>53.062644782937902</v>
      </c>
      <c r="BF96" s="2">
        <f t="shared" si="125"/>
        <v>55.96618545311302</v>
      </c>
      <c r="BG96" s="2">
        <f t="shared" si="125"/>
        <v>57.884558177454586</v>
      </c>
      <c r="BH96" s="2">
        <f t="shared" si="125"/>
        <v>58.317748934628781</v>
      </c>
      <c r="BI96" s="2">
        <f t="shared" si="125"/>
        <v>61.246846412646171</v>
      </c>
      <c r="BJ96" s="2">
        <f t="shared" si="125"/>
        <v>61.459842500712362</v>
      </c>
      <c r="BK96" s="2">
        <f t="shared" si="125"/>
        <v>67.434208686044471</v>
      </c>
      <c r="BL96" s="2">
        <f t="shared" si="125"/>
        <v>69.77738134931046</v>
      </c>
      <c r="BM96" s="2">
        <f t="shared" si="125"/>
        <v>71.021240024445518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78.611241073080478</v>
      </c>
      <c r="DL96" s="2">
        <f t="shared" si="134"/>
        <v>78.57036514648145</v>
      </c>
      <c r="DM96" s="2">
        <f t="shared" si="134"/>
        <v>71.010781536293152</v>
      </c>
      <c r="DN96" s="2">
        <f t="shared" si="134"/>
        <v>69.599822057787151</v>
      </c>
      <c r="DO96" s="2">
        <f t="shared" si="134"/>
        <v>68.279529245947828</v>
      </c>
      <c r="DP96" s="2">
        <f t="shared" si="134"/>
        <v>64.480453441295552</v>
      </c>
      <c r="DQ96" s="2">
        <f t="shared" si="134"/>
        <v>62.277081646423724</v>
      </c>
      <c r="DR96" s="2">
        <f t="shared" si="134"/>
        <v>67.598978407557368</v>
      </c>
      <c r="DS96" s="2">
        <f t="shared" si="134"/>
        <v>67.802769981238271</v>
      </c>
      <c r="DT96" s="2">
        <f t="shared" si="134"/>
        <v>68.103079174484051</v>
      </c>
      <c r="DU96" s="2">
        <f t="shared" si="134"/>
        <v>72.077595332631063</v>
      </c>
      <c r="DV96" s="2">
        <f t="shared" si="134"/>
        <v>79.6220806906272</v>
      </c>
      <c r="DW96" s="2">
        <f t="shared" si="134"/>
        <v>80.130189972817888</v>
      </c>
      <c r="DX96" s="2">
        <f t="shared" si="134"/>
        <v>81.461357369515284</v>
      </c>
      <c r="DY96" s="2">
        <f t="shared" si="134"/>
        <v>79.676815126050414</v>
      </c>
      <c r="EA96" s="2">
        <f t="shared" si="94"/>
        <v>67.662855605611426</v>
      </c>
      <c r="EB96" s="2">
        <f t="shared" si="94"/>
        <v>64.283102058524321</v>
      </c>
      <c r="EC96" s="2">
        <f t="shared" si="94"/>
        <v>58.375136743262154</v>
      </c>
      <c r="ED96" s="2">
        <f t="shared" si="94"/>
        <v>57.174019256103712</v>
      </c>
      <c r="EE96" s="2">
        <f t="shared" si="94"/>
        <v>52.993354402546679</v>
      </c>
      <c r="EF96" s="2">
        <f t="shared" si="94"/>
        <v>52.866785970609421</v>
      </c>
      <c r="EG96" s="2">
        <f t="shared" si="94"/>
        <v>51.981193109322888</v>
      </c>
      <c r="EH96" s="2">
        <f t="shared" si="94"/>
        <v>54.624035796868881</v>
      </c>
      <c r="EI96" s="2">
        <f t="shared" si="94"/>
        <v>56.758967121034722</v>
      </c>
      <c r="EJ96" s="2">
        <f t="shared" si="94"/>
        <v>57.206596573499105</v>
      </c>
      <c r="EK96" s="2">
        <f t="shared" si="94"/>
        <v>60.036901851710745</v>
      </c>
      <c r="EL96" s="2">
        <f t="shared" si="94"/>
        <v>59.658927814455559</v>
      </c>
      <c r="EM96" s="2">
        <f t="shared" si="135"/>
        <v>66.236447271902549</v>
      </c>
      <c r="EN96" s="2">
        <f t="shared" si="135"/>
        <v>68.379196819627296</v>
      </c>
      <c r="EO96" s="2">
        <f t="shared" si="135"/>
        <v>69.787871428153409</v>
      </c>
      <c r="EQ96" s="2">
        <f t="shared" si="136"/>
        <v>66.180741692652688</v>
      </c>
      <c r="ER96" s="2">
        <f t="shared" si="136"/>
        <v>64.670313567609469</v>
      </c>
      <c r="ES96" s="2">
        <f t="shared" si="136"/>
        <v>57.656961032327288</v>
      </c>
      <c r="ET96" s="2">
        <f t="shared" si="136"/>
        <v>55.568821963690795</v>
      </c>
      <c r="EU96" s="2">
        <f t="shared" si="136"/>
        <v>51.859868774030531</v>
      </c>
      <c r="EV96" s="2">
        <f t="shared" si="136"/>
        <v>51.904330226276358</v>
      </c>
      <c r="EW96" s="2">
        <f t="shared" si="136"/>
        <v>51.53809280485639</v>
      </c>
      <c r="EX96" s="2">
        <f t="shared" si="136"/>
        <v>53.27861257179277</v>
      </c>
      <c r="EY96" s="2">
        <f t="shared" si="136"/>
        <v>57.083837378937552</v>
      </c>
      <c r="EZ96" s="2">
        <f t="shared" si="136"/>
        <v>55.892972393571085</v>
      </c>
      <c r="FA96" s="2">
        <f t="shared" si="136"/>
        <v>57.579705909864764</v>
      </c>
      <c r="FB96" s="2">
        <f t="shared" si="136"/>
        <v>59.722611116751544</v>
      </c>
      <c r="FC96" s="2">
        <f t="shared" si="136"/>
        <v>66.390071017556096</v>
      </c>
      <c r="FD96" s="2">
        <f t="shared" si="136"/>
        <v>68.379196819627296</v>
      </c>
      <c r="FE96" s="2">
        <f t="shared" si="136"/>
        <v>70.096016574104098</v>
      </c>
      <c r="FG96" s="2">
        <f t="shared" si="137"/>
        <v>0.89292977650265515</v>
      </c>
      <c r="FH96" s="2">
        <f t="shared" si="137"/>
        <v>0.91561055118921431</v>
      </c>
      <c r="FI96" s="2">
        <f t="shared" si="137"/>
        <v>0.91016089305880454</v>
      </c>
      <c r="FJ96" s="2">
        <f t="shared" si="137"/>
        <v>0.90698720826869206</v>
      </c>
      <c r="FK96" s="2">
        <f t="shared" si="137"/>
        <v>0.90735097721663527</v>
      </c>
      <c r="FL96" s="2">
        <f t="shared" si="137"/>
        <v>0.89710995334628119</v>
      </c>
      <c r="FM96" s="2">
        <f t="shared" si="137"/>
        <v>0.8949511218281454</v>
      </c>
      <c r="FN96" s="2">
        <f t="shared" si="137"/>
        <v>0.89652846855629886</v>
      </c>
      <c r="FO96" s="2">
        <f t="shared" si="137"/>
        <v>0.8980895484741771</v>
      </c>
      <c r="FP96" s="2">
        <f t="shared" si="137"/>
        <v>0.89798880068887221</v>
      </c>
      <c r="FQ96" s="2">
        <f t="shared" si="137"/>
        <v>0.89945792339950603</v>
      </c>
      <c r="FR96" s="2">
        <f t="shared" si="137"/>
        <v>0.90978882364384717</v>
      </c>
      <c r="FS96" s="2">
        <f t="shared" si="137"/>
        <v>0.91379341230579048</v>
      </c>
      <c r="FT96" s="2">
        <f t="shared" si="137"/>
        <v>0.8931228122181134</v>
      </c>
      <c r="FU96" s="2">
        <f t="shared" si="137"/>
        <v>0.87528179721982147</v>
      </c>
      <c r="FW96" s="2">
        <f t="shared" si="127"/>
        <v>1.2998040697794841E-4</v>
      </c>
      <c r="FX96" s="2">
        <f t="shared" si="127"/>
        <v>2.8773230141764422E-4</v>
      </c>
      <c r="FY96" s="2">
        <f t="shared" si="127"/>
        <v>2.4566301722904287E-4</v>
      </c>
      <c r="FZ96" s="2">
        <f t="shared" si="127"/>
        <v>2.4086504011995067E-4</v>
      </c>
      <c r="GA96" s="2">
        <f t="shared" si="127"/>
        <v>2.4784795277955527E-4</v>
      </c>
      <c r="GB96" s="2">
        <f t="shared" si="127"/>
        <v>2.5690061565381743E-4</v>
      </c>
      <c r="GC96" s="2">
        <f t="shared" si="127"/>
        <v>2.7051886148756415E-4</v>
      </c>
      <c r="GD96" s="2">
        <f t="shared" si="127"/>
        <v>2.8803284402504075E-4</v>
      </c>
      <c r="GE96" s="2">
        <f t="shared" si="127"/>
        <v>3.4512354277460951E-4</v>
      </c>
      <c r="GF96" s="2">
        <f t="shared" si="127"/>
        <v>3.1279667040072138E-4</v>
      </c>
      <c r="GG96" s="2">
        <f t="shared" si="127"/>
        <v>2.652476081514272E-4</v>
      </c>
      <c r="GH96" s="2">
        <f t="shared" si="127"/>
        <v>2.3839089826408876E-4</v>
      </c>
      <c r="GI96" s="2">
        <f t="shared" si="127"/>
        <v>1.9050176499078059E-4</v>
      </c>
      <c r="GJ96" s="2">
        <f t="shared" si="127"/>
        <v>1.7697066455822373E-4</v>
      </c>
      <c r="GK96" s="2">
        <f t="shared" si="127"/>
        <v>1.2108221241826676E-4</v>
      </c>
      <c r="GM96" s="86">
        <f t="shared" si="128"/>
        <v>0.50600797082762439</v>
      </c>
      <c r="GN96" s="86">
        <f t="shared" si="128"/>
        <v>0.12026571276339793</v>
      </c>
      <c r="GO96" s="86">
        <f t="shared" si="128"/>
        <v>5.6691934936354313E-2</v>
      </c>
      <c r="GP96" s="86">
        <f t="shared" si="128"/>
        <v>6.2448883412147334E-2</v>
      </c>
      <c r="GQ96" s="86">
        <f t="shared" si="128"/>
        <v>7.3497638654310013E-2</v>
      </c>
      <c r="GR96" s="86">
        <f t="shared" si="128"/>
        <v>3.5840108246587218E-2</v>
      </c>
      <c r="GS96" s="86">
        <f t="shared" si="128"/>
        <v>2.5315953270977399E-2</v>
      </c>
      <c r="GT96" s="86">
        <f t="shared" si="128"/>
        <v>3.0884042118041924E-2</v>
      </c>
      <c r="GU96" s="86">
        <f t="shared" si="128"/>
        <v>2.174234030051924E-2</v>
      </c>
      <c r="GV96" s="86">
        <f t="shared" si="128"/>
        <v>2.5697906285185913E-2</v>
      </c>
      <c r="GW96" s="86">
        <f t="shared" si="128"/>
        <v>3.2183635280292291E-2</v>
      </c>
      <c r="GX96" s="86">
        <f t="shared" si="128"/>
        <v>2.0901489657064329E-2</v>
      </c>
      <c r="GY96" s="86">
        <f t="shared" si="128"/>
        <v>2.6971319408110761E-2</v>
      </c>
      <c r="GZ96" s="86">
        <f t="shared" si="128"/>
        <v>2.5086688512747448E-2</v>
      </c>
      <c r="HA96" s="86">
        <f t="shared" si="128"/>
        <v>1.4621081874286943E-2</v>
      </c>
      <c r="HC96" s="86">
        <f t="shared" si="73"/>
        <v>1.5177321748766565E-3</v>
      </c>
      <c r="HD96" s="86">
        <f t="shared" si="73"/>
        <v>5.2349014360399855E-3</v>
      </c>
      <c r="HE96" s="86">
        <f t="shared" si="73"/>
        <v>5.2902041817400906E-3</v>
      </c>
      <c r="HF96" s="86">
        <f t="shared" si="73"/>
        <v>3.6021691440199996E-3</v>
      </c>
      <c r="HG96" s="86">
        <f t="shared" si="87"/>
        <v>3.9642757722755601E-3</v>
      </c>
      <c r="HH96" s="86">
        <f t="shared" si="87"/>
        <v>3.7173918039279082E-3</v>
      </c>
      <c r="HI96" s="86">
        <f t="shared" si="87"/>
        <v>3.2431041120357046E-3</v>
      </c>
      <c r="HJ96" s="86">
        <f t="shared" si="87"/>
        <v>4.5504079610866385E-3</v>
      </c>
      <c r="HK96" s="86">
        <f t="shared" si="87"/>
        <v>4.8356187248976262E-3</v>
      </c>
      <c r="HL96" s="86">
        <f t="shared" si="87"/>
        <v>4.8471899636573718E-3</v>
      </c>
      <c r="HM96" s="86">
        <f t="shared" si="87"/>
        <v>4.2715636162738938E-3</v>
      </c>
      <c r="HN96" s="86">
        <f t="shared" si="87"/>
        <v>5.6711122360409089E-3</v>
      </c>
      <c r="HO96" s="86">
        <f t="shared" si="87"/>
        <v>6.6813578167363892E-3</v>
      </c>
      <c r="HP96" s="86">
        <f t="shared" si="87"/>
        <v>2.1146499090174912E-3</v>
      </c>
      <c r="HQ96" s="86">
        <f t="shared" si="87"/>
        <v>5.5172135173542402E-4</v>
      </c>
      <c r="HS96" s="86">
        <f t="shared" si="129"/>
        <v>3.1291609169658074E-33</v>
      </c>
      <c r="HT96" s="86">
        <f t="shared" si="129"/>
        <v>4.8097488115029716E-27</v>
      </c>
      <c r="HU96" s="86">
        <f t="shared" si="129"/>
        <v>1.611486736396143E-30</v>
      </c>
      <c r="HV96" s="86">
        <f t="shared" si="129"/>
        <v>1.3439620736587791E-33</v>
      </c>
      <c r="HW96" s="86">
        <f t="shared" si="129"/>
        <v>2.2859449908476243E-34</v>
      </c>
      <c r="HX96" s="86">
        <f t="shared" si="129"/>
        <v>2.2587423577920423E-37</v>
      </c>
      <c r="HY96" s="86">
        <f t="shared" si="129"/>
        <v>9.9248089748131681E-39</v>
      </c>
      <c r="HZ96" s="86">
        <f t="shared" si="129"/>
        <v>2.2541662353691755E-35</v>
      </c>
      <c r="IA96" s="86">
        <f t="shared" si="129"/>
        <v>1.48247402807375E-35</v>
      </c>
      <c r="IB96" s="86">
        <f t="shared" si="129"/>
        <v>1.7024893020619571E-35</v>
      </c>
      <c r="IC96" s="86">
        <f t="shared" si="129"/>
        <v>2.3819136211669042E-35</v>
      </c>
      <c r="ID96" s="86">
        <f t="shared" si="129"/>
        <v>3.0142944377916137E-34</v>
      </c>
      <c r="IE96" s="86">
        <f t="shared" si="129"/>
        <v>3.2558957035377269E-31</v>
      </c>
      <c r="IF96" s="86">
        <f t="shared" si="129"/>
        <v>2.3267035149707952E-24</v>
      </c>
      <c r="IG96" s="86">
        <f t="shared" si="129"/>
        <v>1.8908239242289202E-19</v>
      </c>
      <c r="II96" s="86">
        <f t="shared" si="130"/>
        <v>4.003258505114121E-97</v>
      </c>
      <c r="IJ96" s="86">
        <f t="shared" si="130"/>
        <v>5.8172159662867221E-84</v>
      </c>
      <c r="IK96" s="86">
        <f t="shared" si="130"/>
        <v>4.0595836412749155E-94</v>
      </c>
      <c r="IL96" s="86">
        <f t="shared" si="130"/>
        <v>6.1164670708149787E-104</v>
      </c>
      <c r="IM96" s="86">
        <f t="shared" si="130"/>
        <v>9.1118251568387386E-107</v>
      </c>
      <c r="IN96" s="86">
        <f t="shared" si="130"/>
        <v>8.9551277512650029E-116</v>
      </c>
      <c r="IO96" s="86">
        <f t="shared" si="130"/>
        <v>4.9570920985565127E-120</v>
      </c>
      <c r="IP96" s="86">
        <f t="shared" si="130"/>
        <v>5.0035353456438305E-109</v>
      </c>
      <c r="IQ96" s="86">
        <f t="shared" si="130"/>
        <v>8.9971938672934425E-109</v>
      </c>
      <c r="IR96" s="86">
        <f t="shared" si="130"/>
        <v>5.3175742050613634E-109</v>
      </c>
      <c r="IS96" s="86">
        <f t="shared" si="130"/>
        <v>1.6257640112667955E-108</v>
      </c>
      <c r="IT96" s="86">
        <f t="shared" si="130"/>
        <v>3.0570679801594389E-105</v>
      </c>
      <c r="IU96" s="86">
        <f t="shared" si="130"/>
        <v>5.7320327607330556E-95</v>
      </c>
      <c r="IV96" s="86">
        <f t="shared" si="130"/>
        <v>1.3620062133102091E-123</v>
      </c>
      <c r="IW96" s="86">
        <f t="shared" si="130"/>
        <v>7.0796621926563962E-50</v>
      </c>
      <c r="IY96" s="86">
        <f t="shared" si="131"/>
        <v>0.50752570300250099</v>
      </c>
      <c r="IZ96" s="86">
        <f t="shared" si="131"/>
        <v>0.12550061419943792</v>
      </c>
      <c r="JA96" s="86">
        <f t="shared" si="131"/>
        <v>6.1982139118094401E-2</v>
      </c>
      <c r="JB96" s="86">
        <f t="shared" si="131"/>
        <v>6.6051052556167333E-2</v>
      </c>
      <c r="JC96" s="86">
        <f t="shared" si="131"/>
        <v>7.7461914426585579E-2</v>
      </c>
      <c r="JD96" s="86">
        <f t="shared" si="131"/>
        <v>3.9557500050515129E-2</v>
      </c>
      <c r="JE96" s="86">
        <f t="shared" si="131"/>
        <v>2.8559057383013103E-2</v>
      </c>
      <c r="JF96" s="86">
        <f t="shared" si="131"/>
        <v>3.5434450079128564E-2</v>
      </c>
      <c r="JG96" s="86">
        <f t="shared" si="131"/>
        <v>2.6577959025416868E-2</v>
      </c>
      <c r="JH96" s="86">
        <f t="shared" si="131"/>
        <v>3.0545096248843284E-2</v>
      </c>
      <c r="JI96" s="86">
        <f t="shared" si="131"/>
        <v>3.6455198896566184E-2</v>
      </c>
      <c r="JJ96" s="86">
        <f t="shared" si="131"/>
        <v>2.6572601893105237E-2</v>
      </c>
      <c r="JK96" s="86">
        <f t="shared" si="131"/>
        <v>3.3652677224847147E-2</v>
      </c>
      <c r="JL96" s="86">
        <f t="shared" si="131"/>
        <v>2.7201338421764941E-2</v>
      </c>
      <c r="JM96" s="86">
        <f t="shared" si="131"/>
        <v>1.5172803226022366E-2</v>
      </c>
    </row>
    <row r="97" spans="2:273" x14ac:dyDescent="0.25">
      <c r="B97" s="2">
        <v>70</v>
      </c>
      <c r="C97" s="37">
        <v>142.333</v>
      </c>
      <c r="D97" s="37">
        <v>71.397000000000006</v>
      </c>
      <c r="E97" s="37">
        <v>63.332999999999998</v>
      </c>
      <c r="F97" s="37">
        <v>59.841000000000001</v>
      </c>
      <c r="G97" s="37">
        <v>61.015999999999998</v>
      </c>
      <c r="H97" s="37">
        <v>57.365000000000002</v>
      </c>
      <c r="I97" s="37">
        <v>54.777999999999999</v>
      </c>
      <c r="J97" s="37">
        <v>59.110999999999997</v>
      </c>
      <c r="K97" s="37">
        <v>60.5</v>
      </c>
      <c r="L97" s="37">
        <v>61.46</v>
      </c>
      <c r="M97" s="37">
        <v>63.887</v>
      </c>
      <c r="N97" s="37">
        <v>65.451999999999998</v>
      </c>
      <c r="O97" s="37">
        <v>73.835999999999999</v>
      </c>
      <c r="P97" s="37">
        <v>70.587000000000003</v>
      </c>
      <c r="Q97" s="37">
        <v>68.951999999999998</v>
      </c>
      <c r="S97" s="4">
        <f t="shared" si="132"/>
        <v>138.53044494797936</v>
      </c>
      <c r="T97" s="4">
        <f t="shared" si="132"/>
        <v>77.716863108876311</v>
      </c>
      <c r="U97" s="4">
        <f t="shared" si="132"/>
        <v>66.744908591914438</v>
      </c>
      <c r="V97" s="4">
        <f t="shared" si="132"/>
        <v>64.66657741443079</v>
      </c>
      <c r="W97" s="4">
        <f t="shared" si="132"/>
        <v>62.232926929783929</v>
      </c>
      <c r="X97" s="4">
        <f t="shared" si="132"/>
        <v>58.907151312437882</v>
      </c>
      <c r="Y97" s="4">
        <f t="shared" si="132"/>
        <v>56.968339736769558</v>
      </c>
      <c r="Z97" s="4">
        <f t="shared" si="132"/>
        <v>61.05863048476062</v>
      </c>
      <c r="AA97" s="4">
        <f t="shared" si="132"/>
        <v>62.817193417457503</v>
      </c>
      <c r="AB97" s="4">
        <f t="shared" si="132"/>
        <v>63.30719584352574</v>
      </c>
      <c r="AC97" s="4">
        <f t="shared" si="132"/>
        <v>66.061456462179677</v>
      </c>
      <c r="AD97" s="4">
        <f t="shared" si="132"/>
        <v>66.664473927518443</v>
      </c>
      <c r="AE97" s="4">
        <f t="shared" si="132"/>
        <v>73.363883584726779</v>
      </c>
      <c r="AF97" s="4">
        <f t="shared" si="132"/>
        <v>72.033721270025808</v>
      </c>
      <c r="AG97" s="4">
        <f t="shared" si="132"/>
        <v>71.499963572151373</v>
      </c>
      <c r="AI97" s="4">
        <f t="shared" si="133"/>
        <v>3.8025550520206366</v>
      </c>
      <c r="AJ97" s="4">
        <f t="shared" si="133"/>
        <v>-6.3198631088763051</v>
      </c>
      <c r="AK97" s="4">
        <f t="shared" si="133"/>
        <v>-3.4119085919144396</v>
      </c>
      <c r="AL97" s="4">
        <f t="shared" si="133"/>
        <v>-4.8255774144307892</v>
      </c>
      <c r="AM97" s="4">
        <f t="shared" si="133"/>
        <v>-1.2169269297839307</v>
      </c>
      <c r="AN97" s="4">
        <f t="shared" si="133"/>
        <v>-1.5421513124378805</v>
      </c>
      <c r="AO97" s="4">
        <f t="shared" si="133"/>
        <v>-2.190339736769559</v>
      </c>
      <c r="AP97" s="4">
        <f t="shared" si="133"/>
        <v>-1.9476304847606229</v>
      </c>
      <c r="AQ97" s="4">
        <f t="shared" si="133"/>
        <v>-2.3171934174575028</v>
      </c>
      <c r="AR97" s="4">
        <f t="shared" si="133"/>
        <v>-1.8471958435257392</v>
      </c>
      <c r="AS97" s="4">
        <f t="shared" si="133"/>
        <v>-2.1744564621796769</v>
      </c>
      <c r="AT97" s="4">
        <f t="shared" si="133"/>
        <v>-1.2124739275184453</v>
      </c>
      <c r="AU97" s="4">
        <f t="shared" si="133"/>
        <v>0.47211641527322001</v>
      </c>
      <c r="AV97" s="4">
        <f t="shared" si="133"/>
        <v>-1.4467212700258045</v>
      </c>
      <c r="AW97" s="4">
        <f t="shared" si="133"/>
        <v>-2.5479635721513745</v>
      </c>
      <c r="AY97" s="2">
        <f t="shared" si="125"/>
        <v>68.605746905283951</v>
      </c>
      <c r="AZ97" s="2">
        <f t="shared" si="125"/>
        <v>65.265773954799201</v>
      </c>
      <c r="BA97" s="2">
        <f t="shared" si="125"/>
        <v>59.286943442428125</v>
      </c>
      <c r="BB97" s="2">
        <f t="shared" si="125"/>
        <v>58.085744352429252</v>
      </c>
      <c r="BC97" s="2">
        <f t="shared" si="125"/>
        <v>54.166553065413403</v>
      </c>
      <c r="BD97" s="2">
        <f t="shared" si="125"/>
        <v>53.82281329116033</v>
      </c>
      <c r="BE97" s="2">
        <f t="shared" si="125"/>
        <v>52.837592929350379</v>
      </c>
      <c r="BF97" s="2">
        <f t="shared" si="125"/>
        <v>55.693367208228381</v>
      </c>
      <c r="BG97" s="2">
        <f t="shared" si="125"/>
        <v>57.642423085227755</v>
      </c>
      <c r="BH97" s="2">
        <f t="shared" si="125"/>
        <v>58.063023862244577</v>
      </c>
      <c r="BI97" s="2">
        <f t="shared" si="125"/>
        <v>60.967549286939992</v>
      </c>
      <c r="BJ97" s="2">
        <f t="shared" si="125"/>
        <v>61.159001742463424</v>
      </c>
      <c r="BK97" s="2">
        <f t="shared" si="125"/>
        <v>67.149578639909905</v>
      </c>
      <c r="BL97" s="2">
        <f t="shared" si="125"/>
        <v>69.521363447449986</v>
      </c>
      <c r="BM97" s="2">
        <f t="shared" si="125"/>
        <v>70.812555441245252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>
        <f t="shared" si="126"/>
        <v>68.951999999999998</v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>
        <f t="shared" si="124"/>
        <v>68.951999999999998</v>
      </c>
      <c r="DK97" s="2">
        <f t="shared" si="134"/>
        <v>78.674474868948494</v>
      </c>
      <c r="DL97" s="2">
        <f t="shared" si="134"/>
        <v>78.650362579281207</v>
      </c>
      <c r="DM97" s="2">
        <f t="shared" si="134"/>
        <v>71.062737702607464</v>
      </c>
      <c r="DN97" s="2">
        <f t="shared" si="134"/>
        <v>69.689756589147265</v>
      </c>
      <c r="DO97" s="2">
        <f t="shared" si="134"/>
        <v>68.384272445384056</v>
      </c>
      <c r="DP97" s="2">
        <f t="shared" si="134"/>
        <v>64.509439271255061</v>
      </c>
      <c r="DQ97" s="2">
        <f t="shared" si="134"/>
        <v>62.297164642375144</v>
      </c>
      <c r="DR97" s="2">
        <f t="shared" si="134"/>
        <v>67.636677800269922</v>
      </c>
      <c r="DS97" s="2">
        <f t="shared" si="134"/>
        <v>67.827659756097546</v>
      </c>
      <c r="DT97" s="2">
        <f t="shared" si="134"/>
        <v>68.075779268292678</v>
      </c>
      <c r="DU97" s="2">
        <f t="shared" si="134"/>
        <v>72.07886273397618</v>
      </c>
      <c r="DV97" s="2">
        <f t="shared" si="134"/>
        <v>79.764178083157148</v>
      </c>
      <c r="DW97" s="2">
        <f t="shared" si="134"/>
        <v>80.121949260042285</v>
      </c>
      <c r="DX97" s="2">
        <f t="shared" si="134"/>
        <v>81.652801072327406</v>
      </c>
      <c r="DY97" s="2">
        <f t="shared" si="134"/>
        <v>79.822444817927163</v>
      </c>
      <c r="EA97" s="2">
        <f t="shared" si="94"/>
        <v>67.504878708480177</v>
      </c>
      <c r="EB97" s="2">
        <f t="shared" si="94"/>
        <v>64.140567769732499</v>
      </c>
      <c r="EC97" s="2">
        <f t="shared" si="94"/>
        <v>58.227072581373299</v>
      </c>
      <c r="ED97" s="2">
        <f t="shared" si="94"/>
        <v>57.000898050996661</v>
      </c>
      <c r="EE97" s="2">
        <f t="shared" si="94"/>
        <v>52.842859538577656</v>
      </c>
      <c r="EF97" s="2">
        <f t="shared" si="94"/>
        <v>52.705295422094743</v>
      </c>
      <c r="EG97" s="2">
        <f t="shared" si="94"/>
        <v>51.825075367913577</v>
      </c>
      <c r="EH97" s="2">
        <f t="shared" si="94"/>
        <v>54.436692317088074</v>
      </c>
      <c r="EI97" s="2">
        <f t="shared" si="94"/>
        <v>56.588219002620271</v>
      </c>
      <c r="EJ97" s="2">
        <f t="shared" si="94"/>
        <v>57.026147179876943</v>
      </c>
      <c r="EK97" s="2">
        <f t="shared" si="94"/>
        <v>59.835573077802337</v>
      </c>
      <c r="EL97" s="2">
        <f t="shared" si="94"/>
        <v>59.476490097001445</v>
      </c>
      <c r="EM97" s="2">
        <f t="shared" si="135"/>
        <v>66.033421989723095</v>
      </c>
      <c r="EN97" s="2">
        <f t="shared" si="135"/>
        <v>68.197369178707461</v>
      </c>
      <c r="EO97" s="2">
        <f t="shared" si="135"/>
        <v>69.641660332567653</v>
      </c>
      <c r="EQ97" s="2">
        <f t="shared" si="136"/>
        <v>66.050794890285744</v>
      </c>
      <c r="ER97" s="2">
        <f t="shared" si="136"/>
        <v>64.517217632807132</v>
      </c>
      <c r="ES97" s="2">
        <f t="shared" si="136"/>
        <v>57.524543634215362</v>
      </c>
      <c r="ET97" s="2">
        <f t="shared" si="136"/>
        <v>55.430834353008258</v>
      </c>
      <c r="EU97" s="2">
        <f t="shared" si="136"/>
        <v>51.734359559093207</v>
      </c>
      <c r="EV97" s="2">
        <f t="shared" si="136"/>
        <v>51.763846857051831</v>
      </c>
      <c r="EW97" s="2">
        <f t="shared" si="136"/>
        <v>51.391856921477078</v>
      </c>
      <c r="EX97" s="2">
        <f t="shared" si="136"/>
        <v>53.121846048690877</v>
      </c>
      <c r="EY97" s="2">
        <f t="shared" si="136"/>
        <v>56.904930501127062</v>
      </c>
      <c r="EZ97" s="2">
        <f t="shared" si="136"/>
        <v>55.742628805767076</v>
      </c>
      <c r="FA97" s="2">
        <f t="shared" si="136"/>
        <v>57.434708818924619</v>
      </c>
      <c r="FB97" s="2">
        <f t="shared" si="136"/>
        <v>59.538193308788564</v>
      </c>
      <c r="FC97" s="2">
        <f t="shared" si="136"/>
        <v>66.184907051608675</v>
      </c>
      <c r="FD97" s="2">
        <f t="shared" si="136"/>
        <v>68.197369178707461</v>
      </c>
      <c r="FE97" s="2">
        <f t="shared" si="136"/>
        <v>69.939737050669009</v>
      </c>
      <c r="FG97" s="2">
        <f t="shared" si="137"/>
        <v>0.90142209123731332</v>
      </c>
      <c r="FH97" s="2">
        <f t="shared" si="137"/>
        <v>0.92246014688416322</v>
      </c>
      <c r="FI97" s="2">
        <f t="shared" si="137"/>
        <v>0.9174129207435272</v>
      </c>
      <c r="FJ97" s="2">
        <f t="shared" si="137"/>
        <v>0.91447134921692608</v>
      </c>
      <c r="FK97" s="2">
        <f t="shared" si="137"/>
        <v>0.91480859730135078</v>
      </c>
      <c r="FL97" s="2">
        <f t="shared" si="137"/>
        <v>0.90530587651378214</v>
      </c>
      <c r="FM97" s="2">
        <f t="shared" si="137"/>
        <v>0.90330047501063215</v>
      </c>
      <c r="FN97" s="2">
        <f t="shared" si="137"/>
        <v>0.90476579400559187</v>
      </c>
      <c r="FO97" s="2">
        <f t="shared" si="137"/>
        <v>0.90621559741151902</v>
      </c>
      <c r="FP97" s="2">
        <f t="shared" si="137"/>
        <v>0.9061220432364302</v>
      </c>
      <c r="FQ97" s="2">
        <f t="shared" si="137"/>
        <v>0.90748610167996169</v>
      </c>
      <c r="FR97" s="2">
        <f t="shared" si="137"/>
        <v>0.91706814899990197</v>
      </c>
      <c r="FS97" s="2">
        <f t="shared" si="137"/>
        <v>0.92077773730376145</v>
      </c>
      <c r="FT97" s="2">
        <f t="shared" si="137"/>
        <v>0.90160150345153078</v>
      </c>
      <c r="FU97" s="2">
        <f t="shared" si="137"/>
        <v>0.88499358404408934</v>
      </c>
      <c r="FW97" s="2">
        <f t="shared" si="127"/>
        <v>1.4251889495097409E-4</v>
      </c>
      <c r="FX97" s="2">
        <f t="shared" si="127"/>
        <v>3.1548343704395975E-4</v>
      </c>
      <c r="FY97" s="2">
        <f t="shared" si="127"/>
        <v>2.6935775790856736E-4</v>
      </c>
      <c r="FZ97" s="2">
        <f t="shared" si="127"/>
        <v>2.6409712755631694E-4</v>
      </c>
      <c r="GA97" s="2">
        <f t="shared" si="127"/>
        <v>2.7175337803554814E-4</v>
      </c>
      <c r="GB97" s="2">
        <f t="shared" si="127"/>
        <v>2.8167894214083713E-4</v>
      </c>
      <c r="GC97" s="2">
        <f t="shared" si="127"/>
        <v>2.9661029198363046E-4</v>
      </c>
      <c r="GD97" s="2">
        <f t="shared" si="127"/>
        <v>3.1581295715528738E-4</v>
      </c>
      <c r="GE97" s="2">
        <f t="shared" si="127"/>
        <v>3.7840783982123825E-4</v>
      </c>
      <c r="GF97" s="2">
        <f t="shared" si="127"/>
        <v>3.4296437892147993E-4</v>
      </c>
      <c r="GG97" s="2">
        <f t="shared" si="127"/>
        <v>2.908307763799741E-4</v>
      </c>
      <c r="GH97" s="2">
        <f t="shared" si="127"/>
        <v>2.6138441038858296E-4</v>
      </c>
      <c r="GI97" s="2">
        <f t="shared" si="127"/>
        <v>2.0887719262956386E-4</v>
      </c>
      <c r="GJ97" s="2">
        <f t="shared" si="127"/>
        <v>1.9404116202303474E-4</v>
      </c>
      <c r="GK97" s="2">
        <f t="shared" si="127"/>
        <v>1.327624549538318E-4</v>
      </c>
      <c r="GM97" s="86">
        <f t="shared" si="128"/>
        <v>0.41665880519955123</v>
      </c>
      <c r="GN97" s="86">
        <f t="shared" si="128"/>
        <v>6.2211773906547183E-2</v>
      </c>
      <c r="GO97" s="86">
        <f t="shared" si="128"/>
        <v>2.4986170766101472E-2</v>
      </c>
      <c r="GP97" s="86">
        <f t="shared" si="128"/>
        <v>2.653316636037344E-2</v>
      </c>
      <c r="GQ97" s="86">
        <f t="shared" si="128"/>
        <v>3.5037017598740998E-2</v>
      </c>
      <c r="GR97" s="86">
        <f t="shared" si="128"/>
        <v>1.4137992312863942E-2</v>
      </c>
      <c r="GS97" s="86">
        <f t="shared" si="128"/>
        <v>8.9651918821360838E-3</v>
      </c>
      <c r="GT97" s="86">
        <f t="shared" si="128"/>
        <v>1.1501638970873371E-2</v>
      </c>
      <c r="GU97" s="86">
        <f t="shared" si="128"/>
        <v>7.3615506398440941E-3</v>
      </c>
      <c r="GV97" s="86">
        <f t="shared" si="128"/>
        <v>8.7308321657459526E-3</v>
      </c>
      <c r="GW97" s="86">
        <f t="shared" si="128"/>
        <v>1.103931492337379E-2</v>
      </c>
      <c r="GX97" s="86">
        <f t="shared" si="128"/>
        <v>6.6590954576404605E-3</v>
      </c>
      <c r="GY97" s="86">
        <f t="shared" si="128"/>
        <v>9.3204241109614075E-3</v>
      </c>
      <c r="GZ97" s="86">
        <f t="shared" si="128"/>
        <v>9.2463682874484362E-3</v>
      </c>
      <c r="HA97" s="86">
        <f t="shared" si="128"/>
        <v>4.2500942946340379E-3</v>
      </c>
      <c r="HC97" s="86">
        <f t="shared" si="73"/>
        <v>2.3657855776115992E-3</v>
      </c>
      <c r="HD97" s="86">
        <f t="shared" si="73"/>
        <v>7.84959116371013E-3</v>
      </c>
      <c r="HE97" s="86">
        <f t="shared" si="73"/>
        <v>8.0555794559042451E-3</v>
      </c>
      <c r="HF97" s="86">
        <f t="shared" si="73"/>
        <v>5.6906165656743796E-3</v>
      </c>
      <c r="HG97" s="86">
        <f t="shared" si="87"/>
        <v>6.2852238855575166E-3</v>
      </c>
      <c r="HH97" s="86">
        <f t="shared" si="87"/>
        <v>6.0362627973625377E-3</v>
      </c>
      <c r="HI97" s="86">
        <f t="shared" si="87"/>
        <v>5.3620930290697762E-3</v>
      </c>
      <c r="HJ97" s="86">
        <f t="shared" si="87"/>
        <v>7.2656290382466021E-3</v>
      </c>
      <c r="HK97" s="86">
        <f t="shared" si="87"/>
        <v>7.7753752075981654E-3</v>
      </c>
      <c r="HL97" s="86">
        <f t="shared" si="87"/>
        <v>7.7529777839230596E-3</v>
      </c>
      <c r="HM97" s="86">
        <f t="shared" si="87"/>
        <v>6.8009138050782883E-3</v>
      </c>
      <c r="HN97" s="86">
        <f t="shared" si="87"/>
        <v>8.8054994317458522E-3</v>
      </c>
      <c r="HO97" s="86">
        <f t="shared" si="87"/>
        <v>9.9733317524231466E-3</v>
      </c>
      <c r="HP97" s="86">
        <f t="shared" si="87"/>
        <v>3.5303130392958333E-3</v>
      </c>
      <c r="HQ97" s="86">
        <f t="shared" si="87"/>
        <v>1.0476946497925126E-3</v>
      </c>
      <c r="HS97" s="86">
        <f t="shared" si="129"/>
        <v>2.8062645806869842E-32</v>
      </c>
      <c r="HT97" s="86">
        <f t="shared" si="129"/>
        <v>3.5724721858664347E-26</v>
      </c>
      <c r="HU97" s="86">
        <f t="shared" si="129"/>
        <v>1.4861324078898654E-29</v>
      </c>
      <c r="HV97" s="86">
        <f t="shared" si="129"/>
        <v>1.5590364866047095E-32</v>
      </c>
      <c r="HW97" s="86">
        <f t="shared" si="129"/>
        <v>2.8487810801969205E-33</v>
      </c>
      <c r="HX97" s="86">
        <f t="shared" si="129"/>
        <v>3.5599271024857242E-36</v>
      </c>
      <c r="HY97" s="86">
        <f t="shared" si="129"/>
        <v>1.7658972766859189E-37</v>
      </c>
      <c r="HZ97" s="86">
        <f t="shared" si="129"/>
        <v>3.1450149000867513E-34</v>
      </c>
      <c r="IA97" s="86">
        <f t="shared" si="129"/>
        <v>2.2035996743238962E-34</v>
      </c>
      <c r="IB97" s="86">
        <f t="shared" si="129"/>
        <v>2.4505517766759121E-34</v>
      </c>
      <c r="IC97" s="86">
        <f t="shared" si="129"/>
        <v>3.2144892076558344E-34</v>
      </c>
      <c r="ID97" s="86">
        <f t="shared" si="129"/>
        <v>3.6293480329531606E-33</v>
      </c>
      <c r="IE97" s="86">
        <f t="shared" si="129"/>
        <v>2.914343137757964E-30</v>
      </c>
      <c r="IF97" s="86">
        <f t="shared" si="129"/>
        <v>1.178151612495397E-23</v>
      </c>
      <c r="IG97" s="86">
        <f t="shared" si="129"/>
        <v>6.568977481004081E-19</v>
      </c>
      <c r="II97" s="86">
        <f t="shared" si="130"/>
        <v>3.5651549280294273E-95</v>
      </c>
      <c r="IJ97" s="86">
        <f t="shared" si="130"/>
        <v>4.0586945883164559E-82</v>
      </c>
      <c r="IK97" s="86">
        <f t="shared" si="130"/>
        <v>4.3708927308151017E-92</v>
      </c>
      <c r="IL97" s="86">
        <f t="shared" si="130"/>
        <v>1.0697866637909243E-101</v>
      </c>
      <c r="IM97" s="86">
        <f t="shared" si="130"/>
        <v>1.8720771864405787E-104</v>
      </c>
      <c r="IN97" s="86">
        <f t="shared" si="130"/>
        <v>2.97837498430104E-113</v>
      </c>
      <c r="IO97" s="86">
        <f t="shared" si="130"/>
        <v>2.1264168199705524E-117</v>
      </c>
      <c r="IP97" s="86">
        <f t="shared" si="130"/>
        <v>1.2737260891266495E-106</v>
      </c>
      <c r="IQ97" s="86">
        <f t="shared" si="130"/>
        <v>2.5605895858691959E-106</v>
      </c>
      <c r="IR97" s="86">
        <f t="shared" si="130"/>
        <v>1.4301117803574957E-106</v>
      </c>
      <c r="IS97" s="86">
        <f t="shared" si="130"/>
        <v>3.815455166349765E-106</v>
      </c>
      <c r="IT97" s="86">
        <f t="shared" si="130"/>
        <v>5.6735721862424158E-103</v>
      </c>
      <c r="IU97" s="86">
        <f t="shared" si="130"/>
        <v>5.6043138840711732E-93</v>
      </c>
      <c r="IV97" s="86">
        <f t="shared" si="130"/>
        <v>5.1683007634111334E-121</v>
      </c>
      <c r="IW97" s="86">
        <f t="shared" si="130"/>
        <v>6.719341942663509E-49</v>
      </c>
      <c r="IY97" s="86">
        <f t="shared" si="131"/>
        <v>0.41902459077716281</v>
      </c>
      <c r="IZ97" s="86">
        <f t="shared" si="131"/>
        <v>7.0061365070257314E-2</v>
      </c>
      <c r="JA97" s="86">
        <f t="shared" si="131"/>
        <v>3.3041750222005714E-2</v>
      </c>
      <c r="JB97" s="86">
        <f t="shared" si="131"/>
        <v>3.2223782926047821E-2</v>
      </c>
      <c r="JC97" s="86">
        <f t="shared" si="131"/>
        <v>4.1322241484298514E-2</v>
      </c>
      <c r="JD97" s="86">
        <f t="shared" si="131"/>
        <v>2.0174255110226479E-2</v>
      </c>
      <c r="JE97" s="86">
        <f t="shared" si="131"/>
        <v>1.432728491120586E-2</v>
      </c>
      <c r="JF97" s="86">
        <f t="shared" si="131"/>
        <v>1.8767268009119972E-2</v>
      </c>
      <c r="JG97" s="86">
        <f t="shared" si="131"/>
        <v>1.5136925847442259E-2</v>
      </c>
      <c r="JH97" s="86">
        <f t="shared" si="131"/>
        <v>1.6483809949669012E-2</v>
      </c>
      <c r="JI97" s="86">
        <f t="shared" si="131"/>
        <v>1.784022872845208E-2</v>
      </c>
      <c r="JJ97" s="86">
        <f t="shared" si="131"/>
        <v>1.5464594889386313E-2</v>
      </c>
      <c r="JK97" s="86">
        <f t="shared" si="131"/>
        <v>1.9293755863384554E-2</v>
      </c>
      <c r="JL97" s="86">
        <f t="shared" si="131"/>
        <v>1.2776681326744269E-2</v>
      </c>
      <c r="JM97" s="86">
        <f t="shared" si="131"/>
        <v>5.2977889444265512E-3</v>
      </c>
    </row>
    <row r="98" spans="2:273" x14ac:dyDescent="0.25">
      <c r="B98" s="2">
        <v>71</v>
      </c>
      <c r="C98" s="37">
        <v>121.652</v>
      </c>
      <c r="D98" s="37">
        <v>70.412999999999997</v>
      </c>
      <c r="E98" s="37">
        <v>63.762</v>
      </c>
      <c r="F98" s="37">
        <v>61.619</v>
      </c>
      <c r="G98" s="37">
        <v>60.762</v>
      </c>
      <c r="H98" s="37">
        <v>58.555999999999997</v>
      </c>
      <c r="I98" s="37">
        <v>54.54</v>
      </c>
      <c r="J98" s="37">
        <v>60.031999999999996</v>
      </c>
      <c r="K98" s="37">
        <v>62.225999999999999</v>
      </c>
      <c r="L98" s="37">
        <v>62.27</v>
      </c>
      <c r="M98" s="37">
        <v>65.951999999999998</v>
      </c>
      <c r="N98" s="37">
        <v>68</v>
      </c>
      <c r="O98" s="37">
        <v>75.180000000000007</v>
      </c>
      <c r="P98" s="37">
        <v>71.697999999999993</v>
      </c>
      <c r="Q98" s="37">
        <v>70.254000000000005</v>
      </c>
      <c r="S98" s="4">
        <f t="shared" si="132"/>
        <v>118.06500093991143</v>
      </c>
      <c r="T98" s="4">
        <f t="shared" si="132"/>
        <v>74.534301830666692</v>
      </c>
      <c r="U98" s="4">
        <f t="shared" si="132"/>
        <v>66.636314904269241</v>
      </c>
      <c r="V98" s="4">
        <f t="shared" si="132"/>
        <v>63.954768264088123</v>
      </c>
      <c r="W98" s="4">
        <f t="shared" si="132"/>
        <v>61.269334855627775</v>
      </c>
      <c r="X98" s="4">
        <f t="shared" si="132"/>
        <v>59.557894098601551</v>
      </c>
      <c r="Y98" s="4">
        <f t="shared" si="132"/>
        <v>57.865331777170006</v>
      </c>
      <c r="Z98" s="4">
        <f t="shared" si="132"/>
        <v>62.030402406286555</v>
      </c>
      <c r="AA98" s="4">
        <f t="shared" si="132"/>
        <v>64.271587784063613</v>
      </c>
      <c r="AB98" s="4">
        <f t="shared" si="132"/>
        <v>64.55838284007848</v>
      </c>
      <c r="AC98" s="4">
        <f t="shared" si="132"/>
        <v>66.810093614611262</v>
      </c>
      <c r="AD98" s="4">
        <f t="shared" si="132"/>
        <v>68.04492974142579</v>
      </c>
      <c r="AE98" s="4">
        <f t="shared" si="132"/>
        <v>74.517233804710358</v>
      </c>
      <c r="AF98" s="4">
        <f t="shared" si="132"/>
        <v>72.29342221245517</v>
      </c>
      <c r="AG98" s="4">
        <f t="shared" si="132"/>
        <v>71.451781207635364</v>
      </c>
      <c r="AI98" s="4">
        <f t="shared" si="133"/>
        <v>3.5869990600885728</v>
      </c>
      <c r="AJ98" s="4">
        <f t="shared" si="133"/>
        <v>-4.1213018306666953</v>
      </c>
      <c r="AK98" s="4">
        <f t="shared" si="133"/>
        <v>-2.8743149042692409</v>
      </c>
      <c r="AL98" s="4">
        <f t="shared" si="133"/>
        <v>-2.3357682640881237</v>
      </c>
      <c r="AM98" s="4">
        <f t="shared" si="133"/>
        <v>-0.50733485562777503</v>
      </c>
      <c r="AN98" s="4">
        <f t="shared" si="133"/>
        <v>-1.0018940986015537</v>
      </c>
      <c r="AO98" s="4">
        <f t="shared" si="133"/>
        <v>-3.3253317771700068</v>
      </c>
      <c r="AP98" s="4">
        <f t="shared" si="133"/>
        <v>-1.9984024062865586</v>
      </c>
      <c r="AQ98" s="4">
        <f t="shared" si="133"/>
        <v>-2.0455877840636134</v>
      </c>
      <c r="AR98" s="4">
        <f t="shared" si="133"/>
        <v>-2.2883828400784765</v>
      </c>
      <c r="AS98" s="4">
        <f t="shared" si="133"/>
        <v>-0.85809361461126343</v>
      </c>
      <c r="AT98" s="4">
        <f t="shared" si="133"/>
        <v>-4.4929741425789871E-2</v>
      </c>
      <c r="AU98" s="4">
        <f t="shared" si="133"/>
        <v>0.66276619528964886</v>
      </c>
      <c r="AV98" s="4">
        <f t="shared" si="133"/>
        <v>-0.59542221245517624</v>
      </c>
      <c r="AW98" s="4">
        <f t="shared" si="133"/>
        <v>-1.1977812076353587</v>
      </c>
      <c r="AY98" s="2">
        <f t="shared" si="125"/>
        <v>68.379719824654615</v>
      </c>
      <c r="AZ98" s="2">
        <f t="shared" si="125"/>
        <v>65.047145676562437</v>
      </c>
      <c r="BA98" s="2">
        <f t="shared" si="125"/>
        <v>59.067844562690873</v>
      </c>
      <c r="BB98" s="2">
        <f t="shared" si="125"/>
        <v>57.845281954693078</v>
      </c>
      <c r="BC98" s="2">
        <f t="shared" si="125"/>
        <v>53.928639687048175</v>
      </c>
      <c r="BD98" s="2">
        <f t="shared" si="125"/>
        <v>53.588104325371454</v>
      </c>
      <c r="BE98" s="2">
        <f t="shared" si="125"/>
        <v>52.61596222324787</v>
      </c>
      <c r="BF98" s="2">
        <f t="shared" si="125"/>
        <v>55.424783348585045</v>
      </c>
      <c r="BG98" s="2">
        <f t="shared" si="125"/>
        <v>57.403806726861333</v>
      </c>
      <c r="BH98" s="2">
        <f t="shared" si="125"/>
        <v>57.812371858632424</v>
      </c>
      <c r="BI98" s="2">
        <f t="shared" si="125"/>
        <v>60.692220083824068</v>
      </c>
      <c r="BJ98" s="2">
        <f t="shared" si="125"/>
        <v>60.864529586251919</v>
      </c>
      <c r="BK98" s="2">
        <f t="shared" si="125"/>
        <v>66.86966670812987</v>
      </c>
      <c r="BL98" s="2">
        <f t="shared" si="125"/>
        <v>69.267374589404568</v>
      </c>
      <c r="BM98" s="2">
        <f t="shared" si="125"/>
        <v>70.605163562802417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>
        <f t="shared" si="126"/>
        <v>71.697999999999993</v>
      </c>
      <c r="CS98" s="2">
        <f t="shared" si="126"/>
        <v>70.254000000000005</v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>
        <f t="shared" si="123"/>
        <v>71.697999999999993</v>
      </c>
      <c r="DI98" s="2">
        <f t="shared" si="124"/>
        <v>70.254000000000005</v>
      </c>
      <c r="DK98" s="2">
        <f t="shared" si="134"/>
        <v>78.737708664816523</v>
      </c>
      <c r="DL98" s="2">
        <f t="shared" si="134"/>
        <v>78.730360012080965</v>
      </c>
      <c r="DM98" s="2">
        <f t="shared" si="134"/>
        <v>71.114693868921762</v>
      </c>
      <c r="DN98" s="2">
        <f t="shared" si="134"/>
        <v>69.77969112050738</v>
      </c>
      <c r="DO98" s="2">
        <f t="shared" si="134"/>
        <v>68.489015644820284</v>
      </c>
      <c r="DP98" s="2">
        <f t="shared" si="134"/>
        <v>64.538425101214571</v>
      </c>
      <c r="DQ98" s="2">
        <f t="shared" si="134"/>
        <v>62.317247638326556</v>
      </c>
      <c r="DR98" s="2">
        <f t="shared" si="134"/>
        <v>67.674377192982462</v>
      </c>
      <c r="DS98" s="2">
        <f t="shared" si="134"/>
        <v>67.852549530956836</v>
      </c>
      <c r="DT98" s="2">
        <f t="shared" si="134"/>
        <v>68.048479362101318</v>
      </c>
      <c r="DU98" s="2">
        <f t="shared" si="134"/>
        <v>72.080130135321284</v>
      </c>
      <c r="DV98" s="2">
        <f t="shared" si="134"/>
        <v>79.906275475687096</v>
      </c>
      <c r="DW98" s="2">
        <f t="shared" si="134"/>
        <v>80.113708547266697</v>
      </c>
      <c r="DX98" s="2">
        <f t="shared" si="134"/>
        <v>81.844244775139529</v>
      </c>
      <c r="DY98" s="2">
        <f t="shared" si="134"/>
        <v>79.968074509803913</v>
      </c>
      <c r="EA98" s="2">
        <f t="shared" si="94"/>
        <v>67.346901811348914</v>
      </c>
      <c r="EB98" s="2">
        <f t="shared" si="94"/>
        <v>63.998033480940691</v>
      </c>
      <c r="EC98" s="2">
        <f t="shared" si="94"/>
        <v>58.079008419484445</v>
      </c>
      <c r="ED98" s="2">
        <f t="shared" si="94"/>
        <v>56.827776845889602</v>
      </c>
      <c r="EE98" s="2">
        <f t="shared" si="94"/>
        <v>52.69236467460864</v>
      </c>
      <c r="EF98" s="2">
        <f t="shared" si="94"/>
        <v>52.543804873580072</v>
      </c>
      <c r="EG98" s="2">
        <f t="shared" si="94"/>
        <v>51.668957626504266</v>
      </c>
      <c r="EH98" s="2">
        <f t="shared" si="94"/>
        <v>54.249348837307252</v>
      </c>
      <c r="EI98" s="2">
        <f t="shared" si="94"/>
        <v>56.417470884205819</v>
      </c>
      <c r="EJ98" s="2">
        <f t="shared" si="94"/>
        <v>56.845697786254789</v>
      </c>
      <c r="EK98" s="2">
        <f t="shared" si="94"/>
        <v>59.634244303893936</v>
      </c>
      <c r="EL98" s="2">
        <f t="shared" si="94"/>
        <v>59.294052379547338</v>
      </c>
      <c r="EM98" s="2">
        <f t="shared" si="135"/>
        <v>65.830396707543642</v>
      </c>
      <c r="EN98" s="2">
        <f t="shared" si="135"/>
        <v>68.015541537787627</v>
      </c>
      <c r="EO98" s="2">
        <f t="shared" si="135"/>
        <v>69.495449236981898</v>
      </c>
      <c r="EQ98" s="2">
        <f t="shared" si="136"/>
        <v>65.920848087918799</v>
      </c>
      <c r="ER98" s="2">
        <f t="shared" si="136"/>
        <v>64.364121698004809</v>
      </c>
      <c r="ES98" s="2">
        <f t="shared" si="136"/>
        <v>57.392126236103437</v>
      </c>
      <c r="ET98" s="2">
        <f t="shared" si="136"/>
        <v>55.292846742325722</v>
      </c>
      <c r="EU98" s="2">
        <f t="shared" si="136"/>
        <v>51.608850344155883</v>
      </c>
      <c r="EV98" s="2">
        <f t="shared" si="136"/>
        <v>51.623363487827305</v>
      </c>
      <c r="EW98" s="2">
        <f t="shared" si="136"/>
        <v>51.245621038097767</v>
      </c>
      <c r="EX98" s="2">
        <f t="shared" si="136"/>
        <v>52.965079525588976</v>
      </c>
      <c r="EY98" s="2">
        <f t="shared" si="136"/>
        <v>56.726023623316571</v>
      </c>
      <c r="EZ98" s="2">
        <f t="shared" si="136"/>
        <v>55.592285217963067</v>
      </c>
      <c r="FA98" s="2">
        <f t="shared" si="136"/>
        <v>57.289711727984482</v>
      </c>
      <c r="FB98" s="2">
        <f t="shared" si="136"/>
        <v>59.353775500825584</v>
      </c>
      <c r="FC98" s="2">
        <f t="shared" si="136"/>
        <v>65.979743085661241</v>
      </c>
      <c r="FD98" s="2">
        <f t="shared" si="136"/>
        <v>68.015541537787627</v>
      </c>
      <c r="FE98" s="2">
        <f t="shared" si="136"/>
        <v>69.783457527233935</v>
      </c>
      <c r="FG98" s="2">
        <f t="shared" si="137"/>
        <v>0.90930924636668908</v>
      </c>
      <c r="FH98" s="2">
        <f t="shared" si="137"/>
        <v>0.92879701927846292</v>
      </c>
      <c r="FI98" s="2">
        <f t="shared" si="137"/>
        <v>0.92412834684248057</v>
      </c>
      <c r="FJ98" s="2">
        <f t="shared" si="137"/>
        <v>0.92140547289352281</v>
      </c>
      <c r="FK98" s="2">
        <f t="shared" si="137"/>
        <v>0.92171771960627502</v>
      </c>
      <c r="FL98" s="2">
        <f t="shared" si="137"/>
        <v>0.91291231343728962</v>
      </c>
      <c r="FM98" s="2">
        <f t="shared" si="137"/>
        <v>0.91105217155792695</v>
      </c>
      <c r="FN98" s="2">
        <f t="shared" si="137"/>
        <v>0.91241141650144408</v>
      </c>
      <c r="FO98" s="2">
        <f t="shared" si="137"/>
        <v>0.91375592120147642</v>
      </c>
      <c r="FP98" s="2">
        <f t="shared" si="137"/>
        <v>0.91366917227254474</v>
      </c>
      <c r="FQ98" s="2">
        <f t="shared" si="137"/>
        <v>0.91493386486428996</v>
      </c>
      <c r="FR98" s="2">
        <f t="shared" si="137"/>
        <v>0.92380928136538532</v>
      </c>
      <c r="FS98" s="2">
        <f t="shared" si="137"/>
        <v>0.92724125831302329</v>
      </c>
      <c r="FT98" s="2">
        <f t="shared" si="137"/>
        <v>0.90947574547440668</v>
      </c>
      <c r="FU98" s="2">
        <f t="shared" si="137"/>
        <v>0.89404066585453279</v>
      </c>
      <c r="FW98" s="2">
        <f t="shared" si="127"/>
        <v>1.5626671219019997E-4</v>
      </c>
      <c r="FX98" s="2">
        <f t="shared" si="127"/>
        <v>3.4591018140041655E-4</v>
      </c>
      <c r="FY98" s="2">
        <f t="shared" si="127"/>
        <v>2.9533723353559278E-4</v>
      </c>
      <c r="FZ98" s="2">
        <f t="shared" si="127"/>
        <v>2.8956936391379173E-4</v>
      </c>
      <c r="GA98" s="2">
        <f t="shared" si="127"/>
        <v>2.9796384164608377E-4</v>
      </c>
      <c r="GB98" s="2">
        <f t="shared" si="127"/>
        <v>3.0884642519788107E-4</v>
      </c>
      <c r="GC98" s="2">
        <f t="shared" si="127"/>
        <v>3.2521741135175191E-4</v>
      </c>
      <c r="GD98" s="2">
        <f t="shared" si="127"/>
        <v>3.462714710125155E-4</v>
      </c>
      <c r="GE98" s="2">
        <f t="shared" si="127"/>
        <v>4.1490079837138983E-4</v>
      </c>
      <c r="GF98" s="2">
        <f t="shared" si="127"/>
        <v>3.7604052089259589E-4</v>
      </c>
      <c r="GG98" s="2">
        <f t="shared" si="127"/>
        <v>3.1888065765029095E-4</v>
      </c>
      <c r="GH98" s="2">
        <f t="shared" si="127"/>
        <v>2.8659507947779669E-4</v>
      </c>
      <c r="GI98" s="2">
        <f t="shared" si="127"/>
        <v>2.2902467206302278E-4</v>
      </c>
      <c r="GJ98" s="2">
        <f t="shared" si="127"/>
        <v>2.1275792032656081E-4</v>
      </c>
      <c r="GK98" s="2">
        <f t="shared" si="127"/>
        <v>1.4556927257277226E-4</v>
      </c>
      <c r="GM98" s="86">
        <f t="shared" si="128"/>
        <v>0.31818568995641094</v>
      </c>
      <c r="GN98" s="86">
        <f t="shared" si="128"/>
        <v>2.8440335906718631E-2</v>
      </c>
      <c r="GO98" s="86">
        <f t="shared" si="128"/>
        <v>9.6402574424970695E-3</v>
      </c>
      <c r="GP98" s="86">
        <f t="shared" si="128"/>
        <v>9.7074908077259998E-3</v>
      </c>
      <c r="GQ98" s="86">
        <f t="shared" si="128"/>
        <v>1.4778422946167762E-2</v>
      </c>
      <c r="GR98" s="86">
        <f t="shared" si="128"/>
        <v>4.8286961459262411E-3</v>
      </c>
      <c r="GS98" s="86">
        <f t="shared" si="128"/>
        <v>2.7071379871628967E-3</v>
      </c>
      <c r="GT98" s="86">
        <f t="shared" si="128"/>
        <v>3.6722559067205447E-3</v>
      </c>
      <c r="GU98" s="86">
        <f t="shared" si="128"/>
        <v>2.1124632430891219E-3</v>
      </c>
      <c r="GV98" s="86">
        <f t="shared" si="128"/>
        <v>2.4969670839434478E-3</v>
      </c>
      <c r="GW98" s="86">
        <f t="shared" si="128"/>
        <v>3.1602077191526848E-3</v>
      </c>
      <c r="GX98" s="86">
        <f t="shared" si="128"/>
        <v>1.769751059187818E-3</v>
      </c>
      <c r="GY98" s="86">
        <f t="shared" si="128"/>
        <v>2.7188226552593195E-3</v>
      </c>
      <c r="GZ98" s="86">
        <f t="shared" si="128"/>
        <v>2.9403514698018605E-3</v>
      </c>
      <c r="HA98" s="86">
        <f t="shared" si="128"/>
        <v>1.0206890639647876E-3</v>
      </c>
      <c r="HC98" s="86">
        <f t="shared" si="73"/>
        <v>3.6290308047990483E-3</v>
      </c>
      <c r="HD98" s="86">
        <f t="shared" si="73"/>
        <v>1.1578672421457895E-2</v>
      </c>
      <c r="HE98" s="86">
        <f t="shared" si="73"/>
        <v>1.2050828289549688E-2</v>
      </c>
      <c r="HF98" s="86">
        <f t="shared" si="73"/>
        <v>8.8151477361984813E-3</v>
      </c>
      <c r="HG98" s="86">
        <f t="shared" si="87"/>
        <v>9.7648919358456123E-3</v>
      </c>
      <c r="HH98" s="86">
        <f t="shared" si="87"/>
        <v>9.5861056794952406E-3</v>
      </c>
      <c r="HI98" s="86">
        <f t="shared" si="87"/>
        <v>8.6606213307251715E-3</v>
      </c>
      <c r="HJ98" s="86">
        <f t="shared" si="87"/>
        <v>1.1354797013394922E-2</v>
      </c>
      <c r="HK98" s="86">
        <f t="shared" si="87"/>
        <v>1.2225841956375407E-2</v>
      </c>
      <c r="HL98" s="86">
        <f t="shared" si="87"/>
        <v>1.213248756652543E-2</v>
      </c>
      <c r="HM98" s="86">
        <f t="shared" si="87"/>
        <v>1.0603564800679454E-2</v>
      </c>
      <c r="HN98" s="86">
        <f t="shared" si="87"/>
        <v>1.3405381088571122E-2</v>
      </c>
      <c r="HO98" s="86">
        <f t="shared" si="87"/>
        <v>1.4639245243202779E-2</v>
      </c>
      <c r="HP98" s="86">
        <f t="shared" si="87"/>
        <v>5.761766480947751E-3</v>
      </c>
      <c r="HQ98" s="86">
        <f t="shared" si="87"/>
        <v>1.9320055911272618E-3</v>
      </c>
      <c r="HS98" s="86">
        <f t="shared" si="129"/>
        <v>2.4345578308694082E-31</v>
      </c>
      <c r="HT98" s="86">
        <f t="shared" si="129"/>
        <v>2.5637966230414981E-25</v>
      </c>
      <c r="HU98" s="86">
        <f t="shared" si="129"/>
        <v>1.3204581642320619E-28</v>
      </c>
      <c r="HV98" s="86">
        <f t="shared" si="129"/>
        <v>1.7358486844452946E-31</v>
      </c>
      <c r="HW98" s="86">
        <f t="shared" si="129"/>
        <v>3.4026387112800691E-32</v>
      </c>
      <c r="HX98" s="86">
        <f t="shared" si="129"/>
        <v>5.3556143965522392E-35</v>
      </c>
      <c r="HY98" s="86">
        <f t="shared" si="129"/>
        <v>2.9921101456445061E-36</v>
      </c>
      <c r="HZ98" s="86">
        <f t="shared" si="129"/>
        <v>4.194891799248398E-33</v>
      </c>
      <c r="IA98" s="86">
        <f t="shared" si="129"/>
        <v>3.125293554676863E-33</v>
      </c>
      <c r="IB98" s="86">
        <f t="shared" si="129"/>
        <v>3.3690511501948466E-33</v>
      </c>
      <c r="IC98" s="86">
        <f t="shared" si="129"/>
        <v>4.1518343885411166E-33</v>
      </c>
      <c r="ID98" s="86">
        <f t="shared" si="129"/>
        <v>4.1924981792316061E-32</v>
      </c>
      <c r="IE98" s="86">
        <f t="shared" si="129"/>
        <v>2.5179660330230113E-29</v>
      </c>
      <c r="IF98" s="86">
        <f t="shared" si="129"/>
        <v>5.8181618331225139E-23</v>
      </c>
      <c r="IG98" s="86">
        <f t="shared" si="129"/>
        <v>2.2399348392228519E-18</v>
      </c>
      <c r="II98" s="86">
        <f t="shared" si="130"/>
        <v>3.0315428387345563E-93</v>
      </c>
      <c r="IJ98" s="86">
        <f t="shared" si="130"/>
        <v>2.6991285932683911E-80</v>
      </c>
      <c r="IK98" s="86">
        <f t="shared" si="130"/>
        <v>4.4680885286797685E-90</v>
      </c>
      <c r="IL98" s="86">
        <f t="shared" si="130"/>
        <v>1.7671270306133557E-99</v>
      </c>
      <c r="IM98" s="86">
        <f t="shared" si="130"/>
        <v>3.6253556368121852E-102</v>
      </c>
      <c r="IN98" s="86">
        <f t="shared" si="130"/>
        <v>9.2841058554594505E-111</v>
      </c>
      <c r="IO98" s="86">
        <f t="shared" si="130"/>
        <v>8.5211771386917897E-115</v>
      </c>
      <c r="IP98" s="86">
        <f t="shared" si="130"/>
        <v>3.0454516631593154E-104</v>
      </c>
      <c r="IQ98" s="86">
        <f t="shared" si="130"/>
        <v>6.8260248541909234E-104</v>
      </c>
      <c r="IR98" s="86">
        <f t="shared" si="130"/>
        <v>3.6078658696380728E-104</v>
      </c>
      <c r="IS98" s="86">
        <f t="shared" si="130"/>
        <v>8.4232927332093321E-104</v>
      </c>
      <c r="IT98" s="86">
        <f t="shared" si="130"/>
        <v>9.938639839900192E-101</v>
      </c>
      <c r="IU98" s="86">
        <f t="shared" si="130"/>
        <v>5.2158084254690314E-91</v>
      </c>
      <c r="IV98" s="86">
        <f t="shared" si="130"/>
        <v>1.8406550530700553E-118</v>
      </c>
      <c r="IW98" s="86">
        <f t="shared" si="130"/>
        <v>6.2330340819994142E-48</v>
      </c>
      <c r="IY98" s="86">
        <f t="shared" si="131"/>
        <v>0.32181472076120998</v>
      </c>
      <c r="IZ98" s="86">
        <f t="shared" si="131"/>
        <v>4.0019008328176522E-2</v>
      </c>
      <c r="JA98" s="86">
        <f t="shared" si="131"/>
        <v>2.1691085732046755E-2</v>
      </c>
      <c r="JB98" s="86">
        <f t="shared" si="131"/>
        <v>1.8522638543924483E-2</v>
      </c>
      <c r="JC98" s="86">
        <f t="shared" si="131"/>
        <v>2.4543314882013376E-2</v>
      </c>
      <c r="JD98" s="86">
        <f t="shared" si="131"/>
        <v>1.4414801825421483E-2</v>
      </c>
      <c r="JE98" s="86">
        <f t="shared" si="131"/>
        <v>1.1367759317888068E-2</v>
      </c>
      <c r="JF98" s="86">
        <f t="shared" si="131"/>
        <v>1.5027052920115467E-2</v>
      </c>
      <c r="JG98" s="86">
        <f t="shared" si="131"/>
        <v>1.4338305199464529E-2</v>
      </c>
      <c r="JH98" s="86">
        <f t="shared" si="131"/>
        <v>1.4629454650468877E-2</v>
      </c>
      <c r="JI98" s="86">
        <f t="shared" si="131"/>
        <v>1.376377251983214E-2</v>
      </c>
      <c r="JJ98" s="86">
        <f t="shared" si="131"/>
        <v>1.517513214775894E-2</v>
      </c>
      <c r="JK98" s="86">
        <f t="shared" si="131"/>
        <v>1.7358067898462098E-2</v>
      </c>
      <c r="JL98" s="86">
        <f t="shared" si="131"/>
        <v>8.7021179507496115E-3</v>
      </c>
      <c r="JM98" s="86">
        <f t="shared" si="131"/>
        <v>2.9526946550920519E-3</v>
      </c>
    </row>
    <row r="99" spans="2:273" x14ac:dyDescent="0.25">
      <c r="B99" s="2">
        <v>72</v>
      </c>
      <c r="C99" s="37">
        <v>99.347999999999999</v>
      </c>
      <c r="D99" s="37">
        <v>71.983999999999995</v>
      </c>
      <c r="E99" s="37">
        <v>65.873000000000005</v>
      </c>
      <c r="F99" s="37">
        <v>62.46</v>
      </c>
      <c r="G99" s="37">
        <v>63.302</v>
      </c>
      <c r="H99" s="37">
        <v>61.206000000000003</v>
      </c>
      <c r="I99" s="37">
        <v>57.143000000000001</v>
      </c>
      <c r="J99" s="37">
        <v>62.079000000000001</v>
      </c>
      <c r="K99" s="37">
        <v>63.613</v>
      </c>
      <c r="L99" s="37">
        <v>65.364999999999995</v>
      </c>
      <c r="M99" s="37">
        <v>67.242000000000004</v>
      </c>
      <c r="N99" s="37">
        <v>68.468000000000004</v>
      </c>
      <c r="O99" s="37">
        <v>76.59</v>
      </c>
      <c r="P99" s="37">
        <v>71.840999999999994</v>
      </c>
      <c r="Q99" s="37">
        <v>71.031999999999996</v>
      </c>
      <c r="S99" s="4">
        <f t="shared" si="132"/>
        <v>101.47977845299735</v>
      </c>
      <c r="T99" s="4">
        <f t="shared" si="132"/>
        <v>74.627301310491845</v>
      </c>
      <c r="U99" s="4">
        <f t="shared" si="132"/>
        <v>68.420690156792659</v>
      </c>
      <c r="V99" s="4">
        <f t="shared" si="132"/>
        <v>65.288974065554967</v>
      </c>
      <c r="W99" s="4">
        <f t="shared" si="132"/>
        <v>62.633284804049367</v>
      </c>
      <c r="X99" s="4">
        <f t="shared" si="132"/>
        <v>61.676809666824674</v>
      </c>
      <c r="Y99" s="4">
        <f t="shared" si="132"/>
        <v>59.990147930188904</v>
      </c>
      <c r="Z99" s="4">
        <f t="shared" si="132"/>
        <v>64.39674666720633</v>
      </c>
      <c r="AA99" s="4">
        <f t="shared" si="132"/>
        <v>66.98757522891195</v>
      </c>
      <c r="AB99" s="4">
        <f t="shared" si="132"/>
        <v>67.122393407753108</v>
      </c>
      <c r="AC99" s="4">
        <f t="shared" si="132"/>
        <v>68.954567978335774</v>
      </c>
      <c r="AD99" s="4">
        <f t="shared" si="132"/>
        <v>70.59689071855469</v>
      </c>
      <c r="AE99" s="4">
        <f t="shared" si="132"/>
        <v>76.865480736506527</v>
      </c>
      <c r="AF99" s="4">
        <f t="shared" si="132"/>
        <v>73.382037254271836</v>
      </c>
      <c r="AG99" s="4">
        <f t="shared" si="132"/>
        <v>71.772174709596314</v>
      </c>
      <c r="AI99" s="4">
        <f t="shared" si="133"/>
        <v>-2.1317784529973522</v>
      </c>
      <c r="AJ99" s="4">
        <f t="shared" si="133"/>
        <v>-2.6433013104918501</v>
      </c>
      <c r="AK99" s="4">
        <f t="shared" si="133"/>
        <v>-2.5476901567926546</v>
      </c>
      <c r="AL99" s="4">
        <f t="shared" si="133"/>
        <v>-2.8289740655549664</v>
      </c>
      <c r="AM99" s="4">
        <f t="shared" si="133"/>
        <v>0.66871519595063234</v>
      </c>
      <c r="AN99" s="4">
        <f t="shared" si="133"/>
        <v>-0.47080966682467107</v>
      </c>
      <c r="AO99" s="4">
        <f t="shared" si="133"/>
        <v>-2.8471479301889033</v>
      </c>
      <c r="AP99" s="4">
        <f t="shared" si="133"/>
        <v>-2.3177466672063289</v>
      </c>
      <c r="AQ99" s="4">
        <f t="shared" si="133"/>
        <v>-3.3745752289119508</v>
      </c>
      <c r="AR99" s="4">
        <f t="shared" si="133"/>
        <v>-1.7573934077531135</v>
      </c>
      <c r="AS99" s="4">
        <f t="shared" si="133"/>
        <v>-1.7125679783357697</v>
      </c>
      <c r="AT99" s="4">
        <f t="shared" si="133"/>
        <v>-2.1288907185546861</v>
      </c>
      <c r="AU99" s="4">
        <f t="shared" si="133"/>
        <v>-0.27548073650652327</v>
      </c>
      <c r="AV99" s="4">
        <f t="shared" si="133"/>
        <v>-1.541037254271842</v>
      </c>
      <c r="AW99" s="4">
        <f t="shared" si="133"/>
        <v>-0.74017470959631737</v>
      </c>
      <c r="AY99" s="2">
        <f t="shared" si="125"/>
        <v>68.156852163387811</v>
      </c>
      <c r="AZ99" s="2">
        <f t="shared" si="125"/>
        <v>64.832893595795397</v>
      </c>
      <c r="BA99" s="2">
        <f t="shared" si="125"/>
        <v>58.852736982417397</v>
      </c>
      <c r="BB99" s="2">
        <f t="shared" si="125"/>
        <v>57.608012294665635</v>
      </c>
      <c r="BC99" s="2">
        <f t="shared" si="125"/>
        <v>53.695485659299301</v>
      </c>
      <c r="BD99" s="2">
        <f t="shared" si="125"/>
        <v>53.357283297477849</v>
      </c>
      <c r="BE99" s="2">
        <f t="shared" si="125"/>
        <v>52.397716714984988</v>
      </c>
      <c r="BF99" s="2">
        <f t="shared" si="125"/>
        <v>55.160389525985494</v>
      </c>
      <c r="BG99" s="2">
        <f t="shared" si="125"/>
        <v>57.16867488411097</v>
      </c>
      <c r="BH99" s="2">
        <f t="shared" si="125"/>
        <v>57.565693050356067</v>
      </c>
      <c r="BI99" s="2">
        <f t="shared" si="125"/>
        <v>60.420800586034062</v>
      </c>
      <c r="BJ99" s="2">
        <f t="shared" si="125"/>
        <v>60.576279253302062</v>
      </c>
      <c r="BK99" s="2">
        <f t="shared" si="125"/>
        <v>66.594318112977263</v>
      </c>
      <c r="BL99" s="2">
        <f t="shared" si="125"/>
        <v>69.015630300901947</v>
      </c>
      <c r="BM99" s="2">
        <f t="shared" si="125"/>
        <v>70.399307777647451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>
        <f t="shared" si="126"/>
        <v>71.031999999999996</v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>
        <f t="shared" si="124"/>
        <v>71.031999999999996</v>
      </c>
      <c r="DK99" s="2">
        <f t="shared" si="134"/>
        <v>78.800942460684553</v>
      </c>
      <c r="DL99" s="2">
        <f t="shared" si="134"/>
        <v>78.810357444880722</v>
      </c>
      <c r="DM99" s="2">
        <f t="shared" si="134"/>
        <v>71.166650035236074</v>
      </c>
      <c r="DN99" s="2">
        <f t="shared" si="134"/>
        <v>69.869625651867494</v>
      </c>
      <c r="DO99" s="2">
        <f t="shared" si="134"/>
        <v>68.593758844256499</v>
      </c>
      <c r="DP99" s="2">
        <f t="shared" si="134"/>
        <v>64.567410931174095</v>
      </c>
      <c r="DQ99" s="2">
        <f t="shared" si="134"/>
        <v>62.337330634277976</v>
      </c>
      <c r="DR99" s="2">
        <f t="shared" si="134"/>
        <v>67.712076585695016</v>
      </c>
      <c r="DS99" s="2">
        <f t="shared" si="134"/>
        <v>67.877439305816125</v>
      </c>
      <c r="DT99" s="2">
        <f t="shared" si="134"/>
        <v>68.021179455909945</v>
      </c>
      <c r="DU99" s="2">
        <f t="shared" si="134"/>
        <v>72.081397536666401</v>
      </c>
      <c r="DV99" s="2">
        <f t="shared" si="134"/>
        <v>80.048372868217044</v>
      </c>
      <c r="DW99" s="2">
        <f t="shared" si="134"/>
        <v>80.105467834491094</v>
      </c>
      <c r="DX99" s="2">
        <f t="shared" si="134"/>
        <v>82.035688477951652</v>
      </c>
      <c r="DY99" s="2">
        <f t="shared" si="134"/>
        <v>80.113704201680662</v>
      </c>
      <c r="EA99" s="2">
        <f t="shared" si="94"/>
        <v>67.188924914217665</v>
      </c>
      <c r="EB99" s="2">
        <f t="shared" si="94"/>
        <v>63.855499192148876</v>
      </c>
      <c r="EC99" s="2">
        <f t="shared" si="94"/>
        <v>57.930944257595591</v>
      </c>
      <c r="ED99" s="2">
        <f t="shared" si="94"/>
        <v>56.654655640782551</v>
      </c>
      <c r="EE99" s="2">
        <f t="shared" si="94"/>
        <v>52.541869810639618</v>
      </c>
      <c r="EF99" s="2">
        <f t="shared" si="94"/>
        <v>52.382314325065394</v>
      </c>
      <c r="EG99" s="2">
        <f t="shared" si="94"/>
        <v>51.512839885094962</v>
      </c>
      <c r="EH99" s="2">
        <f t="shared" si="94"/>
        <v>54.062005357526445</v>
      </c>
      <c r="EI99" s="2">
        <f t="shared" si="94"/>
        <v>56.246722765791368</v>
      </c>
      <c r="EJ99" s="2">
        <f t="shared" si="94"/>
        <v>56.665248392632634</v>
      </c>
      <c r="EK99" s="2">
        <f t="shared" si="94"/>
        <v>59.432915529985529</v>
      </c>
      <c r="EL99" s="2">
        <f t="shared" si="94"/>
        <v>59.111614662093224</v>
      </c>
      <c r="EM99" s="2">
        <f t="shared" si="135"/>
        <v>65.627371425364188</v>
      </c>
      <c r="EN99" s="2">
        <f t="shared" si="135"/>
        <v>67.833713896867792</v>
      </c>
      <c r="EO99" s="2">
        <f t="shared" si="135"/>
        <v>69.349238141396128</v>
      </c>
      <c r="EQ99" s="2">
        <f t="shared" si="136"/>
        <v>65.790901285551854</v>
      </c>
      <c r="ER99" s="2">
        <f t="shared" si="136"/>
        <v>64.211025763202485</v>
      </c>
      <c r="ES99" s="2">
        <f t="shared" si="136"/>
        <v>57.259708837991511</v>
      </c>
      <c r="ET99" s="2">
        <f t="shared" si="136"/>
        <v>55.154859131643192</v>
      </c>
      <c r="EU99" s="2">
        <f t="shared" si="136"/>
        <v>51.483341129218552</v>
      </c>
      <c r="EV99" s="2">
        <f t="shared" si="136"/>
        <v>51.482880118602779</v>
      </c>
      <c r="EW99" s="2">
        <f t="shared" si="136"/>
        <v>51.099385154718462</v>
      </c>
      <c r="EX99" s="2">
        <f t="shared" si="136"/>
        <v>52.808313002487083</v>
      </c>
      <c r="EY99" s="2">
        <f t="shared" si="136"/>
        <v>56.547116745506088</v>
      </c>
      <c r="EZ99" s="2">
        <f t="shared" si="136"/>
        <v>55.44194163015905</v>
      </c>
      <c r="FA99" s="2">
        <f t="shared" si="136"/>
        <v>57.144714637044338</v>
      </c>
      <c r="FB99" s="2">
        <f t="shared" si="136"/>
        <v>59.169357692862604</v>
      </c>
      <c r="FC99" s="2">
        <f t="shared" si="136"/>
        <v>65.77457911971382</v>
      </c>
      <c r="FD99" s="2">
        <f t="shared" si="136"/>
        <v>67.833713896867792</v>
      </c>
      <c r="FE99" s="2">
        <f t="shared" si="136"/>
        <v>69.627178003798846</v>
      </c>
      <c r="FG99" s="2">
        <f t="shared" si="137"/>
        <v>0.9166237233704766</v>
      </c>
      <c r="FH99" s="2">
        <f t="shared" si="137"/>
        <v>0.93465270305764303</v>
      </c>
      <c r="FI99" s="2">
        <f t="shared" si="137"/>
        <v>0.93033918244739056</v>
      </c>
      <c r="FJ99" s="2">
        <f t="shared" si="137"/>
        <v>0.9278217933971189</v>
      </c>
      <c r="FK99" s="2">
        <f t="shared" si="137"/>
        <v>0.92811053769978136</v>
      </c>
      <c r="FL99" s="2">
        <f t="shared" si="137"/>
        <v>0.91996177114592148</v>
      </c>
      <c r="FM99" s="2">
        <f t="shared" si="137"/>
        <v>0.91823871615164498</v>
      </c>
      <c r="FN99" s="2">
        <f t="shared" si="137"/>
        <v>0.91949784473670926</v>
      </c>
      <c r="FO99" s="2">
        <f t="shared" si="137"/>
        <v>0.9207430202188619</v>
      </c>
      <c r="FP99" s="2">
        <f t="shared" si="137"/>
        <v>0.92066268908003113</v>
      </c>
      <c r="FQ99" s="2">
        <f t="shared" si="137"/>
        <v>0.92183369589415032</v>
      </c>
      <c r="FR99" s="2">
        <f t="shared" si="137"/>
        <v>0.93004425843688265</v>
      </c>
      <c r="FS99" s="2">
        <f t="shared" si="137"/>
        <v>0.93321568704696578</v>
      </c>
      <c r="FT99" s="2">
        <f t="shared" si="137"/>
        <v>0.91677802285265397</v>
      </c>
      <c r="FU99" s="2">
        <f t="shared" si="137"/>
        <v>0.9024544953711251</v>
      </c>
      <c r="FW99" s="2">
        <f t="shared" si="127"/>
        <v>1.7134045951413973E-4</v>
      </c>
      <c r="FX99" s="2">
        <f t="shared" si="127"/>
        <v>3.7927031442080961E-4</v>
      </c>
      <c r="FY99" s="2">
        <f t="shared" si="127"/>
        <v>3.2382161023644369E-4</v>
      </c>
      <c r="FZ99" s="2">
        <f t="shared" si="127"/>
        <v>3.1749762383016735E-4</v>
      </c>
      <c r="GA99" s="2">
        <f t="shared" si="127"/>
        <v>3.2670146391244827E-4</v>
      </c>
      <c r="GB99" s="2">
        <f t="shared" si="127"/>
        <v>3.3863328094866128E-4</v>
      </c>
      <c r="GC99" s="2">
        <f t="shared" si="127"/>
        <v>3.5658261227849991E-4</v>
      </c>
      <c r="GD99" s="2">
        <f t="shared" si="127"/>
        <v>3.7966643414947816E-4</v>
      </c>
      <c r="GE99" s="2">
        <f t="shared" si="127"/>
        <v>4.5491146937973523E-4</v>
      </c>
      <c r="GF99" s="2">
        <f t="shared" si="127"/>
        <v>4.1230527370882895E-4</v>
      </c>
      <c r="GG99" s="2">
        <f t="shared" si="127"/>
        <v>3.4963493175595693E-4</v>
      </c>
      <c r="GH99" s="2">
        <f t="shared" si="127"/>
        <v>3.1423656707285028E-4</v>
      </c>
      <c r="GI99" s="2">
        <f t="shared" si="127"/>
        <v>2.51115010686989E-4</v>
      </c>
      <c r="GJ99" s="2">
        <f t="shared" si="127"/>
        <v>2.3327963228038528E-4</v>
      </c>
      <c r="GK99" s="2">
        <f t="shared" si="127"/>
        <v>1.5961129178185569E-4</v>
      </c>
      <c r="GM99" s="86">
        <f t="shared" si="128"/>
        <v>0.22425087446376912</v>
      </c>
      <c r="GN99" s="86">
        <f t="shared" si="128"/>
        <v>1.1457759720045943E-2</v>
      </c>
      <c r="GO99" s="86">
        <f t="shared" si="128"/>
        <v>3.2493433507907164E-3</v>
      </c>
      <c r="GP99" s="86">
        <f t="shared" si="128"/>
        <v>3.0502497784885298E-3</v>
      </c>
      <c r="GQ99" s="86">
        <f t="shared" si="128"/>
        <v>5.5045059073334165E-3</v>
      </c>
      <c r="GR99" s="86">
        <f t="shared" si="128"/>
        <v>1.4254811959560913E-3</v>
      </c>
      <c r="GS99" s="86">
        <f t="shared" si="128"/>
        <v>6.9581793500089902E-4</v>
      </c>
      <c r="GT99" s="86">
        <f t="shared" si="128"/>
        <v>1.0033938649012762E-3</v>
      </c>
      <c r="GU99" s="86">
        <f t="shared" si="128"/>
        <v>5.1284118856790521E-4</v>
      </c>
      <c r="GV99" s="86">
        <f t="shared" si="128"/>
        <v>5.9985678571995195E-4</v>
      </c>
      <c r="GW99" s="86">
        <f t="shared" si="128"/>
        <v>7.5304808112523888E-4</v>
      </c>
      <c r="GX99" s="86">
        <f t="shared" si="128"/>
        <v>3.9142769823560298E-4</v>
      </c>
      <c r="GY99" s="86">
        <f t="shared" si="128"/>
        <v>6.6791137790873359E-4</v>
      </c>
      <c r="GZ99" s="86">
        <f t="shared" si="128"/>
        <v>8.0560670467999757E-4</v>
      </c>
      <c r="HA99" s="86">
        <f t="shared" si="128"/>
        <v>2.0219843390295681E-4</v>
      </c>
      <c r="HC99" s="86">
        <f t="shared" si="73"/>
        <v>5.4786353269865116E-3</v>
      </c>
      <c r="HD99" s="86">
        <f t="shared" si="73"/>
        <v>1.6802959507394216E-2</v>
      </c>
      <c r="HE99" s="86">
        <f t="shared" si="73"/>
        <v>1.771252368695353E-2</v>
      </c>
      <c r="HF99" s="86">
        <f t="shared" si="73"/>
        <v>1.3391409386935884E-2</v>
      </c>
      <c r="HG99" s="86">
        <f t="shared" si="87"/>
        <v>1.4868226154986532E-2</v>
      </c>
      <c r="HH99" s="86">
        <f t="shared" si="87"/>
        <v>1.4890987464574556E-2</v>
      </c>
      <c r="HI99" s="86">
        <f t="shared" si="87"/>
        <v>1.3666938777541542E-2</v>
      </c>
      <c r="HJ99" s="86">
        <f t="shared" si="87"/>
        <v>1.7371246104599836E-2</v>
      </c>
      <c r="HK99" s="86">
        <f t="shared" si="87"/>
        <v>1.8801461600079523E-2</v>
      </c>
      <c r="HL99" s="86">
        <f t="shared" si="87"/>
        <v>1.8578000983555668E-2</v>
      </c>
      <c r="HM99" s="86">
        <f t="shared" si="87"/>
        <v>1.6191973569817216E-2</v>
      </c>
      <c r="HN99" s="86">
        <f t="shared" si="87"/>
        <v>2.0012480624048735E-2</v>
      </c>
      <c r="HO99" s="86">
        <f t="shared" si="87"/>
        <v>2.1132271349500905E-2</v>
      </c>
      <c r="HP99" s="86">
        <f t="shared" si="87"/>
        <v>9.1944002041423854E-3</v>
      </c>
      <c r="HQ99" s="86">
        <f t="shared" si="87"/>
        <v>3.4602580144120049E-3</v>
      </c>
      <c r="HS99" s="86">
        <f t="shared" si="129"/>
        <v>2.0431740227088348E-30</v>
      </c>
      <c r="HT99" s="86">
        <f t="shared" si="129"/>
        <v>1.7777509739520641E-24</v>
      </c>
      <c r="HU99" s="86">
        <f t="shared" si="129"/>
        <v>1.1304003082232461E-27</v>
      </c>
      <c r="HV99" s="86">
        <f t="shared" si="129"/>
        <v>1.8550596585193489E-30</v>
      </c>
      <c r="HW99" s="86">
        <f t="shared" si="129"/>
        <v>3.8952940510468106E-31</v>
      </c>
      <c r="HX99" s="86">
        <f t="shared" si="129"/>
        <v>7.6908708000687068E-34</v>
      </c>
      <c r="HY99" s="86">
        <f t="shared" si="129"/>
        <v>4.8279515049421079E-35</v>
      </c>
      <c r="HZ99" s="86">
        <f t="shared" si="129"/>
        <v>5.3491464121574678E-32</v>
      </c>
      <c r="IA99" s="86">
        <f t="shared" si="129"/>
        <v>4.2292765049964659E-32</v>
      </c>
      <c r="IB99" s="86">
        <f t="shared" si="129"/>
        <v>4.4240502082647036E-32</v>
      </c>
      <c r="IC99" s="86">
        <f t="shared" si="129"/>
        <v>5.1323276467627227E-32</v>
      </c>
      <c r="ID99" s="86">
        <f t="shared" si="129"/>
        <v>4.6464634627513848E-31</v>
      </c>
      <c r="IE99" s="86">
        <f t="shared" si="129"/>
        <v>2.099914930200522E-28</v>
      </c>
      <c r="IF99" s="86">
        <f t="shared" si="129"/>
        <v>2.802193090367116E-22</v>
      </c>
      <c r="IG99" s="86">
        <f t="shared" si="129"/>
        <v>7.4966421513561613E-18</v>
      </c>
      <c r="II99" s="86">
        <f t="shared" si="130"/>
        <v>2.4613337517847143E-91</v>
      </c>
      <c r="IJ99" s="86">
        <f t="shared" si="130"/>
        <v>1.7109135830948572E-78</v>
      </c>
      <c r="IK99" s="86">
        <f t="shared" si="130"/>
        <v>4.3364821705068223E-88</v>
      </c>
      <c r="IL99" s="86">
        <f t="shared" si="130"/>
        <v>2.7568530410225963E-97</v>
      </c>
      <c r="IM99" s="86">
        <f t="shared" si="130"/>
        <v>6.6173969815811308E-100</v>
      </c>
      <c r="IN99" s="86">
        <f t="shared" si="130"/>
        <v>2.7124087980052496E-108</v>
      </c>
      <c r="IO99" s="86">
        <f t="shared" si="130"/>
        <v>3.1899349820833904E-112</v>
      </c>
      <c r="IP99" s="86">
        <f t="shared" si="130"/>
        <v>6.8391992731894869E-102</v>
      </c>
      <c r="IQ99" s="86">
        <f t="shared" si="130"/>
        <v>1.7044808538373543E-101</v>
      </c>
      <c r="IR99" s="86">
        <f t="shared" si="130"/>
        <v>8.5379986855278084E-102</v>
      </c>
      <c r="IS99" s="86">
        <f t="shared" si="130"/>
        <v>1.749304327247771E-101</v>
      </c>
      <c r="IT99" s="86">
        <f t="shared" si="130"/>
        <v>1.643302054698446E-98</v>
      </c>
      <c r="IU99" s="86">
        <f t="shared" si="130"/>
        <v>4.6206950488635536E-89</v>
      </c>
      <c r="IV99" s="86">
        <f t="shared" si="130"/>
        <v>6.1525344601973174E-116</v>
      </c>
      <c r="IW99" s="86">
        <f t="shared" si="130"/>
        <v>5.6510835778075902E-47</v>
      </c>
      <c r="IY99" s="86">
        <f t="shared" si="131"/>
        <v>0.22972950979075563</v>
      </c>
      <c r="IZ99" s="86">
        <f t="shared" si="131"/>
        <v>2.8260719227440161E-2</v>
      </c>
      <c r="JA99" s="86">
        <f t="shared" si="131"/>
        <v>2.0961867037744247E-2</v>
      </c>
      <c r="JB99" s="86">
        <f t="shared" si="131"/>
        <v>1.6441659165424415E-2</v>
      </c>
      <c r="JC99" s="86">
        <f t="shared" si="131"/>
        <v>2.0372732062319949E-2</v>
      </c>
      <c r="JD99" s="86">
        <f t="shared" si="131"/>
        <v>1.6316468660530648E-2</v>
      </c>
      <c r="JE99" s="86">
        <f t="shared" si="131"/>
        <v>1.4362756712542441E-2</v>
      </c>
      <c r="JF99" s="86">
        <f t="shared" si="131"/>
        <v>1.8374639969501113E-2</v>
      </c>
      <c r="JG99" s="86">
        <f t="shared" si="131"/>
        <v>1.9314302788647427E-2</v>
      </c>
      <c r="JH99" s="86">
        <f t="shared" si="131"/>
        <v>1.9177857769275622E-2</v>
      </c>
      <c r="JI99" s="86">
        <f t="shared" si="131"/>
        <v>1.6945021650942454E-2</v>
      </c>
      <c r="JJ99" s="86">
        <f t="shared" si="131"/>
        <v>2.040390832228434E-2</v>
      </c>
      <c r="JK99" s="86">
        <f t="shared" si="131"/>
        <v>2.1800182727409637E-2</v>
      </c>
      <c r="JL99" s="86">
        <f t="shared" si="131"/>
        <v>1.0000006908822382E-2</v>
      </c>
      <c r="JM99" s="86">
        <f t="shared" si="131"/>
        <v>3.662456448314969E-3</v>
      </c>
    </row>
    <row r="100" spans="2:273" x14ac:dyDescent="0.25">
      <c r="B100" s="2">
        <v>73</v>
      </c>
      <c r="C100" s="37">
        <v>82.924000000000007</v>
      </c>
      <c r="D100" s="37">
        <v>73.793999999999997</v>
      </c>
      <c r="E100" s="37">
        <v>66.570999999999998</v>
      </c>
      <c r="F100" s="37">
        <v>65.602999999999994</v>
      </c>
      <c r="G100" s="37">
        <v>65.587000000000003</v>
      </c>
      <c r="H100" s="37">
        <v>62.158999999999999</v>
      </c>
      <c r="I100" s="37">
        <v>59.508000000000003</v>
      </c>
      <c r="J100" s="37">
        <v>64.683000000000007</v>
      </c>
      <c r="K100" s="37">
        <v>68.081000000000003</v>
      </c>
      <c r="L100" s="37">
        <v>68.936999999999998</v>
      </c>
      <c r="M100" s="37">
        <v>69.257999999999996</v>
      </c>
      <c r="N100" s="37">
        <v>70.468000000000004</v>
      </c>
      <c r="O100" s="37">
        <v>77.802999999999997</v>
      </c>
      <c r="P100" s="37">
        <v>73.316999999999993</v>
      </c>
      <c r="Q100" s="37">
        <v>71.697999999999993</v>
      </c>
      <c r="S100" s="4">
        <f t="shared" si="132"/>
        <v>89.768466247983653</v>
      </c>
      <c r="T100" s="4">
        <f t="shared" si="132"/>
        <v>76.759460409751554</v>
      </c>
      <c r="U100" s="4">
        <f t="shared" si="132"/>
        <v>71.508317859363103</v>
      </c>
      <c r="V100" s="4">
        <f t="shared" si="132"/>
        <v>67.95387281220863</v>
      </c>
      <c r="W100" s="4">
        <f t="shared" si="132"/>
        <v>65.602147847363241</v>
      </c>
      <c r="X100" s="4">
        <f t="shared" si="132"/>
        <v>65.006276359037372</v>
      </c>
      <c r="Y100" s="4">
        <f t="shared" si="132"/>
        <v>63.225770753369886</v>
      </c>
      <c r="Z100" s="4">
        <f t="shared" si="132"/>
        <v>67.945373015673709</v>
      </c>
      <c r="AA100" s="4">
        <f t="shared" si="132"/>
        <v>70.8916341286087</v>
      </c>
      <c r="AB100" s="4">
        <f t="shared" si="132"/>
        <v>70.851506542559633</v>
      </c>
      <c r="AC100" s="4">
        <f t="shared" si="132"/>
        <v>72.208491132854178</v>
      </c>
      <c r="AD100" s="4">
        <f t="shared" si="132"/>
        <v>74.203206863223457</v>
      </c>
      <c r="AE100" s="4">
        <f t="shared" si="132"/>
        <v>80.17529710870032</v>
      </c>
      <c r="AF100" s="4">
        <f t="shared" si="132"/>
        <v>75.194039288190908</v>
      </c>
      <c r="AG100" s="4">
        <f t="shared" si="132"/>
        <v>72.451356375968771</v>
      </c>
      <c r="AI100" s="4">
        <f t="shared" si="133"/>
        <v>-6.8444662479836467</v>
      </c>
      <c r="AJ100" s="4">
        <f t="shared" si="133"/>
        <v>-2.9654604097515573</v>
      </c>
      <c r="AK100" s="4">
        <f t="shared" si="133"/>
        <v>-4.9373178593631053</v>
      </c>
      <c r="AL100" s="4">
        <f t="shared" si="133"/>
        <v>-2.3508728122086353</v>
      </c>
      <c r="AM100" s="4">
        <f t="shared" si="133"/>
        <v>-1.5147847363238043E-2</v>
      </c>
      <c r="AN100" s="4">
        <f t="shared" si="133"/>
        <v>-2.8472763590373731</v>
      </c>
      <c r="AO100" s="4">
        <f t="shared" si="133"/>
        <v>-3.7177707533698836</v>
      </c>
      <c r="AP100" s="4">
        <f t="shared" si="133"/>
        <v>-3.2623730156737025</v>
      </c>
      <c r="AQ100" s="4">
        <f t="shared" si="133"/>
        <v>-2.8106341286086973</v>
      </c>
      <c r="AR100" s="4">
        <f t="shared" si="133"/>
        <v>-1.9145065425596357</v>
      </c>
      <c r="AS100" s="4">
        <f t="shared" si="133"/>
        <v>-2.9504911328541823</v>
      </c>
      <c r="AT100" s="4">
        <f t="shared" si="133"/>
        <v>-3.7352068632234534</v>
      </c>
      <c r="AU100" s="4">
        <f t="shared" si="133"/>
        <v>-2.3722971087003231</v>
      </c>
      <c r="AV100" s="4">
        <f t="shared" si="133"/>
        <v>-1.8770392881909146</v>
      </c>
      <c r="AW100" s="4">
        <f t="shared" si="133"/>
        <v>-0.75335637596877802</v>
      </c>
      <c r="AY100" s="2">
        <f t="shared" si="125"/>
        <v>67.937140021288386</v>
      </c>
      <c r="AZ100" s="2">
        <f t="shared" si="125"/>
        <v>64.622873005437398</v>
      </c>
      <c r="BA100" s="2">
        <f t="shared" si="125"/>
        <v>58.641502358275787</v>
      </c>
      <c r="BB100" s="2">
        <f t="shared" si="125"/>
        <v>57.373917367874839</v>
      </c>
      <c r="BC100" s="2">
        <f t="shared" si="125"/>
        <v>53.466970710375719</v>
      </c>
      <c r="BD100" s="2">
        <f t="shared" si="125"/>
        <v>53.130268695756094</v>
      </c>
      <c r="BE100" s="2">
        <f t="shared" si="125"/>
        <v>52.182798887951677</v>
      </c>
      <c r="BF100" s="2">
        <f t="shared" si="125"/>
        <v>54.900114689379507</v>
      </c>
      <c r="BG100" s="2">
        <f t="shared" si="125"/>
        <v>56.936970802257065</v>
      </c>
      <c r="BH100" s="2">
        <f t="shared" si="125"/>
        <v>57.322870431150804</v>
      </c>
      <c r="BI100" s="2">
        <f t="shared" si="125"/>
        <v>60.153210074212723</v>
      </c>
      <c r="BJ100" s="2">
        <f t="shared" si="125"/>
        <v>60.294076371547561</v>
      </c>
      <c r="BK100" s="2">
        <f t="shared" si="125"/>
        <v>66.323364839417792</v>
      </c>
      <c r="BL100" s="2">
        <f t="shared" si="125"/>
        <v>68.766298307478891</v>
      </c>
      <c r="BM100" s="2">
        <f t="shared" si="125"/>
        <v>70.195186509407236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>
        <f t="shared" si="126"/>
        <v>71.697999999999993</v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>
        <f t="shared" si="124"/>
        <v>71.697999999999993</v>
      </c>
      <c r="DK100" s="2">
        <f t="shared" si="134"/>
        <v>78.864176256552568</v>
      </c>
      <c r="DL100" s="2">
        <f t="shared" si="134"/>
        <v>78.89035487768048</v>
      </c>
      <c r="DM100" s="2">
        <f t="shared" si="134"/>
        <v>71.218606201550372</v>
      </c>
      <c r="DN100" s="2">
        <f t="shared" si="134"/>
        <v>69.959560183227609</v>
      </c>
      <c r="DO100" s="2">
        <f t="shared" si="134"/>
        <v>68.698502043692727</v>
      </c>
      <c r="DP100" s="2">
        <f t="shared" si="134"/>
        <v>64.596396761133605</v>
      </c>
      <c r="DQ100" s="2">
        <f t="shared" si="134"/>
        <v>62.357413630229395</v>
      </c>
      <c r="DR100" s="2">
        <f t="shared" si="134"/>
        <v>67.74977597840757</v>
      </c>
      <c r="DS100" s="2">
        <f t="shared" si="134"/>
        <v>67.902329080675415</v>
      </c>
      <c r="DT100" s="2">
        <f t="shared" si="134"/>
        <v>67.993879549718571</v>
      </c>
      <c r="DU100" s="2">
        <f t="shared" si="134"/>
        <v>72.082664938011504</v>
      </c>
      <c r="DV100" s="2">
        <f t="shared" si="134"/>
        <v>80.190470260746991</v>
      </c>
      <c r="DW100" s="2">
        <f t="shared" si="134"/>
        <v>80.097227121715505</v>
      </c>
      <c r="DX100" s="2">
        <f t="shared" si="134"/>
        <v>82.227132180763775</v>
      </c>
      <c r="DY100" s="2">
        <f t="shared" si="134"/>
        <v>80.259333893557411</v>
      </c>
      <c r="EA100" s="2">
        <f t="shared" si="94"/>
        <v>67.030948017086416</v>
      </c>
      <c r="EB100" s="2">
        <f t="shared" si="94"/>
        <v>63.712964903357062</v>
      </c>
      <c r="EC100" s="2">
        <f t="shared" si="94"/>
        <v>57.782880095706737</v>
      </c>
      <c r="ED100" s="2">
        <f t="shared" si="94"/>
        <v>56.481534435675499</v>
      </c>
      <c r="EE100" s="2">
        <f t="shared" si="94"/>
        <v>52.391374946670595</v>
      </c>
      <c r="EF100" s="2">
        <f t="shared" si="94"/>
        <v>52.220823776550716</v>
      </c>
      <c r="EG100" s="2">
        <f t="shared" si="94"/>
        <v>51.356722143685651</v>
      </c>
      <c r="EH100" s="2">
        <f t="shared" si="94"/>
        <v>53.874661877745631</v>
      </c>
      <c r="EI100" s="2">
        <f t="shared" si="94"/>
        <v>56.075974647376917</v>
      </c>
      <c r="EJ100" s="2">
        <f t="shared" si="94"/>
        <v>56.484798999010472</v>
      </c>
      <c r="EK100" s="2">
        <f t="shared" si="94"/>
        <v>59.231586756077121</v>
      </c>
      <c r="EL100" s="2">
        <f t="shared" si="94"/>
        <v>58.92917694463911</v>
      </c>
      <c r="EM100" s="2">
        <f t="shared" si="135"/>
        <v>65.424346143184735</v>
      </c>
      <c r="EN100" s="2">
        <f t="shared" si="135"/>
        <v>67.651886255947943</v>
      </c>
      <c r="EO100" s="2">
        <f t="shared" si="135"/>
        <v>69.203027045810373</v>
      </c>
      <c r="EQ100" s="2">
        <f t="shared" si="136"/>
        <v>65.660954483184909</v>
      </c>
      <c r="ER100" s="2">
        <f t="shared" si="136"/>
        <v>64.057929828400162</v>
      </c>
      <c r="ES100" s="2">
        <f t="shared" si="136"/>
        <v>57.127291439879585</v>
      </c>
      <c r="ET100" s="2">
        <f t="shared" si="136"/>
        <v>55.016871520960656</v>
      </c>
      <c r="EU100" s="2">
        <f t="shared" si="136"/>
        <v>51.357831914281221</v>
      </c>
      <c r="EV100" s="2">
        <f t="shared" si="136"/>
        <v>51.342396749378253</v>
      </c>
      <c r="EW100" s="2">
        <f t="shared" si="136"/>
        <v>50.953149271339157</v>
      </c>
      <c r="EX100" s="2">
        <f t="shared" si="136"/>
        <v>52.651546479385189</v>
      </c>
      <c r="EY100" s="2">
        <f t="shared" si="136"/>
        <v>56.368209867695597</v>
      </c>
      <c r="EZ100" s="2">
        <f t="shared" si="136"/>
        <v>55.291598042355041</v>
      </c>
      <c r="FA100" s="2">
        <f t="shared" si="136"/>
        <v>56.999717546104193</v>
      </c>
      <c r="FB100" s="2">
        <f t="shared" si="136"/>
        <v>58.984939884899624</v>
      </c>
      <c r="FC100" s="2">
        <f t="shared" si="136"/>
        <v>65.569415153766386</v>
      </c>
      <c r="FD100" s="2">
        <f t="shared" si="136"/>
        <v>67.651886255947943</v>
      </c>
      <c r="FE100" s="2">
        <f t="shared" si="136"/>
        <v>69.470898480363772</v>
      </c>
      <c r="FG100" s="2">
        <f t="shared" si="137"/>
        <v>0.92339796344955216</v>
      </c>
      <c r="FH100" s="2">
        <f t="shared" si="137"/>
        <v>0.94005789854563515</v>
      </c>
      <c r="FI100" s="2">
        <f t="shared" si="137"/>
        <v>0.93607676845853582</v>
      </c>
      <c r="FJ100" s="2">
        <f t="shared" si="137"/>
        <v>0.93375195853858883</v>
      </c>
      <c r="FK100" s="2">
        <f t="shared" si="137"/>
        <v>0.93401866665503785</v>
      </c>
      <c r="FL100" s="2">
        <f t="shared" si="137"/>
        <v>0.92648654949876386</v>
      </c>
      <c r="FM100" s="2">
        <f t="shared" si="137"/>
        <v>0.92489249145728836</v>
      </c>
      <c r="FN100" s="2">
        <f t="shared" si="137"/>
        <v>0.92605740294834782</v>
      </c>
      <c r="FO100" s="2">
        <f t="shared" si="137"/>
        <v>0.92720914978013391</v>
      </c>
      <c r="FP100" s="2">
        <f t="shared" si="137"/>
        <v>0.92713485375802807</v>
      </c>
      <c r="FQ100" s="2">
        <f t="shared" si="137"/>
        <v>0.92821778053209114</v>
      </c>
      <c r="FR100" s="2">
        <f t="shared" si="137"/>
        <v>0.93580445959333214</v>
      </c>
      <c r="FS100" s="2">
        <f t="shared" si="137"/>
        <v>0.93873195353351624</v>
      </c>
      <c r="FT100" s="2">
        <f t="shared" si="137"/>
        <v>0.92354077198563411</v>
      </c>
      <c r="FU100" s="2">
        <f t="shared" si="137"/>
        <v>0.91026727118554385</v>
      </c>
      <c r="FW100" s="2">
        <f t="shared" si="127"/>
        <v>1.8786797240063563E-4</v>
      </c>
      <c r="FX100" s="2">
        <f t="shared" si="127"/>
        <v>4.1584641383934044E-4</v>
      </c>
      <c r="FY100" s="2">
        <f t="shared" si="127"/>
        <v>3.5505224261977379E-4</v>
      </c>
      <c r="FZ100" s="2">
        <f t="shared" si="127"/>
        <v>3.4811855842930179E-4</v>
      </c>
      <c r="GA100" s="2">
        <f t="shared" si="127"/>
        <v>3.5820974121179291E-4</v>
      </c>
      <c r="GB100" s="2">
        <f t="shared" si="127"/>
        <v>3.7129187867262261E-4</v>
      </c>
      <c r="GC100" s="2">
        <f t="shared" si="127"/>
        <v>3.9097160910701211E-4</v>
      </c>
      <c r="GD100" s="2">
        <f t="shared" si="127"/>
        <v>4.1628071868413677E-4</v>
      </c>
      <c r="GE100" s="2">
        <f t="shared" si="127"/>
        <v>4.9877861643670199E-4</v>
      </c>
      <c r="GF100" s="2">
        <f t="shared" si="127"/>
        <v>4.5206576029271635E-4</v>
      </c>
      <c r="GG100" s="2">
        <f t="shared" si="127"/>
        <v>3.8335414792174557E-4</v>
      </c>
      <c r="GH100" s="2">
        <f t="shared" si="127"/>
        <v>3.4454309872101351E-4</v>
      </c>
      <c r="GI100" s="2">
        <f t="shared" si="127"/>
        <v>2.7533546335633933E-4</v>
      </c>
      <c r="GJ100" s="2">
        <f t="shared" si="127"/>
        <v>2.5578027370707111E-4</v>
      </c>
      <c r="GK100" s="2">
        <f t="shared" si="127"/>
        <v>1.7500760635325683E-4</v>
      </c>
      <c r="GM100" s="86">
        <f t="shared" si="128"/>
        <v>0.14528950311553887</v>
      </c>
      <c r="GN100" s="86">
        <f t="shared" si="128"/>
        <v>4.0592507897248605E-3</v>
      </c>
      <c r="GO100" s="86">
        <f t="shared" si="128"/>
        <v>9.5536711051958973E-4</v>
      </c>
      <c r="GP100" s="86">
        <f t="shared" si="128"/>
        <v>8.2156831894997652E-4</v>
      </c>
      <c r="GQ100" s="86">
        <f t="shared" si="128"/>
        <v>1.8078871460503652E-3</v>
      </c>
      <c r="GR100" s="86">
        <f t="shared" si="128"/>
        <v>3.6330789335914886E-4</v>
      </c>
      <c r="GS100" s="86">
        <f t="shared" si="128"/>
        <v>1.5205593478722382E-4</v>
      </c>
      <c r="GT100" s="86">
        <f t="shared" si="128"/>
        <v>2.3433394835551831E-4</v>
      </c>
      <c r="GU100" s="86">
        <f t="shared" si="128"/>
        <v>1.0519920192469451E-4</v>
      </c>
      <c r="GV100" s="86">
        <f t="shared" si="128"/>
        <v>1.2087013732223156E-4</v>
      </c>
      <c r="GW100" s="86">
        <f t="shared" si="128"/>
        <v>1.4909569031854616E-4</v>
      </c>
      <c r="GX100" s="86">
        <f t="shared" si="128"/>
        <v>7.1929955083543118E-5</v>
      </c>
      <c r="GY100" s="86">
        <f t="shared" si="128"/>
        <v>1.3794790669293598E-4</v>
      </c>
      <c r="GZ100" s="86">
        <f t="shared" si="128"/>
        <v>1.8999479316454931E-4</v>
      </c>
      <c r="HA100" s="86">
        <f t="shared" si="128"/>
        <v>3.3008633450027268E-5</v>
      </c>
      <c r="HC100" s="86">
        <f t="shared" si="73"/>
        <v>8.1405666429635228E-3</v>
      </c>
      <c r="HD100" s="86">
        <f t="shared" si="73"/>
        <v>2.3992410538042894E-2</v>
      </c>
      <c r="HE100" s="86">
        <f t="shared" si="73"/>
        <v>2.5582294509050099E-2</v>
      </c>
      <c r="HF100" s="86">
        <f t="shared" si="73"/>
        <v>1.9952884971789524E-2</v>
      </c>
      <c r="HG100" s="86">
        <f t="shared" si="87"/>
        <v>2.2189961617136874E-2</v>
      </c>
      <c r="HH100" s="86">
        <f t="shared" si="87"/>
        <v>2.2629835977018033E-2</v>
      </c>
      <c r="HI100" s="86">
        <f t="shared" ref="HI100:HQ128" si="138" xml:space="preserve"> _xlfn.NORM.DIST($B100, I$8, ABS(I$12), TRUE) * _xlfn.NORM.DIST(($B100 - I$8)*I$16, 0, ABS(I$12), TRUE) * 2</f>
        <v>2.1075318232331539E-2</v>
      </c>
      <c r="HJ100" s="86">
        <f t="shared" si="138"/>
        <v>2.6019354009695694E-2</v>
      </c>
      <c r="HK100" s="86">
        <f t="shared" si="138"/>
        <v>2.8283566327825166E-2</v>
      </c>
      <c r="HL100" s="86">
        <f t="shared" si="138"/>
        <v>2.7841178051283069E-2</v>
      </c>
      <c r="HM100" s="86">
        <f t="shared" si="138"/>
        <v>2.4220097539508319E-2</v>
      </c>
      <c r="HN100" s="86">
        <f t="shared" si="138"/>
        <v>2.9300973027247375E-2</v>
      </c>
      <c r="HO100" s="86">
        <f t="shared" si="138"/>
        <v>3.0003582159815714E-2</v>
      </c>
      <c r="HP100" s="86">
        <f t="shared" si="138"/>
        <v>1.434762216000093E-2</v>
      </c>
      <c r="HQ100" s="86">
        <f t="shared" si="138"/>
        <v>6.0201912509791015E-3</v>
      </c>
      <c r="HS100" s="86">
        <f t="shared" si="129"/>
        <v>1.6587753037764887E-29</v>
      </c>
      <c r="HT100" s="86">
        <f t="shared" si="129"/>
        <v>1.1910651798092982E-23</v>
      </c>
      <c r="HU100" s="86">
        <f t="shared" si="129"/>
        <v>9.3236225620537421E-27</v>
      </c>
      <c r="HV100" s="86">
        <f t="shared" si="129"/>
        <v>1.9028241226766397E-29</v>
      </c>
      <c r="HW100" s="86">
        <f t="shared" si="129"/>
        <v>4.2740215008561648E-30</v>
      </c>
      <c r="HX100" s="86">
        <f t="shared" si="129"/>
        <v>1.0542514362934092E-32</v>
      </c>
      <c r="HY100" s="86">
        <f t="shared" si="129"/>
        <v>7.4186682448801038E-34</v>
      </c>
      <c r="HZ100" s="86">
        <f t="shared" si="129"/>
        <v>6.5210642110630141E-31</v>
      </c>
      <c r="IA100" s="86">
        <f t="shared" si="129"/>
        <v>5.4608892741159316E-31</v>
      </c>
      <c r="IB100" s="86">
        <f t="shared" si="129"/>
        <v>5.548887702038303E-31</v>
      </c>
      <c r="IC100" s="86">
        <f t="shared" si="129"/>
        <v>6.0721076298895685E-31</v>
      </c>
      <c r="ID100" s="86">
        <f t="shared" si="129"/>
        <v>4.9406240503969038E-30</v>
      </c>
      <c r="IE100" s="86">
        <f t="shared" si="129"/>
        <v>1.6904410664768608E-27</v>
      </c>
      <c r="IF100" s="86">
        <f t="shared" si="129"/>
        <v>1.3162587655470703E-21</v>
      </c>
      <c r="IG100" s="86">
        <f t="shared" si="129"/>
        <v>2.4626060540143548E-17</v>
      </c>
      <c r="II100" s="86">
        <f t="shared" si="130"/>
        <v>1.9080941305265135E-89</v>
      </c>
      <c r="IJ100" s="86">
        <f t="shared" si="130"/>
        <v>1.0337158791930514E-76</v>
      </c>
      <c r="IK100" s="86">
        <f t="shared" si="130"/>
        <v>3.995938395510149E-86</v>
      </c>
      <c r="IL100" s="86">
        <f t="shared" si="130"/>
        <v>4.0619629731661118E-95</v>
      </c>
      <c r="IM100" s="86">
        <f t="shared" si="130"/>
        <v>1.1385044363288321E-97</v>
      </c>
      <c r="IN100" s="86">
        <f t="shared" si="130"/>
        <v>7.4272122476884299E-106</v>
      </c>
      <c r="IO100" s="86">
        <f t="shared" si="130"/>
        <v>1.1155689425514643E-109</v>
      </c>
      <c r="IP100" s="86">
        <f t="shared" si="130"/>
        <v>1.4425737212050401E-99</v>
      </c>
      <c r="IQ100" s="86">
        <f t="shared" si="130"/>
        <v>3.9867057926241656E-99</v>
      </c>
      <c r="IR100" s="86">
        <f t="shared" si="130"/>
        <v>1.8953458052162031E-99</v>
      </c>
      <c r="IS100" s="86">
        <f t="shared" si="130"/>
        <v>3.4174177790322497E-99</v>
      </c>
      <c r="IT100" s="86">
        <f t="shared" si="130"/>
        <v>2.5646562321084657E-96</v>
      </c>
      <c r="IU100" s="86">
        <f t="shared" si="130"/>
        <v>3.8965532618692088E-87</v>
      </c>
      <c r="IV100" s="86">
        <f t="shared" si="130"/>
        <v>1.9301623390909292E-113</v>
      </c>
      <c r="IW100" s="86">
        <f t="shared" si="130"/>
        <v>5.0075393973224613E-46</v>
      </c>
      <c r="IY100" s="86">
        <f t="shared" si="131"/>
        <v>0.1534300697585024</v>
      </c>
      <c r="IZ100" s="86">
        <f t="shared" si="131"/>
        <v>2.8051661327767756E-2</v>
      </c>
      <c r="JA100" s="86">
        <f t="shared" si="131"/>
        <v>2.6537661619569688E-2</v>
      </c>
      <c r="JB100" s="86">
        <f t="shared" si="131"/>
        <v>2.07744532907395E-2</v>
      </c>
      <c r="JC100" s="86">
        <f t="shared" si="131"/>
        <v>2.3997848763187238E-2</v>
      </c>
      <c r="JD100" s="86">
        <f t="shared" si="131"/>
        <v>2.2993143870377181E-2</v>
      </c>
      <c r="JE100" s="86">
        <f t="shared" si="131"/>
        <v>2.1227374167118764E-2</v>
      </c>
      <c r="JF100" s="86">
        <f t="shared" si="131"/>
        <v>2.6253687958051213E-2</v>
      </c>
      <c r="JG100" s="86">
        <f t="shared" si="131"/>
        <v>2.8388765529749862E-2</v>
      </c>
      <c r="JH100" s="86">
        <f t="shared" si="131"/>
        <v>2.7962048188605301E-2</v>
      </c>
      <c r="JI100" s="86">
        <f t="shared" si="131"/>
        <v>2.4369193229826867E-2</v>
      </c>
      <c r="JJ100" s="86">
        <f t="shared" si="131"/>
        <v>2.9372902982330917E-2</v>
      </c>
      <c r="JK100" s="86">
        <f t="shared" si="131"/>
        <v>3.0141530066508649E-2</v>
      </c>
      <c r="JL100" s="86">
        <f t="shared" si="131"/>
        <v>1.4537616953165479E-2</v>
      </c>
      <c r="JM100" s="86">
        <f t="shared" si="131"/>
        <v>6.0531998844291527E-3</v>
      </c>
    </row>
    <row r="101" spans="2:273" x14ac:dyDescent="0.25">
      <c r="B101" s="2">
        <v>74</v>
      </c>
      <c r="C101" s="37">
        <v>76.302999999999997</v>
      </c>
      <c r="D101" s="37">
        <v>78.078999999999994</v>
      </c>
      <c r="E101" s="37">
        <v>70.316999999999993</v>
      </c>
      <c r="F101" s="37">
        <v>67.888999999999996</v>
      </c>
      <c r="G101" s="37">
        <v>69.27</v>
      </c>
      <c r="H101" s="37">
        <v>68.349000000000004</v>
      </c>
      <c r="I101" s="37">
        <v>64.381</v>
      </c>
      <c r="J101" s="37">
        <v>69.412999999999997</v>
      </c>
      <c r="K101" s="37">
        <v>72.822999999999993</v>
      </c>
      <c r="L101" s="37">
        <v>73.364999999999995</v>
      </c>
      <c r="M101" s="37">
        <v>73.838999999999999</v>
      </c>
      <c r="N101" s="37">
        <v>74.144999999999996</v>
      </c>
      <c r="O101" s="37">
        <v>80.606999999999999</v>
      </c>
      <c r="P101" s="37">
        <v>76.587000000000003</v>
      </c>
      <c r="Q101" s="37">
        <v>72.475999999999999</v>
      </c>
      <c r="S101" s="4">
        <f t="shared" si="132"/>
        <v>82.815457050486401</v>
      </c>
      <c r="T101" s="4">
        <f t="shared" si="132"/>
        <v>80.296950774330142</v>
      </c>
      <c r="U101" s="4">
        <f t="shared" si="132"/>
        <v>75.737796968750814</v>
      </c>
      <c r="V101" s="4">
        <f t="shared" si="132"/>
        <v>71.769836934759255</v>
      </c>
      <c r="W101" s="4">
        <f t="shared" si="132"/>
        <v>69.941631538223476</v>
      </c>
      <c r="X101" s="4">
        <f t="shared" si="132"/>
        <v>69.602184619200514</v>
      </c>
      <c r="Y101" s="4">
        <f t="shared" si="132"/>
        <v>67.704827799763564</v>
      </c>
      <c r="Z101" s="4">
        <f t="shared" si="132"/>
        <v>72.745817734550187</v>
      </c>
      <c r="AA101" s="4">
        <f t="shared" si="132"/>
        <v>76.116171269620395</v>
      </c>
      <c r="AB101" s="4">
        <f t="shared" si="132"/>
        <v>75.84839680382251</v>
      </c>
      <c r="AC101" s="4">
        <f t="shared" si="132"/>
        <v>76.625004764131688</v>
      </c>
      <c r="AD101" s="4">
        <f t="shared" si="132"/>
        <v>78.956487816957861</v>
      </c>
      <c r="AE101" s="4">
        <f t="shared" si="132"/>
        <v>84.46587586871162</v>
      </c>
      <c r="AF101" s="4">
        <f t="shared" si="132"/>
        <v>77.819498790188646</v>
      </c>
      <c r="AG101" s="4">
        <f t="shared" si="132"/>
        <v>73.602377703275764</v>
      </c>
      <c r="AI101" s="4">
        <f t="shared" si="133"/>
        <v>-6.5124570504864039</v>
      </c>
      <c r="AJ101" s="4">
        <f t="shared" si="133"/>
        <v>-2.2179507743301485</v>
      </c>
      <c r="AK101" s="4">
        <f t="shared" si="133"/>
        <v>-5.4207969687508211</v>
      </c>
      <c r="AL101" s="4">
        <f t="shared" si="133"/>
        <v>-3.8808369347592588</v>
      </c>
      <c r="AM101" s="4">
        <f t="shared" si="133"/>
        <v>-0.67163153822347965</v>
      </c>
      <c r="AN101" s="4">
        <f t="shared" si="133"/>
        <v>-1.2531846192005105</v>
      </c>
      <c r="AO101" s="4">
        <f t="shared" si="133"/>
        <v>-3.3238277997635635</v>
      </c>
      <c r="AP101" s="4">
        <f t="shared" si="133"/>
        <v>-3.3328177345501899</v>
      </c>
      <c r="AQ101" s="4">
        <f t="shared" si="133"/>
        <v>-3.2931712696204016</v>
      </c>
      <c r="AR101" s="4">
        <f t="shared" si="133"/>
        <v>-2.4833968038225152</v>
      </c>
      <c r="AS101" s="4">
        <f t="shared" si="133"/>
        <v>-2.7860047641316896</v>
      </c>
      <c r="AT101" s="4">
        <f t="shared" si="133"/>
        <v>-4.8114878169578645</v>
      </c>
      <c r="AU101" s="4">
        <f t="shared" si="133"/>
        <v>-3.8588758687116211</v>
      </c>
      <c r="AV101" s="4">
        <f t="shared" si="133"/>
        <v>-1.2324987901886431</v>
      </c>
      <c r="AW101" s="4">
        <f t="shared" si="133"/>
        <v>-1.1263777032757645</v>
      </c>
      <c r="AY101" s="2">
        <f t="shared" si="125"/>
        <v>67.720555254554895</v>
      </c>
      <c r="AZ101" s="2">
        <f t="shared" si="125"/>
        <v>64.41692747312446</v>
      </c>
      <c r="BA101" s="2">
        <f t="shared" si="125"/>
        <v>58.43400933274166</v>
      </c>
      <c r="BB101" s="2">
        <f t="shared" si="125"/>
        <v>57.14295688463578</v>
      </c>
      <c r="BC101" s="2">
        <f t="shared" si="125"/>
        <v>53.242955729990371</v>
      </c>
      <c r="BD101" s="2">
        <f t="shared" si="125"/>
        <v>52.906960794120927</v>
      </c>
      <c r="BE101" s="2">
        <f t="shared" si="125"/>
        <v>51.971133302054319</v>
      </c>
      <c r="BF101" s="2">
        <f t="shared" si="125"/>
        <v>54.643865603148257</v>
      </c>
      <c r="BG101" s="2">
        <f t="shared" si="125"/>
        <v>56.708618976923745</v>
      </c>
      <c r="BH101" s="2">
        <f t="shared" si="125"/>
        <v>57.083773496961712</v>
      </c>
      <c r="BI101" s="2">
        <f t="shared" si="125"/>
        <v>59.889349360762729</v>
      </c>
      <c r="BJ101" s="2">
        <f t="shared" si="125"/>
        <v>60.017724722651401</v>
      </c>
      <c r="BK101" s="2">
        <f t="shared" si="125"/>
        <v>66.056629230603846</v>
      </c>
      <c r="BL101" s="2">
        <f t="shared" si="125"/>
        <v>68.519503538394687</v>
      </c>
      <c r="BM101" s="2">
        <f t="shared" si="125"/>
        <v>69.992957209102613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78.927410052420598</v>
      </c>
      <c r="DL101" s="2">
        <f t="shared" si="134"/>
        <v>78.970352310480237</v>
      </c>
      <c r="DM101" s="2">
        <f t="shared" si="134"/>
        <v>71.270562367864684</v>
      </c>
      <c r="DN101" s="2">
        <f t="shared" si="134"/>
        <v>70.049494714587709</v>
      </c>
      <c r="DO101" s="2">
        <f t="shared" si="134"/>
        <v>68.803245243128941</v>
      </c>
      <c r="DP101" s="2">
        <f t="shared" si="134"/>
        <v>64.625382591093114</v>
      </c>
      <c r="DQ101" s="2">
        <f t="shared" si="134"/>
        <v>62.377496626180807</v>
      </c>
      <c r="DR101" s="2">
        <f t="shared" si="134"/>
        <v>67.787475371120124</v>
      </c>
      <c r="DS101" s="2">
        <f t="shared" si="134"/>
        <v>67.927218855534704</v>
      </c>
      <c r="DT101" s="2">
        <f t="shared" si="134"/>
        <v>67.966579643527211</v>
      </c>
      <c r="DU101" s="2">
        <f t="shared" si="134"/>
        <v>72.083932339356622</v>
      </c>
      <c r="DV101" s="2">
        <f t="shared" si="134"/>
        <v>80.332567653276953</v>
      </c>
      <c r="DW101" s="2">
        <f t="shared" si="134"/>
        <v>80.088986408939903</v>
      </c>
      <c r="DX101" s="2">
        <f t="shared" si="134"/>
        <v>82.418575883575897</v>
      </c>
      <c r="DY101" s="2">
        <f t="shared" si="134"/>
        <v>80.40496358543416</v>
      </c>
      <c r="EA101" s="2">
        <f t="shared" si="94"/>
        <v>66.872971119955167</v>
      </c>
      <c r="EB101" s="2">
        <f t="shared" si="94"/>
        <v>63.570430614565247</v>
      </c>
      <c r="EC101" s="2">
        <f t="shared" si="94"/>
        <v>57.634815933817883</v>
      </c>
      <c r="ED101" s="2">
        <f t="shared" si="94"/>
        <v>56.308413230568448</v>
      </c>
      <c r="EE101" s="2">
        <f t="shared" si="94"/>
        <v>52.24088008270158</v>
      </c>
      <c r="EF101" s="2">
        <f t="shared" si="94"/>
        <v>52.059333228036039</v>
      </c>
      <c r="EG101" s="2">
        <f t="shared" si="94"/>
        <v>51.20060440227634</v>
      </c>
      <c r="EH101" s="2">
        <f t="shared" si="94"/>
        <v>53.687318397964816</v>
      </c>
      <c r="EI101" s="2">
        <f t="shared" si="94"/>
        <v>55.905226528962466</v>
      </c>
      <c r="EJ101" s="2">
        <f t="shared" si="94"/>
        <v>56.304349605388317</v>
      </c>
      <c r="EK101" s="2">
        <f t="shared" si="94"/>
        <v>59.03025798216872</v>
      </c>
      <c r="EL101" s="2">
        <f t="shared" si="94"/>
        <v>58.746739227185003</v>
      </c>
      <c r="EM101" s="2">
        <f t="shared" si="135"/>
        <v>65.221320861005282</v>
      </c>
      <c r="EN101" s="2">
        <f t="shared" si="135"/>
        <v>67.470058615028108</v>
      </c>
      <c r="EO101" s="2">
        <f t="shared" si="135"/>
        <v>69.056815950224603</v>
      </c>
      <c r="EQ101" s="2">
        <f t="shared" si="136"/>
        <v>65.531007680817964</v>
      </c>
      <c r="ER101" s="2">
        <f t="shared" si="136"/>
        <v>63.904833893597832</v>
      </c>
      <c r="ES101" s="2">
        <f t="shared" si="136"/>
        <v>56.994874041767652</v>
      </c>
      <c r="ET101" s="2">
        <f t="shared" si="136"/>
        <v>54.87888391027812</v>
      </c>
      <c r="EU101" s="2">
        <f t="shared" si="136"/>
        <v>51.232322699343896</v>
      </c>
      <c r="EV101" s="2">
        <f t="shared" si="136"/>
        <v>51.201913380153727</v>
      </c>
      <c r="EW101" s="2">
        <f t="shared" si="136"/>
        <v>50.806913387959845</v>
      </c>
      <c r="EX101" s="2">
        <f t="shared" si="136"/>
        <v>52.494779956283296</v>
      </c>
      <c r="EY101" s="2">
        <f t="shared" si="136"/>
        <v>56.189302989885107</v>
      </c>
      <c r="EZ101" s="2">
        <f t="shared" si="136"/>
        <v>55.141254454551031</v>
      </c>
      <c r="FA101" s="2">
        <f t="shared" si="136"/>
        <v>56.854720455164056</v>
      </c>
      <c r="FB101" s="2">
        <f t="shared" si="136"/>
        <v>58.800522076936645</v>
      </c>
      <c r="FC101" s="2">
        <f t="shared" si="136"/>
        <v>65.364251187818951</v>
      </c>
      <c r="FD101" s="2">
        <f t="shared" si="136"/>
        <v>67.470058615028108</v>
      </c>
      <c r="FE101" s="2">
        <f t="shared" si="136"/>
        <v>69.314618956928683</v>
      </c>
      <c r="FG101" s="2">
        <f t="shared" si="137"/>
        <v>0.92966403748892545</v>
      </c>
      <c r="FH101" s="2">
        <f t="shared" si="137"/>
        <v>0.94504229276701202</v>
      </c>
      <c r="FI101" s="2">
        <f t="shared" si="137"/>
        <v>0.94137156127520027</v>
      </c>
      <c r="FJ101" s="2">
        <f t="shared" si="137"/>
        <v>0.93922681454461143</v>
      </c>
      <c r="FK101" s="2">
        <f t="shared" si="137"/>
        <v>0.93947291017096435</v>
      </c>
      <c r="FL101" s="2">
        <f t="shared" si="137"/>
        <v>0.93251843946865254</v>
      </c>
      <c r="FM101" s="2">
        <f t="shared" si="137"/>
        <v>0.93104544178291893</v>
      </c>
      <c r="FN101" s="2">
        <f t="shared" si="137"/>
        <v>0.93212192526302884</v>
      </c>
      <c r="FO101" s="2">
        <f t="shared" si="137"/>
        <v>0.9331860250584264</v>
      </c>
      <c r="FP101" s="2">
        <f t="shared" si="137"/>
        <v>0.93311738945524847</v>
      </c>
      <c r="FQ101" s="2">
        <f t="shared" si="137"/>
        <v>0.93411772153031625</v>
      </c>
      <c r="FR101" s="2">
        <f t="shared" si="137"/>
        <v>0.94112038913893947</v>
      </c>
      <c r="FS101" s="2">
        <f t="shared" si="137"/>
        <v>0.94382001549055494</v>
      </c>
      <c r="FT101" s="2">
        <f t="shared" si="137"/>
        <v>0.92979605237673613</v>
      </c>
      <c r="FU101" s="2">
        <f t="shared" si="137"/>
        <v>0.91751149002785082</v>
      </c>
      <c r="FW101" s="2">
        <f t="shared" si="127"/>
        <v>2.0598940189942225E-4</v>
      </c>
      <c r="FX101" s="2">
        <f t="shared" si="127"/>
        <v>4.5594823302505224E-4</v>
      </c>
      <c r="FY101" s="2">
        <f t="shared" si="127"/>
        <v>3.89293707346273E-4</v>
      </c>
      <c r="FZ101" s="2">
        <f t="shared" si="127"/>
        <v>3.816915895538398E-4</v>
      </c>
      <c r="GA101" s="2">
        <f t="shared" si="127"/>
        <v>3.9275559747537435E-4</v>
      </c>
      <c r="GB101" s="2">
        <f t="shared" si="127"/>
        <v>4.0709886644874652E-4</v>
      </c>
      <c r="GC101" s="2">
        <f t="shared" si="127"/>
        <v>4.286756749494042E-4</v>
      </c>
      <c r="GD101" s="2">
        <f t="shared" si="127"/>
        <v>4.564244005893394E-4</v>
      </c>
      <c r="GE101" s="2">
        <f t="shared" si="127"/>
        <v>5.4687356137982459E-4</v>
      </c>
      <c r="GF101" s="2">
        <f t="shared" si="127"/>
        <v>4.9565863148587938E-4</v>
      </c>
      <c r="GG101" s="2">
        <f t="shared" si="127"/>
        <v>4.2032391878400055E-4</v>
      </c>
      <c r="GH101" s="2">
        <f t="shared" si="127"/>
        <v>3.777714379178721E-4</v>
      </c>
      <c r="GI101" s="2">
        <f t="shared" si="127"/>
        <v>3.0189131279397024E-4</v>
      </c>
      <c r="GJ101" s="2">
        <f t="shared" si="127"/>
        <v>2.8045057238302923E-4</v>
      </c>
      <c r="GK101" s="2">
        <f t="shared" si="127"/>
        <v>1.918887845950743E-4</v>
      </c>
      <c r="GM101" s="86">
        <f t="shared" si="128"/>
        <v>8.626388376786101E-2</v>
      </c>
      <c r="GN101" s="86">
        <f t="shared" si="128"/>
        <v>1.2626570807923912E-3</v>
      </c>
      <c r="GO101" s="86">
        <f t="shared" si="128"/>
        <v>2.4476247516140668E-4</v>
      </c>
      <c r="GP101" s="86">
        <f t="shared" si="128"/>
        <v>1.8942329197407565E-4</v>
      </c>
      <c r="GQ101" s="86">
        <f t="shared" si="128"/>
        <v>5.230417517606518E-4</v>
      </c>
      <c r="GR101" s="86">
        <f t="shared" si="128"/>
        <v>7.9878332436728071E-5</v>
      </c>
      <c r="GS101" s="86">
        <f t="shared" si="128"/>
        <v>2.8228999921461754E-5</v>
      </c>
      <c r="GT101" s="86">
        <f t="shared" si="128"/>
        <v>4.6737076184425328E-5</v>
      </c>
      <c r="GU101" s="86">
        <f t="shared" si="128"/>
        <v>1.8218709230864007E-5</v>
      </c>
      <c r="GV101" s="86">
        <f t="shared" si="128"/>
        <v>2.0407518030817861E-5</v>
      </c>
      <c r="GW101" s="86">
        <f t="shared" si="128"/>
        <v>2.4495545136099451E-5</v>
      </c>
      <c r="GX101" s="86">
        <f t="shared" si="128"/>
        <v>1.0969244109705089E-5</v>
      </c>
      <c r="GY101" s="86">
        <f t="shared" si="128"/>
        <v>2.3924583395975829E-5</v>
      </c>
      <c r="GZ101" s="86">
        <f t="shared" si="128"/>
        <v>3.8547954478560996E-5</v>
      </c>
      <c r="HA101" s="86">
        <f t="shared" si="128"/>
        <v>4.4381145502322314E-6</v>
      </c>
      <c r="HC101" s="86">
        <f t="shared" si="73"/>
        <v>1.190623069688402E-2</v>
      </c>
      <c r="HD101" s="86">
        <f t="shared" si="73"/>
        <v>3.3711105231755772E-2</v>
      </c>
      <c r="HE101" s="86">
        <f t="shared" si="73"/>
        <v>3.6312069055784817E-2</v>
      </c>
      <c r="HF101" s="86">
        <f t="shared" si="73"/>
        <v>2.9162826702116312E-2</v>
      </c>
      <c r="HG101" s="86">
        <f t="shared" si="73"/>
        <v>3.2465814900074753E-2</v>
      </c>
      <c r="HH101" s="86">
        <f t="shared" si="73"/>
        <v>3.365058355512314E-2</v>
      </c>
      <c r="HI101" s="86">
        <f t="shared" si="138"/>
        <v>3.1764260718675816E-2</v>
      </c>
      <c r="HJ101" s="86">
        <f t="shared" si="138"/>
        <v>3.8163794977747453E-2</v>
      </c>
      <c r="HK101" s="86">
        <f t="shared" si="138"/>
        <v>4.162829567767766E-2</v>
      </c>
      <c r="HL101" s="86">
        <f t="shared" si="138"/>
        <v>4.084086414215686E-2</v>
      </c>
      <c r="HM101" s="86">
        <f t="shared" si="138"/>
        <v>3.5493738452931127E-2</v>
      </c>
      <c r="HN101" s="86">
        <f t="shared" si="138"/>
        <v>4.2081530951849876E-2</v>
      </c>
      <c r="HO101" s="86">
        <f t="shared" si="138"/>
        <v>4.1903901835795627E-2</v>
      </c>
      <c r="HP101" s="86">
        <f t="shared" si="138"/>
        <v>2.1897536110872581E-2</v>
      </c>
      <c r="HQ101" s="86">
        <f t="shared" si="138"/>
        <v>1.017647981380111E-2</v>
      </c>
      <c r="HS101" s="86">
        <f t="shared" si="129"/>
        <v>1.3027767707941139E-28</v>
      </c>
      <c r="HT101" s="86">
        <f t="shared" si="129"/>
        <v>7.7104945034225636E-23</v>
      </c>
      <c r="HU101" s="86">
        <f t="shared" si="129"/>
        <v>7.4094578892308736E-26</v>
      </c>
      <c r="HV101" s="86">
        <f t="shared" si="129"/>
        <v>1.8734353443715936E-28</v>
      </c>
      <c r="HW101" s="86">
        <f t="shared" si="129"/>
        <v>4.4947943971244685E-29</v>
      </c>
      <c r="HX101" s="86">
        <f t="shared" si="129"/>
        <v>1.3794947124578661E-31</v>
      </c>
      <c r="HY101" s="86">
        <f t="shared" si="129"/>
        <v>1.0856042027695408E-32</v>
      </c>
      <c r="HZ101" s="86">
        <f t="shared" si="129"/>
        <v>7.6002448550369182E-30</v>
      </c>
      <c r="IA101" s="86">
        <f t="shared" si="129"/>
        <v>6.7280286646673643E-30</v>
      </c>
      <c r="IB101" s="86">
        <f t="shared" si="129"/>
        <v>6.647682165959256E-30</v>
      </c>
      <c r="IC101" s="86">
        <f t="shared" si="129"/>
        <v>6.8757479209132368E-30</v>
      </c>
      <c r="ID101" s="86">
        <f t="shared" si="129"/>
        <v>5.0402863056517291E-29</v>
      </c>
      <c r="IE101" s="86">
        <f t="shared" si="129"/>
        <v>1.3135569441850083E-26</v>
      </c>
      <c r="IF101" s="86">
        <f t="shared" si="129"/>
        <v>6.0300223048384696E-21</v>
      </c>
      <c r="IG101" s="86">
        <f t="shared" si="129"/>
        <v>7.9400454137389226E-17</v>
      </c>
      <c r="II101" s="86">
        <f t="shared" si="130"/>
        <v>1.4123833929326574E-87</v>
      </c>
      <c r="IJ101" s="86">
        <f t="shared" si="130"/>
        <v>5.9531151432817089E-75</v>
      </c>
      <c r="IK101" s="86">
        <f t="shared" si="130"/>
        <v>3.4959621204349255E-84</v>
      </c>
      <c r="IL101" s="86">
        <f t="shared" si="130"/>
        <v>5.652441666279292E-93</v>
      </c>
      <c r="IM101" s="86">
        <f t="shared" si="130"/>
        <v>1.8462671025752399E-95</v>
      </c>
      <c r="IN101" s="86">
        <f t="shared" si="130"/>
        <v>1.9061342118965429E-103</v>
      </c>
      <c r="IO101" s="86">
        <f t="shared" si="130"/>
        <v>3.6445565486468757E-107</v>
      </c>
      <c r="IP101" s="86">
        <f t="shared" si="130"/>
        <v>2.8579285336207027E-97</v>
      </c>
      <c r="IQ101" s="86">
        <f t="shared" si="130"/>
        <v>8.7344491879357402E-97</v>
      </c>
      <c r="IR101" s="86">
        <f t="shared" si="130"/>
        <v>3.9468346283397116E-97</v>
      </c>
      <c r="IS101" s="86">
        <f t="shared" si="130"/>
        <v>6.2803137557480687E-97</v>
      </c>
      <c r="IT101" s="86">
        <f t="shared" si="130"/>
        <v>3.7780136276144785E-94</v>
      </c>
      <c r="IU101" s="86">
        <f t="shared" si="130"/>
        <v>3.1278270875008025E-85</v>
      </c>
      <c r="IV101" s="86">
        <f t="shared" si="130"/>
        <v>5.6831995907654041E-111</v>
      </c>
      <c r="IW101" s="86">
        <f t="shared" si="130"/>
        <v>4.3368900290250286E-45</v>
      </c>
      <c r="IY101" s="86">
        <f t="shared" si="131"/>
        <v>9.8170114464745023E-2</v>
      </c>
      <c r="IZ101" s="86">
        <f t="shared" si="131"/>
        <v>3.4973762312548166E-2</v>
      </c>
      <c r="JA101" s="86">
        <f t="shared" si="131"/>
        <v>3.6556831530946222E-2</v>
      </c>
      <c r="JB101" s="86">
        <f t="shared" si="131"/>
        <v>2.9352249994090387E-2</v>
      </c>
      <c r="JC101" s="86">
        <f t="shared" si="131"/>
        <v>3.2988856651835402E-2</v>
      </c>
      <c r="JD101" s="86">
        <f t="shared" si="131"/>
        <v>3.3730461887559869E-2</v>
      </c>
      <c r="JE101" s="86">
        <f t="shared" si="131"/>
        <v>3.1792489718597279E-2</v>
      </c>
      <c r="JF101" s="86">
        <f t="shared" si="131"/>
        <v>3.8210532053931878E-2</v>
      </c>
      <c r="JG101" s="86">
        <f t="shared" si="131"/>
        <v>4.1646514386908522E-2</v>
      </c>
      <c r="JH101" s="86">
        <f t="shared" si="131"/>
        <v>4.086127166018768E-2</v>
      </c>
      <c r="JI101" s="86">
        <f t="shared" si="131"/>
        <v>3.5518233998067229E-2</v>
      </c>
      <c r="JJ101" s="86">
        <f t="shared" si="131"/>
        <v>4.209250019595958E-2</v>
      </c>
      <c r="JK101" s="86">
        <f t="shared" si="131"/>
        <v>4.1927826419191606E-2</v>
      </c>
      <c r="JL101" s="86">
        <f t="shared" si="131"/>
        <v>2.1936084065351143E-2</v>
      </c>
      <c r="JM101" s="86">
        <f t="shared" si="131"/>
        <v>1.0180917928351423E-2</v>
      </c>
    </row>
    <row r="102" spans="2:273" x14ac:dyDescent="0.25">
      <c r="B102" s="2">
        <v>75</v>
      </c>
      <c r="C102" s="37">
        <v>77.105999999999995</v>
      </c>
      <c r="D102" s="37">
        <v>81.840999999999994</v>
      </c>
      <c r="E102" s="37">
        <v>76.111000000000004</v>
      </c>
      <c r="F102" s="37">
        <v>72.174999999999997</v>
      </c>
      <c r="G102" s="37">
        <v>74.921000000000006</v>
      </c>
      <c r="H102" s="37">
        <v>73</v>
      </c>
      <c r="I102" s="37">
        <v>71.016000000000005</v>
      </c>
      <c r="J102" s="37">
        <v>75.570999999999998</v>
      </c>
      <c r="K102" s="37">
        <v>80.468000000000004</v>
      </c>
      <c r="L102" s="37">
        <v>79.555999999999997</v>
      </c>
      <c r="M102" s="37">
        <v>79.677000000000007</v>
      </c>
      <c r="N102" s="37">
        <v>81.725999999999999</v>
      </c>
      <c r="O102" s="37">
        <v>85.623000000000005</v>
      </c>
      <c r="P102" s="37">
        <v>79.983999999999995</v>
      </c>
      <c r="Q102" s="37">
        <v>73.650999999999996</v>
      </c>
      <c r="S102" s="4">
        <f t="shared" si="132"/>
        <v>79.811993087901385</v>
      </c>
      <c r="T102" s="4">
        <f t="shared" si="132"/>
        <v>85.016547154536767</v>
      </c>
      <c r="U102" s="4">
        <f t="shared" si="132"/>
        <v>81.141985438189039</v>
      </c>
      <c r="V102" s="4">
        <f t="shared" si="132"/>
        <v>76.797500253651449</v>
      </c>
      <c r="W102" s="4">
        <f t="shared" si="132"/>
        <v>75.672932451547581</v>
      </c>
      <c r="X102" s="4">
        <f t="shared" si="132"/>
        <v>75.628500287231219</v>
      </c>
      <c r="Y102" s="4">
        <f t="shared" si="132"/>
        <v>73.631293291728568</v>
      </c>
      <c r="Z102" s="4">
        <f t="shared" si="132"/>
        <v>78.950212142537239</v>
      </c>
      <c r="AA102" s="4">
        <f t="shared" si="132"/>
        <v>82.833712062817838</v>
      </c>
      <c r="AB102" s="4">
        <f t="shared" si="132"/>
        <v>82.273154299101364</v>
      </c>
      <c r="AC102" s="4">
        <f t="shared" si="132"/>
        <v>82.353855885532283</v>
      </c>
      <c r="AD102" s="4">
        <f t="shared" si="132"/>
        <v>84.991855144993437</v>
      </c>
      <c r="AE102" s="4">
        <f t="shared" si="132"/>
        <v>89.826545182168672</v>
      </c>
      <c r="AF102" s="4">
        <f t="shared" si="132"/>
        <v>81.41895370411396</v>
      </c>
      <c r="AG102" s="4">
        <f t="shared" si="132"/>
        <v>75.391145385611608</v>
      </c>
      <c r="AI102" s="4">
        <f t="shared" si="133"/>
        <v>-2.7059930879013905</v>
      </c>
      <c r="AJ102" s="4">
        <f t="shared" si="133"/>
        <v>-3.1755471545367726</v>
      </c>
      <c r="AK102" s="4">
        <f t="shared" si="133"/>
        <v>-5.0309854381890347</v>
      </c>
      <c r="AL102" s="4">
        <f t="shared" si="133"/>
        <v>-4.6225002536514523</v>
      </c>
      <c r="AM102" s="4">
        <f t="shared" si="133"/>
        <v>-0.75193245154757449</v>
      </c>
      <c r="AN102" s="4">
        <f t="shared" si="133"/>
        <v>-2.6285002872312191</v>
      </c>
      <c r="AO102" s="4">
        <f t="shared" si="133"/>
        <v>-2.6152932917285625</v>
      </c>
      <c r="AP102" s="4">
        <f t="shared" si="133"/>
        <v>-3.3792121425372414</v>
      </c>
      <c r="AQ102" s="4">
        <f t="shared" si="133"/>
        <v>-2.3657120628178347</v>
      </c>
      <c r="AR102" s="4">
        <f t="shared" si="133"/>
        <v>-2.7171542991013666</v>
      </c>
      <c r="AS102" s="4">
        <f t="shared" si="133"/>
        <v>-2.6768558855322766</v>
      </c>
      <c r="AT102" s="4">
        <f t="shared" si="133"/>
        <v>-3.2658551449934379</v>
      </c>
      <c r="AU102" s="4">
        <f t="shared" si="133"/>
        <v>-4.2035451821686678</v>
      </c>
      <c r="AV102" s="4">
        <f t="shared" si="133"/>
        <v>-1.4349537041139655</v>
      </c>
      <c r="AW102" s="4">
        <f t="shared" si="133"/>
        <v>-1.740145385611612</v>
      </c>
      <c r="AY102" s="2">
        <f t="shared" si="125"/>
        <v>67.50704923157744</v>
      </c>
      <c r="AZ102" s="2">
        <f t="shared" si="125"/>
        <v>64.214892094093571</v>
      </c>
      <c r="BA102" s="2">
        <f t="shared" si="125"/>
        <v>58.230116736155054</v>
      </c>
      <c r="BB102" s="2">
        <f t="shared" si="125"/>
        <v>56.915071933593374</v>
      </c>
      <c r="BC102" s="2">
        <f t="shared" si="125"/>
        <v>53.023286901345976</v>
      </c>
      <c r="BD102" s="2">
        <f t="shared" si="125"/>
        <v>52.687245281921925</v>
      </c>
      <c r="BE102" s="2">
        <f t="shared" si="125"/>
        <v>51.762629931341088</v>
      </c>
      <c r="BF102" s="2">
        <f t="shared" si="125"/>
        <v>54.391530982673657</v>
      </c>
      <c r="BG102" s="2">
        <f t="shared" si="125"/>
        <v>56.483528619497093</v>
      </c>
      <c r="BH102" s="2">
        <f t="shared" si="125"/>
        <v>56.848261506530761</v>
      </c>
      <c r="BI102" s="2">
        <f t="shared" si="125"/>
        <v>59.629104457605273</v>
      </c>
      <c r="BJ102" s="2">
        <f t="shared" si="125"/>
        <v>59.7470113789864</v>
      </c>
      <c r="BK102" s="2">
        <f t="shared" si="125"/>
        <v>65.793927140279806</v>
      </c>
      <c r="BL102" s="2">
        <f t="shared" si="125"/>
        <v>68.275332987872602</v>
      </c>
      <c r="BM102" s="2">
        <f t="shared" si="125"/>
        <v>69.792740384600691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78.990643848288613</v>
      </c>
      <c r="DL102" s="2">
        <f t="shared" si="134"/>
        <v>79.050349743279995</v>
      </c>
      <c r="DM102" s="2">
        <f t="shared" si="134"/>
        <v>71.322518534178982</v>
      </c>
      <c r="DN102" s="2">
        <f t="shared" si="134"/>
        <v>70.139429245947824</v>
      </c>
      <c r="DO102" s="2">
        <f t="shared" si="134"/>
        <v>68.90798844256517</v>
      </c>
      <c r="DP102" s="2">
        <f t="shared" si="134"/>
        <v>64.654368421052624</v>
      </c>
      <c r="DQ102" s="2">
        <f t="shared" si="134"/>
        <v>62.397579622132227</v>
      </c>
      <c r="DR102" s="2">
        <f t="shared" si="134"/>
        <v>67.825174763832678</v>
      </c>
      <c r="DS102" s="2">
        <f t="shared" si="134"/>
        <v>67.952108630393994</v>
      </c>
      <c r="DT102" s="2">
        <f t="shared" si="134"/>
        <v>67.939279737335838</v>
      </c>
      <c r="DU102" s="2">
        <f t="shared" si="134"/>
        <v>72.085199740701725</v>
      </c>
      <c r="DV102" s="2">
        <f t="shared" si="134"/>
        <v>80.474665045806901</v>
      </c>
      <c r="DW102" s="2">
        <f t="shared" si="134"/>
        <v>80.080745696164314</v>
      </c>
      <c r="DX102" s="2">
        <f t="shared" si="134"/>
        <v>82.610019586388034</v>
      </c>
      <c r="DY102" s="2">
        <f t="shared" si="134"/>
        <v>80.550593277310909</v>
      </c>
      <c r="EA102" s="2">
        <f t="shared" si="94"/>
        <v>66.714994222823918</v>
      </c>
      <c r="EB102" s="2">
        <f t="shared" si="94"/>
        <v>63.427896325773432</v>
      </c>
      <c r="EC102" s="2">
        <f t="shared" si="94"/>
        <v>57.486751771929029</v>
      </c>
      <c r="ED102" s="2">
        <f t="shared" si="94"/>
        <v>56.135292025461389</v>
      </c>
      <c r="EE102" s="2">
        <f t="shared" si="94"/>
        <v>52.090385218732557</v>
      </c>
      <c r="EF102" s="2">
        <f t="shared" si="94"/>
        <v>51.897842679521361</v>
      </c>
      <c r="EG102" s="2">
        <f t="shared" si="94"/>
        <v>51.044486660867037</v>
      </c>
      <c r="EH102" s="2">
        <f t="shared" si="94"/>
        <v>53.499974918184002</v>
      </c>
      <c r="EI102" s="2">
        <f t="shared" si="94"/>
        <v>55.734478410548014</v>
      </c>
      <c r="EJ102" s="2">
        <f t="shared" si="94"/>
        <v>56.123900211766156</v>
      </c>
      <c r="EK102" s="2">
        <f t="shared" si="94"/>
        <v>58.828929208260313</v>
      </c>
      <c r="EL102" s="2">
        <f t="shared" si="94"/>
        <v>58.564301509730889</v>
      </c>
      <c r="EM102" s="2">
        <f t="shared" si="135"/>
        <v>65.018295578825828</v>
      </c>
      <c r="EN102" s="2">
        <f t="shared" si="135"/>
        <v>67.288230974108274</v>
      </c>
      <c r="EO102" s="2">
        <f t="shared" si="135"/>
        <v>68.910604854638848</v>
      </c>
      <c r="EQ102" s="2">
        <f t="shared" si="136"/>
        <v>65.40106087845102</v>
      </c>
      <c r="ER102" s="2">
        <f t="shared" si="136"/>
        <v>63.751737958795502</v>
      </c>
      <c r="ES102" s="2">
        <f t="shared" si="136"/>
        <v>56.862456643655726</v>
      </c>
      <c r="ET102" s="2">
        <f t="shared" si="136"/>
        <v>54.740896299595583</v>
      </c>
      <c r="EU102" s="2">
        <f t="shared" si="136"/>
        <v>51.106813484406565</v>
      </c>
      <c r="EV102" s="2">
        <f t="shared" si="136"/>
        <v>51.0614300109292</v>
      </c>
      <c r="EW102" s="2">
        <f t="shared" si="136"/>
        <v>50.660677504580534</v>
      </c>
      <c r="EX102" s="2">
        <f t="shared" si="136"/>
        <v>52.338013433181402</v>
      </c>
      <c r="EY102" s="2">
        <f t="shared" si="136"/>
        <v>56.010396112074616</v>
      </c>
      <c r="EZ102" s="2">
        <f t="shared" si="136"/>
        <v>54.990910866747022</v>
      </c>
      <c r="FA102" s="2">
        <f t="shared" si="136"/>
        <v>56.709723364223912</v>
      </c>
      <c r="FB102" s="2">
        <f t="shared" si="136"/>
        <v>58.616104268973665</v>
      </c>
      <c r="FC102" s="2">
        <f t="shared" si="136"/>
        <v>65.15908722187153</v>
      </c>
      <c r="FD102" s="2">
        <f t="shared" si="136"/>
        <v>67.288230974108274</v>
      </c>
      <c r="FE102" s="2">
        <f t="shared" si="136"/>
        <v>69.158339433493609</v>
      </c>
      <c r="FG102" s="2">
        <f t="shared" si="137"/>
        <v>0.93545337348243307</v>
      </c>
      <c r="FH102" s="2">
        <f t="shared" si="137"/>
        <v>0.94963442335826864</v>
      </c>
      <c r="FI102" s="2">
        <f t="shared" si="137"/>
        <v>0.94625296532827219</v>
      </c>
      <c r="FJ102" s="2">
        <f t="shared" si="137"/>
        <v>0.94427621980684362</v>
      </c>
      <c r="FK102" s="2">
        <f t="shared" si="137"/>
        <v>0.94450307649122467</v>
      </c>
      <c r="FL102" s="2">
        <f t="shared" si="137"/>
        <v>0.93808847663775519</v>
      </c>
      <c r="FM102" s="2">
        <f t="shared" si="137"/>
        <v>0.93672881314044032</v>
      </c>
      <c r="FN102" s="2">
        <f t="shared" si="137"/>
        <v>0.93772250558121351</v>
      </c>
      <c r="FO102" s="2">
        <f t="shared" si="137"/>
        <v>0.93870458065033047</v>
      </c>
      <c r="FP102" s="2">
        <f t="shared" si="137"/>
        <v>0.93864124131313642</v>
      </c>
      <c r="FQ102" s="2">
        <f t="shared" si="137"/>
        <v>0.93956430664886936</v>
      </c>
      <c r="FR102" s="2">
        <f t="shared" si="137"/>
        <v>0.9460215066515264</v>
      </c>
      <c r="FS102" s="2">
        <f t="shared" si="137"/>
        <v>0.94850871190888342</v>
      </c>
      <c r="FT102" s="2">
        <f t="shared" si="137"/>
        <v>0.93557527526693574</v>
      </c>
      <c r="FU102" s="2">
        <f t="shared" si="137"/>
        <v>0.92421956319213761</v>
      </c>
      <c r="FW102" s="2">
        <f t="shared" si="127"/>
        <v>2.258583992255751E-4</v>
      </c>
      <c r="FX102" s="2">
        <f t="shared" si="127"/>
        <v>4.9991530527609517E-4</v>
      </c>
      <c r="FY102" s="2">
        <f t="shared" si="127"/>
        <v>4.2683603074191226E-4</v>
      </c>
      <c r="FZ102" s="2">
        <f t="shared" si="127"/>
        <v>4.1850109432935639E-4</v>
      </c>
      <c r="GA102" s="2">
        <f t="shared" si="127"/>
        <v>4.3063163139976315E-4</v>
      </c>
      <c r="GB102" s="2">
        <f t="shared" si="127"/>
        <v>4.4635749952517473E-4</v>
      </c>
      <c r="GC102" s="2">
        <f t="shared" si="127"/>
        <v>4.7001409202392005E-4</v>
      </c>
      <c r="GD102" s="2">
        <f t="shared" si="127"/>
        <v>5.004373666730686E-4</v>
      </c>
      <c r="GE102" s="2">
        <f t="shared" si="127"/>
        <v>5.996033002057435E-4</v>
      </c>
      <c r="GF102" s="2">
        <f t="shared" si="127"/>
        <v>5.4345289410081415E-4</v>
      </c>
      <c r="GG102" s="2">
        <f t="shared" si="127"/>
        <v>4.6085732353485083E-4</v>
      </c>
      <c r="GH102" s="2">
        <f t="shared" si="127"/>
        <v>4.142030484655073E-4</v>
      </c>
      <c r="GI102" s="2">
        <f t="shared" si="127"/>
        <v>3.3100760117964407E-4</v>
      </c>
      <c r="GJ102" s="2">
        <f t="shared" si="127"/>
        <v>3.0749961758437549E-4</v>
      </c>
      <c r="GK102" s="2">
        <f t="shared" si="127"/>
        <v>2.1039797327760494E-4</v>
      </c>
      <c r="GM102" s="86">
        <f t="shared" si="128"/>
        <v>4.6822999104431433E-2</v>
      </c>
      <c r="GN102" s="86">
        <f t="shared" si="128"/>
        <v>3.4443596923202643E-4</v>
      </c>
      <c r="GO102" s="86">
        <f t="shared" si="128"/>
        <v>5.4599485420972282E-5</v>
      </c>
      <c r="GP102" s="86">
        <f t="shared" si="128"/>
        <v>3.7348971207358278E-5</v>
      </c>
      <c r="GQ102" s="86">
        <f t="shared" si="128"/>
        <v>1.3319743909961007E-4</v>
      </c>
      <c r="GR102" s="86">
        <f t="shared" si="128"/>
        <v>1.5142737594097799E-5</v>
      </c>
      <c r="GS102" s="86">
        <f t="shared" si="128"/>
        <v>4.4499817874580558E-6</v>
      </c>
      <c r="GT102" s="86">
        <f t="shared" si="128"/>
        <v>7.9563895107376522E-6</v>
      </c>
      <c r="GU102" s="86">
        <f t="shared" si="128"/>
        <v>2.6623552173839564E-6</v>
      </c>
      <c r="GV102" s="86">
        <f t="shared" si="128"/>
        <v>2.8851699710741611E-6</v>
      </c>
      <c r="GW102" s="86">
        <f t="shared" si="128"/>
        <v>3.3366361241607805E-6</v>
      </c>
      <c r="GX102" s="86">
        <f t="shared" si="128"/>
        <v>1.3870679702949346E-6</v>
      </c>
      <c r="GY102" s="86">
        <f t="shared" si="128"/>
        <v>3.4812511501019422E-6</v>
      </c>
      <c r="GZ102" s="86">
        <f t="shared" si="128"/>
        <v>6.7259279256776321E-6</v>
      </c>
      <c r="HA102" s="86">
        <f t="shared" si="128"/>
        <v>4.9132058662411525E-7</v>
      </c>
      <c r="HC102" s="86">
        <f t="shared" si="73"/>
        <v>1.7142392543892715E-2</v>
      </c>
      <c r="HD102" s="86">
        <f t="shared" si="73"/>
        <v>4.6616273131364981E-2</v>
      </c>
      <c r="HE102" s="86">
        <f t="shared" si="73"/>
        <v>5.0661412831180259E-2</v>
      </c>
      <c r="HF102" s="86">
        <f t="shared" si="73"/>
        <v>4.1818258012585721E-2</v>
      </c>
      <c r="HG102" s="86">
        <f t="shared" si="73"/>
        <v>4.6573819573528359E-2</v>
      </c>
      <c r="HH102" s="86">
        <f t="shared" si="73"/>
        <v>4.8971327566815319E-2</v>
      </c>
      <c r="HI102" s="86">
        <f t="shared" si="138"/>
        <v>4.6800975799590402E-2</v>
      </c>
      <c r="HJ102" s="86">
        <f t="shared" si="138"/>
        <v>5.4825120397958824E-2</v>
      </c>
      <c r="HK102" s="86">
        <f t="shared" si="138"/>
        <v>5.9957844247507081E-2</v>
      </c>
      <c r="HL102" s="86">
        <f t="shared" si="138"/>
        <v>5.8655470558414788E-2</v>
      </c>
      <c r="HM102" s="86">
        <f t="shared" si="138"/>
        <v>5.0969020107674387E-2</v>
      </c>
      <c r="HN102" s="86">
        <f t="shared" si="138"/>
        <v>5.9293264295371899E-2</v>
      </c>
      <c r="HO102" s="86">
        <f t="shared" si="138"/>
        <v>5.7577173224447657E-2</v>
      </c>
      <c r="HP102" s="86">
        <f t="shared" si="138"/>
        <v>3.2692394303653963E-2</v>
      </c>
      <c r="HQ102" s="86">
        <f t="shared" si="138"/>
        <v>1.6717211068946157E-2</v>
      </c>
      <c r="HS102" s="86">
        <f t="shared" si="129"/>
        <v>9.8981983528552931E-28</v>
      </c>
      <c r="HT102" s="86">
        <f t="shared" si="129"/>
        <v>4.8229875924325518E-22</v>
      </c>
      <c r="HU102" s="86">
        <f t="shared" si="129"/>
        <v>5.6733854596065003E-25</v>
      </c>
      <c r="HV102" s="86">
        <f t="shared" si="129"/>
        <v>1.7704466488544279E-27</v>
      </c>
      <c r="HW102" s="86">
        <f t="shared" si="129"/>
        <v>4.5306916251253027E-28</v>
      </c>
      <c r="HX102" s="86">
        <f t="shared" si="129"/>
        <v>1.7230900050647159E-30</v>
      </c>
      <c r="HY102" s="86">
        <f t="shared" si="129"/>
        <v>1.5128805437339106E-31</v>
      </c>
      <c r="HZ102" s="86">
        <f t="shared" si="129"/>
        <v>8.4687032241705646E-29</v>
      </c>
      <c r="IA102" s="86">
        <f t="shared" si="129"/>
        <v>7.9094246247829781E-29</v>
      </c>
      <c r="IB102" s="86">
        <f t="shared" si="129"/>
        <v>7.6070842702804175E-29</v>
      </c>
      <c r="IC102" s="86">
        <f t="shared" si="129"/>
        <v>7.4517922631942011E-29</v>
      </c>
      <c r="ID102" s="86">
        <f t="shared" si="129"/>
        <v>4.9334125470183114E-28</v>
      </c>
      <c r="IE102" s="86">
        <f t="shared" si="129"/>
        <v>9.8526385703160933E-26</v>
      </c>
      <c r="IF102" s="86">
        <f t="shared" si="129"/>
        <v>2.6942296678139247E-20</v>
      </c>
      <c r="IG102" s="86">
        <f t="shared" si="129"/>
        <v>2.5127782633204228E-16</v>
      </c>
      <c r="II102" s="86">
        <f t="shared" si="130"/>
        <v>9.9822855234351374E-86</v>
      </c>
      <c r="IJ102" s="86">
        <f t="shared" si="130"/>
        <v>3.2678248712021816E-73</v>
      </c>
      <c r="IK102" s="86">
        <f t="shared" si="130"/>
        <v>2.9039070023632711E-82</v>
      </c>
      <c r="IL102" s="86">
        <f t="shared" si="130"/>
        <v>7.4287429773310113E-91</v>
      </c>
      <c r="IM102" s="86">
        <f t="shared" si="130"/>
        <v>2.8220710738433695E-93</v>
      </c>
      <c r="IN102" s="86">
        <f t="shared" si="130"/>
        <v>4.5850010107411724E-101</v>
      </c>
      <c r="IO102" s="86">
        <f t="shared" si="130"/>
        <v>1.1123156853243476E-104</v>
      </c>
      <c r="IP102" s="86">
        <f t="shared" si="130"/>
        <v>5.3179803501103251E-95</v>
      </c>
      <c r="IQ102" s="86">
        <f t="shared" si="130"/>
        <v>1.7924938123797408E-94</v>
      </c>
      <c r="IR102" s="86">
        <f t="shared" si="130"/>
        <v>7.7097264899541342E-95</v>
      </c>
      <c r="IS102" s="86">
        <f t="shared" si="130"/>
        <v>1.0857167846466404E-94</v>
      </c>
      <c r="IT102" s="86">
        <f t="shared" si="130"/>
        <v>5.2531742100947673E-92</v>
      </c>
      <c r="IU102" s="86">
        <f t="shared" si="130"/>
        <v>2.3899833825408936E-83</v>
      </c>
      <c r="IV102" s="86">
        <f t="shared" si="130"/>
        <v>1.5705525036691072E-108</v>
      </c>
      <c r="IW102" s="86">
        <f t="shared" si="130"/>
        <v>3.6710883868629309E-44</v>
      </c>
      <c r="IY102" s="86">
        <f t="shared" si="131"/>
        <v>6.3965391648324155E-2</v>
      </c>
      <c r="IZ102" s="86">
        <f t="shared" si="131"/>
        <v>4.6960709100597006E-2</v>
      </c>
      <c r="JA102" s="86">
        <f t="shared" si="131"/>
        <v>5.0716012316601229E-2</v>
      </c>
      <c r="JB102" s="86">
        <f t="shared" si="131"/>
        <v>4.1855606983793078E-2</v>
      </c>
      <c r="JC102" s="86">
        <f t="shared" si="131"/>
        <v>4.6707017012627972E-2</v>
      </c>
      <c r="JD102" s="86">
        <f t="shared" si="131"/>
        <v>4.8986470304409419E-2</v>
      </c>
      <c r="JE102" s="86">
        <f t="shared" si="131"/>
        <v>4.6805425781377863E-2</v>
      </c>
      <c r="JF102" s="86">
        <f t="shared" si="131"/>
        <v>5.4833076787469563E-2</v>
      </c>
      <c r="JG102" s="86">
        <f t="shared" si="131"/>
        <v>5.9960506602724464E-2</v>
      </c>
      <c r="JH102" s="86">
        <f t="shared" si="131"/>
        <v>5.8658355728385861E-2</v>
      </c>
      <c r="JI102" s="86">
        <f t="shared" si="131"/>
        <v>5.0972356743798547E-2</v>
      </c>
      <c r="JJ102" s="86">
        <f t="shared" si="131"/>
        <v>5.9294651363342193E-2</v>
      </c>
      <c r="JK102" s="86">
        <f t="shared" si="131"/>
        <v>5.7580654475597758E-2</v>
      </c>
      <c r="JL102" s="86">
        <f t="shared" si="131"/>
        <v>3.2699120231579643E-2</v>
      </c>
      <c r="JM102" s="86">
        <f t="shared" si="131"/>
        <v>1.6717702389533032E-2</v>
      </c>
    </row>
    <row r="103" spans="2:273" x14ac:dyDescent="0.25">
      <c r="B103" s="2">
        <v>76</v>
      </c>
      <c r="C103" s="37">
        <v>77.53</v>
      </c>
      <c r="D103" s="37">
        <v>88.254000000000005</v>
      </c>
      <c r="E103" s="37">
        <v>83.793999999999997</v>
      </c>
      <c r="F103" s="37">
        <v>79.174999999999997</v>
      </c>
      <c r="G103" s="37">
        <v>82.316999999999993</v>
      </c>
      <c r="H103" s="37">
        <v>81.667000000000002</v>
      </c>
      <c r="I103" s="37">
        <v>79.174999999999997</v>
      </c>
      <c r="J103" s="37">
        <v>84.444000000000003</v>
      </c>
      <c r="K103" s="37">
        <v>89.71</v>
      </c>
      <c r="L103" s="37">
        <v>88.635000000000005</v>
      </c>
      <c r="M103" s="37">
        <v>88.096999999999994</v>
      </c>
      <c r="N103" s="37">
        <v>89.870999999999995</v>
      </c>
      <c r="O103" s="37">
        <v>93.212999999999994</v>
      </c>
      <c r="P103" s="37">
        <v>83.094999999999999</v>
      </c>
      <c r="Q103" s="37">
        <v>76.778000000000006</v>
      </c>
      <c r="S103" s="4">
        <f t="shared" si="132"/>
        <v>79.754693749899772</v>
      </c>
      <c r="T103" s="4">
        <f t="shared" si="132"/>
        <v>90.893462474693081</v>
      </c>
      <c r="U103" s="4">
        <f t="shared" si="132"/>
        <v>87.805084858351506</v>
      </c>
      <c r="V103" s="4">
        <f t="shared" si="132"/>
        <v>83.164029292312591</v>
      </c>
      <c r="W103" s="4">
        <f t="shared" si="132"/>
        <v>82.902062257392998</v>
      </c>
      <c r="X103" s="4">
        <f t="shared" si="132"/>
        <v>83.248502454611526</v>
      </c>
      <c r="Y103" s="4">
        <f t="shared" si="132"/>
        <v>81.193628216856681</v>
      </c>
      <c r="Z103" s="4">
        <f t="shared" si="132"/>
        <v>86.695407517762703</v>
      </c>
      <c r="AA103" s="4">
        <f t="shared" si="132"/>
        <v>91.177832414104628</v>
      </c>
      <c r="AB103" s="4">
        <f t="shared" si="132"/>
        <v>90.255522294599018</v>
      </c>
      <c r="AC103" s="4">
        <f t="shared" si="132"/>
        <v>89.536441351806843</v>
      </c>
      <c r="AD103" s="4">
        <f t="shared" si="132"/>
        <v>92.416779625765969</v>
      </c>
      <c r="AE103" s="4">
        <f t="shared" si="132"/>
        <v>96.339246745982123</v>
      </c>
      <c r="AF103" s="4">
        <f t="shared" si="132"/>
        <v>86.163348235123621</v>
      </c>
      <c r="AG103" s="4">
        <f t="shared" si="132"/>
        <v>78.010701653397604</v>
      </c>
      <c r="AI103" s="4">
        <f t="shared" si="133"/>
        <v>-2.224693749899771</v>
      </c>
      <c r="AJ103" s="4">
        <f t="shared" si="133"/>
        <v>-2.6394624746930759</v>
      </c>
      <c r="AK103" s="4">
        <f t="shared" si="133"/>
        <v>-4.0110848583515093</v>
      </c>
      <c r="AL103" s="4">
        <f t="shared" si="133"/>
        <v>-3.9890292923125941</v>
      </c>
      <c r="AM103" s="4">
        <f t="shared" si="133"/>
        <v>-0.58506225739300532</v>
      </c>
      <c r="AN103" s="4">
        <f t="shared" si="133"/>
        <v>-1.5815024546115239</v>
      </c>
      <c r="AO103" s="4">
        <f t="shared" si="133"/>
        <v>-2.0186282168566834</v>
      </c>
      <c r="AP103" s="4">
        <f t="shared" si="133"/>
        <v>-2.2514075177627006</v>
      </c>
      <c r="AQ103" s="4">
        <f t="shared" si="133"/>
        <v>-1.4678324141046346</v>
      </c>
      <c r="AR103" s="4">
        <f t="shared" si="133"/>
        <v>-1.620522294599013</v>
      </c>
      <c r="AS103" s="4">
        <f t="shared" si="133"/>
        <v>-1.439441351806849</v>
      </c>
      <c r="AT103" s="4">
        <f t="shared" si="133"/>
        <v>-2.5457796257659737</v>
      </c>
      <c r="AU103" s="4">
        <f t="shared" si="133"/>
        <v>-3.1262467459821295</v>
      </c>
      <c r="AV103" s="4">
        <f t="shared" si="133"/>
        <v>-3.0683482351236222</v>
      </c>
      <c r="AW103" s="4">
        <f t="shared" si="133"/>
        <v>-1.2327016533975979</v>
      </c>
      <c r="AY103" s="2">
        <f t="shared" si="125"/>
        <v>67.296556292506423</v>
      </c>
      <c r="AZ103" s="2">
        <f t="shared" si="125"/>
        <v>64.016596331100033</v>
      </c>
      <c r="BA103" s="2">
        <f t="shared" si="125"/>
        <v>58.029676407669591</v>
      </c>
      <c r="BB103" s="2">
        <f t="shared" si="125"/>
        <v>56.690188315879396</v>
      </c>
      <c r="BC103" s="2">
        <f t="shared" si="125"/>
        <v>52.807799373314978</v>
      </c>
      <c r="BD103" s="2">
        <f t="shared" si="125"/>
        <v>52.470996525991787</v>
      </c>
      <c r="BE103" s="2">
        <f t="shared" si="125"/>
        <v>51.557187183002185</v>
      </c>
      <c r="BF103" s="2">
        <f t="shared" si="125"/>
        <v>54.142985232633329</v>
      </c>
      <c r="BG103" s="2">
        <f t="shared" si="125"/>
        <v>56.261596789417304</v>
      </c>
      <c r="BH103" s="2">
        <f t="shared" si="125"/>
        <v>56.616186369718584</v>
      </c>
      <c r="BI103" s="2">
        <f t="shared" si="125"/>
        <v>59.372349870746618</v>
      </c>
      <c r="BJ103" s="2">
        <f t="shared" si="125"/>
        <v>59.481711242827842</v>
      </c>
      <c r="BK103" s="2">
        <f t="shared" si="125"/>
        <v>65.535070663415581</v>
      </c>
      <c r="BL103" s="2">
        <f t="shared" si="125"/>
        <v>68.033840359372107</v>
      </c>
      <c r="BM103" s="2">
        <f t="shared" si="125"/>
        <v>69.594623573080838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79.053877644156643</v>
      </c>
      <c r="DL103" s="2">
        <f t="shared" si="134"/>
        <v>79.130347176079752</v>
      </c>
      <c r="DM103" s="2">
        <f t="shared" si="134"/>
        <v>71.374474700493295</v>
      </c>
      <c r="DN103" s="2">
        <f t="shared" si="134"/>
        <v>70.229363777307938</v>
      </c>
      <c r="DO103" s="2">
        <f t="shared" si="134"/>
        <v>69.012731642001398</v>
      </c>
      <c r="DP103" s="2">
        <f t="shared" si="134"/>
        <v>64.683354251012148</v>
      </c>
      <c r="DQ103" s="2">
        <f t="shared" si="134"/>
        <v>62.417662618083646</v>
      </c>
      <c r="DR103" s="2">
        <f t="shared" si="134"/>
        <v>67.862874156545217</v>
      </c>
      <c r="DS103" s="2">
        <f t="shared" si="134"/>
        <v>67.976998405253269</v>
      </c>
      <c r="DT103" s="2">
        <f t="shared" si="134"/>
        <v>67.911979831144464</v>
      </c>
      <c r="DU103" s="2">
        <f t="shared" si="134"/>
        <v>72.086467142046843</v>
      </c>
      <c r="DV103" s="2">
        <f t="shared" si="134"/>
        <v>80.616762438336849</v>
      </c>
      <c r="DW103" s="2">
        <f t="shared" si="134"/>
        <v>80.072504983388711</v>
      </c>
      <c r="DX103" s="2">
        <f t="shared" si="134"/>
        <v>82.801463289200157</v>
      </c>
      <c r="DY103" s="2">
        <f t="shared" si="134"/>
        <v>80.696222969187659</v>
      </c>
      <c r="EA103" s="2">
        <f t="shared" si="94"/>
        <v>66.557017325692655</v>
      </c>
      <c r="EB103" s="2">
        <f t="shared" si="94"/>
        <v>63.285362036981624</v>
      </c>
      <c r="EC103" s="2">
        <f t="shared" si="94"/>
        <v>57.338687610040175</v>
      </c>
      <c r="ED103" s="2">
        <f t="shared" si="94"/>
        <v>55.962170820354338</v>
      </c>
      <c r="EE103" s="2">
        <f t="shared" si="94"/>
        <v>51.939890354763541</v>
      </c>
      <c r="EF103" s="2">
        <f t="shared" si="94"/>
        <v>51.736352131006683</v>
      </c>
      <c r="EG103" s="2">
        <f t="shared" si="94"/>
        <v>50.888368919457726</v>
      </c>
      <c r="EH103" s="2">
        <f t="shared" si="94"/>
        <v>53.312631438403187</v>
      </c>
      <c r="EI103" s="2">
        <f t="shared" si="94"/>
        <v>55.56373029213357</v>
      </c>
      <c r="EJ103" s="2">
        <f t="shared" si="94"/>
        <v>55.943450818144001</v>
      </c>
      <c r="EK103" s="2">
        <f t="shared" si="94"/>
        <v>58.627600434351905</v>
      </c>
      <c r="EL103" s="2">
        <f t="shared" si="94"/>
        <v>58.381863792276775</v>
      </c>
      <c r="EM103" s="2">
        <f t="shared" si="135"/>
        <v>64.815270296646375</v>
      </c>
      <c r="EN103" s="2">
        <f t="shared" si="135"/>
        <v>67.106403333188439</v>
      </c>
      <c r="EO103" s="2">
        <f t="shared" si="135"/>
        <v>68.764393759053092</v>
      </c>
      <c r="EQ103" s="2">
        <f t="shared" si="136"/>
        <v>65.271114076084075</v>
      </c>
      <c r="ER103" s="2">
        <f t="shared" si="136"/>
        <v>63.598642023993179</v>
      </c>
      <c r="ES103" s="2">
        <f t="shared" si="136"/>
        <v>56.7300392455438</v>
      </c>
      <c r="ET103" s="2">
        <f t="shared" si="136"/>
        <v>54.602908688913047</v>
      </c>
      <c r="EU103" s="2">
        <f t="shared" si="136"/>
        <v>50.981304269469241</v>
      </c>
      <c r="EV103" s="2">
        <f t="shared" si="136"/>
        <v>50.920946641704674</v>
      </c>
      <c r="EW103" s="2">
        <f t="shared" si="136"/>
        <v>50.514441621201229</v>
      </c>
      <c r="EX103" s="2">
        <f t="shared" si="136"/>
        <v>52.181246910079501</v>
      </c>
      <c r="EY103" s="2">
        <f t="shared" si="136"/>
        <v>55.831489234264133</v>
      </c>
      <c r="EZ103" s="2">
        <f t="shared" si="136"/>
        <v>54.840567278943013</v>
      </c>
      <c r="FA103" s="2">
        <f t="shared" si="136"/>
        <v>56.564726273283767</v>
      </c>
      <c r="FB103" s="2">
        <f t="shared" si="136"/>
        <v>58.431686461010685</v>
      </c>
      <c r="FC103" s="2">
        <f t="shared" si="136"/>
        <v>64.953923255924096</v>
      </c>
      <c r="FD103" s="2">
        <f t="shared" si="136"/>
        <v>67.106403333188439</v>
      </c>
      <c r="FE103" s="2">
        <f t="shared" si="136"/>
        <v>69.002059910058534</v>
      </c>
      <c r="FG103" s="2">
        <f t="shared" si="137"/>
        <v>0.94079653661557427</v>
      </c>
      <c r="FH103" s="2">
        <f t="shared" si="137"/>
        <v>0.95386158000540056</v>
      </c>
      <c r="FI103" s="2">
        <f t="shared" si="137"/>
        <v>0.95074920709030952</v>
      </c>
      <c r="FJ103" s="2">
        <f t="shared" si="137"/>
        <v>0.94892890233479743</v>
      </c>
      <c r="FK103" s="2">
        <f t="shared" si="137"/>
        <v>0.94913783777493932</v>
      </c>
      <c r="FL103" s="2">
        <f t="shared" si="137"/>
        <v>0.94322674486542901</v>
      </c>
      <c r="FM103" s="2">
        <f t="shared" si="137"/>
        <v>0.9419729447837123</v>
      </c>
      <c r="FN103" s="2">
        <f t="shared" si="137"/>
        <v>0.9428892979891359</v>
      </c>
      <c r="FO103" s="2">
        <f t="shared" si="137"/>
        <v>0.94379477970897563</v>
      </c>
      <c r="FP103" s="2">
        <f t="shared" si="137"/>
        <v>0.94373638503804158</v>
      </c>
      <c r="FQ103" s="2">
        <f t="shared" si="137"/>
        <v>0.94458732537955581</v>
      </c>
      <c r="FR103" s="2">
        <f t="shared" si="137"/>
        <v>0.95053609907247472</v>
      </c>
      <c r="FS103" s="2">
        <f t="shared" si="137"/>
        <v>0.95282565549485254</v>
      </c>
      <c r="FT103" s="2">
        <f t="shared" si="137"/>
        <v>0.94090898481541441</v>
      </c>
      <c r="FU103" s="2">
        <f t="shared" si="137"/>
        <v>0.9304234940257623</v>
      </c>
      <c r="FW103" s="2">
        <f t="shared" si="127"/>
        <v>2.4764341391489018E-4</v>
      </c>
      <c r="FX103" s="2">
        <f t="shared" si="127"/>
        <v>5.481197958277093E-4</v>
      </c>
      <c r="FY103" s="2">
        <f t="shared" si="127"/>
        <v>4.6799712874175071E-4</v>
      </c>
      <c r="FZ103" s="2">
        <f t="shared" si="127"/>
        <v>4.5885879800553094E-4</v>
      </c>
      <c r="GA103" s="2">
        <f t="shared" si="127"/>
        <v>4.7215857783330971E-4</v>
      </c>
      <c r="GB103" s="2">
        <f t="shared" si="127"/>
        <v>4.8940019049887196E-4</v>
      </c>
      <c r="GC103" s="2">
        <f t="shared" si="127"/>
        <v>5.1533683526253863E-4</v>
      </c>
      <c r="GD103" s="2">
        <f t="shared" si="127"/>
        <v>5.4869216952414942E-4</v>
      </c>
      <c r="GE103" s="2">
        <f t="shared" si="127"/>
        <v>6.5741391450706429E-4</v>
      </c>
      <c r="GF103" s="2">
        <f t="shared" si="127"/>
        <v>5.9585300763193602E-4</v>
      </c>
      <c r="GG103" s="2">
        <f t="shared" si="127"/>
        <v>5.0529753990440356E-4</v>
      </c>
      <c r="GH103" s="2">
        <f t="shared" si="127"/>
        <v>4.541464630159962E-4</v>
      </c>
      <c r="GI103" s="2">
        <f t="shared" si="127"/>
        <v>3.6293102724287835E-4</v>
      </c>
      <c r="GJ103" s="2">
        <f t="shared" si="127"/>
        <v>3.371566235752449E-4</v>
      </c>
      <c r="GK103" s="2">
        <f t="shared" si="127"/>
        <v>2.3069210743475332E-4</v>
      </c>
      <c r="GM103" s="86">
        <f t="shared" si="128"/>
        <v>2.3190082068194583E-2</v>
      </c>
      <c r="GN103" s="86">
        <f t="shared" si="128"/>
        <v>8.2326720404814983E-5</v>
      </c>
      <c r="GO103" s="86">
        <f t="shared" si="128"/>
        <v>1.0599202355504821E-5</v>
      </c>
      <c r="GP103" s="86">
        <f t="shared" si="128"/>
        <v>6.2933472854641841E-6</v>
      </c>
      <c r="GQ103" s="86">
        <f t="shared" si="128"/>
        <v>2.9842291390765686E-5</v>
      </c>
      <c r="GR103" s="86">
        <f t="shared" si="128"/>
        <v>2.474388595076871E-6</v>
      </c>
      <c r="GS103" s="86">
        <f t="shared" si="128"/>
        <v>5.9547689065494015E-7</v>
      </c>
      <c r="GT103" s="86">
        <f t="shared" si="128"/>
        <v>1.1557272295193712E-6</v>
      </c>
      <c r="GU103" s="86">
        <f t="shared" si="128"/>
        <v>3.2818244800628171E-7</v>
      </c>
      <c r="GV103" s="86">
        <f t="shared" si="128"/>
        <v>3.4141134069683831E-7</v>
      </c>
      <c r="GW103" s="86">
        <f t="shared" si="128"/>
        <v>3.7659720977064536E-7</v>
      </c>
      <c r="GX103" s="86">
        <f t="shared" si="128"/>
        <v>1.4535553573123036E-7</v>
      </c>
      <c r="GY103" s="86">
        <f t="shared" si="128"/>
        <v>4.2474674702352819E-7</v>
      </c>
      <c r="GZ103" s="86">
        <f t="shared" si="128"/>
        <v>1.0090562059302491E-6</v>
      </c>
      <c r="HA103" s="86">
        <f t="shared" si="128"/>
        <v>4.4778995485448395E-8</v>
      </c>
      <c r="HC103" s="86">
        <f t="shared" si="73"/>
        <v>2.4299067481467439E-2</v>
      </c>
      <c r="HD103" s="86">
        <f t="shared" si="73"/>
        <v>6.3449323369081892E-2</v>
      </c>
      <c r="HE103" s="86">
        <f t="shared" si="73"/>
        <v>6.9484306932504819E-2</v>
      </c>
      <c r="HF103" s="86">
        <f t="shared" si="73"/>
        <v>5.8842261032423404E-2</v>
      </c>
      <c r="HG103" s="86">
        <f t="shared" si="73"/>
        <v>6.5521542031869051E-2</v>
      </c>
      <c r="HH103" s="86">
        <f t="shared" si="73"/>
        <v>6.9762679903269301E-2</v>
      </c>
      <c r="HI103" s="86">
        <f t="shared" si="138"/>
        <v>6.742521465273428E-2</v>
      </c>
      <c r="HJ103" s="86">
        <f t="shared" si="138"/>
        <v>7.7156583075419685E-2</v>
      </c>
      <c r="HK103" s="86">
        <f t="shared" si="138"/>
        <v>8.4529292722149332E-2</v>
      </c>
      <c r="HL103" s="86">
        <f t="shared" si="138"/>
        <v>8.2494582729323612E-2</v>
      </c>
      <c r="HM103" s="86">
        <f t="shared" si="138"/>
        <v>7.173427071323589E-2</v>
      </c>
      <c r="HN103" s="86">
        <f t="shared" si="138"/>
        <v>8.1979875399606397E-2</v>
      </c>
      <c r="HO103" s="86">
        <f t="shared" si="138"/>
        <v>7.7844239011447922E-2</v>
      </c>
      <c r="HP103" s="86">
        <f t="shared" si="138"/>
        <v>4.7755122846336803E-2</v>
      </c>
      <c r="HQ103" s="86">
        <f t="shared" si="138"/>
        <v>2.6693994105500277E-2</v>
      </c>
      <c r="HS103" s="86">
        <f t="shared" si="129"/>
        <v>7.2752784908566552E-27</v>
      </c>
      <c r="HT103" s="86">
        <f t="shared" si="129"/>
        <v>2.9150274714982554E-21</v>
      </c>
      <c r="HU103" s="86">
        <f t="shared" si="129"/>
        <v>4.1855957655810054E-24</v>
      </c>
      <c r="HV103" s="86">
        <f t="shared" si="129"/>
        <v>1.6059650415257015E-26</v>
      </c>
      <c r="HW103" s="86">
        <f t="shared" si="129"/>
        <v>4.3772953734402838E-27</v>
      </c>
      <c r="HX103" s="86">
        <f t="shared" si="129"/>
        <v>2.0545332202510786E-29</v>
      </c>
      <c r="HY103" s="86">
        <f t="shared" si="129"/>
        <v>2.0078470718092046E-30</v>
      </c>
      <c r="HZ103" s="86">
        <f t="shared" si="129"/>
        <v>9.0217720655776572E-28</v>
      </c>
      <c r="IA103" s="86">
        <f t="shared" si="129"/>
        <v>8.8723828489478313E-28</v>
      </c>
      <c r="IB103" s="86">
        <f t="shared" si="129"/>
        <v>8.3148689951313661E-28</v>
      </c>
      <c r="IC103" s="86">
        <f t="shared" si="129"/>
        <v>7.7297778829034833E-28</v>
      </c>
      <c r="ID103" s="86">
        <f t="shared" si="129"/>
        <v>4.6330122919805522E-27</v>
      </c>
      <c r="IE103" s="86">
        <f t="shared" si="129"/>
        <v>7.1337096918297145E-25</v>
      </c>
      <c r="IF103" s="86">
        <f t="shared" si="129"/>
        <v>1.1740650671279122E-19</v>
      </c>
      <c r="IG103" s="86">
        <f t="shared" si="129"/>
        <v>7.8053411050159724E-16</v>
      </c>
      <c r="II103" s="86">
        <f t="shared" si="130"/>
        <v>6.7364803392779938E-84</v>
      </c>
      <c r="IJ103" s="86">
        <f t="shared" si="130"/>
        <v>1.7098032037466632E-71</v>
      </c>
      <c r="IK103" s="86">
        <f t="shared" si="130"/>
        <v>2.2901721261488989E-80</v>
      </c>
      <c r="IL103" s="86">
        <f t="shared" si="130"/>
        <v>9.2209372847294507E-89</v>
      </c>
      <c r="IM103" s="86">
        <f t="shared" si="130"/>
        <v>4.0658969594285459E-91</v>
      </c>
      <c r="IN103" s="86">
        <f t="shared" si="130"/>
        <v>1.0336776570966123E-98</v>
      </c>
      <c r="IO103" s="86">
        <f t="shared" si="130"/>
        <v>3.1713776839061112E-102</v>
      </c>
      <c r="IP103" s="86">
        <f t="shared" si="130"/>
        <v>9.2944904576016968E-93</v>
      </c>
      <c r="IQ103" s="86">
        <f t="shared" si="130"/>
        <v>3.4457376029802296E-92</v>
      </c>
      <c r="IR103" s="86">
        <f t="shared" si="130"/>
        <v>1.4127330629004255E-92</v>
      </c>
      <c r="IS103" s="86">
        <f t="shared" si="130"/>
        <v>1.765652110769607E-92</v>
      </c>
      <c r="IT103" s="86">
        <f t="shared" si="130"/>
        <v>6.8945413788544071E-90</v>
      </c>
      <c r="IU103" s="86">
        <f t="shared" si="130"/>
        <v>1.7383543502558916E-81</v>
      </c>
      <c r="IV103" s="86">
        <f t="shared" si="130"/>
        <v>4.0735562943179827E-106</v>
      </c>
      <c r="IW103" s="86">
        <f t="shared" si="130"/>
        <v>3.0372091896598741E-43</v>
      </c>
      <c r="IY103" s="86">
        <f t="shared" si="131"/>
        <v>4.7489149549662019E-2</v>
      </c>
      <c r="IZ103" s="86">
        <f t="shared" si="131"/>
        <v>6.3531650089486705E-2</v>
      </c>
      <c r="JA103" s="86">
        <f t="shared" si="131"/>
        <v>6.9494906134860326E-2</v>
      </c>
      <c r="JB103" s="86">
        <f t="shared" si="131"/>
        <v>5.8848554379708866E-2</v>
      </c>
      <c r="JC103" s="86">
        <f t="shared" si="131"/>
        <v>6.5551384323259812E-2</v>
      </c>
      <c r="JD103" s="86">
        <f t="shared" si="131"/>
        <v>6.9765154291864376E-2</v>
      </c>
      <c r="JE103" s="86">
        <f t="shared" si="131"/>
        <v>6.7425810129624938E-2</v>
      </c>
      <c r="JF103" s="86">
        <f t="shared" si="131"/>
        <v>7.7157738802649201E-2</v>
      </c>
      <c r="JG103" s="86">
        <f t="shared" si="131"/>
        <v>8.4529620904597341E-2</v>
      </c>
      <c r="JH103" s="86">
        <f t="shared" si="131"/>
        <v>8.2494924140664311E-2</v>
      </c>
      <c r="JI103" s="86">
        <f t="shared" si="131"/>
        <v>7.1734647310445654E-2</v>
      </c>
      <c r="JJ103" s="86">
        <f t="shared" si="131"/>
        <v>8.198002075514213E-2</v>
      </c>
      <c r="JK103" s="86">
        <f t="shared" si="131"/>
        <v>7.7844663758194946E-2</v>
      </c>
      <c r="JL103" s="86">
        <f t="shared" si="131"/>
        <v>4.7756131902542735E-2</v>
      </c>
      <c r="JM103" s="86">
        <f t="shared" si="131"/>
        <v>2.6694038884496542E-2</v>
      </c>
    </row>
    <row r="104" spans="2:273" x14ac:dyDescent="0.25">
      <c r="B104" s="2">
        <v>77</v>
      </c>
      <c r="C104" s="37">
        <v>80.561000000000007</v>
      </c>
      <c r="D104" s="37">
        <v>97.254000000000005</v>
      </c>
      <c r="E104" s="37">
        <v>94.650999999999996</v>
      </c>
      <c r="F104" s="37">
        <v>88.507999999999996</v>
      </c>
      <c r="G104" s="37">
        <v>92.111000000000004</v>
      </c>
      <c r="H104" s="37">
        <v>92.27</v>
      </c>
      <c r="I104" s="37">
        <v>89.840999999999994</v>
      </c>
      <c r="J104" s="37">
        <v>96.016000000000005</v>
      </c>
      <c r="K104" s="37">
        <v>101.935</v>
      </c>
      <c r="L104" s="37">
        <v>100.07899999999999</v>
      </c>
      <c r="M104" s="37">
        <v>98.855000000000004</v>
      </c>
      <c r="N104" s="37">
        <v>100.694</v>
      </c>
      <c r="O104" s="37">
        <v>101.98399999999999</v>
      </c>
      <c r="P104" s="37">
        <v>89.778000000000006</v>
      </c>
      <c r="Q104" s="37">
        <v>80.667000000000002</v>
      </c>
      <c r="S104" s="4">
        <f t="shared" si="132"/>
        <v>81.797083888654598</v>
      </c>
      <c r="T104" s="4">
        <f t="shared" si="132"/>
        <v>97.959375983213775</v>
      </c>
      <c r="U104" s="4">
        <f t="shared" si="132"/>
        <v>95.78983031925992</v>
      </c>
      <c r="V104" s="4">
        <f t="shared" si="132"/>
        <v>90.978494571081896</v>
      </c>
      <c r="W104" s="4">
        <f t="shared" si="132"/>
        <v>91.719392303303124</v>
      </c>
      <c r="X104" s="4">
        <f t="shared" si="132"/>
        <v>92.564263640331049</v>
      </c>
      <c r="Y104" s="4">
        <f t="shared" si="132"/>
        <v>90.512299095189007</v>
      </c>
      <c r="Z104" s="4">
        <f t="shared" si="132"/>
        <v>96.050460835967783</v>
      </c>
      <c r="AA104" s="4">
        <f t="shared" si="132"/>
        <v>101.19587066922719</v>
      </c>
      <c r="AB104" s="4">
        <f t="shared" si="132"/>
        <v>99.84715942363141</v>
      </c>
      <c r="AC104" s="4">
        <f t="shared" si="132"/>
        <v>98.256119524523825</v>
      </c>
      <c r="AD104" s="4">
        <f t="shared" si="132"/>
        <v>101.27477591621133</v>
      </c>
      <c r="AE104" s="4">
        <f t="shared" si="132"/>
        <v>104.04476284931408</v>
      </c>
      <c r="AF104" s="4">
        <f t="shared" si="132"/>
        <v>92.198548064937356</v>
      </c>
      <c r="AG104" s="4">
        <f t="shared" si="132"/>
        <v>81.660749220983888</v>
      </c>
      <c r="AI104" s="4">
        <f t="shared" si="133"/>
        <v>-1.2360838886545906</v>
      </c>
      <c r="AJ104" s="4">
        <f t="shared" si="133"/>
        <v>-0.70537598321377004</v>
      </c>
      <c r="AK104" s="4">
        <f t="shared" si="133"/>
        <v>-1.1388303192599238</v>
      </c>
      <c r="AL104" s="4">
        <f t="shared" si="133"/>
        <v>-2.4704945710819004</v>
      </c>
      <c r="AM104" s="4">
        <f t="shared" si="133"/>
        <v>0.39160769669688023</v>
      </c>
      <c r="AN104" s="4">
        <f t="shared" si="133"/>
        <v>-0.29426364033105301</v>
      </c>
      <c r="AO104" s="4">
        <f t="shared" si="133"/>
        <v>-0.67129909518901343</v>
      </c>
      <c r="AP104" s="4">
        <f t="shared" si="133"/>
        <v>-3.4460835967777825E-2</v>
      </c>
      <c r="AQ104" s="4">
        <f t="shared" si="133"/>
        <v>0.73912933077281195</v>
      </c>
      <c r="AR104" s="4">
        <f t="shared" si="133"/>
        <v>0.23184057636858313</v>
      </c>
      <c r="AS104" s="4">
        <f t="shared" si="133"/>
        <v>0.59888047547617873</v>
      </c>
      <c r="AT104" s="4">
        <f t="shared" si="133"/>
        <v>-0.58077591621132285</v>
      </c>
      <c r="AU104" s="4">
        <f t="shared" si="133"/>
        <v>-2.0607628493140879</v>
      </c>
      <c r="AV104" s="4">
        <f t="shared" si="133"/>
        <v>-2.4205480649373499</v>
      </c>
      <c r="AW104" s="4">
        <f t="shared" si="133"/>
        <v>-0.99374922098388652</v>
      </c>
      <c r="AY104" s="2">
        <f t="shared" si="125"/>
        <v>67.088996897389279</v>
      </c>
      <c r="AZ104" s="2">
        <f t="shared" si="125"/>
        <v>63.821866465339866</v>
      </c>
      <c r="BA104" s="2">
        <f t="shared" si="125"/>
        <v>57.832535652296365</v>
      </c>
      <c r="BB104" s="2">
        <f t="shared" si="125"/>
        <v>56.468219547022088</v>
      </c>
      <c r="BC104" s="2">
        <f t="shared" si="125"/>
        <v>52.596320487647283</v>
      </c>
      <c r="BD104" s="2">
        <f t="shared" si="125"/>
        <v>52.258080467896875</v>
      </c>
      <c r="BE104" s="2">
        <f t="shared" si="125"/>
        <v>51.354694595955124</v>
      </c>
      <c r="BF104" s="2">
        <f t="shared" si="125"/>
        <v>53.898091786830605</v>
      </c>
      <c r="BG104" s="2">
        <f t="shared" si="125"/>
        <v>56.042711192673622</v>
      </c>
      <c r="BH104" s="2">
        <f t="shared" si="125"/>
        <v>56.387395174988754</v>
      </c>
      <c r="BI104" s="2">
        <f t="shared" si="125"/>
        <v>59.118951525685823</v>
      </c>
      <c r="BJ104" s="2">
        <f t="shared" si="125"/>
        <v>59.221591012374908</v>
      </c>
      <c r="BK104" s="2">
        <f t="shared" si="125"/>
        <v>65.279870472318024</v>
      </c>
      <c r="BL104" s="2">
        <f t="shared" si="125"/>
        <v>67.795050439485649</v>
      </c>
      <c r="BM104" s="2">
        <f t="shared" si="125"/>
        <v>69.398665182823635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79.117111440024658</v>
      </c>
      <c r="DL104" s="2">
        <f t="shared" si="134"/>
        <v>79.21034460887951</v>
      </c>
      <c r="DM104" s="2">
        <f t="shared" si="134"/>
        <v>71.426430866807593</v>
      </c>
      <c r="DN104" s="2">
        <f t="shared" si="134"/>
        <v>70.319298308668053</v>
      </c>
      <c r="DO104" s="2">
        <f t="shared" si="134"/>
        <v>69.117474841437613</v>
      </c>
      <c r="DP104" s="2">
        <f t="shared" si="134"/>
        <v>64.712340080971657</v>
      </c>
      <c r="DQ104" s="2">
        <f t="shared" si="134"/>
        <v>62.437745614035059</v>
      </c>
      <c r="DR104" s="2">
        <f t="shared" si="134"/>
        <v>67.900573549257771</v>
      </c>
      <c r="DS104" s="2">
        <f t="shared" si="134"/>
        <v>68.001888180112559</v>
      </c>
      <c r="DT104" s="2">
        <f t="shared" si="134"/>
        <v>67.88467992495309</v>
      </c>
      <c r="DU104" s="2">
        <f t="shared" si="134"/>
        <v>72.087734543391946</v>
      </c>
      <c r="DV104" s="2">
        <f t="shared" si="134"/>
        <v>80.758859830866797</v>
      </c>
      <c r="DW104" s="2">
        <f t="shared" si="134"/>
        <v>80.064264270613123</v>
      </c>
      <c r="DX104" s="2">
        <f t="shared" si="134"/>
        <v>82.99290699201228</v>
      </c>
      <c r="DY104" s="2">
        <f t="shared" si="134"/>
        <v>80.841852661064422</v>
      </c>
      <c r="EA104" s="2">
        <f t="shared" si="94"/>
        <v>66.399040428561406</v>
      </c>
      <c r="EB104" s="2">
        <f t="shared" si="94"/>
        <v>63.142827748189809</v>
      </c>
      <c r="EC104" s="2">
        <f t="shared" si="94"/>
        <v>57.190623448151321</v>
      </c>
      <c r="ED104" s="2">
        <f t="shared" si="94"/>
        <v>55.789049615247279</v>
      </c>
      <c r="EE104" s="2">
        <f t="shared" si="94"/>
        <v>51.789395490794519</v>
      </c>
      <c r="EF104" s="2">
        <f t="shared" si="94"/>
        <v>51.574861582492012</v>
      </c>
      <c r="EG104" s="2">
        <f t="shared" si="94"/>
        <v>50.732251178048415</v>
      </c>
      <c r="EH104" s="2">
        <f t="shared" si="94"/>
        <v>53.12528795862238</v>
      </c>
      <c r="EI104" s="2">
        <f t="shared" si="94"/>
        <v>55.392982173719119</v>
      </c>
      <c r="EJ104" s="2">
        <f t="shared" si="94"/>
        <v>55.763001424521846</v>
      </c>
      <c r="EK104" s="2">
        <f t="shared" si="94"/>
        <v>58.426271660443504</v>
      </c>
      <c r="EL104" s="2">
        <f t="shared" si="94"/>
        <v>58.199426074822668</v>
      </c>
      <c r="EM104" s="2">
        <f t="shared" si="135"/>
        <v>64.612245014466922</v>
      </c>
      <c r="EN104" s="2">
        <f t="shared" si="135"/>
        <v>66.924575692268604</v>
      </c>
      <c r="EO104" s="2">
        <f t="shared" si="135"/>
        <v>68.618182663467323</v>
      </c>
      <c r="EQ104" s="2">
        <f t="shared" si="136"/>
        <v>65.14116727371713</v>
      </c>
      <c r="ER104" s="2">
        <f t="shared" si="136"/>
        <v>63.445546089190849</v>
      </c>
      <c r="ES104" s="2">
        <f t="shared" si="136"/>
        <v>56.597621847431874</v>
      </c>
      <c r="ET104" s="2">
        <f t="shared" si="136"/>
        <v>54.464921078230518</v>
      </c>
      <c r="EU104" s="2">
        <f t="shared" si="136"/>
        <v>50.85579505453191</v>
      </c>
      <c r="EV104" s="2">
        <f t="shared" si="136"/>
        <v>50.780463272480148</v>
      </c>
      <c r="EW104" s="2">
        <f t="shared" si="136"/>
        <v>50.368205737821924</v>
      </c>
      <c r="EX104" s="2">
        <f t="shared" si="136"/>
        <v>52.024480386977608</v>
      </c>
      <c r="EY104" s="2">
        <f t="shared" si="136"/>
        <v>55.652582356453642</v>
      </c>
      <c r="EZ104" s="2">
        <f t="shared" si="136"/>
        <v>54.690223691138996</v>
      </c>
      <c r="FA104" s="2">
        <f t="shared" si="136"/>
        <v>56.41972918234363</v>
      </c>
      <c r="FB104" s="2">
        <f t="shared" si="136"/>
        <v>58.247268653047705</v>
      </c>
      <c r="FC104" s="2">
        <f t="shared" si="136"/>
        <v>64.748759289976675</v>
      </c>
      <c r="FD104" s="2">
        <f t="shared" si="136"/>
        <v>66.924575692268604</v>
      </c>
      <c r="FE104" s="2">
        <f t="shared" si="136"/>
        <v>68.845780386623446</v>
      </c>
      <c r="FG104" s="2">
        <f t="shared" si="137"/>
        <v>0.94572305679124602</v>
      </c>
      <c r="FH104" s="2">
        <f t="shared" si="137"/>
        <v>0.95774973827579257</v>
      </c>
      <c r="FI104" s="2">
        <f t="shared" si="137"/>
        <v>0.95488724527602853</v>
      </c>
      <c r="FJ104" s="2">
        <f t="shared" si="137"/>
        <v>0.95321235557262174</v>
      </c>
      <c r="FK104" s="2">
        <f t="shared" si="137"/>
        <v>0.95340462758391697</v>
      </c>
      <c r="FL104" s="2">
        <f t="shared" si="137"/>
        <v>0.947962224812961</v>
      </c>
      <c r="FM104" s="2">
        <f t="shared" si="137"/>
        <v>0.94680710695299786</v>
      </c>
      <c r="FN104" s="2">
        <f t="shared" si="137"/>
        <v>0.94765136239395265</v>
      </c>
      <c r="FO104" s="2">
        <f t="shared" si="137"/>
        <v>0.94848546731241989</v>
      </c>
      <c r="FP104" s="2">
        <f t="shared" si="137"/>
        <v>0.94843167977288445</v>
      </c>
      <c r="FQ104" s="2">
        <f t="shared" si="137"/>
        <v>0.94921542902776268</v>
      </c>
      <c r="FR104" s="2">
        <f t="shared" si="137"/>
        <v>0.9546911892435751</v>
      </c>
      <c r="FS104" s="2">
        <f t="shared" si="137"/>
        <v>0.95679715878016836</v>
      </c>
      <c r="FT104" s="2">
        <f t="shared" si="137"/>
        <v>0.94582668660616021</v>
      </c>
      <c r="FU104" s="2">
        <f t="shared" si="137"/>
        <v>0.9361546123050517</v>
      </c>
      <c r="FW104" s="2">
        <f t="shared" si="127"/>
        <v>2.7152911635093817E-4</v>
      </c>
      <c r="FX104" s="2">
        <f t="shared" si="127"/>
        <v>6.0096962475871668E-4</v>
      </c>
      <c r="FY104" s="2">
        <f t="shared" si="127"/>
        <v>5.1312547912823656E-4</v>
      </c>
      <c r="FZ104" s="2">
        <f t="shared" si="127"/>
        <v>5.0310639466729149E-4</v>
      </c>
      <c r="GA104" s="2">
        <f t="shared" si="127"/>
        <v>5.1768800347049633E-4</v>
      </c>
      <c r="GB104" s="2">
        <f t="shared" si="127"/>
        <v>5.3659130213524944E-4</v>
      </c>
      <c r="GC104" s="2">
        <f t="shared" si="127"/>
        <v>5.6502751106291633E-4</v>
      </c>
      <c r="GD104" s="2">
        <f t="shared" si="127"/>
        <v>6.0159715363102678E-4</v>
      </c>
      <c r="GE104" s="2">
        <f t="shared" si="127"/>
        <v>7.2079430592021643E-4</v>
      </c>
      <c r="GF104" s="2">
        <f t="shared" si="127"/>
        <v>6.5330227470230184E-4</v>
      </c>
      <c r="GG104" s="2">
        <f t="shared" si="127"/>
        <v>5.5402072645142951E-4</v>
      </c>
      <c r="GH104" s="2">
        <f t="shared" si="127"/>
        <v>4.9793987720157622E-4</v>
      </c>
      <c r="GI104" s="2">
        <f t="shared" si="127"/>
        <v>3.9793202451334983E-4</v>
      </c>
      <c r="GJ104" s="2">
        <f t="shared" si="127"/>
        <v>3.6967286161949643E-4</v>
      </c>
      <c r="GK104" s="2">
        <f t="shared" si="127"/>
        <v>2.5294323612803525E-4</v>
      </c>
      <c r="GM104" s="86">
        <f t="shared" si="128"/>
        <v>1.0464646530666841E-2</v>
      </c>
      <c r="GN104" s="86">
        <f t="shared" si="128"/>
        <v>1.7231026047957504E-5</v>
      </c>
      <c r="GO104" s="86">
        <f t="shared" si="128"/>
        <v>1.7899720644872304E-6</v>
      </c>
      <c r="GP104" s="86">
        <f t="shared" si="128"/>
        <v>9.0581450803952232E-7</v>
      </c>
      <c r="GQ104" s="86">
        <f t="shared" si="128"/>
        <v>5.8803281960546519E-6</v>
      </c>
      <c r="GR104" s="86">
        <f t="shared" si="128"/>
        <v>3.4845432790155799E-7</v>
      </c>
      <c r="GS104" s="86">
        <f t="shared" si="128"/>
        <v>6.7631251968076036E-8</v>
      </c>
      <c r="GT104" s="86">
        <f t="shared" si="128"/>
        <v>1.4321835123228818E-7</v>
      </c>
      <c r="GU104" s="86">
        <f t="shared" si="128"/>
        <v>3.4118102235972077E-8</v>
      </c>
      <c r="GV104" s="86">
        <f t="shared" si="128"/>
        <v>3.3806346813783995E-8</v>
      </c>
      <c r="GW104" s="86">
        <f t="shared" si="128"/>
        <v>3.5206990780489042E-8</v>
      </c>
      <c r="GX104" s="86">
        <f t="shared" si="128"/>
        <v>1.2618812267513223E-8</v>
      </c>
      <c r="GY104" s="86">
        <f t="shared" si="128"/>
        <v>4.3436360443052112E-8</v>
      </c>
      <c r="GZ104" s="86">
        <f t="shared" si="128"/>
        <v>1.301539096583912E-7</v>
      </c>
      <c r="HA104" s="86">
        <f t="shared" si="128"/>
        <v>3.3598057484334714E-9</v>
      </c>
      <c r="HC104" s="86">
        <f t="shared" si="73"/>
        <v>3.3913776020860535E-2</v>
      </c>
      <c r="HD104" s="86">
        <f t="shared" si="73"/>
        <v>8.5017075768047026E-2</v>
      </c>
      <c r="HE104" s="86">
        <f t="shared" si="73"/>
        <v>9.3703152541285584E-2</v>
      </c>
      <c r="HF104" s="86">
        <f t="shared" si="73"/>
        <v>8.1260975077729308E-2</v>
      </c>
      <c r="HG104" s="86">
        <f t="shared" si="73"/>
        <v>9.0415335992093421E-2</v>
      </c>
      <c r="HH104" s="86">
        <f t="shared" si="73"/>
        <v>9.7306196383087615E-2</v>
      </c>
      <c r="HI104" s="86">
        <f t="shared" si="138"/>
        <v>9.5006190638406596E-2</v>
      </c>
      <c r="HJ104" s="86">
        <f t="shared" si="138"/>
        <v>0.10639813334270348</v>
      </c>
      <c r="HK104" s="86">
        <f t="shared" si="138"/>
        <v>0.11667675543426644</v>
      </c>
      <c r="HL104" s="86">
        <f t="shared" si="138"/>
        <v>0.11364575176487875</v>
      </c>
      <c r="HM104" s="86">
        <f t="shared" si="138"/>
        <v>9.8971319486663517E-2</v>
      </c>
      <c r="HN104" s="86">
        <f t="shared" si="138"/>
        <v>0.11124732148142709</v>
      </c>
      <c r="HO104" s="86">
        <f t="shared" si="138"/>
        <v>0.1035749794864896</v>
      </c>
      <c r="HP104" s="86">
        <f t="shared" si="138"/>
        <v>6.8266829242262503E-2</v>
      </c>
      <c r="HQ104" s="86">
        <f t="shared" si="138"/>
        <v>4.1444210946624579E-2</v>
      </c>
      <c r="HS104" s="86">
        <f t="shared" si="129"/>
        <v>5.173139783421964E-26</v>
      </c>
      <c r="HT104" s="86">
        <f t="shared" si="129"/>
        <v>1.702422831457702E-20</v>
      </c>
      <c r="HU104" s="86">
        <f t="shared" si="129"/>
        <v>2.9753407306263325E-23</v>
      </c>
      <c r="HV104" s="86">
        <f t="shared" si="129"/>
        <v>1.398310910535863E-25</v>
      </c>
      <c r="HW104" s="86">
        <f t="shared" si="129"/>
        <v>4.0535850705716148E-26</v>
      </c>
      <c r="HX104" s="86">
        <f t="shared" si="129"/>
        <v>2.3385202582955182E-28</v>
      </c>
      <c r="HY104" s="86">
        <f t="shared" si="129"/>
        <v>2.5377866473987449E-29</v>
      </c>
      <c r="HZ104" s="86">
        <f t="shared" si="129"/>
        <v>9.1887847364794692E-27</v>
      </c>
      <c r="IA104" s="86">
        <f t="shared" si="129"/>
        <v>9.4968598878996859E-27</v>
      </c>
      <c r="IB104" s="86">
        <f t="shared" si="129"/>
        <v>8.6813575425209045E-27</v>
      </c>
      <c r="IC104" s="86">
        <f t="shared" si="129"/>
        <v>7.6743964178229641E-27</v>
      </c>
      <c r="ID104" s="86">
        <f t="shared" si="129"/>
        <v>4.1745386972982983E-26</v>
      </c>
      <c r="IE104" s="86">
        <f t="shared" si="129"/>
        <v>4.9858847067002761E-24</v>
      </c>
      <c r="IF104" s="86">
        <f t="shared" si="129"/>
        <v>4.9899427566970836E-19</v>
      </c>
      <c r="IG104" s="86">
        <f t="shared" si="129"/>
        <v>2.3797958874229465E-15</v>
      </c>
      <c r="II104" s="86">
        <f t="shared" si="130"/>
        <v>4.3407313634575604E-82</v>
      </c>
      <c r="IJ104" s="86">
        <f t="shared" si="130"/>
        <v>8.5272276769391612E-70</v>
      </c>
      <c r="IK104" s="86">
        <f t="shared" si="130"/>
        <v>1.7148431874674227E-78</v>
      </c>
      <c r="IL104" s="86">
        <f t="shared" si="130"/>
        <v>1.0809776669777208E-86</v>
      </c>
      <c r="IM104" s="86">
        <f t="shared" si="130"/>
        <v>5.5215528997107807E-89</v>
      </c>
      <c r="IN104" s="86">
        <f t="shared" si="130"/>
        <v>2.1841980895940044E-96</v>
      </c>
      <c r="IO104" s="86">
        <f t="shared" si="130"/>
        <v>8.4470663247811639E-100</v>
      </c>
      <c r="IP104" s="86">
        <f t="shared" si="130"/>
        <v>1.5257713960714804E-90</v>
      </c>
      <c r="IQ104" s="86">
        <f t="shared" si="130"/>
        <v>6.2045570331804324E-90</v>
      </c>
      <c r="IR104" s="86">
        <f t="shared" si="130"/>
        <v>2.4283647871649119E-90</v>
      </c>
      <c r="IS104" s="86">
        <f t="shared" si="130"/>
        <v>2.7011492511796102E-90</v>
      </c>
      <c r="IT104" s="86">
        <f t="shared" si="130"/>
        <v>8.5411367980735871E-88</v>
      </c>
      <c r="IU104" s="86">
        <f t="shared" si="130"/>
        <v>1.2035782163173784E-79</v>
      </c>
      <c r="IV104" s="86">
        <f t="shared" si="130"/>
        <v>9.9164898419289038E-104</v>
      </c>
      <c r="IW104" s="86">
        <f t="shared" si="130"/>
        <v>2.455947467899233E-42</v>
      </c>
      <c r="IY104" s="86">
        <f t="shared" si="131"/>
        <v>4.437842255152738E-2</v>
      </c>
      <c r="IZ104" s="86">
        <f t="shared" si="131"/>
        <v>8.5034306794094988E-2</v>
      </c>
      <c r="JA104" s="86">
        <f t="shared" si="131"/>
        <v>9.370494251335007E-2</v>
      </c>
      <c r="JB104" s="86">
        <f t="shared" si="131"/>
        <v>8.1261880892237348E-2</v>
      </c>
      <c r="JC104" s="86">
        <f t="shared" si="131"/>
        <v>9.0421216320289474E-2</v>
      </c>
      <c r="JD104" s="86">
        <f t="shared" si="131"/>
        <v>9.7306544837415521E-2</v>
      </c>
      <c r="JE104" s="86">
        <f t="shared" si="131"/>
        <v>9.5006258269658569E-2</v>
      </c>
      <c r="JF104" s="86">
        <f t="shared" si="131"/>
        <v>0.10639827656105472</v>
      </c>
      <c r="JG104" s="86">
        <f t="shared" si="131"/>
        <v>0.11667678955236867</v>
      </c>
      <c r="JH104" s="86">
        <f t="shared" si="131"/>
        <v>0.11364578557122557</v>
      </c>
      <c r="JI104" s="86">
        <f t="shared" si="131"/>
        <v>9.8971354693654298E-2</v>
      </c>
      <c r="JJ104" s="86">
        <f t="shared" si="131"/>
        <v>0.11124733410023936</v>
      </c>
      <c r="JK104" s="86">
        <f t="shared" si="131"/>
        <v>0.10357502292285004</v>
      </c>
      <c r="JL104" s="86">
        <f t="shared" si="131"/>
        <v>6.8266959396172167E-2</v>
      </c>
      <c r="JM104" s="86">
        <f t="shared" si="131"/>
        <v>4.1444214306432706E-2</v>
      </c>
    </row>
    <row r="105" spans="2:273" x14ac:dyDescent="0.25">
      <c r="B105" s="2">
        <v>78</v>
      </c>
      <c r="C105" s="37">
        <v>84.864000000000004</v>
      </c>
      <c r="D105" s="37">
        <v>106.667</v>
      </c>
      <c r="E105" s="37">
        <v>108</v>
      </c>
      <c r="F105" s="37">
        <v>100.69799999999999</v>
      </c>
      <c r="G105" s="37">
        <v>103.905</v>
      </c>
      <c r="H105" s="37">
        <v>104.667</v>
      </c>
      <c r="I105" s="37">
        <v>104.63500000000001</v>
      </c>
      <c r="J105" s="37">
        <v>109.889</v>
      </c>
      <c r="K105" s="37">
        <v>114.98399999999999</v>
      </c>
      <c r="L105" s="37">
        <v>111.794</v>
      </c>
      <c r="M105" s="37">
        <v>110.258</v>
      </c>
      <c r="N105" s="37">
        <v>112.839</v>
      </c>
      <c r="O105" s="37">
        <v>112.754</v>
      </c>
      <c r="P105" s="37">
        <v>98.254000000000005</v>
      </c>
      <c r="Q105" s="37">
        <v>85.048000000000002</v>
      </c>
      <c r="S105" s="4">
        <f t="shared" si="132"/>
        <v>85.383099764023825</v>
      </c>
      <c r="T105" s="4">
        <f t="shared" si="132"/>
        <v>106.22687928878841</v>
      </c>
      <c r="U105" s="4">
        <f t="shared" si="132"/>
        <v>105.0995406072548</v>
      </c>
      <c r="V105" s="4">
        <f t="shared" si="132"/>
        <v>100.28743202964969</v>
      </c>
      <c r="W105" s="4">
        <f t="shared" si="132"/>
        <v>102.14183497220532</v>
      </c>
      <c r="X105" s="4">
        <f t="shared" si="132"/>
        <v>103.57393861857092</v>
      </c>
      <c r="Y105" s="4">
        <f t="shared" si="132"/>
        <v>101.59676181515256</v>
      </c>
      <c r="Z105" s="4">
        <f t="shared" si="132"/>
        <v>106.97999674785649</v>
      </c>
      <c r="AA105" s="4">
        <f t="shared" si="132"/>
        <v>112.81224871708847</v>
      </c>
      <c r="AB105" s="4">
        <f t="shared" si="132"/>
        <v>110.98654873478159</v>
      </c>
      <c r="AC105" s="4">
        <f t="shared" si="132"/>
        <v>108.50448103921816</v>
      </c>
      <c r="AD105" s="4">
        <f t="shared" si="132"/>
        <v>111.51882203163944</v>
      </c>
      <c r="AE105" s="4">
        <f t="shared" si="132"/>
        <v>112.92264662679963</v>
      </c>
      <c r="AF105" s="4">
        <f t="shared" si="132"/>
        <v>99.614859802040741</v>
      </c>
      <c r="AG105" s="4">
        <f t="shared" si="132"/>
        <v>86.52009271214915</v>
      </c>
      <c r="AI105" s="4">
        <f t="shared" si="133"/>
        <v>-0.51909976402382085</v>
      </c>
      <c r="AJ105" s="4">
        <f t="shared" si="133"/>
        <v>0.44012071121159124</v>
      </c>
      <c r="AK105" s="4">
        <f t="shared" si="133"/>
        <v>2.9004593927452049</v>
      </c>
      <c r="AL105" s="4">
        <f t="shared" si="133"/>
        <v>0.41056797035030002</v>
      </c>
      <c r="AM105" s="4">
        <f t="shared" si="133"/>
        <v>1.7631650277946846</v>
      </c>
      <c r="AN105" s="4">
        <f t="shared" si="133"/>
        <v>1.0930613814290808</v>
      </c>
      <c r="AO105" s="4">
        <f t="shared" si="133"/>
        <v>3.0382381848474438</v>
      </c>
      <c r="AP105" s="4">
        <f t="shared" si="133"/>
        <v>2.9090032521435063</v>
      </c>
      <c r="AQ105" s="4">
        <f t="shared" si="133"/>
        <v>2.1717512829115293</v>
      </c>
      <c r="AR105" s="4">
        <f t="shared" si="133"/>
        <v>0.80745126521840405</v>
      </c>
      <c r="AS105" s="4">
        <f t="shared" si="133"/>
        <v>1.7535189607818324</v>
      </c>
      <c r="AT105" s="4">
        <f t="shared" si="133"/>
        <v>1.3201779683605537</v>
      </c>
      <c r="AU105" s="4">
        <f t="shared" si="133"/>
        <v>-0.16864662679962805</v>
      </c>
      <c r="AV105" s="4">
        <f t="shared" si="133"/>
        <v>-1.3608598020407356</v>
      </c>
      <c r="AW105" s="4">
        <f t="shared" si="133"/>
        <v>-1.4720927121491485</v>
      </c>
      <c r="AY105" s="2">
        <f t="shared" si="125"/>
        <v>66.884280458801783</v>
      </c>
      <c r="AZ105" s="2">
        <f t="shared" si="125"/>
        <v>63.630527686578333</v>
      </c>
      <c r="BA105" s="2">
        <f t="shared" si="125"/>
        <v>57.63853935648072</v>
      </c>
      <c r="BB105" s="2">
        <f t="shared" si="125"/>
        <v>56.249069532489059</v>
      </c>
      <c r="BC105" s="2">
        <f t="shared" si="125"/>
        <v>52.38867258385087</v>
      </c>
      <c r="BD105" s="2">
        <f t="shared" si="125"/>
        <v>52.048357167984506</v>
      </c>
      <c r="BE105" s="2">
        <f t="shared" si="125"/>
        <v>51.155035225775642</v>
      </c>
      <c r="BF105" s="2">
        <f t="shared" si="125"/>
        <v>53.656706058746337</v>
      </c>
      <c r="BG105" s="2">
        <f t="shared" si="125"/>
        <v>55.82675265439498</v>
      </c>
      <c r="BH105" s="2">
        <f t="shared" si="125"/>
        <v>56.161732374257411</v>
      </c>
      <c r="BI105" s="2">
        <f t="shared" si="125"/>
        <v>58.868769336170089</v>
      </c>
      <c r="BJ105" s="2">
        <f t="shared" si="125"/>
        <v>58.966412607989838</v>
      </c>
      <c r="BK105" s="2">
        <f t="shared" si="125"/>
        <v>65.0281377892085</v>
      </c>
      <c r="BL105" s="2">
        <f t="shared" si="125"/>
        <v>67.558963165974021</v>
      </c>
      <c r="BM105" s="2">
        <f t="shared" si="125"/>
        <v>69.204898149087526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79.180345235892688</v>
      </c>
      <c r="DL105" s="2">
        <f t="shared" si="134"/>
        <v>79.290342041679267</v>
      </c>
      <c r="DM105" s="2">
        <f t="shared" si="134"/>
        <v>71.478387033121905</v>
      </c>
      <c r="DN105" s="2">
        <f t="shared" si="134"/>
        <v>70.409232840028167</v>
      </c>
      <c r="DO105" s="2">
        <f t="shared" si="134"/>
        <v>69.222218040873841</v>
      </c>
      <c r="DP105" s="2">
        <f t="shared" si="134"/>
        <v>64.741325910931167</v>
      </c>
      <c r="DQ105" s="2">
        <f t="shared" si="134"/>
        <v>62.457828609986478</v>
      </c>
      <c r="DR105" s="2">
        <f t="shared" si="134"/>
        <v>67.938272941970325</v>
      </c>
      <c r="DS105" s="2">
        <f t="shared" si="134"/>
        <v>68.026777954971848</v>
      </c>
      <c r="DT105" s="2">
        <f t="shared" si="134"/>
        <v>67.857380018761731</v>
      </c>
      <c r="DU105" s="2">
        <f t="shared" si="134"/>
        <v>72.089001944737063</v>
      </c>
      <c r="DV105" s="2">
        <f t="shared" si="134"/>
        <v>80.900957223396745</v>
      </c>
      <c r="DW105" s="2">
        <f t="shared" si="134"/>
        <v>80.05602355783752</v>
      </c>
      <c r="DX105" s="2">
        <f t="shared" si="134"/>
        <v>83.184350694824403</v>
      </c>
      <c r="DY105" s="2">
        <f t="shared" si="134"/>
        <v>80.987482352941171</v>
      </c>
      <c r="EA105" s="2">
        <f t="shared" si="94"/>
        <v>66.241063531430157</v>
      </c>
      <c r="EB105" s="2">
        <f t="shared" si="94"/>
        <v>63.000293459397994</v>
      </c>
      <c r="EC105" s="2">
        <f t="shared" si="94"/>
        <v>57.042559286262467</v>
      </c>
      <c r="ED105" s="2">
        <f t="shared" si="94"/>
        <v>55.615928410140228</v>
      </c>
      <c r="EE105" s="2">
        <f t="shared" si="94"/>
        <v>51.638900626825503</v>
      </c>
      <c r="EF105" s="2">
        <f t="shared" si="94"/>
        <v>51.413371033977334</v>
      </c>
      <c r="EG105" s="2">
        <f t="shared" si="94"/>
        <v>50.576133436639111</v>
      </c>
      <c r="EH105" s="2">
        <f t="shared" si="94"/>
        <v>52.937944478841565</v>
      </c>
      <c r="EI105" s="2">
        <f t="shared" si="94"/>
        <v>55.222234055304668</v>
      </c>
      <c r="EJ105" s="2">
        <f t="shared" si="94"/>
        <v>55.582552030899684</v>
      </c>
      <c r="EK105" s="2">
        <f t="shared" si="94"/>
        <v>58.224942886535096</v>
      </c>
      <c r="EL105" s="2">
        <f t="shared" si="94"/>
        <v>58.016988357368554</v>
      </c>
      <c r="EM105" s="2">
        <f t="shared" si="135"/>
        <v>64.409219732287468</v>
      </c>
      <c r="EN105" s="2">
        <f t="shared" si="135"/>
        <v>66.742748051348769</v>
      </c>
      <c r="EO105" s="2">
        <f t="shared" si="135"/>
        <v>68.471971567881567</v>
      </c>
      <c r="EQ105" s="2">
        <f t="shared" si="136"/>
        <v>65.011220471350185</v>
      </c>
      <c r="ER105" s="2">
        <f t="shared" si="136"/>
        <v>63.292450154388526</v>
      </c>
      <c r="ES105" s="2">
        <f t="shared" si="136"/>
        <v>56.465204449319948</v>
      </c>
      <c r="ET105" s="2">
        <f t="shared" si="136"/>
        <v>54.326933467547981</v>
      </c>
      <c r="EU105" s="2">
        <f t="shared" si="136"/>
        <v>50.730285839594586</v>
      </c>
      <c r="EV105" s="2">
        <f t="shared" si="136"/>
        <v>50.639979903255622</v>
      </c>
      <c r="EW105" s="2">
        <f t="shared" si="136"/>
        <v>50.221969854442612</v>
      </c>
      <c r="EX105" s="2">
        <f t="shared" si="136"/>
        <v>51.867713863875714</v>
      </c>
      <c r="EY105" s="2">
        <f t="shared" si="136"/>
        <v>55.473675478643159</v>
      </c>
      <c r="EZ105" s="2">
        <f t="shared" si="136"/>
        <v>54.539880103334987</v>
      </c>
      <c r="FA105" s="2">
        <f t="shared" si="136"/>
        <v>56.274732091403493</v>
      </c>
      <c r="FB105" s="2">
        <f t="shared" si="136"/>
        <v>58.062850845084725</v>
      </c>
      <c r="FC105" s="2">
        <f t="shared" si="136"/>
        <v>64.543595324029241</v>
      </c>
      <c r="FD105" s="2">
        <f t="shared" si="136"/>
        <v>66.742748051348769</v>
      </c>
      <c r="FE105" s="2">
        <f t="shared" si="136"/>
        <v>68.689500863188371</v>
      </c>
      <c r="FG105" s="2">
        <f t="shared" si="137"/>
        <v>0.95026129823633809</v>
      </c>
      <c r="FH105" s="2">
        <f t="shared" si="137"/>
        <v>0.96132352101474317</v>
      </c>
      <c r="FI105" s="2">
        <f t="shared" si="137"/>
        <v>0.95869271216962659</v>
      </c>
      <c r="FJ105" s="2">
        <f t="shared" si="137"/>
        <v>0.95715276740886723</v>
      </c>
      <c r="FK105" s="2">
        <f t="shared" si="137"/>
        <v>0.9573295713266603</v>
      </c>
      <c r="FL105" s="2">
        <f t="shared" si="137"/>
        <v>0.95232268196909531</v>
      </c>
      <c r="FM105" s="2">
        <f t="shared" si="137"/>
        <v>0.95125937946098749</v>
      </c>
      <c r="FN105" s="2">
        <f t="shared" si="137"/>
        <v>0.95203655002246923</v>
      </c>
      <c r="FO105" s="2">
        <f t="shared" si="137"/>
        <v>0.95280426271905705</v>
      </c>
      <c r="FP105" s="2">
        <f t="shared" si="137"/>
        <v>0.95275475991910841</v>
      </c>
      <c r="FQ105" s="2">
        <f t="shared" si="137"/>
        <v>0.95347602881878546</v>
      </c>
      <c r="FR105" s="2">
        <f t="shared" si="137"/>
        <v>0.95851247581347176</v>
      </c>
      <c r="FS105" s="2">
        <f t="shared" si="137"/>
        <v>0.96044818898450646</v>
      </c>
      <c r="FT105" s="2">
        <f t="shared" si="137"/>
        <v>0.95035671811779576</v>
      </c>
      <c r="FU105" s="2">
        <f t="shared" si="137"/>
        <v>0.94144336062484635</v>
      </c>
      <c r="FW105" s="2">
        <f t="shared" si="127"/>
        <v>2.9771795648689665E-4</v>
      </c>
      <c r="FX105" s="2">
        <f t="shared" si="127"/>
        <v>6.5891188607451637E-4</v>
      </c>
      <c r="FY105" s="2">
        <f t="shared" si="127"/>
        <v>5.6260304784911004E-4</v>
      </c>
      <c r="FZ105" s="2">
        <f t="shared" si="127"/>
        <v>5.5161841719828441E-4</v>
      </c>
      <c r="GA105" s="2">
        <f t="shared" si="127"/>
        <v>5.6760525882239103E-4</v>
      </c>
      <c r="GB105" s="2">
        <f t="shared" si="127"/>
        <v>5.88330205552644E-4</v>
      </c>
      <c r="GC105" s="2">
        <f t="shared" si="127"/>
        <v>6.1950657504180934E-4</v>
      </c>
      <c r="GD105" s="2">
        <f t="shared" si="127"/>
        <v>6.5959987797630513E-4</v>
      </c>
      <c r="GE105" s="2">
        <f t="shared" si="127"/>
        <v>7.9028028351630459E-4</v>
      </c>
      <c r="GF105" s="2">
        <f t="shared" si="127"/>
        <v>7.1628655257227549E-4</v>
      </c>
      <c r="GG105" s="2">
        <f t="shared" si="127"/>
        <v>6.0743917858227048E-4</v>
      </c>
      <c r="GH105" s="2">
        <f t="shared" si="127"/>
        <v>5.4595399052579177E-4</v>
      </c>
      <c r="GI105" s="2">
        <f t="shared" si="127"/>
        <v>4.3630703782921392E-4</v>
      </c>
      <c r="GJ105" s="2">
        <f t="shared" si="127"/>
        <v>4.0532377644883244E-4</v>
      </c>
      <c r="GK105" s="2">
        <f t="shared" si="127"/>
        <v>2.7733997520822069E-4</v>
      </c>
      <c r="GM105" s="86">
        <f t="shared" si="128"/>
        <v>4.2977618877388588E-3</v>
      </c>
      <c r="GN105" s="86">
        <f t="shared" si="128"/>
        <v>3.1566497638165162E-6</v>
      </c>
      <c r="GO105" s="86">
        <f t="shared" si="128"/>
        <v>2.629119378736246E-7</v>
      </c>
      <c r="GP105" s="86">
        <f t="shared" si="128"/>
        <v>1.1133123636019329E-7</v>
      </c>
      <c r="GQ105" s="86">
        <f t="shared" si="128"/>
        <v>1.0188592266232159E-6</v>
      </c>
      <c r="GR105" s="86">
        <f t="shared" si="128"/>
        <v>4.2286663411150913E-8</v>
      </c>
      <c r="GS105" s="86">
        <f t="shared" si="128"/>
        <v>6.5189055146893397E-9</v>
      </c>
      <c r="GT105" s="86">
        <f t="shared" si="128"/>
        <v>1.51393077800524E-8</v>
      </c>
      <c r="GU105" s="86">
        <f t="shared" si="128"/>
        <v>2.9911181878584008E-9</v>
      </c>
      <c r="GV105" s="86">
        <f t="shared" si="128"/>
        <v>2.8007208324079513E-9</v>
      </c>
      <c r="GW105" s="86">
        <f t="shared" si="128"/>
        <v>2.7256130346841883E-9</v>
      </c>
      <c r="GX105" s="86">
        <f t="shared" si="128"/>
        <v>9.0731179817091713E-10</v>
      </c>
      <c r="GY105" s="86">
        <f t="shared" si="128"/>
        <v>3.722119046208145E-9</v>
      </c>
      <c r="GZ105" s="86">
        <f t="shared" si="128"/>
        <v>1.4433458996269735E-8</v>
      </c>
      <c r="HA105" s="86">
        <f t="shared" si="128"/>
        <v>2.0753373993497706E-10</v>
      </c>
      <c r="HC105" s="86">
        <f t="shared" si="73"/>
        <v>4.6610359779206356E-2</v>
      </c>
      <c r="HD105" s="86">
        <f t="shared" si="73"/>
        <v>0.11216187368698084</v>
      </c>
      <c r="HE105" s="86">
        <f t="shared" si="73"/>
        <v>0.12426863353226467</v>
      </c>
      <c r="HF105" s="86">
        <f t="shared" si="73"/>
        <v>0.11016251568137773</v>
      </c>
      <c r="HG105" s="86">
        <f t="shared" si="73"/>
        <v>0.12240874183282913</v>
      </c>
      <c r="HH105" s="86">
        <f t="shared" si="73"/>
        <v>0.13292558960366135</v>
      </c>
      <c r="HI105" s="86">
        <f t="shared" si="138"/>
        <v>0.13096853222926014</v>
      </c>
      <c r="HJ105" s="86">
        <f t="shared" si="138"/>
        <v>0.14380565448137708</v>
      </c>
      <c r="HK105" s="86">
        <f t="shared" si="138"/>
        <v>0.15772539030872443</v>
      </c>
      <c r="HL105" s="86">
        <f t="shared" si="138"/>
        <v>0.15339492066906243</v>
      </c>
      <c r="HM105" s="86">
        <f t="shared" si="138"/>
        <v>0.13389396007524956</v>
      </c>
      <c r="HN105" s="86">
        <f t="shared" si="138"/>
        <v>0.14820201053554544</v>
      </c>
      <c r="HO105" s="86">
        <f t="shared" si="138"/>
        <v>0.13564827832767865</v>
      </c>
      <c r="HP105" s="86">
        <f t="shared" si="138"/>
        <v>9.5525747144942469E-2</v>
      </c>
      <c r="HQ105" s="86">
        <f t="shared" si="138"/>
        <v>6.2581532622709268E-2</v>
      </c>
      <c r="HS105" s="86">
        <f t="shared" si="129"/>
        <v>3.5585568684378743E-25</v>
      </c>
      <c r="HT105" s="86">
        <f t="shared" si="129"/>
        <v>9.6071925037398717E-20</v>
      </c>
      <c r="HU105" s="86">
        <f t="shared" si="129"/>
        <v>2.0379154135492502E-22</v>
      </c>
      <c r="HV105" s="86">
        <f t="shared" si="129"/>
        <v>1.1686687208173635E-24</v>
      </c>
      <c r="HW105" s="86">
        <f t="shared" si="129"/>
        <v>3.5980776517514254E-25</v>
      </c>
      <c r="HX105" s="86">
        <f t="shared" si="129"/>
        <v>2.5409590026646694E-27</v>
      </c>
      <c r="HY105" s="86">
        <f t="shared" si="129"/>
        <v>3.0548085229188209E-28</v>
      </c>
      <c r="HZ105" s="86">
        <f t="shared" si="129"/>
        <v>8.9479098351355371E-26</v>
      </c>
      <c r="IA105" s="86">
        <f t="shared" si="129"/>
        <v>9.6999738555427454E-26</v>
      </c>
      <c r="IB105" s="86">
        <f t="shared" si="129"/>
        <v>8.6580701675685238E-26</v>
      </c>
      <c r="IC105" s="86">
        <f t="shared" si="129"/>
        <v>7.2928644731994299E-26</v>
      </c>
      <c r="ID105" s="86">
        <f t="shared" si="129"/>
        <v>3.6090098422598289E-25</v>
      </c>
      <c r="IE105" s="86">
        <f t="shared" si="129"/>
        <v>3.3638597889326241E-23</v>
      </c>
      <c r="IF105" s="86">
        <f t="shared" si="129"/>
        <v>2.0684688770600272E-18</v>
      </c>
      <c r="IG105" s="86">
        <f t="shared" si="129"/>
        <v>7.1219900573897385E-15</v>
      </c>
      <c r="II105" s="86">
        <f t="shared" si="130"/>
        <v>2.6706731734228137E-80</v>
      </c>
      <c r="IJ105" s="86">
        <f t="shared" si="130"/>
        <v>4.0536434314045453E-68</v>
      </c>
      <c r="IK105" s="86">
        <f t="shared" si="130"/>
        <v>1.2191385148245626E-76</v>
      </c>
      <c r="IL105" s="86">
        <f t="shared" si="130"/>
        <v>1.1968556371528716E-84</v>
      </c>
      <c r="IM105" s="86">
        <f t="shared" si="130"/>
        <v>7.0677967078162427E-87</v>
      </c>
      <c r="IN105" s="86">
        <f t="shared" si="130"/>
        <v>4.325752195154297E-94</v>
      </c>
      <c r="IO105" s="86">
        <f t="shared" si="130"/>
        <v>2.1018582762866148E-97</v>
      </c>
      <c r="IP105" s="86">
        <f t="shared" si="130"/>
        <v>2.3525559727430836E-88</v>
      </c>
      <c r="IQ105" s="86">
        <f t="shared" si="130"/>
        <v>1.0465141628662053E-87</v>
      </c>
      <c r="IR105" s="86">
        <f t="shared" si="130"/>
        <v>3.9156337686377868E-88</v>
      </c>
      <c r="IS105" s="86">
        <f t="shared" si="130"/>
        <v>3.8873032311482171E-88</v>
      </c>
      <c r="IT105" s="86">
        <f t="shared" si="130"/>
        <v>9.9874394884581072E-86</v>
      </c>
      <c r="IU105" s="86">
        <f t="shared" si="130"/>
        <v>7.9323936241224295E-78</v>
      </c>
      <c r="IV105" s="86">
        <f t="shared" si="130"/>
        <v>2.2657214925717537E-101</v>
      </c>
      <c r="IW105" s="86">
        <f t="shared" si="130"/>
        <v>1.9410157046133134E-41</v>
      </c>
      <c r="IY105" s="86">
        <f t="shared" si="131"/>
        <v>5.0908121666945215E-2</v>
      </c>
      <c r="IZ105" s="86">
        <f t="shared" si="131"/>
        <v>0.11216503033674466</v>
      </c>
      <c r="JA105" s="86">
        <f t="shared" si="131"/>
        <v>0.12426889644420254</v>
      </c>
      <c r="JB105" s="86">
        <f t="shared" si="131"/>
        <v>0.11016262701261409</v>
      </c>
      <c r="JC105" s="86">
        <f t="shared" si="131"/>
        <v>0.12240976069205575</v>
      </c>
      <c r="JD105" s="86">
        <f t="shared" si="131"/>
        <v>0.13292563189032477</v>
      </c>
      <c r="JE105" s="86">
        <f t="shared" si="131"/>
        <v>0.13096853874816566</v>
      </c>
      <c r="JF105" s="86">
        <f t="shared" si="131"/>
        <v>0.14380566962068486</v>
      </c>
      <c r="JG105" s="86">
        <f t="shared" si="131"/>
        <v>0.15772539329984261</v>
      </c>
      <c r="JH105" s="86">
        <f t="shared" si="131"/>
        <v>0.15339492346978326</v>
      </c>
      <c r="JI105" s="86">
        <f t="shared" si="131"/>
        <v>0.1338939628008626</v>
      </c>
      <c r="JJ105" s="86">
        <f t="shared" si="131"/>
        <v>0.14820201144285725</v>
      </c>
      <c r="JK105" s="86">
        <f t="shared" si="131"/>
        <v>0.1356482820497977</v>
      </c>
      <c r="JL105" s="86">
        <f t="shared" si="131"/>
        <v>9.5525761578401466E-2</v>
      </c>
      <c r="JM105" s="86">
        <f t="shared" si="131"/>
        <v>6.2581532830250128E-2</v>
      </c>
    </row>
    <row r="106" spans="2:273" x14ac:dyDescent="0.25">
      <c r="B106" s="2">
        <v>79</v>
      </c>
      <c r="C106" s="37">
        <v>91.394000000000005</v>
      </c>
      <c r="D106" s="37">
        <v>119.048</v>
      </c>
      <c r="E106" s="37">
        <v>121.238</v>
      </c>
      <c r="F106" s="37">
        <v>114.556</v>
      </c>
      <c r="G106" s="37">
        <v>118.07899999999999</v>
      </c>
      <c r="H106" s="37">
        <v>120.254</v>
      </c>
      <c r="I106" s="37">
        <v>118.27</v>
      </c>
      <c r="J106" s="37">
        <v>123.27</v>
      </c>
      <c r="K106" s="37">
        <v>130.661</v>
      </c>
      <c r="L106" s="37">
        <v>127.476</v>
      </c>
      <c r="M106" s="37">
        <v>124.694</v>
      </c>
      <c r="N106" s="37">
        <v>128.59700000000001</v>
      </c>
      <c r="O106" s="37">
        <v>125.65600000000001</v>
      </c>
      <c r="P106" s="37">
        <v>109.46</v>
      </c>
      <c r="Q106" s="37">
        <v>92.46</v>
      </c>
      <c r="S106" s="4">
        <f t="shared" si="132"/>
        <v>90.218319338426525</v>
      </c>
      <c r="T106" s="4">
        <f t="shared" si="132"/>
        <v>115.65168037633113</v>
      </c>
      <c r="U106" s="4">
        <f t="shared" si="132"/>
        <v>115.65445962806783</v>
      </c>
      <c r="V106" s="4">
        <f t="shared" si="132"/>
        <v>111.0445227776944</v>
      </c>
      <c r="W106" s="4">
        <f t="shared" si="132"/>
        <v>114.07497595528466</v>
      </c>
      <c r="X106" s="4">
        <f t="shared" si="132"/>
        <v>116.13697075479493</v>
      </c>
      <c r="Y106" s="4">
        <f t="shared" si="132"/>
        <v>114.3081091943661</v>
      </c>
      <c r="Z106" s="4">
        <f t="shared" si="132"/>
        <v>119.31584588059545</v>
      </c>
      <c r="AA106" s="4">
        <f t="shared" si="132"/>
        <v>125.80000230899343</v>
      </c>
      <c r="AB106" s="4">
        <f t="shared" si="132"/>
        <v>123.47168539920141</v>
      </c>
      <c r="AC106" s="4">
        <f t="shared" si="132"/>
        <v>120.15411003504326</v>
      </c>
      <c r="AD106" s="4">
        <f t="shared" si="132"/>
        <v>122.99032069604985</v>
      </c>
      <c r="AE106" s="4">
        <f t="shared" si="132"/>
        <v>122.8762214462495</v>
      </c>
      <c r="AF106" s="4">
        <f t="shared" si="132"/>
        <v>108.41666195056817</v>
      </c>
      <c r="AG106" s="4">
        <f t="shared" si="132"/>
        <v>92.710633552850666</v>
      </c>
      <c r="AI106" s="4">
        <f t="shared" si="133"/>
        <v>1.1756806615734803</v>
      </c>
      <c r="AJ106" s="4">
        <f t="shared" si="133"/>
        <v>3.3963196236688731</v>
      </c>
      <c r="AK106" s="4">
        <f t="shared" si="133"/>
        <v>5.5835403719321732</v>
      </c>
      <c r="AL106" s="4">
        <f t="shared" si="133"/>
        <v>3.5114772223056008</v>
      </c>
      <c r="AM106" s="4">
        <f t="shared" si="133"/>
        <v>4.0040240447153366</v>
      </c>
      <c r="AN106" s="4">
        <f t="shared" si="133"/>
        <v>4.1170292452050745</v>
      </c>
      <c r="AO106" s="4">
        <f t="shared" si="133"/>
        <v>3.9618908056338995</v>
      </c>
      <c r="AP106" s="4">
        <f t="shared" si="133"/>
        <v>3.9541541194045493</v>
      </c>
      <c r="AQ106" s="4">
        <f t="shared" si="133"/>
        <v>4.860997691006574</v>
      </c>
      <c r="AR106" s="4">
        <f t="shared" si="133"/>
        <v>4.0043146007985939</v>
      </c>
      <c r="AS106" s="4">
        <f t="shared" si="133"/>
        <v>4.5398899649567426</v>
      </c>
      <c r="AT106" s="4">
        <f t="shared" si="133"/>
        <v>5.606679303950159</v>
      </c>
      <c r="AU106" s="4">
        <f t="shared" si="133"/>
        <v>2.7797785537505035</v>
      </c>
      <c r="AV106" s="4">
        <f t="shared" si="133"/>
        <v>1.0433380494318243</v>
      </c>
      <c r="AW106" s="4">
        <f t="shared" si="133"/>
        <v>-0.25063355285067246</v>
      </c>
      <c r="AY106" s="2">
        <f t="shared" si="125"/>
        <v>66.682307863626889</v>
      </c>
      <c r="AZ106" s="2">
        <f t="shared" si="125"/>
        <v>63.442405853096894</v>
      </c>
      <c r="BA106" s="2">
        <f t="shared" si="125"/>
        <v>57.447531788008988</v>
      </c>
      <c r="BB106" s="2">
        <f t="shared" si="125"/>
        <v>56.032634929302382</v>
      </c>
      <c r="BC106" s="2">
        <f t="shared" si="125"/>
        <v>52.184675409721571</v>
      </c>
      <c r="BD106" s="2">
        <f t="shared" si="125"/>
        <v>51.841683014128293</v>
      </c>
      <c r="BE106" s="2">
        <f t="shared" si="125"/>
        <v>50.958087729121075</v>
      </c>
      <c r="BF106" s="2">
        <f t="shared" si="125"/>
        <v>53.418678019719358</v>
      </c>
      <c r="BG106" s="2">
        <f t="shared" si="125"/>
        <v>55.613597279787761</v>
      </c>
      <c r="BH106" s="2">
        <f t="shared" si="125"/>
        <v>55.939041647968899</v>
      </c>
      <c r="BI106" s="2">
        <f t="shared" si="125"/>
        <v>58.621659434953138</v>
      </c>
      <c r="BJ106" s="2">
        <f t="shared" si="125"/>
        <v>58.715936097794</v>
      </c>
      <c r="BK106" s="2">
        <f t="shared" si="125"/>
        <v>64.779686028216744</v>
      </c>
      <c r="BL106" s="2">
        <f t="shared" si="125"/>
        <v>67.3255573694275</v>
      </c>
      <c r="BM106" s="2">
        <f t="shared" si="125"/>
        <v>69.013333365010979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79.243579031760703</v>
      </c>
      <c r="DL106" s="2">
        <f t="shared" si="134"/>
        <v>79.370339474479024</v>
      </c>
      <c r="DM106" s="2">
        <f t="shared" si="134"/>
        <v>71.530343199436203</v>
      </c>
      <c r="DN106" s="2">
        <f t="shared" si="134"/>
        <v>70.499167371388282</v>
      </c>
      <c r="DO106" s="2">
        <f t="shared" si="134"/>
        <v>69.326961240310055</v>
      </c>
      <c r="DP106" s="2">
        <f t="shared" si="134"/>
        <v>64.770311740890691</v>
      </c>
      <c r="DQ106" s="2">
        <f t="shared" si="134"/>
        <v>62.477911605937898</v>
      </c>
      <c r="DR106" s="2">
        <f t="shared" si="134"/>
        <v>67.975972334682879</v>
      </c>
      <c r="DS106" s="2">
        <f t="shared" si="134"/>
        <v>68.051667729831138</v>
      </c>
      <c r="DT106" s="2">
        <f t="shared" si="134"/>
        <v>67.830080112570357</v>
      </c>
      <c r="DU106" s="2">
        <f t="shared" si="134"/>
        <v>72.090269346082167</v>
      </c>
      <c r="DV106" s="2">
        <f t="shared" si="134"/>
        <v>81.043054615926707</v>
      </c>
      <c r="DW106" s="2">
        <f t="shared" si="134"/>
        <v>80.047782845061931</v>
      </c>
      <c r="DX106" s="2">
        <f t="shared" si="134"/>
        <v>83.375794397636525</v>
      </c>
      <c r="DY106" s="2">
        <f t="shared" si="134"/>
        <v>81.133112044817921</v>
      </c>
      <c r="EA106" s="2">
        <f t="shared" si="94"/>
        <v>66.083086634298894</v>
      </c>
      <c r="EB106" s="2">
        <f t="shared" si="94"/>
        <v>62.85775917060618</v>
      </c>
      <c r="EC106" s="2">
        <f t="shared" si="94"/>
        <v>56.894495124373613</v>
      </c>
      <c r="ED106" s="2">
        <f t="shared" si="94"/>
        <v>55.442807205033176</v>
      </c>
      <c r="EE106" s="2">
        <f t="shared" si="94"/>
        <v>51.48840576285648</v>
      </c>
      <c r="EF106" s="2">
        <f t="shared" si="94"/>
        <v>51.251880485462657</v>
      </c>
      <c r="EG106" s="2">
        <f t="shared" si="94"/>
        <v>50.4200156952298</v>
      </c>
      <c r="EH106" s="2">
        <f t="shared" si="94"/>
        <v>52.750600999060751</v>
      </c>
      <c r="EI106" s="2">
        <f t="shared" si="94"/>
        <v>55.051485936890217</v>
      </c>
      <c r="EJ106" s="2">
        <f t="shared" si="94"/>
        <v>55.40210263727753</v>
      </c>
      <c r="EK106" s="2">
        <f t="shared" si="94"/>
        <v>58.023614112626689</v>
      </c>
      <c r="EL106" s="2">
        <f t="shared" si="94"/>
        <v>57.83455063991444</v>
      </c>
      <c r="EM106" s="2">
        <f t="shared" si="135"/>
        <v>64.206194450108001</v>
      </c>
      <c r="EN106" s="2">
        <f t="shared" si="135"/>
        <v>66.560920410428935</v>
      </c>
      <c r="EO106" s="2">
        <f t="shared" si="135"/>
        <v>68.325760472295812</v>
      </c>
      <c r="EQ106" s="2">
        <f t="shared" si="136"/>
        <v>64.881273668983241</v>
      </c>
      <c r="ER106" s="2">
        <f t="shared" si="136"/>
        <v>63.139354219586195</v>
      </c>
      <c r="ES106" s="2">
        <f t="shared" si="136"/>
        <v>56.332787051208022</v>
      </c>
      <c r="ET106" s="2">
        <f t="shared" si="136"/>
        <v>54.188945856865445</v>
      </c>
      <c r="EU106" s="2">
        <f t="shared" si="136"/>
        <v>50.604776624657255</v>
      </c>
      <c r="EV106" s="2">
        <f t="shared" si="136"/>
        <v>50.499496534031096</v>
      </c>
      <c r="EW106" s="2">
        <f t="shared" si="136"/>
        <v>50.0757339710633</v>
      </c>
      <c r="EX106" s="2">
        <f t="shared" si="136"/>
        <v>51.710947340773814</v>
      </c>
      <c r="EY106" s="2">
        <f t="shared" si="136"/>
        <v>55.294768600832668</v>
      </c>
      <c r="EZ106" s="2">
        <f t="shared" si="136"/>
        <v>54.389536515530978</v>
      </c>
      <c r="FA106" s="2">
        <f t="shared" si="136"/>
        <v>56.129735000463349</v>
      </c>
      <c r="FB106" s="2">
        <f t="shared" si="136"/>
        <v>57.878433037121745</v>
      </c>
      <c r="FC106" s="2">
        <f t="shared" si="136"/>
        <v>64.338431358081806</v>
      </c>
      <c r="FD106" s="2">
        <f t="shared" si="136"/>
        <v>66.560920410428935</v>
      </c>
      <c r="FE106" s="2">
        <f t="shared" si="136"/>
        <v>68.533221339753283</v>
      </c>
      <c r="FG106" s="2">
        <f t="shared" si="137"/>
        <v>0.95443836588520659</v>
      </c>
      <c r="FH106" s="2">
        <f t="shared" si="137"/>
        <v>0.96460618285159516</v>
      </c>
      <c r="FI106" s="2">
        <f t="shared" si="137"/>
        <v>0.96218988133958594</v>
      </c>
      <c r="FJ106" s="2">
        <f t="shared" si="137"/>
        <v>0.96077497749569962</v>
      </c>
      <c r="FK106" s="2">
        <f t="shared" si="137"/>
        <v>0.9609374447912894</v>
      </c>
      <c r="FL106" s="2">
        <f t="shared" si="137"/>
        <v>0.95633458895765466</v>
      </c>
      <c r="FM106" s="2">
        <f t="shared" si="137"/>
        <v>0.95535656585323858</v>
      </c>
      <c r="FN106" s="2">
        <f t="shared" si="137"/>
        <v>0.95607142355078079</v>
      </c>
      <c r="FO106" s="2">
        <f t="shared" si="137"/>
        <v>0.95677748531639695</v>
      </c>
      <c r="FP106" s="2">
        <f t="shared" si="137"/>
        <v>0.95673196071261379</v>
      </c>
      <c r="FQ106" s="2">
        <f t="shared" si="137"/>
        <v>0.95739522687313838</v>
      </c>
      <c r="FR106" s="2">
        <f t="shared" si="137"/>
        <v>0.96202429975659709</v>
      </c>
      <c r="FS106" s="2">
        <f t="shared" si="137"/>
        <v>0.96380234707619916</v>
      </c>
      <c r="FT106" s="2">
        <f t="shared" si="137"/>
        <v>0.95452615585580469</v>
      </c>
      <c r="FU106" s="2">
        <f t="shared" si="137"/>
        <v>0.94631912755468428</v>
      </c>
      <c r="FW106" s="2">
        <f t="shared" si="127"/>
        <v>3.2643187169041486E-4</v>
      </c>
      <c r="FX106" s="2">
        <f t="shared" si="127"/>
        <v>7.2243659051096176E-4</v>
      </c>
      <c r="FY106" s="2">
        <f t="shared" si="127"/>
        <v>6.1684849317579472E-4</v>
      </c>
      <c r="FZ106" s="2">
        <f t="shared" si="127"/>
        <v>6.0480537982079486E-4</v>
      </c>
      <c r="GA106" s="2">
        <f t="shared" si="127"/>
        <v>6.223327104226406E-4</v>
      </c>
      <c r="GB106" s="2">
        <f t="shared" si="127"/>
        <v>6.4505462855129439E-4</v>
      </c>
      <c r="GC106" s="2">
        <f t="shared" si="127"/>
        <v>6.7923485479629139E-4</v>
      </c>
      <c r="GD106" s="2">
        <f t="shared" si="127"/>
        <v>7.2319086267816455E-4</v>
      </c>
      <c r="GE106" s="2">
        <f t="shared" si="127"/>
        <v>8.6645903670748263E-4</v>
      </c>
      <c r="GF106" s="2">
        <f t="shared" si="127"/>
        <v>7.8533831546933447E-4</v>
      </c>
      <c r="GG106" s="2">
        <f t="shared" si="127"/>
        <v>6.6600478383051112E-4</v>
      </c>
      <c r="GH106" s="2">
        <f t="shared" si="127"/>
        <v>5.9859511711409701E-4</v>
      </c>
      <c r="GI106" s="2">
        <f t="shared" si="127"/>
        <v>4.7838101677755249E-4</v>
      </c>
      <c r="GJ106" s="2">
        <f t="shared" si="127"/>
        <v>4.4441130459191004E-4</v>
      </c>
      <c r="GK106" s="2">
        <f t="shared" si="127"/>
        <v>3.0408909914345626E-4</v>
      </c>
      <c r="GM106" s="86">
        <f t="shared" si="128"/>
        <v>1.6050564138715012E-3</v>
      </c>
      <c r="GN106" s="86">
        <f t="shared" si="128"/>
        <v>5.0600215533430028E-7</v>
      </c>
      <c r="GO106" s="86">
        <f t="shared" si="128"/>
        <v>3.3582016517533625E-8</v>
      </c>
      <c r="GP106" s="86">
        <f t="shared" si="128"/>
        <v>1.1682342659338339E-8</v>
      </c>
      <c r="GQ106" s="86">
        <f t="shared" si="128"/>
        <v>1.5520938907770183E-7</v>
      </c>
      <c r="GR106" s="86">
        <f t="shared" si="128"/>
        <v>4.4221026374462019E-9</v>
      </c>
      <c r="GS106" s="86">
        <f t="shared" si="128"/>
        <v>5.3325693892044802E-10</v>
      </c>
      <c r="GT106" s="86">
        <f t="shared" si="128"/>
        <v>1.3650916127616804E-9</v>
      </c>
      <c r="GU106" s="86">
        <f t="shared" si="128"/>
        <v>2.2112817765590376E-10</v>
      </c>
      <c r="GV106" s="86">
        <f t="shared" si="128"/>
        <v>1.941159249402569E-10</v>
      </c>
      <c r="GW106" s="86">
        <f t="shared" si="128"/>
        <v>1.7471296007630494E-10</v>
      </c>
      <c r="GX106" s="86">
        <f t="shared" si="128"/>
        <v>5.4023623217240456E-11</v>
      </c>
      <c r="GY106" s="86">
        <f t="shared" si="128"/>
        <v>2.6721920281132565E-10</v>
      </c>
      <c r="GZ106" s="86">
        <f t="shared" si="128"/>
        <v>1.3761308905935305E-9</v>
      </c>
      <c r="HA106" s="86">
        <f t="shared" si="128"/>
        <v>1.0553674200810771E-11</v>
      </c>
      <c r="HC106" s="86">
        <f t="shared" si="73"/>
        <v>6.3090491269742061E-2</v>
      </c>
      <c r="HD106" s="86">
        <f t="shared" si="73"/>
        <v>0.14571948154693831</v>
      </c>
      <c r="HE106" s="86">
        <f t="shared" si="73"/>
        <v>0.16210478042319909</v>
      </c>
      <c r="HF106" s="86">
        <f t="shared" si="73"/>
        <v>0.14663573385320022</v>
      </c>
      <c r="HG106" s="86">
        <f t="shared" si="73"/>
        <v>0.16262699872106107</v>
      </c>
      <c r="HH106" s="86">
        <f t="shared" si="73"/>
        <v>0.17788887261602251</v>
      </c>
      <c r="HI106" s="86">
        <f t="shared" si="138"/>
        <v>0.1766869107243865</v>
      </c>
      <c r="HJ106" s="86">
        <f t="shared" si="138"/>
        <v>0.19055641345586902</v>
      </c>
      <c r="HK106" s="86">
        <f t="shared" si="138"/>
        <v>0.20887891901910646</v>
      </c>
      <c r="HL106" s="86">
        <f t="shared" si="138"/>
        <v>0.20292163581103626</v>
      </c>
      <c r="HM106" s="86">
        <f t="shared" si="138"/>
        <v>0.17766395922306349</v>
      </c>
      <c r="HN106" s="86">
        <f t="shared" si="138"/>
        <v>0.19387049481332749</v>
      </c>
      <c r="HO106" s="86">
        <f t="shared" si="138"/>
        <v>0.17490033457468659</v>
      </c>
      <c r="HP106" s="86">
        <f t="shared" si="138"/>
        <v>0.13087709911138146</v>
      </c>
      <c r="HQ106" s="86">
        <f t="shared" si="138"/>
        <v>9.1940775014376128E-2</v>
      </c>
      <c r="HS106" s="86">
        <f t="shared" si="129"/>
        <v>2.3681701134581782E-24</v>
      </c>
      <c r="HT106" s="86">
        <f t="shared" si="129"/>
        <v>5.2388524388943561E-19</v>
      </c>
      <c r="HU106" s="86">
        <f t="shared" si="129"/>
        <v>1.344966674134708E-21</v>
      </c>
      <c r="HV106" s="86">
        <f t="shared" si="129"/>
        <v>9.3757285008279741E-24</v>
      </c>
      <c r="HW106" s="86">
        <f t="shared" si="129"/>
        <v>3.0612980027083964E-24</v>
      </c>
      <c r="HX106" s="86">
        <f t="shared" si="129"/>
        <v>2.6356567504144945E-26</v>
      </c>
      <c r="HY106" s="86">
        <f t="shared" si="129"/>
        <v>3.5020597792040401E-27</v>
      </c>
      <c r="HZ106" s="86">
        <f t="shared" si="129"/>
        <v>8.3308394499841057E-25</v>
      </c>
      <c r="IA106" s="86">
        <f t="shared" si="129"/>
        <v>9.4540664328828359E-25</v>
      </c>
      <c r="IB106" s="86">
        <f t="shared" si="129"/>
        <v>8.248259613683556E-25</v>
      </c>
      <c r="IC106" s="86">
        <f t="shared" si="129"/>
        <v>6.6333795028620622E-25</v>
      </c>
      <c r="ID106" s="86">
        <f t="shared" si="129"/>
        <v>2.9936980996559689E-24</v>
      </c>
      <c r="IE106" s="86">
        <f t="shared" si="129"/>
        <v>2.1908245073360455E-22</v>
      </c>
      <c r="IF106" s="86">
        <f t="shared" si="129"/>
        <v>8.3628988223984159E-18</v>
      </c>
      <c r="IG106" s="86">
        <f t="shared" si="129"/>
        <v>2.0920918792996581E-14</v>
      </c>
      <c r="II106" s="86">
        <f t="shared" si="130"/>
        <v>1.5689451386242345E-78</v>
      </c>
      <c r="IJ106" s="86">
        <f t="shared" si="130"/>
        <v>1.8367955361613444E-66</v>
      </c>
      <c r="IK106" s="86">
        <f t="shared" si="130"/>
        <v>8.2291613917684005E-75</v>
      </c>
      <c r="IL106" s="86">
        <f t="shared" si="130"/>
        <v>1.2515601980649892E-82</v>
      </c>
      <c r="IM106" s="86">
        <f t="shared" si="130"/>
        <v>8.5275908272022943E-85</v>
      </c>
      <c r="IN106" s="86">
        <f t="shared" si="130"/>
        <v>8.0296302337029294E-92</v>
      </c>
      <c r="IO106" s="86">
        <f t="shared" si="130"/>
        <v>4.8858727388488534E-95</v>
      </c>
      <c r="IP106" s="86">
        <f t="shared" si="130"/>
        <v>3.4070516837415727E-86</v>
      </c>
      <c r="IQ106" s="86">
        <f t="shared" si="130"/>
        <v>1.6534343812613595E-85</v>
      </c>
      <c r="IR106" s="86">
        <f t="shared" si="130"/>
        <v>5.9227885538631456E-86</v>
      </c>
      <c r="IS106" s="86">
        <f t="shared" si="130"/>
        <v>5.2626712810895997E-86</v>
      </c>
      <c r="IT106" s="86">
        <f t="shared" si="130"/>
        <v>1.1023572363665772E-83</v>
      </c>
      <c r="IU106" s="86">
        <f t="shared" si="130"/>
        <v>4.976563102793709E-76</v>
      </c>
      <c r="IV106" s="86">
        <f t="shared" si="130"/>
        <v>4.8587073978016608E-99</v>
      </c>
      <c r="IW106" s="86">
        <f t="shared" si="130"/>
        <v>1.4993594951858374E-40</v>
      </c>
      <c r="IY106" s="86">
        <f t="shared" si="131"/>
        <v>6.4695547683613561E-2</v>
      </c>
      <c r="IZ106" s="86">
        <f t="shared" si="131"/>
        <v>0.14571998754909365</v>
      </c>
      <c r="JA106" s="86">
        <f t="shared" si="131"/>
        <v>0.16210481400521562</v>
      </c>
      <c r="JB106" s="86">
        <f t="shared" si="131"/>
        <v>0.14663574553554287</v>
      </c>
      <c r="JC106" s="86">
        <f t="shared" si="131"/>
        <v>0.16262715393045016</v>
      </c>
      <c r="JD106" s="86">
        <f t="shared" si="131"/>
        <v>0.17788887703812514</v>
      </c>
      <c r="JE106" s="86">
        <f t="shared" si="131"/>
        <v>0.17668691125764344</v>
      </c>
      <c r="JF106" s="86">
        <f t="shared" si="131"/>
        <v>0.19055641482096064</v>
      </c>
      <c r="JG106" s="86">
        <f t="shared" si="131"/>
        <v>0.20887891924023463</v>
      </c>
      <c r="JH106" s="86">
        <f t="shared" si="131"/>
        <v>0.20292163600515217</v>
      </c>
      <c r="JI106" s="86">
        <f t="shared" si="131"/>
        <v>0.17766395939777646</v>
      </c>
      <c r="JJ106" s="86">
        <f t="shared" si="131"/>
        <v>0.19387049486735111</v>
      </c>
      <c r="JK106" s="86">
        <f t="shared" si="131"/>
        <v>0.17490033484190579</v>
      </c>
      <c r="JL106" s="86">
        <f t="shared" si="131"/>
        <v>0.13087710048751236</v>
      </c>
      <c r="JM106" s="86">
        <f t="shared" si="131"/>
        <v>9.1940775024950724E-2</v>
      </c>
    </row>
    <row r="107" spans="2:273" x14ac:dyDescent="0.25">
      <c r="B107" s="2">
        <v>80</v>
      </c>
      <c r="C107" s="37">
        <v>95.984999999999999</v>
      </c>
      <c r="D107" s="37">
        <v>131.55600000000001</v>
      </c>
      <c r="E107" s="37">
        <v>133.68299999999999</v>
      </c>
      <c r="F107" s="37">
        <v>127.857</v>
      </c>
      <c r="G107" s="37">
        <v>132.55600000000001</v>
      </c>
      <c r="H107" s="37">
        <v>134.619</v>
      </c>
      <c r="I107" s="37">
        <v>134.30199999999999</v>
      </c>
      <c r="J107" s="37">
        <v>137.96799999999999</v>
      </c>
      <c r="K107" s="37">
        <v>145</v>
      </c>
      <c r="L107" s="37">
        <v>142.55600000000001</v>
      </c>
      <c r="M107" s="37">
        <v>138.87100000000001</v>
      </c>
      <c r="N107" s="37">
        <v>141.67699999999999</v>
      </c>
      <c r="O107" s="37">
        <v>139.393</v>
      </c>
      <c r="P107" s="37">
        <v>122.587</v>
      </c>
      <c r="Q107" s="37">
        <v>100.63500000000001</v>
      </c>
      <c r="S107" s="4">
        <f t="shared" si="132"/>
        <v>96.172897272289759</v>
      </c>
      <c r="T107" s="4">
        <f t="shared" si="132"/>
        <v>126.11106093691168</v>
      </c>
      <c r="U107" s="4">
        <f t="shared" si="132"/>
        <v>127.27422930750672</v>
      </c>
      <c r="V107" s="4">
        <f t="shared" si="132"/>
        <v>123.08531101704966</v>
      </c>
      <c r="W107" s="4">
        <f t="shared" si="132"/>
        <v>127.28223150236894</v>
      </c>
      <c r="X107" s="4">
        <f t="shared" si="132"/>
        <v>129.94431068575011</v>
      </c>
      <c r="Y107" s="4">
        <f t="shared" si="132"/>
        <v>128.33125312949713</v>
      </c>
      <c r="Z107" s="4">
        <f t="shared" si="132"/>
        <v>132.73766242580962</v>
      </c>
      <c r="AA107" s="4">
        <f t="shared" si="132"/>
        <v>139.76152380474002</v>
      </c>
      <c r="AB107" s="4">
        <f t="shared" si="132"/>
        <v>136.94084787394141</v>
      </c>
      <c r="AC107" s="4">
        <f t="shared" si="132"/>
        <v>132.93894566676911</v>
      </c>
      <c r="AD107" s="4">
        <f t="shared" si="132"/>
        <v>135.40427867561863</v>
      </c>
      <c r="AE107" s="4">
        <f t="shared" si="132"/>
        <v>133.72180094141657</v>
      </c>
      <c r="AF107" s="4">
        <f t="shared" si="132"/>
        <v>118.49251064980736</v>
      </c>
      <c r="AG107" s="4">
        <f t="shared" si="132"/>
        <v>100.25634244305513</v>
      </c>
      <c r="AI107" s="4">
        <f t="shared" si="133"/>
        <v>-0.18789727228976005</v>
      </c>
      <c r="AJ107" s="4">
        <f t="shared" si="133"/>
        <v>5.4449390630883272</v>
      </c>
      <c r="AK107" s="4">
        <f t="shared" si="133"/>
        <v>6.4087706924932775</v>
      </c>
      <c r="AL107" s="4">
        <f t="shared" si="133"/>
        <v>4.7716889829503373</v>
      </c>
      <c r="AM107" s="4">
        <f t="shared" si="133"/>
        <v>5.2737684976310675</v>
      </c>
      <c r="AN107" s="4">
        <f t="shared" si="133"/>
        <v>4.6746893142498891</v>
      </c>
      <c r="AO107" s="4">
        <f t="shared" si="133"/>
        <v>5.9707468705028646</v>
      </c>
      <c r="AP107" s="4">
        <f t="shared" si="133"/>
        <v>5.2303375741903722</v>
      </c>
      <c r="AQ107" s="4">
        <f t="shared" si="133"/>
        <v>5.2384761952599774</v>
      </c>
      <c r="AR107" s="4">
        <f t="shared" si="133"/>
        <v>5.6151521260586037</v>
      </c>
      <c r="AS107" s="4">
        <f t="shared" si="133"/>
        <v>5.9320543332308944</v>
      </c>
      <c r="AT107" s="4">
        <f t="shared" si="133"/>
        <v>6.2727213243813651</v>
      </c>
      <c r="AU107" s="4">
        <f t="shared" si="133"/>
        <v>5.6711990585834258</v>
      </c>
      <c r="AV107" s="4">
        <f t="shared" si="133"/>
        <v>4.0944893501926458</v>
      </c>
      <c r="AW107" s="4">
        <f t="shared" si="133"/>
        <v>0.37865755694487291</v>
      </c>
      <c r="AY107" s="2">
        <f t="shared" si="125"/>
        <v>66.482973695219627</v>
      </c>
      <c r="AZ107" s="2">
        <f t="shared" si="125"/>
        <v>63.257328953048614</v>
      </c>
      <c r="BA107" s="2">
        <f t="shared" si="125"/>
        <v>57.259358107874419</v>
      </c>
      <c r="BB107" s="2">
        <f t="shared" si="125"/>
        <v>55.818807210847879</v>
      </c>
      <c r="BC107" s="2">
        <f t="shared" si="125"/>
        <v>51.984148168778283</v>
      </c>
      <c r="BD107" s="2">
        <f t="shared" si="125"/>
        <v>51.637912617385929</v>
      </c>
      <c r="BE107" s="2">
        <f t="shared" si="125"/>
        <v>50.763728165312074</v>
      </c>
      <c r="BF107" s="2">
        <f t="shared" si="125"/>
        <v>53.183854427096485</v>
      </c>
      <c r="BG107" s="2">
        <f t="shared" si="125"/>
        <v>55.403118322136606</v>
      </c>
      <c r="BH107" s="2">
        <f t="shared" si="125"/>
        <v>55.719167476151654</v>
      </c>
      <c r="BI107" s="2">
        <f t="shared" si="125"/>
        <v>58.37747608938605</v>
      </c>
      <c r="BJ107" s="2">
        <f t="shared" si="125"/>
        <v>58.469922165040636</v>
      </c>
      <c r="BK107" s="2">
        <f t="shared" si="125"/>
        <v>64.534332140300037</v>
      </c>
      <c r="BL107" s="2">
        <f t="shared" si="125"/>
        <v>67.094794180221697</v>
      </c>
      <c r="BM107" s="2">
        <f t="shared" si="125"/>
        <v>68.823962862269781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79.306812827628733</v>
      </c>
      <c r="DL107" s="2">
        <f t="shared" si="134"/>
        <v>79.450336907278782</v>
      </c>
      <c r="DM107" s="2">
        <f t="shared" si="134"/>
        <v>71.582299365750515</v>
      </c>
      <c r="DN107" s="2">
        <f t="shared" si="134"/>
        <v>70.589101902748396</v>
      </c>
      <c r="DO107" s="2">
        <f t="shared" si="134"/>
        <v>69.431704439746284</v>
      </c>
      <c r="DP107" s="2">
        <f t="shared" si="134"/>
        <v>64.7992975708502</v>
      </c>
      <c r="DQ107" s="2">
        <f t="shared" si="134"/>
        <v>62.49799460188931</v>
      </c>
      <c r="DR107" s="2">
        <f t="shared" si="134"/>
        <v>68.013671727395419</v>
      </c>
      <c r="DS107" s="2">
        <f t="shared" si="134"/>
        <v>68.076557504690427</v>
      </c>
      <c r="DT107" s="2">
        <f t="shared" si="134"/>
        <v>67.802780206378984</v>
      </c>
      <c r="DU107" s="2">
        <f t="shared" si="134"/>
        <v>72.09153674742727</v>
      </c>
      <c r="DV107" s="2">
        <f t="shared" si="134"/>
        <v>81.185152008456654</v>
      </c>
      <c r="DW107" s="2">
        <f t="shared" si="134"/>
        <v>80.039542132286329</v>
      </c>
      <c r="DX107" s="2">
        <f t="shared" si="134"/>
        <v>83.567238100448648</v>
      </c>
      <c r="DY107" s="2">
        <f t="shared" si="134"/>
        <v>81.27874173669467</v>
      </c>
      <c r="EA107" s="2">
        <f t="shared" si="94"/>
        <v>65.925109737167645</v>
      </c>
      <c r="EB107" s="2">
        <f t="shared" si="94"/>
        <v>62.715224881814365</v>
      </c>
      <c r="EC107" s="2">
        <f t="shared" si="94"/>
        <v>56.746430962484759</v>
      </c>
      <c r="ED107" s="2">
        <f t="shared" si="94"/>
        <v>55.269685999926125</v>
      </c>
      <c r="EE107" s="2">
        <f t="shared" si="94"/>
        <v>51.337910898887458</v>
      </c>
      <c r="EF107" s="2">
        <f t="shared" si="94"/>
        <v>51.090389936947986</v>
      </c>
      <c r="EG107" s="2">
        <f t="shared" si="94"/>
        <v>50.263897953820489</v>
      </c>
      <c r="EH107" s="2">
        <f t="shared" si="94"/>
        <v>52.563257519279937</v>
      </c>
      <c r="EI107" s="2">
        <f t="shared" si="94"/>
        <v>54.880737818475765</v>
      </c>
      <c r="EJ107" s="2">
        <f t="shared" si="94"/>
        <v>55.221653243655368</v>
      </c>
      <c r="EK107" s="2">
        <f t="shared" si="94"/>
        <v>57.822285338718288</v>
      </c>
      <c r="EL107" s="2">
        <f t="shared" si="94"/>
        <v>57.652112922460333</v>
      </c>
      <c r="EM107" s="2">
        <f t="shared" si="135"/>
        <v>64.003169167928547</v>
      </c>
      <c r="EN107" s="2">
        <f t="shared" si="135"/>
        <v>66.379092769509086</v>
      </c>
      <c r="EO107" s="2">
        <f t="shared" si="135"/>
        <v>68.179549376710042</v>
      </c>
      <c r="EQ107" s="2">
        <f t="shared" si="136"/>
        <v>64.751326866616296</v>
      </c>
      <c r="ER107" s="2">
        <f t="shared" si="136"/>
        <v>62.986258284783872</v>
      </c>
      <c r="ES107" s="2">
        <f t="shared" si="136"/>
        <v>56.200369653096097</v>
      </c>
      <c r="ET107" s="2">
        <f t="shared" si="136"/>
        <v>54.050958246182908</v>
      </c>
      <c r="EU107" s="2">
        <f t="shared" si="136"/>
        <v>50.479267409719924</v>
      </c>
      <c r="EV107" s="2">
        <f t="shared" si="136"/>
        <v>50.359013164806569</v>
      </c>
      <c r="EW107" s="2">
        <f t="shared" si="136"/>
        <v>49.929498087683996</v>
      </c>
      <c r="EX107" s="2">
        <f t="shared" si="136"/>
        <v>51.55418081767192</v>
      </c>
      <c r="EY107" s="2">
        <f t="shared" si="136"/>
        <v>55.115861723022178</v>
      </c>
      <c r="EZ107" s="2">
        <f t="shared" si="136"/>
        <v>54.239192927726968</v>
      </c>
      <c r="FA107" s="2">
        <f t="shared" si="136"/>
        <v>55.984737909523204</v>
      </c>
      <c r="FB107" s="2">
        <f t="shared" si="136"/>
        <v>57.694015229158765</v>
      </c>
      <c r="FC107" s="2">
        <f t="shared" si="136"/>
        <v>64.133267392134385</v>
      </c>
      <c r="FD107" s="2">
        <f t="shared" si="136"/>
        <v>66.379092769509086</v>
      </c>
      <c r="FE107" s="2">
        <f t="shared" si="136"/>
        <v>68.376941816318208</v>
      </c>
      <c r="FG107" s="2">
        <f t="shared" si="137"/>
        <v>0.95828004344547435</v>
      </c>
      <c r="FH107" s="2">
        <f t="shared" si="137"/>
        <v>0.96761961377579431</v>
      </c>
      <c r="FI107" s="2">
        <f t="shared" si="137"/>
        <v>0.96540165738938033</v>
      </c>
      <c r="FJ107" s="2">
        <f t="shared" si="137"/>
        <v>0.96410245835947372</v>
      </c>
      <c r="FK107" s="2">
        <f t="shared" si="137"/>
        <v>0.96425165626777043</v>
      </c>
      <c r="FL107" s="2">
        <f t="shared" si="137"/>
        <v>0.96002307717419366</v>
      </c>
      <c r="FM107" s="2">
        <f t="shared" si="137"/>
        <v>0.95912413811350727</v>
      </c>
      <c r="FN107" s="2">
        <f t="shared" si="137"/>
        <v>0.95978120689046931</v>
      </c>
      <c r="FO107" s="2">
        <f t="shared" si="137"/>
        <v>0.96043010934717499</v>
      </c>
      <c r="FP107" s="2">
        <f t="shared" si="137"/>
        <v>0.96038827263375326</v>
      </c>
      <c r="FQ107" s="2">
        <f t="shared" si="137"/>
        <v>0.96099777518887608</v>
      </c>
      <c r="FR107" s="2">
        <f t="shared" si="137"/>
        <v>0.96524963313288981</v>
      </c>
      <c r="FS107" s="2">
        <f t="shared" si="137"/>
        <v>0.96688186688391031</v>
      </c>
      <c r="FT107" s="2">
        <f t="shared" si="137"/>
        <v>0.95836075405853627</v>
      </c>
      <c r="FU107" s="2">
        <f t="shared" si="137"/>
        <v>0.95081012219678751</v>
      </c>
      <c r="FW107" s="2">
        <f t="shared" si="127"/>
        <v>3.579141578444082E-4</v>
      </c>
      <c r="FX107" s="2">
        <f t="shared" si="127"/>
        <v>7.9208076205399523E-4</v>
      </c>
      <c r="FY107" s="2">
        <f t="shared" si="127"/>
        <v>6.7632067360434939E-4</v>
      </c>
      <c r="FZ107" s="2">
        <f t="shared" si="127"/>
        <v>6.6311721864107103E-4</v>
      </c>
      <c r="GA107" s="2">
        <f t="shared" si="127"/>
        <v>6.8233327938606889E-4</v>
      </c>
      <c r="GB107" s="2">
        <f t="shared" si="127"/>
        <v>7.0724432109189634E-4</v>
      </c>
      <c r="GC107" s="2">
        <f t="shared" si="127"/>
        <v>7.4471740600498906E-4</v>
      </c>
      <c r="GD107" s="2">
        <f t="shared" si="127"/>
        <v>7.9290768970240665E-4</v>
      </c>
      <c r="GE107" s="2">
        <f t="shared" si="127"/>
        <v>9.4997402908735668E-4</v>
      </c>
      <c r="GF107" s="2">
        <f t="shared" si="127"/>
        <v>8.6104110012517139E-4</v>
      </c>
      <c r="GG107" s="2">
        <f t="shared" si="127"/>
        <v>7.3021280421716708E-4</v>
      </c>
      <c r="GH107" s="2">
        <f t="shared" si="127"/>
        <v>6.5630859150840907E-4</v>
      </c>
      <c r="GI107" s="2">
        <f t="shared" si="127"/>
        <v>5.245101464515468E-4</v>
      </c>
      <c r="GJ107" s="2">
        <f t="shared" si="127"/>
        <v>4.8726641356933528E-4</v>
      </c>
      <c r="GK107" s="2">
        <f t="shared" si="127"/>
        <v>3.3341728511006443E-4</v>
      </c>
      <c r="GM107" s="86">
        <f t="shared" si="128"/>
        <v>5.4474867586498676E-4</v>
      </c>
      <c r="GN107" s="86">
        <f t="shared" si="128"/>
        <v>7.0957541723527585E-8</v>
      </c>
      <c r="GO107" s="86">
        <f t="shared" si="128"/>
        <v>3.7299531923057977E-9</v>
      </c>
      <c r="GP107" s="86">
        <f t="shared" si="128"/>
        <v>1.0464708016849881E-9</v>
      </c>
      <c r="GQ107" s="86">
        <f t="shared" si="128"/>
        <v>2.0786738804821241E-8</v>
      </c>
      <c r="GR107" s="86">
        <f t="shared" si="128"/>
        <v>3.9849400466002261E-10</v>
      </c>
      <c r="GS107" s="86">
        <f t="shared" si="128"/>
        <v>3.7019626866329458E-11</v>
      </c>
      <c r="GT107" s="86">
        <f t="shared" si="128"/>
        <v>1.049935787283237E-10</v>
      </c>
      <c r="GU107" s="86">
        <f t="shared" si="128"/>
        <v>1.378512694476926E-11</v>
      </c>
      <c r="GV107" s="86">
        <f t="shared" si="128"/>
        <v>1.1255331697084736E-11</v>
      </c>
      <c r="GW107" s="86">
        <f t="shared" si="128"/>
        <v>9.272151998951659E-12</v>
      </c>
      <c r="GX107" s="86">
        <f t="shared" si="128"/>
        <v>2.6635689945170183E-12</v>
      </c>
      <c r="GY107" s="86">
        <f t="shared" si="128"/>
        <v>1.6070952497248254E-11</v>
      </c>
      <c r="GZ107" s="86">
        <f t="shared" si="128"/>
        <v>1.128060305278181E-10</v>
      </c>
      <c r="HA107" s="86">
        <f t="shared" si="128"/>
        <v>4.4183200793786037E-13</v>
      </c>
      <c r="HC107" s="86">
        <f t="shared" si="73"/>
        <v>8.411599445887713E-2</v>
      </c>
      <c r="HD107" s="86">
        <f t="shared" si="73"/>
        <v>0.18646146256893956</v>
      </c>
      <c r="HE107" s="86">
        <f t="shared" si="73"/>
        <v>0.20803612987393344</v>
      </c>
      <c r="HF107" s="86">
        <f t="shared" si="73"/>
        <v>0.19168367156503802</v>
      </c>
      <c r="HG107" s="86">
        <f t="shared" si="73"/>
        <v>0.21205593127362493</v>
      </c>
      <c r="HH107" s="86">
        <f t="shared" si="73"/>
        <v>0.23327102646444334</v>
      </c>
      <c r="HI107" s="86">
        <f t="shared" si="138"/>
        <v>0.23335156304901322</v>
      </c>
      <c r="HJ107" s="86">
        <f t="shared" si="138"/>
        <v>0.24763157518667289</v>
      </c>
      <c r="HK107" s="86">
        <f t="shared" si="138"/>
        <v>0.27107633454596519</v>
      </c>
      <c r="HL107" s="86">
        <f t="shared" si="138"/>
        <v>0.26316467278373323</v>
      </c>
      <c r="HM107" s="86">
        <f t="shared" si="138"/>
        <v>0.23128668228261698</v>
      </c>
      <c r="HN107" s="86">
        <f t="shared" si="138"/>
        <v>0.24909930529218899</v>
      </c>
      <c r="HO107" s="86">
        <f t="shared" si="138"/>
        <v>0.22206192833505811</v>
      </c>
      <c r="HP107" s="86">
        <f t="shared" si="138"/>
        <v>0.17560686692366678</v>
      </c>
      <c r="HQ107" s="86">
        <f t="shared" si="138"/>
        <v>0.13146635951660129</v>
      </c>
      <c r="HS107" s="86">
        <f t="shared" si="129"/>
        <v>1.5246689797525347E-23</v>
      </c>
      <c r="HT107" s="86">
        <f t="shared" si="129"/>
        <v>2.7605343887787796E-18</v>
      </c>
      <c r="HU107" s="86">
        <f t="shared" si="129"/>
        <v>8.5530114134193176E-21</v>
      </c>
      <c r="HV107" s="86">
        <f t="shared" si="129"/>
        <v>7.2202261974581239E-23</v>
      </c>
      <c r="HW107" s="86">
        <f t="shared" si="129"/>
        <v>2.4966111304465847E-23</v>
      </c>
      <c r="HX107" s="86">
        <f t="shared" si="129"/>
        <v>2.6098838806638222E-25</v>
      </c>
      <c r="HY107" s="86">
        <f t="shared" si="129"/>
        <v>3.8236701908774287E-26</v>
      </c>
      <c r="HZ107" s="86">
        <f t="shared" si="129"/>
        <v>7.415941506638752E-24</v>
      </c>
      <c r="IA107" s="86">
        <f t="shared" si="129"/>
        <v>8.7928865842522869E-24</v>
      </c>
      <c r="IB107" s="86">
        <f t="shared" si="129"/>
        <v>7.5061670990253092E-24</v>
      </c>
      <c r="IC107" s="86">
        <f t="shared" si="129"/>
        <v>5.7751167964682963E-24</v>
      </c>
      <c r="ID107" s="86">
        <f t="shared" si="129"/>
        <v>2.3827279052616647E-23</v>
      </c>
      <c r="IE107" s="86">
        <f t="shared" si="129"/>
        <v>1.3773896879672307E-21</v>
      </c>
      <c r="IF107" s="86">
        <f t="shared" si="129"/>
        <v>3.2977956226490842E-17</v>
      </c>
      <c r="IG107" s="86">
        <f t="shared" si="129"/>
        <v>6.0322867362463811E-14</v>
      </c>
      <c r="II107" s="86">
        <f t="shared" si="130"/>
        <v>8.8008617517225245E-77</v>
      </c>
      <c r="IJ107" s="86">
        <f t="shared" si="130"/>
        <v>7.9333271619764199E-65</v>
      </c>
      <c r="IK107" s="86">
        <f t="shared" si="130"/>
        <v>5.2739206528585433E-73</v>
      </c>
      <c r="IL107" s="86">
        <f t="shared" si="130"/>
        <v>1.2360846961164868E-80</v>
      </c>
      <c r="IM107" s="86">
        <f t="shared" si="130"/>
        <v>9.6981692102128803E-83</v>
      </c>
      <c r="IN107" s="86">
        <f t="shared" si="130"/>
        <v>1.3969967170945811E-89</v>
      </c>
      <c r="IO107" s="86">
        <f t="shared" si="130"/>
        <v>1.0610204134669306E-92</v>
      </c>
      <c r="IP107" s="86">
        <f t="shared" si="130"/>
        <v>4.6345486757274669E-84</v>
      </c>
      <c r="IQ107" s="86">
        <f t="shared" si="130"/>
        <v>2.4470237549664102E-83</v>
      </c>
      <c r="IR107" s="86">
        <f t="shared" si="130"/>
        <v>8.4040414305032638E-84</v>
      </c>
      <c r="IS107" s="86">
        <f t="shared" si="130"/>
        <v>6.7022975931350918E-84</v>
      </c>
      <c r="IT107" s="86">
        <f t="shared" si="130"/>
        <v>1.1484757979630539E-81</v>
      </c>
      <c r="IU107" s="86">
        <f t="shared" si="130"/>
        <v>2.9720186911861356E-74</v>
      </c>
      <c r="IV107" s="86">
        <f t="shared" si="130"/>
        <v>9.7791711623976977E-97</v>
      </c>
      <c r="IW107" s="86">
        <f t="shared" si="130"/>
        <v>1.1320104252573988E-39</v>
      </c>
      <c r="IY107" s="86">
        <f t="shared" si="131"/>
        <v>8.4660743134742117E-2</v>
      </c>
      <c r="IZ107" s="86">
        <f t="shared" si="131"/>
        <v>0.18646153352648129</v>
      </c>
      <c r="JA107" s="86">
        <f t="shared" si="131"/>
        <v>0.20803613360388662</v>
      </c>
      <c r="JB107" s="86">
        <f t="shared" si="131"/>
        <v>0.19168367261150882</v>
      </c>
      <c r="JC107" s="86">
        <f t="shared" si="131"/>
        <v>0.21205595206036373</v>
      </c>
      <c r="JD107" s="86">
        <f t="shared" si="131"/>
        <v>0.23327102686293735</v>
      </c>
      <c r="JE107" s="86">
        <f t="shared" si="131"/>
        <v>0.23335156308603286</v>
      </c>
      <c r="JF107" s="86">
        <f t="shared" si="131"/>
        <v>0.24763157529166646</v>
      </c>
      <c r="JG107" s="86">
        <f t="shared" si="131"/>
        <v>0.27107633455975033</v>
      </c>
      <c r="JH107" s="86">
        <f t="shared" si="131"/>
        <v>0.26316467279498856</v>
      </c>
      <c r="JI107" s="86">
        <f t="shared" si="131"/>
        <v>0.23128668229188912</v>
      </c>
      <c r="JJ107" s="86">
        <f t="shared" si="131"/>
        <v>0.24909930529485255</v>
      </c>
      <c r="JK107" s="86">
        <f t="shared" si="131"/>
        <v>0.22206192835112906</v>
      </c>
      <c r="JL107" s="86">
        <f t="shared" si="131"/>
        <v>0.17560686703647285</v>
      </c>
      <c r="JM107" s="86">
        <f t="shared" si="131"/>
        <v>0.13146635951710345</v>
      </c>
    </row>
    <row r="108" spans="2:273" x14ac:dyDescent="0.25">
      <c r="B108" s="2">
        <v>81</v>
      </c>
      <c r="C108" s="37">
        <v>103.727</v>
      </c>
      <c r="D108" s="37">
        <v>144.34899999999999</v>
      </c>
      <c r="E108" s="37">
        <v>147.048</v>
      </c>
      <c r="F108" s="37">
        <v>143.429</v>
      </c>
      <c r="G108" s="37">
        <v>146.762</v>
      </c>
      <c r="H108" s="37">
        <v>148.44399999999999</v>
      </c>
      <c r="I108" s="37">
        <v>148.01599999999999</v>
      </c>
      <c r="J108" s="37">
        <v>151.143</v>
      </c>
      <c r="K108" s="37">
        <v>158.35499999999999</v>
      </c>
      <c r="L108" s="37">
        <v>155.44399999999999</v>
      </c>
      <c r="M108" s="37">
        <v>152.59700000000001</v>
      </c>
      <c r="N108" s="37">
        <v>153.46799999999999</v>
      </c>
      <c r="O108" s="37">
        <v>151.50800000000001</v>
      </c>
      <c r="P108" s="37">
        <v>133.84100000000001</v>
      </c>
      <c r="Q108" s="37">
        <v>110.69799999999999</v>
      </c>
      <c r="S108" s="4">
        <f t="shared" si="132"/>
        <v>103.1841240660346</v>
      </c>
      <c r="T108" s="4">
        <f t="shared" si="132"/>
        <v>137.38556873152788</v>
      </c>
      <c r="U108" s="4">
        <f t="shared" si="132"/>
        <v>139.65962159839603</v>
      </c>
      <c r="V108" s="4">
        <f t="shared" si="132"/>
        <v>136.09958614533809</v>
      </c>
      <c r="W108" s="4">
        <f t="shared" si="132"/>
        <v>141.34482806762688</v>
      </c>
      <c r="X108" s="4">
        <f t="shared" si="132"/>
        <v>144.47746569650889</v>
      </c>
      <c r="Y108" s="4">
        <f t="shared" si="132"/>
        <v>143.15519421876905</v>
      </c>
      <c r="Z108" s="4">
        <f t="shared" si="132"/>
        <v>146.75649438087981</v>
      </c>
      <c r="AA108" s="4">
        <f t="shared" si="132"/>
        <v>154.10067736284134</v>
      </c>
      <c r="AB108" s="4">
        <f t="shared" si="132"/>
        <v>150.84625387160492</v>
      </c>
      <c r="AC108" s="4">
        <f t="shared" si="132"/>
        <v>146.44122939429238</v>
      </c>
      <c r="AD108" s="4">
        <f t="shared" si="132"/>
        <v>148.33350083914789</v>
      </c>
      <c r="AE108" s="4">
        <f t="shared" si="132"/>
        <v>145.18072985512637</v>
      </c>
      <c r="AF108" s="4">
        <f t="shared" si="132"/>
        <v>129.58243256870665</v>
      </c>
      <c r="AG108" s="4">
        <f t="shared" si="132"/>
        <v>109.04303310016859</v>
      </c>
      <c r="AI108" s="4">
        <f t="shared" si="133"/>
        <v>0.54287593396540501</v>
      </c>
      <c r="AJ108" s="4">
        <f t="shared" si="133"/>
        <v>6.9634312684721067</v>
      </c>
      <c r="AK108" s="4">
        <f t="shared" si="133"/>
        <v>7.3883784016039726</v>
      </c>
      <c r="AL108" s="4">
        <f t="shared" si="133"/>
        <v>7.3294138546619081</v>
      </c>
      <c r="AM108" s="4">
        <f t="shared" si="133"/>
        <v>5.4171719323731224</v>
      </c>
      <c r="AN108" s="4">
        <f t="shared" si="133"/>
        <v>3.9665343034911018</v>
      </c>
      <c r="AO108" s="4">
        <f t="shared" si="133"/>
        <v>4.8608057812309369</v>
      </c>
      <c r="AP108" s="4">
        <f t="shared" si="133"/>
        <v>4.3865056191201859</v>
      </c>
      <c r="AQ108" s="4">
        <f t="shared" si="133"/>
        <v>4.2543226371586513</v>
      </c>
      <c r="AR108" s="4">
        <f t="shared" si="133"/>
        <v>4.5977461283950731</v>
      </c>
      <c r="AS108" s="4">
        <f t="shared" si="133"/>
        <v>6.1557706057076302</v>
      </c>
      <c r="AT108" s="4">
        <f t="shared" si="133"/>
        <v>5.1344991608521013</v>
      </c>
      <c r="AU108" s="4">
        <f t="shared" si="133"/>
        <v>6.327270144873637</v>
      </c>
      <c r="AV108" s="4">
        <f t="shared" si="133"/>
        <v>4.2585674312933577</v>
      </c>
      <c r="AW108" s="4">
        <f t="shared" si="133"/>
        <v>1.6549668998314075</v>
      </c>
      <c r="AY108" s="2">
        <f t="shared" si="125"/>
        <v>66.286168171930285</v>
      </c>
      <c r="AZ108" s="2">
        <f t="shared" si="125"/>
        <v>63.075128298687545</v>
      </c>
      <c r="BA108" s="2">
        <f t="shared" si="125"/>
        <v>57.073865622359278</v>
      </c>
      <c r="BB108" s="2">
        <f t="shared" si="125"/>
        <v>55.607474455113142</v>
      </c>
      <c r="BC108" s="2">
        <f t="shared" si="125"/>
        <v>51.786911237488376</v>
      </c>
      <c r="BD108" s="2">
        <f t="shared" si="125"/>
        <v>51.436900419445706</v>
      </c>
      <c r="BE108" s="2">
        <f t="shared" si="125"/>
        <v>50.571831535689192</v>
      </c>
      <c r="BF108" s="2">
        <f t="shared" si="125"/>
        <v>52.952080728213573</v>
      </c>
      <c r="BG108" s="2">
        <f t="shared" si="125"/>
        <v>55.195187779464696</v>
      </c>
      <c r="BH108" s="2">
        <f t="shared" si="125"/>
        <v>55.501956442676246</v>
      </c>
      <c r="BI108" s="2">
        <f t="shared" si="125"/>
        <v>58.13607332721466</v>
      </c>
      <c r="BJ108" s="2">
        <f t="shared" si="125"/>
        <v>58.228134161003368</v>
      </c>
      <c r="BK108" s="2">
        <f t="shared" si="125"/>
        <v>64.291897694092427</v>
      </c>
      <c r="BL108" s="2">
        <f t="shared" si="125"/>
        <v>66.86662010206976</v>
      </c>
      <c r="BM108" s="2">
        <f t="shared" si="125"/>
        <v>68.636762727670231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79.370046623496762</v>
      </c>
      <c r="DL108" s="2">
        <f t="shared" si="134"/>
        <v>79.530334340078539</v>
      </c>
      <c r="DM108" s="2">
        <f t="shared" si="134"/>
        <v>71.634255532064827</v>
      </c>
      <c r="DN108" s="2">
        <f t="shared" si="134"/>
        <v>70.679036434108511</v>
      </c>
      <c r="DO108" s="2">
        <f t="shared" si="134"/>
        <v>69.536447639182512</v>
      </c>
      <c r="DP108" s="2">
        <f t="shared" si="134"/>
        <v>64.82828340080971</v>
      </c>
      <c r="DQ108" s="2">
        <f t="shared" si="134"/>
        <v>62.51807759784073</v>
      </c>
      <c r="DR108" s="2">
        <f t="shared" si="134"/>
        <v>68.051371120107973</v>
      </c>
      <c r="DS108" s="2">
        <f t="shared" si="134"/>
        <v>68.101447279549717</v>
      </c>
      <c r="DT108" s="2">
        <f t="shared" si="134"/>
        <v>67.775480300187624</v>
      </c>
      <c r="DU108" s="2">
        <f t="shared" si="134"/>
        <v>72.092804148772387</v>
      </c>
      <c r="DV108" s="2">
        <f t="shared" si="134"/>
        <v>81.327249400986602</v>
      </c>
      <c r="DW108" s="2">
        <f t="shared" si="134"/>
        <v>80.031301419510726</v>
      </c>
      <c r="DX108" s="2">
        <f t="shared" si="134"/>
        <v>83.758681803260771</v>
      </c>
      <c r="DY108" s="2">
        <f t="shared" si="134"/>
        <v>81.424371428571419</v>
      </c>
      <c r="EA108" s="2">
        <f t="shared" si="94"/>
        <v>65.767132840036396</v>
      </c>
      <c r="EB108" s="2">
        <f t="shared" si="94"/>
        <v>62.57269059302255</v>
      </c>
      <c r="EC108" s="2">
        <f t="shared" si="94"/>
        <v>56.598366800595905</v>
      </c>
      <c r="ED108" s="2">
        <f t="shared" si="94"/>
        <v>55.096564794819066</v>
      </c>
      <c r="EE108" s="2">
        <f t="shared" si="94"/>
        <v>51.187416034918442</v>
      </c>
      <c r="EF108" s="2">
        <f t="shared" si="94"/>
        <v>50.928899388433308</v>
      </c>
      <c r="EG108" s="2">
        <f t="shared" si="94"/>
        <v>50.107780212411186</v>
      </c>
      <c r="EH108" s="2">
        <f t="shared" si="94"/>
        <v>52.375914039499122</v>
      </c>
      <c r="EI108" s="2">
        <f t="shared" si="94"/>
        <v>54.709989700061314</v>
      </c>
      <c r="EJ108" s="2">
        <f t="shared" si="94"/>
        <v>55.041203850033213</v>
      </c>
      <c r="EK108" s="2">
        <f t="shared" si="94"/>
        <v>57.620956564809887</v>
      </c>
      <c r="EL108" s="2">
        <f t="shared" si="94"/>
        <v>57.469675205006219</v>
      </c>
      <c r="EM108" s="2">
        <f t="shared" si="135"/>
        <v>63.800143885749101</v>
      </c>
      <c r="EN108" s="2">
        <f t="shared" si="135"/>
        <v>66.197265128589251</v>
      </c>
      <c r="EO108" s="2">
        <f t="shared" si="135"/>
        <v>68.033338281124287</v>
      </c>
      <c r="EQ108" s="2">
        <f t="shared" si="136"/>
        <v>64.621380064249351</v>
      </c>
      <c r="ER108" s="2">
        <f t="shared" si="136"/>
        <v>62.833162349981549</v>
      </c>
      <c r="ES108" s="2">
        <f t="shared" si="136"/>
        <v>56.067952254984171</v>
      </c>
      <c r="ET108" s="2">
        <f t="shared" si="136"/>
        <v>53.912970635500372</v>
      </c>
      <c r="EU108" s="2">
        <f t="shared" si="136"/>
        <v>50.3537581947826</v>
      </c>
      <c r="EV108" s="2">
        <f t="shared" si="136"/>
        <v>50.218529795582043</v>
      </c>
      <c r="EW108" s="2">
        <f t="shared" si="136"/>
        <v>49.783262204304684</v>
      </c>
      <c r="EX108" s="2">
        <f t="shared" si="136"/>
        <v>51.397414294570027</v>
      </c>
      <c r="EY108" s="2">
        <f t="shared" si="136"/>
        <v>54.936954845211687</v>
      </c>
      <c r="EZ108" s="2">
        <f t="shared" si="136"/>
        <v>54.088849339922959</v>
      </c>
      <c r="FA108" s="2">
        <f t="shared" si="136"/>
        <v>55.839740818583067</v>
      </c>
      <c r="FB108" s="2">
        <f t="shared" si="136"/>
        <v>57.509597421195785</v>
      </c>
      <c r="FC108" s="2">
        <f t="shared" si="136"/>
        <v>63.928103426186951</v>
      </c>
      <c r="FD108" s="2">
        <f t="shared" si="136"/>
        <v>66.197265128589251</v>
      </c>
      <c r="FE108" s="2">
        <f t="shared" si="136"/>
        <v>68.220662292883119</v>
      </c>
      <c r="FG108" s="2">
        <f t="shared" si="137"/>
        <v>0.96181075836649832</v>
      </c>
      <c r="FH108" s="2">
        <f t="shared" si="137"/>
        <v>0.97038435817455504</v>
      </c>
      <c r="FI108" s="2">
        <f t="shared" si="137"/>
        <v>0.96834958381404168</v>
      </c>
      <c r="FJ108" s="2">
        <f t="shared" si="137"/>
        <v>0.96715731619526979</v>
      </c>
      <c r="FK108" s="2">
        <f t="shared" si="137"/>
        <v>0.96729424817196896</v>
      </c>
      <c r="FL108" s="2">
        <f t="shared" si="137"/>
        <v>0.96341191315032815</v>
      </c>
      <c r="FM108" s="2">
        <f t="shared" si="137"/>
        <v>0.96258620721803478</v>
      </c>
      <c r="FN108" s="2">
        <f t="shared" si="137"/>
        <v>0.96318976000401468</v>
      </c>
      <c r="FO108" s="2">
        <f t="shared" si="137"/>
        <v>0.96378574285604679</v>
      </c>
      <c r="FP108" s="2">
        <f t="shared" si="137"/>
        <v>0.96374732009001163</v>
      </c>
      <c r="FQ108" s="2">
        <f t="shared" si="137"/>
        <v>0.96430705813821693</v>
      </c>
      <c r="FR108" s="2">
        <f t="shared" si="137"/>
        <v>0.9682100861370504</v>
      </c>
      <c r="FS108" s="2">
        <f t="shared" si="137"/>
        <v>0.96970763054150255</v>
      </c>
      <c r="FT108" s="2">
        <f t="shared" si="137"/>
        <v>0.96188491020511402</v>
      </c>
      <c r="FU108" s="2">
        <f t="shared" si="137"/>
        <v>0.95494328486106694</v>
      </c>
      <c r="FW108" s="2">
        <f t="shared" si="127"/>
        <v>3.9243151914896356E-4</v>
      </c>
      <c r="FX108" s="2">
        <f t="shared" si="127"/>
        <v>8.6843292081544466E-4</v>
      </c>
      <c r="FY108" s="2">
        <f t="shared" si="127"/>
        <v>7.4152248771844776E-4</v>
      </c>
      <c r="FZ108" s="2">
        <f t="shared" si="127"/>
        <v>7.2704705790776114E-4</v>
      </c>
      <c r="GA108" s="2">
        <f t="shared" si="127"/>
        <v>7.4811431477192101E-4</v>
      </c>
      <c r="GB108" s="2">
        <f t="shared" si="127"/>
        <v>7.7542506733579845E-4</v>
      </c>
      <c r="GC108" s="2">
        <f t="shared" si="127"/>
        <v>8.1650773271525312E-4</v>
      </c>
      <c r="GD108" s="2">
        <f t="shared" si="127"/>
        <v>8.6933949031668374E-4</v>
      </c>
      <c r="GE108" s="2">
        <f t="shared" si="127"/>
        <v>1.0415303516851835E-3</v>
      </c>
      <c r="GF108" s="2">
        <f t="shared" si="127"/>
        <v>9.4403436973785379E-4</v>
      </c>
      <c r="GG108" s="2">
        <f t="shared" si="127"/>
        <v>8.0060601598378248E-4</v>
      </c>
      <c r="GH108" s="2">
        <f t="shared" si="127"/>
        <v>7.195824969487909E-4</v>
      </c>
      <c r="GI108" s="2">
        <f t="shared" si="127"/>
        <v>5.7508483776602356E-4</v>
      </c>
      <c r="GJ108" s="2">
        <f t="shared" si="127"/>
        <v>5.3425188269832287E-4</v>
      </c>
      <c r="GK108" s="2">
        <f t="shared" si="127"/>
        <v>3.6557302377084641E-4</v>
      </c>
      <c r="GM108" s="86">
        <f t="shared" si="128"/>
        <v>1.679425205058711E-4</v>
      </c>
      <c r="GN108" s="86">
        <f t="shared" si="128"/>
        <v>8.7037493879950244E-9</v>
      </c>
      <c r="GO108" s="86">
        <f t="shared" si="128"/>
        <v>3.6023382199429701E-10</v>
      </c>
      <c r="GP108" s="86">
        <f t="shared" si="128"/>
        <v>8.0016617439106738E-11</v>
      </c>
      <c r="GQ108" s="86">
        <f t="shared" si="128"/>
        <v>2.4474195217357688E-9</v>
      </c>
      <c r="GR108" s="86">
        <f t="shared" si="128"/>
        <v>3.0944633700606351E-11</v>
      </c>
      <c r="GS108" s="86">
        <f t="shared" si="128"/>
        <v>2.1810304327488081E-12</v>
      </c>
      <c r="GT108" s="86">
        <f t="shared" si="128"/>
        <v>6.8882576700889316E-12</v>
      </c>
      <c r="GU108" s="86">
        <f t="shared" si="128"/>
        <v>7.2465530984864085E-13</v>
      </c>
      <c r="GV108" s="86">
        <f t="shared" si="128"/>
        <v>5.4595286097484167E-13</v>
      </c>
      <c r="GW108" s="86">
        <f t="shared" si="128"/>
        <v>4.0739393731886971E-13</v>
      </c>
      <c r="GX108" s="86">
        <f t="shared" si="128"/>
        <v>1.0873696315045491E-13</v>
      </c>
      <c r="GY108" s="86">
        <f t="shared" si="128"/>
        <v>8.0963024947435812E-13</v>
      </c>
      <c r="GZ108" s="86">
        <f t="shared" si="128"/>
        <v>7.9504442691201702E-12</v>
      </c>
      <c r="HA108" s="86">
        <f t="shared" si="128"/>
        <v>1.5227741111281072E-14</v>
      </c>
      <c r="HC108" s="86">
        <f t="shared" si="73"/>
        <v>0.11047966692129244</v>
      </c>
      <c r="HD108" s="86">
        <f t="shared" si="73"/>
        <v>0.23500718703176232</v>
      </c>
      <c r="HE108" s="86">
        <f t="shared" si="73"/>
        <v>0.26267645833121334</v>
      </c>
      <c r="HF108" s="86">
        <f t="shared" si="73"/>
        <v>0.24608614230841558</v>
      </c>
      <c r="HG108" s="86">
        <f t="shared" si="73"/>
        <v>0.27134317057865787</v>
      </c>
      <c r="HH108" s="86">
        <f t="shared" si="73"/>
        <v>0.2997081799204524</v>
      </c>
      <c r="HI108" s="86">
        <f t="shared" si="138"/>
        <v>0.30178682018669539</v>
      </c>
      <c r="HJ108" s="86">
        <f t="shared" si="138"/>
        <v>0.31564719226139648</v>
      </c>
      <c r="HK108" s="86">
        <f t="shared" si="138"/>
        <v>0.34474177531310912</v>
      </c>
      <c r="HL108" s="86">
        <f t="shared" si="138"/>
        <v>0.33459179388804605</v>
      </c>
      <c r="HM108" s="86">
        <f t="shared" si="138"/>
        <v>0.29547529134953066</v>
      </c>
      <c r="HN108" s="86">
        <f t="shared" si="138"/>
        <v>0.31440176239915574</v>
      </c>
      <c r="HO108" s="86">
        <f t="shared" si="138"/>
        <v>0.27767702608061706</v>
      </c>
      <c r="HP108" s="86">
        <f t="shared" si="138"/>
        <v>0.23077015665373019</v>
      </c>
      <c r="HQ108" s="86">
        <f t="shared" si="138"/>
        <v>0.18303720768213497</v>
      </c>
      <c r="HS108" s="86">
        <f t="shared" si="129"/>
        <v>9.4965648119785349E-23</v>
      </c>
      <c r="HT108" s="86">
        <f t="shared" si="129"/>
        <v>1.4056415390842481E-17</v>
      </c>
      <c r="HU108" s="86">
        <f t="shared" si="129"/>
        <v>5.241014180390709E-20</v>
      </c>
      <c r="HV108" s="86">
        <f t="shared" si="129"/>
        <v>5.3374691244562597E-22</v>
      </c>
      <c r="HW108" s="86">
        <f t="shared" si="129"/>
        <v>1.9517004822662143E-22</v>
      </c>
      <c r="HX108" s="86">
        <f t="shared" si="129"/>
        <v>2.4671838665910772E-24</v>
      </c>
      <c r="HY108" s="86">
        <f t="shared" si="129"/>
        <v>3.9761396744166189E-25</v>
      </c>
      <c r="HZ108" s="86">
        <f t="shared" si="129"/>
        <v>6.3119174887252759E-23</v>
      </c>
      <c r="IA108" s="86">
        <f t="shared" si="129"/>
        <v>7.8039890179287455E-23</v>
      </c>
      <c r="IB108" s="86">
        <f t="shared" si="129"/>
        <v>6.5252350475305678E-23</v>
      </c>
      <c r="IC108" s="86">
        <f t="shared" si="129"/>
        <v>4.8126329685367727E-23</v>
      </c>
      <c r="ID108" s="86">
        <f t="shared" si="129"/>
        <v>1.8196754019686043E-22</v>
      </c>
      <c r="IE108" s="86">
        <f t="shared" si="129"/>
        <v>8.3597132261251648E-21</v>
      </c>
      <c r="IF108" s="86">
        <f t="shared" si="129"/>
        <v>1.2683950294729823E-16</v>
      </c>
      <c r="IG108" s="86">
        <f t="shared" si="129"/>
        <v>1.7072979887752672E-13</v>
      </c>
      <c r="II108" s="86">
        <f t="shared" si="130"/>
        <v>4.7138347975090254E-75</v>
      </c>
      <c r="IJ108" s="86">
        <f t="shared" si="130"/>
        <v>3.2661110679593897E-63</v>
      </c>
      <c r="IK108" s="86">
        <f t="shared" si="130"/>
        <v>3.2091405638621616E-71</v>
      </c>
      <c r="IL108" s="86">
        <f t="shared" si="130"/>
        <v>1.1530094694886992E-78</v>
      </c>
      <c r="IM108" s="86">
        <f t="shared" si="130"/>
        <v>1.0396231136439984E-80</v>
      </c>
      <c r="IN108" s="86">
        <f t="shared" si="130"/>
        <v>2.2780478900866023E-87</v>
      </c>
      <c r="IO108" s="86">
        <f t="shared" si="130"/>
        <v>2.1525335494119075E-90</v>
      </c>
      <c r="IP108" s="86">
        <f t="shared" si="130"/>
        <v>5.9214479726975889E-82</v>
      </c>
      <c r="IQ108" s="86">
        <f t="shared" si="130"/>
        <v>3.3923502783327388E-81</v>
      </c>
      <c r="IR108" s="86">
        <f t="shared" si="130"/>
        <v>1.1186385223375757E-81</v>
      </c>
      <c r="IS108" s="86">
        <f t="shared" si="130"/>
        <v>8.0297592514350813E-82</v>
      </c>
      <c r="IT108" s="86">
        <f t="shared" si="130"/>
        <v>1.1294168732383385E-79</v>
      </c>
      <c r="IU108" s="86">
        <f t="shared" si="130"/>
        <v>1.6895529775774339E-72</v>
      </c>
      <c r="IV108" s="86">
        <f t="shared" si="130"/>
        <v>1.847361518570959E-94</v>
      </c>
      <c r="IW108" s="86">
        <f t="shared" si="130"/>
        <v>8.3534181806169082E-39</v>
      </c>
      <c r="IY108" s="86">
        <f t="shared" si="131"/>
        <v>0.1106476094417983</v>
      </c>
      <c r="IZ108" s="86">
        <f t="shared" si="131"/>
        <v>0.23500719573551174</v>
      </c>
      <c r="JA108" s="86">
        <f t="shared" si="131"/>
        <v>0.26267645869144718</v>
      </c>
      <c r="JB108" s="86">
        <f t="shared" si="131"/>
        <v>0.24608614238843218</v>
      </c>
      <c r="JC108" s="86">
        <f t="shared" si="131"/>
        <v>0.27134317302607741</v>
      </c>
      <c r="JD108" s="86">
        <f t="shared" si="131"/>
        <v>0.29970817995139704</v>
      </c>
      <c r="JE108" s="86">
        <f t="shared" si="131"/>
        <v>0.30178682018887643</v>
      </c>
      <c r="JF108" s="86">
        <f t="shared" si="131"/>
        <v>0.31564719226828475</v>
      </c>
      <c r="JG108" s="86">
        <f t="shared" si="131"/>
        <v>0.34474177531383376</v>
      </c>
      <c r="JH108" s="86">
        <f t="shared" si="131"/>
        <v>0.334591793888592</v>
      </c>
      <c r="JI108" s="86">
        <f t="shared" si="131"/>
        <v>0.29547529134993805</v>
      </c>
      <c r="JJ108" s="86">
        <f t="shared" si="131"/>
        <v>0.31440176239926448</v>
      </c>
      <c r="JK108" s="86">
        <f t="shared" si="131"/>
        <v>0.27767702608142669</v>
      </c>
      <c r="JL108" s="86">
        <f t="shared" si="131"/>
        <v>0.23077015666168077</v>
      </c>
      <c r="JM108" s="86">
        <f t="shared" si="131"/>
        <v>0.18303720768232093</v>
      </c>
    </row>
    <row r="109" spans="2:273" x14ac:dyDescent="0.25">
      <c r="B109" s="2">
        <v>82</v>
      </c>
      <c r="C109" s="37">
        <v>112.515</v>
      </c>
      <c r="D109" s="37">
        <v>154.762</v>
      </c>
      <c r="E109" s="37">
        <v>158.46</v>
      </c>
      <c r="F109" s="37">
        <v>153.44399999999999</v>
      </c>
      <c r="G109" s="37">
        <v>158.54</v>
      </c>
      <c r="H109" s="37">
        <v>159.60300000000001</v>
      </c>
      <c r="I109" s="37">
        <v>160.01599999999999</v>
      </c>
      <c r="J109" s="37">
        <v>163.20599999999999</v>
      </c>
      <c r="K109" s="37">
        <v>168.71</v>
      </c>
      <c r="L109" s="37">
        <v>165.79400000000001</v>
      </c>
      <c r="M109" s="37">
        <v>163.613</v>
      </c>
      <c r="N109" s="37">
        <v>163.96799999999999</v>
      </c>
      <c r="O109" s="37">
        <v>162.328</v>
      </c>
      <c r="P109" s="37">
        <v>144.30199999999999</v>
      </c>
      <c r="Q109" s="37">
        <v>121.39700000000001</v>
      </c>
      <c r="S109" s="4">
        <f t="shared" si="132"/>
        <v>111.18489394404577</v>
      </c>
      <c r="T109" s="4">
        <f t="shared" si="132"/>
        <v>149.12930600680664</v>
      </c>
      <c r="U109" s="4">
        <f t="shared" si="132"/>
        <v>152.35360946913002</v>
      </c>
      <c r="V109" s="4">
        <f t="shared" si="132"/>
        <v>149.57947721755653</v>
      </c>
      <c r="W109" s="4">
        <f t="shared" si="132"/>
        <v>155.5751999254781</v>
      </c>
      <c r="X109" s="4">
        <f t="shared" si="132"/>
        <v>158.89532583740049</v>
      </c>
      <c r="Y109" s="4">
        <f t="shared" si="132"/>
        <v>158.01814304882663</v>
      </c>
      <c r="Z109" s="4">
        <f t="shared" si="132"/>
        <v>160.65236397051348</v>
      </c>
      <c r="AA109" s="4">
        <f t="shared" si="132"/>
        <v>167.89303199382869</v>
      </c>
      <c r="AB109" s="4">
        <f t="shared" si="132"/>
        <v>164.34316632354268</v>
      </c>
      <c r="AC109" s="4">
        <f t="shared" si="132"/>
        <v>160.05809965411606</v>
      </c>
      <c r="AD109" s="4">
        <f t="shared" si="132"/>
        <v>161.1495232850115</v>
      </c>
      <c r="AE109" s="4">
        <f t="shared" si="132"/>
        <v>156.86168133723623</v>
      </c>
      <c r="AF109" s="4">
        <f t="shared" si="132"/>
        <v>141.22280599151313</v>
      </c>
      <c r="AG109" s="4">
        <f t="shared" si="132"/>
        <v>118.78076026580131</v>
      </c>
      <c r="AI109" s="4">
        <f t="shared" si="133"/>
        <v>1.3301060559542321</v>
      </c>
      <c r="AJ109" s="4">
        <f t="shared" si="133"/>
        <v>5.6326939931933566</v>
      </c>
      <c r="AK109" s="4">
        <f t="shared" si="133"/>
        <v>6.1063905308699873</v>
      </c>
      <c r="AL109" s="4">
        <f t="shared" si="133"/>
        <v>3.8645227824434585</v>
      </c>
      <c r="AM109" s="4">
        <f t="shared" si="133"/>
        <v>2.9648000745218894</v>
      </c>
      <c r="AN109" s="4">
        <f t="shared" si="133"/>
        <v>0.70767416259951688</v>
      </c>
      <c r="AO109" s="4">
        <f t="shared" si="133"/>
        <v>1.997856951173361</v>
      </c>
      <c r="AP109" s="4">
        <f t="shared" si="133"/>
        <v>2.5536360294865119</v>
      </c>
      <c r="AQ109" s="4">
        <f t="shared" si="133"/>
        <v>0.81696800617132226</v>
      </c>
      <c r="AR109" s="4">
        <f t="shared" si="133"/>
        <v>1.4508336764573357</v>
      </c>
      <c r="AS109" s="4">
        <f t="shared" si="133"/>
        <v>3.5549003458839366</v>
      </c>
      <c r="AT109" s="4">
        <f t="shared" si="133"/>
        <v>2.8184767149884919</v>
      </c>
      <c r="AU109" s="4">
        <f t="shared" si="133"/>
        <v>5.4663186627637685</v>
      </c>
      <c r="AV109" s="4">
        <f t="shared" si="133"/>
        <v>3.0791940084868656</v>
      </c>
      <c r="AW109" s="4">
        <f t="shared" si="133"/>
        <v>2.6162397341987003</v>
      </c>
      <c r="AY109" s="2">
        <f t="shared" si="125"/>
        <v>66.091778821134355</v>
      </c>
      <c r="AZ109" s="2">
        <f t="shared" si="125"/>
        <v>62.895639483992056</v>
      </c>
      <c r="BA109" s="2">
        <f t="shared" si="125"/>
        <v>56.890904803294525</v>
      </c>
      <c r="BB109" s="2">
        <f t="shared" si="125"/>
        <v>55.398522878420977</v>
      </c>
      <c r="BC109" s="2">
        <f t="shared" si="125"/>
        <v>51.592787585507381</v>
      </c>
      <c r="BD109" s="2">
        <f t="shared" si="125"/>
        <v>51.238502038069456</v>
      </c>
      <c r="BE109" s="2">
        <f t="shared" si="125"/>
        <v>50.382273083033105</v>
      </c>
      <c r="BF109" s="2">
        <f t="shared" si="125"/>
        <v>52.723202668032393</v>
      </c>
      <c r="BG109" s="2">
        <f t="shared" si="125"/>
        <v>54.989677743043593</v>
      </c>
      <c r="BH109" s="2">
        <f t="shared" si="125"/>
        <v>55.287258300284989</v>
      </c>
      <c r="BI109" s="2">
        <f t="shared" si="125"/>
        <v>57.897306299192934</v>
      </c>
      <c r="BJ109" s="2">
        <f t="shared" si="125"/>
        <v>57.990339786926505</v>
      </c>
      <c r="BK109" s="2">
        <f t="shared" si="125"/>
        <v>64.052209724402886</v>
      </c>
      <c r="BL109" s="2">
        <f t="shared" si="125"/>
        <v>66.640969760846815</v>
      </c>
      <c r="BM109" s="2">
        <f t="shared" si="125"/>
        <v>68.45169575111683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79.433280419364777</v>
      </c>
      <c r="DL109" s="2">
        <f t="shared" si="134"/>
        <v>79.610331772878297</v>
      </c>
      <c r="DM109" s="2">
        <f t="shared" si="134"/>
        <v>71.686211698379125</v>
      </c>
      <c r="DN109" s="2">
        <f t="shared" si="134"/>
        <v>70.768970965468611</v>
      </c>
      <c r="DO109" s="2">
        <f t="shared" si="134"/>
        <v>69.641190838618726</v>
      </c>
      <c r="DP109" s="2">
        <f t="shared" si="134"/>
        <v>64.857269230769234</v>
      </c>
      <c r="DQ109" s="2">
        <f t="shared" si="134"/>
        <v>62.538160593792149</v>
      </c>
      <c r="DR109" s="2">
        <f t="shared" si="134"/>
        <v>68.089070512820527</v>
      </c>
      <c r="DS109" s="2">
        <f t="shared" si="134"/>
        <v>68.126337054408992</v>
      </c>
      <c r="DT109" s="2">
        <f t="shared" si="134"/>
        <v>67.74818039399625</v>
      </c>
      <c r="DU109" s="2">
        <f t="shared" si="134"/>
        <v>72.094071550117491</v>
      </c>
      <c r="DV109" s="2">
        <f t="shared" si="134"/>
        <v>81.46934679351655</v>
      </c>
      <c r="DW109" s="2">
        <f t="shared" si="134"/>
        <v>80.023060706735137</v>
      </c>
      <c r="DX109" s="2">
        <f t="shared" si="134"/>
        <v>83.950125506072894</v>
      </c>
      <c r="DY109" s="2">
        <f t="shared" si="134"/>
        <v>81.570001120448168</v>
      </c>
      <c r="EA109" s="2">
        <f t="shared" si="94"/>
        <v>65.609155942905147</v>
      </c>
      <c r="EB109" s="2">
        <f t="shared" si="94"/>
        <v>62.430156304230735</v>
      </c>
      <c r="EC109" s="2">
        <f t="shared" si="94"/>
        <v>56.450302638707051</v>
      </c>
      <c r="ED109" s="2">
        <f t="shared" si="94"/>
        <v>54.923443589712015</v>
      </c>
      <c r="EE109" s="2">
        <f t="shared" si="94"/>
        <v>51.036921170949419</v>
      </c>
      <c r="EF109" s="2">
        <f t="shared" si="94"/>
        <v>50.76740883991863</v>
      </c>
      <c r="EG109" s="2">
        <f t="shared" si="94"/>
        <v>49.951662471001875</v>
      </c>
      <c r="EH109" s="2">
        <f t="shared" si="94"/>
        <v>52.188570559718315</v>
      </c>
      <c r="EI109" s="2">
        <f t="shared" si="94"/>
        <v>54.539241581646863</v>
      </c>
      <c r="EJ109" s="2">
        <f t="shared" si="94"/>
        <v>54.860754456411058</v>
      </c>
      <c r="EK109" s="2">
        <f t="shared" si="94"/>
        <v>57.41962779090148</v>
      </c>
      <c r="EL109" s="2">
        <f t="shared" si="94"/>
        <v>57.287237487552105</v>
      </c>
      <c r="EM109" s="2">
        <f t="shared" si="135"/>
        <v>63.597118603569648</v>
      </c>
      <c r="EN109" s="2">
        <f t="shared" si="135"/>
        <v>66.015437487669416</v>
      </c>
      <c r="EO109" s="2">
        <f t="shared" si="135"/>
        <v>67.887127185538532</v>
      </c>
      <c r="EQ109" s="2">
        <f t="shared" si="136"/>
        <v>64.491433261882406</v>
      </c>
      <c r="ER109" s="2">
        <f t="shared" si="136"/>
        <v>62.680066415179219</v>
      </c>
      <c r="ES109" s="2">
        <f t="shared" si="136"/>
        <v>55.935534856872245</v>
      </c>
      <c r="ET109" s="2">
        <f t="shared" si="136"/>
        <v>53.774983024817843</v>
      </c>
      <c r="EU109" s="2">
        <f t="shared" si="136"/>
        <v>50.228248979845276</v>
      </c>
      <c r="EV109" s="2">
        <f t="shared" si="136"/>
        <v>50.078046426357517</v>
      </c>
      <c r="EW109" s="2">
        <f t="shared" si="136"/>
        <v>49.637026320925379</v>
      </c>
      <c r="EX109" s="2">
        <f t="shared" si="136"/>
        <v>51.240647771468133</v>
      </c>
      <c r="EY109" s="2">
        <f t="shared" si="136"/>
        <v>54.758047967401204</v>
      </c>
      <c r="EZ109" s="2">
        <f t="shared" si="136"/>
        <v>53.938505752118942</v>
      </c>
      <c r="FA109" s="2">
        <f t="shared" si="136"/>
        <v>55.694743727642923</v>
      </c>
      <c r="FB109" s="2">
        <f t="shared" si="136"/>
        <v>57.325179613232805</v>
      </c>
      <c r="FC109" s="2">
        <f t="shared" si="136"/>
        <v>63.72293946023953</v>
      </c>
      <c r="FD109" s="2">
        <f t="shared" si="136"/>
        <v>66.015437487669416</v>
      </c>
      <c r="FE109" s="2">
        <f t="shared" si="136"/>
        <v>68.064382769448045</v>
      </c>
      <c r="FG109" s="2">
        <f t="shared" si="137"/>
        <v>0.96505356931308273</v>
      </c>
      <c r="FH109" s="2">
        <f t="shared" si="137"/>
        <v>0.97291964615261328</v>
      </c>
      <c r="FI109" s="2">
        <f t="shared" si="137"/>
        <v>0.97105386546479311</v>
      </c>
      <c r="FJ109" s="2">
        <f t="shared" si="137"/>
        <v>0.96996030766820129</v>
      </c>
      <c r="FK109" s="2">
        <f t="shared" si="137"/>
        <v>0.97008591451464032</v>
      </c>
      <c r="FL109" s="2">
        <f t="shared" si="137"/>
        <v>0.96652349544776794</v>
      </c>
      <c r="FM109" s="2">
        <f t="shared" si="137"/>
        <v>0.96576551523606524</v>
      </c>
      <c r="FN109" s="2">
        <f t="shared" si="137"/>
        <v>0.96631957452287665</v>
      </c>
      <c r="FO109" s="2">
        <f t="shared" si="137"/>
        <v>0.96686662670760082</v>
      </c>
      <c r="FP109" s="2">
        <f t="shared" si="137"/>
        <v>0.96683136021705951</v>
      </c>
      <c r="FQ109" s="2">
        <f t="shared" si="137"/>
        <v>0.96734509439841265</v>
      </c>
      <c r="FR109" s="2">
        <f t="shared" si="137"/>
        <v>0.97092592891825702</v>
      </c>
      <c r="FS109" s="2">
        <f t="shared" si="137"/>
        <v>0.97229919697920142</v>
      </c>
      <c r="FT109" s="2">
        <f t="shared" si="137"/>
        <v>0.96512165293672714</v>
      </c>
      <c r="FU109" s="2">
        <f t="shared" si="137"/>
        <v>0.9587442287975334</v>
      </c>
      <c r="FW109" s="2">
        <f t="shared" si="127"/>
        <v>4.3027631349807358E-4</v>
      </c>
      <c r="FX109" s="2">
        <f t="shared" si="127"/>
        <v>9.5213798775652212E-4</v>
      </c>
      <c r="FY109" s="2">
        <f t="shared" si="127"/>
        <v>8.1300507673854954E-4</v>
      </c>
      <c r="FZ109" s="2">
        <f t="shared" si="127"/>
        <v>7.9713533215478602E-4</v>
      </c>
      <c r="GA109" s="2">
        <f t="shared" si="127"/>
        <v>8.2023183272701521E-4</v>
      </c>
      <c r="GB109" s="2">
        <f t="shared" si="127"/>
        <v>8.501730762584701E-4</v>
      </c>
      <c r="GC109" s="2">
        <f t="shared" si="127"/>
        <v>8.9521240537440282E-4</v>
      </c>
      <c r="GD109" s="2">
        <f t="shared" si="127"/>
        <v>9.531318548120204E-4</v>
      </c>
      <c r="GE109" s="2">
        <f t="shared" si="127"/>
        <v>1.1419005773993887E-3</v>
      </c>
      <c r="GF109" s="2">
        <f t="shared" si="127"/>
        <v>1.0350188346231496E-3</v>
      </c>
      <c r="GG109" s="2">
        <f t="shared" si="127"/>
        <v>8.7777923965974894E-4</v>
      </c>
      <c r="GH109" s="2">
        <f t="shared" si="127"/>
        <v>7.8895174602781166E-4</v>
      </c>
      <c r="GI109" s="2">
        <f t="shared" si="127"/>
        <v>6.3053300158728062E-4</v>
      </c>
      <c r="GJ109" s="2">
        <f t="shared" si="127"/>
        <v>5.8576534813842697E-4</v>
      </c>
      <c r="GK109" s="2">
        <f t="shared" si="127"/>
        <v>4.0082871250396462E-4</v>
      </c>
      <c r="GM109" s="86">
        <f t="shared" si="128"/>
        <v>4.7015506162345154E-5</v>
      </c>
      <c r="GN109" s="86">
        <f t="shared" si="128"/>
        <v>9.3376962459673876E-10</v>
      </c>
      <c r="GO109" s="86">
        <f t="shared" si="128"/>
        <v>3.025127691363559E-11</v>
      </c>
      <c r="GP109" s="86">
        <f t="shared" si="128"/>
        <v>5.2224521571444376E-12</v>
      </c>
      <c r="GQ109" s="86">
        <f t="shared" si="128"/>
        <v>2.5332716088539656E-10</v>
      </c>
      <c r="GR109" s="86">
        <f t="shared" si="128"/>
        <v>2.0707151789882274E-12</v>
      </c>
      <c r="GS109" s="86">
        <f t="shared" si="128"/>
        <v>1.0904918887251373E-13</v>
      </c>
      <c r="GT109" s="86">
        <f t="shared" si="128"/>
        <v>3.8547881421294333E-13</v>
      </c>
      <c r="GU109" s="86">
        <f t="shared" si="128"/>
        <v>3.2121973241140792E-14</v>
      </c>
      <c r="GV109" s="86">
        <f t="shared" si="128"/>
        <v>2.2153736047376429E-14</v>
      </c>
      <c r="GW109" s="86">
        <f t="shared" si="128"/>
        <v>1.4818979402145737E-14</v>
      </c>
      <c r="GX109" s="86">
        <f t="shared" si="128"/>
        <v>3.6754604705171124E-15</v>
      </c>
      <c r="GY109" s="86">
        <f t="shared" si="128"/>
        <v>3.4165560874667469E-14</v>
      </c>
      <c r="GZ109" s="86">
        <f t="shared" si="128"/>
        <v>4.8176244142611711E-13</v>
      </c>
      <c r="HA109" s="86">
        <f t="shared" si="128"/>
        <v>4.3202848548618831E-16</v>
      </c>
      <c r="HC109" s="86">
        <f t="shared" si="73"/>
        <v>0.14296009257457276</v>
      </c>
      <c r="HD109" s="86">
        <f t="shared" si="73"/>
        <v>0.29165476183449984</v>
      </c>
      <c r="HE109" s="86">
        <f t="shared" si="73"/>
        <v>0.32619530974647204</v>
      </c>
      <c r="HF109" s="86">
        <f t="shared" si="73"/>
        <v>0.31011588928644368</v>
      </c>
      <c r="HG109" s="86">
        <f t="shared" si="73"/>
        <v>0.34034790491142641</v>
      </c>
      <c r="HH109" s="86">
        <f t="shared" si="73"/>
        <v>0.37676961915919355</v>
      </c>
      <c r="HI109" s="86">
        <f t="shared" si="138"/>
        <v>0.38204510205786713</v>
      </c>
      <c r="HJ109" s="86">
        <f t="shared" si="138"/>
        <v>0.39442860990915235</v>
      </c>
      <c r="HK109" s="86">
        <f t="shared" si="138"/>
        <v>0.42901237302546591</v>
      </c>
      <c r="HL109" s="86">
        <f t="shared" si="138"/>
        <v>0.41652443491920321</v>
      </c>
      <c r="HM109" s="86">
        <f t="shared" si="138"/>
        <v>0.37037118683352427</v>
      </c>
      <c r="HN109" s="86">
        <f t="shared" si="138"/>
        <v>0.38956521892551843</v>
      </c>
      <c r="HO109" s="86">
        <f t="shared" si="138"/>
        <v>0.34194873109485169</v>
      </c>
      <c r="HP109" s="86">
        <f t="shared" si="138"/>
        <v>0.29684146549886364</v>
      </c>
      <c r="HQ109" s="86">
        <f t="shared" si="138"/>
        <v>0.24819865501704591</v>
      </c>
      <c r="HS109" s="86">
        <f t="shared" si="129"/>
        <v>5.7225642120895942E-22</v>
      </c>
      <c r="HT109" s="86">
        <f t="shared" si="129"/>
        <v>6.9165251226155128E-17</v>
      </c>
      <c r="HU109" s="86">
        <f t="shared" si="129"/>
        <v>3.0946202095257819E-19</v>
      </c>
      <c r="HV109" s="86">
        <f t="shared" si="129"/>
        <v>3.7876142644945011E-21</v>
      </c>
      <c r="HW109" s="86">
        <f t="shared" si="129"/>
        <v>1.4625124332625452E-21</v>
      </c>
      <c r="HX109" s="86">
        <f t="shared" si="129"/>
        <v>2.2265738770160854E-23</v>
      </c>
      <c r="HY109" s="86">
        <f t="shared" si="129"/>
        <v>3.9379901804263055E-24</v>
      </c>
      <c r="HZ109" s="86">
        <f t="shared" si="129"/>
        <v>5.1366665154779788E-22</v>
      </c>
      <c r="IA109" s="86">
        <f t="shared" si="129"/>
        <v>6.6097080749257478E-22</v>
      </c>
      <c r="IB109" s="86">
        <f t="shared" si="129"/>
        <v>5.4188098051053472E-22</v>
      </c>
      <c r="IC109" s="86">
        <f t="shared" si="129"/>
        <v>3.8389104276967075E-22</v>
      </c>
      <c r="ID109" s="86">
        <f t="shared" si="129"/>
        <v>1.3334394951293662E-21</v>
      </c>
      <c r="IE109" s="86">
        <f t="shared" si="129"/>
        <v>4.8979839390012175E-20</v>
      </c>
      <c r="IF109" s="86">
        <f t="shared" si="129"/>
        <v>4.7583275790240789E-16</v>
      </c>
      <c r="IG109" s="86">
        <f t="shared" si="129"/>
        <v>4.7431550195505902E-13</v>
      </c>
      <c r="II109" s="86">
        <f t="shared" si="130"/>
        <v>2.4107743979414055E-73</v>
      </c>
      <c r="IJ109" s="86">
        <f t="shared" si="130"/>
        <v>1.2817088840556379E-61</v>
      </c>
      <c r="IK109" s="86">
        <f t="shared" si="130"/>
        <v>1.8540555483849346E-69</v>
      </c>
      <c r="IL109" s="86">
        <f t="shared" si="130"/>
        <v>1.0157980741271072E-76</v>
      </c>
      <c r="IM109" s="86">
        <f t="shared" si="130"/>
        <v>1.0504771041909372E-78</v>
      </c>
      <c r="IN109" s="86">
        <f t="shared" si="130"/>
        <v>3.4817669544405943E-85</v>
      </c>
      <c r="IO109" s="86">
        <f t="shared" si="130"/>
        <v>4.0796463717801561E-88</v>
      </c>
      <c r="IP109" s="86">
        <f t="shared" si="130"/>
        <v>7.1062744227769844E-80</v>
      </c>
      <c r="IQ109" s="86">
        <f t="shared" si="130"/>
        <v>4.40530991128765E-79</v>
      </c>
      <c r="IR109" s="86">
        <f t="shared" si="130"/>
        <v>1.3967957202202355E-79</v>
      </c>
      <c r="IS109" s="86">
        <f t="shared" si="130"/>
        <v>9.0499144793442659E-80</v>
      </c>
      <c r="IT109" s="86">
        <f t="shared" si="130"/>
        <v>1.0483862850643852E-77</v>
      </c>
      <c r="IU109" s="86">
        <f t="shared" si="130"/>
        <v>9.1430668796684588E-71</v>
      </c>
      <c r="IV109" s="86">
        <f t="shared" si="130"/>
        <v>3.2754562061199294E-92</v>
      </c>
      <c r="IW109" s="86">
        <f t="shared" si="130"/>
        <v>6.0248802945315373E-38</v>
      </c>
      <c r="IY109" s="86">
        <f t="shared" si="131"/>
        <v>0.14300710808073511</v>
      </c>
      <c r="IZ109" s="86">
        <f t="shared" si="131"/>
        <v>0.29165476276826952</v>
      </c>
      <c r="JA109" s="86">
        <f t="shared" si="131"/>
        <v>0.32619530977672334</v>
      </c>
      <c r="JB109" s="86">
        <f t="shared" si="131"/>
        <v>0.31011588929166611</v>
      </c>
      <c r="JC109" s="86">
        <f t="shared" si="131"/>
        <v>0.34034790516475355</v>
      </c>
      <c r="JD109" s="86">
        <f t="shared" si="131"/>
        <v>0.37676961916126428</v>
      </c>
      <c r="JE109" s="86">
        <f t="shared" si="131"/>
        <v>0.38204510205797615</v>
      </c>
      <c r="JF109" s="86">
        <f t="shared" si="131"/>
        <v>0.39442860990953782</v>
      </c>
      <c r="JG109" s="86">
        <f t="shared" si="131"/>
        <v>0.42901237302549805</v>
      </c>
      <c r="JH109" s="86">
        <f t="shared" si="131"/>
        <v>0.41652443491922536</v>
      </c>
      <c r="JI109" s="86">
        <f t="shared" si="131"/>
        <v>0.37037118683353909</v>
      </c>
      <c r="JJ109" s="86">
        <f t="shared" si="131"/>
        <v>0.38956521892552209</v>
      </c>
      <c r="JK109" s="86">
        <f t="shared" si="131"/>
        <v>0.34194873109488583</v>
      </c>
      <c r="JL109" s="86">
        <f t="shared" si="131"/>
        <v>0.29684146549934592</v>
      </c>
      <c r="JM109" s="86">
        <f t="shared" si="131"/>
        <v>0.24819865501752067</v>
      </c>
    </row>
    <row r="110" spans="2:273" x14ac:dyDescent="0.25">
      <c r="B110" s="2">
        <v>83</v>
      </c>
      <c r="C110" s="37">
        <v>122.03</v>
      </c>
      <c r="D110" s="37">
        <v>163.714</v>
      </c>
      <c r="E110" s="37">
        <v>167.34899999999999</v>
      </c>
      <c r="F110" s="37">
        <v>164.22200000000001</v>
      </c>
      <c r="G110" s="37">
        <v>167.667</v>
      </c>
      <c r="H110" s="37">
        <v>170.095</v>
      </c>
      <c r="I110" s="37">
        <v>169.905</v>
      </c>
      <c r="J110" s="37">
        <v>171.286</v>
      </c>
      <c r="K110" s="37">
        <v>176.37100000000001</v>
      </c>
      <c r="L110" s="37">
        <v>173.82499999999999</v>
      </c>
      <c r="M110" s="37">
        <v>172.113</v>
      </c>
      <c r="N110" s="37">
        <v>172</v>
      </c>
      <c r="O110" s="37">
        <v>170.47499999999999</v>
      </c>
      <c r="P110" s="37">
        <v>154.07900000000001</v>
      </c>
      <c r="Q110" s="37">
        <v>131.87299999999999</v>
      </c>
      <c r="S110" s="4">
        <f t="shared" si="132"/>
        <v>120.05601386765689</v>
      </c>
      <c r="T110" s="4">
        <f t="shared" si="132"/>
        <v>160.80411141593666</v>
      </c>
      <c r="U110" s="4">
        <f t="shared" si="132"/>
        <v>164.63665551519358</v>
      </c>
      <c r="V110" s="4">
        <f t="shared" si="132"/>
        <v>162.69703167686669</v>
      </c>
      <c r="W110" s="4">
        <f t="shared" si="132"/>
        <v>168.82910465426215</v>
      </c>
      <c r="X110" s="4">
        <f t="shared" si="132"/>
        <v>171.73985225727913</v>
      </c>
      <c r="Y110" s="4">
        <f t="shared" si="132"/>
        <v>171.64740874843301</v>
      </c>
      <c r="Z110" s="4">
        <f t="shared" si="132"/>
        <v>173.20980641542698</v>
      </c>
      <c r="AA110" s="4">
        <f t="shared" si="132"/>
        <v>179.43949070544926</v>
      </c>
      <c r="AB110" s="4">
        <f t="shared" si="132"/>
        <v>175.91603333059231</v>
      </c>
      <c r="AC110" s="4">
        <f t="shared" si="132"/>
        <v>172.83793898534199</v>
      </c>
      <c r="AD110" s="4">
        <f t="shared" si="132"/>
        <v>172.80563536885563</v>
      </c>
      <c r="AE110" s="4">
        <f t="shared" si="132"/>
        <v>168.18879625054925</v>
      </c>
      <c r="AF110" s="4">
        <f t="shared" si="132"/>
        <v>152.62393679210879</v>
      </c>
      <c r="AG110" s="4">
        <f t="shared" si="132"/>
        <v>128.94291875281655</v>
      </c>
      <c r="AI110" s="4">
        <f t="shared" si="133"/>
        <v>1.9739861323431143</v>
      </c>
      <c r="AJ110" s="4">
        <f t="shared" si="133"/>
        <v>2.9098885840633386</v>
      </c>
      <c r="AK110" s="4">
        <f t="shared" si="133"/>
        <v>2.7123444848064082</v>
      </c>
      <c r="AL110" s="4">
        <f t="shared" si="133"/>
        <v>1.5249683231333222</v>
      </c>
      <c r="AM110" s="4">
        <f t="shared" si="133"/>
        <v>-1.1621046542621514</v>
      </c>
      <c r="AN110" s="4">
        <f t="shared" si="133"/>
        <v>-1.6448522572791262</v>
      </c>
      <c r="AO110" s="4">
        <f t="shared" si="133"/>
        <v>-1.7424087484330073</v>
      </c>
      <c r="AP110" s="4">
        <f t="shared" si="133"/>
        <v>-1.9238064154269807</v>
      </c>
      <c r="AQ110" s="4">
        <f t="shared" si="133"/>
        <v>-3.0684907054492498</v>
      </c>
      <c r="AR110" s="4">
        <f t="shared" si="133"/>
        <v>-2.0910333305923245</v>
      </c>
      <c r="AS110" s="4">
        <f t="shared" si="133"/>
        <v>-0.72493898534199275</v>
      </c>
      <c r="AT110" s="4">
        <f t="shared" si="133"/>
        <v>-0.80563536885563281</v>
      </c>
      <c r="AU110" s="4">
        <f t="shared" si="133"/>
        <v>2.286203749450749</v>
      </c>
      <c r="AV110" s="4">
        <f t="shared" si="133"/>
        <v>1.4550632078912145</v>
      </c>
      <c r="AW110" s="4">
        <f t="shared" si="133"/>
        <v>2.9300812471834377</v>
      </c>
      <c r="AY110" s="2">
        <f t="shared" ref="AY110:BM126" si="139">IF(OR($B110 &lt; C$230, $B110 &gt; C$233), #N/A, ((1-FG110)*DK110) + (FG110 - FW110)*EA110 + (FW110*EQ110))</f>
        <v>65.899691909817363</v>
      </c>
      <c r="AZ110" s="2">
        <f t="shared" si="139"/>
        <v>62.718703134675359</v>
      </c>
      <c r="BA110" s="2">
        <f t="shared" si="139"/>
        <v>56.710330103485987</v>
      </c>
      <c r="BB110" s="2">
        <f t="shared" si="139"/>
        <v>55.191838137538674</v>
      </c>
      <c r="BC110" s="2">
        <f t="shared" si="139"/>
        <v>51.4016039315215</v>
      </c>
      <c r="BD110" s="2">
        <f t="shared" si="139"/>
        <v>51.042575377029692</v>
      </c>
      <c r="BE110" s="2">
        <f t="shared" si="139"/>
        <v>50.194929373994142</v>
      </c>
      <c r="BF110" s="2">
        <f t="shared" si="139"/>
        <v>52.497067628988944</v>
      </c>
      <c r="BG110" s="2">
        <f t="shared" si="139"/>
        <v>54.786461521518945</v>
      </c>
      <c r="BH110" s="2">
        <f t="shared" si="139"/>
        <v>55.074926823463692</v>
      </c>
      <c r="BI110" s="2">
        <f t="shared" si="139"/>
        <v>57.661032405336321</v>
      </c>
      <c r="BJ110" s="2">
        <f t="shared" si="139"/>
        <v>57.756312447268414</v>
      </c>
      <c r="BK110" s="2">
        <f t="shared" si="139"/>
        <v>63.815101378257665</v>
      </c>
      <c r="BL110" s="2">
        <f t="shared" si="139"/>
        <v>66.417768342787468</v>
      </c>
      <c r="BM110" s="2">
        <f t="shared" si="139"/>
        <v>68.268713807657377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79.496514215232807</v>
      </c>
      <c r="DL110" s="2">
        <f t="shared" si="134"/>
        <v>79.690329205678069</v>
      </c>
      <c r="DM110" s="2">
        <f t="shared" si="134"/>
        <v>71.738167864693438</v>
      </c>
      <c r="DN110" s="2">
        <f t="shared" si="134"/>
        <v>70.858905496828726</v>
      </c>
      <c r="DO110" s="2">
        <f t="shared" si="134"/>
        <v>69.745934038054955</v>
      </c>
      <c r="DP110" s="2">
        <f t="shared" si="134"/>
        <v>64.886255060728743</v>
      </c>
      <c r="DQ110" s="2">
        <f t="shared" si="134"/>
        <v>62.558243589743562</v>
      </c>
      <c r="DR110" s="2">
        <f t="shared" si="134"/>
        <v>68.126769905533081</v>
      </c>
      <c r="DS110" s="2">
        <f t="shared" si="134"/>
        <v>68.151226829268282</v>
      </c>
      <c r="DT110" s="2">
        <f t="shared" si="134"/>
        <v>67.720880487804877</v>
      </c>
      <c r="DU110" s="2">
        <f t="shared" si="134"/>
        <v>72.095338951462608</v>
      </c>
      <c r="DV110" s="2">
        <f t="shared" si="134"/>
        <v>81.611444186046498</v>
      </c>
      <c r="DW110" s="2">
        <f t="shared" si="134"/>
        <v>80.014819993959534</v>
      </c>
      <c r="DX110" s="2">
        <f t="shared" si="134"/>
        <v>84.141569208885016</v>
      </c>
      <c r="DY110" s="2">
        <f t="shared" si="134"/>
        <v>81.715630812324918</v>
      </c>
      <c r="EA110" s="2">
        <f t="shared" si="94"/>
        <v>65.451179045773898</v>
      </c>
      <c r="EB110" s="2">
        <f t="shared" si="94"/>
        <v>62.287622015438927</v>
      </c>
      <c r="EC110" s="2">
        <f t="shared" si="94"/>
        <v>56.302238476818196</v>
      </c>
      <c r="ED110" s="2">
        <f t="shared" si="94"/>
        <v>54.750322384604964</v>
      </c>
      <c r="EE110" s="2">
        <f t="shared" si="94"/>
        <v>50.886426306980404</v>
      </c>
      <c r="EF110" s="2">
        <f t="shared" si="94"/>
        <v>50.605918291403952</v>
      </c>
      <c r="EG110" s="2">
        <f t="shared" si="94"/>
        <v>49.795544729592564</v>
      </c>
      <c r="EH110" s="2">
        <f t="shared" si="94"/>
        <v>52.0012270799375</v>
      </c>
      <c r="EI110" s="2">
        <f t="shared" si="94"/>
        <v>54.368493463232412</v>
      </c>
      <c r="EJ110" s="2">
        <f t="shared" si="94"/>
        <v>54.680305062788896</v>
      </c>
      <c r="EK110" s="2">
        <f t="shared" si="94"/>
        <v>57.218299016993072</v>
      </c>
      <c r="EL110" s="2">
        <f t="shared" si="94"/>
        <v>57.104799770097998</v>
      </c>
      <c r="EM110" s="2">
        <f t="shared" si="135"/>
        <v>63.394093321390194</v>
      </c>
      <c r="EN110" s="2">
        <f t="shared" si="135"/>
        <v>65.833609846749582</v>
      </c>
      <c r="EO110" s="2">
        <f t="shared" si="135"/>
        <v>67.740916089952762</v>
      </c>
      <c r="EQ110" s="2">
        <f t="shared" si="136"/>
        <v>64.361486459515461</v>
      </c>
      <c r="ER110" s="2">
        <f t="shared" si="136"/>
        <v>62.526970480376889</v>
      </c>
      <c r="ES110" s="2">
        <f t="shared" si="136"/>
        <v>55.803117458760312</v>
      </c>
      <c r="ET110" s="2">
        <f t="shared" si="136"/>
        <v>53.636995414135306</v>
      </c>
      <c r="EU110" s="2">
        <f t="shared" si="136"/>
        <v>50.102739764907945</v>
      </c>
      <c r="EV110" s="2">
        <f t="shared" si="136"/>
        <v>49.937563057132991</v>
      </c>
      <c r="EW110" s="2">
        <f t="shared" si="136"/>
        <v>49.490790437546067</v>
      </c>
      <c r="EX110" s="2">
        <f t="shared" si="136"/>
        <v>51.083881248366239</v>
      </c>
      <c r="EY110" s="2">
        <f t="shared" si="136"/>
        <v>54.579141089590713</v>
      </c>
      <c r="EZ110" s="2">
        <f t="shared" si="136"/>
        <v>53.788162164314933</v>
      </c>
      <c r="FA110" s="2">
        <f t="shared" si="136"/>
        <v>55.549746636702778</v>
      </c>
      <c r="FB110" s="2">
        <f t="shared" si="136"/>
        <v>57.140761805269825</v>
      </c>
      <c r="FC110" s="2">
        <f t="shared" si="136"/>
        <v>63.517775494292096</v>
      </c>
      <c r="FD110" s="2">
        <f t="shared" si="136"/>
        <v>65.833609846749582</v>
      </c>
      <c r="FE110" s="2">
        <f t="shared" si="136"/>
        <v>67.908103246012956</v>
      </c>
      <c r="FG110" s="2">
        <f t="shared" si="137"/>
        <v>0.96803017216602227</v>
      </c>
      <c r="FH110" s="2">
        <f t="shared" si="137"/>
        <v>0.97524343436742433</v>
      </c>
      <c r="FI110" s="2">
        <f t="shared" si="137"/>
        <v>0.9735334025497665</v>
      </c>
      <c r="FJ110" s="2">
        <f t="shared" si="137"/>
        <v>0.97253086947452627</v>
      </c>
      <c r="FK110" s="2">
        <f t="shared" si="137"/>
        <v>0.97264603098831182</v>
      </c>
      <c r="FL110" s="2">
        <f t="shared" si="137"/>
        <v>0.96937886831193254</v>
      </c>
      <c r="FM110" s="2">
        <f t="shared" si="137"/>
        <v>0.9686834450977605</v>
      </c>
      <c r="FN110" s="2">
        <f t="shared" si="137"/>
        <v>0.96919178636861614</v>
      </c>
      <c r="FO110" s="2">
        <f t="shared" si="137"/>
        <v>0.96969364995565777</v>
      </c>
      <c r="FP110" s="2">
        <f t="shared" si="137"/>
        <v>0.96966129807297829</v>
      </c>
      <c r="FQ110" s="2">
        <f t="shared" si="137"/>
        <v>0.97013255466753934</v>
      </c>
      <c r="FR110" s="2">
        <f t="shared" si="137"/>
        <v>0.9734161250777178</v>
      </c>
      <c r="FS110" s="2">
        <f t="shared" si="137"/>
        <v>0.9746748405920761</v>
      </c>
      <c r="FT110" s="2">
        <f t="shared" si="137"/>
        <v>0.96809264842230003</v>
      </c>
      <c r="FU110" s="2">
        <f t="shared" si="137"/>
        <v>0.96223720825187764</v>
      </c>
      <c r="FW110" s="2">
        <f t="shared" ref="FW110:GK126" si="141">POWER(10,($B110-C$232)/C$229)/(1+POWER(10,($B110-C$232)/C$229))</f>
        <v>4.7176901185897932E-4</v>
      </c>
      <c r="FX110" s="2">
        <f t="shared" si="141"/>
        <v>1.043902649817334E-3</v>
      </c>
      <c r="FY110" s="2">
        <f t="shared" si="141"/>
        <v>8.9137242318411685E-4</v>
      </c>
      <c r="FZ110" s="2">
        <f t="shared" si="141"/>
        <v>8.739742970594104E-4</v>
      </c>
      <c r="GA110" s="2">
        <f t="shared" si="141"/>
        <v>8.9929515510639966E-4</v>
      </c>
      <c r="GB110" s="2">
        <f t="shared" si="141"/>
        <v>9.3211978565059105E-4</v>
      </c>
      <c r="GC110" s="2">
        <f t="shared" si="141"/>
        <v>9.8149611308444231E-4</v>
      </c>
      <c r="GD110" s="2">
        <f t="shared" si="141"/>
        <v>1.0449922030859376E-3</v>
      </c>
      <c r="GE110" s="2">
        <f t="shared" si="141"/>
        <v>1.251931161893664E-3</v>
      </c>
      <c r="GF110" s="2">
        <f t="shared" si="141"/>
        <v>1.1347622710892425E-3</v>
      </c>
      <c r="GG110" s="2">
        <f t="shared" si="141"/>
        <v>9.6238429630086356E-4</v>
      </c>
      <c r="GH110" s="2">
        <f t="shared" si="141"/>
        <v>8.6500254624005419E-4</v>
      </c>
      <c r="GI110" s="2">
        <f t="shared" si="141"/>
        <v>6.9132363311525617E-4</v>
      </c>
      <c r="GJ110" s="2">
        <f t="shared" si="141"/>
        <v>6.4224263685670312E-4</v>
      </c>
      <c r="GK110" s="2">
        <f t="shared" si="141"/>
        <v>4.3948294830206474E-4</v>
      </c>
      <c r="GM110" s="86">
        <f t="shared" ref="GM110:HA126" si="142" xml:space="preserve"> _xlfn.NORM.DIST($B110, C$7, ABS(C$11), TRUE) * _xlfn.NORM.DIST(($B110 - C$7)*C$15, 0, ABS(C$11), TRUE) * 2</f>
        <v>1.1949191485329805E-5</v>
      </c>
      <c r="GN110" s="86">
        <f t="shared" si="142"/>
        <v>8.7614862965705057E-11</v>
      </c>
      <c r="GO110" s="86">
        <f t="shared" si="142"/>
        <v>2.2089129528456421E-12</v>
      </c>
      <c r="GP110" s="86">
        <f t="shared" si="142"/>
        <v>2.9093930565371574E-13</v>
      </c>
      <c r="GQ110" s="86">
        <f t="shared" si="142"/>
        <v>2.3051918507088469E-11</v>
      </c>
      <c r="GR110" s="86">
        <f t="shared" si="142"/>
        <v>1.1940499302743318E-13</v>
      </c>
      <c r="GS110" s="86">
        <f t="shared" si="142"/>
        <v>4.6270564942287399E-15</v>
      </c>
      <c r="GT110" s="86">
        <f t="shared" si="142"/>
        <v>1.8400512077190884E-14</v>
      </c>
      <c r="GU110" s="86">
        <f t="shared" si="142"/>
        <v>1.200643545741596E-15</v>
      </c>
      <c r="GV110" s="86">
        <f t="shared" si="142"/>
        <v>7.5201466304058085E-16</v>
      </c>
      <c r="GW110" s="86">
        <f t="shared" si="142"/>
        <v>4.4625619829766427E-16</v>
      </c>
      <c r="GX110" s="86">
        <f t="shared" si="142"/>
        <v>1.0286296223678281E-16</v>
      </c>
      <c r="GY110" s="86">
        <f t="shared" si="142"/>
        <v>1.2076414989683403E-15</v>
      </c>
      <c r="GZ110" s="86">
        <f t="shared" si="142"/>
        <v>2.5098301383394823E-14</v>
      </c>
      <c r="HA110" s="86">
        <f t="shared" si="142"/>
        <v>1.008905698798274E-17</v>
      </c>
      <c r="HC110" s="86">
        <f t="shared" si="73"/>
        <v>0.18224904083692842</v>
      </c>
      <c r="HD110" s="86">
        <f t="shared" si="73"/>
        <v>0.35600591160618189</v>
      </c>
      <c r="HE110" s="86">
        <f t="shared" si="73"/>
        <v>0.39773329955277309</v>
      </c>
      <c r="HF110" s="86">
        <f t="shared" si="73"/>
        <v>0.38286533214001722</v>
      </c>
      <c r="HG110" s="86">
        <f t="shared" si="73"/>
        <v>0.41710439038222225</v>
      </c>
      <c r="HH110" s="86">
        <f t="shared" si="73"/>
        <v>0.46129778805927468</v>
      </c>
      <c r="HI110" s="86">
        <f t="shared" si="138"/>
        <v>0.47197622499576802</v>
      </c>
      <c r="HJ110" s="86">
        <f t="shared" si="138"/>
        <v>0.48155032988267643</v>
      </c>
      <c r="HK110" s="86">
        <f t="shared" si="138"/>
        <v>0.51921366775256317</v>
      </c>
      <c r="HL110" s="86">
        <f t="shared" si="138"/>
        <v>0.50499176592941364</v>
      </c>
      <c r="HM110" s="86">
        <f t="shared" si="138"/>
        <v>0.45460416387215297</v>
      </c>
      <c r="HN110" s="86">
        <f t="shared" si="138"/>
        <v>0.47240898541029758</v>
      </c>
      <c r="HO110" s="86">
        <f t="shared" si="138"/>
        <v>0.4142998773276283</v>
      </c>
      <c r="HP110" s="86">
        <f t="shared" si="138"/>
        <v>0.37289082973813542</v>
      </c>
      <c r="HQ110" s="86">
        <f t="shared" si="138"/>
        <v>0.32760463257408917</v>
      </c>
      <c r="HS110" s="86">
        <f t="shared" ref="HS110:IG126" si="143" xml:space="preserve"> _xlfn.NORM.DIST($B110, C$9, ABS(C$13), TRUE) * _xlfn.NORM.DIST(($B110 - C$9)*C$17, 0, ABS(C$13), TRUE) * 2</f>
        <v>3.3362078420311171E-21</v>
      </c>
      <c r="HT110" s="86">
        <f t="shared" si="143"/>
        <v>3.288828892058772E-16</v>
      </c>
      <c r="HU110" s="86">
        <f t="shared" si="143"/>
        <v>1.7607695629823201E-18</v>
      </c>
      <c r="HV110" s="86">
        <f t="shared" si="143"/>
        <v>2.5801760052005562E-20</v>
      </c>
      <c r="HW110" s="86">
        <f t="shared" si="143"/>
        <v>1.0505523208563679E-20</v>
      </c>
      <c r="HX110" s="86">
        <f t="shared" si="143"/>
        <v>1.9183845761102962E-22</v>
      </c>
      <c r="HY110" s="86">
        <f t="shared" si="143"/>
        <v>3.714730663668935E-23</v>
      </c>
      <c r="HZ110" s="86">
        <f t="shared" si="143"/>
        <v>3.997003164245628E-21</v>
      </c>
      <c r="IA110" s="86">
        <f t="shared" si="143"/>
        <v>5.3424069529980175E-21</v>
      </c>
      <c r="IB110" s="86">
        <f t="shared" si="143"/>
        <v>4.2988248383868233E-21</v>
      </c>
      <c r="IC110" s="86">
        <f t="shared" si="143"/>
        <v>2.9311912006049192E-21</v>
      </c>
      <c r="ID110" s="86">
        <f t="shared" si="143"/>
        <v>9.3760502572806009E-21</v>
      </c>
      <c r="IE110" s="86">
        <f t="shared" si="143"/>
        <v>2.7703919597362196E-19</v>
      </c>
      <c r="IF110" s="86">
        <f t="shared" si="143"/>
        <v>1.7411193338669493E-15</v>
      </c>
      <c r="IG110" s="86">
        <f t="shared" si="143"/>
        <v>1.2934828792986699E-12</v>
      </c>
      <c r="II110" s="86">
        <f t="shared" ref="II110:IW126" si="144" xml:space="preserve"> _xlfn.NORM.DIST($B110, C$10, ABS(C$14), TRUE) * _xlfn.NORM.DIST(($B110 - C$10)*C$18, 0, ABS(C$14), TRUE) * 2</f>
        <v>1.1772622525852093E-71</v>
      </c>
      <c r="IJ110" s="86">
        <f t="shared" si="144"/>
        <v>4.7943815783054854E-60</v>
      </c>
      <c r="IK110" s="86">
        <f t="shared" si="144"/>
        <v>1.0170384628717048E-67</v>
      </c>
      <c r="IL110" s="86">
        <f t="shared" si="144"/>
        <v>8.452273382324962E-75</v>
      </c>
      <c r="IM110" s="86">
        <f t="shared" si="144"/>
        <v>1.0005148687687249E-76</v>
      </c>
      <c r="IN110" s="86">
        <f t="shared" si="144"/>
        <v>4.9877854191146488E-83</v>
      </c>
      <c r="IO110" s="86">
        <f t="shared" si="144"/>
        <v>7.2234285485277747E-86</v>
      </c>
      <c r="IP110" s="86">
        <f t="shared" si="144"/>
        <v>8.0103507555389391E-78</v>
      </c>
      <c r="IQ110" s="86">
        <f t="shared" si="144"/>
        <v>5.3588004791094919E-77</v>
      </c>
      <c r="IR110" s="86">
        <f t="shared" si="144"/>
        <v>1.636136536978441E-77</v>
      </c>
      <c r="IS110" s="86">
        <f t="shared" si="144"/>
        <v>9.5951420476056988E-78</v>
      </c>
      <c r="IT110" s="86">
        <f t="shared" si="144"/>
        <v>9.1859651061608337E-76</v>
      </c>
      <c r="IU110" s="86">
        <f t="shared" si="144"/>
        <v>4.70991846784314E-69</v>
      </c>
      <c r="IV110" s="86">
        <f t="shared" si="144"/>
        <v>5.4508387113509628E-90</v>
      </c>
      <c r="IW110" s="86">
        <f t="shared" si="144"/>
        <v>4.2472157767408447E-37</v>
      </c>
      <c r="IY110" s="86">
        <f t="shared" ref="IY110:JM126" si="145">GM110+HC110+HS110+II110</f>
        <v>0.18226099002841376</v>
      </c>
      <c r="IZ110" s="86">
        <f t="shared" si="145"/>
        <v>0.35600591169379708</v>
      </c>
      <c r="JA110" s="86">
        <f t="shared" si="145"/>
        <v>0.39773329955498199</v>
      </c>
      <c r="JB110" s="86">
        <f t="shared" si="145"/>
        <v>0.38286533214030816</v>
      </c>
      <c r="JC110" s="86">
        <f t="shared" si="145"/>
        <v>0.41710439040527414</v>
      </c>
      <c r="JD110" s="86">
        <f t="shared" si="145"/>
        <v>0.46129778805939409</v>
      </c>
      <c r="JE110" s="86">
        <f t="shared" si="145"/>
        <v>0.47197622499577263</v>
      </c>
      <c r="JF110" s="86">
        <f t="shared" si="145"/>
        <v>0.48155032988269481</v>
      </c>
      <c r="JG110" s="86">
        <f t="shared" si="145"/>
        <v>0.51921366775256439</v>
      </c>
      <c r="JH110" s="86">
        <f t="shared" si="145"/>
        <v>0.50499176592941442</v>
      </c>
      <c r="JI110" s="86">
        <f t="shared" si="145"/>
        <v>0.45460416387215341</v>
      </c>
      <c r="JJ110" s="86">
        <f t="shared" si="145"/>
        <v>0.47240898541029769</v>
      </c>
      <c r="JK110" s="86">
        <f t="shared" si="145"/>
        <v>0.41429987732762952</v>
      </c>
      <c r="JL110" s="86">
        <f t="shared" si="145"/>
        <v>0.37289082973816223</v>
      </c>
      <c r="JM110" s="86">
        <f t="shared" si="145"/>
        <v>0.32760463257538264</v>
      </c>
    </row>
    <row r="111" spans="2:273" x14ac:dyDescent="0.25">
      <c r="B111" s="2">
        <v>84</v>
      </c>
      <c r="C111" s="37">
        <v>132.12100000000001</v>
      </c>
      <c r="D111" s="37">
        <v>171.31700000000001</v>
      </c>
      <c r="E111" s="37">
        <v>172.60300000000001</v>
      </c>
      <c r="F111" s="37">
        <v>171.857</v>
      </c>
      <c r="G111" s="37">
        <v>174.31700000000001</v>
      </c>
      <c r="H111" s="37">
        <v>175.84100000000001</v>
      </c>
      <c r="I111" s="37">
        <v>175.095</v>
      </c>
      <c r="J111" s="37">
        <v>177.048</v>
      </c>
      <c r="K111" s="37">
        <v>179.339</v>
      </c>
      <c r="L111" s="37">
        <v>176.952</v>
      </c>
      <c r="M111" s="37">
        <v>178.274</v>
      </c>
      <c r="N111" s="37">
        <v>176.74199999999999</v>
      </c>
      <c r="O111" s="37">
        <v>176.23</v>
      </c>
      <c r="P111" s="37">
        <v>160.952</v>
      </c>
      <c r="Q111" s="37">
        <v>139.17500000000001</v>
      </c>
      <c r="S111" s="4">
        <f t="shared" si="132"/>
        <v>129.58855653344665</v>
      </c>
      <c r="T111" s="4">
        <f t="shared" si="132"/>
        <v>171.55248126424709</v>
      </c>
      <c r="U111" s="4">
        <f t="shared" si="132"/>
        <v>175.30968787247588</v>
      </c>
      <c r="V111" s="4">
        <f t="shared" si="132"/>
        <v>174.07546660084563</v>
      </c>
      <c r="W111" s="4">
        <f t="shared" si="132"/>
        <v>179.22885053359414</v>
      </c>
      <c r="X111" s="4">
        <f t="shared" si="132"/>
        <v>180.47825202344333</v>
      </c>
      <c r="Y111" s="4">
        <f t="shared" si="132"/>
        <v>181.53668321231157</v>
      </c>
      <c r="Z111" s="4">
        <f t="shared" si="132"/>
        <v>182.07199596231052</v>
      </c>
      <c r="AA111" s="4">
        <f t="shared" si="132"/>
        <v>185.47978414511087</v>
      </c>
      <c r="AB111" s="4">
        <f t="shared" si="132"/>
        <v>182.69829798004145</v>
      </c>
      <c r="AC111" s="4">
        <f t="shared" si="132"/>
        <v>182.98476813075212</v>
      </c>
      <c r="AD111" s="4">
        <f t="shared" si="132"/>
        <v>181.35287171648255</v>
      </c>
      <c r="AE111" s="4">
        <f t="shared" si="132"/>
        <v>178.19032423229896</v>
      </c>
      <c r="AF111" s="4">
        <f t="shared" si="132"/>
        <v>162.44846919007918</v>
      </c>
      <c r="AG111" s="4">
        <f t="shared" si="132"/>
        <v>138.5860124066449</v>
      </c>
      <c r="AI111" s="4">
        <f t="shared" si="133"/>
        <v>2.5324434665533602</v>
      </c>
      <c r="AJ111" s="4">
        <f t="shared" si="133"/>
        <v>-0.23548126424708471</v>
      </c>
      <c r="AK111" s="4">
        <f t="shared" si="133"/>
        <v>-2.7066878724758681</v>
      </c>
      <c r="AL111" s="4">
        <f t="shared" si="133"/>
        <v>-2.2184666008456304</v>
      </c>
      <c r="AM111" s="4">
        <f t="shared" si="133"/>
        <v>-4.9118505335941336</v>
      </c>
      <c r="AN111" s="4">
        <f t="shared" si="133"/>
        <v>-4.6372520234433239</v>
      </c>
      <c r="AO111" s="4">
        <f t="shared" si="133"/>
        <v>-6.4416832123115739</v>
      </c>
      <c r="AP111" s="4">
        <f t="shared" si="133"/>
        <v>-5.0239959623105221</v>
      </c>
      <c r="AQ111" s="4">
        <f t="shared" si="133"/>
        <v>-6.1407841451108709</v>
      </c>
      <c r="AR111" s="4">
        <f t="shared" si="133"/>
        <v>-5.7462979800414473</v>
      </c>
      <c r="AS111" s="4">
        <f t="shared" si="133"/>
        <v>-4.7107681307521148</v>
      </c>
      <c r="AT111" s="4">
        <f t="shared" si="133"/>
        <v>-4.6108717164825634</v>
      </c>
      <c r="AU111" s="4">
        <f t="shared" si="133"/>
        <v>-1.9603242322989729</v>
      </c>
      <c r="AV111" s="4">
        <f t="shared" si="133"/>
        <v>-1.496469190079182</v>
      </c>
      <c r="AW111" s="4">
        <f t="shared" si="133"/>
        <v>0.58898759335511386</v>
      </c>
      <c r="AY111" s="2">
        <f t="shared" si="139"/>
        <v>65.709793653641412</v>
      </c>
      <c r="AZ111" s="2">
        <f t="shared" si="139"/>
        <v>62.544165477662489</v>
      </c>
      <c r="BA111" s="2">
        <f t="shared" si="139"/>
        <v>56.532000592846892</v>
      </c>
      <c r="BB111" s="2">
        <f t="shared" si="139"/>
        <v>54.987306423069931</v>
      </c>
      <c r="BC111" s="2">
        <f t="shared" si="139"/>
        <v>51.213191665938758</v>
      </c>
      <c r="BD111" s="2">
        <f t="shared" si="139"/>
        <v>50.848981526542509</v>
      </c>
      <c r="BE111" s="2">
        <f t="shared" si="139"/>
        <v>50.009679187352774</v>
      </c>
      <c r="BF111" s="2">
        <f t="shared" si="139"/>
        <v>52.273525731394777</v>
      </c>
      <c r="BG111" s="2">
        <f t="shared" si="139"/>
        <v>54.585414564214403</v>
      </c>
      <c r="BH111" s="2">
        <f t="shared" si="139"/>
        <v>54.864820475109823</v>
      </c>
      <c r="BI111" s="2">
        <f t="shared" si="139"/>
        <v>57.427112211085557</v>
      </c>
      <c r="BJ111" s="2">
        <f t="shared" si="139"/>
        <v>57.525832314359185</v>
      </c>
      <c r="BK111" s="2">
        <f t="shared" si="139"/>
        <v>63.580412386212714</v>
      </c>
      <c r="BL111" s="2">
        <f t="shared" si="139"/>
        <v>66.196933739937236</v>
      </c>
      <c r="BM111" s="2">
        <f t="shared" si="139"/>
        <v>68.087759981818422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79.559748011100822</v>
      </c>
      <c r="DL111" s="2">
        <f t="shared" si="134"/>
        <v>79.770326638477826</v>
      </c>
      <c r="DM111" s="2">
        <f t="shared" si="134"/>
        <v>71.790124031007736</v>
      </c>
      <c r="DN111" s="2">
        <f t="shared" si="134"/>
        <v>70.94884002818884</v>
      </c>
      <c r="DO111" s="2">
        <f t="shared" si="134"/>
        <v>69.850677237491169</v>
      </c>
      <c r="DP111" s="2">
        <f t="shared" si="134"/>
        <v>64.915240890688253</v>
      </c>
      <c r="DQ111" s="2">
        <f t="shared" si="134"/>
        <v>62.578326585694981</v>
      </c>
      <c r="DR111" s="2">
        <f t="shared" si="134"/>
        <v>68.164469298245621</v>
      </c>
      <c r="DS111" s="2">
        <f t="shared" si="134"/>
        <v>68.176116604127571</v>
      </c>
      <c r="DT111" s="2">
        <f t="shared" si="134"/>
        <v>67.693580581613503</v>
      </c>
      <c r="DU111" s="2">
        <f t="shared" si="134"/>
        <v>72.096606352807711</v>
      </c>
      <c r="DV111" s="2">
        <f t="shared" si="134"/>
        <v>81.75354157857646</v>
      </c>
      <c r="DW111" s="2">
        <f t="shared" si="134"/>
        <v>80.006579281183946</v>
      </c>
      <c r="DX111" s="2">
        <f t="shared" si="134"/>
        <v>84.333012911697139</v>
      </c>
      <c r="DY111" s="2">
        <f t="shared" si="134"/>
        <v>81.861260504201667</v>
      </c>
      <c r="EA111" s="2">
        <f t="shared" si="94"/>
        <v>65.293202148642635</v>
      </c>
      <c r="EB111" s="2">
        <f t="shared" si="94"/>
        <v>62.145087726647112</v>
      </c>
      <c r="EC111" s="2">
        <f t="shared" si="94"/>
        <v>56.154174314929342</v>
      </c>
      <c r="ED111" s="2">
        <f t="shared" si="94"/>
        <v>54.577201179497905</v>
      </c>
      <c r="EE111" s="2">
        <f t="shared" si="94"/>
        <v>50.735931443011381</v>
      </c>
      <c r="EF111" s="2">
        <f t="shared" si="94"/>
        <v>50.444427742889275</v>
      </c>
      <c r="EG111" s="2">
        <f t="shared" si="94"/>
        <v>49.63942698818326</v>
      </c>
      <c r="EH111" s="2">
        <f t="shared" si="94"/>
        <v>51.813883600156686</v>
      </c>
      <c r="EI111" s="2">
        <f t="shared" si="94"/>
        <v>54.19774534481796</v>
      </c>
      <c r="EJ111" s="2">
        <f t="shared" si="94"/>
        <v>54.499855669166742</v>
      </c>
      <c r="EK111" s="2">
        <f t="shared" si="94"/>
        <v>57.016970243084671</v>
      </c>
      <c r="EL111" s="2">
        <f t="shared" si="94"/>
        <v>56.922362052643884</v>
      </c>
      <c r="EM111" s="2">
        <f t="shared" si="135"/>
        <v>63.191068039210741</v>
      </c>
      <c r="EN111" s="2">
        <f t="shared" si="135"/>
        <v>65.651782205829747</v>
      </c>
      <c r="EO111" s="2">
        <f t="shared" si="135"/>
        <v>67.594704994367007</v>
      </c>
      <c r="EQ111" s="2">
        <f t="shared" si="136"/>
        <v>64.231539657148517</v>
      </c>
      <c r="ER111" s="2">
        <f t="shared" si="136"/>
        <v>62.373874545574566</v>
      </c>
      <c r="ES111" s="2">
        <f t="shared" si="136"/>
        <v>55.670700060648386</v>
      </c>
      <c r="ET111" s="2">
        <f t="shared" si="136"/>
        <v>53.49900780345277</v>
      </c>
      <c r="EU111" s="2">
        <f t="shared" si="136"/>
        <v>49.977230549970614</v>
      </c>
      <c r="EV111" s="2">
        <f t="shared" si="136"/>
        <v>49.797079687908465</v>
      </c>
      <c r="EW111" s="2">
        <f t="shared" si="136"/>
        <v>49.344554554166763</v>
      </c>
      <c r="EX111" s="2">
        <f t="shared" si="136"/>
        <v>50.927114725264339</v>
      </c>
      <c r="EY111" s="2">
        <f t="shared" si="136"/>
        <v>54.40023421178023</v>
      </c>
      <c r="EZ111" s="2">
        <f t="shared" si="136"/>
        <v>53.637818576510924</v>
      </c>
      <c r="FA111" s="2">
        <f t="shared" si="136"/>
        <v>55.404749545762641</v>
      </c>
      <c r="FB111" s="2">
        <f t="shared" si="136"/>
        <v>56.956343997306845</v>
      </c>
      <c r="FC111" s="2">
        <f t="shared" si="136"/>
        <v>63.312611528344668</v>
      </c>
      <c r="FD111" s="2">
        <f t="shared" si="136"/>
        <v>65.651782205829747</v>
      </c>
      <c r="FE111" s="2">
        <f t="shared" si="136"/>
        <v>67.751823722577882</v>
      </c>
      <c r="FG111" s="2">
        <f t="shared" si="137"/>
        <v>0.97076092100305966</v>
      </c>
      <c r="FH111" s="2">
        <f t="shared" si="137"/>
        <v>0.97737245400102768</v>
      </c>
      <c r="FI111" s="2">
        <f t="shared" si="137"/>
        <v>0.97580583350602002</v>
      </c>
      <c r="FJ111" s="2">
        <f t="shared" si="137"/>
        <v>0.9748871578317102</v>
      </c>
      <c r="FK111" s="2">
        <f t="shared" si="137"/>
        <v>0.97499269486019813</v>
      </c>
      <c r="FL111" s="2">
        <f t="shared" si="137"/>
        <v>0.97199774874661782</v>
      </c>
      <c r="FM111" s="2">
        <f t="shared" si="137"/>
        <v>0.97136004458295577</v>
      </c>
      <c r="FN111" s="2">
        <f t="shared" si="137"/>
        <v>0.97182620200929415</v>
      </c>
      <c r="FO111" s="2">
        <f t="shared" si="137"/>
        <v>0.9722863782747585</v>
      </c>
      <c r="FP111" s="2">
        <f t="shared" si="137"/>
        <v>0.9722567149314596</v>
      </c>
      <c r="FQ111" s="2">
        <f t="shared" si="137"/>
        <v>0.97268879194557145</v>
      </c>
      <c r="FR111" s="2">
        <f t="shared" si="137"/>
        <v>0.97569837415976746</v>
      </c>
      <c r="FS111" s="2">
        <f t="shared" si="137"/>
        <v>0.97685159761170248</v>
      </c>
      <c r="FT111" s="2">
        <f t="shared" si="137"/>
        <v>0.97081822163160425</v>
      </c>
      <c r="FU111" s="2">
        <f t="shared" si="137"/>
        <v>0.96544510849842513</v>
      </c>
      <c r="FW111" s="2">
        <f t="shared" si="141"/>
        <v>5.1726089177096183E-4</v>
      </c>
      <c r="FX111" s="2">
        <f t="shared" si="141"/>
        <v>1.1445012273020461E-3</v>
      </c>
      <c r="FY111" s="2">
        <f t="shared" si="141"/>
        <v>9.7728638198702118E-4</v>
      </c>
      <c r="FZ111" s="2">
        <f t="shared" si="141"/>
        <v>9.582129647119573E-4</v>
      </c>
      <c r="GA111" s="2">
        <f t="shared" si="141"/>
        <v>9.8597198420096377E-4</v>
      </c>
      <c r="GB111" s="2">
        <f t="shared" si="141"/>
        <v>1.0219571173372478E-3</v>
      </c>
      <c r="GC111" s="2">
        <f t="shared" si="141"/>
        <v>1.0760871896995498E-3</v>
      </c>
      <c r="GD111" s="2">
        <f t="shared" si="141"/>
        <v>1.1456956579755126E-3</v>
      </c>
      <c r="GE111" s="2">
        <f t="shared" si="141"/>
        <v>1.3725494399944263E-3</v>
      </c>
      <c r="GF111" s="2">
        <f t="shared" si="141"/>
        <v>1.2441058835708564E-3</v>
      </c>
      <c r="GG111" s="2">
        <f t="shared" si="141"/>
        <v>1.0551354288286007E-3</v>
      </c>
      <c r="GH111" s="2">
        <f t="shared" si="141"/>
        <v>9.4837728579130808E-4</v>
      </c>
      <c r="GI111" s="2">
        <f t="shared" si="141"/>
        <v>7.5797073531719229E-4</v>
      </c>
      <c r="GJ111" s="2">
        <f t="shared" si="141"/>
        <v>7.0416141640772354E-4</v>
      </c>
      <c r="GK111" s="2">
        <f t="shared" si="141"/>
        <v>4.818630391455018E-4</v>
      </c>
      <c r="GM111" s="86">
        <f t="shared" si="142"/>
        <v>2.7566835895495498E-6</v>
      </c>
      <c r="GN111" s="86">
        <f t="shared" si="142"/>
        <v>7.1896735104791469E-12</v>
      </c>
      <c r="GO111" s="86">
        <f t="shared" si="142"/>
        <v>1.4024483945062149E-13</v>
      </c>
      <c r="GP111" s="86">
        <f t="shared" si="142"/>
        <v>1.3834353438865552E-14</v>
      </c>
      <c r="GQ111" s="86">
        <f t="shared" si="142"/>
        <v>1.8441002772914243E-12</v>
      </c>
      <c r="GR111" s="86">
        <f t="shared" si="142"/>
        <v>5.9330869218913864E-15</v>
      </c>
      <c r="GS111" s="86">
        <f t="shared" si="142"/>
        <v>1.6660664944863942E-16</v>
      </c>
      <c r="GT111" s="86">
        <f t="shared" si="142"/>
        <v>7.4917783508574077E-16</v>
      </c>
      <c r="GU111" s="86">
        <f t="shared" si="142"/>
        <v>3.7840078984624101E-17</v>
      </c>
      <c r="GV111" s="86">
        <f t="shared" si="142"/>
        <v>2.1354074077748131E-17</v>
      </c>
      <c r="GW111" s="86">
        <f t="shared" si="142"/>
        <v>1.1125073213343486E-17</v>
      </c>
      <c r="GX111" s="86">
        <f t="shared" si="142"/>
        <v>2.3834718262645335E-18</v>
      </c>
      <c r="GY111" s="86">
        <f t="shared" si="142"/>
        <v>3.5754237852484866E-17</v>
      </c>
      <c r="GZ111" s="86">
        <f t="shared" si="142"/>
        <v>1.1240992107335274E-15</v>
      </c>
      <c r="HA111" s="86">
        <f t="shared" si="142"/>
        <v>1.9391183794459638E-19</v>
      </c>
      <c r="HC111" s="86">
        <f t="shared" si="73"/>
        <v>0.22882453169688302</v>
      </c>
      <c r="HD111" s="86">
        <f t="shared" si="73"/>
        <v>0.42618227862784636</v>
      </c>
      <c r="HE111" s="86">
        <f t="shared" si="73"/>
        <v>0.47408674450695432</v>
      </c>
      <c r="HF111" s="86">
        <f t="shared" si="73"/>
        <v>0.46082279283232447</v>
      </c>
      <c r="HG111" s="86">
        <f t="shared" si="73"/>
        <v>0.49589996591500624</v>
      </c>
      <c r="HH111" s="86">
        <f t="shared" si="73"/>
        <v>0.54412138869192761</v>
      </c>
      <c r="HI111" s="86">
        <f t="shared" si="138"/>
        <v>0.56297170998004831</v>
      </c>
      <c r="HJ111" s="86">
        <f t="shared" si="138"/>
        <v>0.56837679864795121</v>
      </c>
      <c r="HK111" s="86">
        <f t="shared" si="138"/>
        <v>0.60127088191428046</v>
      </c>
      <c r="HL111" s="86">
        <f t="shared" si="138"/>
        <v>0.58792748351002089</v>
      </c>
      <c r="HM111" s="86">
        <f t="shared" si="138"/>
        <v>0.54240145900301717</v>
      </c>
      <c r="HN111" s="86">
        <f t="shared" si="138"/>
        <v>0.55567457332263004</v>
      </c>
      <c r="HO111" s="86">
        <f t="shared" si="138"/>
        <v>0.49212546333767354</v>
      </c>
      <c r="HP111" s="86">
        <f t="shared" si="138"/>
        <v>0.45484648258607774</v>
      </c>
      <c r="HQ111" s="86">
        <f t="shared" si="138"/>
        <v>0.41940573830351557</v>
      </c>
      <c r="HS111" s="86">
        <f t="shared" si="143"/>
        <v>1.8817382231609991E-20</v>
      </c>
      <c r="HT111" s="86">
        <f t="shared" si="143"/>
        <v>1.5112733739180633E-15</v>
      </c>
      <c r="HU111" s="86">
        <f t="shared" si="143"/>
        <v>9.6540308920950894E-18</v>
      </c>
      <c r="HV111" s="86">
        <f t="shared" si="143"/>
        <v>1.6873066679377167E-19</v>
      </c>
      <c r="HW111" s="86">
        <f t="shared" si="143"/>
        <v>7.2339514571600384E-20</v>
      </c>
      <c r="HX111" s="86">
        <f t="shared" si="143"/>
        <v>1.5779941942693018E-21</v>
      </c>
      <c r="HY111" s="86">
        <f t="shared" si="143"/>
        <v>3.3375528472602902E-22</v>
      </c>
      <c r="HZ111" s="86">
        <f t="shared" si="143"/>
        <v>2.9739194661540768E-20</v>
      </c>
      <c r="IA111" s="86">
        <f t="shared" si="143"/>
        <v>4.1208791483618542E-20</v>
      </c>
      <c r="IB111" s="86">
        <f t="shared" si="143"/>
        <v>3.2579355661880813E-20</v>
      </c>
      <c r="IC111" s="86">
        <f t="shared" si="143"/>
        <v>2.1423942347229387E-20</v>
      </c>
      <c r="ID111" s="86">
        <f t="shared" si="143"/>
        <v>6.3261795336037758E-20</v>
      </c>
      <c r="IE111" s="86">
        <f t="shared" si="143"/>
        <v>1.5127591900335689E-18</v>
      </c>
      <c r="IF111" s="86">
        <f t="shared" si="143"/>
        <v>6.2141654315705651E-15</v>
      </c>
      <c r="IG111" s="86">
        <f t="shared" si="143"/>
        <v>3.4625368698060923E-12</v>
      </c>
      <c r="II111" s="86">
        <f t="shared" si="144"/>
        <v>5.489410828717367E-70</v>
      </c>
      <c r="IJ111" s="86">
        <f t="shared" si="144"/>
        <v>1.7094740945213285E-58</v>
      </c>
      <c r="IK111" s="86">
        <f t="shared" si="144"/>
        <v>5.2970551918794692E-66</v>
      </c>
      <c r="IL111" s="86">
        <f t="shared" si="144"/>
        <v>6.6425245295149306E-73</v>
      </c>
      <c r="IM111" s="86">
        <f t="shared" si="144"/>
        <v>8.9823228349934758E-75</v>
      </c>
      <c r="IN111" s="86">
        <f t="shared" si="144"/>
        <v>6.6971331839988095E-81</v>
      </c>
      <c r="IO111" s="86">
        <f t="shared" si="144"/>
        <v>1.1948529437907765E-83</v>
      </c>
      <c r="IP111" s="86">
        <f t="shared" si="144"/>
        <v>8.481225000249181E-76</v>
      </c>
      <c r="IQ111" s="86">
        <f t="shared" si="144"/>
        <v>6.1062728790552517E-75</v>
      </c>
      <c r="IR111" s="86">
        <f t="shared" si="144"/>
        <v>1.797843055918033E-75</v>
      </c>
      <c r="IS111" s="86">
        <f t="shared" si="144"/>
        <v>9.5702932515291669E-76</v>
      </c>
      <c r="IT111" s="86">
        <f t="shared" si="144"/>
        <v>7.5974261525890201E-74</v>
      </c>
      <c r="IU111" s="86">
        <f t="shared" si="144"/>
        <v>2.3096063092411548E-67</v>
      </c>
      <c r="IV111" s="86">
        <f t="shared" si="144"/>
        <v>8.5138917717944872E-88</v>
      </c>
      <c r="IW111" s="86">
        <f t="shared" si="144"/>
        <v>2.9263972354861548E-36</v>
      </c>
      <c r="IY111" s="86">
        <f t="shared" si="145"/>
        <v>0.22882728838047256</v>
      </c>
      <c r="IZ111" s="86">
        <f t="shared" si="145"/>
        <v>0.42618227863503755</v>
      </c>
      <c r="JA111" s="86">
        <f t="shared" si="145"/>
        <v>0.47408674450709454</v>
      </c>
      <c r="JB111" s="86">
        <f t="shared" si="145"/>
        <v>0.46082279283233829</v>
      </c>
      <c r="JC111" s="86">
        <f t="shared" si="145"/>
        <v>0.49589996591685032</v>
      </c>
      <c r="JD111" s="86">
        <f t="shared" si="145"/>
        <v>0.54412138869193349</v>
      </c>
      <c r="JE111" s="86">
        <f t="shared" si="145"/>
        <v>0.56297170998004853</v>
      </c>
      <c r="JF111" s="86">
        <f t="shared" si="145"/>
        <v>0.56837679864795199</v>
      </c>
      <c r="JG111" s="86">
        <f t="shared" si="145"/>
        <v>0.60127088191428046</v>
      </c>
      <c r="JH111" s="86">
        <f t="shared" si="145"/>
        <v>0.58792748351002089</v>
      </c>
      <c r="JI111" s="86">
        <f t="shared" si="145"/>
        <v>0.54240145900301717</v>
      </c>
      <c r="JJ111" s="86">
        <f t="shared" si="145"/>
        <v>0.55567457332263004</v>
      </c>
      <c r="JK111" s="86">
        <f t="shared" si="145"/>
        <v>0.4921254633376736</v>
      </c>
      <c r="JL111" s="86">
        <f t="shared" si="145"/>
        <v>0.45484648258608507</v>
      </c>
      <c r="JM111" s="86">
        <f t="shared" si="145"/>
        <v>0.41940573830697814</v>
      </c>
    </row>
    <row r="112" spans="2:273" x14ac:dyDescent="0.25">
      <c r="B112" s="2">
        <v>85</v>
      </c>
      <c r="C112" s="37">
        <v>142.227</v>
      </c>
      <c r="D112" s="37">
        <v>174.762</v>
      </c>
      <c r="E112" s="37">
        <v>175.762</v>
      </c>
      <c r="F112" s="37">
        <v>175.762</v>
      </c>
      <c r="G112" s="37">
        <v>177.74600000000001</v>
      </c>
      <c r="H112" s="37">
        <v>176.77799999999999</v>
      </c>
      <c r="I112" s="37">
        <v>176.63499999999999</v>
      </c>
      <c r="J112" s="37">
        <v>177.93700000000001</v>
      </c>
      <c r="K112" s="37">
        <v>176.87100000000001</v>
      </c>
      <c r="L112" s="37">
        <v>175.07900000000001</v>
      </c>
      <c r="M112" s="37">
        <v>180.21</v>
      </c>
      <c r="N112" s="37">
        <v>176.74199999999999</v>
      </c>
      <c r="O112" s="37">
        <v>179.459</v>
      </c>
      <c r="P112" s="37">
        <v>165.952</v>
      </c>
      <c r="Q112" s="37">
        <v>143.571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139.44071713808347</v>
      </c>
      <c r="T112" s="4">
        <f t="shared" si="146"/>
        <v>180.03295031022415</v>
      </c>
      <c r="U112" s="4">
        <f t="shared" si="146"/>
        <v>182.4331581545778</v>
      </c>
      <c r="V112" s="4">
        <f t="shared" si="146"/>
        <v>181.55643312878937</v>
      </c>
      <c r="W112" s="4">
        <f t="shared" si="146"/>
        <v>184.05098406990621</v>
      </c>
      <c r="X112" s="4">
        <f t="shared" si="146"/>
        <v>181.4264589733701</v>
      </c>
      <c r="Y112" s="4">
        <f t="shared" si="146"/>
        <v>183.16162971953213</v>
      </c>
      <c r="Z112" s="4">
        <f t="shared" si="146"/>
        <v>183.15341131885842</v>
      </c>
      <c r="AA112" s="4">
        <f t="shared" si="146"/>
        <v>181.16814407540909</v>
      </c>
      <c r="AB112" s="4">
        <f t="shared" si="146"/>
        <v>180.32217914164977</v>
      </c>
      <c r="AC112" s="4">
        <f t="shared" si="146"/>
        <v>187.13646066009255</v>
      </c>
      <c r="AD112" s="4">
        <f t="shared" si="146"/>
        <v>183.50545356514704</v>
      </c>
      <c r="AE112" s="4">
        <f t="shared" si="146"/>
        <v>185.12203949350101</v>
      </c>
      <c r="AF112" s="4">
        <f t="shared" si="146"/>
        <v>168.61072478842135</v>
      </c>
      <c r="AG112" s="4">
        <f t="shared" si="146"/>
        <v>145.9442243643683</v>
      </c>
      <c r="AI112" s="4">
        <f t="shared" ref="AI112:AW128" si="147">IF(OR($B112 &lt; C$230, $B112 &gt; C$233), 0, C112-S112)</f>
        <v>2.7862828619165327</v>
      </c>
      <c r="AJ112" s="4">
        <f t="shared" si="147"/>
        <v>-5.2709503102241513</v>
      </c>
      <c r="AK112" s="4">
        <f t="shared" si="147"/>
        <v>-6.671158154577796</v>
      </c>
      <c r="AL112" s="4">
        <f t="shared" si="147"/>
        <v>-5.7944331287893647</v>
      </c>
      <c r="AM112" s="4">
        <f t="shared" si="147"/>
        <v>-6.3049840699061974</v>
      </c>
      <c r="AN112" s="4">
        <f t="shared" si="147"/>
        <v>-4.6484589733701114</v>
      </c>
      <c r="AO112" s="4">
        <f t="shared" si="147"/>
        <v>-6.5266297195321386</v>
      </c>
      <c r="AP112" s="4">
        <f t="shared" si="147"/>
        <v>-5.2164113188584054</v>
      </c>
      <c r="AQ112" s="4">
        <f t="shared" si="147"/>
        <v>-4.2971440754090793</v>
      </c>
      <c r="AR112" s="4">
        <f t="shared" si="147"/>
        <v>-5.2431791416497617</v>
      </c>
      <c r="AS112" s="4">
        <f t="shared" si="147"/>
        <v>-6.9264606600925447</v>
      </c>
      <c r="AT112" s="4">
        <f t="shared" si="147"/>
        <v>-6.7634535651470458</v>
      </c>
      <c r="AU112" s="4">
        <f t="shared" si="147"/>
        <v>-5.6630394935010031</v>
      </c>
      <c r="AV112" s="4">
        <f t="shared" si="147"/>
        <v>-2.6587247884213525</v>
      </c>
      <c r="AW112" s="4">
        <f t="shared" si="147"/>
        <v>-2.3732243643682978</v>
      </c>
      <c r="AY112" s="2">
        <f t="shared" si="139"/>
        <v>65.521971226510402</v>
      </c>
      <c r="AZ112" s="2">
        <f t="shared" si="139"/>
        <v>62.371878754970503</v>
      </c>
      <c r="BA112" s="2">
        <f t="shared" si="139"/>
        <v>56.355780439019462</v>
      </c>
      <c r="BB112" s="2">
        <f t="shared" si="139"/>
        <v>54.784815366475037</v>
      </c>
      <c r="BC112" s="2">
        <f t="shared" si="139"/>
        <v>51.027387569847811</v>
      </c>
      <c r="BD112" s="2">
        <f t="shared" si="139"/>
        <v>50.657585479130283</v>
      </c>
      <c r="BE112" s="2">
        <f t="shared" si="139"/>
        <v>49.826404230230864</v>
      </c>
      <c r="BF112" s="2">
        <f t="shared" si="139"/>
        <v>52.052430721820137</v>
      </c>
      <c r="BG112" s="2">
        <f t="shared" si="139"/>
        <v>54.386415206396634</v>
      </c>
      <c r="BH112" s="2">
        <f t="shared" si="139"/>
        <v>54.656802911413642</v>
      </c>
      <c r="BI112" s="2">
        <f t="shared" si="139"/>
        <v>57.195410178542453</v>
      </c>
      <c r="BJ112" s="2">
        <f t="shared" si="139"/>
        <v>57.298687141954971</v>
      </c>
      <c r="BK112" s="2">
        <f t="shared" si="139"/>
        <v>63.347989384302963</v>
      </c>
      <c r="BL112" s="2">
        <f t="shared" si="139"/>
        <v>65.978378423164941</v>
      </c>
      <c r="BM112" s="2">
        <f t="shared" si="139"/>
        <v>67.908770446448102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79.622981806968852</v>
      </c>
      <c r="DL112" s="2">
        <f t="shared" si="148"/>
        <v>79.850324071277583</v>
      </c>
      <c r="DM112" s="2">
        <f t="shared" si="148"/>
        <v>71.842080197322048</v>
      </c>
      <c r="DN112" s="2">
        <f t="shared" si="148"/>
        <v>71.038774559548955</v>
      </c>
      <c r="DO112" s="2">
        <f t="shared" si="148"/>
        <v>69.955420436927398</v>
      </c>
      <c r="DP112" s="2">
        <f t="shared" si="148"/>
        <v>64.944226720647777</v>
      </c>
      <c r="DQ112" s="2">
        <f t="shared" si="148"/>
        <v>62.598409581646393</v>
      </c>
      <c r="DR112" s="2">
        <f t="shared" si="148"/>
        <v>68.202168690958175</v>
      </c>
      <c r="DS112" s="2">
        <f t="shared" si="148"/>
        <v>68.201006378986861</v>
      </c>
      <c r="DT112" s="2">
        <f t="shared" si="148"/>
        <v>67.666280675422144</v>
      </c>
      <c r="DU112" s="2">
        <f t="shared" si="148"/>
        <v>72.097873754152829</v>
      </c>
      <c r="DV112" s="2">
        <f t="shared" si="148"/>
        <v>81.895638971106408</v>
      </c>
      <c r="DW112" s="2">
        <f t="shared" si="148"/>
        <v>79.998338568408343</v>
      </c>
      <c r="DX112" s="2">
        <f t="shared" si="148"/>
        <v>84.524456614509262</v>
      </c>
      <c r="DY112" s="2">
        <f t="shared" si="148"/>
        <v>82.006890196078416</v>
      </c>
      <c r="EA112" s="2">
        <f t="shared" si="94"/>
        <v>65.135225251511386</v>
      </c>
      <c r="EB112" s="2">
        <f t="shared" si="94"/>
        <v>62.002553437855298</v>
      </c>
      <c r="EC112" s="2">
        <f t="shared" si="94"/>
        <v>56.006110153040488</v>
      </c>
      <c r="ED112" s="2">
        <f t="shared" si="94"/>
        <v>54.404079974390854</v>
      </c>
      <c r="EE112" s="2">
        <f t="shared" si="94"/>
        <v>50.585436579042366</v>
      </c>
      <c r="EF112" s="2">
        <f t="shared" si="94"/>
        <v>50.282937194374597</v>
      </c>
      <c r="EG112" s="2">
        <f t="shared" si="94"/>
        <v>49.483309246773949</v>
      </c>
      <c r="EH112" s="2">
        <f t="shared" si="94"/>
        <v>51.626540120375871</v>
      </c>
      <c r="EI112" s="2">
        <f t="shared" si="94"/>
        <v>54.026997226403509</v>
      </c>
      <c r="EJ112" s="2">
        <f t="shared" si="94"/>
        <v>54.31940627554458</v>
      </c>
      <c r="EK112" s="2">
        <f t="shared" si="94"/>
        <v>56.815641469176263</v>
      </c>
      <c r="EL112" s="2">
        <f t="shared" si="94"/>
        <v>56.73992433518977</v>
      </c>
      <c r="EM112" s="2">
        <f t="shared" si="135"/>
        <v>62.98804275703128</v>
      </c>
      <c r="EN112" s="2">
        <f t="shared" si="135"/>
        <v>65.469954564909898</v>
      </c>
      <c r="EO112" s="2">
        <f t="shared" si="135"/>
        <v>67.448493898781237</v>
      </c>
      <c r="EQ112" s="2">
        <f t="shared" ref="EQ112:FE128" si="149">CU$228*$B112+CU$229</f>
        <v>64.101592854781558</v>
      </c>
      <c r="ER112" s="2">
        <f t="shared" si="149"/>
        <v>62.220778610772243</v>
      </c>
      <c r="ES112" s="2">
        <f t="shared" si="149"/>
        <v>55.53828266253646</v>
      </c>
      <c r="ET112" s="2">
        <f t="shared" si="149"/>
        <v>53.361020192770233</v>
      </c>
      <c r="EU112" s="2">
        <f t="shared" si="149"/>
        <v>49.85172133503329</v>
      </c>
      <c r="EV112" s="2">
        <f t="shared" si="149"/>
        <v>49.656596318683938</v>
      </c>
      <c r="EW112" s="2">
        <f t="shared" si="149"/>
        <v>49.198318670787451</v>
      </c>
      <c r="EX112" s="2">
        <f t="shared" si="149"/>
        <v>50.770348202162445</v>
      </c>
      <c r="EY112" s="2">
        <f t="shared" si="149"/>
        <v>54.221327333969739</v>
      </c>
      <c r="EZ112" s="2">
        <f t="shared" si="149"/>
        <v>53.487474988706914</v>
      </c>
      <c r="FA112" s="2">
        <f t="shared" si="149"/>
        <v>55.259752454822497</v>
      </c>
      <c r="FB112" s="2">
        <f t="shared" si="149"/>
        <v>56.771926189343866</v>
      </c>
      <c r="FC112" s="2">
        <f t="shared" si="149"/>
        <v>63.10744756239724</v>
      </c>
      <c r="FD112" s="2">
        <f t="shared" si="149"/>
        <v>65.469954564909898</v>
      </c>
      <c r="FE112" s="2">
        <f t="shared" si="149"/>
        <v>67.595544199142807</v>
      </c>
      <c r="FG112" s="2">
        <f t="shared" ref="FG112:FU128" si="150">POWER(10,($B112-C$231)/C$229)/(1+POWER(10,($B112-C$231)/C$229))</f>
        <v>0.97326486094107012</v>
      </c>
      <c r="FH112" s="2">
        <f t="shared" si="150"/>
        <v>0.97932226384701615</v>
      </c>
      <c r="FI112" s="2">
        <f t="shared" si="150"/>
        <v>0.97788758445851043</v>
      </c>
      <c r="FJ112" s="2">
        <f t="shared" si="150"/>
        <v>0.97704609545889376</v>
      </c>
      <c r="FK112" s="2">
        <f t="shared" si="150"/>
        <v>0.97714277225029966</v>
      </c>
      <c r="FL112" s="2">
        <f t="shared" si="150"/>
        <v>0.97439856409127146</v>
      </c>
      <c r="FM112" s="2">
        <f t="shared" si="150"/>
        <v>0.97381406150834959</v>
      </c>
      <c r="FN112" s="2">
        <f t="shared" si="150"/>
        <v>0.97424133540465541</v>
      </c>
      <c r="FO112" s="2">
        <f t="shared" si="150"/>
        <v>0.97466309258275108</v>
      </c>
      <c r="FP112" s="2">
        <f t="shared" si="150"/>
        <v>0.97463590679802126</v>
      </c>
      <c r="FQ112" s="2">
        <f t="shared" si="150"/>
        <v>0.97503188157593967</v>
      </c>
      <c r="FR112" s="2">
        <f t="shared" si="150"/>
        <v>0.97778916083411704</v>
      </c>
      <c r="FS112" s="2">
        <f t="shared" si="150"/>
        <v>0.97884531807221131</v>
      </c>
      <c r="FT112" s="2">
        <f t="shared" si="150"/>
        <v>0.97331738940584156</v>
      </c>
      <c r="FU112" s="2">
        <f t="shared" si="150"/>
        <v>0.96838945392650488</v>
      </c>
      <c r="FW112" s="2">
        <f t="shared" si="141"/>
        <v>5.6713698691465209E-4</v>
      </c>
      <c r="FX112" s="2">
        <f t="shared" si="141"/>
        <v>1.2547820888929892E-3</v>
      </c>
      <c r="FY112" s="2">
        <f t="shared" si="141"/>
        <v>1.0714721835237567E-3</v>
      </c>
      <c r="FZ112" s="2">
        <f t="shared" si="141"/>
        <v>1.0505625020756696E-3</v>
      </c>
      <c r="GA112" s="2">
        <f t="shared" si="141"/>
        <v>1.0809939533524158E-3</v>
      </c>
      <c r="GB112" s="2">
        <f t="shared" si="141"/>
        <v>1.1204432246844746E-3</v>
      </c>
      <c r="GC112" s="2">
        <f t="shared" si="141"/>
        <v>1.1797836567529543E-3</v>
      </c>
      <c r="GD112" s="2">
        <f t="shared" si="141"/>
        <v>1.2560914667549064E-3</v>
      </c>
      <c r="GE112" s="2">
        <f t="shared" si="141"/>
        <v>1.5047712706244183E-3</v>
      </c>
      <c r="GF112" s="2">
        <f t="shared" si="141"/>
        <v>1.363971258797928E-3</v>
      </c>
      <c r="GG112" s="2">
        <f t="shared" si="141"/>
        <v>1.1568152307175831E-3</v>
      </c>
      <c r="GH112" s="2">
        <f t="shared" si="141"/>
        <v>1.0397798780892899E-3</v>
      </c>
      <c r="GI112" s="2">
        <f t="shared" si="141"/>
        <v>8.3103761276284043E-4</v>
      </c>
      <c r="GJ112" s="2">
        <f t="shared" si="141"/>
        <v>7.7204518982199673E-4</v>
      </c>
      <c r="GK112" s="2">
        <f t="shared" si="141"/>
        <v>5.2832775437511575E-4</v>
      </c>
      <c r="GM112" s="86">
        <f t="shared" si="142"/>
        <v>5.7722459584501068E-7</v>
      </c>
      <c r="GN112" s="86">
        <f t="shared" si="142"/>
        <v>5.1597395139178422E-13</v>
      </c>
      <c r="GO112" s="86">
        <f t="shared" si="142"/>
        <v>7.7421949626798137E-15</v>
      </c>
      <c r="GP112" s="86">
        <f t="shared" si="142"/>
        <v>5.6148491986207773E-16</v>
      </c>
      <c r="GQ112" s="86">
        <f t="shared" si="142"/>
        <v>1.296914690304773E-13</v>
      </c>
      <c r="GR112" s="86">
        <f t="shared" si="142"/>
        <v>2.5402549310857807E-16</v>
      </c>
      <c r="GS112" s="86">
        <f t="shared" si="142"/>
        <v>5.0905156676857499E-18</v>
      </c>
      <c r="GT112" s="86">
        <f t="shared" si="142"/>
        <v>2.6016348165523698E-17</v>
      </c>
      <c r="GU112" s="86">
        <f t="shared" si="142"/>
        <v>1.0055293782181776E-18</v>
      </c>
      <c r="GV112" s="86">
        <f t="shared" si="142"/>
        <v>5.072151764361163E-19</v>
      </c>
      <c r="GW112" s="86">
        <f t="shared" si="142"/>
        <v>2.2959401845574938E-19</v>
      </c>
      <c r="GX112" s="86">
        <f t="shared" si="142"/>
        <v>4.5724953586043212E-20</v>
      </c>
      <c r="GY112" s="86">
        <f t="shared" si="142"/>
        <v>8.866420639368421E-19</v>
      </c>
      <c r="GZ112" s="86">
        <f t="shared" si="142"/>
        <v>4.3279858688495022E-17</v>
      </c>
      <c r="HA112" s="86">
        <f t="shared" si="142"/>
        <v>3.0670609770932207E-21</v>
      </c>
      <c r="HC112" s="86">
        <f t="shared" si="73"/>
        <v>0.28271839551737438</v>
      </c>
      <c r="HD112" s="86">
        <f t="shared" si="73"/>
        <v>0.49751721494000062</v>
      </c>
      <c r="HE112" s="86">
        <f t="shared" si="73"/>
        <v>0.54753970814119612</v>
      </c>
      <c r="HF112" s="86">
        <f t="shared" si="73"/>
        <v>0.53568647714883733</v>
      </c>
      <c r="HG112" s="86">
        <f t="shared" si="73"/>
        <v>0.56501447098878566</v>
      </c>
      <c r="HH112" s="86">
        <f t="shared" si="73"/>
        <v>0.60660545029934965</v>
      </c>
      <c r="HI112" s="86">
        <f t="shared" si="138"/>
        <v>0.6327588194566629</v>
      </c>
      <c r="HJ112" s="86">
        <f t="shared" si="138"/>
        <v>0.63402086395744517</v>
      </c>
      <c r="HK112" s="86">
        <f t="shared" si="138"/>
        <v>0.64654270732419117</v>
      </c>
      <c r="HL112" s="86">
        <f t="shared" si="138"/>
        <v>0.64015167710140142</v>
      </c>
      <c r="HM112" s="86">
        <f t="shared" si="138"/>
        <v>0.61793997069315532</v>
      </c>
      <c r="HN112" s="86">
        <f t="shared" si="138"/>
        <v>0.6224032389007168</v>
      </c>
      <c r="HO112" s="86">
        <f t="shared" si="138"/>
        <v>0.56815032218522454</v>
      </c>
      <c r="HP112" s="86">
        <f t="shared" si="138"/>
        <v>0.53289072660512626</v>
      </c>
      <c r="HQ112" s="86">
        <f t="shared" si="138"/>
        <v>0.51511736519314022</v>
      </c>
      <c r="HS112" s="86">
        <f t="shared" si="143"/>
        <v>1.0268681686006022E-19</v>
      </c>
      <c r="HT112" s="86">
        <f t="shared" si="143"/>
        <v>6.7112318165771393E-15</v>
      </c>
      <c r="HU112" s="86">
        <f t="shared" si="143"/>
        <v>5.1007517374287501E-17</v>
      </c>
      <c r="HV112" s="86">
        <f t="shared" si="143"/>
        <v>1.0592736990222398E-18</v>
      </c>
      <c r="HW112" s="86">
        <f t="shared" si="143"/>
        <v>4.7750931464747693E-19</v>
      </c>
      <c r="HX112" s="86">
        <f t="shared" si="143"/>
        <v>1.2392387997163092E-20</v>
      </c>
      <c r="HY112" s="86">
        <f t="shared" si="143"/>
        <v>2.8561830950575609E-21</v>
      </c>
      <c r="HZ112" s="86">
        <f t="shared" si="143"/>
        <v>2.1157998539920429E-19</v>
      </c>
      <c r="IA112" s="86">
        <f t="shared" si="143"/>
        <v>3.0335473762961383E-19</v>
      </c>
      <c r="IB112" s="86">
        <f t="shared" si="143"/>
        <v>2.3588021270700086E-19</v>
      </c>
      <c r="IC112" s="86">
        <f t="shared" si="143"/>
        <v>1.4989334939383345E-19</v>
      </c>
      <c r="ID112" s="86">
        <f t="shared" si="143"/>
        <v>4.0958713486944312E-19</v>
      </c>
      <c r="IE112" s="86">
        <f t="shared" si="143"/>
        <v>7.9746263647899042E-18</v>
      </c>
      <c r="IF112" s="86">
        <f t="shared" si="143"/>
        <v>2.163331847002275E-14</v>
      </c>
      <c r="IG112" s="86">
        <f t="shared" si="143"/>
        <v>9.0985822136068289E-12</v>
      </c>
      <c r="II112" s="86">
        <f t="shared" si="144"/>
        <v>2.4440810281893991E-68</v>
      </c>
      <c r="IJ112" s="86">
        <f t="shared" si="144"/>
        <v>5.8100681588361289E-57</v>
      </c>
      <c r="IK112" s="86">
        <f t="shared" si="144"/>
        <v>2.6194856608802857E-64</v>
      </c>
      <c r="IL112" s="86">
        <f t="shared" si="144"/>
        <v>4.9304685454109075E-71</v>
      </c>
      <c r="IM112" s="86">
        <f t="shared" si="144"/>
        <v>7.6012299129175303E-73</v>
      </c>
      <c r="IN112" s="86">
        <f t="shared" si="144"/>
        <v>8.4284011295059165E-79</v>
      </c>
      <c r="IO112" s="86">
        <f t="shared" si="144"/>
        <v>1.8464509307521573E-81</v>
      </c>
      <c r="IP112" s="86">
        <f t="shared" si="144"/>
        <v>8.4346137638167395E-74</v>
      </c>
      <c r="IQ112" s="86">
        <f t="shared" si="144"/>
        <v>6.5178531686539418E-73</v>
      </c>
      <c r="IR112" s="86">
        <f t="shared" si="144"/>
        <v>1.8532403401979332E-73</v>
      </c>
      <c r="IS112" s="86">
        <f t="shared" si="144"/>
        <v>8.9798272926400486E-74</v>
      </c>
      <c r="IT112" s="86">
        <f t="shared" si="144"/>
        <v>5.931278613146406E-72</v>
      </c>
      <c r="IU112" s="86">
        <f t="shared" si="144"/>
        <v>1.0781205609345991E-65</v>
      </c>
      <c r="IV112" s="86">
        <f t="shared" si="144"/>
        <v>1.2481531230483966E-85</v>
      </c>
      <c r="IW112" s="86">
        <f t="shared" si="144"/>
        <v>1.9707733086132477E-35</v>
      </c>
      <c r="IY112" s="86">
        <f t="shared" si="145"/>
        <v>0.28271897274197022</v>
      </c>
      <c r="IZ112" s="86">
        <f t="shared" si="145"/>
        <v>0.49751721494052331</v>
      </c>
      <c r="JA112" s="86">
        <f t="shared" si="145"/>
        <v>0.5475397081412039</v>
      </c>
      <c r="JB112" s="86">
        <f t="shared" si="145"/>
        <v>0.53568647714883788</v>
      </c>
      <c r="JC112" s="86">
        <f t="shared" si="145"/>
        <v>0.56501447098891533</v>
      </c>
      <c r="JD112" s="86">
        <f t="shared" si="145"/>
        <v>0.60660545029934987</v>
      </c>
      <c r="JE112" s="86">
        <f t="shared" si="145"/>
        <v>0.6327588194566629</v>
      </c>
      <c r="JF112" s="86">
        <f t="shared" si="145"/>
        <v>0.63402086395744517</v>
      </c>
      <c r="JG112" s="86">
        <f t="shared" si="145"/>
        <v>0.64654270732419117</v>
      </c>
      <c r="JH112" s="86">
        <f t="shared" si="145"/>
        <v>0.64015167710140142</v>
      </c>
      <c r="JI112" s="86">
        <f t="shared" si="145"/>
        <v>0.61793997069315532</v>
      </c>
      <c r="JJ112" s="86">
        <f t="shared" si="145"/>
        <v>0.6224032389007168</v>
      </c>
      <c r="JK112" s="86">
        <f t="shared" si="145"/>
        <v>0.56815032218522454</v>
      </c>
      <c r="JL112" s="86">
        <f t="shared" si="145"/>
        <v>0.53289072660514791</v>
      </c>
      <c r="JM112" s="86">
        <f t="shared" si="145"/>
        <v>0.51511736520223883</v>
      </c>
    </row>
    <row r="113" spans="2:273" x14ac:dyDescent="0.25">
      <c r="B113" s="2">
        <v>86</v>
      </c>
      <c r="C113" s="37">
        <v>150.42400000000001</v>
      </c>
      <c r="D113" s="37">
        <v>177.857</v>
      </c>
      <c r="E113" s="37">
        <v>174.93700000000001</v>
      </c>
      <c r="F113" s="37">
        <v>174.82499999999999</v>
      </c>
      <c r="G113" s="37">
        <v>174.762</v>
      </c>
      <c r="H113" s="37">
        <v>170.46</v>
      </c>
      <c r="I113" s="37">
        <v>170.03200000000001</v>
      </c>
      <c r="J113" s="37">
        <v>170.50800000000001</v>
      </c>
      <c r="K113" s="37">
        <v>164.58099999999999</v>
      </c>
      <c r="L113" s="37">
        <v>165.381</v>
      </c>
      <c r="M113" s="37">
        <v>175.67699999999999</v>
      </c>
      <c r="N113" s="37">
        <v>171.435</v>
      </c>
      <c r="O113" s="37">
        <v>180.09800000000001</v>
      </c>
      <c r="P113" s="37">
        <v>164.19</v>
      </c>
      <c r="Q113" s="37">
        <v>145.20599999999999</v>
      </c>
      <c r="S113" s="4">
        <f t="shared" si="146"/>
        <v>149.07946383021334</v>
      </c>
      <c r="T113" s="4">
        <f t="shared" si="146"/>
        <v>184.3661341781625</v>
      </c>
      <c r="U113" s="4">
        <f t="shared" si="146"/>
        <v>183.36503056662863</v>
      </c>
      <c r="V113" s="4">
        <f t="shared" si="146"/>
        <v>182.34136636267127</v>
      </c>
      <c r="W113" s="4">
        <f t="shared" si="146"/>
        <v>180.30152359625544</v>
      </c>
      <c r="X113" s="4">
        <f t="shared" si="146"/>
        <v>171.09345883172338</v>
      </c>
      <c r="Y113" s="4">
        <f t="shared" si="146"/>
        <v>171.23280855110229</v>
      </c>
      <c r="Z113" s="4">
        <f t="shared" si="146"/>
        <v>171.83586541272078</v>
      </c>
      <c r="AA113" s="4">
        <f t="shared" si="146"/>
        <v>162.86184801549851</v>
      </c>
      <c r="AB113" s="4">
        <f t="shared" si="146"/>
        <v>165.03885534674748</v>
      </c>
      <c r="AC113" s="4">
        <f t="shared" si="146"/>
        <v>180.66658262369199</v>
      </c>
      <c r="AD113" s="4">
        <f t="shared" si="146"/>
        <v>175.39831021639804</v>
      </c>
      <c r="AE113" s="4">
        <f t="shared" si="146"/>
        <v>186.24512040245463</v>
      </c>
      <c r="AF113" s="4">
        <f t="shared" si="146"/>
        <v>168.50208562745857</v>
      </c>
      <c r="AG113" s="4">
        <f t="shared" si="146"/>
        <v>148.10983470188108</v>
      </c>
      <c r="AI113" s="4">
        <f t="shared" si="147"/>
        <v>1.3445361697866645</v>
      </c>
      <c r="AJ113" s="4">
        <f t="shared" si="147"/>
        <v>-6.5091341781624976</v>
      </c>
      <c r="AK113" s="4">
        <f t="shared" si="147"/>
        <v>-8.428030566628621</v>
      </c>
      <c r="AL113" s="4">
        <f t="shared" si="147"/>
        <v>-7.5163663626712776</v>
      </c>
      <c r="AM113" s="4">
        <f t="shared" si="147"/>
        <v>-5.5395235962554352</v>
      </c>
      <c r="AN113" s="4">
        <f t="shared" si="147"/>
        <v>-0.63345883172337381</v>
      </c>
      <c r="AO113" s="4">
        <f t="shared" si="147"/>
        <v>-1.2008085511022841</v>
      </c>
      <c r="AP113" s="4">
        <f t="shared" si="147"/>
        <v>-1.3278654127207687</v>
      </c>
      <c r="AQ113" s="4">
        <f t="shared" si="147"/>
        <v>1.7191519845014795</v>
      </c>
      <c r="AR113" s="4">
        <f t="shared" si="147"/>
        <v>0.34214465325251808</v>
      </c>
      <c r="AS113" s="4">
        <f t="shared" si="147"/>
        <v>-4.9895826236920016</v>
      </c>
      <c r="AT113" s="4">
        <f t="shared" si="147"/>
        <v>-3.9633102163980425</v>
      </c>
      <c r="AU113" s="4">
        <f t="shared" si="147"/>
        <v>-6.1471204024546182</v>
      </c>
      <c r="AV113" s="4">
        <f t="shared" si="147"/>
        <v>-4.3120856274585719</v>
      </c>
      <c r="AW113" s="4">
        <f t="shared" si="147"/>
        <v>-2.9038347018810953</v>
      </c>
      <c r="AY113" s="2">
        <f t="shared" si="139"/>
        <v>65.336113592145665</v>
      </c>
      <c r="AZ113" s="2">
        <f t="shared" si="139"/>
        <v>62.201701504676151</v>
      </c>
      <c r="BA113" s="2">
        <f t="shared" si="139"/>
        <v>56.181539254333501</v>
      </c>
      <c r="BB113" s="2">
        <f t="shared" si="139"/>
        <v>54.584254782080784</v>
      </c>
      <c r="BC113" s="2">
        <f t="shared" si="139"/>
        <v>50.844034357530113</v>
      </c>
      <c r="BD113" s="2">
        <f t="shared" si="139"/>
        <v>50.468256684388258</v>
      </c>
      <c r="BE113" s="2">
        <f t="shared" si="139"/>
        <v>49.644989703261686</v>
      </c>
      <c r="BF113" s="2">
        <f t="shared" si="139"/>
        <v>51.833640675484205</v>
      </c>
      <c r="BG113" s="2">
        <f t="shared" si="139"/>
        <v>54.189345258099443</v>
      </c>
      <c r="BH113" s="2">
        <f t="shared" si="139"/>
        <v>54.450743347563979</v>
      </c>
      <c r="BI113" s="2">
        <f t="shared" si="139"/>
        <v>56.965795236451854</v>
      </c>
      <c r="BJ113" s="2">
        <f t="shared" si="139"/>
        <v>57.074672862219536</v>
      </c>
      <c r="BK113" s="2">
        <f t="shared" si="139"/>
        <v>63.117686109564659</v>
      </c>
      <c r="BL113" s="2">
        <f t="shared" si="139"/>
        <v>65.762011064379635</v>
      </c>
      <c r="BM113" s="2">
        <f t="shared" si="139"/>
        <v>67.731676111024441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79.686215602836867</v>
      </c>
      <c r="DL113" s="2">
        <f t="shared" si="148"/>
        <v>79.930321504077341</v>
      </c>
      <c r="DM113" s="2">
        <f t="shared" si="148"/>
        <v>71.894036363636346</v>
      </c>
      <c r="DN113" s="2">
        <f t="shared" si="148"/>
        <v>71.128709090909069</v>
      </c>
      <c r="DO113" s="2">
        <f t="shared" si="148"/>
        <v>70.060163636363626</v>
      </c>
      <c r="DP113" s="2">
        <f t="shared" si="148"/>
        <v>64.973212550607286</v>
      </c>
      <c r="DQ113" s="2">
        <f t="shared" si="148"/>
        <v>62.618492577597813</v>
      </c>
      <c r="DR113" s="2">
        <f t="shared" si="148"/>
        <v>68.239868083670729</v>
      </c>
      <c r="DS113" s="2">
        <f t="shared" si="148"/>
        <v>68.225896153846151</v>
      </c>
      <c r="DT113" s="2">
        <f t="shared" si="148"/>
        <v>67.63898076923077</v>
      </c>
      <c r="DU113" s="2">
        <f t="shared" si="148"/>
        <v>72.099141155497932</v>
      </c>
      <c r="DV113" s="2">
        <f t="shared" si="148"/>
        <v>82.037736363636355</v>
      </c>
      <c r="DW113" s="2">
        <f t="shared" si="148"/>
        <v>79.990097855632754</v>
      </c>
      <c r="DX113" s="2">
        <f t="shared" si="148"/>
        <v>84.715900317321399</v>
      </c>
      <c r="DY113" s="2">
        <f t="shared" si="148"/>
        <v>82.152519887955179</v>
      </c>
      <c r="EA113" s="2">
        <f t="shared" si="94"/>
        <v>64.977248354380137</v>
      </c>
      <c r="EB113" s="2">
        <f t="shared" si="94"/>
        <v>61.860019149063483</v>
      </c>
      <c r="EC113" s="2">
        <f t="shared" si="94"/>
        <v>55.858045991151634</v>
      </c>
      <c r="ED113" s="2">
        <f t="shared" si="94"/>
        <v>54.230958769283802</v>
      </c>
      <c r="EE113" s="2">
        <f t="shared" si="94"/>
        <v>50.434941715073343</v>
      </c>
      <c r="EF113" s="2">
        <f t="shared" si="94"/>
        <v>50.121446645859926</v>
      </c>
      <c r="EG113" s="2">
        <f t="shared" si="94"/>
        <v>49.327191505364638</v>
      </c>
      <c r="EH113" s="2">
        <f t="shared" si="94"/>
        <v>51.439196640595057</v>
      </c>
      <c r="EI113" s="2">
        <f t="shared" si="94"/>
        <v>53.856249107989058</v>
      </c>
      <c r="EJ113" s="2">
        <f t="shared" si="94"/>
        <v>54.138956881922425</v>
      </c>
      <c r="EK113" s="2">
        <f t="shared" si="94"/>
        <v>56.614312695267856</v>
      </c>
      <c r="EL113" s="2">
        <f t="shared" si="94"/>
        <v>56.557486617735663</v>
      </c>
      <c r="EM113" s="2">
        <f t="shared" si="135"/>
        <v>62.785017474851827</v>
      </c>
      <c r="EN113" s="2">
        <f t="shared" si="135"/>
        <v>65.288126923990063</v>
      </c>
      <c r="EO113" s="2">
        <f t="shared" si="135"/>
        <v>67.302282803195482</v>
      </c>
      <c r="EQ113" s="2">
        <f t="shared" si="149"/>
        <v>63.97164605241462</v>
      </c>
      <c r="ER113" s="2">
        <f t="shared" si="149"/>
        <v>62.067682675969913</v>
      </c>
      <c r="ES113" s="2">
        <f t="shared" si="149"/>
        <v>55.405865264424534</v>
      </c>
      <c r="ET113" s="2">
        <f t="shared" si="149"/>
        <v>53.223032582087697</v>
      </c>
      <c r="EU113" s="2">
        <f t="shared" si="149"/>
        <v>49.726212120095958</v>
      </c>
      <c r="EV113" s="2">
        <f t="shared" si="149"/>
        <v>49.516112949459412</v>
      </c>
      <c r="EW113" s="2">
        <f t="shared" si="149"/>
        <v>49.052082787408146</v>
      </c>
      <c r="EX113" s="2">
        <f t="shared" si="149"/>
        <v>50.613581679060552</v>
      </c>
      <c r="EY113" s="2">
        <f t="shared" si="149"/>
        <v>54.042420456159249</v>
      </c>
      <c r="EZ113" s="2">
        <f t="shared" si="149"/>
        <v>53.337131400902905</v>
      </c>
      <c r="FA113" s="2">
        <f t="shared" si="149"/>
        <v>55.114755363882352</v>
      </c>
      <c r="FB113" s="2">
        <f t="shared" si="149"/>
        <v>56.587508381380886</v>
      </c>
      <c r="FC113" s="2">
        <f t="shared" si="149"/>
        <v>62.902283596449813</v>
      </c>
      <c r="FD113" s="2">
        <f t="shared" si="149"/>
        <v>65.288126923990063</v>
      </c>
      <c r="FE113" s="2">
        <f t="shared" si="149"/>
        <v>67.439264675707719</v>
      </c>
      <c r="FG113" s="2">
        <f t="shared" si="150"/>
        <v>0.97555977013005379</v>
      </c>
      <c r="FH113" s="2">
        <f t="shared" si="150"/>
        <v>0.98110730681462788</v>
      </c>
      <c r="FI113" s="2">
        <f t="shared" si="150"/>
        <v>0.97979392333048698</v>
      </c>
      <c r="FJ113" s="2">
        <f t="shared" si="150"/>
        <v>0.97902342397156816</v>
      </c>
      <c r="FK113" s="2">
        <f t="shared" si="150"/>
        <v>0.97911195073468138</v>
      </c>
      <c r="FL113" s="2">
        <f t="shared" si="150"/>
        <v>0.97659849758048911</v>
      </c>
      <c r="FM113" s="2">
        <f t="shared" si="150"/>
        <v>0.97606298749509124</v>
      </c>
      <c r="FN113" s="2">
        <f t="shared" si="150"/>
        <v>0.97645445309339951</v>
      </c>
      <c r="FO113" s="2">
        <f t="shared" si="150"/>
        <v>0.97684083537837729</v>
      </c>
      <c r="FP113" s="2">
        <f t="shared" si="150"/>
        <v>0.97681593066857964</v>
      </c>
      <c r="FQ113" s="2">
        <f t="shared" si="150"/>
        <v>0.97717866863329583</v>
      </c>
      <c r="FR113" s="2">
        <f t="shared" si="150"/>
        <v>0.97970380881730867</v>
      </c>
      <c r="FS113" s="2">
        <f t="shared" si="150"/>
        <v>0.98067072159417601</v>
      </c>
      <c r="FT113" s="2">
        <f t="shared" si="150"/>
        <v>0.9756079026250003</v>
      </c>
      <c r="FU113" s="2">
        <f t="shared" si="150"/>
        <v>0.97109043068853262</v>
      </c>
      <c r="FW113" s="2">
        <f t="shared" si="141"/>
        <v>6.2181931669273651E-4</v>
      </c>
      <c r="FX113" s="2">
        <f t="shared" si="141"/>
        <v>1.3756746634283334E-3</v>
      </c>
      <c r="FY113" s="2">
        <f t="shared" si="141"/>
        <v>1.1747244513906155E-3</v>
      </c>
      <c r="FZ113" s="2">
        <f t="shared" si="141"/>
        <v>1.1518021347223515E-3</v>
      </c>
      <c r="GA113" s="2">
        <f t="shared" si="141"/>
        <v>1.1851626966147418E-3</v>
      </c>
      <c r="GB113" s="2">
        <f t="shared" si="141"/>
        <v>1.2284087769317868E-3</v>
      </c>
      <c r="GC113" s="2">
        <f t="shared" si="141"/>
        <v>1.2934598298013373E-3</v>
      </c>
      <c r="GD113" s="2">
        <f t="shared" si="141"/>
        <v>1.3771100199760787E-3</v>
      </c>
      <c r="GE113" s="2">
        <f t="shared" si="141"/>
        <v>1.6497093875434091E-3</v>
      </c>
      <c r="GF113" s="2">
        <f t="shared" si="141"/>
        <v>1.4953679647536091E-3</v>
      </c>
      <c r="GG113" s="2">
        <f t="shared" si="141"/>
        <v>1.2682811278297646E-3</v>
      </c>
      <c r="GH113" s="2">
        <f t="shared" si="141"/>
        <v>1.1399816066192704E-3</v>
      </c>
      <c r="GI113" s="2">
        <f t="shared" si="141"/>
        <v>9.1114156996274776E-4</v>
      </c>
      <c r="GJ113" s="2">
        <f t="shared" si="141"/>
        <v>8.4646766748652932E-4</v>
      </c>
      <c r="GK113" s="2">
        <f t="shared" si="141"/>
        <v>5.7927033645904129E-4</v>
      </c>
      <c r="GM113" s="86">
        <f t="shared" si="142"/>
        <v>1.0969536581061473E-7</v>
      </c>
      <c r="GN113" s="86">
        <f t="shared" si="142"/>
        <v>3.2383930821175029E-14</v>
      </c>
      <c r="GO113" s="86">
        <f t="shared" si="142"/>
        <v>3.7162271438587367E-16</v>
      </c>
      <c r="GP113" s="86">
        <f t="shared" si="142"/>
        <v>1.9450543373690309E-17</v>
      </c>
      <c r="GQ113" s="86">
        <f t="shared" si="142"/>
        <v>8.0182737783380327E-15</v>
      </c>
      <c r="GR113" s="86">
        <f t="shared" si="142"/>
        <v>9.3710558172564648E-18</v>
      </c>
      <c r="GS113" s="86">
        <f t="shared" si="142"/>
        <v>1.3197273492849989E-19</v>
      </c>
      <c r="GT113" s="86">
        <f t="shared" si="142"/>
        <v>7.7052921312884345E-19</v>
      </c>
      <c r="GU113" s="86">
        <f t="shared" si="142"/>
        <v>2.2527632237877045E-20</v>
      </c>
      <c r="GV113" s="86">
        <f t="shared" si="142"/>
        <v>1.0077141285752005E-20</v>
      </c>
      <c r="GW113" s="86">
        <f t="shared" si="142"/>
        <v>3.9222845497058438E-21</v>
      </c>
      <c r="GX113" s="86">
        <f t="shared" si="142"/>
        <v>7.2622939292886782E-22</v>
      </c>
      <c r="GY113" s="86">
        <f t="shared" si="142"/>
        <v>1.8415740268148557E-20</v>
      </c>
      <c r="GZ113" s="86">
        <f t="shared" si="142"/>
        <v>1.4323673964283312E-18</v>
      </c>
      <c r="HA113" s="86">
        <f t="shared" si="142"/>
        <v>3.9916360910324039E-23</v>
      </c>
      <c r="HC113" s="86">
        <f t="shared" si="73"/>
        <v>0.34310978556571897</v>
      </c>
      <c r="HD113" s="86">
        <f t="shared" si="73"/>
        <v>0.56112930993770083</v>
      </c>
      <c r="HE113" s="86">
        <f t="shared" si="73"/>
        <v>0.60399920332428203</v>
      </c>
      <c r="HF113" s="86">
        <f t="shared" si="73"/>
        <v>0.59274955882298974</v>
      </c>
      <c r="HG113" s="86">
        <f t="shared" si="73"/>
        <v>0.60648723926713988</v>
      </c>
      <c r="HH113" s="86">
        <f t="shared" si="73"/>
        <v>0.62260985877301023</v>
      </c>
      <c r="HI113" s="86">
        <f t="shared" si="138"/>
        <v>0.64440492876564059</v>
      </c>
      <c r="HJ113" s="86">
        <f t="shared" si="138"/>
        <v>0.64524962928962537</v>
      </c>
      <c r="HK113" s="86">
        <f t="shared" si="138"/>
        <v>0.61976000272476994</v>
      </c>
      <c r="HL113" s="86">
        <f t="shared" si="138"/>
        <v>0.62836932595863215</v>
      </c>
      <c r="HM113" s="86">
        <f t="shared" si="138"/>
        <v>0.65169974556571475</v>
      </c>
      <c r="HN113" s="86">
        <f t="shared" si="138"/>
        <v>0.64518206644707365</v>
      </c>
      <c r="HO113" s="86">
        <f t="shared" si="138"/>
        <v>0.62720153426546355</v>
      </c>
      <c r="HP113" s="86">
        <f t="shared" si="138"/>
        <v>0.58981844847745635</v>
      </c>
      <c r="HQ113" s="86">
        <f t="shared" si="138"/>
        <v>0.5933349081330882</v>
      </c>
      <c r="HS113" s="86">
        <f t="shared" si="143"/>
        <v>5.4215761891313796E-19</v>
      </c>
      <c r="HT113" s="86">
        <f t="shared" si="143"/>
        <v>2.8802389377723155E-14</v>
      </c>
      <c r="HU113" s="86">
        <f t="shared" si="143"/>
        <v>2.5970953831433226E-16</v>
      </c>
      <c r="HV113" s="86">
        <f t="shared" si="143"/>
        <v>6.3841155492133664E-18</v>
      </c>
      <c r="HW113" s="86">
        <f t="shared" si="143"/>
        <v>3.0216598935293412E-18</v>
      </c>
      <c r="HX113" s="86">
        <f t="shared" si="143"/>
        <v>9.2916695365453361E-20</v>
      </c>
      <c r="HY113" s="86">
        <f t="shared" si="143"/>
        <v>2.3281478248958019E-20</v>
      </c>
      <c r="HZ113" s="86">
        <f t="shared" si="143"/>
        <v>1.4393960366012981E-18</v>
      </c>
      <c r="IA113" s="86">
        <f t="shared" si="143"/>
        <v>2.1312289386485174E-18</v>
      </c>
      <c r="IB113" s="86">
        <f t="shared" si="143"/>
        <v>1.6315741320488011E-18</v>
      </c>
      <c r="IC113" s="86">
        <f t="shared" si="143"/>
        <v>1.0039273454032961E-18</v>
      </c>
      <c r="ID113" s="86">
        <f t="shared" si="143"/>
        <v>2.5447379431267109E-18</v>
      </c>
      <c r="IE113" s="86">
        <f t="shared" si="143"/>
        <v>4.0585465434114095E-17</v>
      </c>
      <c r="IF113" s="86">
        <f t="shared" si="143"/>
        <v>7.3460835106985295E-14</v>
      </c>
      <c r="IG113" s="86">
        <f t="shared" si="143"/>
        <v>2.3469517008114121E-11</v>
      </c>
      <c r="II113" s="86">
        <f t="shared" si="144"/>
        <v>1.0390689114649757E-66</v>
      </c>
      <c r="IJ113" s="86">
        <f t="shared" si="144"/>
        <v>1.8823086489723894E-55</v>
      </c>
      <c r="IK113" s="86">
        <f t="shared" si="144"/>
        <v>1.2299400926167695E-62</v>
      </c>
      <c r="IL113" s="86">
        <f t="shared" si="144"/>
        <v>3.4565321579635297E-69</v>
      </c>
      <c r="IM113" s="86">
        <f t="shared" si="144"/>
        <v>6.0633297712473383E-71</v>
      </c>
      <c r="IN113" s="86">
        <f t="shared" si="144"/>
        <v>9.9421107696156671E-77</v>
      </c>
      <c r="IO113" s="86">
        <f t="shared" si="144"/>
        <v>2.6657254790410534E-79</v>
      </c>
      <c r="IP113" s="86">
        <f t="shared" si="144"/>
        <v>7.8790441625671557E-72</v>
      </c>
      <c r="IQ113" s="86">
        <f t="shared" si="144"/>
        <v>6.5171095086845489E-71</v>
      </c>
      <c r="IR113" s="86">
        <f t="shared" si="144"/>
        <v>1.7920977048414205E-71</v>
      </c>
      <c r="IS113" s="86">
        <f t="shared" si="144"/>
        <v>7.9265043394836571E-72</v>
      </c>
      <c r="IT113" s="86">
        <f t="shared" si="144"/>
        <v>4.3709142352000096E-70</v>
      </c>
      <c r="IU113" s="86">
        <f t="shared" si="144"/>
        <v>4.7907476719705123E-64</v>
      </c>
      <c r="IV113" s="86">
        <f t="shared" si="144"/>
        <v>1.717450833005434E-83</v>
      </c>
      <c r="IW113" s="86">
        <f t="shared" si="144"/>
        <v>1.2972269073700934E-34</v>
      </c>
      <c r="IY113" s="86">
        <f t="shared" si="145"/>
        <v>0.34310989526108476</v>
      </c>
      <c r="IZ113" s="86">
        <f t="shared" si="145"/>
        <v>0.561129309937762</v>
      </c>
      <c r="JA113" s="86">
        <f t="shared" si="145"/>
        <v>0.60399920332428259</v>
      </c>
      <c r="JB113" s="86">
        <f t="shared" si="145"/>
        <v>0.59274955882298974</v>
      </c>
      <c r="JC113" s="86">
        <f t="shared" si="145"/>
        <v>0.60648723926714787</v>
      </c>
      <c r="JD113" s="86">
        <f t="shared" si="145"/>
        <v>0.62260985877301023</v>
      </c>
      <c r="JE113" s="86">
        <f t="shared" si="145"/>
        <v>0.64440492876564059</v>
      </c>
      <c r="JF113" s="86">
        <f t="shared" si="145"/>
        <v>0.64524962928962537</v>
      </c>
      <c r="JG113" s="86">
        <f t="shared" si="145"/>
        <v>0.61976000272476994</v>
      </c>
      <c r="JH113" s="86">
        <f t="shared" si="145"/>
        <v>0.62836932595863215</v>
      </c>
      <c r="JI113" s="86">
        <f t="shared" si="145"/>
        <v>0.65169974556571475</v>
      </c>
      <c r="JJ113" s="86">
        <f t="shared" si="145"/>
        <v>0.64518206644707365</v>
      </c>
      <c r="JK113" s="86">
        <f t="shared" si="145"/>
        <v>0.62720153426546355</v>
      </c>
      <c r="JL113" s="86">
        <f t="shared" si="145"/>
        <v>0.58981844847752984</v>
      </c>
      <c r="JM113" s="86">
        <f t="shared" si="145"/>
        <v>0.59333490815655776</v>
      </c>
    </row>
    <row r="114" spans="2:273" x14ac:dyDescent="0.25">
      <c r="B114" s="2">
        <v>87</v>
      </c>
      <c r="C114" s="37">
        <v>157.31800000000001</v>
      </c>
      <c r="D114" s="37">
        <v>175.762</v>
      </c>
      <c r="E114" s="37">
        <v>170.524</v>
      </c>
      <c r="F114" s="37">
        <v>170.74600000000001</v>
      </c>
      <c r="G114" s="37">
        <v>165.58699999999999</v>
      </c>
      <c r="H114" s="37">
        <v>153.22200000000001</v>
      </c>
      <c r="I114" s="37">
        <v>150.12700000000001</v>
      </c>
      <c r="J114" s="37">
        <v>151</v>
      </c>
      <c r="K114" s="37">
        <v>138.226</v>
      </c>
      <c r="L114" s="37">
        <v>143.286</v>
      </c>
      <c r="M114" s="37">
        <v>162.37100000000001</v>
      </c>
      <c r="N114" s="37">
        <v>158.03200000000001</v>
      </c>
      <c r="O114" s="37">
        <v>174.44300000000001</v>
      </c>
      <c r="P114" s="37">
        <v>159.17500000000001</v>
      </c>
      <c r="Q114" s="37">
        <v>140.27000000000001</v>
      </c>
      <c r="S114" s="4">
        <f t="shared" si="146"/>
        <v>157.71567031220809</v>
      </c>
      <c r="T114" s="4">
        <f t="shared" si="146"/>
        <v>182.458253039016</v>
      </c>
      <c r="U114" s="4">
        <f t="shared" si="146"/>
        <v>175.60344524230698</v>
      </c>
      <c r="V114" s="4">
        <f t="shared" si="146"/>
        <v>173.97742049249626</v>
      </c>
      <c r="W114" s="4">
        <f t="shared" si="146"/>
        <v>166.26668626342197</v>
      </c>
      <c r="X114" s="4">
        <f t="shared" si="146"/>
        <v>149.04338706072858</v>
      </c>
      <c r="Y114" s="4">
        <f t="shared" si="146"/>
        <v>144.58211901882598</v>
      </c>
      <c r="Z114" s="4">
        <f t="shared" si="146"/>
        <v>147.04956791472858</v>
      </c>
      <c r="AA114" s="4">
        <f t="shared" si="146"/>
        <v>132.91771234279005</v>
      </c>
      <c r="AB114" s="4">
        <f t="shared" si="146"/>
        <v>137.91993136448252</v>
      </c>
      <c r="AC114" s="4">
        <f t="shared" si="146"/>
        <v>160.74004235795684</v>
      </c>
      <c r="AD114" s="4">
        <f t="shared" si="146"/>
        <v>155.40432193073593</v>
      </c>
      <c r="AE114" s="4">
        <f t="shared" si="146"/>
        <v>178.53893180443089</v>
      </c>
      <c r="AF114" s="4">
        <f t="shared" si="146"/>
        <v>160.08030694331447</v>
      </c>
      <c r="AG114" s="4">
        <f t="shared" si="146"/>
        <v>141.92870413685466</v>
      </c>
      <c r="AI114" s="4">
        <f t="shared" si="147"/>
        <v>-0.3976703122080778</v>
      </c>
      <c r="AJ114" s="4">
        <f t="shared" si="147"/>
        <v>-6.6962530390159998</v>
      </c>
      <c r="AK114" s="4">
        <f t="shared" si="147"/>
        <v>-5.0794452423069743</v>
      </c>
      <c r="AL114" s="4">
        <f t="shared" si="147"/>
        <v>-3.2314204924962553</v>
      </c>
      <c r="AM114" s="4">
        <f t="shared" si="147"/>
        <v>-0.6796862634219849</v>
      </c>
      <c r="AN114" s="4">
        <f t="shared" si="147"/>
        <v>4.1786129392714315</v>
      </c>
      <c r="AO114" s="4">
        <f t="shared" si="147"/>
        <v>5.5448809811740318</v>
      </c>
      <c r="AP114" s="4">
        <f t="shared" si="147"/>
        <v>3.9504320852714159</v>
      </c>
      <c r="AQ114" s="4">
        <f t="shared" si="147"/>
        <v>5.3082876572099451</v>
      </c>
      <c r="AR114" s="4">
        <f t="shared" si="147"/>
        <v>5.3660686355174789</v>
      </c>
      <c r="AS114" s="4">
        <f t="shared" si="147"/>
        <v>1.6309576420431711</v>
      </c>
      <c r="AT114" s="4">
        <f t="shared" si="147"/>
        <v>2.6276780692640784</v>
      </c>
      <c r="AU114" s="4">
        <f t="shared" si="147"/>
        <v>-4.0959318044308759</v>
      </c>
      <c r="AV114" s="4">
        <f t="shared" si="147"/>
        <v>-0.90530694331445716</v>
      </c>
      <c r="AW114" s="4">
        <f t="shared" si="147"/>
        <v>-1.6587041368546522</v>
      </c>
      <c r="AY114" s="2">
        <f t="shared" si="139"/>
        <v>65.152112178252963</v>
      </c>
      <c r="AZ114" s="2">
        <f t="shared" si="139"/>
        <v>62.033498729389528</v>
      </c>
      <c r="BA114" s="2">
        <f t="shared" si="139"/>
        <v>56.009152328940338</v>
      </c>
      <c r="BB114" s="2">
        <f t="shared" si="139"/>
        <v>54.385517264173217</v>
      </c>
      <c r="BC114" s="2">
        <f t="shared" si="139"/>
        <v>50.662981067514281</v>
      </c>
      <c r="BD114" s="2">
        <f t="shared" si="139"/>
        <v>50.280869464422395</v>
      </c>
      <c r="BE114" s="2">
        <f t="shared" si="139"/>
        <v>49.465324734343518</v>
      </c>
      <c r="BF114" s="2">
        <f t="shared" si="139"/>
        <v>51.617018536949445</v>
      </c>
      <c r="BG114" s="2">
        <f t="shared" si="139"/>
        <v>53.994090456653836</v>
      </c>
      <c r="BH114" s="2">
        <f t="shared" si="139"/>
        <v>54.246516804943923</v>
      </c>
      <c r="BI114" s="2">
        <f t="shared" si="139"/>
        <v>56.738141210879661</v>
      </c>
      <c r="BJ114" s="2">
        <f t="shared" si="139"/>
        <v>56.853593997564502</v>
      </c>
      <c r="BK114" s="2">
        <f t="shared" si="139"/>
        <v>62.889363489654365</v>
      </c>
      <c r="BL114" s="2">
        <f t="shared" si="139"/>
        <v>65.547737930072827</v>
      </c>
      <c r="BM114" s="2">
        <f t="shared" si="139"/>
        <v>67.556404056091679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79.749449398704897</v>
      </c>
      <c r="DL114" s="2">
        <f t="shared" si="148"/>
        <v>80.010318936877098</v>
      </c>
      <c r="DM114" s="2">
        <f t="shared" si="148"/>
        <v>71.945992529950658</v>
      </c>
      <c r="DN114" s="2">
        <f t="shared" si="148"/>
        <v>71.218643622269184</v>
      </c>
      <c r="DO114" s="2">
        <f t="shared" si="148"/>
        <v>70.16490683579984</v>
      </c>
      <c r="DP114" s="2">
        <f t="shared" si="148"/>
        <v>65.002198380566796</v>
      </c>
      <c r="DQ114" s="2">
        <f t="shared" si="148"/>
        <v>62.638575573549232</v>
      </c>
      <c r="DR114" s="2">
        <f t="shared" si="148"/>
        <v>68.277567476383282</v>
      </c>
      <c r="DS114" s="2">
        <f t="shared" si="148"/>
        <v>68.250785928705426</v>
      </c>
      <c r="DT114" s="2">
        <f t="shared" si="148"/>
        <v>67.611680863039396</v>
      </c>
      <c r="DU114" s="2">
        <f t="shared" si="148"/>
        <v>72.10040855684305</v>
      </c>
      <c r="DV114" s="2">
        <f t="shared" si="148"/>
        <v>82.179833756166303</v>
      </c>
      <c r="DW114" s="2">
        <f t="shared" si="148"/>
        <v>79.981857142857152</v>
      </c>
      <c r="DX114" s="2">
        <f t="shared" si="148"/>
        <v>84.907344020133507</v>
      </c>
      <c r="DY114" s="2">
        <f t="shared" si="148"/>
        <v>82.298149579831929</v>
      </c>
      <c r="EA114" s="2">
        <f t="shared" si="94"/>
        <v>64.819271457248874</v>
      </c>
      <c r="EB114" s="2">
        <f t="shared" si="94"/>
        <v>61.717484860271668</v>
      </c>
      <c r="EC114" s="2">
        <f t="shared" si="94"/>
        <v>55.709981829262787</v>
      </c>
      <c r="ED114" s="2">
        <f t="shared" si="94"/>
        <v>54.057837564176751</v>
      </c>
      <c r="EE114" s="2">
        <f t="shared" si="94"/>
        <v>50.28444685110432</v>
      </c>
      <c r="EF114" s="2">
        <f t="shared" si="94"/>
        <v>49.959956097345248</v>
      </c>
      <c r="EG114" s="2">
        <f t="shared" si="94"/>
        <v>49.171073763955334</v>
      </c>
      <c r="EH114" s="2">
        <f t="shared" si="94"/>
        <v>51.25185316081425</v>
      </c>
      <c r="EI114" s="2">
        <f t="shared" si="94"/>
        <v>53.685500989574606</v>
      </c>
      <c r="EJ114" s="2">
        <f t="shared" si="94"/>
        <v>53.95850748830027</v>
      </c>
      <c r="EK114" s="2">
        <f t="shared" si="94"/>
        <v>56.412983921359455</v>
      </c>
      <c r="EL114" s="2">
        <f t="shared" si="94"/>
        <v>56.375048900281548</v>
      </c>
      <c r="EM114" s="2">
        <f t="shared" si="135"/>
        <v>62.581992192672374</v>
      </c>
      <c r="EN114" s="2">
        <f t="shared" si="135"/>
        <v>65.106299283070229</v>
      </c>
      <c r="EO114" s="2">
        <f t="shared" si="135"/>
        <v>67.156071707609726</v>
      </c>
      <c r="EQ114" s="2">
        <f t="shared" si="149"/>
        <v>63.841699250047675</v>
      </c>
      <c r="ER114" s="2">
        <f t="shared" si="149"/>
        <v>61.914586741167582</v>
      </c>
      <c r="ES114" s="2">
        <f t="shared" si="149"/>
        <v>55.273447866312608</v>
      </c>
      <c r="ET114" s="2">
        <f t="shared" si="149"/>
        <v>53.085044971405168</v>
      </c>
      <c r="EU114" s="2">
        <f t="shared" si="149"/>
        <v>49.600702905158634</v>
      </c>
      <c r="EV114" s="2">
        <f t="shared" si="149"/>
        <v>49.375629580234886</v>
      </c>
      <c r="EW114" s="2">
        <f t="shared" si="149"/>
        <v>48.905846904028834</v>
      </c>
      <c r="EX114" s="2">
        <f t="shared" si="149"/>
        <v>50.456815155958651</v>
      </c>
      <c r="EY114" s="2">
        <f t="shared" si="149"/>
        <v>53.863513578348758</v>
      </c>
      <c r="EZ114" s="2">
        <f t="shared" si="149"/>
        <v>53.186787813098888</v>
      </c>
      <c r="FA114" s="2">
        <f t="shared" si="149"/>
        <v>54.969758272942215</v>
      </c>
      <c r="FB114" s="2">
        <f t="shared" si="149"/>
        <v>56.403090573417913</v>
      </c>
      <c r="FC114" s="2">
        <f t="shared" si="149"/>
        <v>62.697119630502385</v>
      </c>
      <c r="FD114" s="2">
        <f t="shared" si="149"/>
        <v>65.106299283070229</v>
      </c>
      <c r="FE114" s="2">
        <f t="shared" si="149"/>
        <v>67.282985152272644</v>
      </c>
      <c r="FG114" s="2">
        <f t="shared" si="150"/>
        <v>0.97766220857326669</v>
      </c>
      <c r="FH114" s="2">
        <f t="shared" si="150"/>
        <v>0.98274096844096237</v>
      </c>
      <c r="FI114" s="2">
        <f t="shared" si="150"/>
        <v>0.98153901698452584</v>
      </c>
      <c r="FJ114" s="2">
        <f t="shared" si="150"/>
        <v>0.98083375994330202</v>
      </c>
      <c r="FK114" s="2">
        <f t="shared" si="150"/>
        <v>0.98091479554136218</v>
      </c>
      <c r="FL114" s="2">
        <f t="shared" si="150"/>
        <v>0.9786135397344774</v>
      </c>
      <c r="FM114" s="2">
        <f t="shared" si="150"/>
        <v>0.97812310807561342</v>
      </c>
      <c r="FN114" s="2">
        <f t="shared" si="150"/>
        <v>0.97848162524712134</v>
      </c>
      <c r="FO114" s="2">
        <f t="shared" si="150"/>
        <v>0.97883546268325539</v>
      </c>
      <c r="FP114" s="2">
        <f t="shared" si="150"/>
        <v>0.97881265641560355</v>
      </c>
      <c r="FQ114" s="2">
        <f t="shared" si="150"/>
        <v>0.97914482060349262</v>
      </c>
      <c r="FR114" s="2">
        <f t="shared" si="150"/>
        <v>0.98145653789788645</v>
      </c>
      <c r="FS114" s="2">
        <f t="shared" si="150"/>
        <v>0.98234145550752361</v>
      </c>
      <c r="FT114" s="2">
        <f t="shared" si="150"/>
        <v>0.97770629515440022</v>
      </c>
      <c r="FU114" s="2">
        <f t="shared" si="150"/>
        <v>0.9735669208437393</v>
      </c>
      <c r="FW114" s="2">
        <f t="shared" si="141"/>
        <v>6.81770421918996E-4</v>
      </c>
      <c r="FX114" s="2">
        <f t="shared" si="141"/>
        <v>1.5081971015800553E-3</v>
      </c>
      <c r="FY114" s="2">
        <f t="shared" si="141"/>
        <v>1.2879137813363985E-3</v>
      </c>
      <c r="FZ114" s="2">
        <f t="shared" si="141"/>
        <v>1.262785601469373E-3</v>
      </c>
      <c r="GA114" s="2">
        <f t="shared" si="141"/>
        <v>1.2993564842345988E-3</v>
      </c>
      <c r="GB114" s="2">
        <f t="shared" si="141"/>
        <v>1.3467638285954355E-3</v>
      </c>
      <c r="GC114" s="2">
        <f t="shared" si="141"/>
        <v>1.4180735386155989E-3</v>
      </c>
      <c r="GD114" s="2">
        <f t="shared" si="141"/>
        <v>1.5097705208360946E-3</v>
      </c>
      <c r="GE114" s="2">
        <f t="shared" si="141"/>
        <v>1.8085825176375394E-3</v>
      </c>
      <c r="GF114" s="2">
        <f t="shared" si="141"/>
        <v>1.6394018513962369E-3</v>
      </c>
      <c r="GG114" s="2">
        <f t="shared" si="141"/>
        <v>1.3904724629831291E-3</v>
      </c>
      <c r="GH114" s="2">
        <f t="shared" si="141"/>
        <v>1.2498275154214397E-3</v>
      </c>
      <c r="GI114" s="2">
        <f t="shared" si="141"/>
        <v>9.9895905127362749E-4</v>
      </c>
      <c r="GJ114" s="2">
        <f t="shared" si="141"/>
        <v>9.2805755069409279E-4</v>
      </c>
      <c r="GK114" s="2">
        <f t="shared" si="141"/>
        <v>6.3512179857512974E-4</v>
      </c>
      <c r="GM114" s="86">
        <f t="shared" si="142"/>
        <v>1.8919308375080927E-8</v>
      </c>
      <c r="GN114" s="86">
        <f t="shared" si="142"/>
        <v>1.7775030087735418E-15</v>
      </c>
      <c r="GO114" s="86">
        <f t="shared" si="142"/>
        <v>1.5509197190502856E-17</v>
      </c>
      <c r="GP114" s="86">
        <f t="shared" si="142"/>
        <v>5.7507956982851212E-19</v>
      </c>
      <c r="GQ114" s="86">
        <f t="shared" si="142"/>
        <v>4.3579436904689818E-16</v>
      </c>
      <c r="GR114" s="86">
        <f t="shared" si="142"/>
        <v>2.978419288961791E-19</v>
      </c>
      <c r="GS114" s="86">
        <f t="shared" si="142"/>
        <v>2.9028625766439275E-21</v>
      </c>
      <c r="GT114" s="86">
        <f t="shared" si="142"/>
        <v>1.946182452680663E-20</v>
      </c>
      <c r="GU114" s="86">
        <f t="shared" si="142"/>
        <v>4.2548417195360603E-22</v>
      </c>
      <c r="GV114" s="86">
        <f t="shared" si="142"/>
        <v>1.6745112972133715E-22</v>
      </c>
      <c r="GW114" s="86">
        <f t="shared" si="142"/>
        <v>5.546457892469665E-23</v>
      </c>
      <c r="GX114" s="86">
        <f t="shared" si="142"/>
        <v>9.5488926105058086E-24</v>
      </c>
      <c r="GY114" s="86">
        <f t="shared" si="142"/>
        <v>3.2035802857901742E-22</v>
      </c>
      <c r="GZ114" s="86">
        <f t="shared" si="142"/>
        <v>4.0744905946843057E-20</v>
      </c>
      <c r="HA114" s="86">
        <f t="shared" si="142"/>
        <v>4.2740111730338872E-25</v>
      </c>
      <c r="HC114" s="86">
        <f t="shared" si="73"/>
        <v>0.40770954205706783</v>
      </c>
      <c r="HD114" s="86">
        <f t="shared" si="73"/>
        <v>0.60372637590070577</v>
      </c>
      <c r="HE114" s="86">
        <f t="shared" si="73"/>
        <v>0.62446159051998651</v>
      </c>
      <c r="HF114" s="86">
        <f t="shared" si="73"/>
        <v>0.61288498843422257</v>
      </c>
      <c r="HG114" s="86">
        <f t="shared" si="73"/>
        <v>0.60122223934474239</v>
      </c>
      <c r="HH114" s="86">
        <f t="shared" si="73"/>
        <v>0.57148683644591591</v>
      </c>
      <c r="HI114" s="86">
        <f t="shared" si="138"/>
        <v>0.56751221774313065</v>
      </c>
      <c r="HJ114" s="86">
        <f t="shared" si="138"/>
        <v>0.57473624579649729</v>
      </c>
      <c r="HK114" s="86">
        <f t="shared" si="138"/>
        <v>0.50741231615466642</v>
      </c>
      <c r="HL114" s="86">
        <f t="shared" si="138"/>
        <v>0.53442151123067538</v>
      </c>
      <c r="HM114" s="86">
        <f t="shared" si="138"/>
        <v>0.61123533046159984</v>
      </c>
      <c r="HN114" s="86">
        <f t="shared" si="138"/>
        <v>0.59810179769943772</v>
      </c>
      <c r="HO114" s="86">
        <f t="shared" si="138"/>
        <v>0.64655848056636989</v>
      </c>
      <c r="HP114" s="86">
        <f t="shared" si="138"/>
        <v>0.60420332431889634</v>
      </c>
      <c r="HQ114" s="86">
        <f t="shared" si="138"/>
        <v>0.61928814011482314</v>
      </c>
      <c r="HS114" s="86">
        <f t="shared" si="143"/>
        <v>2.76947966868015E-18</v>
      </c>
      <c r="HT114" s="86">
        <f t="shared" si="143"/>
        <v>1.1946263944642001E-13</v>
      </c>
      <c r="HU114" s="86">
        <f t="shared" si="143"/>
        <v>1.2743222660380845E-15</v>
      </c>
      <c r="HV114" s="86">
        <f t="shared" si="143"/>
        <v>3.6938661839997234E-17</v>
      </c>
      <c r="HW114" s="86">
        <f t="shared" si="143"/>
        <v>1.8330592681527946E-17</v>
      </c>
      <c r="HX114" s="86">
        <f t="shared" si="143"/>
        <v>6.6516831200489849E-19</v>
      </c>
      <c r="HY114" s="86">
        <f t="shared" si="143"/>
        <v>1.8076396345092528E-19</v>
      </c>
      <c r="HZ114" s="86">
        <f t="shared" si="143"/>
        <v>9.3638982017049381E-18</v>
      </c>
      <c r="IA114" s="86">
        <f t="shared" si="143"/>
        <v>1.4290222468191631E-17</v>
      </c>
      <c r="IB114" s="86">
        <f t="shared" si="143"/>
        <v>1.0781993649514588E-17</v>
      </c>
      <c r="IC114" s="86">
        <f t="shared" si="143"/>
        <v>6.436784567594499E-18</v>
      </c>
      <c r="ID114" s="86">
        <f t="shared" si="143"/>
        <v>1.5171939788242801E-17</v>
      </c>
      <c r="IE114" s="86">
        <f t="shared" si="143"/>
        <v>1.9941531683111996E-16</v>
      </c>
      <c r="IF114" s="86">
        <f t="shared" si="143"/>
        <v>2.4332551280826692E-13</v>
      </c>
      <c r="IG114" s="86">
        <f t="shared" si="143"/>
        <v>5.9428053253891239E-11</v>
      </c>
      <c r="II114" s="86">
        <f t="shared" si="144"/>
        <v>4.2180680411160253E-65</v>
      </c>
      <c r="IJ114" s="86">
        <f t="shared" si="144"/>
        <v>5.8129096747954446E-54</v>
      </c>
      <c r="IK114" s="86">
        <f t="shared" si="144"/>
        <v>5.4832794026109984E-61</v>
      </c>
      <c r="IL114" s="86">
        <f t="shared" si="144"/>
        <v>2.2887189393393578E-67</v>
      </c>
      <c r="IM114" s="86">
        <f t="shared" si="144"/>
        <v>4.5590328198498413E-69</v>
      </c>
      <c r="IN114" s="86">
        <f t="shared" si="144"/>
        <v>1.0992368404340677E-74</v>
      </c>
      <c r="IO114" s="86">
        <f t="shared" si="144"/>
        <v>3.5954197817119813E-77</v>
      </c>
      <c r="IP114" s="86">
        <f t="shared" si="144"/>
        <v>6.9133068307049353E-70</v>
      </c>
      <c r="IQ114" s="86">
        <f t="shared" si="144"/>
        <v>6.1042172717881451E-69</v>
      </c>
      <c r="IR114" s="86">
        <f t="shared" si="144"/>
        <v>1.625713163352769E-69</v>
      </c>
      <c r="IS114" s="86">
        <f t="shared" si="144"/>
        <v>6.5821619111610231E-70</v>
      </c>
      <c r="IT114" s="86">
        <f t="shared" si="144"/>
        <v>3.0404679397337545E-68</v>
      </c>
      <c r="IU114" s="86">
        <f t="shared" si="144"/>
        <v>2.026505219014077E-62</v>
      </c>
      <c r="IV114" s="86">
        <f t="shared" si="144"/>
        <v>2.2180906001265312E-81</v>
      </c>
      <c r="IW114" s="86">
        <f t="shared" si="144"/>
        <v>8.3458889164886827E-34</v>
      </c>
      <c r="IY114" s="86">
        <f t="shared" si="145"/>
        <v>0.40770956097637623</v>
      </c>
      <c r="IZ114" s="86">
        <f t="shared" si="145"/>
        <v>0.60372637590082701</v>
      </c>
      <c r="JA114" s="86">
        <f t="shared" si="145"/>
        <v>0.62446159051998773</v>
      </c>
      <c r="JB114" s="86">
        <f t="shared" si="145"/>
        <v>0.61288498843422257</v>
      </c>
      <c r="JC114" s="86">
        <f t="shared" si="145"/>
        <v>0.60122223934474284</v>
      </c>
      <c r="JD114" s="86">
        <f t="shared" si="145"/>
        <v>0.57148683644591591</v>
      </c>
      <c r="JE114" s="86">
        <f t="shared" si="145"/>
        <v>0.56751221774313065</v>
      </c>
      <c r="JF114" s="86">
        <f t="shared" si="145"/>
        <v>0.57473624579649729</v>
      </c>
      <c r="JG114" s="86">
        <f t="shared" si="145"/>
        <v>0.50741231615466642</v>
      </c>
      <c r="JH114" s="86">
        <f t="shared" si="145"/>
        <v>0.53442151123067538</v>
      </c>
      <c r="JI114" s="86">
        <f t="shared" si="145"/>
        <v>0.61123533046159984</v>
      </c>
      <c r="JJ114" s="86">
        <f t="shared" si="145"/>
        <v>0.59810179769943772</v>
      </c>
      <c r="JK114" s="86">
        <f t="shared" si="145"/>
        <v>0.64655848056637011</v>
      </c>
      <c r="JL114" s="86">
        <f t="shared" si="145"/>
        <v>0.6042033243191397</v>
      </c>
      <c r="JM114" s="86">
        <f t="shared" si="145"/>
        <v>0.61928814017425116</v>
      </c>
    </row>
    <row r="115" spans="2:273" x14ac:dyDescent="0.25">
      <c r="B115" s="2">
        <v>88</v>
      </c>
      <c r="C115" s="37">
        <v>162.39400000000001</v>
      </c>
      <c r="D115" s="37">
        <v>170.93700000000001</v>
      </c>
      <c r="E115" s="37">
        <v>160.34899999999999</v>
      </c>
      <c r="F115" s="37">
        <v>160.20599999999999</v>
      </c>
      <c r="G115" s="37">
        <v>149.143</v>
      </c>
      <c r="H115" s="37">
        <v>124.22199999999999</v>
      </c>
      <c r="I115" s="37">
        <v>117.286</v>
      </c>
      <c r="J115" s="37">
        <v>119.381</v>
      </c>
      <c r="K115" s="37">
        <v>103.581</v>
      </c>
      <c r="L115" s="37">
        <v>110.84099999999999</v>
      </c>
      <c r="M115" s="37">
        <v>137.69399999999999</v>
      </c>
      <c r="N115" s="37">
        <v>134.41900000000001</v>
      </c>
      <c r="O115" s="37">
        <v>163.70500000000001</v>
      </c>
      <c r="P115" s="37">
        <v>147.381</v>
      </c>
      <c r="Q115" s="37">
        <v>129.143</v>
      </c>
      <c r="S115" s="4">
        <f t="shared" si="146"/>
        <v>164.27556469777446</v>
      </c>
      <c r="T115" s="4">
        <f t="shared" si="146"/>
        <v>172.86008340759628</v>
      </c>
      <c r="U115" s="4">
        <f t="shared" si="146"/>
        <v>158.44398516231431</v>
      </c>
      <c r="V115" s="4">
        <f t="shared" si="146"/>
        <v>156.05967331225546</v>
      </c>
      <c r="W115" s="4">
        <f t="shared" si="146"/>
        <v>143.28080629897727</v>
      </c>
      <c r="X115" s="4">
        <f t="shared" si="146"/>
        <v>119.89425412596069</v>
      </c>
      <c r="Y115" s="4">
        <f t="shared" si="146"/>
        <v>110.32873815355279</v>
      </c>
      <c r="Z115" s="4">
        <f t="shared" si="146"/>
        <v>114.75404483093287</v>
      </c>
      <c r="AA115" s="4">
        <f t="shared" si="146"/>
        <v>100.55954633031445</v>
      </c>
      <c r="AB115" s="4">
        <f t="shared" si="146"/>
        <v>106.54264502018664</v>
      </c>
      <c r="AC115" s="4">
        <f t="shared" si="146"/>
        <v>130.60233974549001</v>
      </c>
      <c r="AD115" s="4">
        <f t="shared" si="146"/>
        <v>127.10719871508815</v>
      </c>
      <c r="AE115" s="4">
        <f t="shared" si="146"/>
        <v>160.76113567338012</v>
      </c>
      <c r="AF115" s="4">
        <f t="shared" si="146"/>
        <v>143.52501109186045</v>
      </c>
      <c r="AG115" s="4">
        <f t="shared" si="146"/>
        <v>126.73691093245741</v>
      </c>
      <c r="AI115" s="4">
        <f t="shared" si="147"/>
        <v>-1.8815646977744507</v>
      </c>
      <c r="AJ115" s="4">
        <f t="shared" si="147"/>
        <v>-1.9230834075962662</v>
      </c>
      <c r="AK115" s="4">
        <f t="shared" si="147"/>
        <v>1.9050148376856839</v>
      </c>
      <c r="AL115" s="4">
        <f t="shared" si="147"/>
        <v>4.1463266877445335</v>
      </c>
      <c r="AM115" s="4">
        <f t="shared" si="147"/>
        <v>5.8621937010227327</v>
      </c>
      <c r="AN115" s="4">
        <f t="shared" si="147"/>
        <v>4.3277458740393087</v>
      </c>
      <c r="AO115" s="4">
        <f t="shared" si="147"/>
        <v>6.95726184644721</v>
      </c>
      <c r="AP115" s="4">
        <f t="shared" si="147"/>
        <v>4.6269551690671307</v>
      </c>
      <c r="AQ115" s="4">
        <f t="shared" si="147"/>
        <v>3.0214536696855561</v>
      </c>
      <c r="AR115" s="4">
        <f t="shared" si="147"/>
        <v>4.2983549798133538</v>
      </c>
      <c r="AS115" s="4">
        <f t="shared" si="147"/>
        <v>7.0916602545099749</v>
      </c>
      <c r="AT115" s="4">
        <f t="shared" si="147"/>
        <v>7.3118012849118657</v>
      </c>
      <c r="AU115" s="4">
        <f t="shared" si="147"/>
        <v>2.9438643266198881</v>
      </c>
      <c r="AV115" s="4">
        <f t="shared" si="147"/>
        <v>3.8559889081395511</v>
      </c>
      <c r="AW115" s="4">
        <f t="shared" si="147"/>
        <v>2.4060890675425952</v>
      </c>
      <c r="AY115" s="2">
        <f t="shared" si="139"/>
        <v>64.969861412639787</v>
      </c>
      <c r="AZ115" s="2">
        <f t="shared" si="139"/>
        <v>61.867141970436847</v>
      </c>
      <c r="BA115" s="2">
        <f t="shared" si="139"/>
        <v>55.838500767953491</v>
      </c>
      <c r="BB115" s="2">
        <f t="shared" si="139"/>
        <v>54.188498657820894</v>
      </c>
      <c r="BC115" s="2">
        <f t="shared" si="139"/>
        <v>50.484083324808822</v>
      </c>
      <c r="BD115" s="2">
        <f t="shared" si="139"/>
        <v>50.095303309886425</v>
      </c>
      <c r="BE115" s="2">
        <f t="shared" si="139"/>
        <v>49.287302699059481</v>
      </c>
      <c r="BF115" s="2">
        <f t="shared" si="139"/>
        <v>51.402432521501666</v>
      </c>
      <c r="BG115" s="2">
        <f t="shared" si="139"/>
        <v>53.800540801463804</v>
      </c>
      <c r="BH115" s="2">
        <f t="shared" si="139"/>
        <v>54.04400425848776</v>
      </c>
      <c r="BI115" s="2">
        <f t="shared" si="139"/>
        <v>56.512327136689755</v>
      </c>
      <c r="BJ115" s="2">
        <f t="shared" si="139"/>
        <v>56.635263915660552</v>
      </c>
      <c r="BK115" s="2">
        <f t="shared" si="139"/>
        <v>62.662889644758501</v>
      </c>
      <c r="BL115" s="2">
        <f t="shared" si="139"/>
        <v>65.335464068131898</v>
      </c>
      <c r="BM115" s="2">
        <f t="shared" si="139"/>
        <v>67.382878771366435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79.812683194572912</v>
      </c>
      <c r="DL115" s="2">
        <f t="shared" si="148"/>
        <v>80.090316369676856</v>
      </c>
      <c r="DM115" s="2">
        <f t="shared" si="148"/>
        <v>71.997948696264956</v>
      </c>
      <c r="DN115" s="2">
        <f t="shared" si="148"/>
        <v>71.308578153629298</v>
      </c>
      <c r="DO115" s="2">
        <f t="shared" si="148"/>
        <v>70.269650035236069</v>
      </c>
      <c r="DP115" s="2">
        <f t="shared" si="148"/>
        <v>65.03118421052632</v>
      </c>
      <c r="DQ115" s="2">
        <f t="shared" si="148"/>
        <v>62.658658569500645</v>
      </c>
      <c r="DR115" s="2">
        <f t="shared" si="148"/>
        <v>68.315266869095836</v>
      </c>
      <c r="DS115" s="2">
        <f t="shared" si="148"/>
        <v>68.275675703564715</v>
      </c>
      <c r="DT115" s="2">
        <f t="shared" si="148"/>
        <v>67.584380956848037</v>
      </c>
      <c r="DU115" s="2">
        <f t="shared" si="148"/>
        <v>72.101675958188153</v>
      </c>
      <c r="DV115" s="2">
        <f t="shared" si="148"/>
        <v>82.321931148696251</v>
      </c>
      <c r="DW115" s="2">
        <f t="shared" si="148"/>
        <v>79.973616430081563</v>
      </c>
      <c r="DX115" s="2">
        <f t="shared" si="148"/>
        <v>85.098787722945644</v>
      </c>
      <c r="DY115" s="2">
        <f t="shared" si="148"/>
        <v>82.443779271708678</v>
      </c>
      <c r="EA115" s="2">
        <f t="shared" si="94"/>
        <v>64.661294560117625</v>
      </c>
      <c r="EB115" s="2">
        <f t="shared" si="94"/>
        <v>61.57495057147986</v>
      </c>
      <c r="EC115" s="2">
        <f t="shared" si="94"/>
        <v>55.561917667373933</v>
      </c>
      <c r="ED115" s="2">
        <f t="shared" si="94"/>
        <v>53.884716359069692</v>
      </c>
      <c r="EE115" s="2">
        <f t="shared" si="94"/>
        <v>50.133951987135305</v>
      </c>
      <c r="EF115" s="2">
        <f t="shared" si="94"/>
        <v>49.798465548830571</v>
      </c>
      <c r="EG115" s="2">
        <f t="shared" si="94"/>
        <v>49.014956022546023</v>
      </c>
      <c r="EH115" s="2">
        <f t="shared" si="94"/>
        <v>51.064509681033435</v>
      </c>
      <c r="EI115" s="2">
        <f t="shared" si="94"/>
        <v>53.514752871160155</v>
      </c>
      <c r="EJ115" s="2">
        <f t="shared" si="94"/>
        <v>53.778058094678109</v>
      </c>
      <c r="EK115" s="2">
        <f t="shared" si="94"/>
        <v>56.211655147451047</v>
      </c>
      <c r="EL115" s="2">
        <f t="shared" si="94"/>
        <v>56.192611182827434</v>
      </c>
      <c r="EM115" s="2">
        <f t="shared" si="135"/>
        <v>62.37896691049292</v>
      </c>
      <c r="EN115" s="2">
        <f t="shared" si="135"/>
        <v>64.924471642150394</v>
      </c>
      <c r="EO115" s="2">
        <f t="shared" si="135"/>
        <v>67.009860612023957</v>
      </c>
      <c r="EQ115" s="2">
        <f t="shared" si="149"/>
        <v>63.71175244768073</v>
      </c>
      <c r="ER115" s="2">
        <f t="shared" si="149"/>
        <v>61.761490806365259</v>
      </c>
      <c r="ES115" s="2">
        <f t="shared" si="149"/>
        <v>55.141030468200682</v>
      </c>
      <c r="ET115" s="2">
        <f t="shared" si="149"/>
        <v>52.947057360722631</v>
      </c>
      <c r="EU115" s="2">
        <f t="shared" si="149"/>
        <v>49.475193690221303</v>
      </c>
      <c r="EV115" s="2">
        <f t="shared" si="149"/>
        <v>49.23514621101036</v>
      </c>
      <c r="EW115" s="2">
        <f t="shared" si="149"/>
        <v>48.75961102064953</v>
      </c>
      <c r="EX115" s="2">
        <f t="shared" si="149"/>
        <v>50.300048632856758</v>
      </c>
      <c r="EY115" s="2">
        <f t="shared" si="149"/>
        <v>53.684606700538275</v>
      </c>
      <c r="EZ115" s="2">
        <f t="shared" si="149"/>
        <v>53.036444225294879</v>
      </c>
      <c r="FA115" s="2">
        <f t="shared" si="149"/>
        <v>54.824761182002078</v>
      </c>
      <c r="FB115" s="2">
        <f t="shared" si="149"/>
        <v>56.218672765454926</v>
      </c>
      <c r="FC115" s="2">
        <f t="shared" si="149"/>
        <v>62.491955664554951</v>
      </c>
      <c r="FD115" s="2">
        <f t="shared" si="149"/>
        <v>64.924471642150394</v>
      </c>
      <c r="FE115" s="2">
        <f t="shared" si="149"/>
        <v>67.126705628837556</v>
      </c>
      <c r="FG115" s="2">
        <f t="shared" si="150"/>
        <v>0.97958757180035316</v>
      </c>
      <c r="FH115" s="2">
        <f t="shared" si="150"/>
        <v>0.98423563625720001</v>
      </c>
      <c r="FI115" s="2">
        <f t="shared" si="150"/>
        <v>0.98313599005359265</v>
      </c>
      <c r="FJ115" s="2">
        <f t="shared" si="150"/>
        <v>0.98249065318185247</v>
      </c>
      <c r="FK115" s="2">
        <f t="shared" si="150"/>
        <v>0.98256480789910994</v>
      </c>
      <c r="FL115" s="2">
        <f t="shared" si="150"/>
        <v>0.98045854376559916</v>
      </c>
      <c r="FM115" s="2">
        <f t="shared" si="150"/>
        <v>0.98000955724340155</v>
      </c>
      <c r="FN115" s="2">
        <f t="shared" si="150"/>
        <v>0.98033778085416812</v>
      </c>
      <c r="FO115" s="2">
        <f t="shared" si="150"/>
        <v>0.98066169981008577</v>
      </c>
      <c r="FP115" s="2">
        <f t="shared" si="150"/>
        <v>0.98064082251990548</v>
      </c>
      <c r="FQ115" s="2">
        <f t="shared" si="150"/>
        <v>0.98094488362861965</v>
      </c>
      <c r="FR115" s="2">
        <f t="shared" si="150"/>
        <v>0.98306052271165689</v>
      </c>
      <c r="FS115" s="2">
        <f t="shared" si="150"/>
        <v>0.9838701540980489</v>
      </c>
      <c r="FT115" s="2">
        <f t="shared" si="150"/>
        <v>0.97962793760464817</v>
      </c>
      <c r="FU115" s="2">
        <f t="shared" si="150"/>
        <v>0.97583654533833242</v>
      </c>
      <c r="FW115" s="2">
        <f t="shared" si="141"/>
        <v>7.4749723504597006E-4</v>
      </c>
      <c r="FX115" s="2">
        <f t="shared" si="141"/>
        <v>1.6534646448108181E-3</v>
      </c>
      <c r="FY115" s="2">
        <f t="shared" si="141"/>
        <v>1.4119939315967596E-3</v>
      </c>
      <c r="FZ115" s="2">
        <f t="shared" si="141"/>
        <v>1.3844482093215182E-3</v>
      </c>
      <c r="GA115" s="2">
        <f t="shared" si="141"/>
        <v>1.4245374745756035E-3</v>
      </c>
      <c r="GB115" s="2">
        <f t="shared" si="141"/>
        <v>1.4765053261335537E-3</v>
      </c>
      <c r="GC115" s="2">
        <f t="shared" si="141"/>
        <v>1.554674015728318E-3</v>
      </c>
      <c r="GD115" s="2">
        <f t="shared" si="141"/>
        <v>1.65518936249918E-3</v>
      </c>
      <c r="GE115" s="2">
        <f t="shared" si="141"/>
        <v>1.9827253331930719E-3</v>
      </c>
      <c r="GF115" s="2">
        <f t="shared" si="141"/>
        <v>1.7972841145748478E-3</v>
      </c>
      <c r="GG115" s="2">
        <f t="shared" si="141"/>
        <v>1.5244182368727985E-3</v>
      </c>
      <c r="GH115" s="2">
        <f t="shared" si="141"/>
        <v>1.3702433941379607E-3</v>
      </c>
      <c r="GI115" s="2">
        <f t="shared" si="141"/>
        <v>1.0952312626176584E-3</v>
      </c>
      <c r="GJ115" s="2">
        <f t="shared" si="141"/>
        <v>1.0175037645435744E-3</v>
      </c>
      <c r="GK115" s="2">
        <f t="shared" si="141"/>
        <v>6.9635453462642152E-4</v>
      </c>
      <c r="GM115" s="86">
        <f t="shared" si="142"/>
        <v>2.9613602293893912E-9</v>
      </c>
      <c r="GN115" s="86">
        <f t="shared" si="142"/>
        <v>8.5322659421670812E-17</v>
      </c>
      <c r="GO115" s="86">
        <f t="shared" si="142"/>
        <v>5.6274203054059992E-19</v>
      </c>
      <c r="GP115" s="86">
        <f t="shared" si="142"/>
        <v>1.4511460358782245E-20</v>
      </c>
      <c r="GQ115" s="86">
        <f t="shared" si="142"/>
        <v>2.082082614026168E-17</v>
      </c>
      <c r="GR115" s="86">
        <f t="shared" si="142"/>
        <v>8.1552501085664305E-21</v>
      </c>
      <c r="GS115" s="86">
        <f t="shared" si="142"/>
        <v>5.41692304313278E-23</v>
      </c>
      <c r="GT115" s="86">
        <f t="shared" si="142"/>
        <v>4.1917630692061997E-22</v>
      </c>
      <c r="GU115" s="86">
        <f t="shared" si="142"/>
        <v>6.7743008549181484E-24</v>
      </c>
      <c r="GV115" s="86">
        <f t="shared" si="142"/>
        <v>2.3270894179681834E-24</v>
      </c>
      <c r="GW115" s="86">
        <f t="shared" si="142"/>
        <v>6.4917812846338551E-25</v>
      </c>
      <c r="GX115" s="86">
        <f t="shared" si="142"/>
        <v>1.0393666585412584E-25</v>
      </c>
      <c r="GY115" s="86">
        <f t="shared" si="142"/>
        <v>4.6673451277955639E-24</v>
      </c>
      <c r="GZ115" s="86">
        <f t="shared" si="142"/>
        <v>9.9610122759748081E-22</v>
      </c>
      <c r="HA115" s="86">
        <f t="shared" si="142"/>
        <v>3.7646417877287809E-27</v>
      </c>
      <c r="HC115" s="86">
        <f t="shared" si="73"/>
        <v>0.47204463322216339</v>
      </c>
      <c r="HD115" s="86">
        <f t="shared" si="73"/>
        <v>0.61046888953650558</v>
      </c>
      <c r="HE115" s="86">
        <f t="shared" si="73"/>
        <v>0.59255137098610366</v>
      </c>
      <c r="HF115" s="86">
        <f t="shared" si="73"/>
        <v>0.58043457323044723</v>
      </c>
      <c r="HG115" s="86">
        <f t="shared" si="73"/>
        <v>0.53955318088215631</v>
      </c>
      <c r="HH115" s="86">
        <f t="shared" si="73"/>
        <v>0.45654196963355903</v>
      </c>
      <c r="HI115" s="86">
        <f t="shared" si="138"/>
        <v>0.41363461327944945</v>
      </c>
      <c r="HJ115" s="86">
        <f t="shared" si="138"/>
        <v>0.43078964273619319</v>
      </c>
      <c r="HK115" s="86">
        <f t="shared" si="138"/>
        <v>0.34190085039276069</v>
      </c>
      <c r="HL115" s="86">
        <f t="shared" si="138"/>
        <v>0.38011259380356732</v>
      </c>
      <c r="HM115" s="86">
        <f t="shared" si="138"/>
        <v>0.48946845139434786</v>
      </c>
      <c r="HN115" s="86">
        <f t="shared" si="138"/>
        <v>0.47949790030001033</v>
      </c>
      <c r="HO115" s="86">
        <f t="shared" si="138"/>
        <v>0.60533910697519844</v>
      </c>
      <c r="HP115" s="86">
        <f t="shared" si="138"/>
        <v>0.56062233730455624</v>
      </c>
      <c r="HQ115" s="86">
        <f t="shared" si="138"/>
        <v>0.56292543298496467</v>
      </c>
      <c r="HS115" s="86">
        <f t="shared" si="143"/>
        <v>1.3687976803657995E-17</v>
      </c>
      <c r="HT115" s="86">
        <f t="shared" si="143"/>
        <v>4.7887695698266385E-13</v>
      </c>
      <c r="HU115" s="86">
        <f t="shared" si="143"/>
        <v>6.0258507110868773E-15</v>
      </c>
      <c r="HV115" s="86">
        <f t="shared" si="143"/>
        <v>2.0519159302868321E-16</v>
      </c>
      <c r="HW115" s="86">
        <f t="shared" si="143"/>
        <v>1.0660682235071399E-16</v>
      </c>
      <c r="HX115" s="86">
        <f t="shared" si="143"/>
        <v>4.5465183776977399E-18</v>
      </c>
      <c r="HY115" s="86">
        <f t="shared" si="143"/>
        <v>1.3369058676730384E-18</v>
      </c>
      <c r="HZ115" s="86">
        <f t="shared" si="143"/>
        <v>5.8252524769413121E-17</v>
      </c>
      <c r="IA115" s="86">
        <f t="shared" si="143"/>
        <v>9.1451190635034614E-17</v>
      </c>
      <c r="IB115" s="86">
        <f t="shared" si="143"/>
        <v>6.8073755619800338E-17</v>
      </c>
      <c r="IC115" s="86">
        <f t="shared" si="143"/>
        <v>3.9508716277096106E-17</v>
      </c>
      <c r="ID115" s="86">
        <f t="shared" si="143"/>
        <v>8.6806127012805194E-17</v>
      </c>
      <c r="IE115" s="86">
        <f t="shared" si="143"/>
        <v>9.4598217929500471E-16</v>
      </c>
      <c r="IF115" s="86">
        <f t="shared" si="143"/>
        <v>7.8618648510847888E-13</v>
      </c>
      <c r="IG115" s="86">
        <f t="shared" si="143"/>
        <v>1.4772088727489904E-10</v>
      </c>
      <c r="II115" s="86">
        <f t="shared" si="144"/>
        <v>1.6350270479884298E-63</v>
      </c>
      <c r="IJ115" s="86">
        <f t="shared" si="144"/>
        <v>1.7111644493952363E-52</v>
      </c>
      <c r="IK115" s="86">
        <f t="shared" si="144"/>
        <v>2.3210657412817811E-59</v>
      </c>
      <c r="IL115" s="86">
        <f t="shared" si="144"/>
        <v>1.4313502915520845E-65</v>
      </c>
      <c r="IM115" s="86">
        <f t="shared" si="144"/>
        <v>3.2312505915128635E-67</v>
      </c>
      <c r="IN115" s="86">
        <f t="shared" si="144"/>
        <v>1.139161907874003E-72</v>
      </c>
      <c r="IO115" s="86">
        <f t="shared" si="144"/>
        <v>4.5304630470481809E-75</v>
      </c>
      <c r="IP115" s="86">
        <f t="shared" si="144"/>
        <v>5.6977636643028658E-68</v>
      </c>
      <c r="IQ115" s="86">
        <f t="shared" si="144"/>
        <v>5.3558944401109136E-67</v>
      </c>
      <c r="IR115" s="86">
        <f t="shared" si="144"/>
        <v>1.3835054972422336E-67</v>
      </c>
      <c r="IS115" s="86">
        <f t="shared" si="144"/>
        <v>5.141985099750785E-68</v>
      </c>
      <c r="IT115" s="86">
        <f t="shared" si="144"/>
        <v>1.996433732324521E-66</v>
      </c>
      <c r="IU115" s="86">
        <f t="shared" si="144"/>
        <v>8.16023287839498E-61</v>
      </c>
      <c r="IV115" s="86">
        <f t="shared" si="144"/>
        <v>2.688776250877287E-79</v>
      </c>
      <c r="IW115" s="86">
        <f t="shared" si="144"/>
        <v>5.2481733612469475E-33</v>
      </c>
      <c r="IY115" s="86">
        <f t="shared" si="145"/>
        <v>0.4720446361835236</v>
      </c>
      <c r="IZ115" s="86">
        <f t="shared" si="145"/>
        <v>0.61046888953698453</v>
      </c>
      <c r="JA115" s="86">
        <f t="shared" si="145"/>
        <v>0.59255137098610966</v>
      </c>
      <c r="JB115" s="86">
        <f t="shared" si="145"/>
        <v>0.58043457323044745</v>
      </c>
      <c r="JC115" s="86">
        <f t="shared" si="145"/>
        <v>0.53955318088215642</v>
      </c>
      <c r="JD115" s="86">
        <f t="shared" si="145"/>
        <v>0.45654196963355903</v>
      </c>
      <c r="JE115" s="86">
        <f t="shared" si="145"/>
        <v>0.41363461327944945</v>
      </c>
      <c r="JF115" s="86">
        <f t="shared" si="145"/>
        <v>0.43078964273619325</v>
      </c>
      <c r="JG115" s="86">
        <f t="shared" si="145"/>
        <v>0.3419008503927608</v>
      </c>
      <c r="JH115" s="86">
        <f t="shared" si="145"/>
        <v>0.38011259380356738</v>
      </c>
      <c r="JI115" s="86">
        <f t="shared" si="145"/>
        <v>0.48946845139434791</v>
      </c>
      <c r="JJ115" s="86">
        <f t="shared" si="145"/>
        <v>0.47949790030001044</v>
      </c>
      <c r="JK115" s="86">
        <f t="shared" si="145"/>
        <v>0.60533910697519944</v>
      </c>
      <c r="JL115" s="86">
        <f t="shared" si="145"/>
        <v>0.56062233730534239</v>
      </c>
      <c r="JM115" s="86">
        <f t="shared" si="145"/>
        <v>0.5629254331326855</v>
      </c>
    </row>
    <row r="116" spans="2:273" x14ac:dyDescent="0.25">
      <c r="B116" s="2">
        <v>89</v>
      </c>
      <c r="C116" s="37">
        <v>164.136</v>
      </c>
      <c r="D116" s="37">
        <v>160.11099999999999</v>
      </c>
      <c r="E116" s="37">
        <v>143.25399999999999</v>
      </c>
      <c r="F116" s="37">
        <v>140.92099999999999</v>
      </c>
      <c r="G116" s="37">
        <v>123.905</v>
      </c>
      <c r="H116" s="37">
        <v>91.492000000000004</v>
      </c>
      <c r="I116" s="37">
        <v>80.951999999999998</v>
      </c>
      <c r="J116" s="37">
        <v>84.587000000000003</v>
      </c>
      <c r="K116" s="37">
        <v>70.709999999999994</v>
      </c>
      <c r="L116" s="37">
        <v>76.778000000000006</v>
      </c>
      <c r="M116" s="37">
        <v>103.5</v>
      </c>
      <c r="N116" s="37">
        <v>101.79</v>
      </c>
      <c r="O116" s="37">
        <v>142.09800000000001</v>
      </c>
      <c r="P116" s="37">
        <v>125.857</v>
      </c>
      <c r="Q116" s="37">
        <v>109.746</v>
      </c>
      <c r="S116" s="4">
        <f t="shared" si="146"/>
        <v>167.48558693104599</v>
      </c>
      <c r="T116" s="4">
        <f t="shared" si="146"/>
        <v>155.85417262407211</v>
      </c>
      <c r="U116" s="4">
        <f t="shared" si="146"/>
        <v>134.34501139061098</v>
      </c>
      <c r="V116" s="4">
        <f t="shared" si="146"/>
        <v>131.43326208425606</v>
      </c>
      <c r="W116" s="4">
        <f t="shared" si="146"/>
        <v>116.04182851430518</v>
      </c>
      <c r="X116" s="4">
        <f t="shared" si="146"/>
        <v>91.512314421273601</v>
      </c>
      <c r="Y116" s="4">
        <f t="shared" si="146"/>
        <v>80.113275740883338</v>
      </c>
      <c r="Z116" s="4">
        <f t="shared" si="146"/>
        <v>85.169440626908525</v>
      </c>
      <c r="AA116" s="4">
        <f t="shared" si="146"/>
        <v>75.558142367930543</v>
      </c>
      <c r="AB116" s="4">
        <f t="shared" si="146"/>
        <v>80.388988227508378</v>
      </c>
      <c r="AC116" s="4">
        <f t="shared" si="146"/>
        <v>99.454684252851976</v>
      </c>
      <c r="AD116" s="4">
        <f t="shared" si="146"/>
        <v>98.450772306973548</v>
      </c>
      <c r="AE116" s="4">
        <f t="shared" si="146"/>
        <v>135.52794708085639</v>
      </c>
      <c r="AF116" s="4">
        <f t="shared" si="146"/>
        <v>122.07824544514514</v>
      </c>
      <c r="AG116" s="4">
        <f t="shared" si="146"/>
        <v>106.53720224622778</v>
      </c>
      <c r="AI116" s="4">
        <f t="shared" si="147"/>
        <v>-3.3495869310459909</v>
      </c>
      <c r="AJ116" s="4">
        <f t="shared" si="147"/>
        <v>4.2568273759278838</v>
      </c>
      <c r="AK116" s="4">
        <f t="shared" si="147"/>
        <v>8.9089886093890129</v>
      </c>
      <c r="AL116" s="4">
        <f t="shared" si="147"/>
        <v>9.487737915743935</v>
      </c>
      <c r="AM116" s="4">
        <f t="shared" si="147"/>
        <v>7.8631714856948207</v>
      </c>
      <c r="AN116" s="4">
        <f t="shared" si="147"/>
        <v>-2.0314421273596395E-2</v>
      </c>
      <c r="AO116" s="4">
        <f t="shared" si="147"/>
        <v>0.83872425911665971</v>
      </c>
      <c r="AP116" s="4">
        <f t="shared" si="147"/>
        <v>-0.58244062690852161</v>
      </c>
      <c r="AQ116" s="4">
        <f t="shared" si="147"/>
        <v>-4.8481423679305493</v>
      </c>
      <c r="AR116" s="4">
        <f t="shared" si="147"/>
        <v>-3.610988227508372</v>
      </c>
      <c r="AS116" s="4">
        <f t="shared" si="147"/>
        <v>4.0453157471480239</v>
      </c>
      <c r="AT116" s="4">
        <f t="shared" si="147"/>
        <v>3.3392276930264586</v>
      </c>
      <c r="AU116" s="4">
        <f t="shared" si="147"/>
        <v>6.5700529191436203</v>
      </c>
      <c r="AV116" s="4">
        <f t="shared" si="147"/>
        <v>3.7787545548548565</v>
      </c>
      <c r="AW116" s="4">
        <f t="shared" si="147"/>
        <v>3.2087977537722168</v>
      </c>
      <c r="AY116" s="2">
        <f t="shared" si="139"/>
        <v>64.789259139238368</v>
      </c>
      <c r="AZ116" s="2">
        <f t="shared" si="139"/>
        <v>61.702509303841623</v>
      </c>
      <c r="BA116" s="2">
        <f t="shared" si="139"/>
        <v>55.669471548478718</v>
      </c>
      <c r="BB116" s="2">
        <f t="shared" si="139"/>
        <v>53.993098420541074</v>
      </c>
      <c r="BC116" s="2">
        <f t="shared" si="139"/>
        <v>50.307203494622811</v>
      </c>
      <c r="BD116" s="2">
        <f t="shared" si="139"/>
        <v>49.911443074660816</v>
      </c>
      <c r="BE116" s="2">
        <f t="shared" si="139"/>
        <v>49.11082144422933</v>
      </c>
      <c r="BF116" s="2">
        <f t="shared" si="139"/>
        <v>51.189756397597179</v>
      </c>
      <c r="BG116" s="2">
        <f t="shared" si="139"/>
        <v>53.608590787891664</v>
      </c>
      <c r="BH116" s="2">
        <f t="shared" si="139"/>
        <v>53.843092700900833</v>
      </c>
      <c r="BI116" s="2">
        <f t="shared" si="139"/>
        <v>56.288237468036883</v>
      </c>
      <c r="BJ116" s="2">
        <f t="shared" si="139"/>
        <v>56.419504952884736</v>
      </c>
      <c r="BK116" s="2">
        <f t="shared" si="139"/>
        <v>62.438139817782826</v>
      </c>
      <c r="BL116" s="2">
        <f t="shared" si="139"/>
        <v>65.125094309206929</v>
      </c>
      <c r="BM116" s="2">
        <f t="shared" si="139"/>
        <v>67.211023215284015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 t="str">
        <f t="shared" si="140"/>
        <v/>
      </c>
      <c r="CL116" s="2" t="str">
        <f t="shared" si="140"/>
        <v/>
      </c>
      <c r="CM116" s="2" t="str">
        <f t="shared" si="140"/>
        <v/>
      </c>
      <c r="CN116" s="2" t="str">
        <f t="shared" si="140"/>
        <v/>
      </c>
      <c r="CO116" s="2" t="str">
        <f t="shared" si="140"/>
        <v/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 t="str">
        <f t="shared" si="116"/>
        <v/>
      </c>
      <c r="DB116" s="2" t="str">
        <f t="shared" si="117"/>
        <v/>
      </c>
      <c r="DC116" s="2" t="str">
        <f t="shared" si="118"/>
        <v/>
      </c>
      <c r="DD116" s="2" t="str">
        <f t="shared" si="119"/>
        <v/>
      </c>
      <c r="DE116" s="2" t="str">
        <f t="shared" si="120"/>
        <v/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79.875916990440942</v>
      </c>
      <c r="DL116" s="2">
        <f t="shared" si="148"/>
        <v>80.170313802476613</v>
      </c>
      <c r="DM116" s="2">
        <f t="shared" si="148"/>
        <v>72.049904862579268</v>
      </c>
      <c r="DN116" s="2">
        <f t="shared" si="148"/>
        <v>71.398512684989413</v>
      </c>
      <c r="DO116" s="2">
        <f t="shared" si="148"/>
        <v>70.374393234672283</v>
      </c>
      <c r="DP116" s="2">
        <f t="shared" si="148"/>
        <v>65.060170040485829</v>
      </c>
      <c r="DQ116" s="2">
        <f t="shared" si="148"/>
        <v>62.678741565452064</v>
      </c>
      <c r="DR116" s="2">
        <f t="shared" si="148"/>
        <v>68.352966261808376</v>
      </c>
      <c r="DS116" s="2">
        <f t="shared" si="148"/>
        <v>68.300565478424005</v>
      </c>
      <c r="DT116" s="2">
        <f t="shared" si="148"/>
        <v>67.557081050656663</v>
      </c>
      <c r="DU116" s="2">
        <f t="shared" si="148"/>
        <v>72.10294335953327</v>
      </c>
      <c r="DV116" s="2">
        <f t="shared" si="148"/>
        <v>82.464028541226213</v>
      </c>
      <c r="DW116" s="2">
        <f t="shared" si="148"/>
        <v>79.96537571730596</v>
      </c>
      <c r="DX116" s="2">
        <f t="shared" si="148"/>
        <v>85.290231425757753</v>
      </c>
      <c r="DY116" s="2">
        <f t="shared" si="148"/>
        <v>82.589408963585427</v>
      </c>
      <c r="EA116" s="2">
        <f t="shared" si="94"/>
        <v>64.503317662986376</v>
      </c>
      <c r="EB116" s="2">
        <f t="shared" si="94"/>
        <v>61.432416282688038</v>
      </c>
      <c r="EC116" s="2">
        <f t="shared" si="94"/>
        <v>55.413853505485079</v>
      </c>
      <c r="ED116" s="2">
        <f t="shared" si="94"/>
        <v>53.711595153962641</v>
      </c>
      <c r="EE116" s="2">
        <f t="shared" ref="EE116:EL147" si="151">CI$228*$B116+CI$229</f>
        <v>49.983457123166282</v>
      </c>
      <c r="EF116" s="2">
        <f t="shared" si="151"/>
        <v>49.6369750003159</v>
      </c>
      <c r="EG116" s="2">
        <f t="shared" si="151"/>
        <v>48.85883828113672</v>
      </c>
      <c r="EH116" s="2">
        <f t="shared" si="151"/>
        <v>50.877166201252621</v>
      </c>
      <c r="EI116" s="2">
        <f t="shared" si="151"/>
        <v>53.344004752745711</v>
      </c>
      <c r="EJ116" s="2">
        <f t="shared" si="151"/>
        <v>53.597608701055954</v>
      </c>
      <c r="EK116" s="2">
        <f t="shared" si="151"/>
        <v>56.01032637354264</v>
      </c>
      <c r="EL116" s="2">
        <f t="shared" si="151"/>
        <v>56.010173465373327</v>
      </c>
      <c r="EM116" s="2">
        <f t="shared" si="135"/>
        <v>62.175941628313467</v>
      </c>
      <c r="EN116" s="2">
        <f t="shared" si="135"/>
        <v>64.742644001230559</v>
      </c>
      <c r="EO116" s="2">
        <f t="shared" si="135"/>
        <v>66.863649516438201</v>
      </c>
      <c r="EQ116" s="2">
        <f t="shared" si="149"/>
        <v>63.581805645313786</v>
      </c>
      <c r="ER116" s="2">
        <f t="shared" si="149"/>
        <v>61.608394871562936</v>
      </c>
      <c r="ES116" s="2">
        <f t="shared" si="149"/>
        <v>55.008613070088757</v>
      </c>
      <c r="ET116" s="2">
        <f t="shared" si="149"/>
        <v>52.809069750040095</v>
      </c>
      <c r="EU116" s="2">
        <f t="shared" si="149"/>
        <v>49.349684475283979</v>
      </c>
      <c r="EV116" s="2">
        <f t="shared" si="149"/>
        <v>49.094662841785834</v>
      </c>
      <c r="EW116" s="2">
        <f t="shared" si="149"/>
        <v>48.613375137270218</v>
      </c>
      <c r="EX116" s="2">
        <f t="shared" si="149"/>
        <v>50.143282109754864</v>
      </c>
      <c r="EY116" s="2">
        <f t="shared" si="149"/>
        <v>53.505699822727784</v>
      </c>
      <c r="EZ116" s="2">
        <f t="shared" si="149"/>
        <v>52.88610063749087</v>
      </c>
      <c r="FA116" s="2">
        <f t="shared" si="149"/>
        <v>54.679764091061934</v>
      </c>
      <c r="FB116" s="2">
        <f t="shared" si="149"/>
        <v>56.034254957491953</v>
      </c>
      <c r="FC116" s="2">
        <f t="shared" si="149"/>
        <v>62.28679169860753</v>
      </c>
      <c r="FD116" s="2">
        <f t="shared" si="149"/>
        <v>64.742644001230559</v>
      </c>
      <c r="FE116" s="2">
        <f t="shared" si="149"/>
        <v>66.970426105402481</v>
      </c>
      <c r="FG116" s="2">
        <f t="shared" si="150"/>
        <v>0.98135014773899032</v>
      </c>
      <c r="FH116" s="2">
        <f t="shared" si="150"/>
        <v>0.98560275907698691</v>
      </c>
      <c r="FI116" s="2">
        <f t="shared" si="150"/>
        <v>0.98459698436788845</v>
      </c>
      <c r="FJ116" s="2">
        <f t="shared" si="150"/>
        <v>0.98400664602721533</v>
      </c>
      <c r="FK116" s="2">
        <f t="shared" si="150"/>
        <v>0.98407448435808131</v>
      </c>
      <c r="FL116" s="2">
        <f t="shared" si="150"/>
        <v>0.98214728348803482</v>
      </c>
      <c r="FM116" s="2">
        <f t="shared" si="150"/>
        <v>0.98173637486003085</v>
      </c>
      <c r="FN116" s="2">
        <f t="shared" si="150"/>
        <v>0.9820367655009492</v>
      </c>
      <c r="FO116" s="2">
        <f t="shared" si="150"/>
        <v>0.98233319947681286</v>
      </c>
      <c r="FP116" s="2">
        <f t="shared" si="150"/>
        <v>0.98231409416445026</v>
      </c>
      <c r="FQ116" s="2">
        <f t="shared" si="150"/>
        <v>0.98259234088219971</v>
      </c>
      <c r="FR116" s="2">
        <f t="shared" si="150"/>
        <v>0.98452795216141631</v>
      </c>
      <c r="FS116" s="2">
        <f t="shared" si="150"/>
        <v>0.98526849799245264</v>
      </c>
      <c r="FT116" s="2">
        <f t="shared" si="150"/>
        <v>0.98138709425711723</v>
      </c>
      <c r="FU116" s="2">
        <f t="shared" si="150"/>
        <v>0.97791571354290874</v>
      </c>
      <c r="FW116" s="2">
        <f t="shared" si="141"/>
        <v>8.1955531588300554E-4</v>
      </c>
      <c r="FX116" s="2">
        <f t="shared" si="141"/>
        <v>1.8126987634648466E-3</v>
      </c>
      <c r="FY116" s="2">
        <f t="shared" si="141"/>
        <v>1.5480096789444624E-3</v>
      </c>
      <c r="FZ116" s="2">
        <f t="shared" si="141"/>
        <v>1.5178145421399351E-3</v>
      </c>
      <c r="GA116" s="2">
        <f t="shared" si="141"/>
        <v>1.5617596372049286E-3</v>
      </c>
      <c r="GB116" s="2">
        <f t="shared" si="141"/>
        <v>1.6187253082511433E-3</v>
      </c>
      <c r="GC116" s="2">
        <f t="shared" si="141"/>
        <v>1.7044105121684205E-3</v>
      </c>
      <c r="GD116" s="2">
        <f t="shared" si="141"/>
        <v>1.8145892752805854E-3</v>
      </c>
      <c r="GE116" s="2">
        <f t="shared" si="141"/>
        <v>2.1735993094888755E-3</v>
      </c>
      <c r="GF116" s="2">
        <f t="shared" si="141"/>
        <v>1.9703411892472676E-3</v>
      </c>
      <c r="GG116" s="2">
        <f t="shared" si="141"/>
        <v>1.6712455632320129E-3</v>
      </c>
      <c r="GH116" s="2">
        <f t="shared" si="141"/>
        <v>1.5022434105893283E-3</v>
      </c>
      <c r="GI116" s="2">
        <f t="shared" si="141"/>
        <v>1.2007703186742969E-3</v>
      </c>
      <c r="GJ116" s="2">
        <f t="shared" si="141"/>
        <v>1.1155611811017466E-3</v>
      </c>
      <c r="GK116" s="2">
        <f t="shared" si="141"/>
        <v>7.6348627068275406E-4</v>
      </c>
      <c r="GM116" s="86">
        <f t="shared" si="142"/>
        <v>4.2067410732866231E-10</v>
      </c>
      <c r="GN116" s="86">
        <f t="shared" si="142"/>
        <v>3.5816537050155357E-18</v>
      </c>
      <c r="GO116" s="86">
        <f t="shared" si="142"/>
        <v>1.7751822511028791E-20</v>
      </c>
      <c r="GP116" s="86">
        <f t="shared" si="142"/>
        <v>3.1250879234957159E-22</v>
      </c>
      <c r="GQ116" s="86">
        <f t="shared" si="142"/>
        <v>8.744007275901349E-19</v>
      </c>
      <c r="GR116" s="86">
        <f t="shared" si="142"/>
        <v>1.9235738941246904E-22</v>
      </c>
      <c r="GS116" s="86">
        <f t="shared" si="142"/>
        <v>8.5748310832490053E-25</v>
      </c>
      <c r="GT116" s="86">
        <f t="shared" si="142"/>
        <v>7.6982816579511464E-24</v>
      </c>
      <c r="GU116" s="86">
        <f t="shared" si="142"/>
        <v>9.091244022785907E-26</v>
      </c>
      <c r="GV116" s="86">
        <f t="shared" si="142"/>
        <v>2.704448963103388E-26</v>
      </c>
      <c r="GW116" s="86">
        <f t="shared" si="142"/>
        <v>6.2886025820429387E-27</v>
      </c>
      <c r="GX116" s="86">
        <f t="shared" si="142"/>
        <v>9.3647528551795243E-28</v>
      </c>
      <c r="GY116" s="86">
        <f t="shared" si="142"/>
        <v>5.6947082532329847E-26</v>
      </c>
      <c r="GZ116" s="86">
        <f t="shared" si="142"/>
        <v>2.0926922019619911E-23</v>
      </c>
      <c r="HA116" s="86">
        <f t="shared" si="142"/>
        <v>2.7274990215072812E-29</v>
      </c>
      <c r="HC116" s="86">
        <f t="shared" si="73"/>
        <v>0.52901549777888335</v>
      </c>
      <c r="HD116" s="86">
        <f t="shared" si="73"/>
        <v>0.57130326211093552</v>
      </c>
      <c r="HE116" s="86">
        <f t="shared" si="73"/>
        <v>0.50576853713770897</v>
      </c>
      <c r="HF116" s="86">
        <f t="shared" si="73"/>
        <v>0.49407014914446057</v>
      </c>
      <c r="HG116" s="86">
        <f t="shared" si="73"/>
        <v>0.43061757105048915</v>
      </c>
      <c r="HH116" s="86">
        <f t="shared" si="73"/>
        <v>0.31037296962406807</v>
      </c>
      <c r="HI116" s="86">
        <f t="shared" si="138"/>
        <v>0.24091857130861513</v>
      </c>
      <c r="HJ116" s="86">
        <f t="shared" si="138"/>
        <v>0.26320891012434572</v>
      </c>
      <c r="HK116" s="86">
        <f t="shared" si="138"/>
        <v>0.18430865940593238</v>
      </c>
      <c r="HL116" s="86">
        <f t="shared" si="138"/>
        <v>0.21991892854197989</v>
      </c>
      <c r="HM116" s="86">
        <f t="shared" si="138"/>
        <v>0.32324324211563821</v>
      </c>
      <c r="HN116" s="86">
        <f t="shared" si="138"/>
        <v>0.32317644495677317</v>
      </c>
      <c r="HO116" s="86">
        <f t="shared" si="138"/>
        <v>0.50088830251583583</v>
      </c>
      <c r="HP116" s="86">
        <f t="shared" si="138"/>
        <v>0.4619377617758304</v>
      </c>
      <c r="HQ116" s="86">
        <f t="shared" si="138"/>
        <v>0.42941311660780662</v>
      </c>
      <c r="HS116" s="86">
        <f t="shared" si="143"/>
        <v>6.5456973323819656E-17</v>
      </c>
      <c r="HT116" s="86">
        <f t="shared" si="143"/>
        <v>1.8553066573444561E-12</v>
      </c>
      <c r="HU116" s="86">
        <f t="shared" si="143"/>
        <v>2.7460973812949908E-14</v>
      </c>
      <c r="HV116" s="86">
        <f t="shared" si="143"/>
        <v>1.0943260896390694E-15</v>
      </c>
      <c r="HW116" s="86">
        <f t="shared" si="143"/>
        <v>5.9440455969831762E-16</v>
      </c>
      <c r="HX116" s="86">
        <f t="shared" si="143"/>
        <v>2.9672028797256794E-17</v>
      </c>
      <c r="HY116" s="86">
        <f t="shared" si="143"/>
        <v>9.4186597983821241E-18</v>
      </c>
      <c r="HZ116" s="86">
        <f t="shared" si="143"/>
        <v>3.4655032319505718E-16</v>
      </c>
      <c r="IA116" s="86">
        <f t="shared" si="143"/>
        <v>5.5859109638069371E-16</v>
      </c>
      <c r="IB116" s="86">
        <f t="shared" si="143"/>
        <v>4.1063972060765951E-16</v>
      </c>
      <c r="IC116" s="86">
        <f t="shared" si="143"/>
        <v>2.3215889198861802E-16</v>
      </c>
      <c r="ID116" s="86">
        <f t="shared" si="143"/>
        <v>4.7663011656675891E-16</v>
      </c>
      <c r="IE116" s="86">
        <f t="shared" si="143"/>
        <v>4.332644707297914E-15</v>
      </c>
      <c r="IF116" s="86">
        <f t="shared" si="143"/>
        <v>2.4778620768019537E-12</v>
      </c>
      <c r="IG116" s="86">
        <f t="shared" si="143"/>
        <v>3.6046394467291755E-10</v>
      </c>
      <c r="II116" s="86">
        <f t="shared" si="144"/>
        <v>6.0517384029853539E-62</v>
      </c>
      <c r="IJ116" s="86">
        <f t="shared" si="144"/>
        <v>4.8016197995633679E-51</v>
      </c>
      <c r="IK116" s="86">
        <f t="shared" si="144"/>
        <v>9.3288349015516156E-58</v>
      </c>
      <c r="IL116" s="86">
        <f t="shared" si="144"/>
        <v>8.4547981851398079E-64</v>
      </c>
      <c r="IM116" s="86">
        <f t="shared" si="144"/>
        <v>2.1587742361292356E-65</v>
      </c>
      <c r="IN116" s="86">
        <f t="shared" si="144"/>
        <v>1.106530661131625E-70</v>
      </c>
      <c r="IO116" s="86">
        <f t="shared" si="144"/>
        <v>5.3333092330144166E-73</v>
      </c>
      <c r="IP116" s="86">
        <f t="shared" si="144"/>
        <v>4.4109462777490687E-66</v>
      </c>
      <c r="IQ116" s="86">
        <f t="shared" si="144"/>
        <v>4.4021389632045559E-65</v>
      </c>
      <c r="IR116" s="86">
        <f t="shared" si="144"/>
        <v>1.1045238977927788E-65</v>
      </c>
      <c r="IS116" s="86">
        <f t="shared" si="144"/>
        <v>3.7789470432827009E-66</v>
      </c>
      <c r="IT116" s="86">
        <f t="shared" si="144"/>
        <v>1.237422276394494E-64</v>
      </c>
      <c r="IU116" s="86">
        <f t="shared" si="144"/>
        <v>3.1280219324971648E-59</v>
      </c>
      <c r="IV116" s="86">
        <f t="shared" si="144"/>
        <v>3.0592320704174905E-77</v>
      </c>
      <c r="IW116" s="86">
        <f t="shared" si="144"/>
        <v>3.2257021817850316E-32</v>
      </c>
      <c r="IY116" s="86">
        <f t="shared" si="145"/>
        <v>0.52901549819955762</v>
      </c>
      <c r="IZ116" s="86">
        <f t="shared" si="145"/>
        <v>0.57130326211279081</v>
      </c>
      <c r="JA116" s="86">
        <f t="shared" si="145"/>
        <v>0.5057685371377364</v>
      </c>
      <c r="JB116" s="86">
        <f t="shared" si="145"/>
        <v>0.49407014914446168</v>
      </c>
      <c r="JC116" s="86">
        <f t="shared" si="145"/>
        <v>0.43061757105048976</v>
      </c>
      <c r="JD116" s="86">
        <f t="shared" si="145"/>
        <v>0.31037296962406813</v>
      </c>
      <c r="JE116" s="86">
        <f t="shared" si="145"/>
        <v>0.24091857130861513</v>
      </c>
      <c r="JF116" s="86">
        <f t="shared" si="145"/>
        <v>0.26320891012434605</v>
      </c>
      <c r="JG116" s="86">
        <f t="shared" si="145"/>
        <v>0.18430865940593294</v>
      </c>
      <c r="JH116" s="86">
        <f t="shared" si="145"/>
        <v>0.21991892854198031</v>
      </c>
      <c r="JI116" s="86">
        <f t="shared" si="145"/>
        <v>0.32324324211563843</v>
      </c>
      <c r="JJ116" s="86">
        <f t="shared" si="145"/>
        <v>0.32317644495677367</v>
      </c>
      <c r="JK116" s="86">
        <f t="shared" si="145"/>
        <v>0.50088830251584016</v>
      </c>
      <c r="JL116" s="86">
        <f t="shared" si="145"/>
        <v>0.46193776177830825</v>
      </c>
      <c r="JM116" s="86">
        <f t="shared" si="145"/>
        <v>0.42941311696827056</v>
      </c>
    </row>
    <row r="117" spans="2:273" x14ac:dyDescent="0.25">
      <c r="B117" s="2">
        <v>90</v>
      </c>
      <c r="C117" s="37">
        <v>163.78800000000001</v>
      </c>
      <c r="D117" s="37">
        <v>141.77799999999999</v>
      </c>
      <c r="E117" s="37">
        <v>116.508</v>
      </c>
      <c r="F117" s="37">
        <v>113.825</v>
      </c>
      <c r="G117" s="37">
        <v>91.888999999999996</v>
      </c>
      <c r="H117" s="37">
        <v>65.587000000000003</v>
      </c>
      <c r="I117" s="37">
        <v>57.73</v>
      </c>
      <c r="J117" s="37">
        <v>59.302</v>
      </c>
      <c r="K117" s="37">
        <v>56.194000000000003</v>
      </c>
      <c r="L117" s="37">
        <v>58.206000000000003</v>
      </c>
      <c r="M117" s="37">
        <v>71.016000000000005</v>
      </c>
      <c r="N117" s="37">
        <v>70.370999999999995</v>
      </c>
      <c r="O117" s="37">
        <v>112.934</v>
      </c>
      <c r="P117" s="37">
        <v>102.19</v>
      </c>
      <c r="Q117" s="37">
        <v>87.555999999999997</v>
      </c>
      <c r="S117" s="4">
        <f t="shared" si="146"/>
        <v>166.14062271451917</v>
      </c>
      <c r="T117" s="4">
        <f t="shared" si="146"/>
        <v>133.97144375609346</v>
      </c>
      <c r="U117" s="4">
        <f t="shared" si="146"/>
        <v>108.45838499432007</v>
      </c>
      <c r="V117" s="4">
        <f t="shared" si="146"/>
        <v>105.45818538534749</v>
      </c>
      <c r="W117" s="4">
        <f t="shared" si="146"/>
        <v>90.600277303794599</v>
      </c>
      <c r="X117" s="4">
        <f t="shared" si="146"/>
        <v>70.266097846355635</v>
      </c>
      <c r="Y117" s="4">
        <f t="shared" si="146"/>
        <v>61.074755357091803</v>
      </c>
      <c r="Z117" s="4">
        <f t="shared" si="146"/>
        <v>65.35230183515425</v>
      </c>
      <c r="AA117" s="4">
        <f t="shared" si="146"/>
        <v>61.412279315892718</v>
      </c>
      <c r="AB117" s="4">
        <f t="shared" si="146"/>
        <v>64.237358164757126</v>
      </c>
      <c r="AC117" s="4">
        <f t="shared" si="146"/>
        <v>76.084840092127479</v>
      </c>
      <c r="AD117" s="4">
        <f t="shared" si="146"/>
        <v>76.653342066163233</v>
      </c>
      <c r="AE117" s="4">
        <f t="shared" si="146"/>
        <v>108.91593115185819</v>
      </c>
      <c r="AF117" s="4">
        <f t="shared" si="146"/>
        <v>100.82334370199739</v>
      </c>
      <c r="AG117" s="4">
        <f t="shared" si="146"/>
        <v>88.01285874416574</v>
      </c>
      <c r="AI117" s="4">
        <f t="shared" si="147"/>
        <v>-2.3526227145191569</v>
      </c>
      <c r="AJ117" s="4">
        <f t="shared" si="147"/>
        <v>7.8065562439065275</v>
      </c>
      <c r="AK117" s="4">
        <f t="shared" si="147"/>
        <v>8.0496150056799252</v>
      </c>
      <c r="AL117" s="4">
        <f t="shared" si="147"/>
        <v>8.3668146146525118</v>
      </c>
      <c r="AM117" s="4">
        <f t="shared" si="147"/>
        <v>1.2887226962053973</v>
      </c>
      <c r="AN117" s="4">
        <f t="shared" si="147"/>
        <v>-4.6790978463556314</v>
      </c>
      <c r="AO117" s="4">
        <f t="shared" si="147"/>
        <v>-3.344755357091806</v>
      </c>
      <c r="AP117" s="4">
        <f t="shared" si="147"/>
        <v>-6.0503018351542508</v>
      </c>
      <c r="AQ117" s="4">
        <f t="shared" si="147"/>
        <v>-5.2182793158927154</v>
      </c>
      <c r="AR117" s="4">
        <f t="shared" si="147"/>
        <v>-6.0313581647571226</v>
      </c>
      <c r="AS117" s="4">
        <f t="shared" si="147"/>
        <v>-5.0688400921274734</v>
      </c>
      <c r="AT117" s="4">
        <f t="shared" si="147"/>
        <v>-6.2823420661632383</v>
      </c>
      <c r="AU117" s="4">
        <f t="shared" si="147"/>
        <v>4.0180688481418088</v>
      </c>
      <c r="AV117" s="4">
        <f t="shared" si="147"/>
        <v>1.36665629800261</v>
      </c>
      <c r="AW117" s="4">
        <f t="shared" si="147"/>
        <v>-0.45685874416574279</v>
      </c>
      <c r="AY117" s="2">
        <f t="shared" si="139"/>
        <v>64.610206930494797</v>
      </c>
      <c r="AZ117" s="2">
        <f t="shared" si="139"/>
        <v>61.539485272209923</v>
      </c>
      <c r="BA117" s="2">
        <f t="shared" si="139"/>
        <v>55.501957510564559</v>
      </c>
      <c r="BB117" s="2">
        <f t="shared" si="139"/>
        <v>53.799219890361663</v>
      </c>
      <c r="BC117" s="2">
        <f t="shared" si="139"/>
        <v>50.132210745641402</v>
      </c>
      <c r="BD117" s="2">
        <f t="shared" si="139"/>
        <v>49.729179085353053</v>
      </c>
      <c r="BE117" s="2">
        <f t="shared" si="139"/>
        <v>48.935783429432945</v>
      </c>
      <c r="BF117" s="2">
        <f t="shared" si="139"/>
        <v>50.978869668752715</v>
      </c>
      <c r="BG117" s="2">
        <f t="shared" si="139"/>
        <v>53.418139555435772</v>
      </c>
      <c r="BH117" s="2">
        <f t="shared" si="139"/>
        <v>53.643675138548851</v>
      </c>
      <c r="BI117" s="2">
        <f t="shared" si="139"/>
        <v>56.065762204233643</v>
      </c>
      <c r="BJ117" s="2">
        <f t="shared" si="139"/>
        <v>56.206148428560219</v>
      </c>
      <c r="BK117" s="2">
        <f t="shared" si="139"/>
        <v>62.21499624676175</v>
      </c>
      <c r="BL117" s="2">
        <f t="shared" si="139"/>
        <v>64.916534102908997</v>
      </c>
      <c r="BM117" s="2">
        <f t="shared" si="139"/>
        <v>67.040759713496087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 t="str">
        <f t="shared" si="140"/>
        <v/>
      </c>
      <c r="CJ117" s="2" t="str">
        <f t="shared" si="140"/>
        <v/>
      </c>
      <c r="CK117" s="2" t="str">
        <f t="shared" si="140"/>
        <v/>
      </c>
      <c r="CL117" s="2" t="str">
        <f t="shared" si="140"/>
        <v/>
      </c>
      <c r="CM117" s="2" t="str">
        <f t="shared" si="140"/>
        <v/>
      </c>
      <c r="CN117" s="2" t="str">
        <f t="shared" si="140"/>
        <v/>
      </c>
      <c r="CO117" s="2" t="str">
        <f t="shared" si="140"/>
        <v/>
      </c>
      <c r="CP117" s="2" t="str">
        <f t="shared" si="140"/>
        <v/>
      </c>
      <c r="CQ117" s="2" t="str">
        <f t="shared" si="140"/>
        <v/>
      </c>
      <c r="CR117" s="2" t="str">
        <f t="shared" si="140"/>
        <v/>
      </c>
      <c r="CS117" s="2" t="str">
        <f t="shared" si="140"/>
        <v/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 t="str">
        <f t="shared" si="114"/>
        <v/>
      </c>
      <c r="CZ117" s="2" t="str">
        <f t="shared" si="115"/>
        <v/>
      </c>
      <c r="DA117" s="2" t="str">
        <f t="shared" si="116"/>
        <v/>
      </c>
      <c r="DB117" s="2" t="str">
        <f t="shared" si="117"/>
        <v/>
      </c>
      <c r="DC117" s="2" t="str">
        <f t="shared" si="118"/>
        <v/>
      </c>
      <c r="DD117" s="2" t="str">
        <f t="shared" si="119"/>
        <v/>
      </c>
      <c r="DE117" s="2" t="str">
        <f t="shared" si="120"/>
        <v/>
      </c>
      <c r="DF117" s="2" t="str">
        <f t="shared" si="121"/>
        <v/>
      </c>
      <c r="DG117" s="2" t="str">
        <f t="shared" si="122"/>
        <v/>
      </c>
      <c r="DH117" s="2" t="str">
        <f t="shared" si="123"/>
        <v/>
      </c>
      <c r="DI117" s="2" t="str">
        <f t="shared" si="124"/>
        <v/>
      </c>
      <c r="DK117" s="2">
        <f t="shared" si="148"/>
        <v>79.939150786308971</v>
      </c>
      <c r="DL117" s="2">
        <f t="shared" si="148"/>
        <v>80.250311235276371</v>
      </c>
      <c r="DM117" s="2">
        <f t="shared" si="148"/>
        <v>72.10186102889358</v>
      </c>
      <c r="DN117" s="2">
        <f t="shared" si="148"/>
        <v>71.488447216349513</v>
      </c>
      <c r="DO117" s="2">
        <f t="shared" si="148"/>
        <v>70.479136434108511</v>
      </c>
      <c r="DP117" s="2">
        <f t="shared" si="148"/>
        <v>65.089155870445339</v>
      </c>
      <c r="DQ117" s="2">
        <f t="shared" si="148"/>
        <v>62.698824561403484</v>
      </c>
      <c r="DR117" s="2">
        <f t="shared" si="148"/>
        <v>68.39066565452093</v>
      </c>
      <c r="DS117" s="2">
        <f t="shared" si="148"/>
        <v>68.325455253283295</v>
      </c>
      <c r="DT117" s="2">
        <f t="shared" si="148"/>
        <v>67.529781144465289</v>
      </c>
      <c r="DU117" s="2">
        <f t="shared" si="148"/>
        <v>72.104210760878374</v>
      </c>
      <c r="DV117" s="2">
        <f t="shared" si="148"/>
        <v>82.606125933756161</v>
      </c>
      <c r="DW117" s="2">
        <f t="shared" si="148"/>
        <v>79.957135004530357</v>
      </c>
      <c r="DX117" s="2">
        <f t="shared" si="148"/>
        <v>85.48167512856989</v>
      </c>
      <c r="DY117" s="2">
        <f t="shared" si="148"/>
        <v>82.735038655462176</v>
      </c>
      <c r="EA117" s="2">
        <f t="shared" ref="EA117:EK159" si="152">CE$228*$B117+CE$229</f>
        <v>64.345340765855127</v>
      </c>
      <c r="EB117" s="2">
        <f t="shared" si="152"/>
        <v>61.28988199389623</v>
      </c>
      <c r="EC117" s="2">
        <f t="shared" si="152"/>
        <v>55.265789343596225</v>
      </c>
      <c r="ED117" s="2">
        <f t="shared" si="152"/>
        <v>53.538473948855582</v>
      </c>
      <c r="EE117" s="2">
        <f t="shared" si="151"/>
        <v>49.832962259197259</v>
      </c>
      <c r="EF117" s="2">
        <f t="shared" si="151"/>
        <v>49.475484451801222</v>
      </c>
      <c r="EG117" s="2">
        <f t="shared" si="151"/>
        <v>48.702720539727409</v>
      </c>
      <c r="EH117" s="2">
        <f t="shared" si="151"/>
        <v>50.689822721471806</v>
      </c>
      <c r="EI117" s="2">
        <f t="shared" si="151"/>
        <v>53.17325663433126</v>
      </c>
      <c r="EJ117" s="2">
        <f t="shared" si="151"/>
        <v>53.417159307433792</v>
      </c>
      <c r="EK117" s="2">
        <f t="shared" si="151"/>
        <v>55.808997599634239</v>
      </c>
      <c r="EL117" s="2">
        <f t="shared" si="151"/>
        <v>55.827735747919213</v>
      </c>
      <c r="EM117" s="2">
        <f t="shared" si="135"/>
        <v>61.972916346134014</v>
      </c>
      <c r="EN117" s="2">
        <f t="shared" si="135"/>
        <v>64.560816360310724</v>
      </c>
      <c r="EO117" s="2">
        <f t="shared" si="135"/>
        <v>66.717438420852432</v>
      </c>
      <c r="EQ117" s="2">
        <f t="shared" si="149"/>
        <v>63.451858842946834</v>
      </c>
      <c r="ER117" s="2">
        <f t="shared" si="149"/>
        <v>61.455298936760606</v>
      </c>
      <c r="ES117" s="2">
        <f t="shared" si="149"/>
        <v>54.876195671976831</v>
      </c>
      <c r="ET117" s="2">
        <f t="shared" si="149"/>
        <v>52.671082139357559</v>
      </c>
      <c r="EU117" s="2">
        <f t="shared" si="149"/>
        <v>49.224175260346648</v>
      </c>
      <c r="EV117" s="2">
        <f t="shared" si="149"/>
        <v>48.954179472561307</v>
      </c>
      <c r="EW117" s="2">
        <f t="shared" si="149"/>
        <v>48.467139253890906</v>
      </c>
      <c r="EX117" s="2">
        <f t="shared" si="149"/>
        <v>49.98651558665297</v>
      </c>
      <c r="EY117" s="2">
        <f t="shared" si="149"/>
        <v>53.326792944917301</v>
      </c>
      <c r="EZ117" s="2">
        <f t="shared" si="149"/>
        <v>52.73575704968686</v>
      </c>
      <c r="FA117" s="2">
        <f t="shared" si="149"/>
        <v>54.534767000121789</v>
      </c>
      <c r="FB117" s="2">
        <f t="shared" si="149"/>
        <v>55.849837149528966</v>
      </c>
      <c r="FC117" s="2">
        <f t="shared" si="149"/>
        <v>62.081627732660095</v>
      </c>
      <c r="FD117" s="2">
        <f t="shared" si="149"/>
        <v>64.560816360310724</v>
      </c>
      <c r="FE117" s="2">
        <f t="shared" si="149"/>
        <v>66.814146581967393</v>
      </c>
      <c r="FG117" s="2">
        <f t="shared" si="150"/>
        <v>0.98296317541459433</v>
      </c>
      <c r="FH117" s="2">
        <f t="shared" si="150"/>
        <v>0.98685290546699356</v>
      </c>
      <c r="FI117" s="2">
        <f t="shared" si="150"/>
        <v>0.98593321809750301</v>
      </c>
      <c r="FJ117" s="2">
        <f t="shared" si="150"/>
        <v>0.98539333270650797</v>
      </c>
      <c r="FK117" s="2">
        <f t="shared" si="150"/>
        <v>0.98545537612708545</v>
      </c>
      <c r="FL117" s="2">
        <f t="shared" si="150"/>
        <v>0.98369251248509015</v>
      </c>
      <c r="FM117" s="2">
        <f t="shared" si="150"/>
        <v>0.98331656560989278</v>
      </c>
      <c r="FN117" s="2">
        <f t="shared" si="150"/>
        <v>0.98359140048805693</v>
      </c>
      <c r="FO117" s="2">
        <f t="shared" si="150"/>
        <v>0.9838626010500513</v>
      </c>
      <c r="FP117" s="2">
        <f t="shared" si="150"/>
        <v>0.98384512247053879</v>
      </c>
      <c r="FQ117" s="2">
        <f t="shared" si="150"/>
        <v>0.98409967189770253</v>
      </c>
      <c r="FR117" s="2">
        <f t="shared" si="150"/>
        <v>0.9858700885913203</v>
      </c>
      <c r="FS117" s="2">
        <f t="shared" si="150"/>
        <v>0.98654727289613708</v>
      </c>
      <c r="FT117" s="2">
        <f t="shared" si="150"/>
        <v>0.98299698179034778</v>
      </c>
      <c r="FU117" s="2">
        <f t="shared" si="150"/>
        <v>0.97981967741626941</v>
      </c>
      <c r="FW117" s="2">
        <f t="shared" si="141"/>
        <v>8.9855348647698593E-4</v>
      </c>
      <c r="FX117" s="2">
        <f t="shared" si="141"/>
        <v>1.9872371305472143E-3</v>
      </c>
      <c r="FY117" s="2">
        <f t="shared" si="141"/>
        <v>1.6971053990790495E-3</v>
      </c>
      <c r="FZ117" s="2">
        <f t="shared" si="141"/>
        <v>1.6640068807187529E-3</v>
      </c>
      <c r="GA117" s="2">
        <f t="shared" si="141"/>
        <v>1.7121774061924203E-3</v>
      </c>
      <c r="GB117" s="2">
        <f t="shared" si="141"/>
        <v>1.7746198606459639E-3</v>
      </c>
      <c r="GC117" s="2">
        <f t="shared" si="141"/>
        <v>1.8685417037652059E-3</v>
      </c>
      <c r="GD117" s="2">
        <f t="shared" si="141"/>
        <v>1.9893093103012585E-3</v>
      </c>
      <c r="GE117" s="2">
        <f t="shared" si="141"/>
        <v>2.3828045641170505E-3</v>
      </c>
      <c r="GF117" s="2">
        <f t="shared" si="141"/>
        <v>2.1600255429952203E-3</v>
      </c>
      <c r="GG117" s="2">
        <f t="shared" si="141"/>
        <v>1.8321889006235508E-3</v>
      </c>
      <c r="GH117" s="2">
        <f t="shared" si="141"/>
        <v>1.6469384480713304E-3</v>
      </c>
      <c r="GI117" s="2">
        <f t="shared" si="141"/>
        <v>1.3164659628502383E-3</v>
      </c>
      <c r="GJ117" s="2">
        <f t="shared" si="141"/>
        <v>1.2230568771951361E-3</v>
      </c>
      <c r="GK117" s="2">
        <f t="shared" si="141"/>
        <v>8.3708438940787539E-4</v>
      </c>
      <c r="GM117" s="86">
        <f t="shared" si="142"/>
        <v>5.4233784220917475E-11</v>
      </c>
      <c r="GN117" s="86">
        <f t="shared" si="142"/>
        <v>1.3147925315787066E-19</v>
      </c>
      <c r="GO117" s="86">
        <f t="shared" si="142"/>
        <v>4.868194502240093E-22</v>
      </c>
      <c r="GP117" s="86">
        <f t="shared" si="142"/>
        <v>5.7432718045483529E-24</v>
      </c>
      <c r="GQ117" s="86">
        <f t="shared" si="142"/>
        <v>3.2277278152998615E-20</v>
      </c>
      <c r="GR117" s="86">
        <f t="shared" si="142"/>
        <v>3.9081009676545111E-24</v>
      </c>
      <c r="GS117" s="86">
        <f t="shared" si="142"/>
        <v>1.1513512888451471E-26</v>
      </c>
      <c r="GT117" s="86">
        <f t="shared" si="142"/>
        <v>1.2054223237990501E-25</v>
      </c>
      <c r="GU117" s="86">
        <f t="shared" si="142"/>
        <v>1.0283099330510182E-27</v>
      </c>
      <c r="GV117" s="86">
        <f t="shared" si="142"/>
        <v>2.6281533717548003E-28</v>
      </c>
      <c r="GW117" s="86">
        <f t="shared" si="142"/>
        <v>5.0414477051235097E-29</v>
      </c>
      <c r="GX117" s="86">
        <f t="shared" si="142"/>
        <v>6.9840737786897259E-30</v>
      </c>
      <c r="GY117" s="86">
        <f t="shared" si="142"/>
        <v>5.8185846893631345E-28</v>
      </c>
      <c r="GZ117" s="86">
        <f t="shared" si="142"/>
        <v>3.7778093621563372E-25</v>
      </c>
      <c r="HA117" s="86">
        <f t="shared" si="142"/>
        <v>1.6252169660892674E-31</v>
      </c>
      <c r="HC117" s="86">
        <f t="shared" si="73"/>
        <v>0.56933732233595458</v>
      </c>
      <c r="HD117" s="86">
        <f t="shared" si="73"/>
        <v>0.48783262694209395</v>
      </c>
      <c r="HE117" s="86">
        <f t="shared" si="73"/>
        <v>0.38161753811191512</v>
      </c>
      <c r="HF117" s="86">
        <f t="shared" si="73"/>
        <v>0.37193618242752718</v>
      </c>
      <c r="HG117" s="86">
        <f t="shared" si="73"/>
        <v>0.30121440620147583</v>
      </c>
      <c r="HH117" s="86">
        <f t="shared" si="73"/>
        <v>0.17651329508815514</v>
      </c>
      <c r="HI117" s="86">
        <f t="shared" si="138"/>
        <v>0.10933539418005532</v>
      </c>
      <c r="HJ117" s="86">
        <f t="shared" si="138"/>
        <v>0.12806093031175012</v>
      </c>
      <c r="HK117" s="86">
        <f t="shared" si="138"/>
        <v>7.7908254900217369E-2</v>
      </c>
      <c r="HL117" s="86">
        <f t="shared" si="138"/>
        <v>0.10144476741760033</v>
      </c>
      <c r="HM117" s="86">
        <f t="shared" si="138"/>
        <v>0.17147696446075758</v>
      </c>
      <c r="HN117" s="86">
        <f t="shared" si="138"/>
        <v>0.1792060772048448</v>
      </c>
      <c r="HO117" s="86">
        <f t="shared" si="138"/>
        <v>0.35781332876285094</v>
      </c>
      <c r="HP117" s="86">
        <f t="shared" si="138"/>
        <v>0.33248120765518735</v>
      </c>
      <c r="HQ117" s="86">
        <f t="shared" si="138"/>
        <v>0.26682409519631178</v>
      </c>
      <c r="HS117" s="86">
        <f t="shared" si="143"/>
        <v>3.0286961338735246E-16</v>
      </c>
      <c r="HT117" s="86">
        <f t="shared" si="143"/>
        <v>6.9473615119973756E-12</v>
      </c>
      <c r="HU117" s="86">
        <f t="shared" si="143"/>
        <v>1.2061003721243296E-13</v>
      </c>
      <c r="HV117" s="86">
        <f t="shared" si="143"/>
        <v>5.6034341774825071E-15</v>
      </c>
      <c r="HW117" s="86">
        <f t="shared" si="143"/>
        <v>3.1774575675246509E-15</v>
      </c>
      <c r="HX117" s="86">
        <f t="shared" si="143"/>
        <v>1.8490493763570484E-16</v>
      </c>
      <c r="HY117" s="86">
        <f t="shared" si="143"/>
        <v>6.3210490990358962E-17</v>
      </c>
      <c r="HZ117" s="86">
        <f t="shared" si="143"/>
        <v>1.9716235072876501E-15</v>
      </c>
      <c r="IA117" s="86">
        <f t="shared" si="143"/>
        <v>3.2566166873527495E-15</v>
      </c>
      <c r="IB117" s="86">
        <f t="shared" si="143"/>
        <v>2.3667692300453403E-15</v>
      </c>
      <c r="IC117" s="86">
        <f t="shared" si="143"/>
        <v>1.3060451014275977E-15</v>
      </c>
      <c r="ID117" s="86">
        <f t="shared" si="143"/>
        <v>2.5115726630626699E-15</v>
      </c>
      <c r="IE117" s="86">
        <f t="shared" si="143"/>
        <v>1.9159258558402034E-14</v>
      </c>
      <c r="IF117" s="86">
        <f t="shared" si="143"/>
        <v>7.6181628117855186E-12</v>
      </c>
      <c r="IG117" s="86">
        <f t="shared" si="143"/>
        <v>8.6349157755520534E-10</v>
      </c>
      <c r="II117" s="86">
        <f t="shared" si="144"/>
        <v>2.1388531886349784E-60</v>
      </c>
      <c r="IJ117" s="86">
        <f t="shared" si="144"/>
        <v>1.2843522346198273E-49</v>
      </c>
      <c r="IK117" s="86">
        <f t="shared" si="144"/>
        <v>3.5601034636616151E-56</v>
      </c>
      <c r="IL117" s="86">
        <f t="shared" si="144"/>
        <v>4.7170094127630608E-62</v>
      </c>
      <c r="IM117" s="86">
        <f t="shared" si="144"/>
        <v>1.3595176382338189E-63</v>
      </c>
      <c r="IN117" s="86">
        <f t="shared" si="144"/>
        <v>1.0074597053256723E-68</v>
      </c>
      <c r="IO117" s="86">
        <f t="shared" si="144"/>
        <v>5.8656291263890118E-71</v>
      </c>
      <c r="IP117" s="86">
        <f t="shared" si="144"/>
        <v>3.2075274775086837E-64</v>
      </c>
      <c r="IQ117" s="86">
        <f t="shared" si="144"/>
        <v>3.389440157544038E-63</v>
      </c>
      <c r="IR117" s="86">
        <f t="shared" si="144"/>
        <v>8.2723566127221744E-64</v>
      </c>
      <c r="IS117" s="86">
        <f t="shared" si="144"/>
        <v>2.6127086481925596E-64</v>
      </c>
      <c r="IT117" s="86">
        <f t="shared" si="144"/>
        <v>7.2398879752625799E-63</v>
      </c>
      <c r="IU117" s="86">
        <f t="shared" si="144"/>
        <v>1.1414359071632424E-57</v>
      </c>
      <c r="IV117" s="86">
        <f t="shared" si="144"/>
        <v>3.2670411310200253E-75</v>
      </c>
      <c r="IW117" s="86">
        <f t="shared" si="144"/>
        <v>1.9378606635727977E-31</v>
      </c>
      <c r="IY117" s="86">
        <f t="shared" si="145"/>
        <v>0.56933732239018875</v>
      </c>
      <c r="IZ117" s="86">
        <f t="shared" si="145"/>
        <v>0.48783262694904134</v>
      </c>
      <c r="JA117" s="86">
        <f t="shared" si="145"/>
        <v>0.38161753811203575</v>
      </c>
      <c r="JB117" s="86">
        <f t="shared" si="145"/>
        <v>0.37193618242753279</v>
      </c>
      <c r="JC117" s="86">
        <f t="shared" si="145"/>
        <v>0.30121440620147899</v>
      </c>
      <c r="JD117" s="86">
        <f t="shared" si="145"/>
        <v>0.17651329508815533</v>
      </c>
      <c r="JE117" s="86">
        <f t="shared" si="145"/>
        <v>0.10933539418005539</v>
      </c>
      <c r="JF117" s="86">
        <f t="shared" si="145"/>
        <v>0.12806093031175209</v>
      </c>
      <c r="JG117" s="86">
        <f t="shared" si="145"/>
        <v>7.790825490022063E-2</v>
      </c>
      <c r="JH117" s="86">
        <f t="shared" si="145"/>
        <v>0.10144476741760271</v>
      </c>
      <c r="JI117" s="86">
        <f t="shared" si="145"/>
        <v>0.17147696446075888</v>
      </c>
      <c r="JJ117" s="86">
        <f t="shared" si="145"/>
        <v>0.1792060772048473</v>
      </c>
      <c r="JK117" s="86">
        <f t="shared" si="145"/>
        <v>0.35781332876287009</v>
      </c>
      <c r="JL117" s="86">
        <f t="shared" si="145"/>
        <v>0.33248120766280553</v>
      </c>
      <c r="JM117" s="86">
        <f t="shared" si="145"/>
        <v>0.26682409605980334</v>
      </c>
    </row>
    <row r="118" spans="2:273" x14ac:dyDescent="0.25">
      <c r="B118" s="2">
        <v>91</v>
      </c>
      <c r="C118" s="37">
        <v>157.48500000000001</v>
      </c>
      <c r="D118" s="37">
        <v>117.39700000000001</v>
      </c>
      <c r="E118" s="37">
        <v>83.174999999999997</v>
      </c>
      <c r="F118" s="37">
        <v>82.126999999999995</v>
      </c>
      <c r="G118" s="37">
        <v>67.031999999999996</v>
      </c>
      <c r="H118" s="37">
        <v>53.031999999999996</v>
      </c>
      <c r="I118" s="37">
        <v>49.19</v>
      </c>
      <c r="J118" s="37">
        <v>52.094999999999999</v>
      </c>
      <c r="K118" s="37">
        <v>52.515999999999998</v>
      </c>
      <c r="L118" s="37">
        <v>53.286000000000001</v>
      </c>
      <c r="M118" s="37">
        <v>57.21</v>
      </c>
      <c r="N118" s="37">
        <v>56.418999999999997</v>
      </c>
      <c r="O118" s="37">
        <v>83.131</v>
      </c>
      <c r="P118" s="37">
        <v>82.078999999999994</v>
      </c>
      <c r="Q118" s="37">
        <v>73.19</v>
      </c>
      <c r="S118" s="4">
        <f t="shared" si="146"/>
        <v>159.53765624176091</v>
      </c>
      <c r="T118" s="4">
        <f t="shared" si="146"/>
        <v>111.27689157748925</v>
      </c>
      <c r="U118" s="4">
        <f t="shared" si="146"/>
        <v>86.174063098893598</v>
      </c>
      <c r="V118" s="4">
        <f t="shared" si="146"/>
        <v>83.439384310154722</v>
      </c>
      <c r="W118" s="4">
        <f t="shared" si="146"/>
        <v>71.351140985017267</v>
      </c>
      <c r="X118" s="4">
        <f t="shared" si="146"/>
        <v>57.83441090690296</v>
      </c>
      <c r="Y118" s="4">
        <f t="shared" si="146"/>
        <v>52.359864775334415</v>
      </c>
      <c r="Z118" s="4">
        <f t="shared" si="146"/>
        <v>55.48280579103313</v>
      </c>
      <c r="AA118" s="4">
        <f t="shared" si="146"/>
        <v>55.455106509381572</v>
      </c>
      <c r="AB118" s="4">
        <f t="shared" si="146"/>
        <v>56.733064982280375</v>
      </c>
      <c r="AC118" s="4">
        <f t="shared" si="146"/>
        <v>63.09241683774993</v>
      </c>
      <c r="AD118" s="4">
        <f t="shared" si="146"/>
        <v>63.976797057900434</v>
      </c>
      <c r="AE118" s="4">
        <f t="shared" si="146"/>
        <v>87.101993010944639</v>
      </c>
      <c r="AF118" s="4">
        <f t="shared" si="146"/>
        <v>84.037191143630267</v>
      </c>
      <c r="AG118" s="4">
        <f t="shared" si="146"/>
        <v>75.668449982837586</v>
      </c>
      <c r="AI118" s="4">
        <f t="shared" si="147"/>
        <v>-2.0526562417609</v>
      </c>
      <c r="AJ118" s="4">
        <f t="shared" si="147"/>
        <v>6.1201084225107536</v>
      </c>
      <c r="AK118" s="4">
        <f t="shared" si="147"/>
        <v>-2.9990630988936005</v>
      </c>
      <c r="AL118" s="4">
        <f t="shared" si="147"/>
        <v>-1.3123843101547266</v>
      </c>
      <c r="AM118" s="4">
        <f t="shared" si="147"/>
        <v>-4.3191409850172704</v>
      </c>
      <c r="AN118" s="4">
        <f t="shared" si="147"/>
        <v>-4.8024109069029635</v>
      </c>
      <c r="AO118" s="4">
        <f t="shared" si="147"/>
        <v>-3.1698647753344176</v>
      </c>
      <c r="AP118" s="4">
        <f t="shared" si="147"/>
        <v>-3.3878057910331307</v>
      </c>
      <c r="AQ118" s="4">
        <f t="shared" si="147"/>
        <v>-2.939106509381574</v>
      </c>
      <c r="AR118" s="4">
        <f t="shared" si="147"/>
        <v>-3.4470649822803736</v>
      </c>
      <c r="AS118" s="4">
        <f t="shared" si="147"/>
        <v>-5.8824168377499291</v>
      </c>
      <c r="AT118" s="4">
        <f t="shared" si="147"/>
        <v>-7.5577970579004372</v>
      </c>
      <c r="AU118" s="4">
        <f t="shared" si="147"/>
        <v>-3.970993010944639</v>
      </c>
      <c r="AV118" s="4">
        <f t="shared" si="147"/>
        <v>-1.9581911436302732</v>
      </c>
      <c r="AW118" s="4">
        <f t="shared" si="147"/>
        <v>-2.4784499828375885</v>
      </c>
      <c r="AY118" s="2">
        <f t="shared" si="139"/>
        <v>64.43261031105763</v>
      </c>
      <c r="AZ118" s="2">
        <f t="shared" si="139"/>
        <v>61.377960764792938</v>
      </c>
      <c r="BA118" s="2">
        <f t="shared" si="139"/>
        <v>55.335857294375771</v>
      </c>
      <c r="BB118" s="2">
        <f t="shared" si="139"/>
        <v>53.606770474295395</v>
      </c>
      <c r="BC118" s="2">
        <f t="shared" si="139"/>
        <v>49.958981038803486</v>
      </c>
      <c r="BD118" s="2">
        <f t="shared" si="139"/>
        <v>49.548407180002314</v>
      </c>
      <c r="BE118" s="2">
        <f t="shared" si="139"/>
        <v>48.762095799760246</v>
      </c>
      <c r="BF118" s="2">
        <f t="shared" si="139"/>
        <v>50.769657671302092</v>
      </c>
      <c r="BG118" s="2">
        <f t="shared" si="139"/>
        <v>53.229090963745847</v>
      </c>
      <c r="BH118" s="2">
        <f t="shared" si="139"/>
        <v>53.445650532037618</v>
      </c>
      <c r="BI118" s="2">
        <f t="shared" si="139"/>
        <v>55.844796945562585</v>
      </c>
      <c r="BJ118" s="2">
        <f t="shared" si="139"/>
        <v>55.995034569616301</v>
      </c>
      <c r="BK118" s="2">
        <f t="shared" si="139"/>
        <v>61.993347991546898</v>
      </c>
      <c r="BL118" s="2">
        <f t="shared" si="139"/>
        <v>64.709690207881948</v>
      </c>
      <c r="BM118" s="2">
        <f t="shared" si="139"/>
        <v>66.872010713210571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 t="str">
        <f t="shared" si="140"/>
        <v/>
      </c>
      <c r="CI118" s="2" t="str">
        <f t="shared" si="140"/>
        <v/>
      </c>
      <c r="CJ118" s="2" t="str">
        <f t="shared" si="140"/>
        <v/>
      </c>
      <c r="CK118" s="2" t="str">
        <f t="shared" si="140"/>
        <v/>
      </c>
      <c r="CL118" s="2" t="str">
        <f t="shared" si="140"/>
        <v/>
      </c>
      <c r="CM118" s="2" t="str">
        <f t="shared" si="140"/>
        <v/>
      </c>
      <c r="CN118" s="2" t="str">
        <f t="shared" si="140"/>
        <v/>
      </c>
      <c r="CO118" s="2" t="str">
        <f t="shared" si="140"/>
        <v/>
      </c>
      <c r="CP118" s="2" t="str">
        <f t="shared" si="140"/>
        <v/>
      </c>
      <c r="CQ118" s="2" t="str">
        <f t="shared" si="140"/>
        <v/>
      </c>
      <c r="CR118" s="2" t="str">
        <f t="shared" si="140"/>
        <v/>
      </c>
      <c r="CS118" s="2" t="str">
        <f t="shared" si="140"/>
        <v/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 t="str">
        <f t="shared" si="113"/>
        <v/>
      </c>
      <c r="CY118" s="2" t="str">
        <f t="shared" si="114"/>
        <v/>
      </c>
      <c r="CZ118" s="2" t="str">
        <f t="shared" si="115"/>
        <v/>
      </c>
      <c r="DA118" s="2" t="str">
        <f t="shared" si="116"/>
        <v/>
      </c>
      <c r="DB118" s="2" t="str">
        <f t="shared" si="117"/>
        <v/>
      </c>
      <c r="DC118" s="2" t="str">
        <f t="shared" si="118"/>
        <v/>
      </c>
      <c r="DD118" s="2" t="str">
        <f t="shared" si="119"/>
        <v/>
      </c>
      <c r="DE118" s="2" t="str">
        <f t="shared" si="120"/>
        <v/>
      </c>
      <c r="DF118" s="2" t="str">
        <f t="shared" si="121"/>
        <v/>
      </c>
      <c r="DG118" s="2" t="str">
        <f t="shared" si="122"/>
        <v/>
      </c>
      <c r="DH118" s="2" t="str">
        <f t="shared" si="123"/>
        <v/>
      </c>
      <c r="DI118" s="2" t="str">
        <f t="shared" si="124"/>
        <v/>
      </c>
      <c r="DK118" s="2">
        <f t="shared" si="148"/>
        <v>80.002384582176987</v>
      </c>
      <c r="DL118" s="2">
        <f t="shared" si="148"/>
        <v>80.330308668076128</v>
      </c>
      <c r="DM118" s="2">
        <f t="shared" si="148"/>
        <v>72.153817195207878</v>
      </c>
      <c r="DN118" s="2">
        <f t="shared" si="148"/>
        <v>71.578381747709628</v>
      </c>
      <c r="DO118" s="2">
        <f t="shared" si="148"/>
        <v>70.58387963354474</v>
      </c>
      <c r="DP118" s="2">
        <f t="shared" si="148"/>
        <v>65.118141700404863</v>
      </c>
      <c r="DQ118" s="2">
        <f t="shared" si="148"/>
        <v>62.718907557354896</v>
      </c>
      <c r="DR118" s="2">
        <f t="shared" si="148"/>
        <v>68.428365047233484</v>
      </c>
      <c r="DS118" s="2">
        <f t="shared" si="148"/>
        <v>68.350345028142584</v>
      </c>
      <c r="DT118" s="2">
        <f t="shared" si="148"/>
        <v>67.502481238273916</v>
      </c>
      <c r="DU118" s="2">
        <f t="shared" si="148"/>
        <v>72.105478162223477</v>
      </c>
      <c r="DV118" s="2">
        <f t="shared" si="148"/>
        <v>82.748223326286109</v>
      </c>
      <c r="DW118" s="2">
        <f t="shared" si="148"/>
        <v>79.948894291754769</v>
      </c>
      <c r="DX118" s="2">
        <f t="shared" si="148"/>
        <v>85.673118831382013</v>
      </c>
      <c r="DY118" s="2">
        <f t="shared" si="148"/>
        <v>82.880668347338926</v>
      </c>
      <c r="EA118" s="2">
        <f t="shared" si="152"/>
        <v>64.187363868723864</v>
      </c>
      <c r="EB118" s="2">
        <f t="shared" si="152"/>
        <v>61.147347705104416</v>
      </c>
      <c r="EC118" s="2">
        <f t="shared" si="152"/>
        <v>55.117725181707371</v>
      </c>
      <c r="ED118" s="2">
        <f t="shared" si="152"/>
        <v>53.365352743748531</v>
      </c>
      <c r="EE118" s="2">
        <f t="shared" si="151"/>
        <v>49.682467395228244</v>
      </c>
      <c r="EF118" s="2">
        <f t="shared" si="151"/>
        <v>49.313993903286544</v>
      </c>
      <c r="EG118" s="2">
        <f t="shared" si="151"/>
        <v>48.546602798318098</v>
      </c>
      <c r="EH118" s="2">
        <f t="shared" si="151"/>
        <v>50.502479241690992</v>
      </c>
      <c r="EI118" s="2">
        <f t="shared" si="151"/>
        <v>53.002508515916809</v>
      </c>
      <c r="EJ118" s="2">
        <f t="shared" si="151"/>
        <v>53.236709913811637</v>
      </c>
      <c r="EK118" s="2">
        <f t="shared" si="151"/>
        <v>55.607668825725831</v>
      </c>
      <c r="EL118" s="2">
        <f t="shared" si="151"/>
        <v>55.645298030465099</v>
      </c>
      <c r="EM118" s="2">
        <f t="shared" si="135"/>
        <v>61.76989106395456</v>
      </c>
      <c r="EN118" s="2">
        <f t="shared" si="135"/>
        <v>64.37898871939089</v>
      </c>
      <c r="EO118" s="2">
        <f t="shared" si="135"/>
        <v>66.571227325266676</v>
      </c>
      <c r="EQ118" s="2">
        <f t="shared" si="149"/>
        <v>63.321912040579889</v>
      </c>
      <c r="ER118" s="2">
        <f t="shared" si="149"/>
        <v>61.302203001958283</v>
      </c>
      <c r="ES118" s="2">
        <f t="shared" si="149"/>
        <v>54.743778273864905</v>
      </c>
      <c r="ET118" s="2">
        <f t="shared" si="149"/>
        <v>52.533094528675022</v>
      </c>
      <c r="EU118" s="2">
        <f t="shared" si="149"/>
        <v>49.098666045409317</v>
      </c>
      <c r="EV118" s="2">
        <f t="shared" si="149"/>
        <v>48.813696103336781</v>
      </c>
      <c r="EW118" s="2">
        <f t="shared" si="149"/>
        <v>48.320903370511601</v>
      </c>
      <c r="EX118" s="2">
        <f t="shared" si="149"/>
        <v>49.829749063551077</v>
      </c>
      <c r="EY118" s="2">
        <f t="shared" si="149"/>
        <v>53.147886067106811</v>
      </c>
      <c r="EZ118" s="2">
        <f t="shared" si="149"/>
        <v>52.585413461882851</v>
      </c>
      <c r="FA118" s="2">
        <f t="shared" si="149"/>
        <v>54.389769909181652</v>
      </c>
      <c r="FB118" s="2">
        <f t="shared" si="149"/>
        <v>55.665419341565993</v>
      </c>
      <c r="FC118" s="2">
        <f t="shared" si="149"/>
        <v>61.876463766712668</v>
      </c>
      <c r="FD118" s="2">
        <f t="shared" si="149"/>
        <v>64.37898871939089</v>
      </c>
      <c r="FE118" s="2">
        <f t="shared" si="149"/>
        <v>66.657867058532318</v>
      </c>
      <c r="FG118" s="2">
        <f t="shared" si="150"/>
        <v>0.98443890435774473</v>
      </c>
      <c r="FH118" s="2">
        <f t="shared" si="150"/>
        <v>0.98799582082362802</v>
      </c>
      <c r="FI118" s="2">
        <f t="shared" si="150"/>
        <v>0.98715504391537057</v>
      </c>
      <c r="FJ118" s="2">
        <f t="shared" si="150"/>
        <v>0.98666141797710549</v>
      </c>
      <c r="FK118" s="2">
        <f t="shared" si="150"/>
        <v>0.98671814766739585</v>
      </c>
      <c r="FL118" s="2">
        <f t="shared" si="150"/>
        <v>0.98510602352292054</v>
      </c>
      <c r="FM118" s="2">
        <f t="shared" si="150"/>
        <v>0.9847621584354761</v>
      </c>
      <c r="FN118" s="2">
        <f t="shared" si="150"/>
        <v>0.98501354225500382</v>
      </c>
      <c r="FO118" s="2">
        <f t="shared" si="150"/>
        <v>0.98526158993158597</v>
      </c>
      <c r="FP118" s="2">
        <f t="shared" si="150"/>
        <v>0.98524560388760873</v>
      </c>
      <c r="FQ118" s="2">
        <f t="shared" si="150"/>
        <v>0.98547841189882213</v>
      </c>
      <c r="FR118" s="2">
        <f t="shared" si="150"/>
        <v>0.98709732601195388</v>
      </c>
      <c r="FS118" s="2">
        <f t="shared" si="150"/>
        <v>0.98771642706876062</v>
      </c>
      <c r="FT118" s="2">
        <f t="shared" si="150"/>
        <v>0.98446982869214106</v>
      </c>
      <c r="FU118" s="2">
        <f t="shared" si="150"/>
        <v>0.98156258867905977</v>
      </c>
      <c r="FW118" s="2">
        <f t="shared" si="141"/>
        <v>9.8515890175791061E-4</v>
      </c>
      <c r="FX118" s="2">
        <f t="shared" si="141"/>
        <v>2.1785445026494903E-3</v>
      </c>
      <c r="FY118" s="2">
        <f t="shared" si="141"/>
        <v>1.860534434520457E-3</v>
      </c>
      <c r="FZ118" s="2">
        <f t="shared" si="141"/>
        <v>1.8242543964422729E-3</v>
      </c>
      <c r="GA118" s="2">
        <f t="shared" si="141"/>
        <v>1.8770551272352619E-3</v>
      </c>
      <c r="GB118" s="2">
        <f t="shared" si="141"/>
        <v>1.9454988906456065E-3</v>
      </c>
      <c r="GC118" s="2">
        <f t="shared" si="141"/>
        <v>2.0484459561731119E-3</v>
      </c>
      <c r="GD118" s="2">
        <f t="shared" si="141"/>
        <v>2.1808157311278445E-3</v>
      </c>
      <c r="GE118" s="2">
        <f t="shared" si="141"/>
        <v>2.6120927596523054E-3</v>
      </c>
      <c r="GF118" s="2">
        <f t="shared" si="141"/>
        <v>2.3679274458950927E-3</v>
      </c>
      <c r="GG118" s="2">
        <f t="shared" si="141"/>
        <v>2.0086001279763935E-3</v>
      </c>
      <c r="GH118" s="2">
        <f t="shared" si="141"/>
        <v>1.8055452090304719E-3</v>
      </c>
      <c r="GI118" s="2">
        <f t="shared" si="141"/>
        <v>1.4432929112200297E-3</v>
      </c>
      <c r="GJ118" s="2">
        <f t="shared" si="141"/>
        <v>1.3408969748953754E-3</v>
      </c>
      <c r="GK118" s="2">
        <f t="shared" si="141"/>
        <v>9.1777066179923688E-4</v>
      </c>
      <c r="GM118" s="86">
        <f t="shared" si="142"/>
        <v>6.3454768534727255E-12</v>
      </c>
      <c r="GN118" s="86">
        <f t="shared" si="142"/>
        <v>4.2205779478488951E-21</v>
      </c>
      <c r="GO118" s="86">
        <f t="shared" si="142"/>
        <v>1.1605399981610857E-23</v>
      </c>
      <c r="GP118" s="86">
        <f t="shared" si="142"/>
        <v>9.0069634981693979E-26</v>
      </c>
      <c r="GQ118" s="86">
        <f t="shared" si="142"/>
        <v>1.0472072999380598E-21</v>
      </c>
      <c r="GR118" s="86">
        <f t="shared" si="142"/>
        <v>6.8386962874199277E-26</v>
      </c>
      <c r="GS118" s="86">
        <f t="shared" si="142"/>
        <v>1.311181848657846E-28</v>
      </c>
      <c r="GT118" s="86">
        <f t="shared" si="142"/>
        <v>1.6091546223082283E-27</v>
      </c>
      <c r="GU118" s="86">
        <f t="shared" si="142"/>
        <v>9.8023730929312288E-30</v>
      </c>
      <c r="GV118" s="86">
        <f t="shared" si="142"/>
        <v>2.1354738407830318E-30</v>
      </c>
      <c r="GW118" s="86">
        <f t="shared" si="142"/>
        <v>3.3445300322842147E-31</v>
      </c>
      <c r="GX118" s="86">
        <f t="shared" si="142"/>
        <v>4.3110024833925946E-32</v>
      </c>
      <c r="GY118" s="86">
        <f t="shared" si="142"/>
        <v>4.9783216929737551E-30</v>
      </c>
      <c r="GZ118" s="86">
        <f t="shared" si="142"/>
        <v>5.8596275733812512E-27</v>
      </c>
      <c r="HA118" s="86">
        <f t="shared" si="142"/>
        <v>7.9637985837461866E-34</v>
      </c>
      <c r="HC118" s="86">
        <f t="shared" si="73"/>
        <v>0.58338372122537374</v>
      </c>
      <c r="HD118" s="86">
        <f t="shared" si="73"/>
        <v>0.37547896410794479</v>
      </c>
      <c r="HE118" s="86">
        <f t="shared" si="73"/>
        <v>0.25101533239713741</v>
      </c>
      <c r="HF118" s="86">
        <f t="shared" si="73"/>
        <v>0.24445629024668522</v>
      </c>
      <c r="HG118" s="86">
        <f t="shared" si="73"/>
        <v>0.18259525380032504</v>
      </c>
      <c r="HH118" s="86">
        <f t="shared" si="73"/>
        <v>8.2940329935828894E-2</v>
      </c>
      <c r="HI118" s="86">
        <f t="shared" si="138"/>
        <v>3.8000049105736199E-2</v>
      </c>
      <c r="HJ118" s="86">
        <f t="shared" si="138"/>
        <v>4.881264336239724E-2</v>
      </c>
      <c r="HK118" s="86">
        <f t="shared" si="138"/>
        <v>2.5472241331471003E-2</v>
      </c>
      <c r="HL118" s="86">
        <f t="shared" si="138"/>
        <v>3.6794283441674611E-2</v>
      </c>
      <c r="HM118" s="86">
        <f t="shared" si="138"/>
        <v>7.1723486031587888E-2</v>
      </c>
      <c r="HN118" s="86">
        <f t="shared" si="138"/>
        <v>8.0493482580575801E-2</v>
      </c>
      <c r="HO118" s="86">
        <f t="shared" si="138"/>
        <v>0.21664343228460112</v>
      </c>
      <c r="HP118" s="86">
        <f t="shared" si="138"/>
        <v>0.20637505511725424</v>
      </c>
      <c r="HQ118" s="86">
        <f t="shared" si="138"/>
        <v>0.13214391675156442</v>
      </c>
      <c r="HS118" s="86">
        <f t="shared" si="143"/>
        <v>1.3559591754389252E-15</v>
      </c>
      <c r="HT118" s="86">
        <f t="shared" si="143"/>
        <v>2.5144900609170549E-11</v>
      </c>
      <c r="HU118" s="86">
        <f t="shared" si="143"/>
        <v>5.1054403466011535E-13</v>
      </c>
      <c r="HV118" s="86">
        <f t="shared" si="143"/>
        <v>2.7548279962490778E-14</v>
      </c>
      <c r="HW118" s="86">
        <f t="shared" si="143"/>
        <v>1.628510547586303E-14</v>
      </c>
      <c r="HX118" s="86">
        <f t="shared" si="143"/>
        <v>1.1002609655999978E-15</v>
      </c>
      <c r="HY118" s="86">
        <f t="shared" si="143"/>
        <v>4.0412373977148861E-16</v>
      </c>
      <c r="HZ118" s="86">
        <f t="shared" si="143"/>
        <v>1.0727569864334503E-14</v>
      </c>
      <c r="IA118" s="86">
        <f t="shared" si="143"/>
        <v>1.8122663093786751E-14</v>
      </c>
      <c r="IB118" s="86">
        <f t="shared" si="143"/>
        <v>1.3034028443445772E-14</v>
      </c>
      <c r="IC118" s="86">
        <f t="shared" si="143"/>
        <v>7.0343556828372181E-15</v>
      </c>
      <c r="ID118" s="86">
        <f t="shared" si="143"/>
        <v>1.2701508751254205E-14</v>
      </c>
      <c r="IE118" s="86">
        <f t="shared" si="143"/>
        <v>8.1803200175124099E-14</v>
      </c>
      <c r="IF118" s="86">
        <f t="shared" si="143"/>
        <v>2.2848271918392563E-11</v>
      </c>
      <c r="IG118" s="86">
        <f t="shared" si="143"/>
        <v>2.0306634592266984E-9</v>
      </c>
      <c r="II118" s="86">
        <f t="shared" si="144"/>
        <v>7.2182060636014448E-59</v>
      </c>
      <c r="IJ118" s="86">
        <f t="shared" si="144"/>
        <v>3.2747903259393298E-48</v>
      </c>
      <c r="IK118" s="86">
        <f t="shared" si="144"/>
        <v>1.2900172707595973E-54</v>
      </c>
      <c r="IL118" s="86">
        <f t="shared" si="144"/>
        <v>2.4856435936568203E-60</v>
      </c>
      <c r="IM118" s="86">
        <f t="shared" si="144"/>
        <v>8.0706027233189002E-62</v>
      </c>
      <c r="IN118" s="86">
        <f t="shared" si="144"/>
        <v>8.597668004982765E-67</v>
      </c>
      <c r="IO118" s="86">
        <f t="shared" si="144"/>
        <v>6.026965145403457E-69</v>
      </c>
      <c r="IP118" s="86">
        <f t="shared" si="144"/>
        <v>2.1909019155378585E-62</v>
      </c>
      <c r="IQ118" s="86">
        <f t="shared" si="144"/>
        <v>2.444711252275777E-61</v>
      </c>
      <c r="IR118" s="86">
        <f t="shared" si="144"/>
        <v>5.8122735059883121E-62</v>
      </c>
      <c r="IS118" s="86">
        <f t="shared" si="144"/>
        <v>1.6993932742941023E-62</v>
      </c>
      <c r="IT118" s="86">
        <f t="shared" si="144"/>
        <v>3.9985181507397826E-61</v>
      </c>
      <c r="IU118" s="86">
        <f t="shared" si="144"/>
        <v>3.965061748213761E-56</v>
      </c>
      <c r="IV118" s="86">
        <f t="shared" si="144"/>
        <v>3.2747889886264865E-73</v>
      </c>
      <c r="IW118" s="86">
        <f t="shared" si="144"/>
        <v>1.1379016640143007E-30</v>
      </c>
      <c r="IY118" s="86">
        <f t="shared" si="145"/>
        <v>0.58338372123172055</v>
      </c>
      <c r="IZ118" s="86">
        <f t="shared" si="145"/>
        <v>0.37547896413308968</v>
      </c>
      <c r="JA118" s="86">
        <f t="shared" si="145"/>
        <v>0.25101533239764795</v>
      </c>
      <c r="JB118" s="86">
        <f t="shared" si="145"/>
        <v>0.24445629024671278</v>
      </c>
      <c r="JC118" s="86">
        <f t="shared" si="145"/>
        <v>0.18259525380034133</v>
      </c>
      <c r="JD118" s="86">
        <f t="shared" si="145"/>
        <v>8.294032993582999E-2</v>
      </c>
      <c r="JE118" s="86">
        <f t="shared" si="145"/>
        <v>3.8000049105736601E-2</v>
      </c>
      <c r="JF118" s="86">
        <f t="shared" si="145"/>
        <v>4.8812643362407968E-2</v>
      </c>
      <c r="JG118" s="86">
        <f t="shared" si="145"/>
        <v>2.5472241331489127E-2</v>
      </c>
      <c r="JH118" s="86">
        <f t="shared" si="145"/>
        <v>3.6794283441687642E-2</v>
      </c>
      <c r="JI118" s="86">
        <f t="shared" si="145"/>
        <v>7.1723486031594924E-2</v>
      </c>
      <c r="JJ118" s="86">
        <f t="shared" si="145"/>
        <v>8.0493482580588499E-2</v>
      </c>
      <c r="JK118" s="86">
        <f t="shared" si="145"/>
        <v>0.21664343228468291</v>
      </c>
      <c r="JL118" s="86">
        <f t="shared" si="145"/>
        <v>0.20637505514010251</v>
      </c>
      <c r="JM118" s="86">
        <f t="shared" si="145"/>
        <v>0.13214391878222789</v>
      </c>
    </row>
    <row r="119" spans="2:273" x14ac:dyDescent="0.25">
      <c r="B119" s="2">
        <v>92</v>
      </c>
      <c r="C119" s="37">
        <v>149.60599999999999</v>
      </c>
      <c r="D119" s="37">
        <v>88.983999999999995</v>
      </c>
      <c r="E119" s="37">
        <v>61.619</v>
      </c>
      <c r="F119" s="37">
        <v>60.222000000000001</v>
      </c>
      <c r="G119" s="37">
        <v>52.951999999999998</v>
      </c>
      <c r="H119" s="37">
        <v>48.491999999999997</v>
      </c>
      <c r="I119" s="37">
        <v>47.429000000000002</v>
      </c>
      <c r="J119" s="37">
        <v>50</v>
      </c>
      <c r="K119" s="37">
        <v>52.064999999999998</v>
      </c>
      <c r="L119" s="37">
        <v>53.348999999999997</v>
      </c>
      <c r="M119" s="37">
        <v>54.661000000000001</v>
      </c>
      <c r="N119" s="37">
        <v>54.177</v>
      </c>
      <c r="O119" s="37">
        <v>65.819999999999993</v>
      </c>
      <c r="P119" s="37">
        <v>68.968000000000004</v>
      </c>
      <c r="Q119" s="37">
        <v>66.159000000000006</v>
      </c>
      <c r="S119" s="4">
        <f t="shared" si="146"/>
        <v>147.9096574320339</v>
      </c>
      <c r="T119" s="4">
        <f t="shared" si="146"/>
        <v>91.682394602927985</v>
      </c>
      <c r="U119" s="4">
        <f t="shared" si="146"/>
        <v>70.533125516144935</v>
      </c>
      <c r="V119" s="4">
        <f t="shared" si="146"/>
        <v>68.173513227813444</v>
      </c>
      <c r="W119" s="4">
        <f t="shared" si="146"/>
        <v>59.408309094309942</v>
      </c>
      <c r="X119" s="4">
        <f t="shared" si="146"/>
        <v>52.074854240797038</v>
      </c>
      <c r="Y119" s="4">
        <f t="shared" si="146"/>
        <v>49.3866967946947</v>
      </c>
      <c r="Z119" s="4">
        <f t="shared" si="146"/>
        <v>51.745726947968166</v>
      </c>
      <c r="AA119" s="4">
        <f t="shared" si="146"/>
        <v>53.510442101064243</v>
      </c>
      <c r="AB119" s="4">
        <f t="shared" si="146"/>
        <v>54.033963937891329</v>
      </c>
      <c r="AC119" s="4">
        <f t="shared" si="146"/>
        <v>57.645772158622471</v>
      </c>
      <c r="AD119" s="4">
        <f t="shared" si="146"/>
        <v>58.257052053677654</v>
      </c>
      <c r="AE119" s="4">
        <f t="shared" si="146"/>
        <v>72.971038718297137</v>
      </c>
      <c r="AF119" s="4">
        <f t="shared" si="146"/>
        <v>73.293973985461207</v>
      </c>
      <c r="AG119" s="4">
        <f t="shared" si="146"/>
        <v>69.559218757532321</v>
      </c>
      <c r="AI119" s="4">
        <f t="shared" si="147"/>
        <v>1.6963425679660986</v>
      </c>
      <c r="AJ119" s="4">
        <f t="shared" si="147"/>
        <v>-2.6983946029279906</v>
      </c>
      <c r="AK119" s="4">
        <f t="shared" si="147"/>
        <v>-8.9141255161449351</v>
      </c>
      <c r="AL119" s="4">
        <f t="shared" si="147"/>
        <v>-7.9515132278134431</v>
      </c>
      <c r="AM119" s="4">
        <f t="shared" si="147"/>
        <v>-6.4563090943099439</v>
      </c>
      <c r="AN119" s="4">
        <f t="shared" si="147"/>
        <v>-3.5828542407970403</v>
      </c>
      <c r="AO119" s="4">
        <f t="shared" si="147"/>
        <v>-1.9576967946946979</v>
      </c>
      <c r="AP119" s="4">
        <f t="shared" si="147"/>
        <v>-1.7457269479681656</v>
      </c>
      <c r="AQ119" s="4">
        <f t="shared" si="147"/>
        <v>-1.4454421010642449</v>
      </c>
      <c r="AR119" s="4">
        <f t="shared" si="147"/>
        <v>-0.68496393789133236</v>
      </c>
      <c r="AS119" s="4">
        <f t="shared" si="147"/>
        <v>-2.9847721586224694</v>
      </c>
      <c r="AT119" s="4">
        <f t="shared" si="147"/>
        <v>-4.0800520536776546</v>
      </c>
      <c r="AU119" s="4">
        <f t="shared" si="147"/>
        <v>-7.1510387182971442</v>
      </c>
      <c r="AV119" s="4">
        <f t="shared" si="147"/>
        <v>-4.3259739854612036</v>
      </c>
      <c r="AW119" s="4">
        <f t="shared" si="147"/>
        <v>-3.4002187575323148</v>
      </c>
      <c r="AY119" s="2">
        <f t="shared" si="139"/>
        <v>64.25637890619636</v>
      </c>
      <c r="AZ119" s="2">
        <f t="shared" si="139"/>
        <v>61.217832856326204</v>
      </c>
      <c r="BA119" s="2">
        <f t="shared" si="139"/>
        <v>55.171075234300424</v>
      </c>
      <c r="BB119" s="2">
        <f t="shared" si="139"/>
        <v>53.415661769766281</v>
      </c>
      <c r="BC119" s="2">
        <f t="shared" si="139"/>
        <v>49.787397055558813</v>
      </c>
      <c r="BD119" s="2">
        <f t="shared" si="139"/>
        <v>49.369028688674824</v>
      </c>
      <c r="BE119" s="2">
        <f t="shared" si="139"/>
        <v>48.58967040152794</v>
      </c>
      <c r="BF119" s="2">
        <f t="shared" si="139"/>
        <v>50.562011602583645</v>
      </c>
      <c r="BG119" s="2">
        <f t="shared" si="139"/>
        <v>53.041353608459481</v>
      </c>
      <c r="BH119" s="2">
        <f t="shared" si="139"/>
        <v>53.248923692849068</v>
      </c>
      <c r="BI119" s="2">
        <f t="shared" si="139"/>
        <v>55.625242891921253</v>
      </c>
      <c r="BJ119" s="2">
        <f t="shared" si="139"/>
        <v>55.786012362774606</v>
      </c>
      <c r="BK119" s="2">
        <f t="shared" si="139"/>
        <v>61.773090725129663</v>
      </c>
      <c r="BL119" s="2">
        <f t="shared" si="139"/>
        <v>64.504471253416142</v>
      </c>
      <c r="BM119" s="2">
        <f t="shared" si="139"/>
        <v>66.704699409393356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 t="str">
        <f t="shared" si="140"/>
        <v/>
      </c>
      <c r="CH119" s="2" t="str">
        <f t="shared" si="140"/>
        <v/>
      </c>
      <c r="CI119" s="2" t="str">
        <f t="shared" si="140"/>
        <v/>
      </c>
      <c r="CJ119" s="2" t="str">
        <f t="shared" si="140"/>
        <v/>
      </c>
      <c r="CK119" s="2">
        <f t="shared" si="140"/>
        <v>47.429000000000002</v>
      </c>
      <c r="CL119" s="2" t="str">
        <f t="shared" si="140"/>
        <v/>
      </c>
      <c r="CM119" s="2">
        <f t="shared" si="140"/>
        <v>52.064999999999998</v>
      </c>
      <c r="CN119" s="2" t="str">
        <f t="shared" si="140"/>
        <v/>
      </c>
      <c r="CO119" s="2" t="str">
        <f t="shared" si="140"/>
        <v/>
      </c>
      <c r="CP119" s="2" t="str">
        <f t="shared" si="140"/>
        <v/>
      </c>
      <c r="CQ119" s="2" t="str">
        <f t="shared" si="140"/>
        <v/>
      </c>
      <c r="CR119" s="2" t="str">
        <f t="shared" si="140"/>
        <v/>
      </c>
      <c r="CS119" s="2" t="str">
        <f t="shared" si="140"/>
        <v/>
      </c>
      <c r="CU119" s="2" t="str">
        <f t="shared" si="110"/>
        <v/>
      </c>
      <c r="CV119" s="2" t="str">
        <f t="shared" si="111"/>
        <v/>
      </c>
      <c r="CW119" s="2" t="str">
        <f t="shared" si="112"/>
        <v/>
      </c>
      <c r="CX119" s="2" t="str">
        <f t="shared" si="113"/>
        <v/>
      </c>
      <c r="CY119" s="2" t="str">
        <f t="shared" si="114"/>
        <v/>
      </c>
      <c r="CZ119" s="2" t="str">
        <f t="shared" si="115"/>
        <v/>
      </c>
      <c r="DA119" s="2">
        <f t="shared" si="116"/>
        <v>47.429000000000002</v>
      </c>
      <c r="DB119" s="2" t="str">
        <f t="shared" si="117"/>
        <v/>
      </c>
      <c r="DC119" s="2">
        <f t="shared" si="118"/>
        <v>52.064999999999998</v>
      </c>
      <c r="DD119" s="2" t="str">
        <f t="shared" si="119"/>
        <v/>
      </c>
      <c r="DE119" s="2" t="str">
        <f t="shared" si="120"/>
        <v/>
      </c>
      <c r="DF119" s="2" t="str">
        <f t="shared" si="121"/>
        <v/>
      </c>
      <c r="DG119" s="2" t="str">
        <f t="shared" si="122"/>
        <v/>
      </c>
      <c r="DH119" s="2" t="str">
        <f t="shared" si="123"/>
        <v/>
      </c>
      <c r="DI119" s="2" t="str">
        <f t="shared" si="124"/>
        <v/>
      </c>
      <c r="DK119" s="2">
        <f t="shared" si="148"/>
        <v>80.065618378045016</v>
      </c>
      <c r="DL119" s="2">
        <f t="shared" si="148"/>
        <v>80.410306100875886</v>
      </c>
      <c r="DM119" s="2">
        <f t="shared" si="148"/>
        <v>72.205773361522191</v>
      </c>
      <c r="DN119" s="2">
        <f t="shared" si="148"/>
        <v>71.668316279069742</v>
      </c>
      <c r="DO119" s="2">
        <f t="shared" si="148"/>
        <v>70.688622832980954</v>
      </c>
      <c r="DP119" s="2">
        <f t="shared" si="148"/>
        <v>65.147127530364372</v>
      </c>
      <c r="DQ119" s="2">
        <f t="shared" si="148"/>
        <v>62.738990553306316</v>
      </c>
      <c r="DR119" s="2">
        <f t="shared" si="148"/>
        <v>68.466064439946038</v>
      </c>
      <c r="DS119" s="2">
        <f t="shared" si="148"/>
        <v>68.375234803001874</v>
      </c>
      <c r="DT119" s="2">
        <f t="shared" si="148"/>
        <v>67.475181332082556</v>
      </c>
      <c r="DU119" s="2">
        <f t="shared" si="148"/>
        <v>72.106745563568595</v>
      </c>
      <c r="DV119" s="2">
        <f t="shared" si="148"/>
        <v>82.890320718816056</v>
      </c>
      <c r="DW119" s="2">
        <f t="shared" si="148"/>
        <v>79.940653578979166</v>
      </c>
      <c r="DX119" s="2">
        <f t="shared" si="148"/>
        <v>85.864562534194135</v>
      </c>
      <c r="DY119" s="2">
        <f t="shared" si="148"/>
        <v>83.026298039215675</v>
      </c>
      <c r="EA119" s="2">
        <f t="shared" si="152"/>
        <v>64.029386971592615</v>
      </c>
      <c r="EB119" s="2">
        <f t="shared" si="152"/>
        <v>61.004813416312601</v>
      </c>
      <c r="EC119" s="2">
        <f t="shared" si="152"/>
        <v>54.969661019818517</v>
      </c>
      <c r="ED119" s="2">
        <f t="shared" si="152"/>
        <v>53.192231538641479</v>
      </c>
      <c r="EE119" s="2">
        <f t="shared" si="151"/>
        <v>49.531972531259228</v>
      </c>
      <c r="EF119" s="2">
        <f t="shared" si="151"/>
        <v>49.152503354771866</v>
      </c>
      <c r="EG119" s="2">
        <f t="shared" si="151"/>
        <v>48.390485056908794</v>
      </c>
      <c r="EH119" s="2">
        <f t="shared" si="151"/>
        <v>50.315135761910184</v>
      </c>
      <c r="EI119" s="2">
        <f t="shared" si="151"/>
        <v>52.831760397502357</v>
      </c>
      <c r="EJ119" s="2">
        <f t="shared" si="151"/>
        <v>53.056260520189483</v>
      </c>
      <c r="EK119" s="2">
        <f t="shared" si="151"/>
        <v>55.406340051817423</v>
      </c>
      <c r="EL119" s="2">
        <f t="shared" si="151"/>
        <v>55.462860313010992</v>
      </c>
      <c r="EM119" s="2">
        <f t="shared" si="135"/>
        <v>61.566865781775107</v>
      </c>
      <c r="EN119" s="2">
        <f t="shared" si="135"/>
        <v>64.197161078471055</v>
      </c>
      <c r="EO119" s="2">
        <f t="shared" si="135"/>
        <v>66.425016229680921</v>
      </c>
      <c r="EQ119" s="2">
        <f t="shared" si="149"/>
        <v>63.191965238212944</v>
      </c>
      <c r="ER119" s="2">
        <f t="shared" si="149"/>
        <v>61.149107067155953</v>
      </c>
      <c r="ES119" s="2">
        <f t="shared" si="149"/>
        <v>54.611360875752979</v>
      </c>
      <c r="ET119" s="2">
        <f t="shared" si="149"/>
        <v>52.395106917992493</v>
      </c>
      <c r="EU119" s="2">
        <f t="shared" si="149"/>
        <v>48.973156830471993</v>
      </c>
      <c r="EV119" s="2">
        <f t="shared" si="149"/>
        <v>48.673212734112255</v>
      </c>
      <c r="EW119" s="2">
        <f t="shared" si="149"/>
        <v>48.174667487132297</v>
      </c>
      <c r="EX119" s="2">
        <f t="shared" si="149"/>
        <v>49.672982540449176</v>
      </c>
      <c r="EY119" s="2">
        <f t="shared" si="149"/>
        <v>52.96897918929632</v>
      </c>
      <c r="EZ119" s="2">
        <f t="shared" si="149"/>
        <v>52.435069874078835</v>
      </c>
      <c r="FA119" s="2">
        <f t="shared" si="149"/>
        <v>54.244772818241508</v>
      </c>
      <c r="FB119" s="2">
        <f t="shared" si="149"/>
        <v>55.481001533603006</v>
      </c>
      <c r="FC119" s="2">
        <f t="shared" si="149"/>
        <v>61.67129980076524</v>
      </c>
      <c r="FD119" s="2">
        <f t="shared" si="149"/>
        <v>64.197161078471055</v>
      </c>
      <c r="FE119" s="2">
        <f t="shared" si="149"/>
        <v>66.501587535097229</v>
      </c>
      <c r="FG119" s="2">
        <f t="shared" si="150"/>
        <v>0.98578865381675862</v>
      </c>
      <c r="FH119" s="2">
        <f t="shared" si="150"/>
        <v>0.98904048261869493</v>
      </c>
      <c r="FI119" s="2">
        <f t="shared" si="150"/>
        <v>0.98827200564228956</v>
      </c>
      <c r="FJ119" s="2">
        <f t="shared" si="150"/>
        <v>0.98782077445767402</v>
      </c>
      <c r="FK119" s="2">
        <f t="shared" si="150"/>
        <v>0.98787263394999236</v>
      </c>
      <c r="FL119" s="2">
        <f t="shared" si="150"/>
        <v>0.98639870740238278</v>
      </c>
      <c r="FM119" s="2">
        <f t="shared" si="150"/>
        <v>0.98608426559666951</v>
      </c>
      <c r="FN119" s="2">
        <f t="shared" si="150"/>
        <v>0.98631414129238981</v>
      </c>
      <c r="FO119" s="2">
        <f t="shared" si="150"/>
        <v>0.98654095630122773</v>
      </c>
      <c r="FP119" s="2">
        <f t="shared" si="150"/>
        <v>0.98652633894772823</v>
      </c>
      <c r="FQ119" s="2">
        <f t="shared" si="150"/>
        <v>0.98673921037458845</v>
      </c>
      <c r="FR119" s="2">
        <f t="shared" si="150"/>
        <v>0.98821924683070539</v>
      </c>
      <c r="FS119" s="2">
        <f t="shared" si="150"/>
        <v>0.98878512706746335</v>
      </c>
      <c r="FT119" s="2">
        <f t="shared" si="150"/>
        <v>0.98581693445921237</v>
      </c>
      <c r="FU119" s="2">
        <f t="shared" si="150"/>
        <v>0.98315755766033375</v>
      </c>
      <c r="FW119" s="2">
        <f t="shared" si="141"/>
        <v>1.0801025957005107E-3</v>
      </c>
      <c r="FX119" s="2">
        <f t="shared" si="141"/>
        <v>2.3882245845584485E-3</v>
      </c>
      <c r="FY119" s="2">
        <f t="shared" si="141"/>
        <v>2.0396693179305812E-3</v>
      </c>
      <c r="FZ119" s="2">
        <f t="shared" si="141"/>
        <v>1.9999031854097899E-3</v>
      </c>
      <c r="GA119" s="2">
        <f t="shared" si="141"/>
        <v>2.0577773670006822E-3</v>
      </c>
      <c r="GB119" s="2">
        <f t="shared" si="141"/>
        <v>2.1327967920445629E-3</v>
      </c>
      <c r="GC119" s="2">
        <f t="shared" si="141"/>
        <v>2.2456325217336619E-3</v>
      </c>
      <c r="GD119" s="2">
        <f t="shared" si="141"/>
        <v>2.3907138899932684E-3</v>
      </c>
      <c r="GE119" s="2">
        <f t="shared" si="141"/>
        <v>2.8633811565838053E-3</v>
      </c>
      <c r="GF119" s="2">
        <f t="shared" si="141"/>
        <v>2.5957877980064192E-3</v>
      </c>
      <c r="GG119" s="2">
        <f t="shared" si="141"/>
        <v>2.2019595359080079E-3</v>
      </c>
      <c r="GH119" s="2">
        <f t="shared" si="141"/>
        <v>1.9793961514657983E-3</v>
      </c>
      <c r="GI119" s="2">
        <f t="shared" si="141"/>
        <v>1.5823188757573244E-3</v>
      </c>
      <c r="GJ119" s="2">
        <f t="shared" si="141"/>
        <v>1.4700741166964698E-3</v>
      </c>
      <c r="GK119" s="2">
        <f t="shared" si="141"/>
        <v>1.0062264235470529E-3</v>
      </c>
      <c r="GM119" s="86">
        <f t="shared" si="142"/>
        <v>6.7379513159448744E-13</v>
      </c>
      <c r="GN119" s="86">
        <f t="shared" si="142"/>
        <v>1.184709808396002E-22</v>
      </c>
      <c r="GO119" s="86">
        <f t="shared" si="142"/>
        <v>2.4048840460396231E-25</v>
      </c>
      <c r="GP119" s="86">
        <f t="shared" si="142"/>
        <v>1.2052962706993376E-27</v>
      </c>
      <c r="GQ119" s="86">
        <f t="shared" si="142"/>
        <v>2.9860152018012768E-23</v>
      </c>
      <c r="GR119" s="86">
        <f t="shared" si="142"/>
        <v>1.0306180300292786E-27</v>
      </c>
      <c r="GS119" s="86">
        <f t="shared" si="142"/>
        <v>1.2663555656623493E-30</v>
      </c>
      <c r="GT119" s="86">
        <f t="shared" si="142"/>
        <v>1.8311975603242684E-29</v>
      </c>
      <c r="GU119" s="86">
        <f t="shared" si="142"/>
        <v>7.8742766798237041E-32</v>
      </c>
      <c r="GV119" s="86">
        <f t="shared" si="142"/>
        <v>1.4506933251763427E-32</v>
      </c>
      <c r="GW119" s="86">
        <f t="shared" si="142"/>
        <v>1.8359527192150151E-33</v>
      </c>
      <c r="GX119" s="86">
        <f t="shared" si="142"/>
        <v>2.2022987035146978E-34</v>
      </c>
      <c r="GY119" s="86">
        <f t="shared" si="142"/>
        <v>3.5665038117252237E-32</v>
      </c>
      <c r="GZ119" s="86">
        <f t="shared" si="142"/>
        <v>7.808357775083406E-29</v>
      </c>
      <c r="HA119" s="86">
        <f t="shared" si="142"/>
        <v>3.2088639147492876E-36</v>
      </c>
      <c r="HC119" s="86">
        <f t="shared" si="73"/>
        <v>0.56429184139409527</v>
      </c>
      <c r="HD119" s="86">
        <f t="shared" si="73"/>
        <v>0.25794745656406126</v>
      </c>
      <c r="HE119" s="86">
        <f t="shared" si="73"/>
        <v>0.14241213469022102</v>
      </c>
      <c r="HF119" s="86">
        <f t="shared" si="73"/>
        <v>0.13891074667387632</v>
      </c>
      <c r="HG119" s="86">
        <f t="shared" si="73"/>
        <v>9.5123396990303283E-2</v>
      </c>
      <c r="HH119" s="86">
        <f t="shared" si="73"/>
        <v>3.1918972857378644E-2</v>
      </c>
      <c r="HI119" s="86">
        <f t="shared" si="138"/>
        <v>9.9984985964298445E-3</v>
      </c>
      <c r="HJ119" s="86">
        <f t="shared" si="138"/>
        <v>1.4415714512845431E-2</v>
      </c>
      <c r="HK119" s="86">
        <f t="shared" si="138"/>
        <v>6.382770126270346E-3</v>
      </c>
      <c r="HL119" s="86">
        <f t="shared" si="138"/>
        <v>1.0394881133041255E-2</v>
      </c>
      <c r="HM119" s="86">
        <f t="shared" si="138"/>
        <v>2.3353378767604925E-2</v>
      </c>
      <c r="HN119" s="86">
        <f t="shared" si="138"/>
        <v>2.8968928855556925E-2</v>
      </c>
      <c r="HO119" s="86">
        <f t="shared" si="138"/>
        <v>0.10966222691375352</v>
      </c>
      <c r="HP119" s="86">
        <f t="shared" si="138"/>
        <v>0.10942537643875082</v>
      </c>
      <c r="HQ119" s="86">
        <f t="shared" si="138"/>
        <v>5.1382316738281031E-2</v>
      </c>
      <c r="HS119" s="86">
        <f t="shared" si="143"/>
        <v>5.8740434569379974E-15</v>
      </c>
      <c r="HT119" s="86">
        <f t="shared" si="143"/>
        <v>8.7967075476986571E-11</v>
      </c>
      <c r="HU119" s="86">
        <f t="shared" si="143"/>
        <v>2.0829476850068255E-12</v>
      </c>
      <c r="HV119" s="86">
        <f t="shared" si="143"/>
        <v>1.3004110279360135E-13</v>
      </c>
      <c r="HW119" s="86">
        <f t="shared" si="143"/>
        <v>8.0025463852749125E-14</v>
      </c>
      <c r="HX119" s="86">
        <f t="shared" si="143"/>
        <v>6.2517663843446349E-15</v>
      </c>
      <c r="HY119" s="86">
        <f t="shared" si="143"/>
        <v>2.4613823397256256E-15</v>
      </c>
      <c r="HZ119" s="86">
        <f t="shared" si="143"/>
        <v>5.5822974216644527E-14</v>
      </c>
      <c r="IA119" s="86">
        <f t="shared" si="143"/>
        <v>9.6266682826237912E-14</v>
      </c>
      <c r="IB119" s="86">
        <f t="shared" si="143"/>
        <v>6.8587400880477383E-14</v>
      </c>
      <c r="IC119" s="86">
        <f t="shared" si="143"/>
        <v>3.6274176326865764E-14</v>
      </c>
      <c r="ID119" s="86">
        <f t="shared" si="143"/>
        <v>6.1648593674462508E-14</v>
      </c>
      <c r="IE119" s="86">
        <f t="shared" si="143"/>
        <v>3.3723997444356091E-13</v>
      </c>
      <c r="IF119" s="86">
        <f t="shared" si="143"/>
        <v>6.6849074677762457E-11</v>
      </c>
      <c r="IG119" s="86">
        <f t="shared" si="143"/>
        <v>4.6882311574222838E-9</v>
      </c>
      <c r="II119" s="86">
        <f t="shared" si="144"/>
        <v>2.3260924306179624E-57</v>
      </c>
      <c r="IJ119" s="86">
        <f t="shared" si="144"/>
        <v>7.9595508684391059E-47</v>
      </c>
      <c r="IK119" s="86">
        <f t="shared" si="144"/>
        <v>4.4384228280408739E-53</v>
      </c>
      <c r="IL119" s="86">
        <f t="shared" si="144"/>
        <v>1.2371493365751368E-58</v>
      </c>
      <c r="IM119" s="86">
        <f t="shared" si="144"/>
        <v>4.516200055078781E-60</v>
      </c>
      <c r="IN119" s="86">
        <f t="shared" si="144"/>
        <v>6.8774119517202849E-65</v>
      </c>
      <c r="IO119" s="86">
        <f t="shared" si="144"/>
        <v>5.7856439481165256E-67</v>
      </c>
      <c r="IP119" s="86">
        <f t="shared" si="144"/>
        <v>1.4056985180982501E-60</v>
      </c>
      <c r="IQ119" s="86">
        <f t="shared" si="144"/>
        <v>1.6518308648341183E-59</v>
      </c>
      <c r="IR119" s="86">
        <f t="shared" si="144"/>
        <v>3.8311431813221951E-60</v>
      </c>
      <c r="IS119" s="86">
        <f t="shared" si="144"/>
        <v>1.0398775557706116E-60</v>
      </c>
      <c r="IT119" s="86">
        <f t="shared" si="144"/>
        <v>2.0845971233884662E-59</v>
      </c>
      <c r="IU119" s="86">
        <f t="shared" si="144"/>
        <v>1.311195145261808E-54</v>
      </c>
      <c r="IV119" s="86">
        <f t="shared" si="144"/>
        <v>3.0810644806904135E-71</v>
      </c>
      <c r="IW119" s="86">
        <f t="shared" si="144"/>
        <v>6.5308936463455378E-30</v>
      </c>
      <c r="IY119" s="86">
        <f t="shared" si="145"/>
        <v>0.56429184139477495</v>
      </c>
      <c r="IZ119" s="86">
        <f t="shared" si="145"/>
        <v>0.25794745665202834</v>
      </c>
      <c r="JA119" s="86">
        <f t="shared" si="145"/>
        <v>0.14241213469230396</v>
      </c>
      <c r="JB119" s="86">
        <f t="shared" si="145"/>
        <v>0.13891074667400635</v>
      </c>
      <c r="JC119" s="86">
        <f t="shared" si="145"/>
        <v>9.5123396990383302E-2</v>
      </c>
      <c r="JD119" s="86">
        <f t="shared" si="145"/>
        <v>3.1918972857384896E-2</v>
      </c>
      <c r="JE119" s="86">
        <f t="shared" si="145"/>
        <v>9.9984985964323061E-3</v>
      </c>
      <c r="JF119" s="86">
        <f t="shared" si="145"/>
        <v>1.4415714512901254E-2</v>
      </c>
      <c r="JG119" s="86">
        <f t="shared" si="145"/>
        <v>6.3827701263666128E-3</v>
      </c>
      <c r="JH119" s="86">
        <f t="shared" si="145"/>
        <v>1.0394881133109843E-2</v>
      </c>
      <c r="JI119" s="86">
        <f t="shared" si="145"/>
        <v>2.3353378767641198E-2</v>
      </c>
      <c r="JJ119" s="86">
        <f t="shared" si="145"/>
        <v>2.8968928855618574E-2</v>
      </c>
      <c r="JK119" s="86">
        <f t="shared" si="145"/>
        <v>0.10966222691409076</v>
      </c>
      <c r="JL119" s="86">
        <f t="shared" si="145"/>
        <v>0.10942537650559989</v>
      </c>
      <c r="JM119" s="86">
        <f t="shared" si="145"/>
        <v>5.1382321426512188E-2</v>
      </c>
    </row>
    <row r="120" spans="2:273" x14ac:dyDescent="0.25">
      <c r="B120" s="2">
        <v>93</v>
      </c>
      <c r="C120" s="37">
        <v>134.24199999999999</v>
      </c>
      <c r="D120" s="37">
        <v>68.921000000000006</v>
      </c>
      <c r="E120" s="37">
        <v>54.762</v>
      </c>
      <c r="F120" s="37">
        <v>52.332999999999998</v>
      </c>
      <c r="G120" s="37">
        <v>49.475999999999999</v>
      </c>
      <c r="H120" s="37">
        <v>49.667000000000002</v>
      </c>
      <c r="I120" s="37">
        <v>47.222000000000001</v>
      </c>
      <c r="J120" s="37">
        <v>49.619</v>
      </c>
      <c r="K120" s="37">
        <v>51.305999999999997</v>
      </c>
      <c r="L120" s="37">
        <v>52.667000000000002</v>
      </c>
      <c r="M120" s="37">
        <v>54.338999999999999</v>
      </c>
      <c r="N120" s="37">
        <v>54.177</v>
      </c>
      <c r="O120" s="37">
        <v>61.115000000000002</v>
      </c>
      <c r="P120" s="37">
        <v>64.73</v>
      </c>
      <c r="Q120" s="37">
        <v>63.793999999999997</v>
      </c>
      <c r="S120" s="4">
        <f t="shared" si="146"/>
        <v>132.59763879572384</v>
      </c>
      <c r="T120" s="4">
        <f t="shared" si="146"/>
        <v>77.406808103772221</v>
      </c>
      <c r="U120" s="4">
        <f t="shared" si="146"/>
        <v>61.498069994039092</v>
      </c>
      <c r="V120" s="4">
        <f t="shared" si="146"/>
        <v>59.429604448088561</v>
      </c>
      <c r="W120" s="4">
        <f t="shared" si="146"/>
        <v>53.273057265821514</v>
      </c>
      <c r="X120" s="4">
        <f t="shared" si="146"/>
        <v>49.901049053476548</v>
      </c>
      <c r="Y120" s="4">
        <f t="shared" si="146"/>
        <v>48.549252434710539</v>
      </c>
      <c r="Z120" s="4">
        <f t="shared" si="146"/>
        <v>50.581618245931907</v>
      </c>
      <c r="AA120" s="4">
        <f t="shared" si="146"/>
        <v>52.92911343330141</v>
      </c>
      <c r="AB120" s="4">
        <f t="shared" si="146"/>
        <v>53.196609636755682</v>
      </c>
      <c r="AC120" s="4">
        <f t="shared" si="146"/>
        <v>55.836640352446636</v>
      </c>
      <c r="AD120" s="4">
        <f t="shared" si="146"/>
        <v>56.1805862442625</v>
      </c>
      <c r="AE120" s="4">
        <f t="shared" si="146"/>
        <v>65.653361089862344</v>
      </c>
      <c r="AF120" s="4">
        <f t="shared" si="146"/>
        <v>67.651371728069492</v>
      </c>
      <c r="AG120" s="4">
        <f t="shared" si="146"/>
        <v>67.247193807639064</v>
      </c>
      <c r="AI120" s="4">
        <f t="shared" si="147"/>
        <v>1.6443612042761515</v>
      </c>
      <c r="AJ120" s="4">
        <f t="shared" si="147"/>
        <v>-8.4858081037722144</v>
      </c>
      <c r="AK120" s="4">
        <f t="shared" si="147"/>
        <v>-6.7360699940390916</v>
      </c>
      <c r="AL120" s="4">
        <f t="shared" si="147"/>
        <v>-7.0966044480885628</v>
      </c>
      <c r="AM120" s="4">
        <f t="shared" si="147"/>
        <v>-3.7970572658215147</v>
      </c>
      <c r="AN120" s="4">
        <f t="shared" si="147"/>
        <v>-0.23404905347654648</v>
      </c>
      <c r="AO120" s="4">
        <f t="shared" si="147"/>
        <v>-1.3272524347105374</v>
      </c>
      <c r="AP120" s="4">
        <f t="shared" si="147"/>
        <v>-0.96261824593190681</v>
      </c>
      <c r="AQ120" s="4">
        <f t="shared" si="147"/>
        <v>-1.6231134333014126</v>
      </c>
      <c r="AR120" s="4">
        <f t="shared" si="147"/>
        <v>-0.52960963675567996</v>
      </c>
      <c r="AS120" s="4">
        <f t="shared" si="147"/>
        <v>-1.4976403524466377</v>
      </c>
      <c r="AT120" s="4">
        <f t="shared" si="147"/>
        <v>-2.0035862442625003</v>
      </c>
      <c r="AU120" s="4">
        <f t="shared" si="147"/>
        <v>-4.5383610898623417</v>
      </c>
      <c r="AV120" s="4">
        <f t="shared" si="147"/>
        <v>-2.921371728069488</v>
      </c>
      <c r="AW120" s="4">
        <f t="shared" si="147"/>
        <v>-3.4531938076390674</v>
      </c>
      <c r="AY120" s="2">
        <f t="shared" si="139"/>
        <v>64.081426526932063</v>
      </c>
      <c r="AZ120" s="2">
        <f t="shared" si="139"/>
        <v>61.059004613732277</v>
      </c>
      <c r="BA120" s="2">
        <f t="shared" si="139"/>
        <v>55.007521219253398</v>
      </c>
      <c r="BB120" s="2">
        <f t="shared" si="139"/>
        <v>53.225809630133419</v>
      </c>
      <c r="BC120" s="2">
        <f t="shared" si="139"/>
        <v>49.617348077774423</v>
      </c>
      <c r="BD120" s="2">
        <f t="shared" si="139"/>
        <v>49.190950367060452</v>
      </c>
      <c r="BE120" s="2">
        <f t="shared" si="139"/>
        <v>48.4184237512859</v>
      </c>
      <c r="BF120" s="2">
        <f t="shared" si="139"/>
        <v>50.355828492383523</v>
      </c>
      <c r="BG120" s="2">
        <f t="shared" si="139"/>
        <v>52.854840787379814</v>
      </c>
      <c r="BH120" s="2">
        <f t="shared" si="139"/>
        <v>53.05340514588783</v>
      </c>
      <c r="BI120" s="2">
        <f t="shared" si="139"/>
        <v>55.407006795626593</v>
      </c>
      <c r="BJ120" s="2">
        <f t="shared" si="139"/>
        <v>55.578939349064527</v>
      </c>
      <c r="BK120" s="2">
        <f t="shared" si="139"/>
        <v>61.554126498422555</v>
      </c>
      <c r="BL120" s="2">
        <f t="shared" si="139"/>
        <v>64.300788188831845</v>
      </c>
      <c r="BM120" s="2">
        <f t="shared" si="139"/>
        <v>66.538750257816147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 t="str">
        <f t="shared" si="140"/>
        <v/>
      </c>
      <c r="CG120" s="2" t="str">
        <f t="shared" si="140"/>
        <v/>
      </c>
      <c r="CH120" s="2" t="str">
        <f t="shared" si="140"/>
        <v/>
      </c>
      <c r="CI120" s="2" t="str">
        <f t="shared" si="140"/>
        <v/>
      </c>
      <c r="CJ120" s="2" t="str">
        <f t="shared" si="140"/>
        <v/>
      </c>
      <c r="CK120" s="2">
        <f t="shared" si="140"/>
        <v>47.222000000000001</v>
      </c>
      <c r="CL120" s="2">
        <f t="shared" si="140"/>
        <v>49.619</v>
      </c>
      <c r="CM120" s="2">
        <f t="shared" si="140"/>
        <v>51.305999999999997</v>
      </c>
      <c r="CN120" s="2">
        <f t="shared" si="140"/>
        <v>52.667000000000002</v>
      </c>
      <c r="CO120" s="2">
        <f t="shared" si="140"/>
        <v>54.338999999999999</v>
      </c>
      <c r="CP120" s="2">
        <f t="shared" si="140"/>
        <v>54.177</v>
      </c>
      <c r="CQ120" s="2" t="str">
        <f t="shared" si="140"/>
        <v/>
      </c>
      <c r="CR120" s="2" t="str">
        <f t="shared" si="140"/>
        <v/>
      </c>
      <c r="CS120" s="2" t="str">
        <f t="shared" si="140"/>
        <v/>
      </c>
      <c r="CU120" s="2" t="str">
        <f t="shared" si="110"/>
        <v/>
      </c>
      <c r="CV120" s="2" t="str">
        <f t="shared" si="111"/>
        <v/>
      </c>
      <c r="CW120" s="2" t="str">
        <f t="shared" si="112"/>
        <v/>
      </c>
      <c r="CX120" s="2" t="str">
        <f t="shared" si="113"/>
        <v/>
      </c>
      <c r="CY120" s="2" t="str">
        <f t="shared" si="114"/>
        <v/>
      </c>
      <c r="CZ120" s="2" t="str">
        <f t="shared" si="115"/>
        <v/>
      </c>
      <c r="DA120" s="2">
        <f t="shared" si="116"/>
        <v>47.222000000000001</v>
      </c>
      <c r="DB120" s="2">
        <f t="shared" si="117"/>
        <v>49.619</v>
      </c>
      <c r="DC120" s="2">
        <f t="shared" si="118"/>
        <v>51.305999999999997</v>
      </c>
      <c r="DD120" s="2">
        <f t="shared" si="119"/>
        <v>52.667000000000002</v>
      </c>
      <c r="DE120" s="2">
        <f t="shared" si="120"/>
        <v>54.338999999999999</v>
      </c>
      <c r="DF120" s="2">
        <f t="shared" si="121"/>
        <v>54.177</v>
      </c>
      <c r="DG120" s="2" t="str">
        <f t="shared" si="122"/>
        <v/>
      </c>
      <c r="DH120" s="2" t="str">
        <f t="shared" si="123"/>
        <v/>
      </c>
      <c r="DI120" s="2" t="str">
        <f t="shared" si="124"/>
        <v/>
      </c>
      <c r="DK120" s="2">
        <f t="shared" si="148"/>
        <v>80.128852173913032</v>
      </c>
      <c r="DL120" s="2">
        <f t="shared" si="148"/>
        <v>80.490303533675643</v>
      </c>
      <c r="DM120" s="2">
        <f t="shared" si="148"/>
        <v>72.257729527836489</v>
      </c>
      <c r="DN120" s="2">
        <f t="shared" si="148"/>
        <v>71.758250810429857</v>
      </c>
      <c r="DO120" s="2">
        <f t="shared" si="148"/>
        <v>70.793366032417183</v>
      </c>
      <c r="DP120" s="2">
        <f t="shared" si="148"/>
        <v>65.176113360323882</v>
      </c>
      <c r="DQ120" s="2">
        <f t="shared" si="148"/>
        <v>62.759073549257735</v>
      </c>
      <c r="DR120" s="2">
        <f t="shared" si="148"/>
        <v>68.503763832658578</v>
      </c>
      <c r="DS120" s="2">
        <f t="shared" si="148"/>
        <v>68.400124577861149</v>
      </c>
      <c r="DT120" s="2">
        <f t="shared" si="148"/>
        <v>67.447881425891183</v>
      </c>
      <c r="DU120" s="2">
        <f t="shared" si="148"/>
        <v>72.108012964913698</v>
      </c>
      <c r="DV120" s="2">
        <f t="shared" si="148"/>
        <v>83.032418111346004</v>
      </c>
      <c r="DW120" s="2">
        <f t="shared" si="148"/>
        <v>79.932412866203578</v>
      </c>
      <c r="DX120" s="2">
        <f t="shared" si="148"/>
        <v>86.056006237006258</v>
      </c>
      <c r="DY120" s="2">
        <f t="shared" si="148"/>
        <v>83.171927731092424</v>
      </c>
      <c r="EA120" s="2">
        <f t="shared" si="152"/>
        <v>63.871410074461366</v>
      </c>
      <c r="EB120" s="2">
        <f t="shared" si="152"/>
        <v>60.862279127520786</v>
      </c>
      <c r="EC120" s="2">
        <f t="shared" si="152"/>
        <v>54.821596857929663</v>
      </c>
      <c r="ED120" s="2">
        <f t="shared" si="152"/>
        <v>53.019110333534428</v>
      </c>
      <c r="EE120" s="2">
        <f t="shared" si="151"/>
        <v>49.381477667290206</v>
      </c>
      <c r="EF120" s="2">
        <f t="shared" si="151"/>
        <v>48.991012806257189</v>
      </c>
      <c r="EG120" s="2">
        <f t="shared" si="151"/>
        <v>48.234367315499483</v>
      </c>
      <c r="EH120" s="2">
        <f t="shared" si="151"/>
        <v>50.12779228212937</v>
      </c>
      <c r="EI120" s="2">
        <f t="shared" si="151"/>
        <v>52.661012279087906</v>
      </c>
      <c r="EJ120" s="2">
        <f t="shared" si="151"/>
        <v>52.875811126567328</v>
      </c>
      <c r="EK120" s="2">
        <f t="shared" si="151"/>
        <v>55.205011277909023</v>
      </c>
      <c r="EL120" s="2">
        <f t="shared" si="151"/>
        <v>55.280422595556878</v>
      </c>
      <c r="EM120" s="2">
        <f t="shared" si="135"/>
        <v>61.363840499595653</v>
      </c>
      <c r="EN120" s="2">
        <f t="shared" si="135"/>
        <v>64.015333437551206</v>
      </c>
      <c r="EO120" s="2">
        <f t="shared" si="135"/>
        <v>66.278805134095151</v>
      </c>
      <c r="EQ120" s="2">
        <f t="shared" si="149"/>
        <v>63.062018435845999</v>
      </c>
      <c r="ER120" s="2">
        <f t="shared" si="149"/>
        <v>60.99601113235363</v>
      </c>
      <c r="ES120" s="2">
        <f t="shared" si="149"/>
        <v>54.478943477641053</v>
      </c>
      <c r="ET120" s="2">
        <f t="shared" si="149"/>
        <v>52.257119307309956</v>
      </c>
      <c r="EU120" s="2">
        <f t="shared" si="149"/>
        <v>48.847647615534669</v>
      </c>
      <c r="EV120" s="2">
        <f t="shared" si="149"/>
        <v>48.532729364887729</v>
      </c>
      <c r="EW120" s="2">
        <f t="shared" si="149"/>
        <v>48.028431603752985</v>
      </c>
      <c r="EX120" s="2">
        <f t="shared" si="149"/>
        <v>49.516216017347283</v>
      </c>
      <c r="EY120" s="2">
        <f t="shared" si="149"/>
        <v>52.790072311485829</v>
      </c>
      <c r="EZ120" s="2">
        <f t="shared" si="149"/>
        <v>52.284726286274825</v>
      </c>
      <c r="FA120" s="2">
        <f t="shared" si="149"/>
        <v>54.099775727301363</v>
      </c>
      <c r="FB120" s="2">
        <f t="shared" si="149"/>
        <v>55.296583725640033</v>
      </c>
      <c r="FC120" s="2">
        <f t="shared" si="149"/>
        <v>61.466135834817813</v>
      </c>
      <c r="FD120" s="2">
        <f t="shared" si="149"/>
        <v>64.015333437551206</v>
      </c>
      <c r="FE120" s="2">
        <f t="shared" si="149"/>
        <v>66.345308011662155</v>
      </c>
      <c r="FG120" s="2">
        <f t="shared" si="150"/>
        <v>0.98702287106054498</v>
      </c>
      <c r="FH120" s="2">
        <f t="shared" si="150"/>
        <v>0.98999515349320855</v>
      </c>
      <c r="FI120" s="2">
        <f t="shared" si="150"/>
        <v>0.98929289296859746</v>
      </c>
      <c r="FJ120" s="2">
        <f t="shared" si="150"/>
        <v>0.98888049818937751</v>
      </c>
      <c r="FK120" s="2">
        <f t="shared" si="150"/>
        <v>0.98892789592461783</v>
      </c>
      <c r="FL120" s="2">
        <f t="shared" si="150"/>
        <v>0.98758061061479885</v>
      </c>
      <c r="FM120" s="2">
        <f t="shared" si="150"/>
        <v>0.98729314067864815</v>
      </c>
      <c r="FN120" s="2">
        <f t="shared" si="150"/>
        <v>0.98750329989627017</v>
      </c>
      <c r="FO120" s="2">
        <f t="shared" si="150"/>
        <v>0.98771065260021129</v>
      </c>
      <c r="FP120" s="2">
        <f t="shared" si="150"/>
        <v>0.98769728976708204</v>
      </c>
      <c r="FQ120" s="2">
        <f t="shared" si="150"/>
        <v>0.98789188830888019</v>
      </c>
      <c r="FR120" s="2">
        <f t="shared" si="150"/>
        <v>0.98924467667601457</v>
      </c>
      <c r="FS120" s="2">
        <f t="shared" si="150"/>
        <v>0.98976181140950115</v>
      </c>
      <c r="FT120" s="2">
        <f t="shared" si="150"/>
        <v>0.98704872787332998</v>
      </c>
      <c r="FU120" s="2">
        <f t="shared" si="150"/>
        <v>0.98461671272604556</v>
      </c>
      <c r="FW120" s="2">
        <f t="shared" si="141"/>
        <v>1.1841855461296848E-3</v>
      </c>
      <c r="FX120" s="2">
        <f t="shared" si="141"/>
        <v>2.6180329592987057E-3</v>
      </c>
      <c r="FY120" s="2">
        <f t="shared" si="141"/>
        <v>2.2360129237433994E-3</v>
      </c>
      <c r="FZ120" s="2">
        <f t="shared" si="141"/>
        <v>2.1924272148317729E-3</v>
      </c>
      <c r="GA120" s="2">
        <f t="shared" si="141"/>
        <v>2.2558601580532304E-3</v>
      </c>
      <c r="GB120" s="2">
        <f t="shared" si="141"/>
        <v>2.3380840754915577E-3</v>
      </c>
      <c r="GC120" s="2">
        <f t="shared" si="141"/>
        <v>2.4617537464195639E-3</v>
      </c>
      <c r="GD120" s="2">
        <f t="shared" si="141"/>
        <v>2.6207611704083425E-3</v>
      </c>
      <c r="GE120" s="2">
        <f t="shared" si="141"/>
        <v>3.1387679087259441E-3</v>
      </c>
      <c r="GF120" s="2">
        <f t="shared" si="141"/>
        <v>2.8455121010298665E-3</v>
      </c>
      <c r="GG120" s="2">
        <f t="shared" si="141"/>
        <v>2.4138878109694682E-3</v>
      </c>
      <c r="GH120" s="2">
        <f t="shared" si="141"/>
        <v>2.169950329300307E-3</v>
      </c>
      <c r="GI120" s="2">
        <f t="shared" si="141"/>
        <v>1.7347133265421298E-3</v>
      </c>
      <c r="GJ120" s="2">
        <f t="shared" si="141"/>
        <v>1.6116756315577901E-3</v>
      </c>
      <c r="GK120" s="2">
        <f t="shared" si="141"/>
        <v>1.1031982365198839E-3</v>
      </c>
      <c r="GM120" s="86">
        <f t="shared" si="142"/>
        <v>6.4931792016799216E-14</v>
      </c>
      <c r="GN120" s="86">
        <f t="shared" si="142"/>
        <v>2.9077682462960871E-24</v>
      </c>
      <c r="GO120" s="86">
        <f t="shared" si="142"/>
        <v>4.3315577187849692E-27</v>
      </c>
      <c r="GP120" s="86">
        <f t="shared" si="142"/>
        <v>1.3761930631495709E-29</v>
      </c>
      <c r="GQ120" s="86">
        <f t="shared" si="142"/>
        <v>7.4825332724424271E-25</v>
      </c>
      <c r="GR120" s="86">
        <f t="shared" si="142"/>
        <v>1.3375397583412263E-29</v>
      </c>
      <c r="GS120" s="86">
        <f t="shared" si="142"/>
        <v>1.0371767281948926E-32</v>
      </c>
      <c r="GT120" s="86">
        <f t="shared" si="142"/>
        <v>1.7763100962793476E-31</v>
      </c>
      <c r="GU120" s="86">
        <f t="shared" si="142"/>
        <v>5.3300310956426436E-34</v>
      </c>
      <c r="GV120" s="86">
        <f t="shared" si="142"/>
        <v>8.2387673655063076E-35</v>
      </c>
      <c r="GW120" s="86">
        <f t="shared" si="142"/>
        <v>8.3387879396253415E-36</v>
      </c>
      <c r="GX120" s="86">
        <f t="shared" si="142"/>
        <v>9.3105294088041943E-37</v>
      </c>
      <c r="GY120" s="86">
        <f t="shared" si="142"/>
        <v>2.1392947951327833E-34</v>
      </c>
      <c r="GZ120" s="86">
        <f t="shared" si="142"/>
        <v>8.9387285536075481E-31</v>
      </c>
      <c r="HA120" s="86">
        <f t="shared" si="142"/>
        <v>1.063084558414858E-38</v>
      </c>
      <c r="HC120" s="86">
        <f t="shared" si="73"/>
        <v>0.51117173336564437</v>
      </c>
      <c r="HD120" s="86">
        <f t="shared" si="73"/>
        <v>0.15695592353099544</v>
      </c>
      <c r="HE120" s="86">
        <f t="shared" si="73"/>
        <v>6.914321731290432E-2</v>
      </c>
      <c r="HF120" s="86">
        <f t="shared" si="73"/>
        <v>6.7754471670595756E-2</v>
      </c>
      <c r="HG120" s="86">
        <f t="shared" si="73"/>
        <v>4.2327567837069945E-2</v>
      </c>
      <c r="HH120" s="86">
        <f t="shared" si="73"/>
        <v>9.9999999999661453E-3</v>
      </c>
      <c r="HI120" s="86">
        <f t="shared" si="138"/>
        <v>1.9765581426801197E-3</v>
      </c>
      <c r="HJ120" s="86">
        <f t="shared" si="138"/>
        <v>3.2741289201173901E-3</v>
      </c>
      <c r="HK120" s="86">
        <f t="shared" si="138"/>
        <v>1.2183113941772984E-3</v>
      </c>
      <c r="HL120" s="86">
        <f t="shared" si="138"/>
        <v>2.272983618880231E-3</v>
      </c>
      <c r="HM120" s="86">
        <f t="shared" si="138"/>
        <v>5.8684697837120331E-3</v>
      </c>
      <c r="HN120" s="86">
        <f t="shared" si="138"/>
        <v>8.2910264259552606E-3</v>
      </c>
      <c r="HO120" s="86">
        <f t="shared" si="138"/>
        <v>4.595142978214551E-2</v>
      </c>
      <c r="HP120" s="86">
        <f t="shared" si="138"/>
        <v>4.9222962049341012E-2</v>
      </c>
      <c r="HQ120" s="86">
        <f t="shared" si="138"/>
        <v>1.5529636542955116E-2</v>
      </c>
      <c r="HS120" s="86">
        <f t="shared" si="143"/>
        <v>2.4622739309490397E-14</v>
      </c>
      <c r="HT120" s="86">
        <f t="shared" si="143"/>
        <v>2.9747196244487168E-10</v>
      </c>
      <c r="HU120" s="86">
        <f t="shared" si="143"/>
        <v>8.1909268265965788E-12</v>
      </c>
      <c r="HV120" s="86">
        <f t="shared" si="143"/>
        <v>5.8942285134837211E-13</v>
      </c>
      <c r="HW120" s="86">
        <f t="shared" si="143"/>
        <v>3.7705722365486606E-13</v>
      </c>
      <c r="HX120" s="86">
        <f t="shared" si="143"/>
        <v>3.3922243682621595E-14</v>
      </c>
      <c r="HY120" s="86">
        <f t="shared" si="143"/>
        <v>1.4282320724948567E-14</v>
      </c>
      <c r="HZ120" s="86">
        <f t="shared" si="143"/>
        <v>2.7782705161998719E-13</v>
      </c>
      <c r="IA120" s="86">
        <f t="shared" si="143"/>
        <v>4.881415101850834E-13</v>
      </c>
      <c r="IB120" s="86">
        <f t="shared" si="143"/>
        <v>3.4488099864585946E-13</v>
      </c>
      <c r="IC120" s="86">
        <f t="shared" si="143"/>
        <v>1.7909881096521099E-13</v>
      </c>
      <c r="ID120" s="86">
        <f t="shared" si="143"/>
        <v>2.8718601424231342E-13</v>
      </c>
      <c r="IE120" s="86">
        <f t="shared" si="143"/>
        <v>1.3424462914201354E-12</v>
      </c>
      <c r="IF120" s="86">
        <f t="shared" si="143"/>
        <v>1.9080330158820228E-10</v>
      </c>
      <c r="IG120" s="86">
        <f t="shared" si="143"/>
        <v>1.0626234284274108E-8</v>
      </c>
      <c r="II120" s="86">
        <f t="shared" si="144"/>
        <v>7.1577421171902381E-56</v>
      </c>
      <c r="IJ120" s="86">
        <f t="shared" si="144"/>
        <v>1.8441752668547647E-45</v>
      </c>
      <c r="IK120" s="86">
        <f t="shared" si="144"/>
        <v>1.4499890636161944E-51</v>
      </c>
      <c r="IL120" s="86">
        <f t="shared" si="144"/>
        <v>5.8159303981279021E-57</v>
      </c>
      <c r="IM120" s="86">
        <f t="shared" si="144"/>
        <v>2.3822599045513932E-58</v>
      </c>
      <c r="IN120" s="86">
        <f t="shared" si="144"/>
        <v>5.1566010582940315E-63</v>
      </c>
      <c r="IO120" s="86">
        <f t="shared" si="144"/>
        <v>5.1889141822217367E-65</v>
      </c>
      <c r="IP120" s="86">
        <f t="shared" si="144"/>
        <v>8.4719041832714118E-59</v>
      </c>
      <c r="IQ120" s="86">
        <f t="shared" si="144"/>
        <v>1.0455508336570285E-57</v>
      </c>
      <c r="IR120" s="86">
        <f t="shared" si="144"/>
        <v>2.3690775882429868E-58</v>
      </c>
      <c r="IS120" s="86">
        <f t="shared" si="144"/>
        <v>5.9863029464635519E-59</v>
      </c>
      <c r="IT120" s="86">
        <f t="shared" si="144"/>
        <v>1.0258967897549225E-57</v>
      </c>
      <c r="IU120" s="86">
        <f t="shared" si="144"/>
        <v>4.1276800593816066E-53</v>
      </c>
      <c r="IV120" s="86">
        <f t="shared" si="144"/>
        <v>2.7208794110375091E-69</v>
      </c>
      <c r="IW120" s="86">
        <f t="shared" si="144"/>
        <v>3.6637686253671063E-29</v>
      </c>
      <c r="IY120" s="86">
        <f t="shared" si="145"/>
        <v>0.51117173336573396</v>
      </c>
      <c r="IZ120" s="86">
        <f t="shared" si="145"/>
        <v>0.1569559238284674</v>
      </c>
      <c r="JA120" s="86">
        <f t="shared" si="145"/>
        <v>6.9143217321095241E-2</v>
      </c>
      <c r="JB120" s="86">
        <f t="shared" si="145"/>
        <v>6.7754471671185174E-2</v>
      </c>
      <c r="JC120" s="86">
        <f t="shared" si="145"/>
        <v>4.2327567837447004E-2</v>
      </c>
      <c r="JD120" s="86">
        <f t="shared" si="145"/>
        <v>1.0000000000000068E-2</v>
      </c>
      <c r="JE120" s="86">
        <f t="shared" si="145"/>
        <v>1.9765581426944021E-3</v>
      </c>
      <c r="JF120" s="86">
        <f t="shared" si="145"/>
        <v>3.2741289203952174E-3</v>
      </c>
      <c r="JG120" s="86">
        <f t="shared" si="145"/>
        <v>1.2183113946654398E-3</v>
      </c>
      <c r="JH120" s="86">
        <f t="shared" si="145"/>
        <v>2.2729836192251118E-3</v>
      </c>
      <c r="JI120" s="86">
        <f t="shared" si="145"/>
        <v>5.868469783891132E-3</v>
      </c>
      <c r="JJ120" s="86">
        <f t="shared" si="145"/>
        <v>8.2910264262424458E-3</v>
      </c>
      <c r="JK120" s="86">
        <f t="shared" si="145"/>
        <v>4.5951429783487957E-2</v>
      </c>
      <c r="JL120" s="86">
        <f t="shared" si="145"/>
        <v>4.9222962240144316E-2</v>
      </c>
      <c r="JM120" s="86">
        <f t="shared" si="145"/>
        <v>1.5529647169189401E-2</v>
      </c>
    </row>
    <row r="121" spans="2:273" x14ac:dyDescent="0.25">
      <c r="B121" s="2">
        <v>94</v>
      </c>
      <c r="C121" s="37">
        <v>120.03</v>
      </c>
      <c r="D121" s="37">
        <v>61.444000000000003</v>
      </c>
      <c r="E121" s="37">
        <v>53.984000000000002</v>
      </c>
      <c r="F121" s="37">
        <v>50.746000000000002</v>
      </c>
      <c r="G121" s="37">
        <v>49.856999999999999</v>
      </c>
      <c r="H121" s="37">
        <v>48.174999999999997</v>
      </c>
      <c r="I121" s="37">
        <v>47.094999999999999</v>
      </c>
      <c r="J121" s="37">
        <v>49.031999999999996</v>
      </c>
      <c r="K121" s="37">
        <v>51.031999999999996</v>
      </c>
      <c r="L121" s="37">
        <v>51.856999999999999</v>
      </c>
      <c r="M121" s="37">
        <v>53.677</v>
      </c>
      <c r="N121" s="37">
        <v>54.064999999999998</v>
      </c>
      <c r="O121" s="37">
        <v>60.426000000000002</v>
      </c>
      <c r="P121" s="37">
        <v>61.777999999999999</v>
      </c>
      <c r="Q121" s="37">
        <v>63.984000000000002</v>
      </c>
      <c r="S121" s="4">
        <f t="shared" si="146"/>
        <v>115.77603471758934</v>
      </c>
      <c r="T121" s="4">
        <f t="shared" si="146"/>
        <v>68.562538177515364</v>
      </c>
      <c r="U121" s="4">
        <f t="shared" si="146"/>
        <v>57.156057521269865</v>
      </c>
      <c r="V121" s="4">
        <f t="shared" si="146"/>
        <v>55.239875572758777</v>
      </c>
      <c r="W121" s="4">
        <f t="shared" si="146"/>
        <v>50.616182805283685</v>
      </c>
      <c r="X121" s="4">
        <f t="shared" si="146"/>
        <v>49.163069601834394</v>
      </c>
      <c r="Y121" s="4">
        <f t="shared" si="146"/>
        <v>48.264091270754577</v>
      </c>
      <c r="Z121" s="4">
        <f t="shared" si="146"/>
        <v>50.183525624899097</v>
      </c>
      <c r="AA121" s="4">
        <f t="shared" si="146"/>
        <v>52.678261015038132</v>
      </c>
      <c r="AB121" s="4">
        <f t="shared" si="146"/>
        <v>52.878860523403524</v>
      </c>
      <c r="AC121" s="4">
        <f t="shared" si="146"/>
        <v>55.259208834352414</v>
      </c>
      <c r="AD121" s="4">
        <f t="shared" si="146"/>
        <v>55.488197601609691</v>
      </c>
      <c r="AE121" s="4">
        <f t="shared" si="146"/>
        <v>62.558665994559483</v>
      </c>
      <c r="AF121" s="4">
        <f t="shared" si="146"/>
        <v>65.16289541549358</v>
      </c>
      <c r="AG121" s="4">
        <f t="shared" si="146"/>
        <v>66.507484410465239</v>
      </c>
      <c r="AI121" s="4">
        <f t="shared" si="147"/>
        <v>4.2539652824106611</v>
      </c>
      <c r="AJ121" s="4">
        <f t="shared" si="147"/>
        <v>-7.1185381775153616</v>
      </c>
      <c r="AK121" s="4">
        <f t="shared" si="147"/>
        <v>-3.1720575212698634</v>
      </c>
      <c r="AL121" s="4">
        <f t="shared" si="147"/>
        <v>-4.4938755727587747</v>
      </c>
      <c r="AM121" s="4">
        <f t="shared" si="147"/>
        <v>-0.75918280528368598</v>
      </c>
      <c r="AN121" s="4">
        <f t="shared" si="147"/>
        <v>-0.98806960183439685</v>
      </c>
      <c r="AO121" s="4">
        <f t="shared" si="147"/>
        <v>-1.1690912707545777</v>
      </c>
      <c r="AP121" s="4">
        <f t="shared" si="147"/>
        <v>-1.1515256248991008</v>
      </c>
      <c r="AQ121" s="4">
        <f t="shared" si="147"/>
        <v>-1.6462610150381352</v>
      </c>
      <c r="AR121" s="4">
        <f t="shared" si="147"/>
        <v>-1.0218605234035252</v>
      </c>
      <c r="AS121" s="4">
        <f t="shared" si="147"/>
        <v>-1.5822088343524143</v>
      </c>
      <c r="AT121" s="4">
        <f t="shared" si="147"/>
        <v>-1.4231976016096937</v>
      </c>
      <c r="AU121" s="4">
        <f t="shared" si="147"/>
        <v>-2.1326659945594812</v>
      </c>
      <c r="AV121" s="4">
        <f t="shared" si="147"/>
        <v>-3.3848954154935811</v>
      </c>
      <c r="AW121" s="4">
        <f t="shared" si="147"/>
        <v>-2.5234844104652367</v>
      </c>
      <c r="AY121" s="2">
        <f t="shared" si="139"/>
        <v>63.907671202493972</v>
      </c>
      <c r="AZ121" s="2">
        <f t="shared" si="139"/>
        <v>60.901384878419591</v>
      </c>
      <c r="BA121" s="2">
        <f t="shared" si="139"/>
        <v>54.845110527135631</v>
      </c>
      <c r="BB121" s="2">
        <f t="shared" si="139"/>
        <v>53.037134184161332</v>
      </c>
      <c r="BC121" s="2">
        <f t="shared" si="139"/>
        <v>49.44872982982006</v>
      </c>
      <c r="BD121" s="2">
        <f t="shared" si="139"/>
        <v>49.014084292735909</v>
      </c>
      <c r="BE121" s="2">
        <f t="shared" si="139"/>
        <v>48.248276967126031</v>
      </c>
      <c r="BF121" s="2">
        <f t="shared" si="139"/>
        <v>50.151011128855529</v>
      </c>
      <c r="BG121" s="2">
        <f t="shared" si="139"/>
        <v>52.669470426161752</v>
      </c>
      <c r="BH121" s="2">
        <f t="shared" si="139"/>
        <v>52.859010966426546</v>
      </c>
      <c r="BI121" s="2">
        <f t="shared" si="139"/>
        <v>55.190000878279186</v>
      </c>
      <c r="BJ121" s="2">
        <f t="shared" si="139"/>
        <v>55.373681373390298</v>
      </c>
      <c r="BK121" s="2">
        <f t="shared" si="139"/>
        <v>61.336363485962814</v>
      </c>
      <c r="BL121" s="2">
        <f t="shared" si="139"/>
        <v>64.09855463540552</v>
      </c>
      <c r="BM121" s="2">
        <f t="shared" si="139"/>
        <v>66.374089388803924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 t="str">
        <f t="shared" si="140"/>
        <v/>
      </c>
      <c r="CG121" s="2" t="str">
        <f t="shared" si="140"/>
        <v/>
      </c>
      <c r="CH121" s="2" t="str">
        <f t="shared" si="140"/>
        <v/>
      </c>
      <c r="CI121" s="2" t="str">
        <f t="shared" si="140"/>
        <v/>
      </c>
      <c r="CJ121" s="2">
        <f t="shared" si="140"/>
        <v>48.174999999999997</v>
      </c>
      <c r="CK121" s="2">
        <f t="shared" si="140"/>
        <v>47.094999999999999</v>
      </c>
      <c r="CL121" s="2">
        <f t="shared" si="140"/>
        <v>49.031999999999996</v>
      </c>
      <c r="CM121" s="2">
        <f t="shared" si="140"/>
        <v>51.031999999999996</v>
      </c>
      <c r="CN121" s="2">
        <f t="shared" si="140"/>
        <v>51.856999999999999</v>
      </c>
      <c r="CO121" s="2">
        <f t="shared" si="140"/>
        <v>53.677</v>
      </c>
      <c r="CP121" s="2">
        <f t="shared" si="140"/>
        <v>54.064999999999998</v>
      </c>
      <c r="CQ121" s="2" t="str">
        <f t="shared" si="140"/>
        <v/>
      </c>
      <c r="CR121" s="2" t="str">
        <f t="shared" si="140"/>
        <v/>
      </c>
      <c r="CS121" s="2">
        <f t="shared" si="140"/>
        <v>63.984000000000002</v>
      </c>
      <c r="CU121" s="2" t="str">
        <f t="shared" si="110"/>
        <v/>
      </c>
      <c r="CV121" s="2" t="str">
        <f t="shared" si="111"/>
        <v/>
      </c>
      <c r="CW121" s="2" t="str">
        <f t="shared" si="112"/>
        <v/>
      </c>
      <c r="CX121" s="2" t="str">
        <f t="shared" si="113"/>
        <v/>
      </c>
      <c r="CY121" s="2" t="str">
        <f t="shared" si="114"/>
        <v/>
      </c>
      <c r="CZ121" s="2">
        <f t="shared" si="115"/>
        <v>48.174999999999997</v>
      </c>
      <c r="DA121" s="2">
        <f t="shared" si="116"/>
        <v>47.094999999999999</v>
      </c>
      <c r="DB121" s="2">
        <f t="shared" si="117"/>
        <v>49.031999999999996</v>
      </c>
      <c r="DC121" s="2">
        <f t="shared" si="118"/>
        <v>51.031999999999996</v>
      </c>
      <c r="DD121" s="2">
        <f t="shared" si="119"/>
        <v>51.856999999999999</v>
      </c>
      <c r="DE121" s="2">
        <f t="shared" si="120"/>
        <v>53.677</v>
      </c>
      <c r="DF121" s="2">
        <f t="shared" si="121"/>
        <v>54.064999999999998</v>
      </c>
      <c r="DG121" s="2" t="str">
        <f t="shared" si="122"/>
        <v/>
      </c>
      <c r="DH121" s="2" t="str">
        <f t="shared" si="123"/>
        <v/>
      </c>
      <c r="DI121" s="2">
        <f t="shared" si="124"/>
        <v>63.984000000000002</v>
      </c>
      <c r="DK121" s="2">
        <f t="shared" si="148"/>
        <v>80.192085969781061</v>
      </c>
      <c r="DL121" s="2">
        <f t="shared" si="148"/>
        <v>80.570300966475401</v>
      </c>
      <c r="DM121" s="2">
        <f t="shared" si="148"/>
        <v>72.309685694150801</v>
      </c>
      <c r="DN121" s="2">
        <f t="shared" si="148"/>
        <v>71.848185341789971</v>
      </c>
      <c r="DO121" s="2">
        <f t="shared" si="148"/>
        <v>70.898109231853397</v>
      </c>
      <c r="DP121" s="2">
        <f t="shared" si="148"/>
        <v>65.205099190283406</v>
      </c>
      <c r="DQ121" s="2">
        <f t="shared" si="148"/>
        <v>62.779156545209148</v>
      </c>
      <c r="DR121" s="2">
        <f t="shared" si="148"/>
        <v>68.541463225371132</v>
      </c>
      <c r="DS121" s="2">
        <f t="shared" si="148"/>
        <v>68.425014352720439</v>
      </c>
      <c r="DT121" s="2">
        <f t="shared" si="148"/>
        <v>67.420581519699809</v>
      </c>
      <c r="DU121" s="2">
        <f t="shared" si="148"/>
        <v>72.109280366258815</v>
      </c>
      <c r="DV121" s="2">
        <f t="shared" si="148"/>
        <v>83.174515503875966</v>
      </c>
      <c r="DW121" s="2">
        <f t="shared" si="148"/>
        <v>79.924172153427975</v>
      </c>
      <c r="DX121" s="2">
        <f t="shared" si="148"/>
        <v>86.247449939818381</v>
      </c>
      <c r="DY121" s="2">
        <f t="shared" si="148"/>
        <v>83.317557422969173</v>
      </c>
      <c r="EA121" s="2">
        <f t="shared" si="152"/>
        <v>63.71343317733011</v>
      </c>
      <c r="EB121" s="2">
        <f t="shared" si="152"/>
        <v>60.719744838728971</v>
      </c>
      <c r="EC121" s="2">
        <f t="shared" si="152"/>
        <v>54.673532696040809</v>
      </c>
      <c r="ED121" s="2">
        <f t="shared" si="152"/>
        <v>52.845989128427377</v>
      </c>
      <c r="EE121" s="2">
        <f t="shared" si="151"/>
        <v>49.230982803321183</v>
      </c>
      <c r="EF121" s="2">
        <f t="shared" si="151"/>
        <v>48.829522257742511</v>
      </c>
      <c r="EG121" s="2">
        <f t="shared" si="151"/>
        <v>48.078249574090179</v>
      </c>
      <c r="EH121" s="2">
        <f t="shared" si="151"/>
        <v>49.940448802348556</v>
      </c>
      <c r="EI121" s="2">
        <f t="shared" si="151"/>
        <v>52.490264160673455</v>
      </c>
      <c r="EJ121" s="2">
        <f t="shared" si="151"/>
        <v>52.695361732945166</v>
      </c>
      <c r="EK121" s="2">
        <f t="shared" si="151"/>
        <v>55.003682504000615</v>
      </c>
      <c r="EL121" s="2">
        <f t="shared" si="151"/>
        <v>55.097984878102764</v>
      </c>
      <c r="EM121" s="2">
        <f t="shared" si="135"/>
        <v>61.1608152174162</v>
      </c>
      <c r="EN121" s="2">
        <f t="shared" si="135"/>
        <v>63.833505796631371</v>
      </c>
      <c r="EO121" s="2">
        <f t="shared" si="135"/>
        <v>66.132594038509396</v>
      </c>
      <c r="EQ121" s="2">
        <f t="shared" si="149"/>
        <v>62.932071633479055</v>
      </c>
      <c r="ER121" s="2">
        <f t="shared" si="149"/>
        <v>60.842915197551299</v>
      </c>
      <c r="ES121" s="2">
        <f t="shared" si="149"/>
        <v>54.346526079529127</v>
      </c>
      <c r="ET121" s="2">
        <f t="shared" si="149"/>
        <v>52.11913169662742</v>
      </c>
      <c r="EU121" s="2">
        <f t="shared" si="149"/>
        <v>48.722138400597338</v>
      </c>
      <c r="EV121" s="2">
        <f t="shared" si="149"/>
        <v>48.392245995663203</v>
      </c>
      <c r="EW121" s="2">
        <f t="shared" si="149"/>
        <v>47.882195720373673</v>
      </c>
      <c r="EX121" s="2">
        <f t="shared" si="149"/>
        <v>49.359449494245389</v>
      </c>
      <c r="EY121" s="2">
        <f t="shared" si="149"/>
        <v>52.611165433675346</v>
      </c>
      <c r="EZ121" s="2">
        <f t="shared" si="149"/>
        <v>52.134382698470816</v>
      </c>
      <c r="FA121" s="2">
        <f t="shared" si="149"/>
        <v>53.954778636361226</v>
      </c>
      <c r="FB121" s="2">
        <f t="shared" si="149"/>
        <v>55.112165917677046</v>
      </c>
      <c r="FC121" s="2">
        <f t="shared" si="149"/>
        <v>61.260971868870385</v>
      </c>
      <c r="FD121" s="2">
        <f t="shared" si="149"/>
        <v>63.833505796631371</v>
      </c>
      <c r="FE121" s="2">
        <f t="shared" si="149"/>
        <v>66.189028488227066</v>
      </c>
      <c r="FG121" s="2">
        <f t="shared" si="150"/>
        <v>0.98815118821706649</v>
      </c>
      <c r="FH121" s="2">
        <f t="shared" si="150"/>
        <v>0.99086743197527094</v>
      </c>
      <c r="FI121" s="2">
        <f t="shared" si="150"/>
        <v>0.99022579395821231</v>
      </c>
      <c r="FJ121" s="2">
        <f t="shared" si="150"/>
        <v>0.98984896208933182</v>
      </c>
      <c r="FK121" s="2">
        <f t="shared" si="150"/>
        <v>0.98989227386782652</v>
      </c>
      <c r="FL121" s="2">
        <f t="shared" si="150"/>
        <v>0.98866099131531104</v>
      </c>
      <c r="FM121" s="2">
        <f t="shared" si="150"/>
        <v>0.98839823502712154</v>
      </c>
      <c r="FN121" s="2">
        <f t="shared" si="150"/>
        <v>0.98859032826908944</v>
      </c>
      <c r="FO121" s="2">
        <f t="shared" si="150"/>
        <v>0.98877984928436102</v>
      </c>
      <c r="FP121" s="2">
        <f t="shared" si="150"/>
        <v>0.98876763582208782</v>
      </c>
      <c r="FQ121" s="2">
        <f t="shared" si="150"/>
        <v>0.98894549361498174</v>
      </c>
      <c r="FR121" s="2">
        <f t="shared" si="150"/>
        <v>0.99018173701619594</v>
      </c>
      <c r="FS121" s="2">
        <f t="shared" si="150"/>
        <v>0.99065424190746321</v>
      </c>
      <c r="FT121" s="2">
        <f t="shared" si="150"/>
        <v>0.98817482380249855</v>
      </c>
      <c r="FU121" s="2">
        <f t="shared" si="150"/>
        <v>0.98595125941230177</v>
      </c>
      <c r="FW121" s="2">
        <f t="shared" si="141"/>
        <v>1.2982853049087349E-3</v>
      </c>
      <c r="FX121" s="2">
        <f t="shared" si="141"/>
        <v>2.8698911706542883E-3</v>
      </c>
      <c r="FY121" s="2">
        <f t="shared" si="141"/>
        <v>2.4512106261059688E-3</v>
      </c>
      <c r="FZ121" s="2">
        <f t="shared" si="141"/>
        <v>2.403440258590705E-3</v>
      </c>
      <c r="GA121" s="2">
        <f t="shared" si="141"/>
        <v>2.4729632578686968E-3</v>
      </c>
      <c r="GB121" s="2">
        <f t="shared" si="141"/>
        <v>2.5630800449644824E-3</v>
      </c>
      <c r="GC121" s="2">
        <f t="shared" si="141"/>
        <v>2.6986183703534075E-3</v>
      </c>
      <c r="GD121" s="2">
        <f t="shared" si="141"/>
        <v>2.8728810832697716E-3</v>
      </c>
      <c r="GE121" s="2">
        <f t="shared" si="141"/>
        <v>3.4405486985427283E-3</v>
      </c>
      <c r="GF121" s="2">
        <f t="shared" si="141"/>
        <v>3.1191856659910592E-3</v>
      </c>
      <c r="GG121" s="2">
        <f t="shared" si="141"/>
        <v>2.6461590951772176E-3</v>
      </c>
      <c r="GH121" s="2">
        <f t="shared" si="141"/>
        <v>2.3788052130371069E-3</v>
      </c>
      <c r="GI121" s="2">
        <f t="shared" si="141"/>
        <v>1.9017570572239409E-3</v>
      </c>
      <c r="GJ121" s="2">
        <f t="shared" si="141"/>
        <v>1.7668924523987026E-3</v>
      </c>
      <c r="GK121" s="2">
        <f t="shared" si="141"/>
        <v>1.2095040793139973E-3</v>
      </c>
      <c r="GM121" s="86">
        <f t="shared" si="142"/>
        <v>5.6786723581799054E-15</v>
      </c>
      <c r="GN121" s="86">
        <f t="shared" si="142"/>
        <v>6.2401682729256048E-26</v>
      </c>
      <c r="GO121" s="86">
        <f t="shared" si="142"/>
        <v>6.7808505587964511E-29</v>
      </c>
      <c r="GP121" s="86">
        <f t="shared" si="142"/>
        <v>1.3406293688392579E-31</v>
      </c>
      <c r="GQ121" s="86">
        <f t="shared" si="142"/>
        <v>1.6476932106358035E-26</v>
      </c>
      <c r="GR121" s="86">
        <f t="shared" si="142"/>
        <v>1.4947536835741051E-31</v>
      </c>
      <c r="GS121" s="86">
        <f t="shared" si="142"/>
        <v>7.2031591898901998E-35</v>
      </c>
      <c r="GT121" s="86">
        <f t="shared" si="142"/>
        <v>1.4686477251952014E-33</v>
      </c>
      <c r="GU121" s="86">
        <f t="shared" si="142"/>
        <v>3.0398889889125555E-36</v>
      </c>
      <c r="GV121" s="86">
        <f t="shared" si="142"/>
        <v>3.9113191428728092E-37</v>
      </c>
      <c r="GW121" s="86">
        <f t="shared" si="142"/>
        <v>3.1334951824891224E-38</v>
      </c>
      <c r="GX121" s="86">
        <f t="shared" si="142"/>
        <v>3.257205085468405E-39</v>
      </c>
      <c r="GY121" s="86">
        <f t="shared" si="142"/>
        <v>1.0743382166144861E-36</v>
      </c>
      <c r="GZ121" s="86">
        <f t="shared" si="142"/>
        <v>8.7899644459017127E-33</v>
      </c>
      <c r="HA121" s="86">
        <f t="shared" si="142"/>
        <v>2.8955853806429769E-41</v>
      </c>
      <c r="HC121" s="86">
        <f t="shared" si="73"/>
        <v>0.43064141027145719</v>
      </c>
      <c r="HD121" s="86">
        <f t="shared" si="73"/>
        <v>8.4100973599874007E-2</v>
      </c>
      <c r="HE121" s="86">
        <f t="shared" si="73"/>
        <v>2.856448254616703E-2</v>
      </c>
      <c r="HF121" s="86">
        <f t="shared" si="73"/>
        <v>2.8219195235567623E-2</v>
      </c>
      <c r="HG121" s="86">
        <f t="shared" si="73"/>
        <v>1.601817862310503E-2</v>
      </c>
      <c r="HH121" s="86">
        <f t="shared" si="73"/>
        <v>2.5399812438916093E-3</v>
      </c>
      <c r="HI121" s="86">
        <f t="shared" si="138"/>
        <v>2.9210866488686997E-4</v>
      </c>
      <c r="HJ121" s="86">
        <f t="shared" si="138"/>
        <v>5.6905413573915455E-4</v>
      </c>
      <c r="HK121" s="86">
        <f t="shared" si="138"/>
        <v>1.7642709351714991E-4</v>
      </c>
      <c r="HL121" s="86">
        <f t="shared" si="138"/>
        <v>3.8306989937650354E-4</v>
      </c>
      <c r="HM121" s="86">
        <f t="shared" si="138"/>
        <v>1.1315503065568982E-3</v>
      </c>
      <c r="HN121" s="86">
        <f t="shared" si="138"/>
        <v>1.8774167104443336E-3</v>
      </c>
      <c r="HO121" s="86">
        <f t="shared" si="138"/>
        <v>1.5827936425688652E-2</v>
      </c>
      <c r="HP121" s="86">
        <f t="shared" si="138"/>
        <v>1.869411905111058E-2</v>
      </c>
      <c r="HQ121" s="86">
        <f t="shared" si="138"/>
        <v>3.6244258872130714E-3</v>
      </c>
      <c r="HS121" s="86">
        <f t="shared" si="143"/>
        <v>9.9874329109139113E-14</v>
      </c>
      <c r="HT121" s="86">
        <f t="shared" si="143"/>
        <v>9.7239832958269987E-10</v>
      </c>
      <c r="HU121" s="86">
        <f t="shared" si="143"/>
        <v>3.1046485000517058E-11</v>
      </c>
      <c r="HV121" s="86">
        <f t="shared" si="143"/>
        <v>2.5653626108598186E-12</v>
      </c>
      <c r="HW121" s="86">
        <f t="shared" si="143"/>
        <v>1.703505411352562E-12</v>
      </c>
      <c r="HX121" s="86">
        <f t="shared" si="143"/>
        <v>1.7577507748828057E-13</v>
      </c>
      <c r="HY121" s="86">
        <f t="shared" si="143"/>
        <v>7.8956909421887678E-14</v>
      </c>
      <c r="HZ121" s="86">
        <f t="shared" si="143"/>
        <v>1.3225220815041439E-12</v>
      </c>
      <c r="IA121" s="86">
        <f t="shared" si="143"/>
        <v>2.3629238120826954E-12</v>
      </c>
      <c r="IB121" s="86">
        <f t="shared" si="143"/>
        <v>1.6571851328510605E-12</v>
      </c>
      <c r="IC121" s="86">
        <f t="shared" si="143"/>
        <v>8.4669248995871483E-13</v>
      </c>
      <c r="ID121" s="86">
        <f t="shared" si="143"/>
        <v>1.2840757535357535E-12</v>
      </c>
      <c r="IE121" s="86">
        <f t="shared" si="143"/>
        <v>5.1600833147109729E-12</v>
      </c>
      <c r="IF121" s="86">
        <f t="shared" si="143"/>
        <v>5.3129403242098249E-10</v>
      </c>
      <c r="IG121" s="86">
        <f t="shared" si="143"/>
        <v>2.3645997668131636E-8</v>
      </c>
      <c r="II121" s="86">
        <f t="shared" si="144"/>
        <v>2.103190394468666E-54</v>
      </c>
      <c r="IJ121" s="86">
        <f t="shared" si="144"/>
        <v>4.0731215958498723E-44</v>
      </c>
      <c r="IK121" s="86">
        <f t="shared" si="144"/>
        <v>4.4978654994159314E-50</v>
      </c>
      <c r="IL121" s="86">
        <f t="shared" si="144"/>
        <v>2.5824554883101421E-55</v>
      </c>
      <c r="IM121" s="86">
        <f t="shared" si="144"/>
        <v>1.184558970889069E-56</v>
      </c>
      <c r="IN121" s="86">
        <f t="shared" si="144"/>
        <v>3.6240903921952514E-61</v>
      </c>
      <c r="IO121" s="86">
        <f t="shared" si="144"/>
        <v>4.3478642804868902E-63</v>
      </c>
      <c r="IP121" s="86">
        <f t="shared" si="144"/>
        <v>4.7961472219323156E-57</v>
      </c>
      <c r="IQ121" s="86">
        <f t="shared" si="144"/>
        <v>6.1996848561181638E-56</v>
      </c>
      <c r="IR121" s="86">
        <f t="shared" si="144"/>
        <v>1.3743644063866553E-56</v>
      </c>
      <c r="IS121" s="86">
        <f t="shared" si="144"/>
        <v>3.242098902120345E-57</v>
      </c>
      <c r="IT121" s="86">
        <f t="shared" si="144"/>
        <v>4.7659165704348507E-56</v>
      </c>
      <c r="IU121" s="86">
        <f t="shared" si="144"/>
        <v>1.2369965935672593E-51</v>
      </c>
      <c r="IV121" s="86">
        <f t="shared" si="144"/>
        <v>2.2553358793400635E-67</v>
      </c>
      <c r="IW121" s="86">
        <f t="shared" si="144"/>
        <v>2.0089676463547615E-28</v>
      </c>
      <c r="IY121" s="86">
        <f t="shared" si="145"/>
        <v>0.43064141027156272</v>
      </c>
      <c r="IZ121" s="86">
        <f t="shared" si="145"/>
        <v>8.4100974572272336E-2</v>
      </c>
      <c r="JA121" s="86">
        <f t="shared" si="145"/>
        <v>2.8564482577213515E-2</v>
      </c>
      <c r="JB121" s="86">
        <f t="shared" si="145"/>
        <v>2.8219195238132985E-2</v>
      </c>
      <c r="JC121" s="86">
        <f t="shared" si="145"/>
        <v>1.6018178624808536E-2</v>
      </c>
      <c r="JD121" s="86">
        <f t="shared" si="145"/>
        <v>2.5399812440673845E-3</v>
      </c>
      <c r="JE121" s="86">
        <f t="shared" si="145"/>
        <v>2.9210866496582688E-4</v>
      </c>
      <c r="JF121" s="86">
        <f t="shared" si="145"/>
        <v>5.6905413706167661E-4</v>
      </c>
      <c r="JG121" s="86">
        <f t="shared" si="145"/>
        <v>1.7642709588007373E-4</v>
      </c>
      <c r="JH121" s="86">
        <f t="shared" si="145"/>
        <v>3.8306990103368867E-4</v>
      </c>
      <c r="JI121" s="86">
        <f t="shared" si="145"/>
        <v>1.1315503074035907E-3</v>
      </c>
      <c r="JJ121" s="86">
        <f t="shared" si="145"/>
        <v>1.8774167117284093E-3</v>
      </c>
      <c r="JK121" s="86">
        <f t="shared" si="145"/>
        <v>1.5827936430848736E-2</v>
      </c>
      <c r="JL121" s="86">
        <f t="shared" si="145"/>
        <v>1.8694119582404613E-2</v>
      </c>
      <c r="JM121" s="86">
        <f t="shared" si="145"/>
        <v>3.6244495332107395E-3</v>
      </c>
    </row>
    <row r="122" spans="2:273" x14ac:dyDescent="0.25">
      <c r="B122" s="2">
        <v>95</v>
      </c>
      <c r="C122" s="37">
        <v>102.045</v>
      </c>
      <c r="D122" s="37">
        <v>59.54</v>
      </c>
      <c r="E122" s="37">
        <v>53.158999999999999</v>
      </c>
      <c r="F122" s="37">
        <v>51.031999999999996</v>
      </c>
      <c r="G122" s="37">
        <v>48.73</v>
      </c>
      <c r="H122" s="37">
        <v>47.667000000000002</v>
      </c>
      <c r="I122" s="37">
        <v>46.951999999999998</v>
      </c>
      <c r="J122" s="37">
        <v>48.332999999999998</v>
      </c>
      <c r="K122" s="37">
        <v>51.145000000000003</v>
      </c>
      <c r="L122" s="37">
        <v>52.19</v>
      </c>
      <c r="M122" s="37">
        <v>53.661000000000001</v>
      </c>
      <c r="N122" s="37">
        <v>52.823</v>
      </c>
      <c r="O122" s="37">
        <v>59.933999999999997</v>
      </c>
      <c r="P122" s="37">
        <v>62.841000000000001</v>
      </c>
      <c r="Q122" s="37">
        <v>63.920999999999999</v>
      </c>
      <c r="S122" s="4">
        <f t="shared" si="146"/>
        <v>99.79693024635931</v>
      </c>
      <c r="T122" s="4">
        <f t="shared" si="146"/>
        <v>63.864790835052524</v>
      </c>
      <c r="U122" s="4">
        <f t="shared" si="146"/>
        <v>55.373797067837096</v>
      </c>
      <c r="V122" s="4">
        <f t="shared" si="146"/>
        <v>53.507145235933066</v>
      </c>
      <c r="W122" s="4">
        <f t="shared" si="146"/>
        <v>49.593542331918428</v>
      </c>
      <c r="X122" s="4">
        <f t="shared" si="146"/>
        <v>48.863241928704753</v>
      </c>
      <c r="Y122" s="4">
        <f t="shared" si="146"/>
        <v>48.080557170601239</v>
      </c>
      <c r="Z122" s="4">
        <f t="shared" si="146"/>
        <v>49.950987450452992</v>
      </c>
      <c r="AA122" s="4">
        <f t="shared" si="146"/>
        <v>52.485939782532725</v>
      </c>
      <c r="AB122" s="4">
        <f t="shared" si="146"/>
        <v>52.667745155023312</v>
      </c>
      <c r="AC122" s="4">
        <f t="shared" si="146"/>
        <v>54.982547497355178</v>
      </c>
      <c r="AD122" s="4">
        <f t="shared" si="146"/>
        <v>55.187076929632525</v>
      </c>
      <c r="AE122" s="4">
        <f t="shared" si="146"/>
        <v>61.41491666881452</v>
      </c>
      <c r="AF122" s="4">
        <f t="shared" si="146"/>
        <v>64.178177574454509</v>
      </c>
      <c r="AG122" s="4">
        <f t="shared" si="146"/>
        <v>66.229627860315929</v>
      </c>
      <c r="AI122" s="4">
        <f t="shared" si="147"/>
        <v>2.2480697536406922</v>
      </c>
      <c r="AJ122" s="4">
        <f t="shared" si="147"/>
        <v>-4.324790835052525</v>
      </c>
      <c r="AK122" s="4">
        <f t="shared" si="147"/>
        <v>-2.2147970678370967</v>
      </c>
      <c r="AL122" s="4">
        <f t="shared" si="147"/>
        <v>-2.4751452359330699</v>
      </c>
      <c r="AM122" s="4">
        <f t="shared" si="147"/>
        <v>-0.86354233191843122</v>
      </c>
      <c r="AN122" s="4">
        <f t="shared" si="147"/>
        <v>-1.196241928704751</v>
      </c>
      <c r="AO122" s="4">
        <f t="shared" si="147"/>
        <v>-1.1285571706012405</v>
      </c>
      <c r="AP122" s="4">
        <f t="shared" si="147"/>
        <v>-1.6179874504529934</v>
      </c>
      <c r="AQ122" s="4">
        <f t="shared" si="147"/>
        <v>-1.3409397825327218</v>
      </c>
      <c r="AR122" s="4">
        <f t="shared" si="147"/>
        <v>-0.47774515502331383</v>
      </c>
      <c r="AS122" s="4">
        <f t="shared" si="147"/>
        <v>-1.3215474973551764</v>
      </c>
      <c r="AT122" s="4">
        <f t="shared" si="147"/>
        <v>-2.3640769296325246</v>
      </c>
      <c r="AU122" s="4">
        <f t="shared" si="147"/>
        <v>-1.4809166688145226</v>
      </c>
      <c r="AV122" s="4">
        <f t="shared" si="147"/>
        <v>-1.3371775744545076</v>
      </c>
      <c r="AW122" s="4">
        <f t="shared" si="147"/>
        <v>-2.30862786031593</v>
      </c>
      <c r="AY122" s="2">
        <f t="shared" si="139"/>
        <v>63.735035169443812</v>
      </c>
      <c r="AZ122" s="2">
        <f t="shared" si="139"/>
        <v>60.744888030705198</v>
      </c>
      <c r="BA122" s="2">
        <f t="shared" si="139"/>
        <v>54.683763640244997</v>
      </c>
      <c r="BB122" s="2">
        <f t="shared" si="139"/>
        <v>52.849559818094292</v>
      </c>
      <c r="BC122" s="2">
        <f t="shared" si="139"/>
        <v>49.281444291889542</v>
      </c>
      <c r="BD122" s="2">
        <f t="shared" si="139"/>
        <v>48.838347732450295</v>
      </c>
      <c r="BE122" s="2">
        <f t="shared" si="139"/>
        <v>48.079155670110865</v>
      </c>
      <c r="BF122" s="2">
        <f t="shared" si="139"/>
        <v>49.947467948677499</v>
      </c>
      <c r="BG122" s="2">
        <f t="shared" si="139"/>
        <v>52.48516497143806</v>
      </c>
      <c r="BH122" s="2">
        <f t="shared" si="139"/>
        <v>52.665662598718711</v>
      </c>
      <c r="BI122" s="2">
        <f t="shared" si="139"/>
        <v>54.974142720297273</v>
      </c>
      <c r="BJ122" s="2">
        <f t="shared" si="139"/>
        <v>55.170112300007439</v>
      </c>
      <c r="BK122" s="2">
        <f t="shared" si="139"/>
        <v>61.11971571880013</v>
      </c>
      <c r="BL122" s="2">
        <f t="shared" si="139"/>
        <v>63.897687154183771</v>
      </c>
      <c r="BM122" s="2">
        <f t="shared" si="139"/>
        <v>66.210644934362946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 t="str">
        <f t="shared" si="140"/>
        <v/>
      </c>
      <c r="CG122" s="2">
        <f t="shared" si="140"/>
        <v>53.158999999999999</v>
      </c>
      <c r="CH122" s="2">
        <f t="shared" si="140"/>
        <v>51.031999999999996</v>
      </c>
      <c r="CI122" s="2">
        <f t="shared" si="140"/>
        <v>48.73</v>
      </c>
      <c r="CJ122" s="2">
        <f t="shared" si="140"/>
        <v>47.667000000000002</v>
      </c>
      <c r="CK122" s="2">
        <f t="shared" si="140"/>
        <v>46.951999999999998</v>
      </c>
      <c r="CL122" s="2">
        <f t="shared" si="140"/>
        <v>48.332999999999998</v>
      </c>
      <c r="CM122" s="2">
        <f t="shared" si="140"/>
        <v>51.145000000000003</v>
      </c>
      <c r="CN122" s="2">
        <f t="shared" si="140"/>
        <v>52.19</v>
      </c>
      <c r="CO122" s="2">
        <f t="shared" si="140"/>
        <v>53.661000000000001</v>
      </c>
      <c r="CP122" s="2">
        <f t="shared" si="140"/>
        <v>52.823</v>
      </c>
      <c r="CQ122" s="2">
        <f t="shared" si="140"/>
        <v>59.933999999999997</v>
      </c>
      <c r="CR122" s="2">
        <f t="shared" si="140"/>
        <v>62.841000000000001</v>
      </c>
      <c r="CS122" s="2">
        <f t="shared" si="140"/>
        <v>63.920999999999999</v>
      </c>
      <c r="CU122" s="2" t="str">
        <f t="shared" si="110"/>
        <v/>
      </c>
      <c r="CV122" s="2" t="str">
        <f t="shared" si="111"/>
        <v/>
      </c>
      <c r="CW122" s="2">
        <f t="shared" si="112"/>
        <v>53.158999999999999</v>
      </c>
      <c r="CX122" s="2">
        <f t="shared" si="113"/>
        <v>51.031999999999996</v>
      </c>
      <c r="CY122" s="2">
        <f t="shared" si="114"/>
        <v>48.73</v>
      </c>
      <c r="CZ122" s="2">
        <f t="shared" si="115"/>
        <v>47.667000000000002</v>
      </c>
      <c r="DA122" s="2">
        <f t="shared" si="116"/>
        <v>46.951999999999998</v>
      </c>
      <c r="DB122" s="2">
        <f t="shared" si="117"/>
        <v>48.332999999999998</v>
      </c>
      <c r="DC122" s="2">
        <f t="shared" si="118"/>
        <v>51.145000000000003</v>
      </c>
      <c r="DD122" s="2">
        <f t="shared" si="119"/>
        <v>52.19</v>
      </c>
      <c r="DE122" s="2">
        <f t="shared" si="120"/>
        <v>53.661000000000001</v>
      </c>
      <c r="DF122" s="2">
        <f t="shared" si="121"/>
        <v>52.823</v>
      </c>
      <c r="DG122" s="2">
        <f t="shared" si="122"/>
        <v>59.933999999999997</v>
      </c>
      <c r="DH122" s="2">
        <f t="shared" si="123"/>
        <v>62.841000000000001</v>
      </c>
      <c r="DI122" s="2">
        <f t="shared" si="124"/>
        <v>63.920999999999999</v>
      </c>
      <c r="DK122" s="2">
        <f t="shared" si="148"/>
        <v>80.255319765649077</v>
      </c>
      <c r="DL122" s="2">
        <f t="shared" si="148"/>
        <v>80.650298399275158</v>
      </c>
      <c r="DM122" s="2">
        <f t="shared" si="148"/>
        <v>72.361641860465099</v>
      </c>
      <c r="DN122" s="2">
        <f t="shared" si="148"/>
        <v>71.938119873150086</v>
      </c>
      <c r="DO122" s="2">
        <f t="shared" si="148"/>
        <v>71.002852431289625</v>
      </c>
      <c r="DP122" s="2">
        <f t="shared" si="148"/>
        <v>65.234085020242915</v>
      </c>
      <c r="DQ122" s="2">
        <f t="shared" si="148"/>
        <v>62.799239541160567</v>
      </c>
      <c r="DR122" s="2">
        <f t="shared" si="148"/>
        <v>68.579162618083686</v>
      </c>
      <c r="DS122" s="2">
        <f t="shared" si="148"/>
        <v>68.449904127579728</v>
      </c>
      <c r="DT122" s="2">
        <f t="shared" si="148"/>
        <v>67.393281613508449</v>
      </c>
      <c r="DU122" s="2">
        <f t="shared" si="148"/>
        <v>72.110547767603919</v>
      </c>
      <c r="DV122" s="2">
        <f t="shared" si="148"/>
        <v>83.316612896405914</v>
      </c>
      <c r="DW122" s="2">
        <f t="shared" si="148"/>
        <v>79.915931440652386</v>
      </c>
      <c r="DX122" s="2">
        <f t="shared" si="148"/>
        <v>86.438893642630504</v>
      </c>
      <c r="DY122" s="2">
        <f t="shared" si="148"/>
        <v>83.463187114845937</v>
      </c>
      <c r="EA122" s="2">
        <f t="shared" si="152"/>
        <v>63.555456280198861</v>
      </c>
      <c r="EB122" s="2">
        <f t="shared" si="152"/>
        <v>60.577210549937163</v>
      </c>
      <c r="EC122" s="2">
        <f t="shared" si="152"/>
        <v>54.525468534151955</v>
      </c>
      <c r="ED122" s="2">
        <f t="shared" si="152"/>
        <v>52.672867923320318</v>
      </c>
      <c r="EE122" s="2">
        <f t="shared" si="151"/>
        <v>49.080487939352167</v>
      </c>
      <c r="EF122" s="2">
        <f t="shared" si="151"/>
        <v>48.66803170922784</v>
      </c>
      <c r="EG122" s="2">
        <f t="shared" si="151"/>
        <v>47.922131832680869</v>
      </c>
      <c r="EH122" s="2">
        <f t="shared" si="151"/>
        <v>49.753105322567741</v>
      </c>
      <c r="EI122" s="2">
        <f t="shared" si="151"/>
        <v>52.319516042259011</v>
      </c>
      <c r="EJ122" s="2">
        <f t="shared" si="151"/>
        <v>52.514912339323004</v>
      </c>
      <c r="EK122" s="2">
        <f t="shared" si="151"/>
        <v>54.802353730092207</v>
      </c>
      <c r="EL122" s="2">
        <f t="shared" si="151"/>
        <v>54.915547160648657</v>
      </c>
      <c r="EM122" s="2">
        <f t="shared" si="135"/>
        <v>60.957789935236747</v>
      </c>
      <c r="EN122" s="2">
        <f t="shared" si="135"/>
        <v>63.651678155711537</v>
      </c>
      <c r="EO122" s="2">
        <f t="shared" si="135"/>
        <v>65.986382942923626</v>
      </c>
      <c r="EQ122" s="2">
        <f t="shared" si="149"/>
        <v>62.80212483111211</v>
      </c>
      <c r="ER122" s="2">
        <f t="shared" si="149"/>
        <v>60.689819262748976</v>
      </c>
      <c r="ES122" s="2">
        <f t="shared" si="149"/>
        <v>54.214108681417201</v>
      </c>
      <c r="ET122" s="2">
        <f t="shared" si="149"/>
        <v>51.981144085944891</v>
      </c>
      <c r="EU122" s="2">
        <f t="shared" si="149"/>
        <v>48.596629185660007</v>
      </c>
      <c r="EV122" s="2">
        <f t="shared" si="149"/>
        <v>48.251762626438676</v>
      </c>
      <c r="EW122" s="2">
        <f t="shared" si="149"/>
        <v>47.735959836994368</v>
      </c>
      <c r="EX122" s="2">
        <f t="shared" si="149"/>
        <v>49.202682971143489</v>
      </c>
      <c r="EY122" s="2">
        <f t="shared" si="149"/>
        <v>52.432258555864856</v>
      </c>
      <c r="EZ122" s="2">
        <f t="shared" si="149"/>
        <v>51.984039110666799</v>
      </c>
      <c r="FA122" s="2">
        <f t="shared" si="149"/>
        <v>53.809781545421082</v>
      </c>
      <c r="FB122" s="2">
        <f t="shared" si="149"/>
        <v>54.927748109714074</v>
      </c>
      <c r="FC122" s="2">
        <f t="shared" si="149"/>
        <v>61.05580790292295</v>
      </c>
      <c r="FD122" s="2">
        <f t="shared" si="149"/>
        <v>63.651678155711537</v>
      </c>
      <c r="FE122" s="2">
        <f t="shared" si="149"/>
        <v>66.032748964791992</v>
      </c>
      <c r="FG122" s="2">
        <f t="shared" si="150"/>
        <v>0.98918247722817609</v>
      </c>
      <c r="FH122" s="2">
        <f t="shared" si="150"/>
        <v>0.99166430067743583</v>
      </c>
      <c r="FI122" s="2">
        <f t="shared" si="150"/>
        <v>0.99107814513282566</v>
      </c>
      <c r="FJ122" s="2">
        <f t="shared" si="150"/>
        <v>0.99073386705804045</v>
      </c>
      <c r="FK122" s="2">
        <f t="shared" si="150"/>
        <v>0.99077343837598308</v>
      </c>
      <c r="FL122" s="2">
        <f t="shared" si="150"/>
        <v>0.98964837325197341</v>
      </c>
      <c r="FM122" s="2">
        <f t="shared" si="150"/>
        <v>0.98940825221982842</v>
      </c>
      <c r="FN122" s="2">
        <f t="shared" si="150"/>
        <v>0.98958379859752055</v>
      </c>
      <c r="FO122" s="2">
        <f t="shared" si="150"/>
        <v>0.98975698849818794</v>
      </c>
      <c r="FP122" s="2">
        <f t="shared" si="150"/>
        <v>0.98974582764997321</v>
      </c>
      <c r="FQ122" s="2">
        <f t="shared" si="150"/>
        <v>0.98990835444425251</v>
      </c>
      <c r="FR122" s="2">
        <f t="shared" si="150"/>
        <v>0.9910378953664879</v>
      </c>
      <c r="FS122" s="2">
        <f t="shared" si="150"/>
        <v>0.99146955251388047</v>
      </c>
      <c r="FT122" s="2">
        <f t="shared" si="150"/>
        <v>0.98920407811066424</v>
      </c>
      <c r="FU122" s="2">
        <f t="shared" si="150"/>
        <v>0.98717153857027362</v>
      </c>
      <c r="FW122" s="2">
        <f t="shared" si="141"/>
        <v>1.4233632440997751E-3</v>
      </c>
      <c r="FX122" s="2">
        <f t="shared" si="141"/>
        <v>3.1459020505160973E-3</v>
      </c>
      <c r="FY122" s="2">
        <f t="shared" si="141"/>
        <v>2.687063546375787E-3</v>
      </c>
      <c r="FZ122" s="2">
        <f t="shared" si="141"/>
        <v>2.6347089040815379E-3</v>
      </c>
      <c r="GA122" s="2">
        <f t="shared" si="141"/>
        <v>2.7109035056886903E-3</v>
      </c>
      <c r="GB122" s="2">
        <f t="shared" si="141"/>
        <v>2.8096666061518702E-3</v>
      </c>
      <c r="GC122" s="2">
        <f t="shared" si="141"/>
        <v>2.9582060106990746E-3</v>
      </c>
      <c r="GD122" s="2">
        <f t="shared" si="141"/>
        <v>3.1491786088711721E-3</v>
      </c>
      <c r="GE122" s="2">
        <f t="shared" si="141"/>
        <v>3.7712348148347223E-3</v>
      </c>
      <c r="GF122" s="2">
        <f t="shared" si="141"/>
        <v>3.4190901540344055E-3</v>
      </c>
      <c r="GG122" s="2">
        <f t="shared" si="141"/>
        <v>2.9007152084944486E-3</v>
      </c>
      <c r="GH122" s="2">
        <f t="shared" si="141"/>
        <v>2.6077095722248258E-3</v>
      </c>
      <c r="GI122" s="2">
        <f t="shared" si="141"/>
        <v>2.0848526228295118E-3</v>
      </c>
      <c r="GJ122" s="2">
        <f t="shared" si="141"/>
        <v>1.9370288502695418E-3</v>
      </c>
      <c r="GK122" s="2">
        <f t="shared" si="141"/>
        <v>1.32604011446964E-3</v>
      </c>
      <c r="GM122" s="86">
        <f t="shared" si="142"/>
        <v>4.5069986590499783E-16</v>
      </c>
      <c r="GN122" s="86">
        <f t="shared" si="142"/>
        <v>1.1708507715445056E-27</v>
      </c>
      <c r="GO122" s="86">
        <f t="shared" si="142"/>
        <v>9.2254814517924442E-31</v>
      </c>
      <c r="GP122" s="86">
        <f t="shared" si="142"/>
        <v>1.1141816163722847E-33</v>
      </c>
      <c r="GQ122" s="86">
        <f t="shared" si="142"/>
        <v>3.1882283569743516E-28</v>
      </c>
      <c r="GR122" s="86">
        <f t="shared" si="142"/>
        <v>1.4383278096543891E-33</v>
      </c>
      <c r="GS122" s="86">
        <f t="shared" si="142"/>
        <v>4.241674660676649E-37</v>
      </c>
      <c r="GT122" s="86">
        <f t="shared" si="142"/>
        <v>1.0349106377410331E-35</v>
      </c>
      <c r="GU122" s="86">
        <f t="shared" si="142"/>
        <v>1.4607164319887307E-38</v>
      </c>
      <c r="GV122" s="86">
        <f t="shared" si="142"/>
        <v>1.5521354804876908E-39</v>
      </c>
      <c r="GW122" s="86">
        <f t="shared" si="142"/>
        <v>9.7411646954723089E-41</v>
      </c>
      <c r="GX122" s="86">
        <f t="shared" si="142"/>
        <v>9.4289168971314529E-42</v>
      </c>
      <c r="GY122" s="86">
        <f t="shared" si="142"/>
        <v>4.5167775345622622E-39</v>
      </c>
      <c r="GZ122" s="86">
        <f t="shared" si="142"/>
        <v>7.4244639588108819E-35</v>
      </c>
      <c r="HA122" s="86">
        <f t="shared" si="142"/>
        <v>6.4837537865490045E-44</v>
      </c>
      <c r="HC122" s="86">
        <f t="shared" si="73"/>
        <v>0.33543458628717499</v>
      </c>
      <c r="HD122" s="86">
        <f t="shared" si="73"/>
        <v>3.9511445389257972E-2</v>
      </c>
      <c r="HE122" s="86">
        <f t="shared" si="73"/>
        <v>9.9999998856354477E-3</v>
      </c>
      <c r="HF122" s="86">
        <f t="shared" si="73"/>
        <v>9.9988323409895552E-3</v>
      </c>
      <c r="HG122" s="86">
        <f t="shared" si="73"/>
        <v>5.1397111047526353E-3</v>
      </c>
      <c r="HH122" s="86">
        <f t="shared" si="73"/>
        <v>5.2160732094778896E-4</v>
      </c>
      <c r="HI122" s="86">
        <f t="shared" si="138"/>
        <v>3.2168867953938777E-5</v>
      </c>
      <c r="HJ122" s="86">
        <f t="shared" si="138"/>
        <v>7.5436389089657399E-5</v>
      </c>
      <c r="HK122" s="86">
        <f t="shared" si="138"/>
        <v>1.9332597108847735E-5</v>
      </c>
      <c r="HL122" s="86">
        <f t="shared" si="138"/>
        <v>4.9620121256858046E-5</v>
      </c>
      <c r="HM122" s="86">
        <f t="shared" si="138"/>
        <v>1.6677106260414007E-4</v>
      </c>
      <c r="HN122" s="86">
        <f t="shared" si="138"/>
        <v>3.3518014014622918E-4</v>
      </c>
      <c r="HO122" s="86">
        <f t="shared" si="138"/>
        <v>4.4595075079696756E-3</v>
      </c>
      <c r="HP122" s="86">
        <f t="shared" si="138"/>
        <v>5.9742111521497443E-3</v>
      </c>
      <c r="HQ122" s="86">
        <f t="shared" si="138"/>
        <v>6.5047044265409404E-4</v>
      </c>
      <c r="HS122" s="86">
        <f t="shared" si="143"/>
        <v>3.9201252047467042E-13</v>
      </c>
      <c r="HT122" s="86">
        <f t="shared" si="143"/>
        <v>3.0727878218006182E-9</v>
      </c>
      <c r="HU122" s="86">
        <f t="shared" si="143"/>
        <v>1.1343129097859331E-10</v>
      </c>
      <c r="HV122" s="86">
        <f t="shared" si="143"/>
        <v>1.0721671421398498E-11</v>
      </c>
      <c r="HW122" s="86">
        <f t="shared" si="143"/>
        <v>7.3799586336803033E-12</v>
      </c>
      <c r="HX122" s="86">
        <f t="shared" si="143"/>
        <v>8.6983785095932042E-13</v>
      </c>
      <c r="HY122" s="86">
        <f t="shared" si="143"/>
        <v>4.1588299562550279E-13</v>
      </c>
      <c r="HZ122" s="86">
        <f t="shared" si="143"/>
        <v>6.0216627985896078E-12</v>
      </c>
      <c r="IA122" s="86">
        <f t="shared" si="143"/>
        <v>1.0919631112150593E-11</v>
      </c>
      <c r="IB122" s="86">
        <f t="shared" si="143"/>
        <v>7.6097195499914727E-12</v>
      </c>
      <c r="IC122" s="86">
        <f t="shared" si="143"/>
        <v>3.8327790083355543E-12</v>
      </c>
      <c r="ID122" s="86">
        <f t="shared" si="143"/>
        <v>5.5108856097107462E-12</v>
      </c>
      <c r="IE122" s="86">
        <f t="shared" si="143"/>
        <v>1.9152794980104446E-11</v>
      </c>
      <c r="IF122" s="86">
        <f t="shared" si="143"/>
        <v>1.4432891475641897E-9</v>
      </c>
      <c r="IG122" s="86">
        <f t="shared" si="143"/>
        <v>5.1659819593085799E-8</v>
      </c>
      <c r="II122" s="86">
        <f t="shared" si="144"/>
        <v>5.9011513688349186E-53</v>
      </c>
      <c r="IJ122" s="86">
        <f t="shared" si="144"/>
        <v>8.5756536116954889E-43</v>
      </c>
      <c r="IK122" s="86">
        <f t="shared" si="144"/>
        <v>1.3248197394407957E-48</v>
      </c>
      <c r="IL122" s="86">
        <f t="shared" si="144"/>
        <v>1.0830934984832663E-53</v>
      </c>
      <c r="IM122" s="86">
        <f t="shared" si="144"/>
        <v>5.5523743643131063E-55</v>
      </c>
      <c r="IN122" s="86">
        <f t="shared" si="144"/>
        <v>2.3874511826013953E-59</v>
      </c>
      <c r="IO122" s="86">
        <f t="shared" si="144"/>
        <v>3.4037155300866723E-61</v>
      </c>
      <c r="IP122" s="86">
        <f t="shared" si="144"/>
        <v>2.5505260506631362E-55</v>
      </c>
      <c r="IQ122" s="86">
        <f t="shared" si="144"/>
        <v>3.4438357749788546E-54</v>
      </c>
      <c r="IR122" s="86">
        <f t="shared" si="144"/>
        <v>7.4799643660884985E-55</v>
      </c>
      <c r="IS122" s="86">
        <f t="shared" si="144"/>
        <v>1.6519159446217125E-55</v>
      </c>
      <c r="IT122" s="86">
        <f t="shared" si="144"/>
        <v>2.0900337787363133E-54</v>
      </c>
      <c r="IU122" s="86">
        <f t="shared" si="144"/>
        <v>3.5290461031805838E-50</v>
      </c>
      <c r="IV122" s="86">
        <f t="shared" si="144"/>
        <v>1.7547250423339081E-65</v>
      </c>
      <c r="IW122" s="86">
        <f t="shared" si="144"/>
        <v>1.0767362228126889E-27</v>
      </c>
      <c r="IY122" s="86">
        <f t="shared" si="145"/>
        <v>0.33543458628756745</v>
      </c>
      <c r="IZ122" s="86">
        <f t="shared" si="145"/>
        <v>3.9511448462045795E-2</v>
      </c>
      <c r="JA122" s="86">
        <f t="shared" si="145"/>
        <v>9.9999999990667381E-3</v>
      </c>
      <c r="JB122" s="86">
        <f t="shared" si="145"/>
        <v>9.998832351711227E-3</v>
      </c>
      <c r="JC122" s="86">
        <f t="shared" si="145"/>
        <v>5.1397111121325939E-3</v>
      </c>
      <c r="JD122" s="86">
        <f t="shared" si="145"/>
        <v>5.216073218176268E-4</v>
      </c>
      <c r="JE122" s="86">
        <f t="shared" si="145"/>
        <v>3.216886836982177E-5</v>
      </c>
      <c r="JF122" s="86">
        <f t="shared" si="145"/>
        <v>7.5436395111320195E-5</v>
      </c>
      <c r="JG122" s="86">
        <f t="shared" si="145"/>
        <v>1.9332608028478847E-5</v>
      </c>
      <c r="JH122" s="86">
        <f t="shared" si="145"/>
        <v>4.9620128866577595E-5</v>
      </c>
      <c r="JI122" s="86">
        <f t="shared" si="145"/>
        <v>1.6677106643691908E-4</v>
      </c>
      <c r="JJ122" s="86">
        <f t="shared" si="145"/>
        <v>3.3518014565711476E-4</v>
      </c>
      <c r="JK122" s="86">
        <f t="shared" si="145"/>
        <v>4.4595075271224704E-3</v>
      </c>
      <c r="JL122" s="86">
        <f t="shared" si="145"/>
        <v>5.9742125954388922E-3</v>
      </c>
      <c r="JM122" s="86">
        <f t="shared" si="145"/>
        <v>6.5052210247368715E-4</v>
      </c>
    </row>
    <row r="123" spans="2:273" x14ac:dyDescent="0.25">
      <c r="B123" s="2">
        <v>96</v>
      </c>
      <c r="C123" s="37">
        <v>85.757999999999996</v>
      </c>
      <c r="D123" s="37">
        <v>60.27</v>
      </c>
      <c r="E123" s="37">
        <v>52.936999999999998</v>
      </c>
      <c r="F123" s="37">
        <v>50.206000000000003</v>
      </c>
      <c r="G123" s="37">
        <v>49.332999999999998</v>
      </c>
      <c r="H123" s="37">
        <v>48.015999999999998</v>
      </c>
      <c r="I123" s="37">
        <v>45.984000000000002</v>
      </c>
      <c r="J123" s="37">
        <v>49.968000000000004</v>
      </c>
      <c r="K123" s="37">
        <v>51.031999999999996</v>
      </c>
      <c r="L123" s="37">
        <v>51.667000000000002</v>
      </c>
      <c r="M123" s="37">
        <v>53.71</v>
      </c>
      <c r="N123" s="37">
        <v>53.871000000000002</v>
      </c>
      <c r="O123" s="37">
        <v>59.148000000000003</v>
      </c>
      <c r="P123" s="37">
        <v>62.555999999999997</v>
      </c>
      <c r="Q123" s="37">
        <v>64.524000000000001</v>
      </c>
      <c r="S123" s="4">
        <f t="shared" si="146"/>
        <v>86.468548310235278</v>
      </c>
      <c r="T123" s="4">
        <f t="shared" si="146"/>
        <v>61.689278454856399</v>
      </c>
      <c r="U123" s="4">
        <f t="shared" si="146"/>
        <v>54.695563843826662</v>
      </c>
      <c r="V123" s="4">
        <f t="shared" si="146"/>
        <v>52.827493611559731</v>
      </c>
      <c r="W123" s="4">
        <f t="shared" si="146"/>
        <v>49.18503095918711</v>
      </c>
      <c r="X123" s="4">
        <f t="shared" si="146"/>
        <v>48.666966082088322</v>
      </c>
      <c r="Y123" s="4">
        <f t="shared" si="146"/>
        <v>47.911080628959581</v>
      </c>
      <c r="Z123" s="4">
        <f t="shared" si="146"/>
        <v>49.745398352262924</v>
      </c>
      <c r="AA123" s="4">
        <f t="shared" si="146"/>
        <v>52.301901984525152</v>
      </c>
      <c r="AB123" s="4">
        <f t="shared" si="146"/>
        <v>52.473451578875</v>
      </c>
      <c r="AC123" s="4">
        <f t="shared" si="146"/>
        <v>54.760121897460046</v>
      </c>
      <c r="AD123" s="4">
        <f t="shared" si="146"/>
        <v>54.970063350398668</v>
      </c>
      <c r="AE123" s="4">
        <f t="shared" si="146"/>
        <v>60.961607758523641</v>
      </c>
      <c r="AF123" s="4">
        <f t="shared" si="146"/>
        <v>63.759225025922092</v>
      </c>
      <c r="AG123" s="4">
        <f t="shared" si="146"/>
        <v>66.050462004512525</v>
      </c>
      <c r="AI123" s="4">
        <f t="shared" si="147"/>
        <v>-0.71054831023528209</v>
      </c>
      <c r="AJ123" s="4">
        <f t="shared" si="147"/>
        <v>-1.4192784548563964</v>
      </c>
      <c r="AK123" s="4">
        <f t="shared" si="147"/>
        <v>-1.7585638438266642</v>
      </c>
      <c r="AL123" s="4">
        <f t="shared" si="147"/>
        <v>-2.6214936115597283</v>
      </c>
      <c r="AM123" s="4">
        <f t="shared" si="147"/>
        <v>0.14796904081288886</v>
      </c>
      <c r="AN123" s="4">
        <f t="shared" si="147"/>
        <v>-0.65096608208832407</v>
      </c>
      <c r="AO123" s="4">
        <f t="shared" si="147"/>
        <v>-1.9270806289595797</v>
      </c>
      <c r="AP123" s="4">
        <f t="shared" si="147"/>
        <v>0.22260164773707913</v>
      </c>
      <c r="AQ123" s="4">
        <f t="shared" si="147"/>
        <v>-1.2699019845251556</v>
      </c>
      <c r="AR123" s="4">
        <f t="shared" si="147"/>
        <v>-0.80645157887499863</v>
      </c>
      <c r="AS123" s="4">
        <f t="shared" si="147"/>
        <v>-1.0501218974600448</v>
      </c>
      <c r="AT123" s="4">
        <f t="shared" si="147"/>
        <v>-1.0990633503986658</v>
      </c>
      <c r="AU123" s="4">
        <f t="shared" si="147"/>
        <v>-1.8136077585236379</v>
      </c>
      <c r="AV123" s="4">
        <f t="shared" si="147"/>
        <v>-1.2032250259220945</v>
      </c>
      <c r="AW123" s="4">
        <f t="shared" si="147"/>
        <v>-1.5264620045125241</v>
      </c>
      <c r="AY123" s="2">
        <f t="shared" si="139"/>
        <v>63.563444825640246</v>
      </c>
      <c r="AZ123" s="2">
        <f t="shared" si="139"/>
        <v>60.589433741827925</v>
      </c>
      <c r="BA123" s="2">
        <f t="shared" si="139"/>
        <v>54.523406047405814</v>
      </c>
      <c r="BB123" s="2">
        <f t="shared" si="139"/>
        <v>52.663015127910846</v>
      </c>
      <c r="BC123" s="2">
        <f t="shared" si="139"/>
        <v>49.115399492304249</v>
      </c>
      <c r="BD123" s="2">
        <f t="shared" si="139"/>
        <v>48.663662987613733</v>
      </c>
      <c r="BE123" s="2">
        <f t="shared" si="139"/>
        <v>47.910989862560399</v>
      </c>
      <c r="BF123" s="2">
        <f t="shared" si="139"/>
        <v>49.745112899887275</v>
      </c>
      <c r="BG123" s="2">
        <f t="shared" si="139"/>
        <v>52.301851258198695</v>
      </c>
      <c r="BH123" s="2">
        <f t="shared" si="139"/>
        <v>52.473286662467807</v>
      </c>
      <c r="BI123" s="2">
        <f t="shared" si="139"/>
        <v>54.759355130578292</v>
      </c>
      <c r="BJ123" s="2">
        <f t="shared" si="139"/>
        <v>54.968113703110625</v>
      </c>
      <c r="BK123" s="2">
        <f t="shared" si="139"/>
        <v>60.904102809777797</v>
      </c>
      <c r="BL123" s="2">
        <f t="shared" si="139"/>
        <v>63.698105441657866</v>
      </c>
      <c r="BM123" s="2">
        <f t="shared" si="139"/>
        <v>66.048347280197845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 t="str">
        <f t="shared" si="140"/>
        <v/>
      </c>
      <c r="CF123" s="2" t="str">
        <f t="shared" si="140"/>
        <v/>
      </c>
      <c r="CG123" s="2">
        <f t="shared" si="140"/>
        <v>52.936999999999998</v>
      </c>
      <c r="CH123" s="2">
        <f t="shared" si="140"/>
        <v>50.206000000000003</v>
      </c>
      <c r="CI123" s="2">
        <f t="shared" si="140"/>
        <v>49.332999999999998</v>
      </c>
      <c r="CJ123" s="2">
        <f t="shared" si="140"/>
        <v>48.015999999999998</v>
      </c>
      <c r="CK123" s="2">
        <f t="shared" si="140"/>
        <v>45.984000000000002</v>
      </c>
      <c r="CL123" s="2">
        <f t="shared" si="140"/>
        <v>49.968000000000004</v>
      </c>
      <c r="CM123" s="2">
        <f t="shared" si="140"/>
        <v>51.031999999999996</v>
      </c>
      <c r="CN123" s="2">
        <f t="shared" si="140"/>
        <v>51.667000000000002</v>
      </c>
      <c r="CO123" s="2">
        <f t="shared" si="140"/>
        <v>53.71</v>
      </c>
      <c r="CP123" s="2">
        <f t="shared" si="140"/>
        <v>53.871000000000002</v>
      </c>
      <c r="CQ123" s="2">
        <f t="shared" si="140"/>
        <v>59.148000000000003</v>
      </c>
      <c r="CR123" s="2">
        <f t="shared" si="140"/>
        <v>62.555999999999997</v>
      </c>
      <c r="CS123" s="2">
        <f t="shared" si="140"/>
        <v>64.524000000000001</v>
      </c>
      <c r="CU123" s="2" t="str">
        <f t="shared" si="110"/>
        <v/>
      </c>
      <c r="CV123" s="2" t="str">
        <f t="shared" si="111"/>
        <v/>
      </c>
      <c r="CW123" s="2">
        <f t="shared" si="112"/>
        <v>52.936999999999998</v>
      </c>
      <c r="CX123" s="2">
        <f t="shared" si="113"/>
        <v>50.206000000000003</v>
      </c>
      <c r="CY123" s="2">
        <f t="shared" si="114"/>
        <v>49.332999999999998</v>
      </c>
      <c r="CZ123" s="2">
        <f t="shared" si="115"/>
        <v>48.015999999999998</v>
      </c>
      <c r="DA123" s="2">
        <f t="shared" si="116"/>
        <v>45.984000000000002</v>
      </c>
      <c r="DB123" s="2">
        <f t="shared" si="117"/>
        <v>49.968000000000004</v>
      </c>
      <c r="DC123" s="2">
        <f t="shared" si="118"/>
        <v>51.031999999999996</v>
      </c>
      <c r="DD123" s="2">
        <f t="shared" si="119"/>
        <v>51.667000000000002</v>
      </c>
      <c r="DE123" s="2">
        <f t="shared" si="120"/>
        <v>53.71</v>
      </c>
      <c r="DF123" s="2">
        <f t="shared" si="121"/>
        <v>53.871000000000002</v>
      </c>
      <c r="DG123" s="2">
        <f t="shared" si="122"/>
        <v>59.148000000000003</v>
      </c>
      <c r="DH123" s="2">
        <f t="shared" si="123"/>
        <v>62.555999999999997</v>
      </c>
      <c r="DI123" s="2">
        <f t="shared" si="124"/>
        <v>64.524000000000001</v>
      </c>
      <c r="DK123" s="2">
        <f t="shared" si="148"/>
        <v>80.318553561517106</v>
      </c>
      <c r="DL123" s="2">
        <f t="shared" si="148"/>
        <v>80.730295832074916</v>
      </c>
      <c r="DM123" s="2">
        <f t="shared" si="148"/>
        <v>72.413598026779411</v>
      </c>
      <c r="DN123" s="2">
        <f t="shared" si="148"/>
        <v>72.0280544045102</v>
      </c>
      <c r="DO123" s="2">
        <f t="shared" si="148"/>
        <v>71.107595630725854</v>
      </c>
      <c r="DP123" s="2">
        <f t="shared" si="148"/>
        <v>65.263070850202425</v>
      </c>
      <c r="DQ123" s="2">
        <f t="shared" si="148"/>
        <v>62.819322537111987</v>
      </c>
      <c r="DR123" s="2">
        <f t="shared" si="148"/>
        <v>68.61686201079624</v>
      </c>
      <c r="DS123" s="2">
        <f t="shared" si="148"/>
        <v>68.474793902439018</v>
      </c>
      <c r="DT123" s="2">
        <f t="shared" si="148"/>
        <v>67.365981707317076</v>
      </c>
      <c r="DU123" s="2">
        <f t="shared" si="148"/>
        <v>72.111815168949036</v>
      </c>
      <c r="DV123" s="2">
        <f t="shared" si="148"/>
        <v>83.458710288935862</v>
      </c>
      <c r="DW123" s="2">
        <f t="shared" si="148"/>
        <v>79.907690727876783</v>
      </c>
      <c r="DX123" s="2">
        <f t="shared" si="148"/>
        <v>86.630337345442626</v>
      </c>
      <c r="DY123" s="2">
        <f t="shared" si="148"/>
        <v>83.608816806722686</v>
      </c>
      <c r="EA123" s="2">
        <f t="shared" si="152"/>
        <v>63.397479383067605</v>
      </c>
      <c r="EB123" s="2">
        <f t="shared" si="152"/>
        <v>60.434676261145341</v>
      </c>
      <c r="EC123" s="2">
        <f t="shared" si="152"/>
        <v>54.377404372263101</v>
      </c>
      <c r="ED123" s="2">
        <f t="shared" si="152"/>
        <v>52.499746718213267</v>
      </c>
      <c r="EE123" s="2">
        <f t="shared" si="151"/>
        <v>48.929993075383145</v>
      </c>
      <c r="EF123" s="2">
        <f t="shared" si="151"/>
        <v>48.506541160713162</v>
      </c>
      <c r="EG123" s="2">
        <f t="shared" si="151"/>
        <v>47.766014091271558</v>
      </c>
      <c r="EH123" s="2">
        <f t="shared" si="151"/>
        <v>49.565761842786927</v>
      </c>
      <c r="EI123" s="2">
        <f t="shared" si="151"/>
        <v>52.148767923844559</v>
      </c>
      <c r="EJ123" s="2">
        <f t="shared" si="151"/>
        <v>52.334462945700849</v>
      </c>
      <c r="EK123" s="2">
        <f t="shared" si="151"/>
        <v>54.601024956183807</v>
      </c>
      <c r="EL123" s="2">
        <f t="shared" si="151"/>
        <v>54.733109443194543</v>
      </c>
      <c r="EM123" s="2">
        <f t="shared" si="135"/>
        <v>60.754764653057293</v>
      </c>
      <c r="EN123" s="2">
        <f t="shared" si="135"/>
        <v>63.469850514791702</v>
      </c>
      <c r="EO123" s="2">
        <f t="shared" si="135"/>
        <v>65.840171847337871</v>
      </c>
      <c r="EQ123" s="2">
        <f t="shared" si="149"/>
        <v>62.672178028745165</v>
      </c>
      <c r="ER123" s="2">
        <f t="shared" si="149"/>
        <v>60.536723327946646</v>
      </c>
      <c r="ES123" s="2">
        <f t="shared" si="149"/>
        <v>54.081691283305275</v>
      </c>
      <c r="ET123" s="2">
        <f t="shared" si="149"/>
        <v>51.843156475262347</v>
      </c>
      <c r="EU123" s="2">
        <f t="shared" si="149"/>
        <v>48.471119970722683</v>
      </c>
      <c r="EV123" s="2">
        <f t="shared" si="149"/>
        <v>48.11127925721415</v>
      </c>
      <c r="EW123" s="2">
        <f t="shared" si="149"/>
        <v>47.589723953615064</v>
      </c>
      <c r="EX123" s="2">
        <f t="shared" si="149"/>
        <v>49.045916448041595</v>
      </c>
      <c r="EY123" s="2">
        <f t="shared" si="149"/>
        <v>52.253351678054372</v>
      </c>
      <c r="EZ123" s="2">
        <f t="shared" si="149"/>
        <v>51.833695522862797</v>
      </c>
      <c r="FA123" s="2">
        <f t="shared" si="149"/>
        <v>53.664784454480937</v>
      </c>
      <c r="FB123" s="2">
        <f t="shared" si="149"/>
        <v>54.743330301751087</v>
      </c>
      <c r="FC123" s="2">
        <f t="shared" si="149"/>
        <v>60.85064393697553</v>
      </c>
      <c r="FD123" s="2">
        <f t="shared" si="149"/>
        <v>63.469850514791702</v>
      </c>
      <c r="FE123" s="2">
        <f t="shared" si="149"/>
        <v>65.876469441356903</v>
      </c>
      <c r="FG123" s="2">
        <f t="shared" si="150"/>
        <v>0.99012490261502795</v>
      </c>
      <c r="FH123" s="2">
        <f t="shared" si="150"/>
        <v>0.99239217189365647</v>
      </c>
      <c r="FI123" s="2">
        <f t="shared" si="150"/>
        <v>0.99185677900953162</v>
      </c>
      <c r="FJ123" s="2">
        <f t="shared" si="150"/>
        <v>0.99154229058463839</v>
      </c>
      <c r="FK123" s="2">
        <f t="shared" si="150"/>
        <v>0.9915784388504949</v>
      </c>
      <c r="FL123" s="2">
        <f t="shared" si="150"/>
        <v>0.99055059739249007</v>
      </c>
      <c r="FM123" s="2">
        <f t="shared" si="150"/>
        <v>0.99033120029188215</v>
      </c>
      <c r="FN123" s="2">
        <f t="shared" si="150"/>
        <v>0.99049159684264731</v>
      </c>
      <c r="FO123" s="2">
        <f t="shared" si="150"/>
        <v>0.99064983542261564</v>
      </c>
      <c r="FP123" s="2">
        <f t="shared" si="150"/>
        <v>0.99063963822540846</v>
      </c>
      <c r="FQ123" s="2">
        <f t="shared" si="150"/>
        <v>0.99078813013642852</v>
      </c>
      <c r="FR123" s="2">
        <f t="shared" si="150"/>
        <v>0.99182001295424438</v>
      </c>
      <c r="FS123" s="2">
        <f t="shared" si="150"/>
        <v>0.9922142955802471</v>
      </c>
      <c r="FT123" s="2">
        <f t="shared" si="150"/>
        <v>0.99014464037240824</v>
      </c>
      <c r="FU123" s="2">
        <f t="shared" si="150"/>
        <v>0.98828708298657386</v>
      </c>
      <c r="FW123" s="2">
        <f t="shared" si="141"/>
        <v>1.5604724727769444E-3</v>
      </c>
      <c r="FX123" s="2">
        <f t="shared" si="141"/>
        <v>3.4483663886169711E-3</v>
      </c>
      <c r="FY123" s="2">
        <f t="shared" si="141"/>
        <v>2.9455429787245582E-3</v>
      </c>
      <c r="FZ123" s="2">
        <f t="shared" si="141"/>
        <v>2.8881667177439079E-3</v>
      </c>
      <c r="GA123" s="2">
        <f t="shared" si="141"/>
        <v>2.9716693662765357E-3</v>
      </c>
      <c r="GB123" s="2">
        <f t="shared" si="141"/>
        <v>3.0799032978672944E-3</v>
      </c>
      <c r="GC123" s="2">
        <f t="shared" si="141"/>
        <v>3.2426829210088766E-3</v>
      </c>
      <c r="GD123" s="2">
        <f t="shared" si="141"/>
        <v>3.4519568824371762E-3</v>
      </c>
      <c r="GE123" s="2">
        <f t="shared" si="141"/>
        <v>4.1335727798953552E-3</v>
      </c>
      <c r="GF123" s="2">
        <f t="shared" si="141"/>
        <v>3.7477215524432902E-3</v>
      </c>
      <c r="GG123" s="2">
        <f t="shared" si="141"/>
        <v>3.1796811272222117E-3</v>
      </c>
      <c r="GH123" s="2">
        <f t="shared" si="141"/>
        <v>2.8585775065488195E-3</v>
      </c>
      <c r="GI123" s="2">
        <f t="shared" si="141"/>
        <v>2.2855357240031252E-3</v>
      </c>
      <c r="GJ123" s="2">
        <f t="shared" si="141"/>
        <v>2.1235130552727751E-3</v>
      </c>
      <c r="GK123" s="2">
        <f t="shared" si="141"/>
        <v>1.4537880838631379E-3</v>
      </c>
      <c r="GM123" s="86">
        <f t="shared" si="142"/>
        <v>3.2461459146035936E-17</v>
      </c>
      <c r="GN123" s="86">
        <f t="shared" si="142"/>
        <v>1.9206803153128893E-29</v>
      </c>
      <c r="GO123" s="86">
        <f t="shared" si="142"/>
        <v>1.0907727388637175E-32</v>
      </c>
      <c r="GP123" s="86">
        <f t="shared" si="142"/>
        <v>7.8994347315940827E-36</v>
      </c>
      <c r="GQ123" s="86">
        <f t="shared" si="142"/>
        <v>5.4205466584558621E-30</v>
      </c>
      <c r="GR123" s="86">
        <f t="shared" si="142"/>
        <v>1.1916391268533533E-35</v>
      </c>
      <c r="GS123" s="86">
        <f t="shared" si="142"/>
        <v>2.1177216455743332E-39</v>
      </c>
      <c r="GT123" s="86">
        <f t="shared" si="142"/>
        <v>6.2150916713597633E-38</v>
      </c>
      <c r="GU123" s="86">
        <f t="shared" si="142"/>
        <v>5.9132692187560545E-41</v>
      </c>
      <c r="GV123" s="86">
        <f t="shared" si="142"/>
        <v>5.1481865032128557E-42</v>
      </c>
      <c r="GW123" s="86">
        <f t="shared" si="142"/>
        <v>2.5050779499482478E-43</v>
      </c>
      <c r="GX123" s="86">
        <f t="shared" si="142"/>
        <v>2.2583911493058998E-44</v>
      </c>
      <c r="GY123" s="86">
        <f t="shared" si="142"/>
        <v>1.5896788878025515E-41</v>
      </c>
      <c r="GZ123" s="86">
        <f t="shared" si="142"/>
        <v>5.3862093202459786E-37</v>
      </c>
      <c r="HA123" s="86">
        <f t="shared" si="142"/>
        <v>1.193466996391586E-46</v>
      </c>
      <c r="HC123" s="86">
        <f t="shared" ref="HC123:HK153" si="153" xml:space="preserve"> _xlfn.NORM.DIST($B123, C$8, ABS(C$12), TRUE) * _xlfn.NORM.DIST(($B123 - C$8)*C$16, 0, ABS(C$12), TRUE) * 2</f>
        <v>0.24042390850066533</v>
      </c>
      <c r="HD123" s="86">
        <f t="shared" si="153"/>
        <v>1.6224289120788729E-2</v>
      </c>
      <c r="HE123" s="86">
        <f t="shared" si="153"/>
        <v>2.9580990634824203E-3</v>
      </c>
      <c r="HF123" s="86">
        <f t="shared" si="153"/>
        <v>3.0062895216063025E-3</v>
      </c>
      <c r="HG123" s="86">
        <f t="shared" si="153"/>
        <v>1.395394420157584E-3</v>
      </c>
      <c r="HH123" s="86">
        <f t="shared" si="153"/>
        <v>8.644856643469011E-5</v>
      </c>
      <c r="HI123" s="86">
        <f t="shared" si="138"/>
        <v>2.6344465738313273E-6</v>
      </c>
      <c r="HJ123" s="86">
        <f t="shared" si="138"/>
        <v>7.6110480029722438E-6</v>
      </c>
      <c r="HK123" s="86">
        <f t="shared" si="138"/>
        <v>1.600314617079408E-6</v>
      </c>
      <c r="HL123" s="86">
        <f t="shared" si="138"/>
        <v>4.931235646209469E-6</v>
      </c>
      <c r="HM123" s="86">
        <f t="shared" si="138"/>
        <v>1.8739519194867903E-5</v>
      </c>
      <c r="HN123" s="86">
        <f t="shared" si="138"/>
        <v>4.7070273373337546E-5</v>
      </c>
      <c r="HO123" s="86">
        <f t="shared" si="138"/>
        <v>1.0241978582202244E-3</v>
      </c>
      <c r="HP123" s="86">
        <f t="shared" si="138"/>
        <v>1.6029493755458353E-3</v>
      </c>
      <c r="HQ123" s="86">
        <f t="shared" si="138"/>
        <v>8.953664005666776E-5</v>
      </c>
      <c r="HS123" s="86">
        <f t="shared" si="143"/>
        <v>1.4889684817932959E-12</v>
      </c>
      <c r="HT123" s="86">
        <f t="shared" si="143"/>
        <v>9.3870794882990592E-9</v>
      </c>
      <c r="HU123" s="86">
        <f t="shared" si="143"/>
        <v>3.9949557228894713E-10</v>
      </c>
      <c r="HV123" s="86">
        <f t="shared" si="143"/>
        <v>4.3031445889474052E-11</v>
      </c>
      <c r="HW123" s="86">
        <f t="shared" si="143"/>
        <v>3.0658917581864972E-11</v>
      </c>
      <c r="HX123" s="86">
        <f t="shared" si="143"/>
        <v>4.1109894201520222E-12</v>
      </c>
      <c r="HY123" s="86">
        <f t="shared" si="143"/>
        <v>2.0871868471172444E-12</v>
      </c>
      <c r="HZ123" s="86">
        <f t="shared" si="143"/>
        <v>2.6226164305574611E-11</v>
      </c>
      <c r="IA123" s="86">
        <f t="shared" si="143"/>
        <v>4.8177271352098595E-11</v>
      </c>
      <c r="IB123" s="86">
        <f t="shared" si="143"/>
        <v>3.3395099059500546E-11</v>
      </c>
      <c r="IC123" s="86">
        <f t="shared" si="143"/>
        <v>1.6614049510692715E-11</v>
      </c>
      <c r="ID123" s="86">
        <f t="shared" si="143"/>
        <v>2.270246148480662E-11</v>
      </c>
      <c r="IE123" s="86">
        <f t="shared" si="143"/>
        <v>6.8649598067787429E-11</v>
      </c>
      <c r="IF123" s="86">
        <f t="shared" si="143"/>
        <v>3.8251865454987729E-9</v>
      </c>
      <c r="IG123" s="86">
        <f t="shared" si="143"/>
        <v>1.1080893526405523E-7</v>
      </c>
      <c r="II123" s="86">
        <f t="shared" si="144"/>
        <v>1.5810761639897977E-51</v>
      </c>
      <c r="IJ123" s="86">
        <f t="shared" si="144"/>
        <v>1.7211749849233336E-41</v>
      </c>
      <c r="IK123" s="86">
        <f t="shared" si="144"/>
        <v>3.7052604410715423E-47</v>
      </c>
      <c r="IL123" s="86">
        <f t="shared" si="144"/>
        <v>4.2906346347347913E-52</v>
      </c>
      <c r="IM123" s="86">
        <f t="shared" si="144"/>
        <v>2.4533435740654317E-53</v>
      </c>
      <c r="IN123" s="86">
        <f t="shared" si="144"/>
        <v>1.4742566829785417E-57</v>
      </c>
      <c r="IO123" s="86">
        <f t="shared" si="144"/>
        <v>2.489496631255899E-59</v>
      </c>
      <c r="IP123" s="86">
        <f t="shared" si="144"/>
        <v>1.2740783129316214E-53</v>
      </c>
      <c r="IQ123" s="86">
        <f t="shared" si="144"/>
        <v>1.7921206801165114E-52</v>
      </c>
      <c r="IR123" s="86">
        <f t="shared" si="144"/>
        <v>3.819228404533857E-53</v>
      </c>
      <c r="IS123" s="86">
        <f t="shared" si="144"/>
        <v>7.9185730272032665E-54</v>
      </c>
      <c r="IT123" s="86">
        <f t="shared" si="144"/>
        <v>8.6522146856701303E-53</v>
      </c>
      <c r="IU123" s="86">
        <f t="shared" si="144"/>
        <v>9.5846265216225743E-49</v>
      </c>
      <c r="IV123" s="86">
        <f t="shared" si="144"/>
        <v>1.2814610564586712E-63</v>
      </c>
      <c r="IW123" s="86">
        <f t="shared" si="144"/>
        <v>5.6407813107237691E-27</v>
      </c>
      <c r="IY123" s="86">
        <f t="shared" si="145"/>
        <v>0.24042390850215434</v>
      </c>
      <c r="IZ123" s="86">
        <f t="shared" si="145"/>
        <v>1.6224298507868218E-2</v>
      </c>
      <c r="JA123" s="86">
        <f t="shared" si="145"/>
        <v>2.9580994629779928E-3</v>
      </c>
      <c r="JB123" s="86">
        <f t="shared" si="145"/>
        <v>3.0062895646377485E-3</v>
      </c>
      <c r="JC123" s="86">
        <f t="shared" si="145"/>
        <v>1.3953944508165016E-3</v>
      </c>
      <c r="JD123" s="86">
        <f t="shared" si="145"/>
        <v>8.6448570545679532E-5</v>
      </c>
      <c r="JE123" s="86">
        <f t="shared" si="145"/>
        <v>2.6344486610181743E-6</v>
      </c>
      <c r="JF123" s="86">
        <f t="shared" si="145"/>
        <v>7.6110742291365496E-6</v>
      </c>
      <c r="JG123" s="86">
        <f t="shared" si="145"/>
        <v>1.60036279435076E-6</v>
      </c>
      <c r="JH123" s="86">
        <f t="shared" si="145"/>
        <v>4.9312690413085287E-6</v>
      </c>
      <c r="JI123" s="86">
        <f t="shared" si="145"/>
        <v>1.8739535808917415E-5</v>
      </c>
      <c r="JJ123" s="86">
        <f t="shared" si="145"/>
        <v>4.7070296075799032E-5</v>
      </c>
      <c r="JK123" s="86">
        <f t="shared" si="145"/>
        <v>1.0241979268698226E-3</v>
      </c>
      <c r="JL123" s="86">
        <f t="shared" si="145"/>
        <v>1.6029532007323809E-3</v>
      </c>
      <c r="JM123" s="86">
        <f t="shared" si="145"/>
        <v>8.9647448991931814E-5</v>
      </c>
    </row>
    <row r="124" spans="2:273" x14ac:dyDescent="0.25">
      <c r="B124" s="2">
        <v>97</v>
      </c>
      <c r="C124" s="37">
        <v>72.652000000000001</v>
      </c>
      <c r="D124" s="37">
        <v>60.110999999999997</v>
      </c>
      <c r="E124" s="37">
        <v>53.222000000000001</v>
      </c>
      <c r="F124" s="37">
        <v>50.332999999999998</v>
      </c>
      <c r="G124" s="37">
        <v>48.412999999999997</v>
      </c>
      <c r="H124" s="37">
        <v>47.412999999999997</v>
      </c>
      <c r="I124" s="37">
        <v>46.951999999999998</v>
      </c>
      <c r="J124" s="37">
        <v>49.872999999999998</v>
      </c>
      <c r="K124" s="37">
        <v>50.258000000000003</v>
      </c>
      <c r="L124" s="37">
        <v>51.951999999999998</v>
      </c>
      <c r="M124" s="37">
        <v>53.774000000000001</v>
      </c>
      <c r="N124" s="37">
        <v>53.081000000000003</v>
      </c>
      <c r="O124" s="37">
        <v>59.82</v>
      </c>
      <c r="P124" s="37">
        <v>61.302</v>
      </c>
      <c r="Q124" s="37">
        <v>64.174999999999997</v>
      </c>
      <c r="S124" s="4">
        <f t="shared" si="146"/>
        <v>76.626238781080588</v>
      </c>
      <c r="T124" s="4">
        <f t="shared" si="146"/>
        <v>60.769580246160253</v>
      </c>
      <c r="U124" s="4">
        <f t="shared" si="146"/>
        <v>54.399756202181202</v>
      </c>
      <c r="V124" s="4">
        <f t="shared" si="146"/>
        <v>52.51181003329711</v>
      </c>
      <c r="W124" s="4">
        <f t="shared" si="146"/>
        <v>48.963444170651961</v>
      </c>
      <c r="X124" s="4">
        <f t="shared" si="146"/>
        <v>48.490304480641555</v>
      </c>
      <c r="Y124" s="4">
        <f t="shared" si="146"/>
        <v>47.743718075869637</v>
      </c>
      <c r="Z124" s="4">
        <f t="shared" si="146"/>
        <v>49.543882609095455</v>
      </c>
      <c r="AA124" s="4">
        <f t="shared" si="146"/>
        <v>52.119462857762777</v>
      </c>
      <c r="AB124" s="4">
        <f t="shared" si="146"/>
        <v>52.281824616343151</v>
      </c>
      <c r="AC124" s="4">
        <f t="shared" si="146"/>
        <v>54.545618428256418</v>
      </c>
      <c r="AD124" s="4">
        <f t="shared" si="146"/>
        <v>54.767747954234665</v>
      </c>
      <c r="AE124" s="4">
        <f t="shared" si="146"/>
        <v>60.698456682614179</v>
      </c>
      <c r="AF124" s="4">
        <f t="shared" si="146"/>
        <v>63.510719919541764</v>
      </c>
      <c r="AG124" s="4">
        <f t="shared" si="146"/>
        <v>65.887486404760963</v>
      </c>
      <c r="AI124" s="4">
        <f t="shared" si="147"/>
        <v>-3.9742387810805866</v>
      </c>
      <c r="AJ124" s="4">
        <f t="shared" si="147"/>
        <v>-0.65858024616025546</v>
      </c>
      <c r="AK124" s="4">
        <f t="shared" si="147"/>
        <v>-1.1777562021812003</v>
      </c>
      <c r="AL124" s="4">
        <f t="shared" si="147"/>
        <v>-2.1788100332971112</v>
      </c>
      <c r="AM124" s="4">
        <f t="shared" si="147"/>
        <v>-0.55044417065196427</v>
      </c>
      <c r="AN124" s="4">
        <f t="shared" si="147"/>
        <v>-1.0773044806415584</v>
      </c>
      <c r="AO124" s="4">
        <f t="shared" si="147"/>
        <v>-0.79171807586963894</v>
      </c>
      <c r="AP124" s="4">
        <f t="shared" si="147"/>
        <v>0.32911739090454262</v>
      </c>
      <c r="AQ124" s="4">
        <f t="shared" si="147"/>
        <v>-1.8614628577627741</v>
      </c>
      <c r="AR124" s="4">
        <f t="shared" si="147"/>
        <v>-0.32982461634315285</v>
      </c>
      <c r="AS124" s="4">
        <f t="shared" si="147"/>
        <v>-0.77161842825641713</v>
      </c>
      <c r="AT124" s="4">
        <f t="shared" si="147"/>
        <v>-1.6867479542346615</v>
      </c>
      <c r="AU124" s="4">
        <f t="shared" si="147"/>
        <v>-0.87845668261417842</v>
      </c>
      <c r="AV124" s="4">
        <f t="shared" si="147"/>
        <v>-2.2087199195417639</v>
      </c>
      <c r="AW124" s="4">
        <f t="shared" si="147"/>
        <v>-1.7124864047609663</v>
      </c>
      <c r="AY124" s="2">
        <f t="shared" si="139"/>
        <v>63.392830656153272</v>
      </c>
      <c r="AZ124" s="2">
        <f t="shared" si="139"/>
        <v>60.43494671808557</v>
      </c>
      <c r="BA124" s="2">
        <f t="shared" si="139"/>
        <v>54.363968037679086</v>
      </c>
      <c r="BB124" s="2">
        <f t="shared" si="139"/>
        <v>52.477432848360415</v>
      </c>
      <c r="BC124" s="2">
        <f t="shared" si="139"/>
        <v>48.950509285385735</v>
      </c>
      <c r="BD124" s="2">
        <f t="shared" si="139"/>
        <v>48.489957224125284</v>
      </c>
      <c r="BE124" s="2">
        <f t="shared" si="139"/>
        <v>47.743713788969593</v>
      </c>
      <c r="BF124" s="2">
        <f t="shared" si="139"/>
        <v>49.543865284665998</v>
      </c>
      <c r="BG124" s="2">
        <f t="shared" si="139"/>
        <v>52.119460357234438</v>
      </c>
      <c r="BH124" s="2">
        <f t="shared" si="139"/>
        <v>52.281814752393814</v>
      </c>
      <c r="BI124" s="2">
        <f t="shared" si="139"/>
        <v>54.545566002723419</v>
      </c>
      <c r="BJ124" s="2">
        <f t="shared" si="139"/>
        <v>54.767574540273465</v>
      </c>
      <c r="BK124" s="2">
        <f t="shared" si="139"/>
        <v>60.689449675499453</v>
      </c>
      <c r="BL124" s="2">
        <f t="shared" si="139"/>
        <v>63.499732463972109</v>
      </c>
      <c r="BM124" s="2">
        <f t="shared" si="139"/>
        <v>65.887129252979165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 t="str">
        <f t="shared" si="140"/>
        <v/>
      </c>
      <c r="CF124" s="2">
        <f t="shared" si="140"/>
        <v>60.110999999999997</v>
      </c>
      <c r="CG124" s="2">
        <f t="shared" si="140"/>
        <v>53.222000000000001</v>
      </c>
      <c r="CH124" s="2">
        <f t="shared" si="140"/>
        <v>50.332999999999998</v>
      </c>
      <c r="CI124" s="2">
        <f t="shared" si="140"/>
        <v>48.412999999999997</v>
      </c>
      <c r="CJ124" s="2">
        <f t="shared" si="140"/>
        <v>47.412999999999997</v>
      </c>
      <c r="CK124" s="2">
        <f t="shared" si="140"/>
        <v>46.951999999999998</v>
      </c>
      <c r="CL124" s="2">
        <f t="shared" si="140"/>
        <v>49.872999999999998</v>
      </c>
      <c r="CM124" s="2">
        <f t="shared" si="140"/>
        <v>50.258000000000003</v>
      </c>
      <c r="CN124" s="2">
        <f t="shared" si="140"/>
        <v>51.951999999999998</v>
      </c>
      <c r="CO124" s="2">
        <f t="shared" si="140"/>
        <v>53.774000000000001</v>
      </c>
      <c r="CP124" s="2">
        <f t="shared" si="140"/>
        <v>53.081000000000003</v>
      </c>
      <c r="CQ124" s="2">
        <f t="shared" si="140"/>
        <v>59.82</v>
      </c>
      <c r="CR124" s="2">
        <f t="shared" si="140"/>
        <v>61.302</v>
      </c>
      <c r="CS124" s="2">
        <f t="shared" si="140"/>
        <v>64.174999999999997</v>
      </c>
      <c r="CU124" s="2" t="str">
        <f t="shared" si="110"/>
        <v/>
      </c>
      <c r="CV124" s="2">
        <f t="shared" si="111"/>
        <v>60.110999999999997</v>
      </c>
      <c r="CW124" s="2">
        <f t="shared" si="112"/>
        <v>53.222000000000001</v>
      </c>
      <c r="CX124" s="2">
        <f t="shared" si="113"/>
        <v>50.332999999999998</v>
      </c>
      <c r="CY124" s="2">
        <f t="shared" si="114"/>
        <v>48.412999999999997</v>
      </c>
      <c r="CZ124" s="2">
        <f t="shared" si="115"/>
        <v>47.412999999999997</v>
      </c>
      <c r="DA124" s="2">
        <f t="shared" si="116"/>
        <v>46.951999999999998</v>
      </c>
      <c r="DB124" s="2">
        <f t="shared" si="117"/>
        <v>49.872999999999998</v>
      </c>
      <c r="DC124" s="2">
        <f t="shared" si="118"/>
        <v>50.258000000000003</v>
      </c>
      <c r="DD124" s="2">
        <f t="shared" si="119"/>
        <v>51.951999999999998</v>
      </c>
      <c r="DE124" s="2">
        <f t="shared" si="120"/>
        <v>53.774000000000001</v>
      </c>
      <c r="DF124" s="2">
        <f t="shared" si="121"/>
        <v>53.081000000000003</v>
      </c>
      <c r="DG124" s="2">
        <f t="shared" si="122"/>
        <v>59.82</v>
      </c>
      <c r="DH124" s="2">
        <f t="shared" si="123"/>
        <v>61.302</v>
      </c>
      <c r="DI124" s="2">
        <f t="shared" si="124"/>
        <v>64.174999999999997</v>
      </c>
      <c r="DK124" s="2">
        <f t="shared" si="148"/>
        <v>80.381787357385136</v>
      </c>
      <c r="DL124" s="2">
        <f t="shared" si="148"/>
        <v>80.810293264874673</v>
      </c>
      <c r="DM124" s="2">
        <f t="shared" si="148"/>
        <v>72.465554193093709</v>
      </c>
      <c r="DN124" s="2">
        <f t="shared" si="148"/>
        <v>72.117988935870301</v>
      </c>
      <c r="DO124" s="2">
        <f t="shared" si="148"/>
        <v>71.212338830162068</v>
      </c>
      <c r="DP124" s="2">
        <f t="shared" si="148"/>
        <v>65.292056680161949</v>
      </c>
      <c r="DQ124" s="2">
        <f t="shared" si="148"/>
        <v>62.839405533063399</v>
      </c>
      <c r="DR124" s="2">
        <f t="shared" si="148"/>
        <v>68.654561403508779</v>
      </c>
      <c r="DS124" s="2">
        <f t="shared" si="148"/>
        <v>68.499683677298307</v>
      </c>
      <c r="DT124" s="2">
        <f t="shared" si="148"/>
        <v>67.338681801125702</v>
      </c>
      <c r="DU124" s="2">
        <f t="shared" si="148"/>
        <v>72.113082570294139</v>
      </c>
      <c r="DV124" s="2">
        <f t="shared" si="148"/>
        <v>83.60080768146581</v>
      </c>
      <c r="DW124" s="2">
        <f t="shared" si="148"/>
        <v>79.899450015101195</v>
      </c>
      <c r="DX124" s="2">
        <f t="shared" si="148"/>
        <v>86.821781048254749</v>
      </c>
      <c r="DY124" s="2">
        <f t="shared" si="148"/>
        <v>83.754446498599435</v>
      </c>
      <c r="EA124" s="2">
        <f t="shared" si="152"/>
        <v>63.239502485936356</v>
      </c>
      <c r="EB124" s="2">
        <f t="shared" si="152"/>
        <v>60.292141972353534</v>
      </c>
      <c r="EC124" s="2">
        <f t="shared" si="152"/>
        <v>54.229340210374247</v>
      </c>
      <c r="ED124" s="2">
        <f t="shared" si="152"/>
        <v>52.326625513106208</v>
      </c>
      <c r="EE124" s="2">
        <f t="shared" si="151"/>
        <v>48.779498211414122</v>
      </c>
      <c r="EF124" s="2">
        <f t="shared" si="151"/>
        <v>48.345050612198484</v>
      </c>
      <c r="EG124" s="2">
        <f t="shared" si="151"/>
        <v>47.609896349862254</v>
      </c>
      <c r="EH124" s="2">
        <f t="shared" si="151"/>
        <v>49.378418363006119</v>
      </c>
      <c r="EI124" s="2">
        <f t="shared" si="151"/>
        <v>51.978019805430108</v>
      </c>
      <c r="EJ124" s="2">
        <f t="shared" si="151"/>
        <v>52.154013552078695</v>
      </c>
      <c r="EK124" s="2">
        <f t="shared" si="151"/>
        <v>54.399696182275406</v>
      </c>
      <c r="EL124" s="2">
        <f t="shared" si="151"/>
        <v>54.550671725740429</v>
      </c>
      <c r="EM124" s="2">
        <f t="shared" si="135"/>
        <v>60.55173937087784</v>
      </c>
      <c r="EN124" s="2">
        <f t="shared" si="135"/>
        <v>63.288022873871867</v>
      </c>
      <c r="EO124" s="2">
        <f t="shared" si="135"/>
        <v>65.693960751752115</v>
      </c>
      <c r="EQ124" s="2">
        <f t="shared" si="149"/>
        <v>62.54223122637822</v>
      </c>
      <c r="ER124" s="2">
        <f t="shared" si="149"/>
        <v>60.383627393144323</v>
      </c>
      <c r="ES124" s="2">
        <f t="shared" si="149"/>
        <v>53.949273885193342</v>
      </c>
      <c r="ET124" s="2">
        <f t="shared" si="149"/>
        <v>51.705168864579818</v>
      </c>
      <c r="EU124" s="2">
        <f t="shared" si="149"/>
        <v>48.345610755785351</v>
      </c>
      <c r="EV124" s="2">
        <f t="shared" si="149"/>
        <v>47.970795887989624</v>
      </c>
      <c r="EW124" s="2">
        <f t="shared" si="149"/>
        <v>47.443488070235752</v>
      </c>
      <c r="EX124" s="2">
        <f t="shared" si="149"/>
        <v>48.889149924939701</v>
      </c>
      <c r="EY124" s="2">
        <f t="shared" si="149"/>
        <v>52.074444800243882</v>
      </c>
      <c r="EZ124" s="2">
        <f t="shared" si="149"/>
        <v>51.683351935058781</v>
      </c>
      <c r="FA124" s="2">
        <f t="shared" si="149"/>
        <v>53.5197873635408</v>
      </c>
      <c r="FB124" s="2">
        <f t="shared" si="149"/>
        <v>54.558912493788114</v>
      </c>
      <c r="FC124" s="2">
        <f t="shared" si="149"/>
        <v>60.645479971028095</v>
      </c>
      <c r="FD124" s="2">
        <f t="shared" si="149"/>
        <v>63.288022873871867</v>
      </c>
      <c r="FE124" s="2">
        <f t="shared" si="149"/>
        <v>65.720189917921829</v>
      </c>
      <c r="FG124" s="2">
        <f t="shared" si="150"/>
        <v>0.99098597184235104</v>
      </c>
      <c r="FH124" s="2">
        <f t="shared" si="150"/>
        <v>0.99305693056787936</v>
      </c>
      <c r="FI124" s="2">
        <f t="shared" si="150"/>
        <v>0.99256796902641231</v>
      </c>
      <c r="FJ124" s="2">
        <f t="shared" si="150"/>
        <v>0.99228073276064965</v>
      </c>
      <c r="FK124" s="2">
        <f t="shared" si="150"/>
        <v>0.9923137493887878</v>
      </c>
      <c r="FL124" s="2">
        <f t="shared" si="150"/>
        <v>0.99137487107616018</v>
      </c>
      <c r="FM124" s="2">
        <f t="shared" si="150"/>
        <v>0.99117444152254885</v>
      </c>
      <c r="FN124" s="2">
        <f t="shared" si="150"/>
        <v>0.99132097206472924</v>
      </c>
      <c r="FO124" s="2">
        <f t="shared" si="150"/>
        <v>0.99146552713275227</v>
      </c>
      <c r="FP124" s="2">
        <f t="shared" si="150"/>
        <v>0.99145621184870913</v>
      </c>
      <c r="FQ124" s="2">
        <f t="shared" si="150"/>
        <v>0.99159185966012053</v>
      </c>
      <c r="FR124" s="2">
        <f t="shared" si="150"/>
        <v>0.99253438977406971</v>
      </c>
      <c r="FS124" s="2">
        <f t="shared" si="150"/>
        <v>0.99289448549046944</v>
      </c>
      <c r="FT124" s="2">
        <f t="shared" si="150"/>
        <v>0.99100400418277879</v>
      </c>
      <c r="FU124" s="2">
        <f t="shared" si="150"/>
        <v>0.98930667207540224</v>
      </c>
      <c r="FW124" s="2">
        <f t="shared" si="141"/>
        <v>1.7107664835027537E-3</v>
      </c>
      <c r="FX124" s="2">
        <f t="shared" si="141"/>
        <v>3.7798010472234397E-3</v>
      </c>
      <c r="FY124" s="2">
        <f t="shared" si="141"/>
        <v>3.2288060876863381E-3</v>
      </c>
      <c r="FZ124" s="2">
        <f t="shared" si="141"/>
        <v>3.1659296619975952E-3</v>
      </c>
      <c r="GA124" s="2">
        <f t="shared" si="141"/>
        <v>3.2574367549165822E-3</v>
      </c>
      <c r="GB124" s="2">
        <f t="shared" si="141"/>
        <v>3.3760436428679217E-3</v>
      </c>
      <c r="GC124" s="2">
        <f t="shared" si="141"/>
        <v>3.554419126270397E-3</v>
      </c>
      <c r="GD124" s="2">
        <f t="shared" si="141"/>
        <v>3.7837353258045607E-3</v>
      </c>
      <c r="GE124" s="2">
        <f t="shared" si="141"/>
        <v>4.5305656373564544E-3</v>
      </c>
      <c r="GF124" s="2">
        <f t="shared" si="141"/>
        <v>4.1078096926910916E-3</v>
      </c>
      <c r="GG124" s="2">
        <f t="shared" si="141"/>
        <v>3.4853818164577045E-3</v>
      </c>
      <c r="GH124" s="2">
        <f t="shared" si="141"/>
        <v>3.1335037176681529E-3</v>
      </c>
      <c r="GI124" s="2">
        <f t="shared" si="141"/>
        <v>2.5054876169225962E-3</v>
      </c>
      <c r="GJ124" s="2">
        <f t="shared" si="141"/>
        <v>2.3279088393416366E-3</v>
      </c>
      <c r="GK124" s="2">
        <f t="shared" si="141"/>
        <v>1.5938233879301789E-3</v>
      </c>
      <c r="GM124" s="86">
        <f t="shared" si="142"/>
        <v>2.1216575572000419E-18</v>
      </c>
      <c r="GN124" s="86">
        <f t="shared" si="142"/>
        <v>2.7544596416422823E-31</v>
      </c>
      <c r="GO124" s="86">
        <f t="shared" si="142"/>
        <v>1.1207185305863993E-34</v>
      </c>
      <c r="GP124" s="86">
        <f t="shared" si="142"/>
        <v>4.7775445070168903E-38</v>
      </c>
      <c r="GQ124" s="86">
        <f t="shared" si="142"/>
        <v>8.0971786676864921E-32</v>
      </c>
      <c r="GR124" s="86">
        <f t="shared" si="142"/>
        <v>8.4997377201128563E-38</v>
      </c>
      <c r="GS124" s="86">
        <f t="shared" si="142"/>
        <v>8.9638115763007818E-42</v>
      </c>
      <c r="GT124" s="86">
        <f t="shared" si="142"/>
        <v>3.1807298997192042E-40</v>
      </c>
      <c r="GU124" s="86">
        <f t="shared" si="142"/>
        <v>2.0165930049858009E-43</v>
      </c>
      <c r="GV124" s="86">
        <f t="shared" si="142"/>
        <v>1.4271579230918396E-44</v>
      </c>
      <c r="GW124" s="86">
        <f t="shared" si="142"/>
        <v>5.328863612183978E-46</v>
      </c>
      <c r="GX124" s="86">
        <f t="shared" si="142"/>
        <v>4.4754144784728281E-47</v>
      </c>
      <c r="GY124" s="86">
        <f t="shared" si="142"/>
        <v>4.6833865605213014E-44</v>
      </c>
      <c r="GZ124" s="86">
        <f t="shared" si="142"/>
        <v>3.3559625830137414E-39</v>
      </c>
      <c r="HA124" s="86">
        <f t="shared" si="142"/>
        <v>1.8057709293107262E-49</v>
      </c>
      <c r="HC124" s="86">
        <f t="shared" si="153"/>
        <v>0.15797593472898036</v>
      </c>
      <c r="HD124" s="86">
        <f t="shared" si="153"/>
        <v>5.8094186033757654E-3</v>
      </c>
      <c r="HE124" s="86">
        <f t="shared" si="153"/>
        <v>7.3788175962190023E-4</v>
      </c>
      <c r="HF124" s="86">
        <f t="shared" si="153"/>
        <v>7.6563758218329962E-4</v>
      </c>
      <c r="HG124" s="86">
        <f t="shared" si="153"/>
        <v>3.2010039284817828E-4</v>
      </c>
      <c r="HH124" s="86">
        <f t="shared" si="153"/>
        <v>1.154994614968624E-5</v>
      </c>
      <c r="HI124" s="86">
        <f t="shared" si="138"/>
        <v>1.6023296132688925E-7</v>
      </c>
      <c r="HJ124" s="86">
        <f t="shared" si="138"/>
        <v>5.83644349585022E-7</v>
      </c>
      <c r="HK124" s="86">
        <f t="shared" si="138"/>
        <v>9.996799881996845E-8</v>
      </c>
      <c r="HL124" s="86">
        <f t="shared" si="138"/>
        <v>3.7556267627532724E-7</v>
      </c>
      <c r="HM124" s="86">
        <f t="shared" si="138"/>
        <v>1.602759695285713E-6</v>
      </c>
      <c r="HN124" s="86">
        <f t="shared" si="138"/>
        <v>5.1915471832033725E-6</v>
      </c>
      <c r="HO124" s="86">
        <f t="shared" si="138"/>
        <v>1.9128000811320856E-4</v>
      </c>
      <c r="HP124" s="86">
        <f t="shared" si="138"/>
        <v>3.6056973085717056E-4</v>
      </c>
      <c r="HQ124" s="86">
        <f t="shared" si="138"/>
        <v>9.4383375408324599E-6</v>
      </c>
      <c r="HS124" s="86">
        <f t="shared" si="143"/>
        <v>5.4729599931075662E-12</v>
      </c>
      <c r="HT124" s="86">
        <f t="shared" si="143"/>
        <v>2.7724192063944971E-8</v>
      </c>
      <c r="HU124" s="86">
        <f t="shared" si="143"/>
        <v>1.356340535174974E-9</v>
      </c>
      <c r="HV124" s="86">
        <f t="shared" si="143"/>
        <v>1.6585871635627878E-10</v>
      </c>
      <c r="HW124" s="86">
        <f t="shared" si="143"/>
        <v>1.2214396241850343E-10</v>
      </c>
      <c r="HX124" s="86">
        <f t="shared" si="143"/>
        <v>1.855674493301282E-11</v>
      </c>
      <c r="HY124" s="86">
        <f t="shared" si="143"/>
        <v>9.9811768299512728E-12</v>
      </c>
      <c r="HZ124" s="86">
        <f t="shared" si="143"/>
        <v>1.0926457193033885E-10</v>
      </c>
      <c r="IA124" s="86">
        <f t="shared" si="143"/>
        <v>2.0294390099839625E-10</v>
      </c>
      <c r="IB124" s="86">
        <f t="shared" si="143"/>
        <v>1.4006693683019445E-10</v>
      </c>
      <c r="IC124" s="86">
        <f t="shared" si="143"/>
        <v>6.8965355367325806E-11</v>
      </c>
      <c r="ID124" s="86">
        <f t="shared" si="143"/>
        <v>8.9776796059890252E-11</v>
      </c>
      <c r="IE124" s="86">
        <f t="shared" si="143"/>
        <v>2.3762387995433029E-10</v>
      </c>
      <c r="IF124" s="86">
        <f t="shared" si="143"/>
        <v>9.8911104695532861E-9</v>
      </c>
      <c r="IG124" s="86">
        <f t="shared" si="143"/>
        <v>2.3336386517928417E-7</v>
      </c>
      <c r="II124" s="86">
        <f t="shared" si="144"/>
        <v>4.0450979454586516E-50</v>
      </c>
      <c r="IJ124" s="86">
        <f t="shared" si="144"/>
        <v>3.293094401528963E-40</v>
      </c>
      <c r="IK124" s="86">
        <f t="shared" si="144"/>
        <v>9.8400088305669353E-46</v>
      </c>
      <c r="IL124" s="86">
        <f t="shared" si="144"/>
        <v>1.6054720923559784E-50</v>
      </c>
      <c r="IM124" s="86">
        <f t="shared" si="144"/>
        <v>1.0218773963944047E-51</v>
      </c>
      <c r="IN124" s="86">
        <f t="shared" si="144"/>
        <v>8.5333216999146983E-56</v>
      </c>
      <c r="IO124" s="86">
        <f t="shared" si="144"/>
        <v>1.7011954589161174E-57</v>
      </c>
      <c r="IP124" s="86">
        <f t="shared" si="144"/>
        <v>5.9785388571538436E-52</v>
      </c>
      <c r="IQ124" s="86">
        <f t="shared" si="144"/>
        <v>8.7367093536644127E-51</v>
      </c>
      <c r="IR124" s="86">
        <f t="shared" si="144"/>
        <v>1.8295059759981966E-51</v>
      </c>
      <c r="IS124" s="86">
        <f t="shared" si="144"/>
        <v>3.5711371432239942E-52</v>
      </c>
      <c r="IT124" s="86">
        <f t="shared" si="144"/>
        <v>3.3812051888024611E-51</v>
      </c>
      <c r="IU124" s="86">
        <f t="shared" si="144"/>
        <v>2.4781346070755018E-47</v>
      </c>
      <c r="IV124" s="86">
        <f t="shared" si="144"/>
        <v>8.7842144779105198E-62</v>
      </c>
      <c r="IW124" s="86">
        <f t="shared" si="144"/>
        <v>2.888450466705236E-26</v>
      </c>
      <c r="IY124" s="86">
        <f t="shared" si="145"/>
        <v>0.15797593473445332</v>
      </c>
      <c r="IZ124" s="86">
        <f t="shared" si="145"/>
        <v>5.809446327567829E-3</v>
      </c>
      <c r="JA124" s="86">
        <f t="shared" si="145"/>
        <v>7.3788311596243545E-4</v>
      </c>
      <c r="JB124" s="86">
        <f t="shared" si="145"/>
        <v>7.6563774804201603E-4</v>
      </c>
      <c r="JC124" s="86">
        <f t="shared" si="145"/>
        <v>3.201005149921407E-4</v>
      </c>
      <c r="JD124" s="86">
        <f t="shared" si="145"/>
        <v>1.1549964706431173E-5</v>
      </c>
      <c r="JE124" s="86">
        <f t="shared" si="145"/>
        <v>1.6024294250371921E-7</v>
      </c>
      <c r="JF124" s="86">
        <f t="shared" si="145"/>
        <v>5.8375361415695235E-7</v>
      </c>
      <c r="JG124" s="86">
        <f t="shared" si="145"/>
        <v>1.0017094272096684E-7</v>
      </c>
      <c r="JH124" s="86">
        <f t="shared" si="145"/>
        <v>3.7570274321215746E-7</v>
      </c>
      <c r="JI124" s="86">
        <f t="shared" si="145"/>
        <v>1.6028286606410804E-6</v>
      </c>
      <c r="JJ124" s="86">
        <f t="shared" si="145"/>
        <v>5.1916369599994323E-6</v>
      </c>
      <c r="JK124" s="86">
        <f t="shared" si="145"/>
        <v>1.9128024573708853E-4</v>
      </c>
      <c r="JL124" s="86">
        <f t="shared" si="145"/>
        <v>3.6057962196764013E-4</v>
      </c>
      <c r="JM124" s="86">
        <f t="shared" si="145"/>
        <v>9.6717014060117436E-6</v>
      </c>
    </row>
    <row r="125" spans="2:273" x14ac:dyDescent="0.25">
      <c r="B125" s="2">
        <v>98</v>
      </c>
      <c r="C125" s="37">
        <v>65.817999999999998</v>
      </c>
      <c r="D125" s="37">
        <v>59.348999999999997</v>
      </c>
      <c r="E125" s="37">
        <v>53.286000000000001</v>
      </c>
      <c r="F125" s="37">
        <v>51.222000000000001</v>
      </c>
      <c r="G125" s="37">
        <v>48.872999999999998</v>
      </c>
      <c r="H125" s="37">
        <v>47.206000000000003</v>
      </c>
      <c r="I125" s="37">
        <v>47.27</v>
      </c>
      <c r="J125" s="37">
        <v>49.110999999999997</v>
      </c>
      <c r="K125" s="37">
        <v>51.451999999999998</v>
      </c>
      <c r="L125" s="37">
        <v>50.475999999999999</v>
      </c>
      <c r="M125" s="37">
        <v>53.015999999999998</v>
      </c>
      <c r="N125" s="37">
        <v>54.081000000000003</v>
      </c>
      <c r="O125" s="37">
        <v>59.951000000000001</v>
      </c>
      <c r="P125" s="37">
        <v>61.475999999999999</v>
      </c>
      <c r="Q125" s="37">
        <v>65</v>
      </c>
      <c r="S125" s="4">
        <f t="shared" si="146"/>
        <v>70.153246792803571</v>
      </c>
      <c r="T125" s="4">
        <f t="shared" si="146"/>
        <v>60.369026126650283</v>
      </c>
      <c r="U125" s="4">
        <f t="shared" si="146"/>
        <v>54.211570063261547</v>
      </c>
      <c r="V125" s="4">
        <f t="shared" si="146"/>
        <v>52.298741244969172</v>
      </c>
      <c r="W125" s="4">
        <f t="shared" si="146"/>
        <v>48.788690100559975</v>
      </c>
      <c r="X125" s="4">
        <f t="shared" si="146"/>
        <v>48.317191177512804</v>
      </c>
      <c r="Y125" s="4">
        <f t="shared" si="146"/>
        <v>47.577265938551669</v>
      </c>
      <c r="Z125" s="4">
        <f t="shared" si="146"/>
        <v>49.343650446618241</v>
      </c>
      <c r="AA125" s="4">
        <f t="shared" si="146"/>
        <v>51.937927652924422</v>
      </c>
      <c r="AB125" s="4">
        <f t="shared" si="146"/>
        <v>52.091183790786637</v>
      </c>
      <c r="AC125" s="4">
        <f t="shared" si="146"/>
        <v>54.332710905984314</v>
      </c>
      <c r="AD125" s="4">
        <f t="shared" si="146"/>
        <v>54.568402810225741</v>
      </c>
      <c r="AE125" s="4">
        <f t="shared" si="146"/>
        <v>60.476818073055604</v>
      </c>
      <c r="AF125" s="4">
        <f t="shared" si="146"/>
        <v>63.304130549250551</v>
      </c>
      <c r="AG125" s="4">
        <f t="shared" si="146"/>
        <v>65.727330947880887</v>
      </c>
      <c r="AI125" s="4">
        <f t="shared" si="147"/>
        <v>-4.3352467928035736</v>
      </c>
      <c r="AJ125" s="4">
        <f t="shared" si="147"/>
        <v>-1.0200261266502864</v>
      </c>
      <c r="AK125" s="4">
        <f t="shared" si="147"/>
        <v>-0.92557006326154578</v>
      </c>
      <c r="AL125" s="4">
        <f t="shared" si="147"/>
        <v>-1.0767412449691705</v>
      </c>
      <c r="AM125" s="4">
        <f t="shared" si="147"/>
        <v>8.4309899440022207E-2</v>
      </c>
      <c r="AN125" s="4">
        <f t="shared" si="147"/>
        <v>-1.1111911775128007</v>
      </c>
      <c r="AO125" s="4">
        <f t="shared" si="147"/>
        <v>-0.30726593855166584</v>
      </c>
      <c r="AP125" s="4">
        <f t="shared" si="147"/>
        <v>-0.23265044661824419</v>
      </c>
      <c r="AQ125" s="4">
        <f t="shared" si="147"/>
        <v>-0.48592765292442408</v>
      </c>
      <c r="AR125" s="4">
        <f t="shared" si="147"/>
        <v>-1.615183790786638</v>
      </c>
      <c r="AS125" s="4">
        <f t="shared" si="147"/>
        <v>-1.3167109059843156</v>
      </c>
      <c r="AT125" s="4">
        <f t="shared" si="147"/>
        <v>-0.48740281022573839</v>
      </c>
      <c r="AU125" s="4">
        <f t="shared" si="147"/>
        <v>-0.52581807305560346</v>
      </c>
      <c r="AV125" s="4">
        <f t="shared" si="147"/>
        <v>-1.8281305492505524</v>
      </c>
      <c r="AW125" s="4">
        <f t="shared" si="147"/>
        <v>-0.72733094788088692</v>
      </c>
      <c r="AY125" s="2">
        <f t="shared" si="139"/>
        <v>63.223127137282169</v>
      </c>
      <c r="AZ125" s="2">
        <f t="shared" si="139"/>
        <v>60.281356440817881</v>
      </c>
      <c r="BA125" s="2">
        <f t="shared" si="139"/>
        <v>54.2053844897275</v>
      </c>
      <c r="BB125" s="2">
        <f t="shared" si="139"/>
        <v>52.292749764514845</v>
      </c>
      <c r="BC125" s="2">
        <f t="shared" si="139"/>
        <v>48.786693120469273</v>
      </c>
      <c r="BD125" s="2">
        <f t="shared" si="139"/>
        <v>48.317162291753924</v>
      </c>
      <c r="BE125" s="2">
        <f t="shared" si="139"/>
        <v>47.577265784472608</v>
      </c>
      <c r="BF125" s="2">
        <f t="shared" si="139"/>
        <v>49.343649588295442</v>
      </c>
      <c r="BG125" s="2">
        <f t="shared" si="139"/>
        <v>51.937927407562881</v>
      </c>
      <c r="BH125" s="2">
        <f t="shared" si="139"/>
        <v>52.091183235313935</v>
      </c>
      <c r="BI125" s="2">
        <f t="shared" si="139"/>
        <v>54.332708163364771</v>
      </c>
      <c r="BJ125" s="2">
        <f t="shared" si="139"/>
        <v>54.568390815199741</v>
      </c>
      <c r="BK125" s="2">
        <f t="shared" si="139"/>
        <v>60.475686258480529</v>
      </c>
      <c r="BL125" s="2">
        <f t="shared" si="139"/>
        <v>63.302494539128183</v>
      </c>
      <c r="BM125" s="2">
        <f t="shared" si="139"/>
        <v>65.726926252129346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 t="str">
        <f t="shared" si="140"/>
        <v/>
      </c>
      <c r="CF125" s="2">
        <f t="shared" si="140"/>
        <v>59.348999999999997</v>
      </c>
      <c r="CG125" s="2">
        <f t="shared" si="140"/>
        <v>53.286000000000001</v>
      </c>
      <c r="CH125" s="2">
        <f t="shared" si="140"/>
        <v>51.222000000000001</v>
      </c>
      <c r="CI125" s="2">
        <f t="shared" si="140"/>
        <v>48.872999999999998</v>
      </c>
      <c r="CJ125" s="2">
        <f t="shared" si="140"/>
        <v>47.206000000000003</v>
      </c>
      <c r="CK125" s="2">
        <f t="shared" si="140"/>
        <v>47.27</v>
      </c>
      <c r="CL125" s="2">
        <f t="shared" si="140"/>
        <v>49.110999999999997</v>
      </c>
      <c r="CM125" s="2">
        <f t="shared" si="140"/>
        <v>51.451999999999998</v>
      </c>
      <c r="CN125" s="2">
        <f t="shared" si="140"/>
        <v>50.475999999999999</v>
      </c>
      <c r="CO125" s="2">
        <f t="shared" si="140"/>
        <v>53.015999999999998</v>
      </c>
      <c r="CP125" s="2">
        <f t="shared" si="140"/>
        <v>54.081000000000003</v>
      </c>
      <c r="CQ125" s="2">
        <f t="shared" si="140"/>
        <v>59.951000000000001</v>
      </c>
      <c r="CR125" s="2">
        <f t="shared" si="140"/>
        <v>61.475999999999999</v>
      </c>
      <c r="CS125" s="2">
        <f t="shared" si="140"/>
        <v>65</v>
      </c>
      <c r="CU125" s="2" t="str">
        <f t="shared" si="110"/>
        <v/>
      </c>
      <c r="CV125" s="2">
        <f t="shared" si="111"/>
        <v>59.348999999999997</v>
      </c>
      <c r="CW125" s="2">
        <f t="shared" si="112"/>
        <v>53.286000000000001</v>
      </c>
      <c r="CX125" s="2">
        <f t="shared" si="113"/>
        <v>51.222000000000001</v>
      </c>
      <c r="CY125" s="2">
        <f t="shared" si="114"/>
        <v>48.872999999999998</v>
      </c>
      <c r="CZ125" s="2">
        <f t="shared" si="115"/>
        <v>47.206000000000003</v>
      </c>
      <c r="DA125" s="2">
        <f t="shared" si="116"/>
        <v>47.27</v>
      </c>
      <c r="DB125" s="2">
        <f t="shared" si="117"/>
        <v>49.110999999999997</v>
      </c>
      <c r="DC125" s="2">
        <f t="shared" si="118"/>
        <v>51.451999999999998</v>
      </c>
      <c r="DD125" s="2">
        <f t="shared" si="119"/>
        <v>50.475999999999999</v>
      </c>
      <c r="DE125" s="2">
        <f t="shared" si="120"/>
        <v>53.015999999999998</v>
      </c>
      <c r="DF125" s="2">
        <f t="shared" si="121"/>
        <v>54.081000000000003</v>
      </c>
      <c r="DG125" s="2">
        <f t="shared" si="122"/>
        <v>59.951000000000001</v>
      </c>
      <c r="DH125" s="2">
        <f t="shared" si="123"/>
        <v>61.475999999999999</v>
      </c>
      <c r="DI125" s="2">
        <f t="shared" si="124"/>
        <v>65</v>
      </c>
      <c r="DK125" s="2">
        <f t="shared" si="148"/>
        <v>80.445021153253151</v>
      </c>
      <c r="DL125" s="2">
        <f t="shared" si="148"/>
        <v>80.89029069767443</v>
      </c>
      <c r="DM125" s="2">
        <f t="shared" si="148"/>
        <v>72.517510359408021</v>
      </c>
      <c r="DN125" s="2">
        <f t="shared" si="148"/>
        <v>72.207923467230415</v>
      </c>
      <c r="DO125" s="2">
        <f t="shared" si="148"/>
        <v>71.317082029598296</v>
      </c>
      <c r="DP125" s="2">
        <f t="shared" si="148"/>
        <v>65.321042510121458</v>
      </c>
      <c r="DQ125" s="2">
        <f t="shared" si="148"/>
        <v>62.859488529014818</v>
      </c>
      <c r="DR125" s="2">
        <f t="shared" si="148"/>
        <v>68.692260796221333</v>
      </c>
      <c r="DS125" s="2">
        <f t="shared" si="148"/>
        <v>68.524573452157583</v>
      </c>
      <c r="DT125" s="2">
        <f t="shared" si="148"/>
        <v>67.311381894934328</v>
      </c>
      <c r="DU125" s="2">
        <f t="shared" si="148"/>
        <v>72.114349971639257</v>
      </c>
      <c r="DV125" s="2">
        <f t="shared" si="148"/>
        <v>83.742905073995757</v>
      </c>
      <c r="DW125" s="2">
        <f t="shared" si="148"/>
        <v>79.891209302325592</v>
      </c>
      <c r="DX125" s="2">
        <f t="shared" si="148"/>
        <v>87.013224751066872</v>
      </c>
      <c r="DY125" s="2">
        <f t="shared" si="148"/>
        <v>83.900076190476184</v>
      </c>
      <c r="EA125" s="2">
        <f t="shared" si="152"/>
        <v>63.0815255888051</v>
      </c>
      <c r="EB125" s="2">
        <f t="shared" si="152"/>
        <v>60.149607683561719</v>
      </c>
      <c r="EC125" s="2">
        <f t="shared" si="152"/>
        <v>54.081276048485392</v>
      </c>
      <c r="ED125" s="2">
        <f t="shared" si="152"/>
        <v>52.153504307999157</v>
      </c>
      <c r="EE125" s="2">
        <f t="shared" si="151"/>
        <v>48.629003347445106</v>
      </c>
      <c r="EF125" s="2">
        <f t="shared" si="151"/>
        <v>48.183560063683814</v>
      </c>
      <c r="EG125" s="2">
        <f t="shared" si="151"/>
        <v>47.453778608452943</v>
      </c>
      <c r="EH125" s="2">
        <f t="shared" si="151"/>
        <v>49.191074883225305</v>
      </c>
      <c r="EI125" s="2">
        <f t="shared" si="151"/>
        <v>51.807271687015657</v>
      </c>
      <c r="EJ125" s="2">
        <f t="shared" si="151"/>
        <v>51.97356415845654</v>
      </c>
      <c r="EK125" s="2">
        <f t="shared" si="151"/>
        <v>54.198367408366998</v>
      </c>
      <c r="EL125" s="2">
        <f t="shared" si="151"/>
        <v>54.368234008286322</v>
      </c>
      <c r="EM125" s="2">
        <f t="shared" si="135"/>
        <v>60.348714088698387</v>
      </c>
      <c r="EN125" s="2">
        <f t="shared" si="135"/>
        <v>63.106195232952025</v>
      </c>
      <c r="EO125" s="2">
        <f t="shared" si="135"/>
        <v>65.547749656166346</v>
      </c>
      <c r="EQ125" s="2">
        <f t="shared" si="149"/>
        <v>62.412284424011276</v>
      </c>
      <c r="ER125" s="2">
        <f t="shared" si="149"/>
        <v>60.230531458341993</v>
      </c>
      <c r="ES125" s="2">
        <f t="shared" si="149"/>
        <v>53.816856487081417</v>
      </c>
      <c r="ET125" s="2">
        <f t="shared" si="149"/>
        <v>51.567181253897282</v>
      </c>
      <c r="EU125" s="2">
        <f t="shared" si="149"/>
        <v>48.220101540848027</v>
      </c>
      <c r="EV125" s="2">
        <f t="shared" si="149"/>
        <v>47.830312518765098</v>
      </c>
      <c r="EW125" s="2">
        <f t="shared" si="149"/>
        <v>47.29725218685644</v>
      </c>
      <c r="EX125" s="2">
        <f t="shared" si="149"/>
        <v>48.732383401837808</v>
      </c>
      <c r="EY125" s="2">
        <f t="shared" si="149"/>
        <v>51.895537922433391</v>
      </c>
      <c r="EZ125" s="2">
        <f t="shared" si="149"/>
        <v>51.533008347254771</v>
      </c>
      <c r="FA125" s="2">
        <f t="shared" si="149"/>
        <v>53.374790272600663</v>
      </c>
      <c r="FB125" s="2">
        <f t="shared" si="149"/>
        <v>54.374494685825127</v>
      </c>
      <c r="FC125" s="2">
        <f t="shared" si="149"/>
        <v>60.440316005080668</v>
      </c>
      <c r="FD125" s="2">
        <f t="shared" si="149"/>
        <v>63.106195232952025</v>
      </c>
      <c r="FE125" s="2">
        <f t="shared" si="149"/>
        <v>65.563910394486754</v>
      </c>
      <c r="FG125" s="2">
        <f t="shared" si="150"/>
        <v>0.99177258314712335</v>
      </c>
      <c r="FH125" s="2">
        <f t="shared" si="150"/>
        <v>0.99366397464751721</v>
      </c>
      <c r="FI125" s="2">
        <f t="shared" si="150"/>
        <v>0.99321747183962461</v>
      </c>
      <c r="FJ125" s="2">
        <f t="shared" si="150"/>
        <v>0.9929551596668259</v>
      </c>
      <c r="FK125" s="2">
        <f t="shared" si="150"/>
        <v>0.99298531204782903</v>
      </c>
      <c r="FL125" s="2">
        <f t="shared" si="150"/>
        <v>0.99212781458855359</v>
      </c>
      <c r="FM125" s="2">
        <f t="shared" si="150"/>
        <v>0.99194473966472818</v>
      </c>
      <c r="FN125" s="2">
        <f t="shared" si="150"/>
        <v>0.99207858317575259</v>
      </c>
      <c r="FO125" s="2">
        <f t="shared" si="150"/>
        <v>0.99221061887041528</v>
      </c>
      <c r="FP125" s="2">
        <f t="shared" si="150"/>
        <v>0.99220211044957973</v>
      </c>
      <c r="FQ125" s="2">
        <f t="shared" si="150"/>
        <v>0.992326007458052</v>
      </c>
      <c r="FR125" s="2">
        <f t="shared" si="150"/>
        <v>0.99318680701428141</v>
      </c>
      <c r="FS125" s="2">
        <f t="shared" si="150"/>
        <v>0.99351563967248524</v>
      </c>
      <c r="FT125" s="2">
        <f t="shared" si="150"/>
        <v>0.99178905492932867</v>
      </c>
      <c r="FU125" s="2">
        <f t="shared" si="150"/>
        <v>0.99023838434960099</v>
      </c>
      <c r="FW125" s="2">
        <f t="shared" si="141"/>
        <v>1.8755085920387005E-3</v>
      </c>
      <c r="FX125" s="2">
        <f t="shared" si="141"/>
        <v>4.1429586280001584E-3</v>
      </c>
      <c r="FY125" s="2">
        <f t="shared" si="141"/>
        <v>3.5392129766574978E-3</v>
      </c>
      <c r="FZ125" s="2">
        <f t="shared" si="141"/>
        <v>3.4703128614972313E-3</v>
      </c>
      <c r="GA125" s="2">
        <f t="shared" si="141"/>
        <v>3.570586243150728E-3</v>
      </c>
      <c r="GB125" s="2">
        <f t="shared" si="141"/>
        <v>3.7005529195156955E-3</v>
      </c>
      <c r="GC125" s="2">
        <f t="shared" si="141"/>
        <v>3.8960070378041599E-3</v>
      </c>
      <c r="GD125" s="2">
        <f t="shared" si="141"/>
        <v>4.147269332516519E-3</v>
      </c>
      <c r="GE125" s="2">
        <f t="shared" si="141"/>
        <v>4.9654960152752323E-3</v>
      </c>
      <c r="GF125" s="2">
        <f t="shared" si="141"/>
        <v>4.502339421484142E-3</v>
      </c>
      <c r="GG125" s="2">
        <f t="shared" si="141"/>
        <v>3.8203605197512291E-3</v>
      </c>
      <c r="GH125" s="2">
        <f t="shared" si="141"/>
        <v>3.4347801191390733E-3</v>
      </c>
      <c r="GI125" s="2">
        <f t="shared" si="141"/>
        <v>2.746548633397925E-3</v>
      </c>
      <c r="GJ125" s="2">
        <f t="shared" si="141"/>
        <v>2.5519281411648608E-3</v>
      </c>
      <c r="GK125" s="2">
        <f t="shared" si="141"/>
        <v>1.7473239087594083E-3</v>
      </c>
      <c r="GM125" s="86">
        <f t="shared" si="142"/>
        <v>1.2583287195353187E-19</v>
      </c>
      <c r="GN125" s="86">
        <f t="shared" si="142"/>
        <v>3.4532283384594229E-33</v>
      </c>
      <c r="GO125" s="86">
        <f t="shared" si="142"/>
        <v>1.0005845473980904E-36</v>
      </c>
      <c r="GP125" s="86">
        <f t="shared" si="142"/>
        <v>2.4646731288815607E-40</v>
      </c>
      <c r="GQ125" s="86">
        <f t="shared" si="142"/>
        <v>1.0626713651909613E-33</v>
      </c>
      <c r="GR125" s="86">
        <f t="shared" si="142"/>
        <v>5.2193606495682428E-40</v>
      </c>
      <c r="GS125" s="86">
        <f t="shared" si="142"/>
        <v>3.216517821142026E-44</v>
      </c>
      <c r="GT125" s="86">
        <f t="shared" si="142"/>
        <v>1.3871313497839944E-42</v>
      </c>
      <c r="GU125" s="86">
        <f t="shared" si="142"/>
        <v>5.793152093334337E-46</v>
      </c>
      <c r="GV125" s="86">
        <f t="shared" si="142"/>
        <v>3.3064321850725296E-47</v>
      </c>
      <c r="GW125" s="86">
        <f t="shared" si="142"/>
        <v>9.376207772672109E-49</v>
      </c>
      <c r="GX125" s="86">
        <f t="shared" si="142"/>
        <v>7.3373912941520845E-50</v>
      </c>
      <c r="GY125" s="86">
        <f t="shared" si="142"/>
        <v>1.1549378289130411E-46</v>
      </c>
      <c r="GZ125" s="86">
        <f t="shared" si="142"/>
        <v>1.7957435409582885E-41</v>
      </c>
      <c r="HA125" s="86">
        <f t="shared" si="142"/>
        <v>2.2457426146231475E-52</v>
      </c>
      <c r="HC125" s="86">
        <f t="shared" si="153"/>
        <v>9.4881610163965346E-2</v>
      </c>
      <c r="HD125" s="86">
        <f t="shared" si="153"/>
        <v>1.8109833064564166E-3</v>
      </c>
      <c r="HE125" s="86">
        <f t="shared" si="153"/>
        <v>1.5499621033772742E-4</v>
      </c>
      <c r="HF125" s="86">
        <f t="shared" si="153"/>
        <v>1.6497508612380629E-4</v>
      </c>
      <c r="HG125" s="86">
        <f t="shared" si="153"/>
        <v>6.1989894325099469E-5</v>
      </c>
      <c r="HH125" s="86">
        <f t="shared" si="153"/>
        <v>1.243125978786555E-6</v>
      </c>
      <c r="HI125" s="86">
        <f t="shared" si="138"/>
        <v>7.2326134991305606E-9</v>
      </c>
      <c r="HJ125" s="86">
        <f t="shared" si="138"/>
        <v>3.3987918162659635E-8</v>
      </c>
      <c r="HK125" s="86">
        <f t="shared" si="138"/>
        <v>4.7096852519872355E-9</v>
      </c>
      <c r="HL125" s="86">
        <f t="shared" si="138"/>
        <v>2.1905026333650541E-8</v>
      </c>
      <c r="HM125" s="86">
        <f t="shared" si="138"/>
        <v>1.0423088142262614E-7</v>
      </c>
      <c r="HN125" s="86">
        <f t="shared" si="138"/>
        <v>4.4926083659031029E-7</v>
      </c>
      <c r="HO125" s="86">
        <f t="shared" si="138"/>
        <v>2.9001751632069148E-5</v>
      </c>
      <c r="HP125" s="86">
        <f t="shared" si="138"/>
        <v>6.7935544233006269E-5</v>
      </c>
      <c r="HQ125" s="86">
        <f t="shared" si="138"/>
        <v>7.612879286751498E-7</v>
      </c>
      <c r="HS125" s="86">
        <f t="shared" si="143"/>
        <v>1.9468063806019631E-11</v>
      </c>
      <c r="HT125" s="86">
        <f t="shared" si="143"/>
        <v>7.9166319567481133E-8</v>
      </c>
      <c r="HU125" s="86">
        <f t="shared" si="143"/>
        <v>4.4393946753545252E-9</v>
      </c>
      <c r="HV125" s="86">
        <f t="shared" si="143"/>
        <v>6.1396040389792262E-10</v>
      </c>
      <c r="HW125" s="86">
        <f t="shared" si="143"/>
        <v>4.6668189998995738E-10</v>
      </c>
      <c r="HX125" s="86">
        <f t="shared" si="143"/>
        <v>8.0006757516175319E-11</v>
      </c>
      <c r="HY125" s="86">
        <f t="shared" si="143"/>
        <v>4.5483654425200397E-11</v>
      </c>
      <c r="HZ125" s="86">
        <f t="shared" si="143"/>
        <v>4.3548524111842595E-10</v>
      </c>
      <c r="IA125" s="86">
        <f t="shared" si="143"/>
        <v>8.1627230929511811E-10</v>
      </c>
      <c r="IB125" s="86">
        <f t="shared" si="143"/>
        <v>5.6150241814515356E-10</v>
      </c>
      <c r="IC125" s="86">
        <f t="shared" si="143"/>
        <v>2.7415868648208752E-10</v>
      </c>
      <c r="ID125" s="86">
        <f t="shared" si="143"/>
        <v>3.4081225746960815E-10</v>
      </c>
      <c r="IE125" s="86">
        <f t="shared" si="143"/>
        <v>7.9433826525530216E-10</v>
      </c>
      <c r="IF125" s="86">
        <f t="shared" si="143"/>
        <v>2.4954208104877856E-8</v>
      </c>
      <c r="IG125" s="86">
        <f t="shared" si="143"/>
        <v>4.8254776056868846E-7</v>
      </c>
      <c r="II125" s="86">
        <f t="shared" si="144"/>
        <v>9.8825255823005892E-49</v>
      </c>
      <c r="IJ125" s="86">
        <f t="shared" si="144"/>
        <v>6.0063174234047185E-39</v>
      </c>
      <c r="IK125" s="86">
        <f t="shared" si="144"/>
        <v>2.4813633291066188E-44</v>
      </c>
      <c r="IL125" s="86">
        <f t="shared" si="144"/>
        <v>5.6743084085601474E-49</v>
      </c>
      <c r="IM125" s="86">
        <f t="shared" si="144"/>
        <v>4.0123920670222747E-50</v>
      </c>
      <c r="IN125" s="86">
        <f t="shared" si="144"/>
        <v>4.6299145751811733E-54</v>
      </c>
      <c r="IO125" s="86">
        <f t="shared" si="144"/>
        <v>1.0861375019059454E-55</v>
      </c>
      <c r="IP125" s="86">
        <f t="shared" si="144"/>
        <v>2.6353008505447192E-50</v>
      </c>
      <c r="IQ125" s="86">
        <f t="shared" si="144"/>
        <v>3.9901420243614227E-49</v>
      </c>
      <c r="IR125" s="86">
        <f t="shared" si="144"/>
        <v>8.2220087454843268E-50</v>
      </c>
      <c r="IS125" s="86">
        <f t="shared" si="144"/>
        <v>1.5152009625121683E-50</v>
      </c>
      <c r="IT125" s="86">
        <f t="shared" si="144"/>
        <v>1.2473528319847489E-49</v>
      </c>
      <c r="IU125" s="86">
        <f t="shared" si="144"/>
        <v>6.0997123149750135E-46</v>
      </c>
      <c r="IV125" s="86">
        <f t="shared" si="144"/>
        <v>5.6520295560949368E-60</v>
      </c>
      <c r="IW125" s="86">
        <f t="shared" si="144"/>
        <v>1.445734550108923E-25</v>
      </c>
      <c r="IY125" s="86">
        <f t="shared" si="145"/>
        <v>9.4881610183433412E-2</v>
      </c>
      <c r="IZ125" s="86">
        <f t="shared" si="145"/>
        <v>1.8110624727759842E-3</v>
      </c>
      <c r="JA125" s="86">
        <f t="shared" si="145"/>
        <v>1.5500064973240278E-4</v>
      </c>
      <c r="JB125" s="86">
        <f t="shared" si="145"/>
        <v>1.6497570008421018E-4</v>
      </c>
      <c r="JC125" s="86">
        <f t="shared" si="145"/>
        <v>6.1990361006999462E-5</v>
      </c>
      <c r="JD125" s="86">
        <f t="shared" si="145"/>
        <v>1.2432059855440711E-6</v>
      </c>
      <c r="JE125" s="86">
        <f t="shared" si="145"/>
        <v>7.278097153555761E-9</v>
      </c>
      <c r="JF125" s="86">
        <f t="shared" si="145"/>
        <v>3.4423403403778061E-8</v>
      </c>
      <c r="JG125" s="86">
        <f t="shared" si="145"/>
        <v>5.5259575612823538E-9</v>
      </c>
      <c r="JH125" s="86">
        <f t="shared" si="145"/>
        <v>2.2466528751795693E-8</v>
      </c>
      <c r="JI125" s="86">
        <f t="shared" si="145"/>
        <v>1.0450504010910823E-7</v>
      </c>
      <c r="JJ125" s="86">
        <f t="shared" si="145"/>
        <v>4.4960164884777987E-7</v>
      </c>
      <c r="JK125" s="86">
        <f t="shared" si="145"/>
        <v>2.9002545970334404E-5</v>
      </c>
      <c r="JL125" s="86">
        <f t="shared" si="145"/>
        <v>6.7960498441111146E-5</v>
      </c>
      <c r="JM125" s="86">
        <f t="shared" si="145"/>
        <v>1.2438356892438384E-6</v>
      </c>
    </row>
    <row r="126" spans="2:273" x14ac:dyDescent="0.25">
      <c r="B126" s="2">
        <v>99</v>
      </c>
      <c r="C126" s="37">
        <v>62.545000000000002</v>
      </c>
      <c r="D126" s="37">
        <v>58.491999999999997</v>
      </c>
      <c r="E126" s="37">
        <v>52.905000000000001</v>
      </c>
      <c r="F126" s="37">
        <v>50.683</v>
      </c>
      <c r="G126" s="37">
        <v>47.920999999999999</v>
      </c>
      <c r="H126" s="37">
        <v>48.19</v>
      </c>
      <c r="I126" s="37">
        <v>46.951999999999998</v>
      </c>
      <c r="J126" s="37">
        <v>48.920999999999999</v>
      </c>
      <c r="K126" s="37">
        <v>51.741999999999997</v>
      </c>
      <c r="L126" s="37">
        <v>52.206000000000003</v>
      </c>
      <c r="M126" s="37">
        <v>53.548000000000002</v>
      </c>
      <c r="N126" s="37">
        <v>53.79</v>
      </c>
      <c r="O126" s="37">
        <v>58.869</v>
      </c>
      <c r="P126" s="37">
        <v>61.365000000000002</v>
      </c>
      <c r="Q126" s="37">
        <v>64.159000000000006</v>
      </c>
      <c r="S126" s="4">
        <f t="shared" si="146"/>
        <v>66.334519692881784</v>
      </c>
      <c r="T126" s="4">
        <f t="shared" si="146"/>
        <v>60.148342824610992</v>
      </c>
      <c r="U126" s="4">
        <f t="shared" si="146"/>
        <v>54.048482811460104</v>
      </c>
      <c r="V126" s="4">
        <f t="shared" si="146"/>
        <v>52.109776113133599</v>
      </c>
      <c r="W126" s="4">
        <f t="shared" si="146"/>
        <v>48.624131829737976</v>
      </c>
      <c r="X126" s="4">
        <f t="shared" si="146"/>
        <v>48.14521647519917</v>
      </c>
      <c r="Y126" s="4">
        <f t="shared" si="146"/>
        <v>47.411588147502222</v>
      </c>
      <c r="Z126" s="4">
        <f t="shared" si="146"/>
        <v>49.144395604890498</v>
      </c>
      <c r="AA126" s="4">
        <f t="shared" si="146"/>
        <v>51.757192023230218</v>
      </c>
      <c r="AB126" s="4">
        <f t="shared" si="146"/>
        <v>51.901333487654838</v>
      </c>
      <c r="AC126" s="4">
        <f t="shared" si="146"/>
        <v>54.120719556212315</v>
      </c>
      <c r="AD126" s="4">
        <f t="shared" si="146"/>
        <v>54.370466163919303</v>
      </c>
      <c r="AE126" s="4">
        <f t="shared" si="146"/>
        <v>60.262861733126364</v>
      </c>
      <c r="AF126" s="4">
        <f t="shared" si="146"/>
        <v>63.10654678543775</v>
      </c>
      <c r="AG126" s="4">
        <f t="shared" si="146"/>
        <v>65.568458479932119</v>
      </c>
      <c r="AI126" s="4">
        <f t="shared" si="147"/>
        <v>-3.7895196928817825</v>
      </c>
      <c r="AJ126" s="4">
        <f t="shared" si="147"/>
        <v>-1.656342824610995</v>
      </c>
      <c r="AK126" s="4">
        <f t="shared" si="147"/>
        <v>-1.1434828114601032</v>
      </c>
      <c r="AL126" s="4">
        <f t="shared" si="147"/>
        <v>-1.4267761131335988</v>
      </c>
      <c r="AM126" s="4">
        <f t="shared" si="147"/>
        <v>-0.70313182973797694</v>
      </c>
      <c r="AN126" s="4">
        <f t="shared" si="147"/>
        <v>4.4783524800827479E-2</v>
      </c>
      <c r="AO126" s="4">
        <f t="shared" si="147"/>
        <v>-0.45958814750222388</v>
      </c>
      <c r="AP126" s="4">
        <f t="shared" si="147"/>
        <v>-0.22339560489049859</v>
      </c>
      <c r="AQ126" s="4">
        <f t="shared" si="147"/>
        <v>-1.5192023230220286E-2</v>
      </c>
      <c r="AR126" s="4">
        <f t="shared" si="147"/>
        <v>0.30466651234516462</v>
      </c>
      <c r="AS126" s="4">
        <f t="shared" si="147"/>
        <v>-0.57271955621231285</v>
      </c>
      <c r="AT126" s="4">
        <f t="shared" si="147"/>
        <v>-0.58046616391930428</v>
      </c>
      <c r="AU126" s="4">
        <f t="shared" si="147"/>
        <v>-1.3938617331263643</v>
      </c>
      <c r="AV126" s="4">
        <f t="shared" si="147"/>
        <v>-1.7415467854377482</v>
      </c>
      <c r="AW126" s="4">
        <f t="shared" si="147"/>
        <v>-1.4094584799321126</v>
      </c>
      <c r="AY126" s="2">
        <f t="shared" si="139"/>
        <v>63.05427262397636</v>
      </c>
      <c r="AZ126" s="2">
        <f t="shared" si="139"/>
        <v>60.128596905252614</v>
      </c>
      <c r="BA126" s="2">
        <f t="shared" si="139"/>
        <v>54.047594660225059</v>
      </c>
      <c r="BB126" s="2">
        <f t="shared" si="139"/>
        <v>52.108906610798513</v>
      </c>
      <c r="BC126" s="2">
        <f t="shared" si="139"/>
        <v>48.623875806745531</v>
      </c>
      <c r="BD126" s="2">
        <f t="shared" si="139"/>
        <v>48.145214537479802</v>
      </c>
      <c r="BE126" s="2">
        <f t="shared" si="139"/>
        <v>47.411588115013998</v>
      </c>
      <c r="BF126" s="2">
        <f t="shared" si="139"/>
        <v>49.144395299601982</v>
      </c>
      <c r="BG126" s="2">
        <f t="shared" si="139"/>
        <v>51.757191437965609</v>
      </c>
      <c r="BH126" s="2">
        <f t="shared" si="139"/>
        <v>51.90133304844197</v>
      </c>
      <c r="BI126" s="2">
        <f t="shared" si="139"/>
        <v>54.120719217354086</v>
      </c>
      <c r="BJ126" s="2">
        <f t="shared" si="139"/>
        <v>54.370465235129352</v>
      </c>
      <c r="BK126" s="2">
        <f t="shared" si="139"/>
        <v>60.262747252301629</v>
      </c>
      <c r="BL126" s="2">
        <f t="shared" si="139"/>
        <v>63.106321375528161</v>
      </c>
      <c r="BM126" s="2">
        <f t="shared" si="139"/>
        <v>65.567676334359618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 t="str">
        <f t="shared" si="140"/>
        <v/>
      </c>
      <c r="CF126" s="2">
        <f t="shared" si="140"/>
        <v>58.491999999999997</v>
      </c>
      <c r="CG126" s="2">
        <f t="shared" si="140"/>
        <v>52.905000000000001</v>
      </c>
      <c r="CH126" s="2">
        <f t="shared" si="140"/>
        <v>50.683</v>
      </c>
      <c r="CI126" s="2">
        <f t="shared" si="140"/>
        <v>47.920999999999999</v>
      </c>
      <c r="CJ126" s="2">
        <f t="shared" si="140"/>
        <v>48.19</v>
      </c>
      <c r="CK126" s="2">
        <f t="shared" si="140"/>
        <v>46.951999999999998</v>
      </c>
      <c r="CL126" s="2">
        <f t="shared" si="140"/>
        <v>48.920999999999999</v>
      </c>
      <c r="CM126" s="2">
        <f t="shared" si="140"/>
        <v>51.741999999999997</v>
      </c>
      <c r="CN126" s="2">
        <f t="shared" si="140"/>
        <v>52.206000000000003</v>
      </c>
      <c r="CO126" s="2">
        <f t="shared" si="140"/>
        <v>53.548000000000002</v>
      </c>
      <c r="CP126" s="2">
        <f t="shared" si="140"/>
        <v>53.79</v>
      </c>
      <c r="CQ126" s="2">
        <f t="shared" si="140"/>
        <v>58.869</v>
      </c>
      <c r="CR126" s="2">
        <f t="shared" si="140"/>
        <v>61.365000000000002</v>
      </c>
      <c r="CS126" s="2">
        <f t="shared" si="140"/>
        <v>64.159000000000006</v>
      </c>
      <c r="CU126" s="2" t="str">
        <f t="shared" si="110"/>
        <v/>
      </c>
      <c r="CV126" s="2">
        <f t="shared" si="111"/>
        <v>58.491999999999997</v>
      </c>
      <c r="CW126" s="2">
        <f t="shared" si="112"/>
        <v>52.905000000000001</v>
      </c>
      <c r="CX126" s="2">
        <f t="shared" si="113"/>
        <v>50.683</v>
      </c>
      <c r="CY126" s="2">
        <f t="shared" si="114"/>
        <v>47.920999999999999</v>
      </c>
      <c r="CZ126" s="2">
        <f t="shared" si="115"/>
        <v>48.19</v>
      </c>
      <c r="DA126" s="2">
        <f t="shared" si="116"/>
        <v>46.951999999999998</v>
      </c>
      <c r="DB126" s="2">
        <f t="shared" si="117"/>
        <v>48.920999999999999</v>
      </c>
      <c r="DC126" s="2">
        <f t="shared" si="118"/>
        <v>51.741999999999997</v>
      </c>
      <c r="DD126" s="2">
        <f t="shared" si="119"/>
        <v>52.206000000000003</v>
      </c>
      <c r="DE126" s="2">
        <f t="shared" si="120"/>
        <v>53.548000000000002</v>
      </c>
      <c r="DF126" s="2">
        <f t="shared" si="121"/>
        <v>53.79</v>
      </c>
      <c r="DG126" s="2">
        <f t="shared" si="122"/>
        <v>58.869</v>
      </c>
      <c r="DH126" s="2">
        <f t="shared" si="123"/>
        <v>61.365000000000002</v>
      </c>
      <c r="DI126" s="2">
        <f t="shared" si="124"/>
        <v>64.159000000000006</v>
      </c>
      <c r="DK126" s="2">
        <f t="shared" si="148"/>
        <v>80.508254949121181</v>
      </c>
      <c r="DL126" s="2">
        <f t="shared" si="148"/>
        <v>80.970288130474202</v>
      </c>
      <c r="DM126" s="2">
        <f t="shared" si="148"/>
        <v>72.569466525722333</v>
      </c>
      <c r="DN126" s="2">
        <f t="shared" si="148"/>
        <v>72.29785799859053</v>
      </c>
      <c r="DO126" s="2">
        <f t="shared" si="148"/>
        <v>71.421825229034511</v>
      </c>
      <c r="DP126" s="2">
        <f t="shared" si="148"/>
        <v>65.350028340080968</v>
      </c>
      <c r="DQ126" s="2">
        <f t="shared" si="148"/>
        <v>62.879571524966238</v>
      </c>
      <c r="DR126" s="2">
        <f t="shared" si="148"/>
        <v>68.729960188933887</v>
      </c>
      <c r="DS126" s="2">
        <f t="shared" si="148"/>
        <v>68.549463227016872</v>
      </c>
      <c r="DT126" s="2">
        <f t="shared" si="148"/>
        <v>67.284081988742969</v>
      </c>
      <c r="DU126" s="2">
        <f t="shared" si="148"/>
        <v>72.11561737298436</v>
      </c>
      <c r="DV126" s="2">
        <f t="shared" si="148"/>
        <v>83.885002466525719</v>
      </c>
      <c r="DW126" s="2">
        <f t="shared" si="148"/>
        <v>79.882968589549989</v>
      </c>
      <c r="DX126" s="2">
        <f t="shared" si="148"/>
        <v>87.204668453878995</v>
      </c>
      <c r="DY126" s="2">
        <f t="shared" si="148"/>
        <v>84.045705882352934</v>
      </c>
      <c r="EA126" s="2">
        <f t="shared" si="152"/>
        <v>62.923548691673844</v>
      </c>
      <c r="EB126" s="2">
        <f t="shared" si="152"/>
        <v>60.007073394769904</v>
      </c>
      <c r="EC126" s="2">
        <f t="shared" si="152"/>
        <v>53.933211886596538</v>
      </c>
      <c r="ED126" s="2">
        <f t="shared" si="152"/>
        <v>51.980383102892105</v>
      </c>
      <c r="EE126" s="2">
        <f t="shared" si="151"/>
        <v>48.478508483476091</v>
      </c>
      <c r="EF126" s="2">
        <f t="shared" si="151"/>
        <v>48.022069515169136</v>
      </c>
      <c r="EG126" s="2">
        <f t="shared" si="151"/>
        <v>47.297660867043632</v>
      </c>
      <c r="EH126" s="2">
        <f t="shared" si="151"/>
        <v>49.00373140344449</v>
      </c>
      <c r="EI126" s="2">
        <f t="shared" si="151"/>
        <v>51.636523568601206</v>
      </c>
      <c r="EJ126" s="2">
        <f t="shared" si="151"/>
        <v>51.793114764834378</v>
      </c>
      <c r="EK126" s="2">
        <f t="shared" si="151"/>
        <v>53.99703863445859</v>
      </c>
      <c r="EL126" s="2">
        <f t="shared" si="151"/>
        <v>54.185796290832201</v>
      </c>
      <c r="EM126" s="2">
        <f t="shared" si="135"/>
        <v>60.145688806518933</v>
      </c>
      <c r="EN126" s="2">
        <f t="shared" si="135"/>
        <v>62.924367592032183</v>
      </c>
      <c r="EO126" s="2">
        <f t="shared" si="135"/>
        <v>65.40153856058059</v>
      </c>
      <c r="EQ126" s="2">
        <f t="shared" si="149"/>
        <v>62.282337621644331</v>
      </c>
      <c r="ER126" s="2">
        <f t="shared" si="149"/>
        <v>60.07743552353967</v>
      </c>
      <c r="ES126" s="2">
        <f t="shared" si="149"/>
        <v>53.684439088969491</v>
      </c>
      <c r="ET126" s="2">
        <f t="shared" si="149"/>
        <v>51.429193643214745</v>
      </c>
      <c r="EU126" s="2">
        <f t="shared" si="149"/>
        <v>48.094592325910696</v>
      </c>
      <c r="EV126" s="2">
        <f t="shared" si="149"/>
        <v>47.689829149540572</v>
      </c>
      <c r="EW126" s="2">
        <f t="shared" si="149"/>
        <v>47.151016303477135</v>
      </c>
      <c r="EX126" s="2">
        <f t="shared" si="149"/>
        <v>48.575616878735914</v>
      </c>
      <c r="EY126" s="2">
        <f t="shared" si="149"/>
        <v>51.716631044622901</v>
      </c>
      <c r="EZ126" s="2">
        <f t="shared" si="149"/>
        <v>51.382664759450762</v>
      </c>
      <c r="FA126" s="2">
        <f t="shared" si="149"/>
        <v>53.229793181660519</v>
      </c>
      <c r="FB126" s="2">
        <f t="shared" si="149"/>
        <v>54.190076877862154</v>
      </c>
      <c r="FC126" s="2">
        <f t="shared" si="149"/>
        <v>60.23515203913324</v>
      </c>
      <c r="FD126" s="2">
        <f t="shared" si="149"/>
        <v>62.924367592032183</v>
      </c>
      <c r="FE126" s="2">
        <f t="shared" si="149"/>
        <v>65.407630871051666</v>
      </c>
      <c r="FG126" s="2">
        <f t="shared" si="150"/>
        <v>0.9924910707599166</v>
      </c>
      <c r="FH126" s="2">
        <f t="shared" si="150"/>
        <v>0.99421825286709853</v>
      </c>
      <c r="FI126" s="2">
        <f t="shared" si="150"/>
        <v>0.99381056701422721</v>
      </c>
      <c r="FJ126" s="2">
        <f t="shared" si="150"/>
        <v>0.99357104414039488</v>
      </c>
      <c r="FK126" s="2">
        <f t="shared" si="150"/>
        <v>0.99359857748929103</v>
      </c>
      <c r="FL126" s="2">
        <f t="shared" si="150"/>
        <v>0.99281550511291639</v>
      </c>
      <c r="FM126" s="2">
        <f t="shared" si="150"/>
        <v>0.99264830455808228</v>
      </c>
      <c r="FN126" s="2">
        <f t="shared" si="150"/>
        <v>0.99277054307029911</v>
      </c>
      <c r="FO126" s="2">
        <f t="shared" si="150"/>
        <v>0.99289112769116805</v>
      </c>
      <c r="FP126" s="2">
        <f t="shared" si="150"/>
        <v>0.9928833572655712</v>
      </c>
      <c r="FQ126" s="2">
        <f t="shared" si="150"/>
        <v>0.99299650666467076</v>
      </c>
      <c r="FR126" s="2">
        <f t="shared" si="150"/>
        <v>0.99378256687524791</v>
      </c>
      <c r="FS126" s="2">
        <f t="shared" si="150"/>
        <v>0.99408281702601953</v>
      </c>
      <c r="FT126" s="2">
        <f t="shared" si="150"/>
        <v>0.99250611495585295</v>
      </c>
      <c r="FU126" s="2">
        <f t="shared" si="150"/>
        <v>0.99108964746958028</v>
      </c>
      <c r="FW126" s="2">
        <f t="shared" si="141"/>
        <v>2.0560822386388833E-3</v>
      </c>
      <c r="FX126" s="2">
        <f t="shared" si="141"/>
        <v>4.5408488023596962E-3</v>
      </c>
      <c r="FY126" s="2">
        <f t="shared" si="141"/>
        <v>3.8793452312782871E-3</v>
      </c>
      <c r="FZ126" s="2">
        <f t="shared" si="141"/>
        <v>3.8038488216101123E-3</v>
      </c>
      <c r="GA126" s="2">
        <f t="shared" si="141"/>
        <v>3.9137217496365648E-3</v>
      </c>
      <c r="GB126" s="2">
        <f t="shared" si="141"/>
        <v>4.0561274604655221E-3</v>
      </c>
      <c r="GC126" s="2">
        <f t="shared" si="141"/>
        <v>4.2702816566515421E-3</v>
      </c>
      <c r="GD126" s="2">
        <f t="shared" si="141"/>
        <v>4.5455716176849553E-3</v>
      </c>
      <c r="GE126" s="2">
        <f t="shared" si="141"/>
        <v>5.4419510812801766E-3</v>
      </c>
      <c r="GF126" s="2">
        <f t="shared" si="141"/>
        <v>4.9345735391523524E-3</v>
      </c>
      <c r="GG126" s="2">
        <f t="shared" si="141"/>
        <v>4.1873986136866676E-3</v>
      </c>
      <c r="GH126" s="2">
        <f t="shared" si="141"/>
        <v>3.7649138867848929E-3</v>
      </c>
      <c r="GI126" s="2">
        <f t="shared" si="141"/>
        <v>3.0107329009681954E-3</v>
      </c>
      <c r="GJ126" s="2">
        <f t="shared" si="141"/>
        <v>2.7974448188244501E-3</v>
      </c>
      <c r="GK126" s="2">
        <f t="shared" si="141"/>
        <v>1.9155796417075605E-3</v>
      </c>
      <c r="GM126" s="86">
        <f t="shared" si="142"/>
        <v>6.7718627956607553E-21</v>
      </c>
      <c r="GN126" s="86">
        <f t="shared" si="142"/>
        <v>3.7844435340620631E-35</v>
      </c>
      <c r="GO126" s="86">
        <f t="shared" si="142"/>
        <v>7.762207028696121E-39</v>
      </c>
      <c r="GP126" s="86">
        <f t="shared" si="142"/>
        <v>1.0845217427299748E-42</v>
      </c>
      <c r="GQ126" s="86">
        <f t="shared" si="142"/>
        <v>1.2252306534342994E-35</v>
      </c>
      <c r="GR126" s="86">
        <f t="shared" si="142"/>
        <v>2.759046145544047E-42</v>
      </c>
      <c r="GS126" s="86">
        <f t="shared" si="142"/>
        <v>9.7842484847722584E-47</v>
      </c>
      <c r="GT126" s="86">
        <f t="shared" si="142"/>
        <v>5.154643929294319E-45</v>
      </c>
      <c r="GU126" s="86">
        <f t="shared" si="142"/>
        <v>1.4018341417181344E-48</v>
      </c>
      <c r="GV126" s="86">
        <f t="shared" si="142"/>
        <v>6.4017027399646526E-50</v>
      </c>
      <c r="GW126" s="86">
        <f t="shared" si="142"/>
        <v>1.3645110512861901E-51</v>
      </c>
      <c r="GX126" s="86">
        <f t="shared" si="142"/>
        <v>9.9518420158355726E-53</v>
      </c>
      <c r="GY126" s="86">
        <f t="shared" si="142"/>
        <v>2.3838812844502566E-49</v>
      </c>
      <c r="GZ126" s="86">
        <f t="shared" si="142"/>
        <v>8.2517141173654338E-44</v>
      </c>
      <c r="HA126" s="86">
        <f t="shared" si="142"/>
        <v>2.2955198042952135E-55</v>
      </c>
      <c r="HC126" s="86">
        <f t="shared" si="153"/>
        <v>5.1974454596549646E-2</v>
      </c>
      <c r="HD126" s="86">
        <f t="shared" si="153"/>
        <v>4.9092642703285659E-4</v>
      </c>
      <c r="HE126" s="86">
        <f t="shared" si="153"/>
        <v>2.7391433785958497E-5</v>
      </c>
      <c r="HF126" s="86">
        <f t="shared" si="153"/>
        <v>3.0053331472400453E-5</v>
      </c>
      <c r="HG126" s="86">
        <f t="shared" si="153"/>
        <v>1.0129032292142062E-5</v>
      </c>
      <c r="HH126" s="86">
        <f t="shared" si="153"/>
        <v>1.0774571409506689E-7</v>
      </c>
      <c r="HI126" s="86">
        <f t="shared" si="138"/>
        <v>2.4217924531074299E-10</v>
      </c>
      <c r="HJ126" s="86">
        <f t="shared" si="138"/>
        <v>1.5023017793823785E-9</v>
      </c>
      <c r="HK126" s="86">
        <f t="shared" si="138"/>
        <v>1.6728292193610069E-10</v>
      </c>
      <c r="HL126" s="86">
        <f t="shared" si="138"/>
        <v>9.780784199322965E-10</v>
      </c>
      <c r="HM126" s="86">
        <f t="shared" si="138"/>
        <v>5.1507034737723352E-9</v>
      </c>
      <c r="HN126" s="86">
        <f t="shared" si="138"/>
        <v>3.0484994292211401E-8</v>
      </c>
      <c r="HO126" s="86">
        <f t="shared" si="138"/>
        <v>3.5658271926515972E-6</v>
      </c>
      <c r="HP126" s="86">
        <f t="shared" si="138"/>
        <v>1.0715644781710329E-5</v>
      </c>
      <c r="HQ126" s="86">
        <f t="shared" si="138"/>
        <v>4.6966206016882655E-8</v>
      </c>
      <c r="HS126" s="86">
        <f t="shared" si="143"/>
        <v>6.7019375590520723E-11</v>
      </c>
      <c r="HT126" s="86">
        <f t="shared" si="143"/>
        <v>2.1857463926829337E-7</v>
      </c>
      <c r="HU126" s="86">
        <f t="shared" si="143"/>
        <v>1.4008747412593868E-8</v>
      </c>
      <c r="HV126" s="86">
        <f t="shared" si="143"/>
        <v>2.1828036474831039E-9</v>
      </c>
      <c r="HW126" s="86">
        <f t="shared" si="143"/>
        <v>1.7101215565238225E-9</v>
      </c>
      <c r="HX126" s="86">
        <f t="shared" si="143"/>
        <v>3.2949204780047526E-10</v>
      </c>
      <c r="HY126" s="86">
        <f t="shared" si="143"/>
        <v>1.9751818230549758E-10</v>
      </c>
      <c r="HZ126" s="86">
        <f t="shared" si="143"/>
        <v>1.6605129795129421E-9</v>
      </c>
      <c r="IA126" s="86">
        <f t="shared" si="143"/>
        <v>3.1350711015799699E-9</v>
      </c>
      <c r="IB126" s="86">
        <f t="shared" si="143"/>
        <v>2.1515785153494452E-9</v>
      </c>
      <c r="IC126" s="86">
        <f t="shared" si="143"/>
        <v>1.0437879320680806E-9</v>
      </c>
      <c r="ID126" s="86">
        <f t="shared" si="143"/>
        <v>1.242076406686634E-9</v>
      </c>
      <c r="IE126" s="86">
        <f t="shared" si="143"/>
        <v>2.5644995015122779E-9</v>
      </c>
      <c r="IF126" s="86">
        <f t="shared" si="143"/>
        <v>6.1427511159672764E-8</v>
      </c>
      <c r="IG126" s="86">
        <f t="shared" si="143"/>
        <v>9.7973025261297716E-7</v>
      </c>
      <c r="II126" s="86">
        <f t="shared" si="144"/>
        <v>2.305536772107611E-47</v>
      </c>
      <c r="IJ126" s="86">
        <f t="shared" si="144"/>
        <v>1.0443380050369132E-37</v>
      </c>
      <c r="IK126" s="86">
        <f t="shared" si="144"/>
        <v>5.9416468637789259E-43</v>
      </c>
      <c r="IL126" s="86">
        <f t="shared" si="144"/>
        <v>1.8943295226745956E-47</v>
      </c>
      <c r="IM126" s="86">
        <f t="shared" si="144"/>
        <v>1.4851680768198845E-48</v>
      </c>
      <c r="IN126" s="86">
        <f t="shared" si="144"/>
        <v>2.3547309253553949E-52</v>
      </c>
      <c r="IO126" s="86">
        <f t="shared" si="144"/>
        <v>6.4789859181911158E-54</v>
      </c>
      <c r="IP126" s="86">
        <f t="shared" si="144"/>
        <v>1.0912025684865625E-48</v>
      </c>
      <c r="IQ126" s="86">
        <f t="shared" si="144"/>
        <v>1.7072332623377079E-47</v>
      </c>
      <c r="IR126" s="86">
        <f t="shared" si="144"/>
        <v>3.4666654345339611E-48</v>
      </c>
      <c r="IS126" s="86">
        <f t="shared" si="144"/>
        <v>6.0484167271303055E-49</v>
      </c>
      <c r="IT126" s="86">
        <f t="shared" si="144"/>
        <v>4.34394289972018E-48</v>
      </c>
      <c r="IU126" s="86">
        <f t="shared" si="144"/>
        <v>1.4293271202107786E-44</v>
      </c>
      <c r="IV126" s="86">
        <f t="shared" si="144"/>
        <v>3.4136013172852591E-58</v>
      </c>
      <c r="IW126" s="86">
        <f t="shared" si="144"/>
        <v>7.0731442194271198E-25</v>
      </c>
      <c r="IY126" s="86">
        <f t="shared" si="145"/>
        <v>5.1974454663569022E-2</v>
      </c>
      <c r="IZ126" s="86">
        <f t="shared" si="145"/>
        <v>4.9114500167212491E-4</v>
      </c>
      <c r="JA126" s="86">
        <f t="shared" si="145"/>
        <v>2.7405442533371092E-5</v>
      </c>
      <c r="JB126" s="86">
        <f t="shared" si="145"/>
        <v>3.0055514276047935E-5</v>
      </c>
      <c r="JC126" s="86">
        <f t="shared" si="145"/>
        <v>1.0130742413698585E-5</v>
      </c>
      <c r="JD126" s="86">
        <f t="shared" si="145"/>
        <v>1.0807520614286737E-7</v>
      </c>
      <c r="JE126" s="86">
        <f t="shared" si="145"/>
        <v>4.396974276162406E-10</v>
      </c>
      <c r="JF126" s="86">
        <f t="shared" si="145"/>
        <v>3.1628147588953204E-9</v>
      </c>
      <c r="JG126" s="86">
        <f t="shared" si="145"/>
        <v>3.3023540235160706E-9</v>
      </c>
      <c r="JH126" s="86">
        <f t="shared" si="145"/>
        <v>3.1296569352817417E-9</v>
      </c>
      <c r="JI126" s="86">
        <f t="shared" si="145"/>
        <v>6.1944914058404156E-9</v>
      </c>
      <c r="JJ126" s="86">
        <f t="shared" si="145"/>
        <v>3.1727070698898034E-8</v>
      </c>
      <c r="JK126" s="86">
        <f t="shared" si="145"/>
        <v>3.5683916921531096E-6</v>
      </c>
      <c r="JL126" s="86">
        <f t="shared" si="145"/>
        <v>1.0777072292870001E-5</v>
      </c>
      <c r="JM126" s="86">
        <f t="shared" si="145"/>
        <v>1.0266964586298598E-6</v>
      </c>
    </row>
    <row r="127" spans="2:273" x14ac:dyDescent="0.25">
      <c r="B127" s="2">
        <v>100</v>
      </c>
      <c r="C127" s="37">
        <v>60.908999999999999</v>
      </c>
      <c r="D127" s="37">
        <v>59.81</v>
      </c>
      <c r="E127" s="37">
        <v>53.127000000000002</v>
      </c>
      <c r="F127" s="37">
        <v>52.683</v>
      </c>
      <c r="G127" s="37">
        <v>47.793999999999997</v>
      </c>
      <c r="H127" s="37">
        <v>48.015999999999998</v>
      </c>
      <c r="I127" s="37">
        <v>47.475999999999999</v>
      </c>
      <c r="J127" s="37">
        <v>48.841000000000001</v>
      </c>
      <c r="K127" s="37">
        <v>51.113</v>
      </c>
      <c r="L127" s="37">
        <v>51.015999999999998</v>
      </c>
      <c r="M127" s="37">
        <v>53.354999999999997</v>
      </c>
      <c r="N127" s="37">
        <v>54.113</v>
      </c>
      <c r="O127" s="37">
        <v>59.573999999999998</v>
      </c>
      <c r="P127" s="37">
        <v>62.302</v>
      </c>
      <c r="Q127" s="37">
        <v>63.984000000000002</v>
      </c>
      <c r="S127" s="4">
        <f t="shared" si="146"/>
        <v>64.286355297711609</v>
      </c>
      <c r="T127" s="4">
        <f t="shared" si="146"/>
        <v>59.980437128460586</v>
      </c>
      <c r="U127" s="4">
        <f t="shared" si="146"/>
        <v>53.89065010476412</v>
      </c>
      <c r="V127" s="4">
        <f t="shared" si="146"/>
        <v>51.925953448534777</v>
      </c>
      <c r="W127" s="4">
        <f t="shared" si="146"/>
        <v>48.462015055285931</v>
      </c>
      <c r="X127" s="4">
        <f t="shared" si="146"/>
        <v>47.974054871246381</v>
      </c>
      <c r="Y127" s="4">
        <f t="shared" si="146"/>
        <v>47.246626928072239</v>
      </c>
      <c r="Z127" s="4">
        <f t="shared" si="146"/>
        <v>48.946037711429916</v>
      </c>
      <c r="AA127" s="4">
        <f t="shared" si="146"/>
        <v>51.577197244674679</v>
      </c>
      <c r="AB127" s="4">
        <f t="shared" si="146"/>
        <v>51.712211003768623</v>
      </c>
      <c r="AC127" s="4">
        <f t="shared" si="146"/>
        <v>53.9095422315376</v>
      </c>
      <c r="AD127" s="4">
        <f t="shared" si="146"/>
        <v>54.173707901579569</v>
      </c>
      <c r="AE127" s="4">
        <f t="shared" si="146"/>
        <v>60.050582955668041</v>
      </c>
      <c r="AF127" s="4">
        <f t="shared" si="146"/>
        <v>62.911231159010683</v>
      </c>
      <c r="AG127" s="4">
        <f t="shared" si="146"/>
        <v>65.410838043466839</v>
      </c>
      <c r="AI127" s="4">
        <f t="shared" si="147"/>
        <v>-3.3773552977116097</v>
      </c>
      <c r="AJ127" s="4">
        <f t="shared" si="147"/>
        <v>-0.17043712846058412</v>
      </c>
      <c r="AK127" s="4">
        <f t="shared" si="147"/>
        <v>-0.76365010476411754</v>
      </c>
      <c r="AL127" s="4">
        <f t="shared" si="147"/>
        <v>0.75704655146522271</v>
      </c>
      <c r="AM127" s="4">
        <f t="shared" si="147"/>
        <v>-0.66801505528593452</v>
      </c>
      <c r="AN127" s="4">
        <f t="shared" si="147"/>
        <v>4.1945128753617666E-2</v>
      </c>
      <c r="AO127" s="4">
        <f t="shared" si="147"/>
        <v>0.22937307192776046</v>
      </c>
      <c r="AP127" s="4">
        <f t="shared" si="147"/>
        <v>-0.10503771142991525</v>
      </c>
      <c r="AQ127" s="4">
        <f t="shared" si="147"/>
        <v>-0.46419724467467915</v>
      </c>
      <c r="AR127" s="4">
        <f t="shared" si="147"/>
        <v>-0.69621100376862444</v>
      </c>
      <c r="AS127" s="4">
        <f t="shared" si="147"/>
        <v>-0.55454223153760296</v>
      </c>
      <c r="AT127" s="4">
        <f t="shared" si="147"/>
        <v>-6.0707901579569068E-2</v>
      </c>
      <c r="AU127" s="4">
        <f t="shared" si="147"/>
        <v>-0.47658295566804298</v>
      </c>
      <c r="AV127" s="4">
        <f t="shared" si="147"/>
        <v>-0.60923115901068314</v>
      </c>
      <c r="AW127" s="4">
        <f t="shared" si="147"/>
        <v>-1.4268380434668373</v>
      </c>
      <c r="AY127" s="2">
        <f t="shared" ref="AY127:BM143" si="154">IF(OR($B127 &lt; C$230, $B127 &gt; C$233), #N/A, ((1-FG127)*DK127) + (FG127 - FW127)*EA127 + (FW127*EQ127))</f>
        <v>62.886209225202208</v>
      </c>
      <c r="AZ127" s="2">
        <f t="shared" si="154"/>
        <v>59.976606360623549</v>
      </c>
      <c r="BA127" s="2">
        <f t="shared" si="154"/>
        <v>53.890541974113283</v>
      </c>
      <c r="BB127" s="2">
        <f t="shared" si="154"/>
        <v>51.925847961783482</v>
      </c>
      <c r="BC127" s="2">
        <f t="shared" si="154"/>
        <v>48.461987277852188</v>
      </c>
      <c r="BD127" s="2">
        <f t="shared" si="154"/>
        <v>47.974054616501505</v>
      </c>
      <c r="BE127" s="2">
        <f t="shared" si="154"/>
        <v>47.246626812727811</v>
      </c>
      <c r="BF127" s="2">
        <f t="shared" si="154"/>
        <v>48.946036727402664</v>
      </c>
      <c r="BG127" s="2">
        <f t="shared" si="154"/>
        <v>51.577195181072227</v>
      </c>
      <c r="BH127" s="2">
        <f t="shared" si="154"/>
        <v>51.712209502000697</v>
      </c>
      <c r="BI127" s="2">
        <f t="shared" si="154"/>
        <v>53.909541393898451</v>
      </c>
      <c r="BJ127" s="2">
        <f t="shared" si="154"/>
        <v>54.173706867275541</v>
      </c>
      <c r="BK127" s="2">
        <f t="shared" si="154"/>
        <v>60.050571831996862</v>
      </c>
      <c r="BL127" s="2">
        <f t="shared" si="154"/>
        <v>62.911146074175448</v>
      </c>
      <c r="BM127" s="2">
        <f t="shared" si="154"/>
        <v>65.409320258230466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 t="str">
        <f t="shared" ref="CE127:CS143" si="155">IF(AND(IY127 &lt; $CS$22, $B127 &gt; C$231, $B127 &lt; C$232), C127, "")</f>
        <v/>
      </c>
      <c r="CF127" s="2">
        <f t="shared" si="155"/>
        <v>59.81</v>
      </c>
      <c r="CG127" s="2">
        <f t="shared" si="155"/>
        <v>53.127000000000002</v>
      </c>
      <c r="CH127" s="2">
        <f t="shared" si="155"/>
        <v>52.683</v>
      </c>
      <c r="CI127" s="2">
        <f t="shared" si="155"/>
        <v>47.793999999999997</v>
      </c>
      <c r="CJ127" s="2">
        <f t="shared" si="155"/>
        <v>48.015999999999998</v>
      </c>
      <c r="CK127" s="2">
        <f t="shared" si="155"/>
        <v>47.475999999999999</v>
      </c>
      <c r="CL127" s="2">
        <f t="shared" si="155"/>
        <v>48.841000000000001</v>
      </c>
      <c r="CM127" s="2">
        <f t="shared" si="155"/>
        <v>51.113</v>
      </c>
      <c r="CN127" s="2">
        <f t="shared" si="155"/>
        <v>51.015999999999998</v>
      </c>
      <c r="CO127" s="2">
        <f t="shared" si="155"/>
        <v>53.354999999999997</v>
      </c>
      <c r="CP127" s="2">
        <f t="shared" si="155"/>
        <v>54.113</v>
      </c>
      <c r="CQ127" s="2">
        <f t="shared" si="155"/>
        <v>59.573999999999998</v>
      </c>
      <c r="CR127" s="2">
        <f t="shared" si="155"/>
        <v>62.302</v>
      </c>
      <c r="CS127" s="2">
        <f t="shared" si="155"/>
        <v>63.984000000000002</v>
      </c>
      <c r="CU127" s="2" t="str">
        <f t="shared" si="110"/>
        <v/>
      </c>
      <c r="CV127" s="2">
        <f t="shared" si="111"/>
        <v>59.81</v>
      </c>
      <c r="CW127" s="2">
        <f t="shared" si="112"/>
        <v>53.127000000000002</v>
      </c>
      <c r="CX127" s="2">
        <f t="shared" si="113"/>
        <v>52.683</v>
      </c>
      <c r="CY127" s="2">
        <f t="shared" si="114"/>
        <v>47.793999999999997</v>
      </c>
      <c r="CZ127" s="2">
        <f t="shared" si="115"/>
        <v>48.015999999999998</v>
      </c>
      <c r="DA127" s="2">
        <f t="shared" si="116"/>
        <v>47.475999999999999</v>
      </c>
      <c r="DB127" s="2">
        <f t="shared" si="117"/>
        <v>48.841000000000001</v>
      </c>
      <c r="DC127" s="2">
        <f t="shared" si="118"/>
        <v>51.113</v>
      </c>
      <c r="DD127" s="2">
        <f t="shared" si="119"/>
        <v>51.015999999999998</v>
      </c>
      <c r="DE127" s="2">
        <f t="shared" si="120"/>
        <v>53.354999999999997</v>
      </c>
      <c r="DF127" s="2">
        <f t="shared" si="121"/>
        <v>54.113</v>
      </c>
      <c r="DG127" s="2">
        <f t="shared" si="122"/>
        <v>59.573999999999998</v>
      </c>
      <c r="DH127" s="2">
        <f t="shared" si="123"/>
        <v>62.302</v>
      </c>
      <c r="DI127" s="2">
        <f t="shared" si="124"/>
        <v>63.984000000000002</v>
      </c>
      <c r="DK127" s="2">
        <f t="shared" si="148"/>
        <v>80.571488744989196</v>
      </c>
      <c r="DL127" s="2">
        <f t="shared" si="148"/>
        <v>81.05028556327396</v>
      </c>
      <c r="DM127" s="2">
        <f t="shared" si="148"/>
        <v>72.621422692036631</v>
      </c>
      <c r="DN127" s="2">
        <f t="shared" si="148"/>
        <v>72.387792529950644</v>
      </c>
      <c r="DO127" s="2">
        <f t="shared" si="148"/>
        <v>71.526568428470739</v>
      </c>
      <c r="DP127" s="2">
        <f t="shared" si="148"/>
        <v>65.379014170040477</v>
      </c>
      <c r="DQ127" s="2">
        <f t="shared" si="148"/>
        <v>62.89965452091765</v>
      </c>
      <c r="DR127" s="2">
        <f t="shared" si="148"/>
        <v>68.767659581646441</v>
      </c>
      <c r="DS127" s="2">
        <f t="shared" si="148"/>
        <v>68.574353001876162</v>
      </c>
      <c r="DT127" s="2">
        <f t="shared" si="148"/>
        <v>67.256782082551595</v>
      </c>
      <c r="DU127" s="2">
        <f t="shared" si="148"/>
        <v>72.116884774329478</v>
      </c>
      <c r="DV127" s="2">
        <f t="shared" si="148"/>
        <v>84.027099859055667</v>
      </c>
      <c r="DW127" s="2">
        <f t="shared" si="148"/>
        <v>79.874727876774401</v>
      </c>
      <c r="DX127" s="2">
        <f t="shared" si="148"/>
        <v>87.396112156691117</v>
      </c>
      <c r="DY127" s="2">
        <f t="shared" si="148"/>
        <v>84.191335574229683</v>
      </c>
      <c r="EA127" s="2">
        <f t="shared" si="152"/>
        <v>62.765571794542595</v>
      </c>
      <c r="EB127" s="2">
        <f t="shared" si="152"/>
        <v>59.864539105978089</v>
      </c>
      <c r="EC127" s="2">
        <f t="shared" si="152"/>
        <v>53.785147724707684</v>
      </c>
      <c r="ED127" s="2">
        <f t="shared" si="152"/>
        <v>51.807261897785054</v>
      </c>
      <c r="EE127" s="2">
        <f t="shared" si="151"/>
        <v>48.328013619507068</v>
      </c>
      <c r="EF127" s="2">
        <f t="shared" si="151"/>
        <v>47.860578966654458</v>
      </c>
      <c r="EG127" s="2">
        <f t="shared" si="151"/>
        <v>47.141543125634328</v>
      </c>
      <c r="EH127" s="2">
        <f t="shared" si="151"/>
        <v>48.816387923663676</v>
      </c>
      <c r="EI127" s="2">
        <f t="shared" si="151"/>
        <v>51.465775450186754</v>
      </c>
      <c r="EJ127" s="2">
        <f t="shared" si="151"/>
        <v>51.612665371212216</v>
      </c>
      <c r="EK127" s="2">
        <f t="shared" si="151"/>
        <v>53.79570986055019</v>
      </c>
      <c r="EL127" s="2">
        <f t="shared" si="151"/>
        <v>54.003358573378094</v>
      </c>
      <c r="EM127" s="2">
        <f t="shared" si="135"/>
        <v>59.94266352433948</v>
      </c>
      <c r="EN127" s="2">
        <f t="shared" si="135"/>
        <v>62.742539951112349</v>
      </c>
      <c r="EO127" s="2">
        <f t="shared" si="135"/>
        <v>65.255327464994821</v>
      </c>
      <c r="EQ127" s="2">
        <f t="shared" si="149"/>
        <v>62.152390819277386</v>
      </c>
      <c r="ER127" s="2">
        <f t="shared" si="149"/>
        <v>59.92433958873734</v>
      </c>
      <c r="ES127" s="2">
        <f t="shared" si="149"/>
        <v>53.552021690857565</v>
      </c>
      <c r="ET127" s="2">
        <f t="shared" si="149"/>
        <v>51.291206032532216</v>
      </c>
      <c r="EU127" s="2">
        <f t="shared" si="149"/>
        <v>47.969083110973372</v>
      </c>
      <c r="EV127" s="2">
        <f t="shared" si="149"/>
        <v>47.549345780316045</v>
      </c>
      <c r="EW127" s="2">
        <f t="shared" si="149"/>
        <v>47.004780420097823</v>
      </c>
      <c r="EX127" s="2">
        <f t="shared" si="149"/>
        <v>48.418850355634021</v>
      </c>
      <c r="EY127" s="2">
        <f t="shared" si="149"/>
        <v>51.537724166812417</v>
      </c>
      <c r="EZ127" s="2">
        <f t="shared" si="149"/>
        <v>51.232321171646745</v>
      </c>
      <c r="FA127" s="2">
        <f t="shared" si="149"/>
        <v>53.084796090720374</v>
      </c>
      <c r="FB127" s="2">
        <f t="shared" si="149"/>
        <v>54.005659069899167</v>
      </c>
      <c r="FC127" s="2">
        <f t="shared" si="149"/>
        <v>60.029988073185812</v>
      </c>
      <c r="FD127" s="2">
        <f t="shared" si="149"/>
        <v>62.742539951112349</v>
      </c>
      <c r="FE127" s="2">
        <f t="shared" si="149"/>
        <v>65.251351347616591</v>
      </c>
      <c r="FG127" s="2">
        <f t="shared" si="150"/>
        <v>0.99314724749748595</v>
      </c>
      <c r="FH127" s="2">
        <f t="shared" si="150"/>
        <v>0.99472430003185075</v>
      </c>
      <c r="FI127" s="2">
        <f t="shared" si="150"/>
        <v>0.99435209416096948</v>
      </c>
      <c r="FJ127" s="2">
        <f t="shared" si="150"/>
        <v>0.99413340396346461</v>
      </c>
      <c r="FK127" s="2">
        <f t="shared" si="150"/>
        <v>0.99415854304846529</v>
      </c>
      <c r="FL127" s="2">
        <f t="shared" si="150"/>
        <v>0.99344351805730302</v>
      </c>
      <c r="FM127" s="2">
        <f t="shared" si="150"/>
        <v>0.99329083411447039</v>
      </c>
      <c r="FN127" s="2">
        <f t="shared" si="150"/>
        <v>0.99340246013098821</v>
      </c>
      <c r="FO127" s="2">
        <f t="shared" si="150"/>
        <v>0.99351257348941313</v>
      </c>
      <c r="FP127" s="2">
        <f t="shared" si="150"/>
        <v>0.99350547789833321</v>
      </c>
      <c r="FQ127" s="2">
        <f t="shared" si="150"/>
        <v>0.99360879970587779</v>
      </c>
      <c r="FR127" s="2">
        <f t="shared" si="150"/>
        <v>0.99432652983052761</v>
      </c>
      <c r="FS127" s="2">
        <f t="shared" si="150"/>
        <v>0.99460065383069163</v>
      </c>
      <c r="FT127" s="2">
        <f t="shared" si="150"/>
        <v>0.99316098609738412</v>
      </c>
      <c r="FU127" s="2">
        <f t="shared" si="150"/>
        <v>0.99186728574436045</v>
      </c>
      <c r="FW127" s="2">
        <f t="shared" ref="FW127:GK143" si="156">POWER(10,($B127-C$232)/C$229)/(1+POWER(10,($B127-C$232)/C$229))</f>
        <v>2.2540022242477781E-3</v>
      </c>
      <c r="FX127" s="2">
        <f t="shared" si="156"/>
        <v>4.9767614199202224E-3</v>
      </c>
      <c r="FY127" s="2">
        <f t="shared" si="156"/>
        <v>4.2520260461378218E-3</v>
      </c>
      <c r="FZ127" s="2">
        <f t="shared" si="156"/>
        <v>4.1693072066364108E-3</v>
      </c>
      <c r="GA127" s="2">
        <f t="shared" si="156"/>
        <v>4.2896908249741988E-3</v>
      </c>
      <c r="GB127" s="2">
        <f t="shared" si="156"/>
        <v>4.4457155888073677E-3</v>
      </c>
      <c r="GC127" s="2">
        <f t="shared" si="156"/>
        <v>4.6803424779579567E-3</v>
      </c>
      <c r="GD127" s="2">
        <f t="shared" si="156"/>
        <v>4.9819353472755528E-3</v>
      </c>
      <c r="GE127" s="2">
        <f t="shared" si="156"/>
        <v>5.9638495074381239E-3</v>
      </c>
      <c r="GF127" s="2">
        <f t="shared" si="156"/>
        <v>5.4080776220909186E-3</v>
      </c>
      <c r="GG127" s="2">
        <f t="shared" si="156"/>
        <v>4.5895371391286863E-3</v>
      </c>
      <c r="GH127" s="2">
        <f t="shared" si="156"/>
        <v>4.1266470565382391E-3</v>
      </c>
      <c r="GI127" s="2">
        <f t="shared" si="156"/>
        <v>3.3002443580819624E-3</v>
      </c>
      <c r="GJ127" s="2">
        <f t="shared" si="156"/>
        <v>3.0665096210217117E-3</v>
      </c>
      <c r="GK127" s="2">
        <f t="shared" si="156"/>
        <v>2.1000032050121509E-3</v>
      </c>
      <c r="GM127" s="86">
        <f t="shared" ref="GM127:HA143" si="157" xml:space="preserve"> _xlfn.NORM.DIST($B127, C$7, ABS(C$11), TRUE) * _xlfn.NORM.DIST(($B127 - C$7)*C$15, 0, ABS(C$11), TRUE) * 2</f>
        <v>3.306741357491913E-22</v>
      </c>
      <c r="GN127" s="86">
        <f t="shared" si="157"/>
        <v>3.6253307199577711E-37</v>
      </c>
      <c r="GO127" s="86">
        <f t="shared" si="157"/>
        <v>5.2320441117534499E-41</v>
      </c>
      <c r="GP127" s="86">
        <f t="shared" si="157"/>
        <v>4.0702526811871405E-45</v>
      </c>
      <c r="GQ127" s="86">
        <f t="shared" si="157"/>
        <v>1.2409969125273029E-37</v>
      </c>
      <c r="GR127" s="86">
        <f t="shared" si="157"/>
        <v>1.2554833987050084E-44</v>
      </c>
      <c r="GS127" s="86">
        <f t="shared" si="157"/>
        <v>2.5228868105528249E-49</v>
      </c>
      <c r="GT127" s="86">
        <f t="shared" si="157"/>
        <v>1.6321137354417028E-47</v>
      </c>
      <c r="GU127" s="86">
        <f t="shared" si="157"/>
        <v>2.8572217131919176E-51</v>
      </c>
      <c r="GV127" s="86">
        <f t="shared" si="157"/>
        <v>1.0357615810663181E-52</v>
      </c>
      <c r="GW127" s="86">
        <f t="shared" si="157"/>
        <v>1.6423423496959767E-54</v>
      </c>
      <c r="GX127" s="86">
        <f t="shared" si="157"/>
        <v>1.1166039048354643E-55</v>
      </c>
      <c r="GY127" s="86">
        <f t="shared" si="157"/>
        <v>4.1183076294905379E-52</v>
      </c>
      <c r="GZ127" s="86">
        <f t="shared" si="157"/>
        <v>3.2560993333342905E-46</v>
      </c>
      <c r="HA127" s="86">
        <f t="shared" si="157"/>
        <v>1.9284404628759296E-58</v>
      </c>
      <c r="HC127" s="86">
        <f t="shared" si="153"/>
        <v>2.5923851887274928E-2</v>
      </c>
      <c r="HD127" s="86">
        <f t="shared" si="153"/>
        <v>1.1563876118695939E-4</v>
      </c>
      <c r="HE127" s="86">
        <f t="shared" si="153"/>
        <v>4.0701495778273529E-6</v>
      </c>
      <c r="HF127" s="86">
        <f t="shared" si="153"/>
        <v>4.6264964053703669E-6</v>
      </c>
      <c r="HG127" s="86">
        <f t="shared" si="153"/>
        <v>1.3960419292427935E-6</v>
      </c>
      <c r="HH127" s="86">
        <f t="shared" si="153"/>
        <v>7.5189027782884212E-9</v>
      </c>
      <c r="HI127" s="86">
        <f t="shared" si="138"/>
        <v>6.0142706050808336E-12</v>
      </c>
      <c r="HJ127" s="86">
        <f t="shared" si="138"/>
        <v>5.0388018217112577E-11</v>
      </c>
      <c r="HK127" s="86">
        <f t="shared" si="138"/>
        <v>4.4788426255768028E-12</v>
      </c>
      <c r="HL127" s="86">
        <f t="shared" si="138"/>
        <v>3.3426097376036788E-11</v>
      </c>
      <c r="HM127" s="86">
        <f t="shared" si="138"/>
        <v>1.9333930419012598E-10</v>
      </c>
      <c r="HN127" s="86">
        <f t="shared" si="138"/>
        <v>1.6214502339257219E-9</v>
      </c>
      <c r="HO127" s="86">
        <f t="shared" si="138"/>
        <v>3.5526747215389219E-7</v>
      </c>
      <c r="HP127" s="86">
        <f t="shared" si="138"/>
        <v>1.4146177719925189E-6</v>
      </c>
      <c r="HQ127" s="86">
        <f t="shared" si="138"/>
        <v>2.2158316026103275E-9</v>
      </c>
      <c r="HS127" s="86">
        <f t="shared" ref="HS127:IG143" si="158" xml:space="preserve"> _xlfn.NORM.DIST($B127, C$9, ABS(C$13), TRUE) * _xlfn.NORM.DIST(($B127 - C$9)*C$17, 0, ABS(C$13), TRUE) * 2</f>
        <v>2.2329012137405733E-10</v>
      </c>
      <c r="HT127" s="86">
        <f t="shared" si="158"/>
        <v>5.8353055163328214E-7</v>
      </c>
      <c r="HU127" s="86">
        <f t="shared" si="158"/>
        <v>4.2620601853682139E-8</v>
      </c>
      <c r="HV127" s="86">
        <f t="shared" si="158"/>
        <v>7.4539369580342505E-9</v>
      </c>
      <c r="HW127" s="86">
        <f t="shared" si="158"/>
        <v>6.0105667470240408E-9</v>
      </c>
      <c r="HX127" s="86">
        <f t="shared" si="158"/>
        <v>1.2962318774691362E-9</v>
      </c>
      <c r="HY127" s="86">
        <f t="shared" si="158"/>
        <v>8.1745553591697908E-10</v>
      </c>
      <c r="HZ127" s="86">
        <f t="shared" si="158"/>
        <v>6.0577790511221725E-9</v>
      </c>
      <c r="IA127" s="86">
        <f t="shared" si="158"/>
        <v>1.1498564544052611E-8</v>
      </c>
      <c r="IB127" s="86">
        <f t="shared" si="158"/>
        <v>7.8809980847084735E-9</v>
      </c>
      <c r="IC127" s="86">
        <f t="shared" si="158"/>
        <v>3.80616423708541E-9</v>
      </c>
      <c r="ID127" s="86">
        <f t="shared" si="158"/>
        <v>4.3459764901740121E-9</v>
      </c>
      <c r="IE127" s="86">
        <f t="shared" si="158"/>
        <v>7.9965266014049961E-9</v>
      </c>
      <c r="IF127" s="86">
        <f t="shared" si="158"/>
        <v>1.4754263295821108E-7</v>
      </c>
      <c r="IG127" s="86">
        <f t="shared" si="158"/>
        <v>1.9531908349485335E-6</v>
      </c>
      <c r="II127" s="86">
        <f t="shared" ref="II127:IW143" si="159" xml:space="preserve"> _xlfn.NORM.DIST($B127, C$10, ABS(C$14), TRUE) * _xlfn.NORM.DIST(($B127 - C$10)*C$18, 0, ABS(C$14), TRUE) * 2</f>
        <v>5.1362247159039966E-46</v>
      </c>
      <c r="IJ127" s="86">
        <f t="shared" si="159"/>
        <v>1.7310377268457945E-36</v>
      </c>
      <c r="IK127" s="86">
        <f t="shared" si="159"/>
        <v>1.3509789060564029E-41</v>
      </c>
      <c r="IL127" s="86">
        <f t="shared" si="159"/>
        <v>5.9735728723950442E-46</v>
      </c>
      <c r="IM127" s="86">
        <f t="shared" si="159"/>
        <v>5.1822601853336798E-47</v>
      </c>
      <c r="IN127" s="86">
        <f t="shared" si="159"/>
        <v>1.1226046250937574E-50</v>
      </c>
      <c r="IO127" s="86">
        <f t="shared" si="159"/>
        <v>3.6109775538480765E-52</v>
      </c>
      <c r="IP127" s="86">
        <f t="shared" si="159"/>
        <v>4.2444810348099784E-47</v>
      </c>
      <c r="IQ127" s="86">
        <f t="shared" si="159"/>
        <v>6.8433042394303812E-46</v>
      </c>
      <c r="IR127" s="86">
        <f t="shared" si="159"/>
        <v>1.3713238047772275E-46</v>
      </c>
      <c r="IS127" s="86">
        <f t="shared" si="159"/>
        <v>2.2715628976967007E-47</v>
      </c>
      <c r="IT127" s="86">
        <f t="shared" si="159"/>
        <v>1.4281029410256894E-46</v>
      </c>
      <c r="IU127" s="86">
        <f t="shared" si="159"/>
        <v>3.1885625315309645E-43</v>
      </c>
      <c r="IV127" s="86">
        <f t="shared" si="159"/>
        <v>1.9352232378752778E-56</v>
      </c>
      <c r="IW127" s="86">
        <f t="shared" si="159"/>
        <v>3.3825110636859829E-24</v>
      </c>
      <c r="IY127" s="86">
        <f t="shared" ref="IY127:JM143" si="160">GM127+HC127+HS127+II127</f>
        <v>2.5923852110565051E-2</v>
      </c>
      <c r="IZ127" s="86">
        <f t="shared" si="160"/>
        <v>1.1622229173859267E-4</v>
      </c>
      <c r="JA127" s="86">
        <f t="shared" si="160"/>
        <v>4.112770179681035E-6</v>
      </c>
      <c r="JB127" s="86">
        <f t="shared" si="160"/>
        <v>4.6339503423284011E-6</v>
      </c>
      <c r="JC127" s="86">
        <f t="shared" si="160"/>
        <v>1.4020524959898175E-6</v>
      </c>
      <c r="JD127" s="86">
        <f t="shared" si="160"/>
        <v>8.8151346557575582E-9</v>
      </c>
      <c r="JE127" s="86">
        <f t="shared" si="160"/>
        <v>8.234698065220599E-10</v>
      </c>
      <c r="JF127" s="86">
        <f t="shared" si="160"/>
        <v>6.1081670693392853E-9</v>
      </c>
      <c r="JG127" s="86">
        <f t="shared" si="160"/>
        <v>1.1503043386678188E-8</v>
      </c>
      <c r="JH127" s="86">
        <f t="shared" si="160"/>
        <v>7.9144241820845105E-9</v>
      </c>
      <c r="JI127" s="86">
        <f t="shared" si="160"/>
        <v>3.9995035412755358E-9</v>
      </c>
      <c r="JJ127" s="86">
        <f t="shared" si="160"/>
        <v>5.9674267240997336E-9</v>
      </c>
      <c r="JK127" s="86">
        <f t="shared" si="160"/>
        <v>3.632639987552972E-7</v>
      </c>
      <c r="JL127" s="86">
        <f t="shared" si="160"/>
        <v>1.5621604049507299E-6</v>
      </c>
      <c r="JM127" s="86">
        <f t="shared" si="160"/>
        <v>1.9554066665511438E-6</v>
      </c>
    </row>
    <row r="128" spans="2:273" x14ac:dyDescent="0.25">
      <c r="B128" s="2">
        <v>101</v>
      </c>
      <c r="C128" s="37">
        <v>61.393999999999998</v>
      </c>
      <c r="D128" s="37">
        <v>59.793999999999997</v>
      </c>
      <c r="E128" s="37">
        <v>53.238</v>
      </c>
      <c r="F128" s="37">
        <v>50.968000000000004</v>
      </c>
      <c r="G128" s="37">
        <v>47.713999999999999</v>
      </c>
      <c r="H128" s="37">
        <v>48.063000000000002</v>
      </c>
      <c r="I128" s="37">
        <v>47.332999999999998</v>
      </c>
      <c r="J128" s="37">
        <v>48.841000000000001</v>
      </c>
      <c r="K128" s="37">
        <v>51.113</v>
      </c>
      <c r="L128" s="37">
        <v>50.841000000000001</v>
      </c>
      <c r="M128" s="37">
        <v>53.515999999999998</v>
      </c>
      <c r="N128" s="37">
        <v>54.031999999999996</v>
      </c>
      <c r="O128" s="37">
        <v>58.984000000000002</v>
      </c>
      <c r="P128" s="37">
        <v>61.302</v>
      </c>
      <c r="Q128" s="37">
        <v>63.841000000000001</v>
      </c>
      <c r="S128" s="4">
        <f t="shared" si="146"/>
        <v>63.256823440337278</v>
      </c>
      <c r="T128" s="4">
        <f t="shared" si="146"/>
        <v>59.825999576817161</v>
      </c>
      <c r="U128" s="4">
        <f t="shared" si="146"/>
        <v>53.734191688578456</v>
      </c>
      <c r="V128" s="4">
        <f t="shared" si="146"/>
        <v>51.743534586311448</v>
      </c>
      <c r="W128" s="4">
        <f t="shared" si="146"/>
        <v>48.300966726589948</v>
      </c>
      <c r="X128" s="4">
        <f t="shared" si="146"/>
        <v>47.803627876072404</v>
      </c>
      <c r="Y128" s="4">
        <f t="shared" si="146"/>
        <v>47.082331948531184</v>
      </c>
      <c r="Z128" s="4">
        <f t="shared" si="146"/>
        <v>48.748516130366639</v>
      </c>
      <c r="AA128" s="4">
        <f t="shared" si="146"/>
        <v>51.397891850721763</v>
      </c>
      <c r="AB128" s="4">
        <f t="shared" si="146"/>
        <v>51.523767160747127</v>
      </c>
      <c r="AC128" s="4">
        <f t="shared" si="146"/>
        <v>53.699124214096422</v>
      </c>
      <c r="AD128" s="4">
        <f t="shared" si="146"/>
        <v>53.978034075057224</v>
      </c>
      <c r="AE128" s="4">
        <f t="shared" si="146"/>
        <v>59.839109726832561</v>
      </c>
      <c r="AF128" s="4">
        <f t="shared" si="146"/>
        <v>62.717055631176351</v>
      </c>
      <c r="AG128" s="4">
        <f t="shared" si="146"/>
        <v>65.254693216459842</v>
      </c>
      <c r="AI128" s="4">
        <f t="shared" si="147"/>
        <v>-1.8628234403372801</v>
      </c>
      <c r="AJ128" s="4">
        <f t="shared" si="147"/>
        <v>-3.19995768171637E-2</v>
      </c>
      <c r="AK128" s="4">
        <f t="shared" si="147"/>
        <v>-0.49619168857845608</v>
      </c>
      <c r="AL128" s="4">
        <f t="shared" si="147"/>
        <v>-0.77553458631144423</v>
      </c>
      <c r="AM128" s="4">
        <f t="shared" si="147"/>
        <v>-0.58696672658994942</v>
      </c>
      <c r="AN128" s="4">
        <f t="shared" si="147"/>
        <v>0.2593721239275979</v>
      </c>
      <c r="AO128" s="4">
        <f t="shared" si="147"/>
        <v>0.25066805146881421</v>
      </c>
      <c r="AP128" s="4">
        <f t="shared" si="147"/>
        <v>9.2483869633362303E-2</v>
      </c>
      <c r="AQ128" s="4">
        <f t="shared" si="147"/>
        <v>-0.28489185072176326</v>
      </c>
      <c r="AR128" s="4">
        <f t="shared" si="147"/>
        <v>-0.68276716074712596</v>
      </c>
      <c r="AS128" s="4">
        <f t="shared" si="147"/>
        <v>-0.18312421409642354</v>
      </c>
      <c r="AT128" s="4">
        <f t="shared" si="147"/>
        <v>5.3965924942772858E-2</v>
      </c>
      <c r="AU128" s="4">
        <f t="shared" si="147"/>
        <v>-0.85510972683255915</v>
      </c>
      <c r="AV128" s="4">
        <f t="shared" si="147"/>
        <v>-1.4150556311763509</v>
      </c>
      <c r="AW128" s="4">
        <f t="shared" si="147"/>
        <v>-1.4136932164598406</v>
      </c>
      <c r="AY128" s="2">
        <f t="shared" si="154"/>
        <v>62.718882671133166</v>
      </c>
      <c r="AZ128" s="2">
        <f t="shared" si="154"/>
        <v>59.825327053447793</v>
      </c>
      <c r="BA128" s="2">
        <f t="shared" si="154"/>
        <v>53.734173819002081</v>
      </c>
      <c r="BB128" s="2">
        <f t="shared" si="154"/>
        <v>51.743522118446386</v>
      </c>
      <c r="BC128" s="2">
        <f t="shared" si="154"/>
        <v>48.300962359480224</v>
      </c>
      <c r="BD128" s="2">
        <f t="shared" si="154"/>
        <v>47.803627304008458</v>
      </c>
      <c r="BE128" s="2">
        <f t="shared" si="154"/>
        <v>47.0823315094501</v>
      </c>
      <c r="BF128" s="2">
        <f t="shared" si="154"/>
        <v>48.748512816778572</v>
      </c>
      <c r="BG128" s="2">
        <f t="shared" si="154"/>
        <v>51.397884882819781</v>
      </c>
      <c r="BH128" s="2">
        <f t="shared" si="154"/>
        <v>51.523762088722542</v>
      </c>
      <c r="BI128" s="2">
        <f t="shared" si="154"/>
        <v>53.699121397152112</v>
      </c>
      <c r="BJ128" s="2">
        <f t="shared" si="154"/>
        <v>53.978030797835892</v>
      </c>
      <c r="BK128" s="2">
        <f t="shared" si="154"/>
        <v>59.839103391414881</v>
      </c>
      <c r="BL128" s="2">
        <f t="shared" si="154"/>
        <v>62.716905100923924</v>
      </c>
      <c r="BM128" s="2">
        <f t="shared" si="154"/>
        <v>65.251801495122024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 t="str">
        <f t="shared" si="155"/>
        <v/>
      </c>
      <c r="CF128" s="2">
        <f t="shared" si="155"/>
        <v>59.793999999999997</v>
      </c>
      <c r="CG128" s="2">
        <f t="shared" si="155"/>
        <v>53.238</v>
      </c>
      <c r="CH128" s="2">
        <f t="shared" si="155"/>
        <v>50.968000000000004</v>
      </c>
      <c r="CI128" s="2">
        <f t="shared" si="155"/>
        <v>47.713999999999999</v>
      </c>
      <c r="CJ128" s="2">
        <f t="shared" si="155"/>
        <v>48.063000000000002</v>
      </c>
      <c r="CK128" s="2">
        <f t="shared" si="155"/>
        <v>47.332999999999998</v>
      </c>
      <c r="CL128" s="2">
        <f t="shared" si="155"/>
        <v>48.841000000000001</v>
      </c>
      <c r="CM128" s="2">
        <f t="shared" si="155"/>
        <v>51.113</v>
      </c>
      <c r="CN128" s="2">
        <f t="shared" si="155"/>
        <v>50.841000000000001</v>
      </c>
      <c r="CO128" s="2">
        <f t="shared" si="155"/>
        <v>53.515999999999998</v>
      </c>
      <c r="CP128" s="2">
        <f t="shared" si="155"/>
        <v>54.031999999999996</v>
      </c>
      <c r="CQ128" s="2">
        <f t="shared" si="155"/>
        <v>58.984000000000002</v>
      </c>
      <c r="CR128" s="2">
        <f t="shared" si="155"/>
        <v>61.302</v>
      </c>
      <c r="CS128" s="2">
        <f t="shared" si="155"/>
        <v>63.841000000000001</v>
      </c>
      <c r="CU128" s="2" t="str">
        <f t="shared" si="110"/>
        <v/>
      </c>
      <c r="CV128" s="2">
        <f t="shared" si="111"/>
        <v>59.793999999999997</v>
      </c>
      <c r="CW128" s="2">
        <f t="shared" si="112"/>
        <v>53.238</v>
      </c>
      <c r="CX128" s="2">
        <f t="shared" si="113"/>
        <v>50.968000000000004</v>
      </c>
      <c r="CY128" s="2">
        <f t="shared" si="114"/>
        <v>47.713999999999999</v>
      </c>
      <c r="CZ128" s="2">
        <f t="shared" si="115"/>
        <v>48.063000000000002</v>
      </c>
      <c r="DA128" s="2">
        <f t="shared" si="116"/>
        <v>47.332999999999998</v>
      </c>
      <c r="DB128" s="2">
        <f t="shared" si="117"/>
        <v>48.841000000000001</v>
      </c>
      <c r="DC128" s="2">
        <f t="shared" si="118"/>
        <v>51.113</v>
      </c>
      <c r="DD128" s="2">
        <f t="shared" si="119"/>
        <v>50.841000000000001</v>
      </c>
      <c r="DE128" s="2">
        <f t="shared" si="120"/>
        <v>53.515999999999998</v>
      </c>
      <c r="DF128" s="2">
        <f t="shared" si="121"/>
        <v>54.031999999999996</v>
      </c>
      <c r="DG128" s="2">
        <f t="shared" si="122"/>
        <v>58.984000000000002</v>
      </c>
      <c r="DH128" s="2">
        <f t="shared" si="123"/>
        <v>61.302</v>
      </c>
      <c r="DI128" s="2">
        <f t="shared" si="124"/>
        <v>63.841000000000001</v>
      </c>
      <c r="DK128" s="2">
        <f t="shared" si="148"/>
        <v>80.634722540857226</v>
      </c>
      <c r="DL128" s="2">
        <f t="shared" si="148"/>
        <v>81.130282996073717</v>
      </c>
      <c r="DM128" s="2">
        <f t="shared" si="148"/>
        <v>72.673378858350944</v>
      </c>
      <c r="DN128" s="2">
        <f t="shared" si="148"/>
        <v>72.477727061310759</v>
      </c>
      <c r="DO128" s="2">
        <f t="shared" si="148"/>
        <v>71.631311627906967</v>
      </c>
      <c r="DP128" s="2">
        <f t="shared" si="148"/>
        <v>65.408000000000001</v>
      </c>
      <c r="DQ128" s="2">
        <f t="shared" si="148"/>
        <v>62.91973751686907</v>
      </c>
      <c r="DR128" s="2">
        <f t="shared" si="148"/>
        <v>68.805358974358981</v>
      </c>
      <c r="DS128" s="2">
        <f t="shared" si="148"/>
        <v>68.599242776735451</v>
      </c>
      <c r="DT128" s="2">
        <f t="shared" si="148"/>
        <v>67.229482176360222</v>
      </c>
      <c r="DU128" s="2">
        <f t="shared" si="148"/>
        <v>72.118152175674581</v>
      </c>
      <c r="DV128" s="2">
        <f t="shared" si="148"/>
        <v>84.169197251585615</v>
      </c>
      <c r="DW128" s="2">
        <f t="shared" si="148"/>
        <v>79.866487163998798</v>
      </c>
      <c r="DX128" s="2">
        <f t="shared" si="148"/>
        <v>87.587555859503254</v>
      </c>
      <c r="DY128" s="2">
        <f t="shared" si="148"/>
        <v>84.336965266106432</v>
      </c>
      <c r="EA128" s="2">
        <f t="shared" si="152"/>
        <v>62.607594897411346</v>
      </c>
      <c r="EB128" s="2">
        <f t="shared" si="152"/>
        <v>59.722004817186274</v>
      </c>
      <c r="EC128" s="2">
        <f t="shared" si="152"/>
        <v>53.63708356281883</v>
      </c>
      <c r="ED128" s="2">
        <f t="shared" si="152"/>
        <v>51.634140692677995</v>
      </c>
      <c r="EE128" s="2">
        <f t="shared" si="151"/>
        <v>48.177518755538046</v>
      </c>
      <c r="EF128" s="2">
        <f t="shared" si="151"/>
        <v>47.69908841813978</v>
      </c>
      <c r="EG128" s="2">
        <f t="shared" si="151"/>
        <v>46.985425384225017</v>
      </c>
      <c r="EH128" s="2">
        <f t="shared" si="151"/>
        <v>48.629044443882862</v>
      </c>
      <c r="EI128" s="2">
        <f t="shared" si="151"/>
        <v>51.295027331772303</v>
      </c>
      <c r="EJ128" s="2">
        <f t="shared" si="151"/>
        <v>51.432215977590062</v>
      </c>
      <c r="EK128" s="2">
        <f t="shared" si="151"/>
        <v>53.594381086641782</v>
      </c>
      <c r="EL128" s="2">
        <f t="shared" si="151"/>
        <v>53.820920855923987</v>
      </c>
      <c r="EM128" s="2">
        <f t="shared" si="135"/>
        <v>59.739638242160026</v>
      </c>
      <c r="EN128" s="2">
        <f t="shared" si="135"/>
        <v>62.560712310192514</v>
      </c>
      <c r="EO128" s="2">
        <f t="shared" si="135"/>
        <v>65.109116369409065</v>
      </c>
      <c r="EQ128" s="2">
        <f t="shared" si="149"/>
        <v>62.022444016910441</v>
      </c>
      <c r="ER128" s="2">
        <f t="shared" si="149"/>
        <v>59.771243653935016</v>
      </c>
      <c r="ES128" s="2">
        <f t="shared" si="149"/>
        <v>53.419604292745639</v>
      </c>
      <c r="ET128" s="2">
        <f t="shared" si="149"/>
        <v>51.153218421849679</v>
      </c>
      <c r="EU128" s="2">
        <f t="shared" si="149"/>
        <v>47.843573896036041</v>
      </c>
      <c r="EV128" s="2">
        <f t="shared" si="149"/>
        <v>47.408862411091519</v>
      </c>
      <c r="EW128" s="2">
        <f t="shared" si="149"/>
        <v>46.858544536718519</v>
      </c>
      <c r="EX128" s="2">
        <f t="shared" si="149"/>
        <v>48.26208383253212</v>
      </c>
      <c r="EY128" s="2">
        <f t="shared" si="149"/>
        <v>51.358817289001927</v>
      </c>
      <c r="EZ128" s="2">
        <f t="shared" si="149"/>
        <v>51.081977583842736</v>
      </c>
      <c r="FA128" s="2">
        <f t="shared" si="149"/>
        <v>52.939798999780237</v>
      </c>
      <c r="FB128" s="2">
        <f t="shared" si="149"/>
        <v>53.821241261936194</v>
      </c>
      <c r="FC128" s="2">
        <f t="shared" si="149"/>
        <v>59.824824107238385</v>
      </c>
      <c r="FD128" s="2">
        <f t="shared" si="149"/>
        <v>62.560712310192514</v>
      </c>
      <c r="FE128" s="2">
        <f t="shared" si="149"/>
        <v>65.095071824181503</v>
      </c>
      <c r="FG128" s="2">
        <f t="shared" si="150"/>
        <v>0.993746444744949</v>
      </c>
      <c r="FH128" s="2">
        <f t="shared" si="150"/>
        <v>0.99518626988910253</v>
      </c>
      <c r="FI128" s="2">
        <f t="shared" si="150"/>
        <v>0.99484648759399175</v>
      </c>
      <c r="FJ128" s="2">
        <f t="shared" si="150"/>
        <v>0.99464683753889793</v>
      </c>
      <c r="FK128" s="2">
        <f t="shared" si="150"/>
        <v>0.99466978829427022</v>
      </c>
      <c r="FL128" s="2">
        <f t="shared" si="150"/>
        <v>0.99401696579171572</v>
      </c>
      <c r="FM128" s="2">
        <f t="shared" si="150"/>
        <v>0.99387755370191322</v>
      </c>
      <c r="FN128" s="2">
        <f t="shared" si="150"/>
        <v>0.99397947714064017</v>
      </c>
      <c r="FO128" s="2">
        <f t="shared" si="150"/>
        <v>0.99408001743935126</v>
      </c>
      <c r="FP128" s="2">
        <f t="shared" si="150"/>
        <v>0.99407353878511084</v>
      </c>
      <c r="FQ128" s="2">
        <f t="shared" si="150"/>
        <v>0.99416787632348602</v>
      </c>
      <c r="FR128" s="2">
        <f t="shared" si="150"/>
        <v>0.994823149404785</v>
      </c>
      <c r="FS128" s="2">
        <f t="shared" si="150"/>
        <v>0.99507339721830801</v>
      </c>
      <c r="FT128" s="2">
        <f t="shared" si="150"/>
        <v>0.99375898960555464</v>
      </c>
      <c r="FU128" s="2">
        <f t="shared" si="150"/>
        <v>0.99257756502002115</v>
      </c>
      <c r="FW128" s="2">
        <f t="shared" si="156"/>
        <v>2.4709269600575933E-3</v>
      </c>
      <c r="FX128" s="2">
        <f t="shared" si="156"/>
        <v>5.4542915119279679E-3</v>
      </c>
      <c r="FY128" s="2">
        <f t="shared" si="156"/>
        <v>4.6603420471443462E-3</v>
      </c>
      <c r="FZ128" s="2">
        <f t="shared" si="156"/>
        <v>4.5697162893415279E-3</v>
      </c>
      <c r="GA128" s="2">
        <f t="shared" si="156"/>
        <v>4.7016066431775291E-3</v>
      </c>
      <c r="GB128" s="2">
        <f t="shared" si="156"/>
        <v>4.8725403056047323E-3</v>
      </c>
      <c r="GC128" s="2">
        <f t="shared" si="156"/>
        <v>5.1295772118461003E-3</v>
      </c>
      <c r="GD128" s="2">
        <f t="shared" si="156"/>
        <v>5.4599591636901486E-3</v>
      </c>
      <c r="GE128" s="2">
        <f t="shared" si="156"/>
        <v>6.5354705615057766E-3</v>
      </c>
      <c r="GF128" s="2">
        <f t="shared" si="156"/>
        <v>5.9267468469115132E-3</v>
      </c>
      <c r="GG128" s="2">
        <f t="shared" si="156"/>
        <v>5.0301001240805002E-3</v>
      </c>
      <c r="GH128" s="2">
        <f t="shared" si="156"/>
        <v>4.522977780906475E-3</v>
      </c>
      <c r="GI128" s="2">
        <f t="shared" si="156"/>
        <v>3.6174941645700518E-3</v>
      </c>
      <c r="GJ128" s="2">
        <f t="shared" si="156"/>
        <v>3.3613664730166781E-3</v>
      </c>
      <c r="GK128" s="2">
        <f t="shared" si="156"/>
        <v>2.302141301890622E-3</v>
      </c>
      <c r="GM128" s="86">
        <f t="shared" si="157"/>
        <v>1.4650509017964659E-23</v>
      </c>
      <c r="GN128" s="86">
        <f t="shared" si="157"/>
        <v>3.0355959699016698E-39</v>
      </c>
      <c r="GO128" s="86">
        <f t="shared" si="157"/>
        <v>3.064038126066304E-43</v>
      </c>
      <c r="GP128" s="86">
        <f t="shared" si="157"/>
        <v>1.3028361937625007E-47</v>
      </c>
      <c r="GQ128" s="86">
        <f t="shared" si="157"/>
        <v>1.1041782639547725E-39</v>
      </c>
      <c r="GR128" s="86">
        <f t="shared" si="157"/>
        <v>4.9176237615927205E-47</v>
      </c>
      <c r="GS128" s="86">
        <f t="shared" si="157"/>
        <v>5.5141534883411514E-52</v>
      </c>
      <c r="GT128" s="86">
        <f t="shared" si="157"/>
        <v>4.4030610743057178E-50</v>
      </c>
      <c r="GU128" s="86">
        <f t="shared" si="157"/>
        <v>4.9049989433903535E-54</v>
      </c>
      <c r="GV128" s="86">
        <f t="shared" si="157"/>
        <v>1.40034203425783E-55</v>
      </c>
      <c r="GW128" s="86">
        <f t="shared" si="157"/>
        <v>1.6348135397524391E-57</v>
      </c>
      <c r="GX128" s="86">
        <f t="shared" si="157"/>
        <v>1.0363598158791483E-58</v>
      </c>
      <c r="GY128" s="86">
        <f t="shared" si="157"/>
        <v>5.954469795479198E-55</v>
      </c>
      <c r="GZ128" s="86">
        <f t="shared" si="157"/>
        <v>1.1032835683753966E-48</v>
      </c>
      <c r="HA128" s="86">
        <f t="shared" si="157"/>
        <v>1.3314273970878756E-61</v>
      </c>
      <c r="HC128" s="86">
        <f t="shared" si="153"/>
        <v>1.1759562014852482E-2</v>
      </c>
      <c r="HD128" s="86">
        <f t="shared" si="153"/>
        <v>2.3656869701886875E-5</v>
      </c>
      <c r="HE128" s="86">
        <f t="shared" si="153"/>
        <v>5.0833635876236632E-7</v>
      </c>
      <c r="HF128" s="86">
        <f t="shared" si="153"/>
        <v>6.0171601135758126E-7</v>
      </c>
      <c r="HG128" s="86">
        <f t="shared" si="153"/>
        <v>1.6227484359605283E-7</v>
      </c>
      <c r="HH128" s="86">
        <f t="shared" si="153"/>
        <v>4.2242204852512581E-10</v>
      </c>
      <c r="HI128" s="86">
        <f t="shared" si="138"/>
        <v>1.1076149961920492E-13</v>
      </c>
      <c r="HJ128" s="86">
        <f t="shared" si="138"/>
        <v>1.2822551237543727E-12</v>
      </c>
      <c r="HK128" s="86">
        <f t="shared" si="138"/>
        <v>9.0385631128117503E-14</v>
      </c>
      <c r="HL128" s="86">
        <f t="shared" ref="HL128:HQ170" si="161" xml:space="preserve"> _xlfn.NORM.DIST($B128, L$8, ABS(L$12), TRUE) * _xlfn.NORM.DIST(($B128 - L$8)*L$16, 0, ABS(L$12), TRUE) * 2</f>
        <v>8.7425632825258943E-13</v>
      </c>
      <c r="HM128" s="86">
        <f t="shared" si="161"/>
        <v>5.5115288510684728E-12</v>
      </c>
      <c r="HN128" s="86">
        <f t="shared" si="161"/>
        <v>6.7587438011749367E-11</v>
      </c>
      <c r="HO128" s="86">
        <f t="shared" si="161"/>
        <v>2.8668413032854176E-8</v>
      </c>
      <c r="HP128" s="86">
        <f t="shared" si="161"/>
        <v>1.5628400329904894E-7</v>
      </c>
      <c r="HQ128" s="86">
        <f t="shared" si="161"/>
        <v>7.9944132957353061E-11</v>
      </c>
      <c r="HS128" s="86">
        <f t="shared" si="158"/>
        <v>7.2002175205151287E-10</v>
      </c>
      <c r="HT128" s="86">
        <f t="shared" si="158"/>
        <v>1.5064720838933637E-6</v>
      </c>
      <c r="HU128" s="86">
        <f t="shared" si="158"/>
        <v>1.2502903784883361E-7</v>
      </c>
      <c r="HV128" s="86">
        <f t="shared" si="158"/>
        <v>2.4450073029600589E-8</v>
      </c>
      <c r="HW128" s="86">
        <f t="shared" si="158"/>
        <v>2.0263474320720168E-8</v>
      </c>
      <c r="HX128" s="86">
        <f t="shared" si="158"/>
        <v>4.8715641871865742E-9</v>
      </c>
      <c r="HY128" s="86">
        <f t="shared" si="158"/>
        <v>3.2244545148045913E-9</v>
      </c>
      <c r="HZ128" s="86">
        <f t="shared" si="158"/>
        <v>2.1145453998424668E-8</v>
      </c>
      <c r="IA128" s="86">
        <f t="shared" si="158"/>
        <v>4.0277019687579663E-8</v>
      </c>
      <c r="IB128" s="86">
        <f t="shared" si="158"/>
        <v>2.7596582397514489E-8</v>
      </c>
      <c r="IC128" s="86">
        <f t="shared" si="158"/>
        <v>1.3294005839477127E-8</v>
      </c>
      <c r="ID128" s="86">
        <f t="shared" si="158"/>
        <v>1.4600188036956309E-8</v>
      </c>
      <c r="IE128" s="86">
        <f t="shared" si="158"/>
        <v>2.4083706374487058E-8</v>
      </c>
      <c r="IF128" s="86">
        <f t="shared" si="158"/>
        <v>3.4579907749618155E-7</v>
      </c>
      <c r="IG128" s="86">
        <f t="shared" si="158"/>
        <v>3.8235612221526517E-6</v>
      </c>
      <c r="II128" s="86">
        <f t="shared" si="159"/>
        <v>1.0926639363185602E-44</v>
      </c>
      <c r="IJ128" s="86">
        <f t="shared" si="159"/>
        <v>2.7353239814181353E-35</v>
      </c>
      <c r="IK128" s="86">
        <f t="shared" si="159"/>
        <v>2.9168855144415506E-40</v>
      </c>
      <c r="IL128" s="86">
        <f t="shared" si="159"/>
        <v>1.7793142731263151E-44</v>
      </c>
      <c r="IM128" s="86">
        <f t="shared" si="159"/>
        <v>1.704661147956969E-45</v>
      </c>
      <c r="IN128" s="86">
        <f t="shared" si="159"/>
        <v>5.0168782924429427E-49</v>
      </c>
      <c r="IO128" s="86">
        <f t="shared" si="159"/>
        <v>1.8803649916491399E-50</v>
      </c>
      <c r="IP128" s="86">
        <f t="shared" si="159"/>
        <v>1.5509295409154787E-45</v>
      </c>
      <c r="IQ128" s="86">
        <f t="shared" si="159"/>
        <v>2.5698748405180003E-44</v>
      </c>
      <c r="IR128" s="86">
        <f t="shared" si="159"/>
        <v>5.0894001686791441E-45</v>
      </c>
      <c r="IS128" s="86">
        <f t="shared" si="159"/>
        <v>8.0264488867207971E-46</v>
      </c>
      <c r="IT128" s="86">
        <f t="shared" si="159"/>
        <v>4.4321997664146984E-45</v>
      </c>
      <c r="IU128" s="86">
        <f t="shared" si="159"/>
        <v>6.7717765094221918E-42</v>
      </c>
      <c r="IV128" s="86">
        <f t="shared" si="159"/>
        <v>1.0298225069654877E-54</v>
      </c>
      <c r="IW128" s="86">
        <f t="shared" si="159"/>
        <v>1.5811433330615048E-23</v>
      </c>
      <c r="IY128" s="86">
        <f t="shared" si="160"/>
        <v>1.1759562734874234E-2</v>
      </c>
      <c r="IZ128" s="86">
        <f t="shared" si="160"/>
        <v>2.516334178578024E-5</v>
      </c>
      <c r="JA128" s="86">
        <f t="shared" si="160"/>
        <v>6.333653966111999E-7</v>
      </c>
      <c r="JB128" s="86">
        <f t="shared" si="160"/>
        <v>6.2616608438718187E-7</v>
      </c>
      <c r="JC128" s="86">
        <f t="shared" si="160"/>
        <v>1.8253831791677298E-7</v>
      </c>
      <c r="JD128" s="86">
        <f t="shared" si="160"/>
        <v>5.2939862357116997E-9</v>
      </c>
      <c r="JE128" s="86">
        <f t="shared" si="160"/>
        <v>3.2245652763042106E-9</v>
      </c>
      <c r="JF128" s="86">
        <f t="shared" si="160"/>
        <v>2.1146736253548423E-8</v>
      </c>
      <c r="JG128" s="86">
        <f t="shared" si="160"/>
        <v>4.0277110073210791E-8</v>
      </c>
      <c r="JH128" s="86">
        <f t="shared" si="160"/>
        <v>2.7597456653842743E-8</v>
      </c>
      <c r="JI128" s="86">
        <f t="shared" si="160"/>
        <v>1.3299517368328196E-8</v>
      </c>
      <c r="JJ128" s="86">
        <f t="shared" si="160"/>
        <v>1.4667775474968059E-8</v>
      </c>
      <c r="JK128" s="86">
        <f t="shared" si="160"/>
        <v>5.2752119407341231E-8</v>
      </c>
      <c r="JL128" s="86">
        <f t="shared" si="160"/>
        <v>5.0208308079523049E-7</v>
      </c>
      <c r="JM128" s="86">
        <f t="shared" si="160"/>
        <v>3.8236411662856091E-6</v>
      </c>
    </row>
    <row r="129" spans="2:273" x14ac:dyDescent="0.25">
      <c r="B129" s="2">
        <v>102</v>
      </c>
      <c r="C129" s="37">
        <v>59.863999999999997</v>
      </c>
      <c r="D129" s="37">
        <v>59.110999999999997</v>
      </c>
      <c r="E129" s="37">
        <v>53.094999999999999</v>
      </c>
      <c r="F129" s="37">
        <v>50.920999999999999</v>
      </c>
      <c r="G129" s="37">
        <v>47.651000000000003</v>
      </c>
      <c r="H129" s="37">
        <v>47.143000000000001</v>
      </c>
      <c r="I129" s="37">
        <v>47.253999999999998</v>
      </c>
      <c r="J129" s="37">
        <v>48.158999999999999</v>
      </c>
      <c r="K129" s="37">
        <v>51.225999999999999</v>
      </c>
      <c r="L129" s="37">
        <v>51.555999999999997</v>
      </c>
      <c r="M129" s="37">
        <v>53.515999999999998</v>
      </c>
      <c r="N129" s="37">
        <v>53.323</v>
      </c>
      <c r="O129" s="37">
        <v>59.097999999999999</v>
      </c>
      <c r="P129" s="37">
        <v>61.746000000000002</v>
      </c>
      <c r="Q129" s="37">
        <v>64.667000000000002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62.737994170504578</v>
      </c>
      <c r="T129" s="4">
        <f t="shared" si="162"/>
        <v>59.674892552454565</v>
      </c>
      <c r="U129" s="4">
        <f t="shared" si="162"/>
        <v>53.578462636674352</v>
      </c>
      <c r="V129" s="4">
        <f t="shared" si="162"/>
        <v>51.561887833205532</v>
      </c>
      <c r="W129" s="4">
        <f t="shared" si="162"/>
        <v>48.140746889599448</v>
      </c>
      <c r="X129" s="4">
        <f t="shared" si="162"/>
        <v>47.633883278567929</v>
      </c>
      <c r="Y129" s="4">
        <f t="shared" si="162"/>
        <v>46.918656862948367</v>
      </c>
      <c r="Z129" s="4">
        <f t="shared" si="162"/>
        <v>48.551777639597667</v>
      </c>
      <c r="AA129" s="4">
        <f t="shared" si="162"/>
        <v>51.219232551926872</v>
      </c>
      <c r="AB129" s="4">
        <f t="shared" si="162"/>
        <v>51.335960663081295</v>
      </c>
      <c r="AC129" s="4">
        <f t="shared" si="162"/>
        <v>53.489419359405638</v>
      </c>
      <c r="AD129" s="4">
        <f t="shared" si="162"/>
        <v>53.783368005349409</v>
      </c>
      <c r="AE129" s="4">
        <f t="shared" si="162"/>
        <v>59.628305505837673</v>
      </c>
      <c r="AF129" s="4">
        <f t="shared" si="162"/>
        <v>62.523869006947024</v>
      </c>
      <c r="AG129" s="4">
        <f t="shared" si="162"/>
        <v>65.100472517504613</v>
      </c>
      <c r="AI129" s="4">
        <f t="shared" ref="AI129:AW145" si="163">IF(OR($B129 &lt; C$230, $B129 &gt; C$233), 0, C129-S129)</f>
        <v>-2.8739941705045808</v>
      </c>
      <c r="AJ129" s="4">
        <f t="shared" si="163"/>
        <v>-0.56389255245456837</v>
      </c>
      <c r="AK129" s="4">
        <f t="shared" si="163"/>
        <v>-0.48346263667435352</v>
      </c>
      <c r="AL129" s="4">
        <f t="shared" si="163"/>
        <v>-0.64088783320553233</v>
      </c>
      <c r="AM129" s="4">
        <f t="shared" si="163"/>
        <v>-0.48974688959944501</v>
      </c>
      <c r="AN129" s="4">
        <f t="shared" si="163"/>
        <v>-0.49088327856792802</v>
      </c>
      <c r="AO129" s="4">
        <f t="shared" si="163"/>
        <v>0.33534313705163044</v>
      </c>
      <c r="AP129" s="4">
        <f t="shared" si="163"/>
        <v>-0.39277763959766787</v>
      </c>
      <c r="AQ129" s="4">
        <f t="shared" si="163"/>
        <v>6.7674480731270137E-3</v>
      </c>
      <c r="AR129" s="4">
        <f t="shared" si="163"/>
        <v>0.22003933691870259</v>
      </c>
      <c r="AS129" s="4">
        <f t="shared" si="163"/>
        <v>2.6580640594360716E-2</v>
      </c>
      <c r="AT129" s="4">
        <f t="shared" si="163"/>
        <v>-0.4603680053494088</v>
      </c>
      <c r="AU129" s="4">
        <f t="shared" si="163"/>
        <v>-0.53030550583767422</v>
      </c>
      <c r="AV129" s="4">
        <f t="shared" si="163"/>
        <v>-0.77786900694702155</v>
      </c>
      <c r="AW129" s="4">
        <f t="shared" si="163"/>
        <v>-0.43347251750461169</v>
      </c>
      <c r="AY129" s="2">
        <f t="shared" si="154"/>
        <v>62.552242175459092</v>
      </c>
      <c r="AZ129" s="2">
        <f t="shared" si="154"/>
        <v>59.674704975403444</v>
      </c>
      <c r="BA129" s="2">
        <f t="shared" si="154"/>
        <v>53.578441345585972</v>
      </c>
      <c r="BB129" s="2">
        <f t="shared" si="154"/>
        <v>51.561880993071021</v>
      </c>
      <c r="BC129" s="2">
        <f t="shared" si="154"/>
        <v>48.140740542697884</v>
      </c>
      <c r="BD129" s="2">
        <f t="shared" si="154"/>
        <v>47.633881310299188</v>
      </c>
      <c r="BE129" s="2">
        <f t="shared" si="154"/>
        <v>46.918655270795306</v>
      </c>
      <c r="BF129" s="2">
        <f t="shared" si="154"/>
        <v>48.551766968406916</v>
      </c>
      <c r="BG129" s="2">
        <f t="shared" si="154"/>
        <v>51.219210109590215</v>
      </c>
      <c r="BH129" s="2">
        <f t="shared" si="154"/>
        <v>51.335944302375928</v>
      </c>
      <c r="BI129" s="2">
        <f t="shared" si="154"/>
        <v>53.489410264285105</v>
      </c>
      <c r="BJ129" s="2">
        <f t="shared" si="154"/>
        <v>53.783357796405738</v>
      </c>
      <c r="BK129" s="2">
        <f t="shared" si="154"/>
        <v>59.628289288870214</v>
      </c>
      <c r="BL129" s="2">
        <f t="shared" si="154"/>
        <v>62.523538234328704</v>
      </c>
      <c r="BM129" s="2">
        <f t="shared" si="154"/>
        <v>65.095066212191526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59.863999999999997</v>
      </c>
      <c r="CF129" s="2">
        <f t="shared" si="155"/>
        <v>59.110999999999997</v>
      </c>
      <c r="CG129" s="2">
        <f t="shared" si="155"/>
        <v>53.094999999999999</v>
      </c>
      <c r="CH129" s="2">
        <f t="shared" si="155"/>
        <v>50.920999999999999</v>
      </c>
      <c r="CI129" s="2">
        <f t="shared" si="155"/>
        <v>47.651000000000003</v>
      </c>
      <c r="CJ129" s="2">
        <f t="shared" si="155"/>
        <v>47.143000000000001</v>
      </c>
      <c r="CK129" s="2">
        <f t="shared" si="155"/>
        <v>47.253999999999998</v>
      </c>
      <c r="CL129" s="2">
        <f t="shared" si="155"/>
        <v>48.158999999999999</v>
      </c>
      <c r="CM129" s="2">
        <f t="shared" si="155"/>
        <v>51.225999999999999</v>
      </c>
      <c r="CN129" s="2">
        <f t="shared" si="155"/>
        <v>51.555999999999997</v>
      </c>
      <c r="CO129" s="2">
        <f t="shared" si="155"/>
        <v>53.515999999999998</v>
      </c>
      <c r="CP129" s="2">
        <f t="shared" si="155"/>
        <v>53.323</v>
      </c>
      <c r="CQ129" s="2">
        <f t="shared" si="155"/>
        <v>59.097999999999999</v>
      </c>
      <c r="CR129" s="2">
        <f t="shared" si="155"/>
        <v>61.746000000000002</v>
      </c>
      <c r="CS129" s="2">
        <f t="shared" si="155"/>
        <v>64.667000000000002</v>
      </c>
      <c r="CU129" s="2">
        <f t="shared" si="110"/>
        <v>59.863999999999997</v>
      </c>
      <c r="CV129" s="2">
        <f t="shared" si="111"/>
        <v>59.110999999999997</v>
      </c>
      <c r="CW129" s="2">
        <f t="shared" si="112"/>
        <v>53.094999999999999</v>
      </c>
      <c r="CX129" s="2">
        <f t="shared" si="113"/>
        <v>50.920999999999999</v>
      </c>
      <c r="CY129" s="2">
        <f t="shared" si="114"/>
        <v>47.651000000000003</v>
      </c>
      <c r="CZ129" s="2">
        <f t="shared" si="115"/>
        <v>47.143000000000001</v>
      </c>
      <c r="DA129" s="2">
        <f t="shared" si="116"/>
        <v>47.253999999999998</v>
      </c>
      <c r="DB129" s="2">
        <f t="shared" si="117"/>
        <v>48.158999999999999</v>
      </c>
      <c r="DC129" s="2">
        <f t="shared" si="118"/>
        <v>51.225999999999999</v>
      </c>
      <c r="DD129" s="2">
        <f t="shared" si="119"/>
        <v>51.555999999999997</v>
      </c>
      <c r="DE129" s="2">
        <f t="shared" si="120"/>
        <v>53.515999999999998</v>
      </c>
      <c r="DF129" s="2">
        <f t="shared" si="121"/>
        <v>53.323</v>
      </c>
      <c r="DG129" s="2">
        <f t="shared" si="122"/>
        <v>59.097999999999999</v>
      </c>
      <c r="DH129" s="2">
        <f t="shared" si="123"/>
        <v>61.746000000000002</v>
      </c>
      <c r="DI129" s="2">
        <f t="shared" si="124"/>
        <v>64.667000000000002</v>
      </c>
      <c r="DK129" s="2">
        <f t="shared" ref="DK129:DY145" si="164">BO$228*$B129+BO$229</f>
        <v>80.697956336725241</v>
      </c>
      <c r="DL129" s="2">
        <f t="shared" si="164"/>
        <v>81.210280428873475</v>
      </c>
      <c r="DM129" s="2">
        <f t="shared" si="164"/>
        <v>72.725335024665242</v>
      </c>
      <c r="DN129" s="2">
        <f t="shared" si="164"/>
        <v>72.567661592670873</v>
      </c>
      <c r="DO129" s="2">
        <f t="shared" si="164"/>
        <v>71.736054827343182</v>
      </c>
      <c r="DP129" s="2">
        <f t="shared" si="164"/>
        <v>65.436985829959511</v>
      </c>
      <c r="DQ129" s="2">
        <f t="shared" si="164"/>
        <v>62.939820512820489</v>
      </c>
      <c r="DR129" s="2">
        <f t="shared" si="164"/>
        <v>68.843058367071535</v>
      </c>
      <c r="DS129" s="2">
        <f t="shared" si="164"/>
        <v>68.624132551594741</v>
      </c>
      <c r="DT129" s="2">
        <f t="shared" si="164"/>
        <v>67.202182270168862</v>
      </c>
      <c r="DU129" s="2">
        <f t="shared" si="164"/>
        <v>72.119419577019684</v>
      </c>
      <c r="DV129" s="2">
        <f t="shared" si="164"/>
        <v>84.311294644115563</v>
      </c>
      <c r="DW129" s="2">
        <f t="shared" si="164"/>
        <v>79.858246451223209</v>
      </c>
      <c r="DX129" s="2">
        <f t="shared" si="164"/>
        <v>87.778999562315363</v>
      </c>
      <c r="DY129" s="2">
        <f t="shared" si="164"/>
        <v>84.482594957983181</v>
      </c>
      <c r="EA129" s="2">
        <f t="shared" si="152"/>
        <v>62.44961800028009</v>
      </c>
      <c r="EB129" s="2">
        <f t="shared" si="152"/>
        <v>59.579470528394467</v>
      </c>
      <c r="EC129" s="2">
        <f t="shared" si="152"/>
        <v>53.489019400929976</v>
      </c>
      <c r="ED129" s="2">
        <f t="shared" si="152"/>
        <v>51.461019487570944</v>
      </c>
      <c r="EE129" s="2">
        <f t="shared" si="151"/>
        <v>48.02702389156903</v>
      </c>
      <c r="EF129" s="2">
        <f t="shared" si="151"/>
        <v>47.537597869625102</v>
      </c>
      <c r="EG129" s="2">
        <f t="shared" si="151"/>
        <v>46.829307642815706</v>
      </c>
      <c r="EH129" s="2">
        <f t="shared" si="151"/>
        <v>48.441700964102054</v>
      </c>
      <c r="EI129" s="2">
        <f t="shared" si="151"/>
        <v>51.124279213357852</v>
      </c>
      <c r="EJ129" s="2">
        <f t="shared" si="151"/>
        <v>51.251766583967907</v>
      </c>
      <c r="EK129" s="2">
        <f t="shared" si="151"/>
        <v>53.393052312733374</v>
      </c>
      <c r="EL129" s="2">
        <f t="shared" si="151"/>
        <v>53.638483138469866</v>
      </c>
      <c r="EM129" s="2">
        <f t="shared" si="135"/>
        <v>59.536612959980566</v>
      </c>
      <c r="EN129" s="2">
        <f t="shared" si="135"/>
        <v>62.378884669272679</v>
      </c>
      <c r="EO129" s="2">
        <f t="shared" si="135"/>
        <v>64.96290527382331</v>
      </c>
      <c r="EQ129" s="2">
        <f t="shared" ref="EQ129:FE145" si="165">CU$228*$B129+CU$229</f>
        <v>61.892497214543496</v>
      </c>
      <c r="ER129" s="2">
        <f t="shared" si="165"/>
        <v>59.618147719132693</v>
      </c>
      <c r="ES129" s="2">
        <f t="shared" si="165"/>
        <v>53.287186894633713</v>
      </c>
      <c r="ET129" s="2">
        <f t="shared" si="165"/>
        <v>51.015230811167143</v>
      </c>
      <c r="EU129" s="2">
        <f t="shared" si="165"/>
        <v>47.71806468109871</v>
      </c>
      <c r="EV129" s="2">
        <f t="shared" si="165"/>
        <v>47.268379041866993</v>
      </c>
      <c r="EW129" s="2">
        <f t="shared" si="165"/>
        <v>46.712308653339207</v>
      </c>
      <c r="EX129" s="2">
        <f t="shared" si="165"/>
        <v>48.105317309430227</v>
      </c>
      <c r="EY129" s="2">
        <f t="shared" si="165"/>
        <v>51.179910411191443</v>
      </c>
      <c r="EZ129" s="2">
        <f t="shared" si="165"/>
        <v>50.931633996038727</v>
      </c>
      <c r="FA129" s="2">
        <f t="shared" si="165"/>
        <v>52.794801908840093</v>
      </c>
      <c r="FB129" s="2">
        <f t="shared" si="165"/>
        <v>53.636823453973207</v>
      </c>
      <c r="FC129" s="2">
        <f t="shared" si="165"/>
        <v>59.61966014129095</v>
      </c>
      <c r="FD129" s="2">
        <f t="shared" si="165"/>
        <v>62.378884669272679</v>
      </c>
      <c r="FE129" s="2">
        <f t="shared" si="165"/>
        <v>64.938792300746428</v>
      </c>
      <c r="FG129" s="2">
        <f t="shared" ref="FG129:FU145" si="166">POWER(10,($B129-C$231)/C$229)/(1+POWER(10,($B129-C$231)/C$229))</f>
        <v>0.99429354987678964</v>
      </c>
      <c r="FH129" s="2">
        <f t="shared" si="166"/>
        <v>0.99560796568832632</v>
      </c>
      <c r="FI129" s="2">
        <f t="shared" si="166"/>
        <v>0.99529780860108275</v>
      </c>
      <c r="FJ129" s="2">
        <f t="shared" si="166"/>
        <v>0.9951155571390381</v>
      </c>
      <c r="FK129" s="2">
        <f t="shared" si="166"/>
        <v>0.99513650816648913</v>
      </c>
      <c r="FL129" s="2">
        <f t="shared" si="166"/>
        <v>0.99454053385666896</v>
      </c>
      <c r="FM129" s="2">
        <f t="shared" si="166"/>
        <v>0.99441325298236927</v>
      </c>
      <c r="FN129" s="2">
        <f t="shared" si="166"/>
        <v>0.99450630766095716</v>
      </c>
      <c r="FO129" s="2">
        <f t="shared" si="166"/>
        <v>0.99459809791590437</v>
      </c>
      <c r="FP129" s="2">
        <f t="shared" si="166"/>
        <v>0.99459218314931108</v>
      </c>
      <c r="FQ129" s="2">
        <f t="shared" si="166"/>
        <v>0.99467830909213373</v>
      </c>
      <c r="FR129" s="2">
        <f t="shared" si="166"/>
        <v>0.99527650455943462</v>
      </c>
      <c r="FS129" s="2">
        <f t="shared" si="166"/>
        <v>0.99550493630732806</v>
      </c>
      <c r="FT129" s="2">
        <f t="shared" si="166"/>
        <v>0.99430500351415185</v>
      </c>
      <c r="FU129" s="2">
        <f t="shared" si="166"/>
        <v>0.99322623493971995</v>
      </c>
      <c r="FW129" s="2">
        <f t="shared" si="156"/>
        <v>2.7086718141317986E-3</v>
      </c>
      <c r="FX129" s="2">
        <f t="shared" si="156"/>
        <v>5.977366307306442E-3</v>
      </c>
      <c r="FY129" s="2">
        <f t="shared" si="156"/>
        <v>5.1076669249395827E-3</v>
      </c>
      <c r="FZ129" s="2">
        <f t="shared" si="156"/>
        <v>5.0083861866158687E-3</v>
      </c>
      <c r="GA129" s="2">
        <f t="shared" si="156"/>
        <v>5.1528718154046577E-3</v>
      </c>
      <c r="GB129" s="2">
        <f t="shared" si="156"/>
        <v>5.340123845283159E-3</v>
      </c>
      <c r="GC129" s="2">
        <f t="shared" si="156"/>
        <v>5.6216874380791608E-3</v>
      </c>
      <c r="GD129" s="2">
        <f t="shared" si="156"/>
        <v>5.9835742253079001E-3</v>
      </c>
      <c r="GE129" s="2">
        <f t="shared" si="156"/>
        <v>7.161485437872225E-3</v>
      </c>
      <c r="GF129" s="2">
        <f t="shared" si="156"/>
        <v>6.4948349331025107E-3</v>
      </c>
      <c r="GG129" s="2">
        <f t="shared" si="156"/>
        <v>5.5127198151837141E-3</v>
      </c>
      <c r="GH129" s="2">
        <f t="shared" si="156"/>
        <v>4.9571833585603173E-3</v>
      </c>
      <c r="GI129" s="2">
        <f t="shared" si="156"/>
        <v>3.965119612460084E-3</v>
      </c>
      <c r="GJ129" s="2">
        <f t="shared" si="156"/>
        <v>3.6844701784850753E-3</v>
      </c>
      <c r="GK129" s="2">
        <f t="shared" si="156"/>
        <v>2.5236872147806214E-3</v>
      </c>
      <c r="GM129" s="86">
        <f t="shared" si="157"/>
        <v>5.8890859217692128E-25</v>
      </c>
      <c r="GN129" s="86">
        <f t="shared" si="157"/>
        <v>2.2216407489120323E-41</v>
      </c>
      <c r="GO129" s="86">
        <f t="shared" si="157"/>
        <v>1.5589658961677738E-45</v>
      </c>
      <c r="GP129" s="86">
        <f t="shared" si="157"/>
        <v>3.5565264311687227E-50</v>
      </c>
      <c r="GQ129" s="86">
        <f t="shared" si="157"/>
        <v>8.6299100245127042E-42</v>
      </c>
      <c r="GR129" s="86">
        <f t="shared" si="157"/>
        <v>1.6579645956704305E-49</v>
      </c>
      <c r="GS129" s="86">
        <f t="shared" si="157"/>
        <v>1.0215369957875589E-54</v>
      </c>
      <c r="GT129" s="86">
        <f t="shared" si="157"/>
        <v>1.0120332501882363E-52</v>
      </c>
      <c r="GU129" s="86">
        <f t="shared" si="157"/>
        <v>7.0919387265533221E-57</v>
      </c>
      <c r="GV129" s="86">
        <f t="shared" si="157"/>
        <v>1.5819818392742392E-58</v>
      </c>
      <c r="GW129" s="86">
        <f t="shared" si="157"/>
        <v>1.3457771969230291E-60</v>
      </c>
      <c r="GX129" s="86">
        <f t="shared" si="157"/>
        <v>7.9564788454388737E-62</v>
      </c>
      <c r="GY129" s="86">
        <f t="shared" si="157"/>
        <v>7.2051130250920902E-58</v>
      </c>
      <c r="GZ129" s="86">
        <f t="shared" si="157"/>
        <v>3.2099364672006278E-51</v>
      </c>
      <c r="HA129" s="86">
        <f t="shared" si="157"/>
        <v>7.554367917672042E-65</v>
      </c>
      <c r="HC129" s="86">
        <f t="shared" si="153"/>
        <v>4.8472816855152333E-3</v>
      </c>
      <c r="HD129" s="86">
        <f t="shared" si="153"/>
        <v>4.2018811063323082E-6</v>
      </c>
      <c r="HE129" s="86">
        <f t="shared" si="153"/>
        <v>5.3351787834435187E-8</v>
      </c>
      <c r="HF129" s="86">
        <f t="shared" si="153"/>
        <v>6.6109173144781177E-8</v>
      </c>
      <c r="HG129" s="86">
        <f t="shared" si="153"/>
        <v>1.5907624891214459E-8</v>
      </c>
      <c r="HH129" s="86">
        <f t="shared" si="153"/>
        <v>1.9105904973529206E-11</v>
      </c>
      <c r="HI129" s="86">
        <f t="shared" si="153"/>
        <v>1.5126291582847366E-15</v>
      </c>
      <c r="HJ129" s="86">
        <f t="shared" si="153"/>
        <v>2.4755372469836222E-14</v>
      </c>
      <c r="HK129" s="86">
        <f t="shared" si="153"/>
        <v>1.3747835235283111E-15</v>
      </c>
      <c r="HL129" s="86">
        <f t="shared" si="161"/>
        <v>1.749902169088009E-14</v>
      </c>
      <c r="HM129" s="86">
        <f t="shared" si="161"/>
        <v>1.1931078116933073E-13</v>
      </c>
      <c r="HN129" s="86">
        <f t="shared" si="161"/>
        <v>2.2076511526915121E-12</v>
      </c>
      <c r="HO129" s="86">
        <f t="shared" si="161"/>
        <v>1.8731781789238088E-9</v>
      </c>
      <c r="HP129" s="86">
        <f t="shared" si="161"/>
        <v>1.4448994034023918E-8</v>
      </c>
      <c r="HQ129" s="86">
        <f t="shared" si="161"/>
        <v>2.2056415507804045E-12</v>
      </c>
      <c r="HS129" s="86">
        <f t="shared" si="158"/>
        <v>2.2472186577484775E-9</v>
      </c>
      <c r="HT129" s="86">
        <f t="shared" si="158"/>
        <v>3.7611794369265939E-6</v>
      </c>
      <c r="HU129" s="86">
        <f t="shared" si="158"/>
        <v>3.5367300296009851E-7</v>
      </c>
      <c r="HV129" s="86">
        <f t="shared" si="158"/>
        <v>7.7041919382291704E-8</v>
      </c>
      <c r="HW129" s="86">
        <f t="shared" si="158"/>
        <v>6.5531877177546362E-8</v>
      </c>
      <c r="HX129" s="86">
        <f t="shared" si="158"/>
        <v>1.7491750724479428E-8</v>
      </c>
      <c r="HY129" s="86">
        <f t="shared" si="158"/>
        <v>1.2123164195206728E-8</v>
      </c>
      <c r="HZ129" s="86">
        <f t="shared" si="158"/>
        <v>7.0629478392970576E-8</v>
      </c>
      <c r="IA129" s="86">
        <f t="shared" si="158"/>
        <v>1.3474894193882653E-7</v>
      </c>
      <c r="IB129" s="86">
        <f t="shared" si="158"/>
        <v>9.2387685993986403E-8</v>
      </c>
      <c r="IC129" s="86">
        <f t="shared" si="158"/>
        <v>4.4478281460995468E-8</v>
      </c>
      <c r="ID129" s="86">
        <f t="shared" si="158"/>
        <v>4.7096643807189957E-8</v>
      </c>
      <c r="IE129" s="86">
        <f t="shared" si="158"/>
        <v>7.0063492779402549E-8</v>
      </c>
      <c r="IF129" s="86">
        <f t="shared" si="158"/>
        <v>7.9085934136010306E-7</v>
      </c>
      <c r="IG129" s="86">
        <f t="shared" si="158"/>
        <v>7.3500587520124442E-6</v>
      </c>
      <c r="II129" s="86">
        <f t="shared" si="159"/>
        <v>2.2197431734506682E-43</v>
      </c>
      <c r="IJ129" s="86">
        <f t="shared" si="159"/>
        <v>4.1205212314865457E-34</v>
      </c>
      <c r="IK129" s="86">
        <f t="shared" si="159"/>
        <v>5.9803045706988621E-39</v>
      </c>
      <c r="IL129" s="86">
        <f t="shared" si="159"/>
        <v>5.0062786347987402E-43</v>
      </c>
      <c r="IM129" s="86">
        <f t="shared" si="159"/>
        <v>5.2861103242814895E-44</v>
      </c>
      <c r="IN129" s="86">
        <f t="shared" si="159"/>
        <v>2.1016755469757865E-47</v>
      </c>
      <c r="IO129" s="86">
        <f t="shared" si="159"/>
        <v>9.1487853654675992E-49</v>
      </c>
      <c r="IP129" s="86">
        <f t="shared" si="159"/>
        <v>5.3236834180493018E-44</v>
      </c>
      <c r="IQ129" s="86">
        <f t="shared" si="159"/>
        <v>9.0414097167606494E-43</v>
      </c>
      <c r="IR129" s="86">
        <f t="shared" si="159"/>
        <v>1.7721330580725924E-43</v>
      </c>
      <c r="IS129" s="86">
        <f t="shared" si="159"/>
        <v>2.6683449246462586E-44</v>
      </c>
      <c r="IT129" s="86">
        <f t="shared" si="159"/>
        <v>1.2985764651059997E-43</v>
      </c>
      <c r="IU129" s="86">
        <f t="shared" si="159"/>
        <v>1.3691725356756116E-40</v>
      </c>
      <c r="IV129" s="86">
        <f t="shared" si="159"/>
        <v>5.1441068263577685E-53</v>
      </c>
      <c r="IW129" s="86">
        <f t="shared" si="159"/>
        <v>7.2245568316205669E-23</v>
      </c>
      <c r="IY129" s="86">
        <f t="shared" si="160"/>
        <v>4.847283932733891E-3</v>
      </c>
      <c r="IZ129" s="86">
        <f t="shared" si="160"/>
        <v>7.9630605432589013E-6</v>
      </c>
      <c r="JA129" s="86">
        <f t="shared" si="160"/>
        <v>4.070247907945337E-7</v>
      </c>
      <c r="JB129" s="86">
        <f t="shared" si="160"/>
        <v>1.4315109252707287E-7</v>
      </c>
      <c r="JC129" s="86">
        <f t="shared" si="160"/>
        <v>8.1439502068760824E-8</v>
      </c>
      <c r="JD129" s="86">
        <f t="shared" si="160"/>
        <v>1.7510856629452958E-8</v>
      </c>
      <c r="JE129" s="86">
        <f t="shared" si="160"/>
        <v>1.2123165707835886E-8</v>
      </c>
      <c r="JF129" s="86">
        <f t="shared" si="160"/>
        <v>7.0629503148343052E-8</v>
      </c>
      <c r="JG129" s="86">
        <f t="shared" si="160"/>
        <v>1.3474894331361005E-7</v>
      </c>
      <c r="JH129" s="86">
        <f t="shared" si="160"/>
        <v>9.238770349300809E-8</v>
      </c>
      <c r="JI129" s="86">
        <f t="shared" si="160"/>
        <v>4.4478400771776636E-8</v>
      </c>
      <c r="JJ129" s="86">
        <f t="shared" si="160"/>
        <v>4.7098851458342649E-8</v>
      </c>
      <c r="JK129" s="86">
        <f t="shared" si="160"/>
        <v>7.1936670958326365E-8</v>
      </c>
      <c r="JL129" s="86">
        <f t="shared" si="160"/>
        <v>8.0530833539412697E-7</v>
      </c>
      <c r="JM129" s="86">
        <f t="shared" si="160"/>
        <v>7.3500609576539949E-6</v>
      </c>
    </row>
    <row r="130" spans="2:273" x14ac:dyDescent="0.25">
      <c r="B130" s="2">
        <v>103</v>
      </c>
      <c r="C130" s="37">
        <v>62.226999999999997</v>
      </c>
      <c r="D130" s="37">
        <v>60.206000000000003</v>
      </c>
      <c r="E130" s="37">
        <v>53.524000000000001</v>
      </c>
      <c r="F130" s="37">
        <v>52.063000000000002</v>
      </c>
      <c r="G130" s="37">
        <v>47.381</v>
      </c>
      <c r="H130" s="37">
        <v>47.253999999999998</v>
      </c>
      <c r="I130" s="37">
        <v>46.856999999999999</v>
      </c>
      <c r="J130" s="37">
        <v>48.302</v>
      </c>
      <c r="K130" s="37">
        <v>51.597000000000001</v>
      </c>
      <c r="L130" s="37">
        <v>52</v>
      </c>
      <c r="M130" s="37">
        <v>54.581000000000003</v>
      </c>
      <c r="N130" s="37">
        <v>53.725999999999999</v>
      </c>
      <c r="O130" s="37">
        <v>59.033000000000001</v>
      </c>
      <c r="P130" s="37">
        <v>61.603000000000002</v>
      </c>
      <c r="Q130" s="37">
        <v>63.73</v>
      </c>
      <c r="S130" s="4">
        <f t="shared" si="162"/>
        <v>62.443815195599839</v>
      </c>
      <c r="T130" s="4">
        <f t="shared" si="162"/>
        <v>59.524928240237983</v>
      </c>
      <c r="U130" s="4">
        <f t="shared" si="162"/>
        <v>53.423353124760105</v>
      </c>
      <c r="V130" s="4">
        <f t="shared" si="162"/>
        <v>51.380897475667403</v>
      </c>
      <c r="W130" s="4">
        <f t="shared" si="162"/>
        <v>47.981284238611508</v>
      </c>
      <c r="X130" s="4">
        <f t="shared" si="162"/>
        <v>47.464775608615831</v>
      </c>
      <c r="Y130" s="4">
        <f t="shared" si="162"/>
        <v>46.755559929078167</v>
      </c>
      <c r="Z130" s="4">
        <f t="shared" si="162"/>
        <v>48.355779708204238</v>
      </c>
      <c r="AA130" s="4">
        <f t="shared" si="162"/>
        <v>51.041192501753869</v>
      </c>
      <c r="AB130" s="4">
        <f t="shared" si="162"/>
        <v>51.148763858699425</v>
      </c>
      <c r="AC130" s="4">
        <f t="shared" si="162"/>
        <v>53.280391331036903</v>
      </c>
      <c r="AD130" s="4">
        <f t="shared" si="162"/>
        <v>53.589644497984274</v>
      </c>
      <c r="AE130" s="4">
        <f t="shared" si="162"/>
        <v>59.4181245948986</v>
      </c>
      <c r="AF130" s="4">
        <f t="shared" si="162"/>
        <v>62.331704386150179</v>
      </c>
      <c r="AG130" s="4">
        <f t="shared" si="162"/>
        <v>64.94898156818924</v>
      </c>
      <c r="AI130" s="4">
        <f t="shared" si="163"/>
        <v>-0.21681519559984253</v>
      </c>
      <c r="AJ130" s="4">
        <f t="shared" si="163"/>
        <v>0.68107175976201972</v>
      </c>
      <c r="AK130" s="4">
        <f t="shared" si="163"/>
        <v>0.10064687523989591</v>
      </c>
      <c r="AL130" s="4">
        <f t="shared" si="163"/>
        <v>0.6821025243325991</v>
      </c>
      <c r="AM130" s="4">
        <f t="shared" si="163"/>
        <v>-0.6002842386115077</v>
      </c>
      <c r="AN130" s="4">
        <f t="shared" si="163"/>
        <v>-0.21077560861583322</v>
      </c>
      <c r="AO130" s="4">
        <f t="shared" si="163"/>
        <v>0.10144007092183216</v>
      </c>
      <c r="AP130" s="4">
        <f t="shared" si="163"/>
        <v>-5.377970820423883E-2</v>
      </c>
      <c r="AQ130" s="4">
        <f t="shared" si="163"/>
        <v>0.55580749824613207</v>
      </c>
      <c r="AR130" s="4">
        <f t="shared" si="163"/>
        <v>0.8512361413005749</v>
      </c>
      <c r="AS130" s="4">
        <f t="shared" si="163"/>
        <v>1.3006086689631005</v>
      </c>
      <c r="AT130" s="4">
        <f t="shared" si="163"/>
        <v>0.13635550201572499</v>
      </c>
      <c r="AU130" s="4">
        <f t="shared" si="163"/>
        <v>-0.38512459489859907</v>
      </c>
      <c r="AV130" s="4">
        <f t="shared" si="163"/>
        <v>-0.72870438615017719</v>
      </c>
      <c r="AW130" s="4">
        <f t="shared" si="163"/>
        <v>-1.2189815681892426</v>
      </c>
      <c r="AY130" s="2">
        <f t="shared" si="154"/>
        <v>62.386240295606086</v>
      </c>
      <c r="AZ130" s="2">
        <f t="shared" si="154"/>
        <v>59.524689616869757</v>
      </c>
      <c r="BA130" s="2">
        <f t="shared" si="154"/>
        <v>53.423299275584874</v>
      </c>
      <c r="BB130" s="2">
        <f t="shared" si="154"/>
        <v>51.380879995540454</v>
      </c>
      <c r="BC130" s="2">
        <f t="shared" si="154"/>
        <v>47.981265765219867</v>
      </c>
      <c r="BD130" s="2">
        <f t="shared" si="154"/>
        <v>47.464769101382693</v>
      </c>
      <c r="BE130" s="2">
        <f t="shared" si="154"/>
        <v>46.75555443280021</v>
      </c>
      <c r="BF130" s="2">
        <f t="shared" si="154"/>
        <v>48.355746863676352</v>
      </c>
      <c r="BG130" s="2">
        <f t="shared" si="154"/>
        <v>51.041123554871561</v>
      </c>
      <c r="BH130" s="2">
        <f t="shared" si="154"/>
        <v>51.148713467088051</v>
      </c>
      <c r="BI130" s="2">
        <f t="shared" si="154"/>
        <v>53.280363233637622</v>
      </c>
      <c r="BJ130" s="2">
        <f t="shared" si="154"/>
        <v>53.589613988012992</v>
      </c>
      <c r="BK130" s="2">
        <f t="shared" si="154"/>
        <v>59.418080602050253</v>
      </c>
      <c r="BL130" s="2">
        <f t="shared" si="154"/>
        <v>62.330988493901373</v>
      </c>
      <c r="BM130" s="2">
        <f t="shared" si="154"/>
        <v>64.939063232161729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62.226999999999997</v>
      </c>
      <c r="CF130" s="2">
        <f t="shared" si="155"/>
        <v>60.206000000000003</v>
      </c>
      <c r="CG130" s="2">
        <f t="shared" si="155"/>
        <v>53.524000000000001</v>
      </c>
      <c r="CH130" s="2">
        <f t="shared" si="155"/>
        <v>52.063000000000002</v>
      </c>
      <c r="CI130" s="2">
        <f t="shared" si="155"/>
        <v>47.381</v>
      </c>
      <c r="CJ130" s="2">
        <f t="shared" si="155"/>
        <v>47.253999999999998</v>
      </c>
      <c r="CK130" s="2">
        <f t="shared" si="155"/>
        <v>46.856999999999999</v>
      </c>
      <c r="CL130" s="2">
        <f t="shared" si="155"/>
        <v>48.302</v>
      </c>
      <c r="CM130" s="2">
        <f t="shared" si="155"/>
        <v>51.597000000000001</v>
      </c>
      <c r="CN130" s="2">
        <f t="shared" si="155"/>
        <v>52</v>
      </c>
      <c r="CO130" s="2">
        <f t="shared" si="155"/>
        <v>54.581000000000003</v>
      </c>
      <c r="CP130" s="2">
        <f t="shared" si="155"/>
        <v>53.725999999999999</v>
      </c>
      <c r="CQ130" s="2">
        <f t="shared" si="155"/>
        <v>59.033000000000001</v>
      </c>
      <c r="CR130" s="2">
        <f t="shared" si="155"/>
        <v>61.603000000000002</v>
      </c>
      <c r="CS130" s="2">
        <f t="shared" si="155"/>
        <v>63.73</v>
      </c>
      <c r="CU130" s="2">
        <f t="shared" si="110"/>
        <v>62.226999999999997</v>
      </c>
      <c r="CV130" s="2">
        <f t="shared" si="111"/>
        <v>60.206000000000003</v>
      </c>
      <c r="CW130" s="2">
        <f t="shared" si="112"/>
        <v>53.524000000000001</v>
      </c>
      <c r="CX130" s="2">
        <f t="shared" si="113"/>
        <v>52.063000000000002</v>
      </c>
      <c r="CY130" s="2">
        <f t="shared" si="114"/>
        <v>47.381</v>
      </c>
      <c r="CZ130" s="2">
        <f t="shared" si="115"/>
        <v>47.253999999999998</v>
      </c>
      <c r="DA130" s="2">
        <f t="shared" si="116"/>
        <v>46.856999999999999</v>
      </c>
      <c r="DB130" s="2">
        <f t="shared" si="117"/>
        <v>48.302</v>
      </c>
      <c r="DC130" s="2">
        <f t="shared" si="118"/>
        <v>51.597000000000001</v>
      </c>
      <c r="DD130" s="2">
        <f t="shared" si="119"/>
        <v>52</v>
      </c>
      <c r="DE130" s="2">
        <f t="shared" si="120"/>
        <v>54.581000000000003</v>
      </c>
      <c r="DF130" s="2">
        <f t="shared" si="121"/>
        <v>53.725999999999999</v>
      </c>
      <c r="DG130" s="2">
        <f t="shared" si="122"/>
        <v>59.033000000000001</v>
      </c>
      <c r="DH130" s="2">
        <f t="shared" si="123"/>
        <v>61.603000000000002</v>
      </c>
      <c r="DI130" s="2">
        <f t="shared" si="124"/>
        <v>63.73</v>
      </c>
      <c r="DK130" s="2">
        <f t="shared" si="164"/>
        <v>80.761190132593271</v>
      </c>
      <c r="DL130" s="2">
        <f t="shared" si="164"/>
        <v>81.290277861673232</v>
      </c>
      <c r="DM130" s="2">
        <f t="shared" si="164"/>
        <v>72.777291190979554</v>
      </c>
      <c r="DN130" s="2">
        <f t="shared" si="164"/>
        <v>72.657596124030988</v>
      </c>
      <c r="DO130" s="2">
        <f t="shared" si="164"/>
        <v>71.84079802677941</v>
      </c>
      <c r="DP130" s="2">
        <f t="shared" si="164"/>
        <v>65.46597165991902</v>
      </c>
      <c r="DQ130" s="2">
        <f t="shared" si="164"/>
        <v>62.959903508771902</v>
      </c>
      <c r="DR130" s="2">
        <f t="shared" si="164"/>
        <v>68.880757759784089</v>
      </c>
      <c r="DS130" s="2">
        <f t="shared" si="164"/>
        <v>68.64902232645403</v>
      </c>
      <c r="DT130" s="2">
        <f t="shared" si="164"/>
        <v>67.174882363977488</v>
      </c>
      <c r="DU130" s="2">
        <f t="shared" si="164"/>
        <v>72.120686978364802</v>
      </c>
      <c r="DV130" s="2">
        <f t="shared" si="164"/>
        <v>84.453392036645511</v>
      </c>
      <c r="DW130" s="2">
        <f t="shared" si="164"/>
        <v>79.850005738447607</v>
      </c>
      <c r="DX130" s="2">
        <f t="shared" si="164"/>
        <v>87.9704432651275</v>
      </c>
      <c r="DY130" s="2">
        <f t="shared" si="164"/>
        <v>84.628224649859931</v>
      </c>
      <c r="EA130" s="2">
        <f t="shared" si="152"/>
        <v>62.291641103148834</v>
      </c>
      <c r="EB130" s="2">
        <f t="shared" si="152"/>
        <v>59.436936239602652</v>
      </c>
      <c r="EC130" s="2">
        <f t="shared" si="152"/>
        <v>53.340955239041122</v>
      </c>
      <c r="ED130" s="2">
        <f t="shared" si="152"/>
        <v>51.287898282463885</v>
      </c>
      <c r="EE130" s="2">
        <f t="shared" si="151"/>
        <v>47.876529027600007</v>
      </c>
      <c r="EF130" s="2">
        <f t="shared" si="151"/>
        <v>47.376107321110425</v>
      </c>
      <c r="EG130" s="2">
        <f t="shared" si="151"/>
        <v>46.673189901406403</v>
      </c>
      <c r="EH130" s="2">
        <f t="shared" si="151"/>
        <v>48.254357484321233</v>
      </c>
      <c r="EI130" s="2">
        <f t="shared" si="151"/>
        <v>50.953531094943401</v>
      </c>
      <c r="EJ130" s="2">
        <f t="shared" si="151"/>
        <v>51.071317190345752</v>
      </c>
      <c r="EK130" s="2">
        <f t="shared" si="151"/>
        <v>53.191723538824974</v>
      </c>
      <c r="EL130" s="2">
        <f t="shared" si="151"/>
        <v>53.456045421015759</v>
      </c>
      <c r="EM130" s="2">
        <f t="shared" si="135"/>
        <v>59.333587677801113</v>
      </c>
      <c r="EN130" s="2">
        <f t="shared" si="135"/>
        <v>62.197057028352845</v>
      </c>
      <c r="EO130" s="2">
        <f t="shared" si="135"/>
        <v>64.81669417823754</v>
      </c>
      <c r="EQ130" s="2">
        <f t="shared" si="165"/>
        <v>61.762550412176552</v>
      </c>
      <c r="ER130" s="2">
        <f t="shared" si="165"/>
        <v>59.465051784330363</v>
      </c>
      <c r="ES130" s="2">
        <f t="shared" si="165"/>
        <v>53.154769496521787</v>
      </c>
      <c r="ET130" s="2">
        <f t="shared" si="165"/>
        <v>50.877243200484607</v>
      </c>
      <c r="EU130" s="2">
        <f t="shared" si="165"/>
        <v>47.592555466161386</v>
      </c>
      <c r="EV130" s="2">
        <f t="shared" si="165"/>
        <v>47.127895672642467</v>
      </c>
      <c r="EW130" s="2">
        <f t="shared" si="165"/>
        <v>46.566072769959902</v>
      </c>
      <c r="EX130" s="2">
        <f t="shared" si="165"/>
        <v>47.948550786328326</v>
      </c>
      <c r="EY130" s="2">
        <f t="shared" si="165"/>
        <v>51.001003533380953</v>
      </c>
      <c r="EZ130" s="2">
        <f t="shared" si="165"/>
        <v>50.781290408234717</v>
      </c>
      <c r="FA130" s="2">
        <f t="shared" si="165"/>
        <v>52.649804817899948</v>
      </c>
      <c r="FB130" s="2">
        <f t="shared" si="165"/>
        <v>53.452405646010234</v>
      </c>
      <c r="FC130" s="2">
        <f t="shared" si="165"/>
        <v>59.41449617534353</v>
      </c>
      <c r="FD130" s="2">
        <f t="shared" si="165"/>
        <v>62.197057028352845</v>
      </c>
      <c r="FE130" s="2">
        <f t="shared" si="165"/>
        <v>64.782512777311339</v>
      </c>
      <c r="FG130" s="2">
        <f t="shared" si="166"/>
        <v>0.99479304118939516</v>
      </c>
      <c r="FH130" s="2">
        <f t="shared" si="166"/>
        <v>0.99599286853931712</v>
      </c>
      <c r="FI130" s="2">
        <f t="shared" si="166"/>
        <v>0.99570977542990624</v>
      </c>
      <c r="FJ130" s="2">
        <f t="shared" si="166"/>
        <v>0.99554341982635153</v>
      </c>
      <c r="FK130" s="2">
        <f t="shared" si="166"/>
        <v>0.99556254378982956</v>
      </c>
      <c r="FL130" s="2">
        <f t="shared" si="166"/>
        <v>0.9950185147249575</v>
      </c>
      <c r="FM130" s="2">
        <f t="shared" si="166"/>
        <v>0.99490232028054704</v>
      </c>
      <c r="FN130" s="2">
        <f t="shared" si="166"/>
        <v>0.99498726995830167</v>
      </c>
      <c r="FO130" s="2">
        <f t="shared" si="166"/>
        <v>0.99507106397935108</v>
      </c>
      <c r="FP130" s="2">
        <f t="shared" si="166"/>
        <v>0.9950656645136895</v>
      </c>
      <c r="FQ130" s="2">
        <f t="shared" si="166"/>
        <v>0.99514428651506492</v>
      </c>
      <c r="FR130" s="2">
        <f t="shared" si="166"/>
        <v>0.99569032978894167</v>
      </c>
      <c r="FS130" s="2">
        <f t="shared" si="166"/>
        <v>0.9958988311071576</v>
      </c>
      <c r="FT130" s="2">
        <f t="shared" si="166"/>
        <v>0.99480349751801633</v>
      </c>
      <c r="FU130" s="2">
        <f t="shared" si="166"/>
        <v>0.99381856859799833</v>
      </c>
      <c r="FW130" s="2">
        <f t="shared" si="156"/>
        <v>2.969223644107882E-3</v>
      </c>
      <c r="FX130" s="2">
        <f t="shared" si="156"/>
        <v>6.5502743779430805E-3</v>
      </c>
      <c r="FY130" s="2">
        <f t="shared" si="156"/>
        <v>5.5976869966043469E-3</v>
      </c>
      <c r="FZ130" s="2">
        <f t="shared" si="156"/>
        <v>5.4889339982249841E-3</v>
      </c>
      <c r="GA130" s="2">
        <f t="shared" si="156"/>
        <v>5.647204143299488E-3</v>
      </c>
      <c r="GB130" s="2">
        <f t="shared" si="156"/>
        <v>5.8523142164929104E-3</v>
      </c>
      <c r="GC130" s="2">
        <f t="shared" si="156"/>
        <v>6.160716312057511E-3</v>
      </c>
      <c r="GD130" s="2">
        <f t="shared" si="156"/>
        <v>6.5570733765714382E-3</v>
      </c>
      <c r="GE130" s="2">
        <f t="shared" si="156"/>
        <v>7.8469909351740544E-3</v>
      </c>
      <c r="GF130" s="2">
        <f t="shared" si="156"/>
        <v>7.1169853178206736E-3</v>
      </c>
      <c r="GG130" s="2">
        <f t="shared" si="156"/>
        <v>6.041363935504215E-3</v>
      </c>
      <c r="GH130" s="2">
        <f t="shared" si="156"/>
        <v>5.4328451538331246E-3</v>
      </c>
      <c r="GI130" s="2">
        <f t="shared" si="156"/>
        <v>4.3460046465685128E-3</v>
      </c>
      <c r="GJ130" s="2">
        <f t="shared" si="156"/>
        <v>4.0385056432614957E-3</v>
      </c>
      <c r="GK130" s="2">
        <f t="shared" si="156"/>
        <v>2.7664944166458688E-3</v>
      </c>
      <c r="GM130" s="86">
        <f t="shared" si="157"/>
        <v>2.1476733327351044E-26</v>
      </c>
      <c r="GN130" s="86">
        <f t="shared" si="157"/>
        <v>1.421088027700674E-43</v>
      </c>
      <c r="GO130" s="86">
        <f t="shared" si="157"/>
        <v>6.8910119941037133E-48</v>
      </c>
      <c r="GP130" s="86">
        <f t="shared" si="157"/>
        <v>8.2796830076947589E-53</v>
      </c>
      <c r="GQ130" s="86">
        <f t="shared" si="157"/>
        <v>5.9245592712732175E-44</v>
      </c>
      <c r="GR130" s="86">
        <f t="shared" si="157"/>
        <v>4.811221866964665E-52</v>
      </c>
      <c r="GS130" s="86">
        <f t="shared" si="157"/>
        <v>1.6040138787046252E-57</v>
      </c>
      <c r="GT130" s="86">
        <f t="shared" si="157"/>
        <v>1.9817785319554553E-55</v>
      </c>
      <c r="GU130" s="86">
        <f t="shared" si="157"/>
        <v>8.6358830652529467E-60</v>
      </c>
      <c r="GV130" s="86">
        <f t="shared" si="157"/>
        <v>1.4932969300240295E-61</v>
      </c>
      <c r="GW130" s="86">
        <f t="shared" si="157"/>
        <v>9.1614097362098546E-64</v>
      </c>
      <c r="GX130" s="86">
        <f t="shared" si="157"/>
        <v>5.0525958070627797E-65</v>
      </c>
      <c r="GY130" s="86">
        <f t="shared" si="157"/>
        <v>7.2961925186828388E-61</v>
      </c>
      <c r="GZ130" s="86">
        <f t="shared" si="157"/>
        <v>8.0188198556391657E-54</v>
      </c>
      <c r="HA130" s="86">
        <f t="shared" si="157"/>
        <v>3.5223519222117287E-68</v>
      </c>
      <c r="HC130" s="86">
        <f t="shared" si="153"/>
        <v>1.8145654704231264E-3</v>
      </c>
      <c r="HD130" s="86">
        <f t="shared" si="153"/>
        <v>6.4786903503653474E-7</v>
      </c>
      <c r="HE130" s="86">
        <f t="shared" si="153"/>
        <v>4.7050015073734882E-9</v>
      </c>
      <c r="HF130" s="86">
        <f t="shared" si="153"/>
        <v>6.1354577309925744E-9</v>
      </c>
      <c r="HG130" s="86">
        <f t="shared" si="153"/>
        <v>1.3151051665000038E-9</v>
      </c>
      <c r="HH130" s="86">
        <f t="shared" si="153"/>
        <v>6.9568939189517651E-13</v>
      </c>
      <c r="HI130" s="86">
        <f t="shared" si="153"/>
        <v>1.5317828269685316E-17</v>
      </c>
      <c r="HJ130" s="86">
        <f t="shared" si="153"/>
        <v>3.6257335076147607E-16</v>
      </c>
      <c r="HK130" s="86">
        <f t="shared" si="153"/>
        <v>1.5759968695974179E-17</v>
      </c>
      <c r="HL130" s="86">
        <f t="shared" si="161"/>
        <v>2.6803873560234849E-16</v>
      </c>
      <c r="HM130" s="86">
        <f t="shared" si="161"/>
        <v>1.961196884727418E-15</v>
      </c>
      <c r="HN130" s="86">
        <f t="shared" si="161"/>
        <v>5.6503641468741295E-14</v>
      </c>
      <c r="HO130" s="86">
        <f t="shared" si="161"/>
        <v>9.9085324098273767E-11</v>
      </c>
      <c r="HP130" s="86">
        <f t="shared" si="161"/>
        <v>1.1179370425893839E-9</v>
      </c>
      <c r="HQ130" s="86">
        <f t="shared" si="161"/>
        <v>4.6534638159205424E-14</v>
      </c>
      <c r="HS130" s="86">
        <f t="shared" si="158"/>
        <v>6.7886994447682503E-9</v>
      </c>
      <c r="HT130" s="86">
        <f t="shared" si="158"/>
        <v>9.0821211892956665E-6</v>
      </c>
      <c r="HU130" s="86">
        <f t="shared" si="158"/>
        <v>9.6477035184741896E-7</v>
      </c>
      <c r="HV130" s="86">
        <f t="shared" si="158"/>
        <v>2.3321598488359426E-7</v>
      </c>
      <c r="HW130" s="86">
        <f t="shared" si="158"/>
        <v>2.0331271476830339E-7</v>
      </c>
      <c r="HX130" s="86">
        <f t="shared" si="158"/>
        <v>6.0008309581806086E-8</v>
      </c>
      <c r="HY130" s="86">
        <f t="shared" si="158"/>
        <v>4.3448929766942834E-8</v>
      </c>
      <c r="HZ130" s="86">
        <f t="shared" si="158"/>
        <v>2.2576497567390934E-7</v>
      </c>
      <c r="IA130" s="86">
        <f t="shared" si="158"/>
        <v>4.3061418731592477E-7</v>
      </c>
      <c r="IB130" s="86">
        <f t="shared" si="158"/>
        <v>2.9573019626289191E-7</v>
      </c>
      <c r="IC130" s="86">
        <f t="shared" si="158"/>
        <v>1.4255995691788754E-7</v>
      </c>
      <c r="ID130" s="86">
        <f t="shared" si="158"/>
        <v>1.4588577789217361E-7</v>
      </c>
      <c r="IE130" s="86">
        <f t="shared" si="158"/>
        <v>1.9689384213665317E-7</v>
      </c>
      <c r="IF130" s="86">
        <f t="shared" si="158"/>
        <v>1.7650724926865922E-6</v>
      </c>
      <c r="IG130" s="86">
        <f t="shared" si="158"/>
        <v>1.3874844927819177E-5</v>
      </c>
      <c r="II130" s="86">
        <f t="shared" si="159"/>
        <v>4.3062119685964164E-42</v>
      </c>
      <c r="IJ130" s="86">
        <f t="shared" si="159"/>
        <v>5.9175408109349983E-33</v>
      </c>
      <c r="IK130" s="86">
        <f t="shared" si="159"/>
        <v>1.1642990626317926E-37</v>
      </c>
      <c r="IL130" s="86">
        <f t="shared" si="159"/>
        <v>1.3305323362763293E-41</v>
      </c>
      <c r="IM130" s="86">
        <f t="shared" si="159"/>
        <v>1.5453183809930822E-42</v>
      </c>
      <c r="IN130" s="86">
        <f t="shared" si="159"/>
        <v>8.2532980395946436E-46</v>
      </c>
      <c r="IO130" s="86">
        <f t="shared" si="159"/>
        <v>4.1590405712031082E-47</v>
      </c>
      <c r="IP130" s="86">
        <f t="shared" si="159"/>
        <v>1.7166814701820311E-42</v>
      </c>
      <c r="IQ130" s="86">
        <f t="shared" si="159"/>
        <v>2.980187308224135E-41</v>
      </c>
      <c r="IR130" s="86">
        <f t="shared" si="159"/>
        <v>5.7894070613763044E-42</v>
      </c>
      <c r="IS130" s="86">
        <f t="shared" si="159"/>
        <v>8.3461230774547714E-43</v>
      </c>
      <c r="IT130" s="86">
        <f t="shared" si="159"/>
        <v>3.5917681813381156E-42</v>
      </c>
      <c r="IU130" s="86">
        <f t="shared" si="159"/>
        <v>2.635513869348916E-39</v>
      </c>
      <c r="IV130" s="86">
        <f t="shared" si="159"/>
        <v>2.411999670002617E-51</v>
      </c>
      <c r="IW130" s="86">
        <f t="shared" si="159"/>
        <v>3.2267246322665686E-22</v>
      </c>
      <c r="IY130" s="86">
        <f t="shared" si="160"/>
        <v>1.8145722591225712E-3</v>
      </c>
      <c r="IZ130" s="86">
        <f t="shared" si="160"/>
        <v>9.7299902243322014E-6</v>
      </c>
      <c r="JA130" s="86">
        <f t="shared" si="160"/>
        <v>9.6947535335479251E-7</v>
      </c>
      <c r="JB130" s="86">
        <f t="shared" si="160"/>
        <v>2.3935144261458686E-7</v>
      </c>
      <c r="JC130" s="86">
        <f t="shared" si="160"/>
        <v>2.046278199348034E-7</v>
      </c>
      <c r="JD130" s="86">
        <f t="shared" si="160"/>
        <v>6.0009005271197976E-8</v>
      </c>
      <c r="JE130" s="86">
        <f t="shared" si="160"/>
        <v>4.3448929782260663E-8</v>
      </c>
      <c r="JF130" s="86">
        <f t="shared" si="160"/>
        <v>2.2576497603648269E-7</v>
      </c>
      <c r="JG130" s="86">
        <f t="shared" si="160"/>
        <v>4.3061418733168472E-7</v>
      </c>
      <c r="JH130" s="86">
        <f t="shared" si="160"/>
        <v>2.9573019653093067E-7</v>
      </c>
      <c r="JI130" s="86">
        <f t="shared" si="160"/>
        <v>1.4255995887908442E-7</v>
      </c>
      <c r="JJ130" s="86">
        <f t="shared" si="160"/>
        <v>1.4588583439581508E-7</v>
      </c>
      <c r="JK130" s="86">
        <f t="shared" si="160"/>
        <v>1.9699292746075146E-7</v>
      </c>
      <c r="JL130" s="86">
        <f t="shared" si="160"/>
        <v>1.7661904297291817E-6</v>
      </c>
      <c r="JM130" s="86">
        <f t="shared" si="160"/>
        <v>1.3874844974353815E-5</v>
      </c>
    </row>
    <row r="131" spans="2:273" x14ac:dyDescent="0.25">
      <c r="B131" s="2">
        <v>104</v>
      </c>
      <c r="C131" s="37">
        <v>62.226999999999997</v>
      </c>
      <c r="D131" s="37">
        <v>59.412999999999997</v>
      </c>
      <c r="E131" s="37">
        <v>53.713999999999999</v>
      </c>
      <c r="F131" s="37">
        <v>51.793999999999997</v>
      </c>
      <c r="G131" s="37">
        <v>47.555999999999997</v>
      </c>
      <c r="H131" s="37">
        <v>46.332999999999998</v>
      </c>
      <c r="I131" s="37">
        <v>46.667000000000002</v>
      </c>
      <c r="J131" s="37">
        <v>48.317</v>
      </c>
      <c r="K131" s="37">
        <v>51.048000000000002</v>
      </c>
      <c r="L131" s="37">
        <v>51.905000000000001</v>
      </c>
      <c r="M131" s="37">
        <v>54.418999999999997</v>
      </c>
      <c r="N131" s="37">
        <v>54.081000000000003</v>
      </c>
      <c r="O131" s="37">
        <v>59.753999999999998</v>
      </c>
      <c r="P131" s="37">
        <v>61.094999999999999</v>
      </c>
      <c r="Q131" s="37">
        <v>63.555999999999997</v>
      </c>
      <c r="S131" s="4">
        <f t="shared" si="162"/>
        <v>62.236835411160754</v>
      </c>
      <c r="T131" s="4">
        <f t="shared" si="162"/>
        <v>59.375746330265557</v>
      </c>
      <c r="U131" s="4">
        <f t="shared" si="162"/>
        <v>53.268842040838742</v>
      </c>
      <c r="V131" s="4">
        <f t="shared" si="162"/>
        <v>51.200526728094225</v>
      </c>
      <c r="W131" s="4">
        <f t="shared" si="162"/>
        <v>47.822539113790384</v>
      </c>
      <c r="X131" s="4">
        <f t="shared" si="162"/>
        <v>47.296267257629957</v>
      </c>
      <c r="Y131" s="4">
        <f t="shared" si="162"/>
        <v>46.593006506008585</v>
      </c>
      <c r="Z131" s="4">
        <f t="shared" si="162"/>
        <v>48.160500913498986</v>
      </c>
      <c r="AA131" s="4">
        <f t="shared" si="162"/>
        <v>50.863782888903181</v>
      </c>
      <c r="AB131" s="4">
        <f t="shared" si="162"/>
        <v>50.962178779344136</v>
      </c>
      <c r="AC131" s="4">
        <f t="shared" si="162"/>
        <v>53.072022675659269</v>
      </c>
      <c r="AD131" s="4">
        <f t="shared" si="162"/>
        <v>53.396817989349259</v>
      </c>
      <c r="AE131" s="4">
        <f t="shared" si="162"/>
        <v>59.20854726565971</v>
      </c>
      <c r="AF131" s="4">
        <f t="shared" si="162"/>
        <v>62.140713251695082</v>
      </c>
      <c r="AG131" s="4">
        <f t="shared" si="162"/>
        <v>64.801599438016751</v>
      </c>
      <c r="AI131" s="4">
        <f t="shared" si="163"/>
        <v>-9.8354111607577011E-3</v>
      </c>
      <c r="AJ131" s="4">
        <f t="shared" si="163"/>
        <v>3.7253669734440109E-2</v>
      </c>
      <c r="AK131" s="4">
        <f t="shared" si="163"/>
        <v>0.44515795916125711</v>
      </c>
      <c r="AL131" s="4">
        <f t="shared" si="163"/>
        <v>0.59347327190577204</v>
      </c>
      <c r="AM131" s="4">
        <f t="shared" si="163"/>
        <v>-0.26653911379038675</v>
      </c>
      <c r="AN131" s="4">
        <f t="shared" si="163"/>
        <v>-0.96326725762995835</v>
      </c>
      <c r="AO131" s="4">
        <f t="shared" si="163"/>
        <v>7.3993493991416415E-2</v>
      </c>
      <c r="AP131" s="4">
        <f t="shared" si="163"/>
        <v>0.15649908650101452</v>
      </c>
      <c r="AQ131" s="4">
        <f t="shared" si="163"/>
        <v>0.18421711109682093</v>
      </c>
      <c r="AR131" s="4">
        <f t="shared" si="163"/>
        <v>0.94282122065586549</v>
      </c>
      <c r="AS131" s="4">
        <f t="shared" si="163"/>
        <v>1.3469773243407275</v>
      </c>
      <c r="AT131" s="4">
        <f t="shared" si="163"/>
        <v>0.68418201065074413</v>
      </c>
      <c r="AU131" s="4">
        <f t="shared" si="163"/>
        <v>0.54545273434028729</v>
      </c>
      <c r="AV131" s="4">
        <f t="shared" si="163"/>
        <v>-1.0457132516950836</v>
      </c>
      <c r="AW131" s="4">
        <f t="shared" si="163"/>
        <v>-1.2455994380167539</v>
      </c>
      <c r="AY131" s="2">
        <f t="shared" si="154"/>
        <v>62.220832793222549</v>
      </c>
      <c r="AZ131" s="2">
        <f t="shared" si="154"/>
        <v>59.375233726871159</v>
      </c>
      <c r="BA131" s="2">
        <f t="shared" si="154"/>
        <v>53.26870571841647</v>
      </c>
      <c r="BB131" s="2">
        <f t="shared" si="154"/>
        <v>51.200477923384966</v>
      </c>
      <c r="BC131" s="2">
        <f t="shared" si="154"/>
        <v>47.822486202448289</v>
      </c>
      <c r="BD131" s="2">
        <f t="shared" si="154"/>
        <v>47.296246726826169</v>
      </c>
      <c r="BE131" s="2">
        <f t="shared" si="154"/>
        <v>46.592988442775535</v>
      </c>
      <c r="BF131" s="2">
        <f t="shared" si="154"/>
        <v>48.160404297879438</v>
      </c>
      <c r="BG131" s="2">
        <f t="shared" si="154"/>
        <v>50.86358084689752</v>
      </c>
      <c r="BH131" s="2">
        <f t="shared" si="154"/>
        <v>50.962030578929749</v>
      </c>
      <c r="BI131" s="2">
        <f t="shared" si="154"/>
        <v>53.071939625227323</v>
      </c>
      <c r="BJ131" s="2">
        <f t="shared" si="154"/>
        <v>53.396730534476546</v>
      </c>
      <c r="BK131" s="2">
        <f t="shared" si="154"/>
        <v>59.208431892848502</v>
      </c>
      <c r="BL131" s="2">
        <f t="shared" si="154"/>
        <v>62.139202052904785</v>
      </c>
      <c r="BM131" s="2">
        <f t="shared" si="154"/>
        <v>64.783743974123709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62.226999999999997</v>
      </c>
      <c r="CF131" s="2">
        <f t="shared" si="155"/>
        <v>59.412999999999997</v>
      </c>
      <c r="CG131" s="2">
        <f t="shared" si="155"/>
        <v>53.713999999999999</v>
      </c>
      <c r="CH131" s="2">
        <f t="shared" si="155"/>
        <v>51.793999999999997</v>
      </c>
      <c r="CI131" s="2">
        <f t="shared" si="155"/>
        <v>47.555999999999997</v>
      </c>
      <c r="CJ131" s="2">
        <f t="shared" si="155"/>
        <v>46.332999999999998</v>
      </c>
      <c r="CK131" s="2">
        <f t="shared" si="155"/>
        <v>46.667000000000002</v>
      </c>
      <c r="CL131" s="2">
        <f t="shared" si="155"/>
        <v>48.317</v>
      </c>
      <c r="CM131" s="2">
        <f t="shared" si="155"/>
        <v>51.048000000000002</v>
      </c>
      <c r="CN131" s="2">
        <f t="shared" si="155"/>
        <v>51.905000000000001</v>
      </c>
      <c r="CO131" s="2">
        <f t="shared" si="155"/>
        <v>54.418999999999997</v>
      </c>
      <c r="CP131" s="2">
        <f t="shared" si="155"/>
        <v>54.081000000000003</v>
      </c>
      <c r="CQ131" s="2">
        <f t="shared" si="155"/>
        <v>59.753999999999998</v>
      </c>
      <c r="CR131" s="2">
        <f t="shared" si="155"/>
        <v>61.094999999999999</v>
      </c>
      <c r="CS131" s="2">
        <f t="shared" si="155"/>
        <v>63.555999999999997</v>
      </c>
      <c r="CU131" s="2">
        <f t="shared" si="110"/>
        <v>62.226999999999997</v>
      </c>
      <c r="CV131" s="2">
        <f t="shared" si="111"/>
        <v>59.412999999999997</v>
      </c>
      <c r="CW131" s="2">
        <f t="shared" si="112"/>
        <v>53.713999999999999</v>
      </c>
      <c r="CX131" s="2">
        <f t="shared" si="113"/>
        <v>51.793999999999997</v>
      </c>
      <c r="CY131" s="2">
        <f t="shared" si="114"/>
        <v>47.555999999999997</v>
      </c>
      <c r="CZ131" s="2">
        <f t="shared" si="115"/>
        <v>46.332999999999998</v>
      </c>
      <c r="DA131" s="2">
        <f t="shared" si="116"/>
        <v>46.667000000000002</v>
      </c>
      <c r="DB131" s="2">
        <f t="shared" si="117"/>
        <v>48.317</v>
      </c>
      <c r="DC131" s="2">
        <f t="shared" si="118"/>
        <v>51.048000000000002</v>
      </c>
      <c r="DD131" s="2">
        <f t="shared" si="119"/>
        <v>51.905000000000001</v>
      </c>
      <c r="DE131" s="2">
        <f t="shared" si="120"/>
        <v>54.418999999999997</v>
      </c>
      <c r="DF131" s="2">
        <f t="shared" si="121"/>
        <v>54.081000000000003</v>
      </c>
      <c r="DG131" s="2">
        <f t="shared" si="122"/>
        <v>59.753999999999998</v>
      </c>
      <c r="DH131" s="2">
        <f t="shared" si="123"/>
        <v>61.094999999999999</v>
      </c>
      <c r="DI131" s="2">
        <f t="shared" si="124"/>
        <v>63.555999999999997</v>
      </c>
      <c r="DK131" s="2">
        <f t="shared" si="164"/>
        <v>80.8244239284613</v>
      </c>
      <c r="DL131" s="2">
        <f t="shared" si="164"/>
        <v>81.370275294472989</v>
      </c>
      <c r="DM131" s="2">
        <f t="shared" si="164"/>
        <v>72.829247357293852</v>
      </c>
      <c r="DN131" s="2">
        <f t="shared" si="164"/>
        <v>72.747530655391103</v>
      </c>
      <c r="DO131" s="2">
        <f t="shared" si="164"/>
        <v>71.945541226215624</v>
      </c>
      <c r="DP131" s="2">
        <f t="shared" si="164"/>
        <v>65.494957489878544</v>
      </c>
      <c r="DQ131" s="2">
        <f t="shared" si="164"/>
        <v>62.979986504723321</v>
      </c>
      <c r="DR131" s="2">
        <f t="shared" si="164"/>
        <v>68.918457152496643</v>
      </c>
      <c r="DS131" s="2">
        <f t="shared" si="164"/>
        <v>68.673912101313306</v>
      </c>
      <c r="DT131" s="2">
        <f t="shared" si="164"/>
        <v>67.147582457786115</v>
      </c>
      <c r="DU131" s="2">
        <f t="shared" si="164"/>
        <v>72.121954379709905</v>
      </c>
      <c r="DV131" s="2">
        <f t="shared" si="164"/>
        <v>84.595489429175473</v>
      </c>
      <c r="DW131" s="2">
        <f t="shared" si="164"/>
        <v>79.841765025672018</v>
      </c>
      <c r="DX131" s="2">
        <f t="shared" si="164"/>
        <v>88.161886967939623</v>
      </c>
      <c r="DY131" s="2">
        <f t="shared" si="164"/>
        <v>84.773854341736694</v>
      </c>
      <c r="EA131" s="2">
        <f t="shared" si="152"/>
        <v>62.133664206017585</v>
      </c>
      <c r="EB131" s="2">
        <f t="shared" si="152"/>
        <v>59.294401950810837</v>
      </c>
      <c r="EC131" s="2">
        <f t="shared" si="152"/>
        <v>53.192891077152268</v>
      </c>
      <c r="ED131" s="2">
        <f t="shared" si="152"/>
        <v>51.114777077356834</v>
      </c>
      <c r="EE131" s="2">
        <f t="shared" si="151"/>
        <v>47.726034163630985</v>
      </c>
      <c r="EF131" s="2">
        <f t="shared" si="151"/>
        <v>47.214616772595754</v>
      </c>
      <c r="EG131" s="2">
        <f t="shared" si="151"/>
        <v>46.517072159997092</v>
      </c>
      <c r="EH131" s="2">
        <f t="shared" si="151"/>
        <v>48.067014004540425</v>
      </c>
      <c r="EI131" s="2">
        <f t="shared" si="151"/>
        <v>50.782782976528949</v>
      </c>
      <c r="EJ131" s="2">
        <f t="shared" si="151"/>
        <v>50.89086779672359</v>
      </c>
      <c r="EK131" s="2">
        <f t="shared" si="151"/>
        <v>52.990394764916566</v>
      </c>
      <c r="EL131" s="2">
        <f t="shared" si="151"/>
        <v>53.273607703561652</v>
      </c>
      <c r="EM131" s="2">
        <f t="shared" si="135"/>
        <v>59.130562395621659</v>
      </c>
      <c r="EN131" s="2">
        <f t="shared" si="135"/>
        <v>62.015229387433003</v>
      </c>
      <c r="EO131" s="2">
        <f t="shared" si="135"/>
        <v>64.670483082651785</v>
      </c>
      <c r="EQ131" s="2">
        <f t="shared" si="165"/>
        <v>61.632603609809607</v>
      </c>
      <c r="ER131" s="2">
        <f t="shared" si="165"/>
        <v>59.311955849528033</v>
      </c>
      <c r="ES131" s="2">
        <f t="shared" si="165"/>
        <v>53.022352098409861</v>
      </c>
      <c r="ET131" s="2">
        <f t="shared" si="165"/>
        <v>50.73925558980207</v>
      </c>
      <c r="EU131" s="2">
        <f t="shared" si="165"/>
        <v>47.467046251224062</v>
      </c>
      <c r="EV131" s="2">
        <f t="shared" si="165"/>
        <v>46.987412303417941</v>
      </c>
      <c r="EW131" s="2">
        <f t="shared" si="165"/>
        <v>46.41983688658059</v>
      </c>
      <c r="EX131" s="2">
        <f t="shared" si="165"/>
        <v>47.791784263226432</v>
      </c>
      <c r="EY131" s="2">
        <f t="shared" si="165"/>
        <v>50.822096655570462</v>
      </c>
      <c r="EZ131" s="2">
        <f t="shared" si="165"/>
        <v>50.630946820430708</v>
      </c>
      <c r="FA131" s="2">
        <f t="shared" si="165"/>
        <v>52.504807726959811</v>
      </c>
      <c r="FB131" s="2">
        <f t="shared" si="165"/>
        <v>53.267987838047247</v>
      </c>
      <c r="FC131" s="2">
        <f t="shared" si="165"/>
        <v>59.209332209396095</v>
      </c>
      <c r="FD131" s="2">
        <f t="shared" si="165"/>
        <v>62.015229387433003</v>
      </c>
      <c r="FE131" s="2">
        <f t="shared" si="165"/>
        <v>64.626233253876265</v>
      </c>
      <c r="FG131" s="2">
        <f t="shared" si="166"/>
        <v>0.99524902043516272</v>
      </c>
      <c r="FH131" s="2">
        <f t="shared" si="166"/>
        <v>0.99634416368325196</v>
      </c>
      <c r="FI131" s="2">
        <f t="shared" si="166"/>
        <v>0.99608579110133033</v>
      </c>
      <c r="FJ131" s="2">
        <f t="shared" si="166"/>
        <v>0.99593395615435598</v>
      </c>
      <c r="FK131" s="2">
        <f t="shared" si="166"/>
        <v>0.99595141107351659</v>
      </c>
      <c r="FL131" s="2">
        <f t="shared" si="166"/>
        <v>0.99545483921315547</v>
      </c>
      <c r="FM131" s="2">
        <f t="shared" si="166"/>
        <v>0.9953487745770393</v>
      </c>
      <c r="FN131" s="2">
        <f t="shared" si="166"/>
        <v>0.99542631857225017</v>
      </c>
      <c r="FO131" s="2">
        <f t="shared" si="166"/>
        <v>0.99550280652160006</v>
      </c>
      <c r="FP131" s="2">
        <f t="shared" si="166"/>
        <v>0.99549787787393695</v>
      </c>
      <c r="FQ131" s="2">
        <f t="shared" si="166"/>
        <v>0.99556964379856383</v>
      </c>
      <c r="FR131" s="2">
        <f t="shared" si="166"/>
        <v>0.99606804303861785</v>
      </c>
      <c r="FS131" s="2">
        <f t="shared" si="166"/>
        <v>0.99625833930597507</v>
      </c>
      <c r="FT131" s="2">
        <f t="shared" si="166"/>
        <v>0.99525856545563929</v>
      </c>
      <c r="FU131" s="2">
        <f t="shared" si="166"/>
        <v>0.99435939964196729</v>
      </c>
      <c r="FW131" s="2">
        <f t="shared" si="156"/>
        <v>3.2547566102744492E-3</v>
      </c>
      <c r="FX131" s="2">
        <f t="shared" si="156"/>
        <v>7.1776970264023476E-3</v>
      </c>
      <c r="FY131" s="2">
        <f t="shared" si="156"/>
        <v>6.1344288132285391E-3</v>
      </c>
      <c r="FZ131" s="2">
        <f t="shared" si="156"/>
        <v>6.0153109663045063E-3</v>
      </c>
      <c r="GA131" s="2">
        <f t="shared" si="156"/>
        <v>6.188664429451915E-3</v>
      </c>
      <c r="GB131" s="2">
        <f t="shared" si="156"/>
        <v>6.4133138454894809E-3</v>
      </c>
      <c r="GC131" s="2">
        <f t="shared" si="156"/>
        <v>6.7510784379204236E-3</v>
      </c>
      <c r="GD131" s="2">
        <f t="shared" si="156"/>
        <v>7.1851425617523532E-3</v>
      </c>
      <c r="GE131" s="2">
        <f t="shared" si="156"/>
        <v>8.5975455775423332E-3</v>
      </c>
      <c r="GF131" s="2">
        <f t="shared" si="156"/>
        <v>7.7982646703352821E-3</v>
      </c>
      <c r="GG131" s="2">
        <f t="shared" si="156"/>
        <v>6.6203650849495843E-3</v>
      </c>
      <c r="GH131" s="2">
        <f t="shared" si="156"/>
        <v>5.9538755237929413E-3</v>
      </c>
      <c r="GI131" s="2">
        <f t="shared" si="156"/>
        <v>4.7633021080246271E-3</v>
      </c>
      <c r="GJ131" s="2">
        <f t="shared" si="156"/>
        <v>4.4264087312090592E-3</v>
      </c>
      <c r="GK131" s="2">
        <f t="shared" si="156"/>
        <v>3.0325913895810127E-3</v>
      </c>
      <c r="GM131" s="86">
        <f t="shared" si="157"/>
        <v>7.1055318920845042E-28</v>
      </c>
      <c r="GN131" s="86">
        <f t="shared" si="157"/>
        <v>7.9445651382470085E-46</v>
      </c>
      <c r="GO131" s="86">
        <f t="shared" si="157"/>
        <v>2.6461757878221195E-50</v>
      </c>
      <c r="GP131" s="86">
        <f t="shared" si="157"/>
        <v>1.6437570371262566E-55</v>
      </c>
      <c r="GQ131" s="86">
        <f t="shared" si="157"/>
        <v>3.5725126077436197E-46</v>
      </c>
      <c r="GR131" s="86">
        <f t="shared" si="157"/>
        <v>1.2016593390251364E-54</v>
      </c>
      <c r="GS131" s="86">
        <f t="shared" si="157"/>
        <v>2.1346498483863803E-60</v>
      </c>
      <c r="GT131" s="86">
        <f t="shared" si="157"/>
        <v>3.306140742674615E-58</v>
      </c>
      <c r="GU131" s="86">
        <f t="shared" si="157"/>
        <v>8.8562529351212435E-63</v>
      </c>
      <c r="GV131" s="86">
        <f t="shared" si="157"/>
        <v>1.1777512637706523E-64</v>
      </c>
      <c r="GW131" s="86">
        <f t="shared" si="157"/>
        <v>5.1572790451841308E-67</v>
      </c>
      <c r="GX131" s="86">
        <f t="shared" si="157"/>
        <v>2.6538537372292621E-68</v>
      </c>
      <c r="GY131" s="86">
        <f t="shared" si="157"/>
        <v>6.1829400650202388E-64</v>
      </c>
      <c r="GZ131" s="86">
        <f t="shared" si="157"/>
        <v>1.7199477478562095E-56</v>
      </c>
      <c r="HA131" s="86">
        <f t="shared" si="157"/>
        <v>1.3496061193683937E-71</v>
      </c>
      <c r="HC131" s="86">
        <f t="shared" si="153"/>
        <v>6.1667426048080012E-4</v>
      </c>
      <c r="HD131" s="86">
        <f t="shared" si="153"/>
        <v>8.6706333557128946E-8</v>
      </c>
      <c r="HE131" s="86">
        <f t="shared" si="153"/>
        <v>3.4863064193716112E-10</v>
      </c>
      <c r="HF131" s="86">
        <f t="shared" si="153"/>
        <v>4.8100283034510056E-10</v>
      </c>
      <c r="HG131" s="86">
        <f t="shared" si="153"/>
        <v>9.1690150591157787E-11</v>
      </c>
      <c r="HH131" s="86">
        <f t="shared" si="153"/>
        <v>2.0393132736557818E-14</v>
      </c>
      <c r="HI131" s="86">
        <f t="shared" si="153"/>
        <v>1.1501693908782885E-19</v>
      </c>
      <c r="HJ131" s="86">
        <f t="shared" si="153"/>
        <v>4.028453212586079E-18</v>
      </c>
      <c r="HK131" s="86">
        <f t="shared" si="153"/>
        <v>1.3615766008659228E-19</v>
      </c>
      <c r="HL131" s="86">
        <f t="shared" si="161"/>
        <v>3.1417668337529865E-18</v>
      </c>
      <c r="HM131" s="86">
        <f t="shared" si="161"/>
        <v>2.4478310973831813E-17</v>
      </c>
      <c r="HN131" s="86">
        <f t="shared" si="161"/>
        <v>1.133161471401538E-15</v>
      </c>
      <c r="HO131" s="86">
        <f t="shared" si="161"/>
        <v>4.2428285275174862E-12</v>
      </c>
      <c r="HP131" s="86">
        <f t="shared" si="161"/>
        <v>7.2387557074521218E-11</v>
      </c>
      <c r="HQ131" s="86">
        <f t="shared" si="161"/>
        <v>7.50740112489733E-16</v>
      </c>
      <c r="HS131" s="86">
        <f t="shared" si="158"/>
        <v>1.9851289180689372E-8</v>
      </c>
      <c r="HT131" s="86">
        <f t="shared" si="158"/>
        <v>2.1212358092453808E-5</v>
      </c>
      <c r="HU131" s="86">
        <f t="shared" si="158"/>
        <v>2.5381148130698033E-6</v>
      </c>
      <c r="HV131" s="86">
        <f t="shared" si="158"/>
        <v>6.7827945117992973E-7</v>
      </c>
      <c r="HW131" s="86">
        <f t="shared" si="158"/>
        <v>6.0518189337099027E-7</v>
      </c>
      <c r="HX131" s="86">
        <f t="shared" si="158"/>
        <v>1.9671627294965973E-7</v>
      </c>
      <c r="HY131" s="86">
        <f t="shared" si="158"/>
        <v>1.4845160166864203E-7</v>
      </c>
      <c r="HZ131" s="86">
        <f t="shared" si="158"/>
        <v>6.9066671899904909E-7</v>
      </c>
      <c r="IA131" s="86">
        <f t="shared" si="158"/>
        <v>1.3145922168147873E-6</v>
      </c>
      <c r="IB131" s="86">
        <f t="shared" si="158"/>
        <v>9.0519471963664652E-7</v>
      </c>
      <c r="IC131" s="86">
        <f t="shared" si="158"/>
        <v>4.3776542305683305E-7</v>
      </c>
      <c r="ID131" s="86">
        <f t="shared" si="158"/>
        <v>4.3397173074999398E-7</v>
      </c>
      <c r="IE131" s="86">
        <f t="shared" si="158"/>
        <v>5.3452987281597931E-7</v>
      </c>
      <c r="IF131" s="86">
        <f t="shared" si="158"/>
        <v>3.8444476824193007E-6</v>
      </c>
      <c r="IG131" s="86">
        <f t="shared" si="158"/>
        <v>2.5721499690664466E-5</v>
      </c>
      <c r="II131" s="86">
        <f t="shared" si="159"/>
        <v>7.9775181416836638E-41</v>
      </c>
      <c r="IJ131" s="86">
        <f t="shared" si="159"/>
        <v>8.1017886605627421E-32</v>
      </c>
      <c r="IK131" s="86">
        <f t="shared" si="159"/>
        <v>2.1525218017031465E-36</v>
      </c>
      <c r="IL131" s="86">
        <f t="shared" si="159"/>
        <v>3.3403219734182684E-40</v>
      </c>
      <c r="IM131" s="86">
        <f t="shared" si="159"/>
        <v>4.2588054770913677E-41</v>
      </c>
      <c r="IN131" s="86">
        <f t="shared" si="159"/>
        <v>3.0382517014030975E-44</v>
      </c>
      <c r="IO131" s="86">
        <f t="shared" si="159"/>
        <v>1.766591237414536E-45</v>
      </c>
      <c r="IP131" s="86">
        <f t="shared" si="159"/>
        <v>5.2003128617473359E-41</v>
      </c>
      <c r="IQ131" s="86">
        <f t="shared" si="159"/>
        <v>9.2032172041526654E-40</v>
      </c>
      <c r="IR131" s="86">
        <f t="shared" si="159"/>
        <v>1.7745368920122815E-40</v>
      </c>
      <c r="IS131" s="86">
        <f t="shared" si="159"/>
        <v>2.4561595512771549E-41</v>
      </c>
      <c r="IT131" s="86">
        <f t="shared" si="159"/>
        <v>9.3787732668828414E-41</v>
      </c>
      <c r="IU131" s="86">
        <f t="shared" si="159"/>
        <v>4.8297856676770189E-38</v>
      </c>
      <c r="IV131" s="86">
        <f t="shared" si="159"/>
        <v>1.0616165224428739E-49</v>
      </c>
      <c r="IW131" s="86">
        <f t="shared" si="159"/>
        <v>1.4087249518772261E-21</v>
      </c>
      <c r="IY131" s="86">
        <f t="shared" si="160"/>
        <v>6.1669411176998085E-4</v>
      </c>
      <c r="IZ131" s="86">
        <f t="shared" si="160"/>
        <v>2.1299064426010937E-5</v>
      </c>
      <c r="JA131" s="86">
        <f t="shared" si="160"/>
        <v>2.5384634437117406E-6</v>
      </c>
      <c r="JB131" s="86">
        <f t="shared" si="160"/>
        <v>6.787604540102748E-7</v>
      </c>
      <c r="JC131" s="86">
        <f t="shared" si="160"/>
        <v>6.0527358352158144E-7</v>
      </c>
      <c r="JD131" s="86">
        <f t="shared" si="160"/>
        <v>1.9671629334279246E-7</v>
      </c>
      <c r="JE131" s="86">
        <f t="shared" si="160"/>
        <v>1.4845160166875704E-7</v>
      </c>
      <c r="JF131" s="86">
        <f t="shared" si="160"/>
        <v>6.9066671900307757E-7</v>
      </c>
      <c r="JG131" s="86">
        <f t="shared" si="160"/>
        <v>1.3145922168149234E-6</v>
      </c>
      <c r="JH131" s="86">
        <f t="shared" si="160"/>
        <v>9.0519471963978827E-7</v>
      </c>
      <c r="JI131" s="86">
        <f t="shared" si="160"/>
        <v>4.3776542308131135E-7</v>
      </c>
      <c r="JJ131" s="86">
        <f t="shared" si="160"/>
        <v>4.3397173188315545E-7</v>
      </c>
      <c r="JK131" s="86">
        <f t="shared" si="160"/>
        <v>5.3453411564450685E-7</v>
      </c>
      <c r="JL131" s="86">
        <f t="shared" si="160"/>
        <v>3.8445200699763749E-6</v>
      </c>
      <c r="JM131" s="86">
        <f t="shared" si="160"/>
        <v>2.5721499691415205E-5</v>
      </c>
    </row>
    <row r="132" spans="2:273" x14ac:dyDescent="0.25">
      <c r="B132" s="2">
        <v>105</v>
      </c>
      <c r="C132" s="37">
        <v>61.03</v>
      </c>
      <c r="D132" s="37">
        <v>60.031999999999996</v>
      </c>
      <c r="E132" s="37">
        <v>53.396999999999998</v>
      </c>
      <c r="F132" s="37">
        <v>51.777999999999999</v>
      </c>
      <c r="G132" s="37">
        <v>47.651000000000003</v>
      </c>
      <c r="H132" s="37">
        <v>47.094999999999999</v>
      </c>
      <c r="I132" s="37">
        <v>45.936999999999998</v>
      </c>
      <c r="J132" s="37">
        <v>47.920999999999999</v>
      </c>
      <c r="K132" s="37">
        <v>51.484000000000002</v>
      </c>
      <c r="L132" s="37">
        <v>50.936999999999998</v>
      </c>
      <c r="M132" s="37">
        <v>52.758000000000003</v>
      </c>
      <c r="N132" s="37">
        <v>53.081000000000003</v>
      </c>
      <c r="O132" s="37">
        <v>59.524999999999999</v>
      </c>
      <c r="P132" s="37">
        <v>61.475999999999999</v>
      </c>
      <c r="Q132" s="37">
        <v>65.19</v>
      </c>
      <c r="S132" s="4">
        <f t="shared" si="162"/>
        <v>62.059963604099565</v>
      </c>
      <c r="T132" s="4">
        <f t="shared" si="162"/>
        <v>59.227402711527581</v>
      </c>
      <c r="U132" s="4">
        <f t="shared" si="162"/>
        <v>53.114954740693221</v>
      </c>
      <c r="V132" s="4">
        <f t="shared" si="162"/>
        <v>51.020768041795002</v>
      </c>
      <c r="W132" s="4">
        <f t="shared" si="162"/>
        <v>47.664499357372996</v>
      </c>
      <c r="X132" s="4">
        <f t="shared" si="162"/>
        <v>47.128335470074973</v>
      </c>
      <c r="Y132" s="4">
        <f t="shared" si="162"/>
        <v>46.430976220888589</v>
      </c>
      <c r="Z132" s="4">
        <f t="shared" si="162"/>
        <v>47.965966645970447</v>
      </c>
      <c r="AA132" s="4">
        <f t="shared" si="162"/>
        <v>50.687105099214286</v>
      </c>
      <c r="AB132" s="4">
        <f t="shared" si="162"/>
        <v>50.77627633554431</v>
      </c>
      <c r="AC132" s="4">
        <f t="shared" si="162"/>
        <v>52.864337610019319</v>
      </c>
      <c r="AD132" s="4">
        <f t="shared" si="162"/>
        <v>53.204883766305976</v>
      </c>
      <c r="AE132" s="4">
        <f t="shared" si="162"/>
        <v>58.999592968788086</v>
      </c>
      <c r="AF132" s="4">
        <f t="shared" si="162"/>
        <v>61.951238567848279</v>
      </c>
      <c r="AG132" s="4">
        <f t="shared" si="162"/>
        <v>64.660604981783393</v>
      </c>
      <c r="AI132" s="4">
        <f t="shared" si="163"/>
        <v>-1.0299636040995637</v>
      </c>
      <c r="AJ132" s="4">
        <f t="shared" si="163"/>
        <v>0.80459728847241507</v>
      </c>
      <c r="AK132" s="4">
        <f t="shared" si="163"/>
        <v>0.28204525930677704</v>
      </c>
      <c r="AL132" s="4">
        <f t="shared" si="163"/>
        <v>0.75723195820499711</v>
      </c>
      <c r="AM132" s="4">
        <f t="shared" si="163"/>
        <v>-1.3499357372992904E-2</v>
      </c>
      <c r="AN132" s="4">
        <f t="shared" si="163"/>
        <v>-3.3335470074973728E-2</v>
      </c>
      <c r="AO132" s="4">
        <f t="shared" si="163"/>
        <v>-0.49397622088859094</v>
      </c>
      <c r="AP132" s="4">
        <f t="shared" si="163"/>
        <v>-4.4966645970447416E-2</v>
      </c>
      <c r="AQ132" s="4">
        <f t="shared" si="163"/>
        <v>0.79689490078571623</v>
      </c>
      <c r="AR132" s="4">
        <f t="shared" si="163"/>
        <v>0.16072366445568775</v>
      </c>
      <c r="AS132" s="4">
        <f t="shared" si="163"/>
        <v>-0.10633761001931674</v>
      </c>
      <c r="AT132" s="4">
        <f t="shared" si="163"/>
        <v>-0.12388376630597264</v>
      </c>
      <c r="AU132" s="4">
        <f t="shared" si="163"/>
        <v>0.52540703121191257</v>
      </c>
      <c r="AV132" s="4">
        <f t="shared" si="163"/>
        <v>-0.47523856784827956</v>
      </c>
      <c r="AW132" s="4">
        <f t="shared" si="163"/>
        <v>0.52939501821660429</v>
      </c>
      <c r="AY132" s="2">
        <f t="shared" si="154"/>
        <v>62.055978496915017</v>
      </c>
      <c r="AZ132" s="2">
        <f t="shared" si="154"/>
        <v>59.226293079896926</v>
      </c>
      <c r="BA132" s="2">
        <f t="shared" si="154"/>
        <v>53.114621997555055</v>
      </c>
      <c r="BB132" s="2">
        <f t="shared" si="154"/>
        <v>51.020636857632091</v>
      </c>
      <c r="BC132" s="2">
        <f t="shared" si="154"/>
        <v>47.664354069777069</v>
      </c>
      <c r="BD132" s="2">
        <f t="shared" si="154"/>
        <v>47.128273656297672</v>
      </c>
      <c r="BE132" s="2">
        <f t="shared" si="154"/>
        <v>46.430919705696574</v>
      </c>
      <c r="BF132" s="2">
        <f t="shared" si="154"/>
        <v>47.965695023412536</v>
      </c>
      <c r="BG132" s="2">
        <f t="shared" si="154"/>
        <v>50.6865403583841</v>
      </c>
      <c r="BH132" s="2">
        <f t="shared" si="154"/>
        <v>50.775860160976748</v>
      </c>
      <c r="BI132" s="2">
        <f t="shared" si="154"/>
        <v>52.864102735594038</v>
      </c>
      <c r="BJ132" s="2">
        <f t="shared" si="154"/>
        <v>53.204643326354741</v>
      </c>
      <c r="BK132" s="2">
        <f t="shared" si="154"/>
        <v>58.999300982550615</v>
      </c>
      <c r="BL132" s="2">
        <f t="shared" si="154"/>
        <v>61.948128139229894</v>
      </c>
      <c r="BM132" s="2">
        <f t="shared" si="154"/>
        <v>64.629062378944838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61.03</v>
      </c>
      <c r="CF132" s="2">
        <f t="shared" si="155"/>
        <v>60.031999999999996</v>
      </c>
      <c r="CG132" s="2">
        <f t="shared" si="155"/>
        <v>53.396999999999998</v>
      </c>
      <c r="CH132" s="2">
        <f t="shared" si="155"/>
        <v>51.777999999999999</v>
      </c>
      <c r="CI132" s="2">
        <f t="shared" si="155"/>
        <v>47.651000000000003</v>
      </c>
      <c r="CJ132" s="2">
        <f t="shared" si="155"/>
        <v>47.094999999999999</v>
      </c>
      <c r="CK132" s="2">
        <f t="shared" si="155"/>
        <v>45.936999999999998</v>
      </c>
      <c r="CL132" s="2">
        <f t="shared" si="155"/>
        <v>47.920999999999999</v>
      </c>
      <c r="CM132" s="2">
        <f t="shared" si="155"/>
        <v>51.484000000000002</v>
      </c>
      <c r="CN132" s="2">
        <f t="shared" si="155"/>
        <v>50.936999999999998</v>
      </c>
      <c r="CO132" s="2">
        <f t="shared" si="155"/>
        <v>52.758000000000003</v>
      </c>
      <c r="CP132" s="2">
        <f t="shared" si="155"/>
        <v>53.081000000000003</v>
      </c>
      <c r="CQ132" s="2">
        <f t="shared" si="155"/>
        <v>59.524999999999999</v>
      </c>
      <c r="CR132" s="2">
        <f t="shared" si="155"/>
        <v>61.475999999999999</v>
      </c>
      <c r="CS132" s="2">
        <f t="shared" si="155"/>
        <v>65.19</v>
      </c>
      <c r="CU132" s="2">
        <f t="shared" si="110"/>
        <v>61.03</v>
      </c>
      <c r="CV132" s="2">
        <f t="shared" si="111"/>
        <v>60.031999999999996</v>
      </c>
      <c r="CW132" s="2">
        <f t="shared" si="112"/>
        <v>53.396999999999998</v>
      </c>
      <c r="CX132" s="2">
        <f t="shared" si="113"/>
        <v>51.777999999999999</v>
      </c>
      <c r="CY132" s="2">
        <f t="shared" si="114"/>
        <v>47.651000000000003</v>
      </c>
      <c r="CZ132" s="2">
        <f t="shared" si="115"/>
        <v>47.094999999999999</v>
      </c>
      <c r="DA132" s="2">
        <f t="shared" si="116"/>
        <v>45.936999999999998</v>
      </c>
      <c r="DB132" s="2">
        <f t="shared" si="117"/>
        <v>47.920999999999999</v>
      </c>
      <c r="DC132" s="2">
        <f t="shared" si="118"/>
        <v>51.484000000000002</v>
      </c>
      <c r="DD132" s="2">
        <f t="shared" si="119"/>
        <v>50.936999999999998</v>
      </c>
      <c r="DE132" s="2">
        <f t="shared" si="120"/>
        <v>52.758000000000003</v>
      </c>
      <c r="DF132" s="2">
        <f t="shared" si="121"/>
        <v>53.081000000000003</v>
      </c>
      <c r="DG132" s="2">
        <f t="shared" si="122"/>
        <v>59.524999999999999</v>
      </c>
      <c r="DH132" s="2">
        <f t="shared" si="123"/>
        <v>61.475999999999999</v>
      </c>
      <c r="DI132" s="2">
        <f t="shared" si="124"/>
        <v>65.19</v>
      </c>
      <c r="DK132" s="2">
        <f t="shared" si="164"/>
        <v>80.887657724329316</v>
      </c>
      <c r="DL132" s="2">
        <f t="shared" si="164"/>
        <v>81.450272727272747</v>
      </c>
      <c r="DM132" s="2">
        <f t="shared" si="164"/>
        <v>72.881203523608164</v>
      </c>
      <c r="DN132" s="2">
        <f t="shared" si="164"/>
        <v>72.837465186751217</v>
      </c>
      <c r="DO132" s="2">
        <f t="shared" si="164"/>
        <v>72.050284425651853</v>
      </c>
      <c r="DP132" s="2">
        <f t="shared" si="164"/>
        <v>65.523943319838054</v>
      </c>
      <c r="DQ132" s="2">
        <f t="shared" si="164"/>
        <v>63.000069500674741</v>
      </c>
      <c r="DR132" s="2">
        <f t="shared" si="164"/>
        <v>68.956156545209197</v>
      </c>
      <c r="DS132" s="2">
        <f t="shared" si="164"/>
        <v>68.698801876172595</v>
      </c>
      <c r="DT132" s="2">
        <f t="shared" si="164"/>
        <v>67.120282551594755</v>
      </c>
      <c r="DU132" s="2">
        <f t="shared" si="164"/>
        <v>72.123221781055022</v>
      </c>
      <c r="DV132" s="2">
        <f t="shared" si="164"/>
        <v>84.73758682170542</v>
      </c>
      <c r="DW132" s="2">
        <f t="shared" si="164"/>
        <v>79.833524312896415</v>
      </c>
      <c r="DX132" s="2">
        <f t="shared" si="164"/>
        <v>88.353330670751745</v>
      </c>
      <c r="DY132" s="2">
        <f t="shared" si="164"/>
        <v>84.919484033613443</v>
      </c>
      <c r="EA132" s="2">
        <f t="shared" si="152"/>
        <v>61.975687308886336</v>
      </c>
      <c r="EB132" s="2">
        <f t="shared" si="152"/>
        <v>59.151867662019022</v>
      </c>
      <c r="EC132" s="2">
        <f t="shared" si="152"/>
        <v>53.044826915263414</v>
      </c>
      <c r="ED132" s="2">
        <f t="shared" si="152"/>
        <v>50.941655872249783</v>
      </c>
      <c r="EE132" s="2">
        <f t="shared" si="151"/>
        <v>47.575539299661969</v>
      </c>
      <c r="EF132" s="2">
        <f t="shared" si="151"/>
        <v>47.053126224081076</v>
      </c>
      <c r="EG132" s="2">
        <f t="shared" si="151"/>
        <v>46.360954418587781</v>
      </c>
      <c r="EH132" s="2">
        <f t="shared" si="151"/>
        <v>47.879670524759611</v>
      </c>
      <c r="EI132" s="2">
        <f t="shared" si="151"/>
        <v>50.612034858114498</v>
      </c>
      <c r="EJ132" s="2">
        <f t="shared" si="151"/>
        <v>50.710418403101428</v>
      </c>
      <c r="EK132" s="2">
        <f t="shared" si="151"/>
        <v>52.789065991008158</v>
      </c>
      <c r="EL132" s="2">
        <f t="shared" si="151"/>
        <v>53.091169986107531</v>
      </c>
      <c r="EM132" s="2">
        <f t="shared" si="135"/>
        <v>58.927537113442206</v>
      </c>
      <c r="EN132" s="2">
        <f t="shared" si="135"/>
        <v>61.833401746513168</v>
      </c>
      <c r="EO132" s="2">
        <f t="shared" si="135"/>
        <v>64.52427198706603</v>
      </c>
      <c r="EQ132" s="2">
        <f t="shared" si="165"/>
        <v>61.502656807442662</v>
      </c>
      <c r="ER132" s="2">
        <f t="shared" si="165"/>
        <v>59.15885991472571</v>
      </c>
      <c r="ES132" s="2">
        <f t="shared" si="165"/>
        <v>52.889934700297928</v>
      </c>
      <c r="ET132" s="2">
        <f t="shared" si="165"/>
        <v>50.601267979119541</v>
      </c>
      <c r="EU132" s="2">
        <f t="shared" si="165"/>
        <v>47.341537036286731</v>
      </c>
      <c r="EV132" s="2">
        <f t="shared" si="165"/>
        <v>46.846928934193414</v>
      </c>
      <c r="EW132" s="2">
        <f t="shared" si="165"/>
        <v>46.273601003201286</v>
      </c>
      <c r="EX132" s="2">
        <f t="shared" si="165"/>
        <v>47.635017740124539</v>
      </c>
      <c r="EY132" s="2">
        <f t="shared" si="165"/>
        <v>50.643189777759972</v>
      </c>
      <c r="EZ132" s="2">
        <f t="shared" si="165"/>
        <v>50.480603232626692</v>
      </c>
      <c r="FA132" s="2">
        <f t="shared" si="165"/>
        <v>52.359810636019667</v>
      </c>
      <c r="FB132" s="2">
        <f t="shared" si="165"/>
        <v>53.083570030084275</v>
      </c>
      <c r="FC132" s="2">
        <f t="shared" si="165"/>
        <v>59.004168243448667</v>
      </c>
      <c r="FD132" s="2">
        <f t="shared" si="165"/>
        <v>61.833401746513168</v>
      </c>
      <c r="FE132" s="2">
        <f t="shared" si="165"/>
        <v>64.469953730441176</v>
      </c>
      <c r="FG132" s="2">
        <f t="shared" si="166"/>
        <v>0.99566524306047521</v>
      </c>
      <c r="FH132" s="2">
        <f t="shared" si="166"/>
        <v>0.99666476479386867</v>
      </c>
      <c r="FI132" s="2">
        <f t="shared" si="166"/>
        <v>0.99642896916548085</v>
      </c>
      <c r="FJ132" s="2">
        <f t="shared" si="166"/>
        <v>0.99629039676294251</v>
      </c>
      <c r="FK132" s="2">
        <f t="shared" si="166"/>
        <v>0.9963063272107221</v>
      </c>
      <c r="FL132" s="2">
        <f t="shared" si="166"/>
        <v>0.99585310564954599</v>
      </c>
      <c r="FM132" s="2">
        <f t="shared" si="166"/>
        <v>0.99575629523030285</v>
      </c>
      <c r="FN132" s="2">
        <f t="shared" si="166"/>
        <v>0.99582707363305478</v>
      </c>
      <c r="FO132" s="2">
        <f t="shared" si="166"/>
        <v>0.99589688718171743</v>
      </c>
      <c r="FP132" s="2">
        <f t="shared" si="166"/>
        <v>0.99589238864019536</v>
      </c>
      <c r="FQ132" s="2">
        <f t="shared" si="166"/>
        <v>0.99595789141387947</v>
      </c>
      <c r="FR132" s="2">
        <f t="shared" si="166"/>
        <v>0.99641277155937591</v>
      </c>
      <c r="FS132" s="2">
        <f t="shared" si="166"/>
        <v>0.9965864410589218</v>
      </c>
      <c r="FT132" s="2">
        <f t="shared" si="166"/>
        <v>0.99567395549797755</v>
      </c>
      <c r="FU132" s="2">
        <f t="shared" si="166"/>
        <v>0.9948531568945943</v>
      </c>
      <c r="FW132" s="2">
        <f t="shared" si="156"/>
        <v>3.5676493684712787E-3</v>
      </c>
      <c r="FX132" s="2">
        <f t="shared" si="156"/>
        <v>7.8647420228466231E-3</v>
      </c>
      <c r="FY132" s="2">
        <f t="shared" si="156"/>
        <v>6.722288929252339E-3</v>
      </c>
      <c r="FZ132" s="2">
        <f t="shared" si="156"/>
        <v>6.5918317720567868E-3</v>
      </c>
      <c r="GA132" s="2">
        <f t="shared" si="156"/>
        <v>6.7816864605988346E-3</v>
      </c>
      <c r="GB132" s="2">
        <f t="shared" si="156"/>
        <v>7.0277104362521069E-3</v>
      </c>
      <c r="GC132" s="2">
        <f t="shared" si="156"/>
        <v>7.397592020190258E-3</v>
      </c>
      <c r="GD132" s="2">
        <f t="shared" si="156"/>
        <v>7.8728945890849493E-3</v>
      </c>
      <c r="GE132" s="2">
        <f t="shared" si="156"/>
        <v>9.4192082618635518E-3</v>
      </c>
      <c r="GF132" s="2">
        <f t="shared" si="156"/>
        <v>8.544198843901547E-3</v>
      </c>
      <c r="GG132" s="2">
        <f t="shared" si="156"/>
        <v>7.254452395927858E-3</v>
      </c>
      <c r="GH132" s="2">
        <f t="shared" si="156"/>
        <v>6.5245468695882018E-3</v>
      </c>
      <c r="GI132" s="2">
        <f t="shared" si="156"/>
        <v>5.2204578166697791E-3</v>
      </c>
      <c r="GJ132" s="2">
        <f t="shared" si="156"/>
        <v>4.8513888660112097E-3</v>
      </c>
      <c r="GK132" s="2">
        <f t="shared" si="156"/>
        <v>3.3241977462112478E-3</v>
      </c>
      <c r="GM132" s="86">
        <f t="shared" si="157"/>
        <v>2.132634580255947E-29</v>
      </c>
      <c r="GN132" s="86">
        <f t="shared" si="157"/>
        <v>3.8815657136996392E-48</v>
      </c>
      <c r="GO132" s="86">
        <f t="shared" si="157"/>
        <v>8.8273437245271313E-53</v>
      </c>
      <c r="GP132" s="86">
        <f t="shared" si="157"/>
        <v>2.7828105873113055E-58</v>
      </c>
      <c r="GQ132" s="86">
        <f t="shared" si="157"/>
        <v>1.8921069976224261E-48</v>
      </c>
      <c r="GR132" s="86">
        <f t="shared" si="157"/>
        <v>2.583092075537631E-57</v>
      </c>
      <c r="GS132" s="86">
        <f t="shared" si="157"/>
        <v>2.4076670138723907E-63</v>
      </c>
      <c r="GT132" s="86">
        <f t="shared" si="157"/>
        <v>4.6987255175423759E-61</v>
      </c>
      <c r="GU132" s="86">
        <f t="shared" si="157"/>
        <v>7.6485924864043414E-66</v>
      </c>
      <c r="GV132" s="86">
        <f t="shared" si="157"/>
        <v>7.7608658345344914E-68</v>
      </c>
      <c r="GW132" s="86">
        <f t="shared" si="157"/>
        <v>2.4006795532827211E-70</v>
      </c>
      <c r="GX132" s="86">
        <f t="shared" si="157"/>
        <v>1.1529081154698148E-71</v>
      </c>
      <c r="GY132" s="86">
        <f t="shared" si="157"/>
        <v>4.3845349479876895E-67</v>
      </c>
      <c r="GZ132" s="86">
        <f t="shared" si="157"/>
        <v>3.1673631244931224E-59</v>
      </c>
      <c r="HA132" s="86">
        <f t="shared" si="157"/>
        <v>4.2492056635251825E-75</v>
      </c>
      <c r="HC132" s="86">
        <f t="shared" si="153"/>
        <v>1.9021978907017944E-4</v>
      </c>
      <c r="HD132" s="86">
        <f t="shared" si="153"/>
        <v>1.0072131957986446E-8</v>
      </c>
      <c r="HE132" s="86">
        <f t="shared" si="153"/>
        <v>2.1705069709110088E-11</v>
      </c>
      <c r="HF132" s="86">
        <f t="shared" si="153"/>
        <v>3.1854314525162651E-11</v>
      </c>
      <c r="HG132" s="86">
        <f t="shared" si="153"/>
        <v>5.3913241400776661E-12</v>
      </c>
      <c r="HH132" s="86">
        <f t="shared" si="153"/>
        <v>4.8123623838613455E-16</v>
      </c>
      <c r="HI132" s="86">
        <f t="shared" si="153"/>
        <v>6.4031850063690482E-22</v>
      </c>
      <c r="HJ132" s="86">
        <f t="shared" si="153"/>
        <v>3.3952835295648176E-20</v>
      </c>
      <c r="HK132" s="86">
        <f t="shared" si="153"/>
        <v>8.864727124662011E-22</v>
      </c>
      <c r="HL132" s="86">
        <f t="shared" si="161"/>
        <v>2.8178571234622136E-20</v>
      </c>
      <c r="HM132" s="86">
        <f t="shared" si="161"/>
        <v>2.3197610684071711E-19</v>
      </c>
      <c r="HN132" s="86">
        <f t="shared" si="161"/>
        <v>1.7805906618971215E-17</v>
      </c>
      <c r="HO132" s="86">
        <f t="shared" si="161"/>
        <v>1.4706103262169158E-13</v>
      </c>
      <c r="HP132" s="86">
        <f t="shared" si="161"/>
        <v>3.9226532899747062E-12</v>
      </c>
      <c r="HQ132" s="86">
        <f t="shared" si="161"/>
        <v>9.2605137918972177E-18</v>
      </c>
      <c r="HS132" s="86">
        <f t="shared" si="158"/>
        <v>5.6191762801590736E-8</v>
      </c>
      <c r="HT132" s="86">
        <f t="shared" si="158"/>
        <v>4.792597125526776E-5</v>
      </c>
      <c r="HU132" s="86">
        <f t="shared" si="158"/>
        <v>6.4402306624044441E-6</v>
      </c>
      <c r="HV132" s="86">
        <f t="shared" si="158"/>
        <v>1.8954677059094025E-6</v>
      </c>
      <c r="HW132" s="86">
        <f t="shared" si="158"/>
        <v>1.7284491109496079E-6</v>
      </c>
      <c r="HX132" s="86">
        <f t="shared" si="158"/>
        <v>6.1625618488308703E-7</v>
      </c>
      <c r="HY132" s="86">
        <f t="shared" si="158"/>
        <v>4.8358944631573551E-7</v>
      </c>
      <c r="HZ132" s="86">
        <f t="shared" si="158"/>
        <v>2.0223940884417705E-6</v>
      </c>
      <c r="IA132" s="86">
        <f t="shared" si="158"/>
        <v>3.8342739522268975E-6</v>
      </c>
      <c r="IB132" s="86">
        <f t="shared" si="158"/>
        <v>2.649716851669414E-6</v>
      </c>
      <c r="IC132" s="86">
        <f t="shared" si="158"/>
        <v>1.2880132465832702E-6</v>
      </c>
      <c r="ID132" s="86">
        <f t="shared" si="158"/>
        <v>1.2398602436247104E-6</v>
      </c>
      <c r="IE132" s="86">
        <f t="shared" si="158"/>
        <v>1.4019787510668355E-6</v>
      </c>
      <c r="IF132" s="86">
        <f t="shared" si="158"/>
        <v>8.1721309958434017E-6</v>
      </c>
      <c r="IG132" s="86">
        <f t="shared" si="158"/>
        <v>4.6828763750258959E-5</v>
      </c>
      <c r="II132" s="86">
        <f t="shared" si="159"/>
        <v>1.4113126507230837E-39</v>
      </c>
      <c r="IJ132" s="86">
        <f t="shared" si="159"/>
        <v>1.057489783731869E-30</v>
      </c>
      <c r="IK132" s="86">
        <f t="shared" si="159"/>
        <v>3.7790010088692485E-35</v>
      </c>
      <c r="IL132" s="86">
        <f t="shared" si="159"/>
        <v>7.9215169832263725E-39</v>
      </c>
      <c r="IM132" s="86">
        <f t="shared" si="159"/>
        <v>1.1064975550522219E-39</v>
      </c>
      <c r="IN132" s="86">
        <f t="shared" si="159"/>
        <v>1.0484776889839218E-42</v>
      </c>
      <c r="IO132" s="86">
        <f t="shared" si="159"/>
        <v>7.0112782258028023E-44</v>
      </c>
      <c r="IP132" s="86">
        <f t="shared" si="159"/>
        <v>1.479914610779648E-39</v>
      </c>
      <c r="IQ132" s="86">
        <f t="shared" si="159"/>
        <v>2.6627491672343743E-38</v>
      </c>
      <c r="IR132" s="86">
        <f t="shared" si="159"/>
        <v>5.1033411899998924E-39</v>
      </c>
      <c r="IS132" s="86">
        <f t="shared" si="159"/>
        <v>6.800835482329937E-40</v>
      </c>
      <c r="IT132" s="86">
        <f t="shared" si="159"/>
        <v>2.311986895508053E-39</v>
      </c>
      <c r="IU132" s="86">
        <f t="shared" si="159"/>
        <v>8.426551696341381E-37</v>
      </c>
      <c r="IV132" s="86">
        <f t="shared" si="159"/>
        <v>4.3861640087830675E-48</v>
      </c>
      <c r="IW132" s="86">
        <f t="shared" si="159"/>
        <v>6.011836153146932E-21</v>
      </c>
      <c r="IY132" s="86">
        <f t="shared" si="160"/>
        <v>1.9027598083298103E-4</v>
      </c>
      <c r="IZ132" s="86">
        <f t="shared" si="160"/>
        <v>4.7936043387225748E-5</v>
      </c>
      <c r="JA132" s="86">
        <f t="shared" si="160"/>
        <v>6.4402523674741535E-6</v>
      </c>
      <c r="JB132" s="86">
        <f t="shared" si="160"/>
        <v>1.8954995602239276E-6</v>
      </c>
      <c r="JC132" s="86">
        <f t="shared" si="160"/>
        <v>1.7284545022737479E-6</v>
      </c>
      <c r="JD132" s="86">
        <f t="shared" si="160"/>
        <v>6.1625618536432329E-7</v>
      </c>
      <c r="JE132" s="86">
        <f t="shared" si="160"/>
        <v>4.8358944631573614E-7</v>
      </c>
      <c r="JF132" s="86">
        <f t="shared" si="160"/>
        <v>2.0223940884418044E-6</v>
      </c>
      <c r="JG132" s="86">
        <f t="shared" si="160"/>
        <v>3.8342739522268983E-6</v>
      </c>
      <c r="JH132" s="86">
        <f t="shared" si="160"/>
        <v>2.6497168516694424E-6</v>
      </c>
      <c r="JI132" s="86">
        <f t="shared" si="160"/>
        <v>1.2880132465835021E-6</v>
      </c>
      <c r="JJ132" s="86">
        <f t="shared" si="160"/>
        <v>1.2398602436425163E-6</v>
      </c>
      <c r="JK132" s="86">
        <f t="shared" si="160"/>
        <v>1.4019788981278681E-6</v>
      </c>
      <c r="JL132" s="86">
        <f t="shared" si="160"/>
        <v>8.1721349184966924E-6</v>
      </c>
      <c r="JM132" s="86">
        <f t="shared" si="160"/>
        <v>4.6828763750268229E-5</v>
      </c>
    </row>
    <row r="133" spans="2:273" x14ac:dyDescent="0.25">
      <c r="B133" s="2">
        <v>106</v>
      </c>
      <c r="C133" s="37">
        <v>62.832999999999998</v>
      </c>
      <c r="D133" s="37">
        <v>59.429000000000002</v>
      </c>
      <c r="E133" s="37">
        <v>54.094999999999999</v>
      </c>
      <c r="F133" s="37">
        <v>51.856999999999999</v>
      </c>
      <c r="G133" s="37">
        <v>47.348999999999997</v>
      </c>
      <c r="H133" s="37">
        <v>46.73</v>
      </c>
      <c r="I133" s="37">
        <v>45.984000000000002</v>
      </c>
      <c r="J133" s="37">
        <v>47.619</v>
      </c>
      <c r="K133" s="37">
        <v>50.741999999999997</v>
      </c>
      <c r="L133" s="37">
        <v>50.396999999999998</v>
      </c>
      <c r="M133" s="37">
        <v>52.128999999999998</v>
      </c>
      <c r="N133" s="37">
        <v>54.468000000000004</v>
      </c>
      <c r="O133" s="37">
        <v>59.148000000000003</v>
      </c>
      <c r="P133" s="37">
        <v>61.110999999999997</v>
      </c>
      <c r="Q133" s="37">
        <v>63.634999999999998</v>
      </c>
      <c r="S133" s="4">
        <f t="shared" si="162"/>
        <v>61.892527702026769</v>
      </c>
      <c r="T133" s="4">
        <f t="shared" si="162"/>
        <v>59.080151112878703</v>
      </c>
      <c r="U133" s="4">
        <f t="shared" si="162"/>
        <v>52.961794790060523</v>
      </c>
      <c r="V133" s="4">
        <f t="shared" si="162"/>
        <v>50.841660438616174</v>
      </c>
      <c r="W133" s="4">
        <f t="shared" si="162"/>
        <v>47.50720769172753</v>
      </c>
      <c r="X133" s="4">
        <f t="shared" si="162"/>
        <v>46.960990222384041</v>
      </c>
      <c r="Y133" s="4">
        <f t="shared" si="162"/>
        <v>46.269481773532895</v>
      </c>
      <c r="Z133" s="4">
        <f t="shared" si="162"/>
        <v>47.772308429209986</v>
      </c>
      <c r="AA133" s="4">
        <f t="shared" si="162"/>
        <v>50.511468714803833</v>
      </c>
      <c r="AB133" s="4">
        <f t="shared" si="162"/>
        <v>50.59128606195555</v>
      </c>
      <c r="AC133" s="4">
        <f t="shared" si="162"/>
        <v>52.657455295667994</v>
      </c>
      <c r="AD133" s="4">
        <f t="shared" si="162"/>
        <v>53.013926716156618</v>
      </c>
      <c r="AE133" s="4">
        <f t="shared" si="162"/>
        <v>58.791361832125148</v>
      </c>
      <c r="AF133" s="4">
        <f t="shared" si="162"/>
        <v>61.763961163910892</v>
      </c>
      <c r="AG133" s="4">
        <f t="shared" si="162"/>
        <v>64.529653498017282</v>
      </c>
      <c r="AI133" s="4">
        <f t="shared" si="163"/>
        <v>0.94047229797322984</v>
      </c>
      <c r="AJ133" s="4">
        <f t="shared" si="163"/>
        <v>0.34884888712129936</v>
      </c>
      <c r="AK133" s="4">
        <f t="shared" si="163"/>
        <v>1.1332052099394758</v>
      </c>
      <c r="AL133" s="4">
        <f t="shared" si="163"/>
        <v>1.0153395613838256</v>
      </c>
      <c r="AM133" s="4">
        <f t="shared" si="163"/>
        <v>-0.15820769172753302</v>
      </c>
      <c r="AN133" s="4">
        <f t="shared" si="163"/>
        <v>-0.23099022238404388</v>
      </c>
      <c r="AO133" s="4">
        <f t="shared" si="163"/>
        <v>-0.28548177353289361</v>
      </c>
      <c r="AP133" s="4">
        <f t="shared" si="163"/>
        <v>-0.15330842920998577</v>
      </c>
      <c r="AQ133" s="4">
        <f t="shared" si="163"/>
        <v>0.2305312851961645</v>
      </c>
      <c r="AR133" s="4">
        <f t="shared" si="163"/>
        <v>-0.19428606195555176</v>
      </c>
      <c r="AS133" s="4">
        <f t="shared" si="163"/>
        <v>-0.52845529566799598</v>
      </c>
      <c r="AT133" s="4">
        <f t="shared" si="163"/>
        <v>1.4540732838433854</v>
      </c>
      <c r="AU133" s="4">
        <f t="shared" si="163"/>
        <v>0.35663816787485558</v>
      </c>
      <c r="AV133" s="4">
        <f t="shared" si="163"/>
        <v>-0.65296116391089498</v>
      </c>
      <c r="AW133" s="4">
        <f t="shared" si="163"/>
        <v>-0.89465349801728422</v>
      </c>
      <c r="AY133" s="2">
        <f t="shared" si="154"/>
        <v>61.891639168900582</v>
      </c>
      <c r="AZ133" s="2">
        <f t="shared" si="154"/>
        <v>59.07782624984371</v>
      </c>
      <c r="BA133" s="2">
        <f t="shared" si="154"/>
        <v>52.961012487324155</v>
      </c>
      <c r="BB133" s="2">
        <f t="shared" si="154"/>
        <v>50.841322066234575</v>
      </c>
      <c r="BC133" s="2">
        <f t="shared" si="154"/>
        <v>47.506825437373713</v>
      </c>
      <c r="BD133" s="2">
        <f t="shared" si="154"/>
        <v>46.960812625989625</v>
      </c>
      <c r="BE133" s="2">
        <f t="shared" si="154"/>
        <v>46.269313437203003</v>
      </c>
      <c r="BF133" s="2">
        <f t="shared" si="154"/>
        <v>47.771578604609289</v>
      </c>
      <c r="BG133" s="2">
        <f t="shared" si="154"/>
        <v>50.509963019197109</v>
      </c>
      <c r="BH133" s="2">
        <f t="shared" si="154"/>
        <v>50.590170132855327</v>
      </c>
      <c r="BI133" s="2">
        <f t="shared" si="154"/>
        <v>52.656819748734719</v>
      </c>
      <c r="BJ133" s="2">
        <f t="shared" si="154"/>
        <v>53.013292686384716</v>
      </c>
      <c r="BK133" s="2">
        <f t="shared" si="154"/>
        <v>58.790648737598147</v>
      </c>
      <c r="BL133" s="2">
        <f t="shared" si="154"/>
        <v>61.757718927373965</v>
      </c>
      <c r="BM133" s="2">
        <f t="shared" si="154"/>
        <v>64.474974822346141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62.832999999999998</v>
      </c>
      <c r="CF133" s="2">
        <f t="shared" si="155"/>
        <v>59.429000000000002</v>
      </c>
      <c r="CG133" s="2">
        <f t="shared" si="155"/>
        <v>54.094999999999999</v>
      </c>
      <c r="CH133" s="2">
        <f t="shared" si="155"/>
        <v>51.856999999999999</v>
      </c>
      <c r="CI133" s="2">
        <f t="shared" si="155"/>
        <v>47.348999999999997</v>
      </c>
      <c r="CJ133" s="2">
        <f t="shared" si="155"/>
        <v>46.73</v>
      </c>
      <c r="CK133" s="2">
        <f t="shared" si="155"/>
        <v>45.984000000000002</v>
      </c>
      <c r="CL133" s="2">
        <f t="shared" si="155"/>
        <v>47.619</v>
      </c>
      <c r="CM133" s="2">
        <f t="shared" si="155"/>
        <v>50.741999999999997</v>
      </c>
      <c r="CN133" s="2">
        <f t="shared" si="155"/>
        <v>50.396999999999998</v>
      </c>
      <c r="CO133" s="2">
        <f t="shared" si="155"/>
        <v>52.128999999999998</v>
      </c>
      <c r="CP133" s="2">
        <f t="shared" si="155"/>
        <v>54.468000000000004</v>
      </c>
      <c r="CQ133" s="2">
        <f t="shared" si="155"/>
        <v>59.148000000000003</v>
      </c>
      <c r="CR133" s="2">
        <f t="shared" si="155"/>
        <v>61.110999999999997</v>
      </c>
      <c r="CS133" s="2">
        <f t="shared" si="155"/>
        <v>63.634999999999998</v>
      </c>
      <c r="CU133" s="2">
        <f t="shared" si="110"/>
        <v>62.832999999999998</v>
      </c>
      <c r="CV133" s="2">
        <f t="shared" si="111"/>
        <v>59.429000000000002</v>
      </c>
      <c r="CW133" s="2">
        <f t="shared" si="112"/>
        <v>54.094999999999999</v>
      </c>
      <c r="CX133" s="2">
        <f t="shared" si="113"/>
        <v>51.856999999999999</v>
      </c>
      <c r="CY133" s="2">
        <f t="shared" si="114"/>
        <v>47.348999999999997</v>
      </c>
      <c r="CZ133" s="2">
        <f t="shared" si="115"/>
        <v>46.73</v>
      </c>
      <c r="DA133" s="2">
        <f t="shared" si="116"/>
        <v>45.984000000000002</v>
      </c>
      <c r="DB133" s="2">
        <f t="shared" si="117"/>
        <v>47.619</v>
      </c>
      <c r="DC133" s="2">
        <f t="shared" si="118"/>
        <v>50.741999999999997</v>
      </c>
      <c r="DD133" s="2">
        <f t="shared" si="119"/>
        <v>50.396999999999998</v>
      </c>
      <c r="DE133" s="2">
        <f t="shared" si="120"/>
        <v>52.128999999999998</v>
      </c>
      <c r="DF133" s="2">
        <f t="shared" si="121"/>
        <v>54.468000000000004</v>
      </c>
      <c r="DG133" s="2">
        <f t="shared" si="122"/>
        <v>59.148000000000003</v>
      </c>
      <c r="DH133" s="2">
        <f t="shared" si="123"/>
        <v>61.110999999999997</v>
      </c>
      <c r="DI133" s="2">
        <f t="shared" si="124"/>
        <v>63.634999999999998</v>
      </c>
      <c r="DK133" s="2">
        <f t="shared" si="164"/>
        <v>80.950891520197345</v>
      </c>
      <c r="DL133" s="2">
        <f t="shared" si="164"/>
        <v>81.530270160072504</v>
      </c>
      <c r="DM133" s="2">
        <f t="shared" si="164"/>
        <v>72.933159689922462</v>
      </c>
      <c r="DN133" s="2">
        <f t="shared" si="164"/>
        <v>72.927399718111317</v>
      </c>
      <c r="DO133" s="2">
        <f t="shared" si="164"/>
        <v>72.155027625088081</v>
      </c>
      <c r="DP133" s="2">
        <f t="shared" si="164"/>
        <v>65.552929149797563</v>
      </c>
      <c r="DQ133" s="2">
        <f t="shared" si="164"/>
        <v>63.020152496626153</v>
      </c>
      <c r="DR133" s="2">
        <f t="shared" si="164"/>
        <v>68.993855937921737</v>
      </c>
      <c r="DS133" s="2">
        <f t="shared" si="164"/>
        <v>68.723691651031885</v>
      </c>
      <c r="DT133" s="2">
        <f t="shared" si="164"/>
        <v>67.092982645403382</v>
      </c>
      <c r="DU133" s="2">
        <f t="shared" si="164"/>
        <v>72.124489182400126</v>
      </c>
      <c r="DV133" s="2">
        <f t="shared" si="164"/>
        <v>84.879684214235368</v>
      </c>
      <c r="DW133" s="2">
        <f t="shared" si="164"/>
        <v>79.825283600120827</v>
      </c>
      <c r="DX133" s="2">
        <f t="shared" si="164"/>
        <v>88.544774373563868</v>
      </c>
      <c r="DY133" s="2">
        <f t="shared" si="164"/>
        <v>85.065113725490193</v>
      </c>
      <c r="EA133" s="2">
        <f t="shared" si="152"/>
        <v>61.81771041175508</v>
      </c>
      <c r="EB133" s="2">
        <f t="shared" si="152"/>
        <v>59.009333373227207</v>
      </c>
      <c r="EC133" s="2">
        <f t="shared" si="152"/>
        <v>52.89676275337456</v>
      </c>
      <c r="ED133" s="2">
        <f t="shared" si="152"/>
        <v>50.768534667142731</v>
      </c>
      <c r="EE133" s="2">
        <f t="shared" si="151"/>
        <v>47.425044435692946</v>
      </c>
      <c r="EF133" s="2">
        <f t="shared" si="151"/>
        <v>46.891635675566398</v>
      </c>
      <c r="EG133" s="2">
        <f t="shared" si="151"/>
        <v>46.204836677178477</v>
      </c>
      <c r="EH133" s="2">
        <f t="shared" si="151"/>
        <v>47.692327044978796</v>
      </c>
      <c r="EI133" s="2">
        <f t="shared" si="151"/>
        <v>50.441286739700047</v>
      </c>
      <c r="EJ133" s="2">
        <f t="shared" si="151"/>
        <v>50.529969009479274</v>
      </c>
      <c r="EK133" s="2">
        <f t="shared" si="151"/>
        <v>52.587737217099757</v>
      </c>
      <c r="EL133" s="2">
        <f t="shared" si="151"/>
        <v>52.908732268653424</v>
      </c>
      <c r="EM133" s="2">
        <f t="shared" si="135"/>
        <v>58.724511831262753</v>
      </c>
      <c r="EN133" s="2">
        <f t="shared" si="135"/>
        <v>61.651574105593326</v>
      </c>
      <c r="EO133" s="2">
        <f t="shared" si="135"/>
        <v>64.37806089148026</v>
      </c>
      <c r="EQ133" s="2">
        <f t="shared" si="165"/>
        <v>61.37271000507571</v>
      </c>
      <c r="ER133" s="2">
        <f t="shared" si="165"/>
        <v>59.005763979923387</v>
      </c>
      <c r="ES133" s="2">
        <f t="shared" si="165"/>
        <v>52.757517302186002</v>
      </c>
      <c r="ET133" s="2">
        <f t="shared" si="165"/>
        <v>50.463280368437005</v>
      </c>
      <c r="EU133" s="2">
        <f t="shared" si="165"/>
        <v>47.2160278213494</v>
      </c>
      <c r="EV133" s="2">
        <f t="shared" si="165"/>
        <v>46.706445564968888</v>
      </c>
      <c r="EW133" s="2">
        <f t="shared" si="165"/>
        <v>46.127365119821974</v>
      </c>
      <c r="EX133" s="2">
        <f t="shared" si="165"/>
        <v>47.478251217022645</v>
      </c>
      <c r="EY133" s="2">
        <f t="shared" si="165"/>
        <v>50.464282899949488</v>
      </c>
      <c r="EZ133" s="2">
        <f t="shared" si="165"/>
        <v>50.330259644822682</v>
      </c>
      <c r="FA133" s="2">
        <f t="shared" si="165"/>
        <v>52.214813545079529</v>
      </c>
      <c r="FB133" s="2">
        <f t="shared" si="165"/>
        <v>52.899152222121288</v>
      </c>
      <c r="FC133" s="2">
        <f t="shared" si="165"/>
        <v>58.79900427750124</v>
      </c>
      <c r="FD133" s="2">
        <f t="shared" si="165"/>
        <v>61.651574105593326</v>
      </c>
      <c r="FE133" s="2">
        <f t="shared" si="165"/>
        <v>64.313674207006102</v>
      </c>
      <c r="FG133" s="2">
        <f t="shared" si="166"/>
        <v>0.9960451462579889</v>
      </c>
      <c r="FH133" s="2">
        <f t="shared" si="166"/>
        <v>0.99695733642632145</v>
      </c>
      <c r="FI133" s="2">
        <f t="shared" si="166"/>
        <v>0.99674215751802364</v>
      </c>
      <c r="FJ133" s="2">
        <f t="shared" si="166"/>
        <v>0.99661569698509067</v>
      </c>
      <c r="FK133" s="2">
        <f t="shared" si="166"/>
        <v>0.99663023519490612</v>
      </c>
      <c r="FL133" s="2">
        <f t="shared" si="166"/>
        <v>0.99621660691161906</v>
      </c>
      <c r="FM133" s="2">
        <f t="shared" si="166"/>
        <v>0.99612824953930768</v>
      </c>
      <c r="FN133" s="2">
        <f t="shared" si="166"/>
        <v>0.99619284804081454</v>
      </c>
      <c r="FO133" s="2">
        <f t="shared" si="166"/>
        <v>0.99625656514438821</v>
      </c>
      <c r="FP133" s="2">
        <f t="shared" si="166"/>
        <v>0.99625245946012353</v>
      </c>
      <c r="FQ133" s="2">
        <f t="shared" si="166"/>
        <v>0.99631224156101506</v>
      </c>
      <c r="FR133" s="2">
        <f t="shared" si="166"/>
        <v>0.9967273758169074</v>
      </c>
      <c r="FS133" s="2">
        <f t="shared" si="166"/>
        <v>0.99688586189431216</v>
      </c>
      <c r="FT133" s="2">
        <f t="shared" si="166"/>
        <v>0.99605309815406906</v>
      </c>
      <c r="FU133" s="2">
        <f t="shared" si="166"/>
        <v>0.99530389659193874</v>
      </c>
      <c r="FW133" s="2">
        <f t="shared" si="156"/>
        <v>3.9105037471544347E-3</v>
      </c>
      <c r="FX133" s="2">
        <f t="shared" si="156"/>
        <v>8.6169797878227292E-3</v>
      </c>
      <c r="FY133" s="2">
        <f t="shared" si="156"/>
        <v>7.3660659452844694E-3</v>
      </c>
      <c r="FZ133" s="2">
        <f t="shared" si="156"/>
        <v>7.223206082499131E-3</v>
      </c>
      <c r="GA133" s="2">
        <f t="shared" si="156"/>
        <v>7.4311092747117967E-3</v>
      </c>
      <c r="GB133" s="2">
        <f t="shared" si="156"/>
        <v>7.700510155902539E-3</v>
      </c>
      <c r="GC133" s="2">
        <f t="shared" si="156"/>
        <v>8.1055133978497913E-3</v>
      </c>
      <c r="GD133" s="2">
        <f t="shared" si="156"/>
        <v>8.6259053417867011E-3</v>
      </c>
      <c r="GE133" s="2">
        <f t="shared" si="156"/>
        <v>1.031857949329495E-2</v>
      </c>
      <c r="GF133" s="2">
        <f t="shared" si="156"/>
        <v>9.3608113486031187E-3</v>
      </c>
      <c r="GG133" s="2">
        <f t="shared" si="156"/>
        <v>7.9487855500575567E-3</v>
      </c>
      <c r="GH133" s="2">
        <f t="shared" si="156"/>
        <v>7.1495229254596561E-3</v>
      </c>
      <c r="GI133" s="2">
        <f t="shared" si="156"/>
        <v>5.7212366098120639E-3</v>
      </c>
      <c r="GJ133" s="2">
        <f t="shared" si="156"/>
        <v>5.3169534952477301E-3</v>
      </c>
      <c r="GK133" s="2">
        <f t="shared" si="156"/>
        <v>3.6437417544892062E-3</v>
      </c>
      <c r="GM133" s="86">
        <f t="shared" si="157"/>
        <v>5.8064664865414852E-31</v>
      </c>
      <c r="GN133" s="86">
        <f t="shared" si="157"/>
        <v>1.6573643312559945E-50</v>
      </c>
      <c r="GO133" s="86">
        <f t="shared" si="157"/>
        <v>2.5580224157298207E-55</v>
      </c>
      <c r="GP133" s="86">
        <f t="shared" si="157"/>
        <v>4.0173402285170029E-61</v>
      </c>
      <c r="GQ133" s="86">
        <f t="shared" si="157"/>
        <v>8.8015471251843307E-51</v>
      </c>
      <c r="GR133" s="86">
        <f t="shared" si="157"/>
        <v>4.7787968212705118E-60</v>
      </c>
      <c r="GS133" s="86">
        <f t="shared" si="157"/>
        <v>2.301468961383459E-66</v>
      </c>
      <c r="GT133" s="86">
        <f t="shared" si="157"/>
        <v>5.6887769791574624E-64</v>
      </c>
      <c r="GU133" s="86">
        <f t="shared" si="157"/>
        <v>5.5627428124681636E-69</v>
      </c>
      <c r="GV133" s="86">
        <f t="shared" si="157"/>
        <v>4.2727095823745687E-71</v>
      </c>
      <c r="GW133" s="86">
        <f t="shared" si="157"/>
        <v>9.2403843963670623E-74</v>
      </c>
      <c r="GX133" s="86">
        <f t="shared" si="157"/>
        <v>4.1424295860889631E-75</v>
      </c>
      <c r="GY133" s="86">
        <f t="shared" si="157"/>
        <v>2.6017717381446101E-70</v>
      </c>
      <c r="GZ133" s="86">
        <f t="shared" si="157"/>
        <v>5.007791011127235E-62</v>
      </c>
      <c r="HA133" s="86">
        <f t="shared" si="157"/>
        <v>1.0993160025105572E-78</v>
      </c>
      <c r="HC133" s="86">
        <f t="shared" si="153"/>
        <v>5.3250963427350864E-5</v>
      </c>
      <c r="HD133" s="86">
        <f t="shared" si="153"/>
        <v>1.0155427842722832E-9</v>
      </c>
      <c r="HE133" s="86">
        <f t="shared" si="153"/>
        <v>1.1353902701816463E-12</v>
      </c>
      <c r="HF133" s="86">
        <f t="shared" si="153"/>
        <v>1.7820097190767665E-12</v>
      </c>
      <c r="HG133" s="86">
        <f t="shared" si="153"/>
        <v>2.6734655558482743E-13</v>
      </c>
      <c r="HH133" s="86">
        <f t="shared" si="153"/>
        <v>9.1414012438122824E-18</v>
      </c>
      <c r="HI133" s="86">
        <f t="shared" si="153"/>
        <v>2.6427724357709377E-24</v>
      </c>
      <c r="HJ133" s="86">
        <f t="shared" si="153"/>
        <v>2.1706019493262295E-22</v>
      </c>
      <c r="HK133" s="86">
        <f t="shared" si="153"/>
        <v>4.3489748386112639E-24</v>
      </c>
      <c r="HL133" s="86">
        <f t="shared" si="161"/>
        <v>1.9337465778083071E-22</v>
      </c>
      <c r="HM133" s="86">
        <f t="shared" si="161"/>
        <v>1.6691022758723951E-21</v>
      </c>
      <c r="HN133" s="86">
        <f t="shared" si="161"/>
        <v>2.1921775328072797E-19</v>
      </c>
      <c r="HO133" s="86">
        <f t="shared" si="161"/>
        <v>4.1259551877956029E-15</v>
      </c>
      <c r="HP133" s="86">
        <f t="shared" si="161"/>
        <v>1.778918910365638E-13</v>
      </c>
      <c r="HQ133" s="86">
        <f t="shared" si="161"/>
        <v>8.7328618126978836E-20</v>
      </c>
      <c r="HS133" s="86">
        <f t="shared" si="158"/>
        <v>1.5397884706220878E-7</v>
      </c>
      <c r="HT133" s="86">
        <f t="shared" si="158"/>
        <v>1.0475610369284978E-4</v>
      </c>
      <c r="HU133" s="86">
        <f t="shared" si="158"/>
        <v>1.5762885218581003E-5</v>
      </c>
      <c r="HV133" s="86">
        <f t="shared" si="158"/>
        <v>5.0900683395219047E-6</v>
      </c>
      <c r="HW133" s="86">
        <f t="shared" si="158"/>
        <v>4.7371862207490479E-6</v>
      </c>
      <c r="HX133" s="86">
        <f t="shared" si="158"/>
        <v>1.8451005769875692E-6</v>
      </c>
      <c r="HY133" s="86">
        <f t="shared" si="158"/>
        <v>1.5021140130162604E-6</v>
      </c>
      <c r="HZ133" s="86">
        <f t="shared" si="158"/>
        <v>5.6688751135496294E-6</v>
      </c>
      <c r="IA133" s="86">
        <f t="shared" si="158"/>
        <v>1.0686110107325788E-5</v>
      </c>
      <c r="IB133" s="86">
        <f t="shared" si="158"/>
        <v>7.4185561004686743E-6</v>
      </c>
      <c r="IC133" s="86">
        <f t="shared" si="158"/>
        <v>3.631441060239338E-6</v>
      </c>
      <c r="ID133" s="86">
        <f t="shared" si="158"/>
        <v>3.4024197969292397E-6</v>
      </c>
      <c r="IE133" s="86">
        <f t="shared" si="158"/>
        <v>3.5528214223406378E-6</v>
      </c>
      <c r="IF133" s="86">
        <f t="shared" si="158"/>
        <v>1.6954706139814675E-5</v>
      </c>
      <c r="IG133" s="86">
        <f t="shared" si="158"/>
        <v>8.3732890284178807E-5</v>
      </c>
      <c r="II133" s="86">
        <f t="shared" si="159"/>
        <v>2.3843234911756301E-38</v>
      </c>
      <c r="IJ133" s="86">
        <f t="shared" si="159"/>
        <v>1.3159289101543374E-29</v>
      </c>
      <c r="IK133" s="86">
        <f t="shared" si="159"/>
        <v>6.3002504646900987E-34</v>
      </c>
      <c r="IL133" s="86">
        <f t="shared" si="159"/>
        <v>1.7745588761327265E-37</v>
      </c>
      <c r="IM133" s="86">
        <f t="shared" si="159"/>
        <v>2.7102597990090591E-38</v>
      </c>
      <c r="IN133" s="86">
        <f t="shared" si="159"/>
        <v>3.3918682932386021E-41</v>
      </c>
      <c r="IO133" s="86">
        <f t="shared" si="159"/>
        <v>2.6000508235671006E-42</v>
      </c>
      <c r="IP133" s="86">
        <f t="shared" si="159"/>
        <v>3.9565507302370566E-38</v>
      </c>
      <c r="IQ133" s="86">
        <f t="shared" si="159"/>
        <v>7.2180755453913738E-37</v>
      </c>
      <c r="IR133" s="86">
        <f t="shared" si="159"/>
        <v>1.3770463136318563E-37</v>
      </c>
      <c r="IS133" s="86">
        <f t="shared" si="159"/>
        <v>1.7717688626048822E-38</v>
      </c>
      <c r="IT133" s="86">
        <f t="shared" si="159"/>
        <v>5.3806056680737887E-38</v>
      </c>
      <c r="IU133" s="86">
        <f t="shared" si="159"/>
        <v>1.3997022411857443E-35</v>
      </c>
      <c r="IV133" s="86">
        <f t="shared" si="159"/>
        <v>1.7011106628813499E-46</v>
      </c>
      <c r="IW133" s="86">
        <f t="shared" si="159"/>
        <v>2.5078862966178032E-20</v>
      </c>
      <c r="IY133" s="86">
        <f t="shared" si="160"/>
        <v>5.340494227441307E-5</v>
      </c>
      <c r="IZ133" s="86">
        <f t="shared" si="160"/>
        <v>1.0475711923563405E-4</v>
      </c>
      <c r="JA133" s="86">
        <f t="shared" si="160"/>
        <v>1.5762886353971273E-5</v>
      </c>
      <c r="JB133" s="86">
        <f t="shared" si="160"/>
        <v>5.0900701215316234E-6</v>
      </c>
      <c r="JC133" s="86">
        <f t="shared" si="160"/>
        <v>4.7371864880956032E-6</v>
      </c>
      <c r="JD133" s="86">
        <f t="shared" si="160"/>
        <v>1.8451005769967105E-6</v>
      </c>
      <c r="JE133" s="86">
        <f t="shared" si="160"/>
        <v>1.5021140130162604E-6</v>
      </c>
      <c r="JF133" s="86">
        <f t="shared" si="160"/>
        <v>5.6688751135496294E-6</v>
      </c>
      <c r="JG133" s="86">
        <f t="shared" si="160"/>
        <v>1.0686110107325788E-5</v>
      </c>
      <c r="JH133" s="86">
        <f t="shared" si="160"/>
        <v>7.4185561004686743E-6</v>
      </c>
      <c r="JI133" s="86">
        <f t="shared" si="160"/>
        <v>3.6314410602393397E-6</v>
      </c>
      <c r="JJ133" s="86">
        <f t="shared" si="160"/>
        <v>3.402419796929459E-6</v>
      </c>
      <c r="JK133" s="86">
        <f t="shared" si="160"/>
        <v>3.5528214264665929E-6</v>
      </c>
      <c r="JL133" s="86">
        <f t="shared" si="160"/>
        <v>1.6954706317706567E-5</v>
      </c>
      <c r="JM133" s="86">
        <f t="shared" si="160"/>
        <v>8.3732890284178915E-5</v>
      </c>
    </row>
    <row r="134" spans="2:273" x14ac:dyDescent="0.25">
      <c r="B134" s="2">
        <v>107</v>
      </c>
      <c r="C134" s="37">
        <v>62.317999999999998</v>
      </c>
      <c r="D134" s="37">
        <v>57.825000000000003</v>
      </c>
      <c r="E134" s="37">
        <v>53.031999999999996</v>
      </c>
      <c r="F134" s="37">
        <v>51.634999999999998</v>
      </c>
      <c r="G134" s="37">
        <v>47.365000000000002</v>
      </c>
      <c r="H134" s="37">
        <v>47.127000000000002</v>
      </c>
      <c r="I134" s="37">
        <v>46.936999999999998</v>
      </c>
      <c r="J134" s="37">
        <v>48.286000000000001</v>
      </c>
      <c r="K134" s="37">
        <v>51.177</v>
      </c>
      <c r="L134" s="37">
        <v>50.603000000000002</v>
      </c>
      <c r="M134" s="37">
        <v>52.741999999999997</v>
      </c>
      <c r="N134" s="37">
        <v>53.677</v>
      </c>
      <c r="O134" s="37">
        <v>59.015999999999998</v>
      </c>
      <c r="P134" s="37">
        <v>62.491999999999997</v>
      </c>
      <c r="Q134" s="37">
        <v>63.905000000000001</v>
      </c>
      <c r="S134" s="4">
        <f t="shared" si="162"/>
        <v>61.727956646550638</v>
      </c>
      <c r="T134" s="4">
        <f t="shared" si="162"/>
        <v>58.934499750750518</v>
      </c>
      <c r="U134" s="4">
        <f t="shared" si="162"/>
        <v>52.809616017139327</v>
      </c>
      <c r="V134" s="4">
        <f t="shared" si="162"/>
        <v>50.663339394219321</v>
      </c>
      <c r="W134" s="4">
        <f t="shared" si="162"/>
        <v>47.350823701938836</v>
      </c>
      <c r="X134" s="4">
        <f t="shared" si="162"/>
        <v>46.794316410197737</v>
      </c>
      <c r="Y134" s="4">
        <f t="shared" si="162"/>
        <v>46.108614870211511</v>
      </c>
      <c r="Z134" s="4">
        <f t="shared" si="162"/>
        <v>47.579892439836257</v>
      </c>
      <c r="AA134" s="4">
        <f t="shared" si="162"/>
        <v>50.337641311442617</v>
      </c>
      <c r="AB134" s="4">
        <f t="shared" si="162"/>
        <v>50.40778884281147</v>
      </c>
      <c r="AC134" s="4">
        <f t="shared" si="162"/>
        <v>52.451707087780633</v>
      </c>
      <c r="AD134" s="4">
        <f t="shared" si="162"/>
        <v>52.824226674022668</v>
      </c>
      <c r="AE134" s="4">
        <f t="shared" si="162"/>
        <v>58.584119439421102</v>
      </c>
      <c r="AF134" s="4">
        <f t="shared" si="162"/>
        <v>61.58014408658309</v>
      </c>
      <c r="AG134" s="4">
        <f t="shared" si="162"/>
        <v>64.414450633415569</v>
      </c>
      <c r="AI134" s="4">
        <f t="shared" si="163"/>
        <v>0.5900433534493601</v>
      </c>
      <c r="AJ134" s="4">
        <f t="shared" si="163"/>
        <v>-1.1094997507505155</v>
      </c>
      <c r="AK134" s="4">
        <f t="shared" si="163"/>
        <v>0.22238398286066996</v>
      </c>
      <c r="AL134" s="4">
        <f t="shared" si="163"/>
        <v>0.97166060578067714</v>
      </c>
      <c r="AM134" s="4">
        <f t="shared" si="163"/>
        <v>1.4176298061165937E-2</v>
      </c>
      <c r="AN134" s="4">
        <f t="shared" si="163"/>
        <v>0.33268358980226509</v>
      </c>
      <c r="AO134" s="4">
        <f t="shared" si="163"/>
        <v>0.82838512978848655</v>
      </c>
      <c r="AP134" s="4">
        <f t="shared" si="163"/>
        <v>0.7061075601637441</v>
      </c>
      <c r="AQ134" s="4">
        <f t="shared" si="163"/>
        <v>0.83935868855738249</v>
      </c>
      <c r="AR134" s="4">
        <f t="shared" si="163"/>
        <v>0.1952111571885311</v>
      </c>
      <c r="AS134" s="4">
        <f t="shared" si="163"/>
        <v>0.29029291221936404</v>
      </c>
      <c r="AT134" s="4">
        <f t="shared" si="163"/>
        <v>0.85277332597733135</v>
      </c>
      <c r="AU134" s="4">
        <f t="shared" si="163"/>
        <v>0.43188056057889668</v>
      </c>
      <c r="AV134" s="4">
        <f t="shared" si="163"/>
        <v>0.91185591341690753</v>
      </c>
      <c r="AW134" s="4">
        <f t="shared" si="163"/>
        <v>-0.50945063341556818</v>
      </c>
      <c r="AY134" s="2">
        <f t="shared" si="154"/>
        <v>61.727779376975143</v>
      </c>
      <c r="AZ134" s="2">
        <f t="shared" si="154"/>
        <v>58.92979439114135</v>
      </c>
      <c r="BA134" s="2">
        <f t="shared" si="154"/>
        <v>52.80784446070021</v>
      </c>
      <c r="BB134" s="2">
        <f t="shared" si="154"/>
        <v>50.662501916625061</v>
      </c>
      <c r="BC134" s="2">
        <f t="shared" si="154"/>
        <v>47.349860058423161</v>
      </c>
      <c r="BD134" s="2">
        <f t="shared" si="154"/>
        <v>46.793829495891544</v>
      </c>
      <c r="BE134" s="2">
        <f t="shared" si="154"/>
        <v>46.108137524059593</v>
      </c>
      <c r="BF134" s="2">
        <f t="shared" si="154"/>
        <v>47.578018285578054</v>
      </c>
      <c r="BG134" s="2">
        <f t="shared" si="154"/>
        <v>50.333812132543763</v>
      </c>
      <c r="BH134" s="2">
        <f t="shared" si="154"/>
        <v>50.404931695611239</v>
      </c>
      <c r="BI134" s="2">
        <f t="shared" si="154"/>
        <v>52.450061664693585</v>
      </c>
      <c r="BJ134" s="2">
        <f t="shared" si="154"/>
        <v>52.822623085008082</v>
      </c>
      <c r="BK134" s="2">
        <f t="shared" si="154"/>
        <v>58.582438865990852</v>
      </c>
      <c r="BL134" s="2">
        <f t="shared" si="154"/>
        <v>61.567929424080383</v>
      </c>
      <c r="BM134" s="2">
        <f t="shared" si="154"/>
        <v>64.32144001824426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62.317999999999998</v>
      </c>
      <c r="CF134" s="2">
        <f t="shared" si="155"/>
        <v>57.825000000000003</v>
      </c>
      <c r="CG134" s="2">
        <f t="shared" si="155"/>
        <v>53.031999999999996</v>
      </c>
      <c r="CH134" s="2">
        <f t="shared" si="155"/>
        <v>51.634999999999998</v>
      </c>
      <c r="CI134" s="2">
        <f t="shared" si="155"/>
        <v>47.365000000000002</v>
      </c>
      <c r="CJ134" s="2">
        <f t="shared" si="155"/>
        <v>47.127000000000002</v>
      </c>
      <c r="CK134" s="2">
        <f t="shared" si="155"/>
        <v>46.936999999999998</v>
      </c>
      <c r="CL134" s="2">
        <f t="shared" si="155"/>
        <v>48.286000000000001</v>
      </c>
      <c r="CM134" s="2">
        <f t="shared" si="155"/>
        <v>51.177</v>
      </c>
      <c r="CN134" s="2">
        <f t="shared" si="155"/>
        <v>50.603000000000002</v>
      </c>
      <c r="CO134" s="2">
        <f t="shared" si="155"/>
        <v>52.741999999999997</v>
      </c>
      <c r="CP134" s="2">
        <f t="shared" si="155"/>
        <v>53.677</v>
      </c>
      <c r="CQ134" s="2">
        <f t="shared" si="155"/>
        <v>59.015999999999998</v>
      </c>
      <c r="CR134" s="2">
        <f t="shared" si="155"/>
        <v>62.491999999999997</v>
      </c>
      <c r="CS134" s="2">
        <f t="shared" si="155"/>
        <v>63.905000000000001</v>
      </c>
      <c r="CU134" s="2">
        <f t="shared" si="110"/>
        <v>62.317999999999998</v>
      </c>
      <c r="CV134" s="2">
        <f t="shared" si="111"/>
        <v>57.825000000000003</v>
      </c>
      <c r="CW134" s="2">
        <f t="shared" si="112"/>
        <v>53.031999999999996</v>
      </c>
      <c r="CX134" s="2">
        <f t="shared" si="113"/>
        <v>51.634999999999998</v>
      </c>
      <c r="CY134" s="2">
        <f t="shared" si="114"/>
        <v>47.365000000000002</v>
      </c>
      <c r="CZ134" s="2">
        <f t="shared" si="115"/>
        <v>47.127000000000002</v>
      </c>
      <c r="DA134" s="2">
        <f t="shared" si="116"/>
        <v>46.936999999999998</v>
      </c>
      <c r="DB134" s="2">
        <f t="shared" si="117"/>
        <v>48.286000000000001</v>
      </c>
      <c r="DC134" s="2">
        <f t="shared" si="118"/>
        <v>51.177</v>
      </c>
      <c r="DD134" s="2">
        <f t="shared" si="119"/>
        <v>50.603000000000002</v>
      </c>
      <c r="DE134" s="2">
        <f t="shared" si="120"/>
        <v>52.741999999999997</v>
      </c>
      <c r="DF134" s="2">
        <f t="shared" si="121"/>
        <v>53.677</v>
      </c>
      <c r="DG134" s="2">
        <f t="shared" si="122"/>
        <v>59.015999999999998</v>
      </c>
      <c r="DH134" s="2">
        <f t="shared" si="123"/>
        <v>62.491999999999997</v>
      </c>
      <c r="DI134" s="2">
        <f t="shared" si="124"/>
        <v>63.905000000000001</v>
      </c>
      <c r="DK134" s="2">
        <f t="shared" si="164"/>
        <v>81.01412531606536</v>
      </c>
      <c r="DL134" s="2">
        <f t="shared" si="164"/>
        <v>81.610267592872262</v>
      </c>
      <c r="DM134" s="2">
        <f t="shared" si="164"/>
        <v>72.985115856236774</v>
      </c>
      <c r="DN134" s="2">
        <f t="shared" si="164"/>
        <v>73.017334249471432</v>
      </c>
      <c r="DO134" s="2">
        <f t="shared" si="164"/>
        <v>72.259770824524296</v>
      </c>
      <c r="DP134" s="2">
        <f t="shared" si="164"/>
        <v>65.581914979757087</v>
      </c>
      <c r="DQ134" s="2">
        <f t="shared" si="164"/>
        <v>63.040235492577573</v>
      </c>
      <c r="DR134" s="2">
        <f t="shared" si="164"/>
        <v>69.031555330634291</v>
      </c>
      <c r="DS134" s="2">
        <f t="shared" si="164"/>
        <v>68.748581425891174</v>
      </c>
      <c r="DT134" s="2">
        <f t="shared" si="164"/>
        <v>67.065682739212008</v>
      </c>
      <c r="DU134" s="2">
        <f t="shared" si="164"/>
        <v>72.125756583745243</v>
      </c>
      <c r="DV134" s="2">
        <f t="shared" si="164"/>
        <v>85.021781606765316</v>
      </c>
      <c r="DW134" s="2">
        <f t="shared" si="164"/>
        <v>79.817042887345224</v>
      </c>
      <c r="DX134" s="2">
        <f t="shared" si="164"/>
        <v>88.736218076375991</v>
      </c>
      <c r="DY134" s="2">
        <f t="shared" si="164"/>
        <v>85.210743417366942</v>
      </c>
      <c r="EA134" s="2">
        <f t="shared" si="152"/>
        <v>61.659733514623824</v>
      </c>
      <c r="EB134" s="2">
        <f t="shared" si="152"/>
        <v>58.866799084435392</v>
      </c>
      <c r="EC134" s="2">
        <f t="shared" si="152"/>
        <v>52.748698591485706</v>
      </c>
      <c r="ED134" s="2">
        <f t="shared" si="152"/>
        <v>50.59541346203568</v>
      </c>
      <c r="EE134" s="2">
        <f t="shared" si="151"/>
        <v>47.274549571723924</v>
      </c>
      <c r="EF134" s="2">
        <f t="shared" si="151"/>
        <v>46.730145127051728</v>
      </c>
      <c r="EG134" s="2">
        <f t="shared" si="151"/>
        <v>46.048718935769166</v>
      </c>
      <c r="EH134" s="2">
        <f t="shared" si="151"/>
        <v>47.504983565197989</v>
      </c>
      <c r="EI134" s="2">
        <f t="shared" si="151"/>
        <v>50.270538621285596</v>
      </c>
      <c r="EJ134" s="2">
        <f t="shared" si="151"/>
        <v>50.349519615857119</v>
      </c>
      <c r="EK134" s="2">
        <f t="shared" si="151"/>
        <v>52.38640844319135</v>
      </c>
      <c r="EL134" s="2">
        <f t="shared" si="151"/>
        <v>52.726294551199317</v>
      </c>
      <c r="EM134" s="2">
        <f t="shared" si="135"/>
        <v>58.521486549083299</v>
      </c>
      <c r="EN134" s="2">
        <f t="shared" si="135"/>
        <v>61.469746464673491</v>
      </c>
      <c r="EO134" s="2">
        <f t="shared" si="135"/>
        <v>64.231849795894504</v>
      </c>
      <c r="EQ134" s="2">
        <f t="shared" si="165"/>
        <v>61.242763202708765</v>
      </c>
      <c r="ER134" s="2">
        <f t="shared" si="165"/>
        <v>58.852668045121057</v>
      </c>
      <c r="ES134" s="2">
        <f t="shared" si="165"/>
        <v>52.625099904074077</v>
      </c>
      <c r="ET134" s="2">
        <f t="shared" si="165"/>
        <v>50.325292757754468</v>
      </c>
      <c r="EU134" s="2">
        <f t="shared" si="165"/>
        <v>47.090518606412076</v>
      </c>
      <c r="EV134" s="2">
        <f t="shared" si="165"/>
        <v>46.565962195744362</v>
      </c>
      <c r="EW134" s="2">
        <f t="shared" si="165"/>
        <v>45.981129236442669</v>
      </c>
      <c r="EX134" s="2">
        <f t="shared" si="165"/>
        <v>47.321484693920752</v>
      </c>
      <c r="EY134" s="2">
        <f t="shared" si="165"/>
        <v>50.285376022138998</v>
      </c>
      <c r="EZ134" s="2">
        <f t="shared" si="165"/>
        <v>50.179916057018673</v>
      </c>
      <c r="FA134" s="2">
        <f t="shared" si="165"/>
        <v>52.069816454139385</v>
      </c>
      <c r="FB134" s="2">
        <f t="shared" si="165"/>
        <v>52.714734414158315</v>
      </c>
      <c r="FC134" s="2">
        <f t="shared" si="165"/>
        <v>58.593840311553805</v>
      </c>
      <c r="FD134" s="2">
        <f t="shared" si="165"/>
        <v>61.469746464673491</v>
      </c>
      <c r="FE134" s="2">
        <f t="shared" si="165"/>
        <v>64.157394683571027</v>
      </c>
      <c r="FG134" s="2">
        <f t="shared" si="166"/>
        <v>0.99639187494848813</v>
      </c>
      <c r="FH134" s="2">
        <f t="shared" si="166"/>
        <v>0.99722431472990658</v>
      </c>
      <c r="FI134" s="2">
        <f t="shared" si="166"/>
        <v>0.99702796039402874</v>
      </c>
      <c r="FJ134" s="2">
        <f t="shared" si="166"/>
        <v>0.99691255958261216</v>
      </c>
      <c r="FK134" s="2">
        <f t="shared" si="166"/>
        <v>0.99692582647068662</v>
      </c>
      <c r="FL134" s="2">
        <f t="shared" si="166"/>
        <v>0.99654835544972686</v>
      </c>
      <c r="FM134" s="2">
        <f t="shared" si="166"/>
        <v>0.99646771826282454</v>
      </c>
      <c r="FN134" s="2">
        <f t="shared" si="166"/>
        <v>0.99652667262279049</v>
      </c>
      <c r="FO134" s="2">
        <f t="shared" si="166"/>
        <v>0.99658482193813469</v>
      </c>
      <c r="FP134" s="2">
        <f t="shared" si="166"/>
        <v>0.99658107504031657</v>
      </c>
      <c r="FQ134" s="2">
        <f t="shared" si="166"/>
        <v>0.99663563265148392</v>
      </c>
      <c r="FR134" s="2">
        <f t="shared" si="166"/>
        <v>0.99701447157268464</v>
      </c>
      <c r="FS134" s="2">
        <f t="shared" si="166"/>
        <v>0.99715909385453771</v>
      </c>
      <c r="FT134" s="2">
        <f t="shared" si="166"/>
        <v>0.99639913220877663</v>
      </c>
      <c r="FU134" s="2">
        <f t="shared" si="166"/>
        <v>0.99571533233788101</v>
      </c>
      <c r="FW134" s="2">
        <f t="shared" si="156"/>
        <v>4.2861650174360151E-3</v>
      </c>
      <c r="FX134" s="2">
        <f t="shared" si="156"/>
        <v>9.4404821028693277E-3</v>
      </c>
      <c r="FY134" s="2">
        <f t="shared" si="156"/>
        <v>8.0709949287230513E-3</v>
      </c>
      <c r="FZ134" s="2">
        <f t="shared" si="156"/>
        <v>7.9145724534737932E-3</v>
      </c>
      <c r="GA134" s="2">
        <f t="shared" si="156"/>
        <v>8.1422118153920385E-3</v>
      </c>
      <c r="GB134" s="2">
        <f t="shared" si="156"/>
        <v>8.4371732447926437E-3</v>
      </c>
      <c r="GC134" s="2">
        <f t="shared" si="156"/>
        <v>8.8805740532105094E-3</v>
      </c>
      <c r="GD134" s="2">
        <f t="shared" si="156"/>
        <v>9.4502525177242603E-3</v>
      </c>
      <c r="GE134" s="2">
        <f t="shared" si="156"/>
        <v>1.1302845244396387E-2</v>
      </c>
      <c r="GF134" s="2">
        <f t="shared" si="156"/>
        <v>1.025466440897722E-2</v>
      </c>
      <c r="GG134" s="2">
        <f t="shared" si="156"/>
        <v>8.7089912511299095E-3</v>
      </c>
      <c r="GH134" s="2">
        <f t="shared" si="156"/>
        <v>7.8338923925464748E-3</v>
      </c>
      <c r="GI134" s="2">
        <f t="shared" si="156"/>
        <v>6.2697504547120928E-3</v>
      </c>
      <c r="GJ134" s="2">
        <f t="shared" si="156"/>
        <v>5.8269345343593812E-3</v>
      </c>
      <c r="GK134" s="2">
        <f t="shared" si="156"/>
        <v>3.9938793713029889E-3</v>
      </c>
      <c r="GM134" s="86">
        <f t="shared" si="157"/>
        <v>1.4340619657459895E-32</v>
      </c>
      <c r="GN134" s="86">
        <f t="shared" si="157"/>
        <v>6.1843020779655943E-53</v>
      </c>
      <c r="GO134" s="86">
        <f t="shared" si="157"/>
        <v>6.4391682936028029E-58</v>
      </c>
      <c r="GP134" s="86">
        <f t="shared" si="157"/>
        <v>4.9452728987296206E-64</v>
      </c>
      <c r="GQ134" s="86">
        <f t="shared" si="157"/>
        <v>3.5958521218365124E-53</v>
      </c>
      <c r="GR134" s="86">
        <f t="shared" si="157"/>
        <v>7.6086195157603382E-63</v>
      </c>
      <c r="GS134" s="86">
        <f t="shared" si="157"/>
        <v>1.8644092973752092E-69</v>
      </c>
      <c r="GT134" s="86">
        <f t="shared" si="157"/>
        <v>5.8671373939696584E-67</v>
      </c>
      <c r="GU134" s="86">
        <f t="shared" si="157"/>
        <v>3.4069120554122077E-72</v>
      </c>
      <c r="GV134" s="86">
        <f t="shared" si="157"/>
        <v>1.965266509524384E-74</v>
      </c>
      <c r="GW134" s="86">
        <f t="shared" si="157"/>
        <v>2.9408718632802679E-77</v>
      </c>
      <c r="GX134" s="86">
        <f t="shared" si="157"/>
        <v>1.2309675268628526E-78</v>
      </c>
      <c r="GY134" s="86">
        <f t="shared" si="157"/>
        <v>1.2918743163279585E-73</v>
      </c>
      <c r="GZ134" s="86">
        <f t="shared" si="157"/>
        <v>6.7974969642476827E-65</v>
      </c>
      <c r="HA134" s="86">
        <f t="shared" si="157"/>
        <v>2.3368990143113321E-82</v>
      </c>
      <c r="HC134" s="86">
        <f t="shared" si="153"/>
        <v>1.3528766463365788E-5</v>
      </c>
      <c r="HD134" s="86">
        <f t="shared" si="153"/>
        <v>8.8876060747942443E-11</v>
      </c>
      <c r="HE134" s="86">
        <f t="shared" si="153"/>
        <v>4.990152395031105E-14</v>
      </c>
      <c r="HF134" s="86">
        <f t="shared" si="153"/>
        <v>8.4210598663579249E-14</v>
      </c>
      <c r="HG134" s="86">
        <f t="shared" si="153"/>
        <v>1.1180113493507422E-14</v>
      </c>
      <c r="HH134" s="86">
        <f t="shared" si="153"/>
        <v>1.3976919533411033E-19</v>
      </c>
      <c r="HI134" s="86">
        <f t="shared" si="153"/>
        <v>8.0854506299568026E-27</v>
      </c>
      <c r="HJ134" s="86">
        <f t="shared" si="153"/>
        <v>1.0524793870501241E-24</v>
      </c>
      <c r="HK134" s="86">
        <f t="shared" si="153"/>
        <v>1.6075351875999151E-26</v>
      </c>
      <c r="HL134" s="86">
        <f t="shared" si="161"/>
        <v>1.0152531963069564E-24</v>
      </c>
      <c r="HM134" s="86">
        <f t="shared" si="161"/>
        <v>9.1173566162779299E-24</v>
      </c>
      <c r="HN134" s="86">
        <f t="shared" si="161"/>
        <v>2.1144720007318781E-21</v>
      </c>
      <c r="HO134" s="86">
        <f t="shared" si="161"/>
        <v>9.3697225640112128E-17</v>
      </c>
      <c r="HP134" s="86">
        <f t="shared" si="161"/>
        <v>6.7510408420501099E-15</v>
      </c>
      <c r="HQ134" s="86">
        <f t="shared" si="161"/>
        <v>6.2948584929595445E-22</v>
      </c>
      <c r="HS134" s="86">
        <f t="shared" si="158"/>
        <v>4.0848726527102381E-7</v>
      </c>
      <c r="HT134" s="86">
        <f t="shared" si="158"/>
        <v>2.215465983356278E-4</v>
      </c>
      <c r="HU134" s="86">
        <f t="shared" si="158"/>
        <v>3.721856463125904E-5</v>
      </c>
      <c r="HV134" s="86">
        <f t="shared" si="158"/>
        <v>1.313641308403615E-5</v>
      </c>
      <c r="HW134" s="86">
        <f t="shared" si="158"/>
        <v>1.2460228851773485E-5</v>
      </c>
      <c r="HX134" s="86">
        <f t="shared" si="158"/>
        <v>5.2804032319801745E-6</v>
      </c>
      <c r="HY134" s="86">
        <f t="shared" si="158"/>
        <v>4.4495534700023358E-6</v>
      </c>
      <c r="HZ134" s="86">
        <f t="shared" si="158"/>
        <v>1.5213027939397057E-5</v>
      </c>
      <c r="IA134" s="86">
        <f t="shared" si="158"/>
        <v>2.8461767377512195E-5</v>
      </c>
      <c r="IB134" s="86">
        <f t="shared" si="158"/>
        <v>1.9868212368010378E-5</v>
      </c>
      <c r="IC134" s="86">
        <f t="shared" si="158"/>
        <v>9.8122147198972073E-6</v>
      </c>
      <c r="ID134" s="86">
        <f t="shared" si="158"/>
        <v>8.9691689871331331E-6</v>
      </c>
      <c r="IE134" s="86">
        <f t="shared" si="158"/>
        <v>8.6996912921201737E-6</v>
      </c>
      <c r="IF134" s="86">
        <f t="shared" si="158"/>
        <v>3.4333999006132814E-5</v>
      </c>
      <c r="IG134" s="86">
        <f t="shared" si="158"/>
        <v>1.4705052858150221E-4</v>
      </c>
      <c r="II134" s="86">
        <f t="shared" si="159"/>
        <v>3.8467792863227892E-37</v>
      </c>
      <c r="IJ134" s="86">
        <f t="shared" si="159"/>
        <v>1.5611883670743776E-28</v>
      </c>
      <c r="IK134" s="86">
        <f t="shared" si="159"/>
        <v>9.9745926065548349E-33</v>
      </c>
      <c r="IL134" s="86">
        <f t="shared" si="159"/>
        <v>3.7552569515138728E-36</v>
      </c>
      <c r="IM134" s="86">
        <f t="shared" si="159"/>
        <v>6.2585605528829331E-37</v>
      </c>
      <c r="IN134" s="86">
        <f t="shared" si="159"/>
        <v>1.028652091048922E-39</v>
      </c>
      <c r="IO134" s="86">
        <f t="shared" si="159"/>
        <v>9.0093937196988387E-41</v>
      </c>
      <c r="IP134" s="86">
        <f t="shared" si="159"/>
        <v>9.9374620841672258E-37</v>
      </c>
      <c r="IQ134" s="86">
        <f t="shared" si="159"/>
        <v>1.8332412907307703E-35</v>
      </c>
      <c r="IR134" s="86">
        <f t="shared" si="159"/>
        <v>3.48636564021714E-36</v>
      </c>
      <c r="IS134" s="86">
        <f t="shared" si="159"/>
        <v>4.3430661919446647E-37</v>
      </c>
      <c r="IT134" s="86">
        <f t="shared" si="159"/>
        <v>1.1821934863570678E-36</v>
      </c>
      <c r="IU134" s="86">
        <f t="shared" si="159"/>
        <v>2.2135515574832191E-34</v>
      </c>
      <c r="IV134" s="86">
        <f t="shared" si="159"/>
        <v>6.1931929358428689E-45</v>
      </c>
      <c r="IW134" s="86">
        <f t="shared" si="159"/>
        <v>1.0226608314347817E-19</v>
      </c>
      <c r="IY134" s="86">
        <f t="shared" si="160"/>
        <v>1.3937253728636812E-5</v>
      </c>
      <c r="IZ134" s="86">
        <f t="shared" si="160"/>
        <v>2.2154668721168855E-4</v>
      </c>
      <c r="JA134" s="86">
        <f t="shared" si="160"/>
        <v>3.7218564681160563E-5</v>
      </c>
      <c r="JB134" s="86">
        <f t="shared" si="160"/>
        <v>1.313641316824675E-5</v>
      </c>
      <c r="JC134" s="86">
        <f t="shared" si="160"/>
        <v>1.2460228862953599E-5</v>
      </c>
      <c r="JD134" s="86">
        <f t="shared" si="160"/>
        <v>5.2804032319803143E-6</v>
      </c>
      <c r="JE134" s="86">
        <f t="shared" si="160"/>
        <v>4.4495534700023358E-6</v>
      </c>
      <c r="JF134" s="86">
        <f t="shared" si="160"/>
        <v>1.5213027939397057E-5</v>
      </c>
      <c r="JG134" s="86">
        <f t="shared" si="160"/>
        <v>2.8461767377512195E-5</v>
      </c>
      <c r="JH134" s="86">
        <f t="shared" si="160"/>
        <v>1.9868212368010378E-5</v>
      </c>
      <c r="JI134" s="86">
        <f t="shared" si="160"/>
        <v>9.8122147198972073E-6</v>
      </c>
      <c r="JJ134" s="86">
        <f t="shared" si="160"/>
        <v>8.9691689871331348E-6</v>
      </c>
      <c r="JK134" s="86">
        <f t="shared" si="160"/>
        <v>8.6996912922138708E-6</v>
      </c>
      <c r="JL134" s="86">
        <f t="shared" si="160"/>
        <v>3.4333999012883856E-5</v>
      </c>
      <c r="JM134" s="86">
        <f t="shared" si="160"/>
        <v>1.4705052858150232E-4</v>
      </c>
    </row>
    <row r="135" spans="2:273" x14ac:dyDescent="0.25">
      <c r="B135" s="2">
        <v>108</v>
      </c>
      <c r="C135" s="37">
        <v>61.182000000000002</v>
      </c>
      <c r="D135" s="37">
        <v>59.079000000000001</v>
      </c>
      <c r="E135" s="37">
        <v>53.570999999999998</v>
      </c>
      <c r="F135" s="37">
        <v>51.951999999999998</v>
      </c>
      <c r="G135" s="37">
        <v>47.317</v>
      </c>
      <c r="H135" s="37">
        <v>47.396999999999998</v>
      </c>
      <c r="I135" s="37">
        <v>47.508000000000003</v>
      </c>
      <c r="J135" s="37">
        <v>47.667000000000002</v>
      </c>
      <c r="K135" s="37">
        <v>51.29</v>
      </c>
      <c r="L135" s="37">
        <v>51.079000000000001</v>
      </c>
      <c r="M135" s="37">
        <v>54.515999999999998</v>
      </c>
      <c r="N135" s="37">
        <v>53.451999999999998</v>
      </c>
      <c r="O135" s="37">
        <v>58.738</v>
      </c>
      <c r="P135" s="37">
        <v>60.555999999999997</v>
      </c>
      <c r="Q135" s="37">
        <v>64.238</v>
      </c>
      <c r="S135" s="4">
        <f t="shared" si="162"/>
        <v>61.564398003298813</v>
      </c>
      <c r="T135" s="4">
        <f t="shared" si="162"/>
        <v>58.791359803875814</v>
      </c>
      <c r="U135" s="4">
        <f t="shared" si="162"/>
        <v>52.658952057472831</v>
      </c>
      <c r="V135" s="4">
        <f t="shared" si="162"/>
        <v>50.486136711633563</v>
      </c>
      <c r="W135" s="4">
        <f t="shared" si="162"/>
        <v>47.195748876030642</v>
      </c>
      <c r="X135" s="4">
        <f t="shared" si="162"/>
        <v>46.628567033710134</v>
      </c>
      <c r="Y135" s="4">
        <f t="shared" si="162"/>
        <v>45.948651033678068</v>
      </c>
      <c r="Z135" s="4">
        <f t="shared" si="162"/>
        <v>47.389580538674977</v>
      </c>
      <c r="AA135" s="4">
        <f t="shared" si="162"/>
        <v>50.167341888080863</v>
      </c>
      <c r="AB135" s="4">
        <f t="shared" si="162"/>
        <v>50.227104187010475</v>
      </c>
      <c r="AC135" s="4">
        <f t="shared" si="162"/>
        <v>52.247879166812687</v>
      </c>
      <c r="AD135" s="4">
        <f t="shared" si="162"/>
        <v>52.636472933653337</v>
      </c>
      <c r="AE135" s="4">
        <f t="shared" si="162"/>
        <v>58.378459749487014</v>
      </c>
      <c r="AF135" s="4">
        <f t="shared" si="162"/>
        <v>61.40202207513591</v>
      </c>
      <c r="AG135" s="4">
        <f t="shared" si="162"/>
        <v>64.323672313199779</v>
      </c>
      <c r="AI135" s="4">
        <f t="shared" si="163"/>
        <v>-0.38239800329881035</v>
      </c>
      <c r="AJ135" s="4">
        <f t="shared" si="163"/>
        <v>0.28764019612418679</v>
      </c>
      <c r="AK135" s="4">
        <f t="shared" si="163"/>
        <v>0.91204794252716681</v>
      </c>
      <c r="AL135" s="4">
        <f t="shared" si="163"/>
        <v>1.4658632883664353</v>
      </c>
      <c r="AM135" s="4">
        <f t="shared" si="163"/>
        <v>0.12125112396935833</v>
      </c>
      <c r="AN135" s="4">
        <f t="shared" si="163"/>
        <v>0.76843296628986479</v>
      </c>
      <c r="AO135" s="4">
        <f t="shared" si="163"/>
        <v>1.5593489663219344</v>
      </c>
      <c r="AP135" s="4">
        <f t="shared" si="163"/>
        <v>0.27741946132502449</v>
      </c>
      <c r="AQ135" s="4">
        <f t="shared" si="163"/>
        <v>1.1226581119191366</v>
      </c>
      <c r="AR135" s="4">
        <f t="shared" si="163"/>
        <v>0.85189581298952533</v>
      </c>
      <c r="AS135" s="4">
        <f t="shared" si="163"/>
        <v>2.2681208331873108</v>
      </c>
      <c r="AT135" s="4">
        <f t="shared" si="163"/>
        <v>0.81552706634666094</v>
      </c>
      <c r="AU135" s="4">
        <f t="shared" si="163"/>
        <v>0.35954025051298544</v>
      </c>
      <c r="AV135" s="4">
        <f t="shared" si="163"/>
        <v>-0.8460220751359131</v>
      </c>
      <c r="AW135" s="4">
        <f t="shared" si="163"/>
        <v>-8.5672313199779637E-2</v>
      </c>
      <c r="AY135" s="2">
        <f t="shared" si="154"/>
        <v>61.564366372974504</v>
      </c>
      <c r="AZ135" s="2">
        <f t="shared" si="154"/>
        <v>58.782161026971245</v>
      </c>
      <c r="BA135" s="2">
        <f t="shared" si="154"/>
        <v>52.655087948566624</v>
      </c>
      <c r="BB135" s="2">
        <f t="shared" si="154"/>
        <v>50.484147798756958</v>
      </c>
      <c r="BC135" s="2">
        <f t="shared" si="154"/>
        <v>47.193421211631346</v>
      </c>
      <c r="BD135" s="2">
        <f t="shared" si="154"/>
        <v>46.627293118700727</v>
      </c>
      <c r="BE135" s="2">
        <f t="shared" si="154"/>
        <v>45.947362392746044</v>
      </c>
      <c r="BF135" s="2">
        <f t="shared" si="154"/>
        <v>47.384980872201112</v>
      </c>
      <c r="BG135" s="2">
        <f t="shared" si="154"/>
        <v>50.158053195080896</v>
      </c>
      <c r="BH135" s="2">
        <f t="shared" si="154"/>
        <v>50.22011923260267</v>
      </c>
      <c r="BI135" s="2">
        <f t="shared" si="154"/>
        <v>52.243803247219411</v>
      </c>
      <c r="BJ135" s="2">
        <f t="shared" si="154"/>
        <v>52.632582868327844</v>
      </c>
      <c r="BK135" s="2">
        <f t="shared" si="154"/>
        <v>58.374637724254889</v>
      </c>
      <c r="BL135" s="2">
        <f t="shared" si="154"/>
        <v>61.378717349797178</v>
      </c>
      <c r="BM135" s="2">
        <f t="shared" si="154"/>
        <v>64.168418914539401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61.182000000000002</v>
      </c>
      <c r="CF135" s="2">
        <f t="shared" si="155"/>
        <v>59.079000000000001</v>
      </c>
      <c r="CG135" s="2">
        <f t="shared" si="155"/>
        <v>53.570999999999998</v>
      </c>
      <c r="CH135" s="2">
        <f t="shared" si="155"/>
        <v>51.951999999999998</v>
      </c>
      <c r="CI135" s="2">
        <f t="shared" si="155"/>
        <v>47.317</v>
      </c>
      <c r="CJ135" s="2">
        <f t="shared" si="155"/>
        <v>47.396999999999998</v>
      </c>
      <c r="CK135" s="2">
        <f t="shared" si="155"/>
        <v>47.508000000000003</v>
      </c>
      <c r="CL135" s="2">
        <f t="shared" si="155"/>
        <v>47.667000000000002</v>
      </c>
      <c r="CM135" s="2">
        <f t="shared" si="155"/>
        <v>51.29</v>
      </c>
      <c r="CN135" s="2">
        <f t="shared" si="155"/>
        <v>51.079000000000001</v>
      </c>
      <c r="CO135" s="2">
        <f t="shared" si="155"/>
        <v>54.515999999999998</v>
      </c>
      <c r="CP135" s="2">
        <f t="shared" si="155"/>
        <v>53.451999999999998</v>
      </c>
      <c r="CQ135" s="2">
        <f t="shared" si="155"/>
        <v>58.738</v>
      </c>
      <c r="CR135" s="2">
        <f t="shared" si="155"/>
        <v>60.555999999999997</v>
      </c>
      <c r="CS135" s="2">
        <f t="shared" si="155"/>
        <v>64.238</v>
      </c>
      <c r="CU135" s="2">
        <f t="shared" si="110"/>
        <v>61.182000000000002</v>
      </c>
      <c r="CV135" s="2">
        <f t="shared" si="111"/>
        <v>59.079000000000001</v>
      </c>
      <c r="CW135" s="2">
        <f t="shared" si="112"/>
        <v>53.570999999999998</v>
      </c>
      <c r="CX135" s="2">
        <f t="shared" si="113"/>
        <v>51.951999999999998</v>
      </c>
      <c r="CY135" s="2">
        <f t="shared" si="114"/>
        <v>47.317</v>
      </c>
      <c r="CZ135" s="2">
        <f t="shared" si="115"/>
        <v>47.396999999999998</v>
      </c>
      <c r="DA135" s="2">
        <f t="shared" si="116"/>
        <v>47.508000000000003</v>
      </c>
      <c r="DB135" s="2">
        <f t="shared" si="117"/>
        <v>47.667000000000002</v>
      </c>
      <c r="DC135" s="2">
        <f t="shared" si="118"/>
        <v>51.29</v>
      </c>
      <c r="DD135" s="2">
        <f t="shared" si="119"/>
        <v>51.079000000000001</v>
      </c>
      <c r="DE135" s="2">
        <f t="shared" si="120"/>
        <v>54.515999999999998</v>
      </c>
      <c r="DF135" s="2">
        <f t="shared" si="121"/>
        <v>53.451999999999998</v>
      </c>
      <c r="DG135" s="2">
        <f t="shared" si="122"/>
        <v>58.738</v>
      </c>
      <c r="DH135" s="2">
        <f t="shared" si="123"/>
        <v>60.555999999999997</v>
      </c>
      <c r="DI135" s="2">
        <f t="shared" si="124"/>
        <v>64.238</v>
      </c>
      <c r="DK135" s="2">
        <f t="shared" si="164"/>
        <v>81.07735911193339</v>
      </c>
      <c r="DL135" s="2">
        <f t="shared" si="164"/>
        <v>81.690265025672019</v>
      </c>
      <c r="DM135" s="2">
        <f t="shared" si="164"/>
        <v>73.037072022551087</v>
      </c>
      <c r="DN135" s="2">
        <f t="shared" si="164"/>
        <v>73.107268780831546</v>
      </c>
      <c r="DO135" s="2">
        <f t="shared" si="164"/>
        <v>72.364514023960524</v>
      </c>
      <c r="DP135" s="2">
        <f t="shared" si="164"/>
        <v>65.610900809716597</v>
      </c>
      <c r="DQ135" s="2">
        <f t="shared" si="164"/>
        <v>63.060318488528992</v>
      </c>
      <c r="DR135" s="2">
        <f t="shared" si="164"/>
        <v>69.069254723346845</v>
      </c>
      <c r="DS135" s="2">
        <f t="shared" si="164"/>
        <v>68.773471200750464</v>
      </c>
      <c r="DT135" s="2">
        <f t="shared" si="164"/>
        <v>67.038382833020634</v>
      </c>
      <c r="DU135" s="2">
        <f t="shared" si="164"/>
        <v>72.127023985090347</v>
      </c>
      <c r="DV135" s="2">
        <f t="shared" si="164"/>
        <v>85.163878999295264</v>
      </c>
      <c r="DW135" s="2">
        <f t="shared" si="164"/>
        <v>79.808802174569635</v>
      </c>
      <c r="DX135" s="2">
        <f t="shared" si="164"/>
        <v>88.927661779188114</v>
      </c>
      <c r="DY135" s="2">
        <f t="shared" si="164"/>
        <v>85.356373109243691</v>
      </c>
      <c r="EA135" s="2">
        <f t="shared" si="152"/>
        <v>61.501756617492575</v>
      </c>
      <c r="EB135" s="2">
        <f t="shared" si="152"/>
        <v>58.724264795643577</v>
      </c>
      <c r="EC135" s="2">
        <f t="shared" si="152"/>
        <v>52.600634429596852</v>
      </c>
      <c r="ED135" s="2">
        <f t="shared" si="152"/>
        <v>50.422292256928621</v>
      </c>
      <c r="EE135" s="2">
        <f t="shared" si="151"/>
        <v>47.124054707754908</v>
      </c>
      <c r="EF135" s="2">
        <f t="shared" si="151"/>
        <v>46.56865457853705</v>
      </c>
      <c r="EG135" s="2">
        <f t="shared" si="151"/>
        <v>45.892601194359855</v>
      </c>
      <c r="EH135" s="2">
        <f t="shared" si="151"/>
        <v>47.317640085417167</v>
      </c>
      <c r="EI135" s="2">
        <f t="shared" si="151"/>
        <v>50.099790502871144</v>
      </c>
      <c r="EJ135" s="2">
        <f t="shared" si="151"/>
        <v>50.169070222234964</v>
      </c>
      <c r="EK135" s="2">
        <f t="shared" si="151"/>
        <v>52.185079669282942</v>
      </c>
      <c r="EL135" s="2">
        <f t="shared" si="151"/>
        <v>52.543856833745195</v>
      </c>
      <c r="EM135" s="2">
        <f t="shared" si="135"/>
        <v>58.318461266903839</v>
      </c>
      <c r="EN135" s="2">
        <f t="shared" si="135"/>
        <v>61.287918823753657</v>
      </c>
      <c r="EO135" s="2">
        <f t="shared" si="135"/>
        <v>64.085638700308749</v>
      </c>
      <c r="EQ135" s="2">
        <f t="shared" si="165"/>
        <v>61.112816400341821</v>
      </c>
      <c r="ER135" s="2">
        <f t="shared" si="165"/>
        <v>58.699572110318726</v>
      </c>
      <c r="ES135" s="2">
        <f t="shared" si="165"/>
        <v>52.492682505962151</v>
      </c>
      <c r="ET135" s="2">
        <f t="shared" si="165"/>
        <v>50.187305147071932</v>
      </c>
      <c r="EU135" s="2">
        <f t="shared" si="165"/>
        <v>46.965009391474744</v>
      </c>
      <c r="EV135" s="2">
        <f t="shared" si="165"/>
        <v>46.425478826519836</v>
      </c>
      <c r="EW135" s="2">
        <f t="shared" si="165"/>
        <v>45.834893353063357</v>
      </c>
      <c r="EX135" s="2">
        <f t="shared" si="165"/>
        <v>47.164718170818858</v>
      </c>
      <c r="EY135" s="2">
        <f t="shared" si="165"/>
        <v>50.106469144328514</v>
      </c>
      <c r="EZ135" s="2">
        <f t="shared" si="165"/>
        <v>50.029572469214663</v>
      </c>
      <c r="FA135" s="2">
        <f t="shared" si="165"/>
        <v>51.924819363199248</v>
      </c>
      <c r="FB135" s="2">
        <f t="shared" si="165"/>
        <v>52.530316606195328</v>
      </c>
      <c r="FC135" s="2">
        <f t="shared" si="165"/>
        <v>58.388676345606385</v>
      </c>
      <c r="FD135" s="2">
        <f t="shared" si="165"/>
        <v>61.287918823753657</v>
      </c>
      <c r="FE135" s="2">
        <f t="shared" si="165"/>
        <v>64.001115160135939</v>
      </c>
      <c r="FG135" s="2">
        <f t="shared" si="166"/>
        <v>0.99670830580971115</v>
      </c>
      <c r="FH135" s="2">
        <f t="shared" si="166"/>
        <v>0.99746792653818284</v>
      </c>
      <c r="FI135" s="2">
        <f t="shared" si="166"/>
        <v>0.99728875865503586</v>
      </c>
      <c r="FJ135" s="2">
        <f t="shared" si="166"/>
        <v>0.99718345572742384</v>
      </c>
      <c r="FK135" s="2">
        <f t="shared" si="166"/>
        <v>0.99719556183565272</v>
      </c>
      <c r="FL135" s="2">
        <f t="shared" si="166"/>
        <v>0.99685110641455688</v>
      </c>
      <c r="FM135" s="2">
        <f t="shared" si="166"/>
        <v>0.99677751921293545</v>
      </c>
      <c r="FN135" s="2">
        <f t="shared" si="166"/>
        <v>0.99683131938651881</v>
      </c>
      <c r="FO135" s="2">
        <f t="shared" si="166"/>
        <v>0.99688438435094839</v>
      </c>
      <c r="FP135" s="2">
        <f t="shared" si="166"/>
        <v>0.9968809650837358</v>
      </c>
      <c r="FQ135" s="2">
        <f t="shared" si="166"/>
        <v>0.99693075192764236</v>
      </c>
      <c r="FR135" s="2">
        <f t="shared" si="166"/>
        <v>0.99727645025252343</v>
      </c>
      <c r="FS135" s="2">
        <f t="shared" si="166"/>
        <v>0.99740841498596799</v>
      </c>
      <c r="FT135" s="2">
        <f t="shared" si="166"/>
        <v>0.99671492871008538</v>
      </c>
      <c r="FU135" s="2">
        <f t="shared" si="166"/>
        <v>0.99609086288756521</v>
      </c>
      <c r="FW135" s="2">
        <f t="shared" si="156"/>
        <v>4.6977438687434807E-3</v>
      </c>
      <c r="FX135" s="2">
        <f t="shared" si="156"/>
        <v>1.03418634106079E-2</v>
      </c>
      <c r="FY135" s="2">
        <f t="shared" si="156"/>
        <v>8.8427843051769716E-3</v>
      </c>
      <c r="FZ135" s="2">
        <f t="shared" si="156"/>
        <v>8.6715346847195673E-3</v>
      </c>
      <c r="GA135" s="2">
        <f t="shared" si="156"/>
        <v>8.9207500652417164E-3</v>
      </c>
      <c r="GB135" s="2">
        <f t="shared" si="156"/>
        <v>9.2436521370682211E-3</v>
      </c>
      <c r="GC135" s="2">
        <f t="shared" si="156"/>
        <v>9.7290201715023797E-3</v>
      </c>
      <c r="GD135" s="2">
        <f t="shared" si="156"/>
        <v>1.035255695912082E-2</v>
      </c>
      <c r="GE135" s="2">
        <f t="shared" si="156"/>
        <v>1.2379823438266685E-2</v>
      </c>
      <c r="GF135" s="2">
        <f t="shared" si="156"/>
        <v>1.1232902643856821E-2</v>
      </c>
      <c r="GG135" s="2">
        <f t="shared" si="156"/>
        <v>9.5412022342261874E-3</v>
      </c>
      <c r="GH135" s="2">
        <f t="shared" si="156"/>
        <v>8.583205014667257E-3</v>
      </c>
      <c r="GI135" s="2">
        <f t="shared" si="156"/>
        <v>6.8704887499574799E-3</v>
      </c>
      <c r="GJ135" s="2">
        <f t="shared" si="156"/>
        <v>6.3855169076190528E-3</v>
      </c>
      <c r="GK135" s="2">
        <f t="shared" si="156"/>
        <v>4.3775148946514101E-3</v>
      </c>
      <c r="GM135" s="86">
        <f t="shared" si="157"/>
        <v>3.2126995645520458E-34</v>
      </c>
      <c r="GN135" s="86">
        <f t="shared" si="157"/>
        <v>2.0165700048230218E-55</v>
      </c>
      <c r="GO135" s="86">
        <f t="shared" si="157"/>
        <v>1.4079760812269067E-60</v>
      </c>
      <c r="GP135" s="86">
        <f t="shared" si="157"/>
        <v>5.1907146687625912E-67</v>
      </c>
      <c r="GQ135" s="86">
        <f t="shared" si="157"/>
        <v>1.2902176389894233E-55</v>
      </c>
      <c r="GR135" s="86">
        <f t="shared" si="157"/>
        <v>1.0425359122459211E-65</v>
      </c>
      <c r="GS135" s="86">
        <f t="shared" si="157"/>
        <v>1.2799532840128138E-72</v>
      </c>
      <c r="GT135" s="86">
        <f t="shared" si="157"/>
        <v>5.1545567557971257E-70</v>
      </c>
      <c r="GU135" s="86">
        <f t="shared" si="157"/>
        <v>1.7570602319188278E-75</v>
      </c>
      <c r="GV135" s="86">
        <f t="shared" si="157"/>
        <v>7.551852135222964E-78</v>
      </c>
      <c r="GW135" s="86">
        <f t="shared" si="157"/>
        <v>7.7389339927073339E-81</v>
      </c>
      <c r="GX135" s="86">
        <f t="shared" si="157"/>
        <v>3.0252283431839612E-82</v>
      </c>
      <c r="GY135" s="86">
        <f t="shared" si="157"/>
        <v>5.3674226562621285E-77</v>
      </c>
      <c r="GZ135" s="86">
        <f t="shared" si="157"/>
        <v>7.9212884842650288E-68</v>
      </c>
      <c r="HA135" s="86">
        <f t="shared" si="157"/>
        <v>4.0817764885757803E-86</v>
      </c>
      <c r="HC135" s="86">
        <f t="shared" si="153"/>
        <v>3.1192807301927734E-6</v>
      </c>
      <c r="HD135" s="86">
        <f t="shared" si="153"/>
        <v>6.7512384364049903E-12</v>
      </c>
      <c r="HE135" s="86">
        <f t="shared" si="153"/>
        <v>1.84271389232454E-15</v>
      </c>
      <c r="HF135" s="86">
        <f t="shared" si="153"/>
        <v>3.3614214058402408E-15</v>
      </c>
      <c r="HG135" s="86">
        <f t="shared" si="153"/>
        <v>3.9426355335451353E-16</v>
      </c>
      <c r="HH135" s="86">
        <f t="shared" si="153"/>
        <v>1.7199289793959342E-21</v>
      </c>
      <c r="HI135" s="86">
        <f t="shared" si="153"/>
        <v>1.8334732125570315E-29</v>
      </c>
      <c r="HJ135" s="86">
        <f t="shared" si="153"/>
        <v>3.8701890033227208E-27</v>
      </c>
      <c r="HK135" s="86">
        <f t="shared" si="153"/>
        <v>4.4764570748530441E-29</v>
      </c>
      <c r="HL135" s="86">
        <f t="shared" si="161"/>
        <v>4.0775160031272045E-27</v>
      </c>
      <c r="HM135" s="86">
        <f t="shared" si="161"/>
        <v>3.7806130883464016E-26</v>
      </c>
      <c r="HN135" s="86">
        <f t="shared" si="161"/>
        <v>1.5977570723097401E-23</v>
      </c>
      <c r="HO135" s="86">
        <f t="shared" si="161"/>
        <v>1.722234925487249E-18</v>
      </c>
      <c r="HP135" s="86">
        <f t="shared" si="161"/>
        <v>2.143830511649823E-16</v>
      </c>
      <c r="HQ135" s="86">
        <f t="shared" si="161"/>
        <v>3.467752439913085E-24</v>
      </c>
      <c r="HS135" s="86">
        <f t="shared" si="158"/>
        <v>1.0491842320230277E-6</v>
      </c>
      <c r="HT135" s="86">
        <f t="shared" si="158"/>
        <v>4.5340307179433606E-4</v>
      </c>
      <c r="HU135" s="86">
        <f t="shared" si="158"/>
        <v>8.4785847829660775E-5</v>
      </c>
      <c r="HV135" s="86">
        <f t="shared" si="158"/>
        <v>3.2585721374772099E-5</v>
      </c>
      <c r="HW135" s="86">
        <f t="shared" si="158"/>
        <v>3.1457704688311326E-5</v>
      </c>
      <c r="HX135" s="86">
        <f t="shared" si="158"/>
        <v>1.4446363557412753E-5</v>
      </c>
      <c r="HY135" s="86">
        <f t="shared" si="158"/>
        <v>1.2571199244749142E-5</v>
      </c>
      <c r="HZ135" s="86">
        <f t="shared" si="158"/>
        <v>3.9091465508646721E-5</v>
      </c>
      <c r="IA135" s="86">
        <f t="shared" si="158"/>
        <v>7.245664588478775E-5</v>
      </c>
      <c r="IB135" s="86">
        <f t="shared" si="158"/>
        <v>5.0907434909727927E-5</v>
      </c>
      <c r="IC135" s="86">
        <f t="shared" si="158"/>
        <v>2.5412034783071598E-5</v>
      </c>
      <c r="ID135" s="86">
        <f t="shared" si="158"/>
        <v>2.271515610423072E-5</v>
      </c>
      <c r="IE135" s="86">
        <f t="shared" si="158"/>
        <v>2.0586017807193138E-5</v>
      </c>
      <c r="IF135" s="86">
        <f t="shared" si="158"/>
        <v>6.7868063383455665E-5</v>
      </c>
      <c r="IG135" s="86">
        <f t="shared" si="158"/>
        <v>2.5365643989676387E-4</v>
      </c>
      <c r="II135" s="86">
        <f t="shared" si="159"/>
        <v>5.9268416581238583E-36</v>
      </c>
      <c r="IJ135" s="86">
        <f t="shared" si="159"/>
        <v>1.7658377119133358E-27</v>
      </c>
      <c r="IK135" s="86">
        <f t="shared" si="159"/>
        <v>1.4996659630553041E-31</v>
      </c>
      <c r="IL135" s="86">
        <f t="shared" si="159"/>
        <v>7.5069157515107893E-35</v>
      </c>
      <c r="IM135" s="86">
        <f t="shared" si="159"/>
        <v>1.3625317039631301E-35</v>
      </c>
      <c r="IN135" s="86">
        <f t="shared" si="159"/>
        <v>2.9245126104870838E-38</v>
      </c>
      <c r="IO135" s="86">
        <f t="shared" si="159"/>
        <v>2.9170528177075673E-39</v>
      </c>
      <c r="IP135" s="86">
        <f t="shared" si="159"/>
        <v>2.3448712212058565E-35</v>
      </c>
      <c r="IQ135" s="86">
        <f t="shared" si="159"/>
        <v>4.3624626892130157E-34</v>
      </c>
      <c r="IR135" s="86">
        <f t="shared" si="159"/>
        <v>8.281980215899253E-35</v>
      </c>
      <c r="IS135" s="86">
        <f t="shared" si="159"/>
        <v>1.0016966311738666E-35</v>
      </c>
      <c r="IT135" s="86">
        <f t="shared" si="159"/>
        <v>2.4522400320731377E-35</v>
      </c>
      <c r="IU135" s="86">
        <f t="shared" si="159"/>
        <v>3.3328560296950124E-33</v>
      </c>
      <c r="IV135" s="86">
        <f t="shared" si="159"/>
        <v>2.116581239042116E-43</v>
      </c>
      <c r="IW135" s="86">
        <f t="shared" si="159"/>
        <v>4.076448163218536E-19</v>
      </c>
      <c r="IY135" s="86">
        <f t="shared" si="160"/>
        <v>4.1684649622158009E-6</v>
      </c>
      <c r="IZ135" s="86">
        <f t="shared" si="160"/>
        <v>4.5340307854557451E-4</v>
      </c>
      <c r="JA135" s="86">
        <f t="shared" si="160"/>
        <v>8.4785847831503485E-5</v>
      </c>
      <c r="JB135" s="86">
        <f t="shared" si="160"/>
        <v>3.2585721378133518E-5</v>
      </c>
      <c r="JC135" s="86">
        <f t="shared" si="160"/>
        <v>3.1457704688705589E-5</v>
      </c>
      <c r="JD135" s="86">
        <f t="shared" si="160"/>
        <v>1.4446363557412755E-5</v>
      </c>
      <c r="JE135" s="86">
        <f t="shared" si="160"/>
        <v>1.2571199244749142E-5</v>
      </c>
      <c r="JF135" s="86">
        <f t="shared" si="160"/>
        <v>3.9091465508646721E-5</v>
      </c>
      <c r="JG135" s="86">
        <f t="shared" si="160"/>
        <v>7.245664588478775E-5</v>
      </c>
      <c r="JH135" s="86">
        <f t="shared" si="160"/>
        <v>5.0907434909727927E-5</v>
      </c>
      <c r="JI135" s="86">
        <f t="shared" si="160"/>
        <v>2.5412034783071598E-5</v>
      </c>
      <c r="JJ135" s="86">
        <f t="shared" si="160"/>
        <v>2.271515610423072E-5</v>
      </c>
      <c r="JK135" s="86">
        <f t="shared" si="160"/>
        <v>2.0586017807194859E-5</v>
      </c>
      <c r="JL135" s="86">
        <f t="shared" si="160"/>
        <v>6.7868063383670052E-5</v>
      </c>
      <c r="JM135" s="86">
        <f t="shared" si="160"/>
        <v>2.536564398967643E-4</v>
      </c>
    </row>
    <row r="136" spans="2:273" x14ac:dyDescent="0.25">
      <c r="B136" s="2">
        <v>109</v>
      </c>
      <c r="C136" s="37">
        <v>61.332999999999998</v>
      </c>
      <c r="D136" s="37">
        <v>59.19</v>
      </c>
      <c r="E136" s="37">
        <v>53.079000000000001</v>
      </c>
      <c r="F136" s="37">
        <v>51.253999999999998</v>
      </c>
      <c r="G136" s="37">
        <v>47.381</v>
      </c>
      <c r="H136" s="37">
        <v>47.667000000000002</v>
      </c>
      <c r="I136" s="37">
        <v>46.158999999999999</v>
      </c>
      <c r="J136" s="37">
        <v>47.127000000000002</v>
      </c>
      <c r="K136" s="37">
        <v>52.015999999999998</v>
      </c>
      <c r="L136" s="37">
        <v>50.475999999999999</v>
      </c>
      <c r="M136" s="37">
        <v>53.774000000000001</v>
      </c>
      <c r="N136" s="37">
        <v>53.258000000000003</v>
      </c>
      <c r="O136" s="37">
        <v>58.246000000000002</v>
      </c>
      <c r="P136" s="37">
        <v>60.555999999999997</v>
      </c>
      <c r="Q136" s="37">
        <v>64.19</v>
      </c>
      <c r="S136" s="4">
        <f t="shared" si="162"/>
        <v>61.401375024125954</v>
      </c>
      <c r="T136" s="4">
        <f t="shared" si="162"/>
        <v>58.652262166966544</v>
      </c>
      <c r="U136" s="4">
        <f t="shared" si="162"/>
        <v>52.510833777018654</v>
      </c>
      <c r="V136" s="4">
        <f t="shared" si="162"/>
        <v>50.310766400944594</v>
      </c>
      <c r="W136" s="4">
        <f t="shared" si="162"/>
        <v>47.042862773809929</v>
      </c>
      <c r="X136" s="4">
        <f t="shared" si="162"/>
        <v>46.464355739346573</v>
      </c>
      <c r="Y136" s="4">
        <f t="shared" si="162"/>
        <v>45.790272757161951</v>
      </c>
      <c r="Z136" s="4">
        <f t="shared" si="162"/>
        <v>47.203225637433</v>
      </c>
      <c r="AA136" s="4">
        <f t="shared" si="162"/>
        <v>50.004146077877991</v>
      </c>
      <c r="AB136" s="4">
        <f t="shared" si="162"/>
        <v>50.052015552865832</v>
      </c>
      <c r="AC136" s="4">
        <f t="shared" si="162"/>
        <v>52.047683315752096</v>
      </c>
      <c r="AD136" s="4">
        <f t="shared" si="162"/>
        <v>52.452175093511023</v>
      </c>
      <c r="AE136" s="4">
        <f t="shared" si="162"/>
        <v>58.175602073991605</v>
      </c>
      <c r="AF136" s="4">
        <f t="shared" si="162"/>
        <v>61.23339687795805</v>
      </c>
      <c r="AG136" s="4">
        <f t="shared" si="162"/>
        <v>64.270173075434627</v>
      </c>
      <c r="AI136" s="4">
        <f t="shared" si="163"/>
        <v>-6.8375024125955974E-2</v>
      </c>
      <c r="AJ136" s="4">
        <f t="shared" si="163"/>
        <v>0.53773783303345368</v>
      </c>
      <c r="AK136" s="4">
        <f t="shared" si="163"/>
        <v>0.56816622298134689</v>
      </c>
      <c r="AL136" s="4">
        <f t="shared" si="163"/>
        <v>0.94323359905540372</v>
      </c>
      <c r="AM136" s="4">
        <f t="shared" si="163"/>
        <v>0.33813722619007081</v>
      </c>
      <c r="AN136" s="4">
        <f t="shared" si="163"/>
        <v>1.2026442606534289</v>
      </c>
      <c r="AO136" s="4">
        <f t="shared" si="163"/>
        <v>0.36872724283804814</v>
      </c>
      <c r="AP136" s="4">
        <f t="shared" si="163"/>
        <v>-7.6225637432997928E-2</v>
      </c>
      <c r="AQ136" s="4">
        <f t="shared" si="163"/>
        <v>2.0118539221220075</v>
      </c>
      <c r="AR136" s="4">
        <f t="shared" si="163"/>
        <v>0.42398444713416694</v>
      </c>
      <c r="AS136" s="4">
        <f t="shared" si="163"/>
        <v>1.7263166842479052</v>
      </c>
      <c r="AT136" s="4">
        <f t="shared" si="163"/>
        <v>0.80582490648897931</v>
      </c>
      <c r="AU136" s="4">
        <f t="shared" si="163"/>
        <v>7.0397926008396894E-2</v>
      </c>
      <c r="AV136" s="4">
        <f t="shared" si="163"/>
        <v>-0.67739687795805281</v>
      </c>
      <c r="AW136" s="4">
        <f t="shared" si="163"/>
        <v>-8.0173075434629482E-2</v>
      </c>
      <c r="AY136" s="2">
        <f t="shared" si="154"/>
        <v>61.401369978719643</v>
      </c>
      <c r="AZ136" s="2">
        <f t="shared" si="154"/>
        <v>58.634891844363189</v>
      </c>
      <c r="BA136" s="2">
        <f t="shared" si="154"/>
        <v>52.502715610745923</v>
      </c>
      <c r="BB136" s="2">
        <f t="shared" si="154"/>
        <v>50.306234059832306</v>
      </c>
      <c r="BC136" s="2">
        <f t="shared" si="154"/>
        <v>47.037475558633574</v>
      </c>
      <c r="BD136" s="2">
        <f t="shared" si="154"/>
        <v>46.461175221012525</v>
      </c>
      <c r="BE136" s="2">
        <f t="shared" si="154"/>
        <v>45.786960886692135</v>
      </c>
      <c r="BF136" s="2">
        <f t="shared" si="154"/>
        <v>47.192436629274951</v>
      </c>
      <c r="BG136" s="2">
        <f t="shared" si="154"/>
        <v>49.98265372116618</v>
      </c>
      <c r="BH136" s="2">
        <f t="shared" si="154"/>
        <v>50.035710227002454</v>
      </c>
      <c r="BI136" s="2">
        <f t="shared" si="154"/>
        <v>52.038022991776053</v>
      </c>
      <c r="BJ136" s="2">
        <f t="shared" si="154"/>
        <v>52.443123998633418</v>
      </c>
      <c r="BK136" s="2">
        <f t="shared" si="154"/>
        <v>58.167214134798257</v>
      </c>
      <c r="BL136" s="2">
        <f t="shared" si="154"/>
        <v>61.190043017761148</v>
      </c>
      <c r="BM136" s="2">
        <f t="shared" si="154"/>
        <v>64.015874583166521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61.332999999999998</v>
      </c>
      <c r="CF136" s="2">
        <f t="shared" si="155"/>
        <v>59.19</v>
      </c>
      <c r="CG136" s="2">
        <f t="shared" si="155"/>
        <v>53.079000000000001</v>
      </c>
      <c r="CH136" s="2">
        <f t="shared" si="155"/>
        <v>51.253999999999998</v>
      </c>
      <c r="CI136" s="2">
        <f t="shared" si="155"/>
        <v>47.381</v>
      </c>
      <c r="CJ136" s="2">
        <f t="shared" si="155"/>
        <v>47.667000000000002</v>
      </c>
      <c r="CK136" s="2">
        <f t="shared" si="155"/>
        <v>46.158999999999999</v>
      </c>
      <c r="CL136" s="2">
        <f t="shared" si="155"/>
        <v>47.127000000000002</v>
      </c>
      <c r="CM136" s="2">
        <f t="shared" si="155"/>
        <v>52.015999999999998</v>
      </c>
      <c r="CN136" s="2">
        <f t="shared" si="155"/>
        <v>50.475999999999999</v>
      </c>
      <c r="CO136" s="2">
        <f t="shared" si="155"/>
        <v>53.774000000000001</v>
      </c>
      <c r="CP136" s="2">
        <f t="shared" si="155"/>
        <v>53.258000000000003</v>
      </c>
      <c r="CQ136" s="2">
        <f t="shared" si="155"/>
        <v>58.246000000000002</v>
      </c>
      <c r="CR136" s="2">
        <f t="shared" si="155"/>
        <v>60.555999999999997</v>
      </c>
      <c r="CS136" s="2">
        <f t="shared" si="155"/>
        <v>64.19</v>
      </c>
      <c r="CU136" s="2">
        <f t="shared" si="110"/>
        <v>61.332999999999998</v>
      </c>
      <c r="CV136" s="2">
        <f t="shared" si="111"/>
        <v>59.19</v>
      </c>
      <c r="CW136" s="2">
        <f t="shared" si="112"/>
        <v>53.079000000000001</v>
      </c>
      <c r="CX136" s="2">
        <f t="shared" si="113"/>
        <v>51.253999999999998</v>
      </c>
      <c r="CY136" s="2">
        <f t="shared" si="114"/>
        <v>47.381</v>
      </c>
      <c r="CZ136" s="2">
        <f t="shared" si="115"/>
        <v>47.667000000000002</v>
      </c>
      <c r="DA136" s="2">
        <f t="shared" si="116"/>
        <v>46.158999999999999</v>
      </c>
      <c r="DB136" s="2">
        <f t="shared" si="117"/>
        <v>47.127000000000002</v>
      </c>
      <c r="DC136" s="2">
        <f t="shared" si="118"/>
        <v>52.015999999999998</v>
      </c>
      <c r="DD136" s="2">
        <f t="shared" si="119"/>
        <v>50.475999999999999</v>
      </c>
      <c r="DE136" s="2">
        <f t="shared" si="120"/>
        <v>53.774000000000001</v>
      </c>
      <c r="DF136" s="2">
        <f t="shared" si="121"/>
        <v>53.258000000000003</v>
      </c>
      <c r="DG136" s="2">
        <f t="shared" si="122"/>
        <v>58.246000000000002</v>
      </c>
      <c r="DH136" s="2">
        <f t="shared" si="123"/>
        <v>60.555999999999997</v>
      </c>
      <c r="DI136" s="2">
        <f t="shared" si="124"/>
        <v>64.19</v>
      </c>
      <c r="DK136" s="2">
        <f t="shared" si="164"/>
        <v>81.140592907801405</v>
      </c>
      <c r="DL136" s="2">
        <f t="shared" si="164"/>
        <v>81.770262458471777</v>
      </c>
      <c r="DM136" s="2">
        <f t="shared" si="164"/>
        <v>73.089028188865385</v>
      </c>
      <c r="DN136" s="2">
        <f t="shared" si="164"/>
        <v>73.197203312191661</v>
      </c>
      <c r="DO136" s="2">
        <f t="shared" si="164"/>
        <v>72.469257223396738</v>
      </c>
      <c r="DP136" s="2">
        <f t="shared" si="164"/>
        <v>65.639886639676106</v>
      </c>
      <c r="DQ136" s="2">
        <f t="shared" si="164"/>
        <v>63.080401484480404</v>
      </c>
      <c r="DR136" s="2">
        <f t="shared" si="164"/>
        <v>69.106954116059399</v>
      </c>
      <c r="DS136" s="2">
        <f t="shared" si="164"/>
        <v>68.798360975609739</v>
      </c>
      <c r="DT136" s="2">
        <f t="shared" si="164"/>
        <v>67.011082926829275</v>
      </c>
      <c r="DU136" s="2">
        <f t="shared" si="164"/>
        <v>72.128291386435464</v>
      </c>
      <c r="DV136" s="2">
        <f t="shared" si="164"/>
        <v>85.305976391825226</v>
      </c>
      <c r="DW136" s="2">
        <f t="shared" si="164"/>
        <v>79.800561461794032</v>
      </c>
      <c r="DX136" s="2">
        <f t="shared" si="164"/>
        <v>89.119105482000236</v>
      </c>
      <c r="DY136" s="2">
        <f t="shared" si="164"/>
        <v>85.50200280112044</v>
      </c>
      <c r="EA136" s="2">
        <f t="shared" si="152"/>
        <v>61.343779720361326</v>
      </c>
      <c r="EB136" s="2">
        <f t="shared" si="152"/>
        <v>58.58173050685177</v>
      </c>
      <c r="EC136" s="2">
        <f t="shared" si="152"/>
        <v>52.452570267707998</v>
      </c>
      <c r="ED136" s="2">
        <f t="shared" si="152"/>
        <v>50.24917105182157</v>
      </c>
      <c r="EE136" s="2">
        <f t="shared" si="151"/>
        <v>46.973559843785893</v>
      </c>
      <c r="EF136" s="2">
        <f t="shared" si="151"/>
        <v>46.407164030022372</v>
      </c>
      <c r="EG136" s="2">
        <f t="shared" si="151"/>
        <v>45.736483452950552</v>
      </c>
      <c r="EH136" s="2">
        <f t="shared" si="151"/>
        <v>47.13029660563636</v>
      </c>
      <c r="EI136" s="2">
        <f t="shared" si="151"/>
        <v>49.929042384456693</v>
      </c>
      <c r="EJ136" s="2">
        <f t="shared" si="151"/>
        <v>49.988620828612802</v>
      </c>
      <c r="EK136" s="2">
        <f t="shared" si="151"/>
        <v>51.983750895374541</v>
      </c>
      <c r="EL136" s="2">
        <f t="shared" si="151"/>
        <v>52.361419116291088</v>
      </c>
      <c r="EM136" s="2">
        <f t="shared" si="135"/>
        <v>58.115435984724385</v>
      </c>
      <c r="EN136" s="2">
        <f t="shared" si="135"/>
        <v>61.106091182833822</v>
      </c>
      <c r="EO136" s="2">
        <f t="shared" si="135"/>
        <v>63.939427604722979</v>
      </c>
      <c r="EQ136" s="2">
        <f t="shared" si="165"/>
        <v>60.982869597974876</v>
      </c>
      <c r="ER136" s="2">
        <f t="shared" si="165"/>
        <v>58.546476175516403</v>
      </c>
      <c r="ES136" s="2">
        <f t="shared" si="165"/>
        <v>52.360265107850225</v>
      </c>
      <c r="ET136" s="2">
        <f t="shared" si="165"/>
        <v>50.049317536389395</v>
      </c>
      <c r="EU136" s="2">
        <f t="shared" si="165"/>
        <v>46.83950017653742</v>
      </c>
      <c r="EV136" s="2">
        <f t="shared" si="165"/>
        <v>46.28499545729531</v>
      </c>
      <c r="EW136" s="2">
        <f t="shared" si="165"/>
        <v>45.688657469684046</v>
      </c>
      <c r="EX136" s="2">
        <f t="shared" si="165"/>
        <v>47.007951647716958</v>
      </c>
      <c r="EY136" s="2">
        <f t="shared" si="165"/>
        <v>49.927562266518024</v>
      </c>
      <c r="EZ136" s="2">
        <f t="shared" si="165"/>
        <v>49.879228881410654</v>
      </c>
      <c r="FA136" s="2">
        <f t="shared" si="165"/>
        <v>51.779822272259103</v>
      </c>
      <c r="FB136" s="2">
        <f t="shared" si="165"/>
        <v>52.345898798232355</v>
      </c>
      <c r="FC136" s="2">
        <f t="shared" si="165"/>
        <v>58.18351237965895</v>
      </c>
      <c r="FD136" s="2">
        <f t="shared" si="165"/>
        <v>61.106091182833822</v>
      </c>
      <c r="FE136" s="2">
        <f t="shared" si="165"/>
        <v>63.844835636700857</v>
      </c>
      <c r="FG136" s="2">
        <f t="shared" si="166"/>
        <v>0.99699706946960553</v>
      </c>
      <c r="FH136" s="2">
        <f t="shared" si="166"/>
        <v>0.99769020694639099</v>
      </c>
      <c r="FI136" s="2">
        <f t="shared" si="166"/>
        <v>0.99752672848199986</v>
      </c>
      <c r="FJ136" s="2">
        <f t="shared" si="166"/>
        <v>0.99743064434237738</v>
      </c>
      <c r="FK136" s="2">
        <f t="shared" si="166"/>
        <v>0.99744169070700095</v>
      </c>
      <c r="FL136" s="2">
        <f t="shared" si="166"/>
        <v>0.99712737900529735</v>
      </c>
      <c r="FM136" s="2">
        <f t="shared" si="166"/>
        <v>0.99706022903998759</v>
      </c>
      <c r="FN136" s="2">
        <f t="shared" si="166"/>
        <v>0.99710932298569788</v>
      </c>
      <c r="FO136" s="2">
        <f t="shared" si="166"/>
        <v>0.9971577455800178</v>
      </c>
      <c r="FP136" s="2">
        <f t="shared" si="166"/>
        <v>0.99715462545985123</v>
      </c>
      <c r="FQ136" s="2">
        <f t="shared" si="166"/>
        <v>0.99720005633497866</v>
      </c>
      <c r="FR136" s="2">
        <f t="shared" si="166"/>
        <v>0.99751549771555248</v>
      </c>
      <c r="FS136" s="2">
        <f t="shared" si="166"/>
        <v>0.99763590728874318</v>
      </c>
      <c r="FT136" s="2">
        <f t="shared" si="166"/>
        <v>0.99700311312339496</v>
      </c>
      <c r="FU136" s="2">
        <f t="shared" si="166"/>
        <v>0.9964335978752169</v>
      </c>
      <c r="FW136" s="2">
        <f t="shared" si="156"/>
        <v>5.1486402056917834E-3</v>
      </c>
      <c r="FX136" s="2">
        <f t="shared" si="156"/>
        <v>1.1328324738917754E-2</v>
      </c>
      <c r="FY136" s="2">
        <f t="shared" si="156"/>
        <v>9.6876552975094492E-3</v>
      </c>
      <c r="FZ136" s="2">
        <f t="shared" si="156"/>
        <v>9.5002007077497914E-3</v>
      </c>
      <c r="GA136" s="2">
        <f t="shared" si="156"/>
        <v>9.7729967331841774E-3</v>
      </c>
      <c r="GB136" s="2">
        <f t="shared" si="156"/>
        <v>1.0126432158612938E-2</v>
      </c>
      <c r="GC136" s="2">
        <f t="shared" si="156"/>
        <v>1.0657654804727051E-2</v>
      </c>
      <c r="GD136" s="2">
        <f t="shared" si="156"/>
        <v>1.1340026606555007E-2</v>
      </c>
      <c r="GE136" s="2">
        <f t="shared" si="156"/>
        <v>1.3558013011447569E-2</v>
      </c>
      <c r="GF136" s="2">
        <f t="shared" si="156"/>
        <v>1.2303299371489926E-2</v>
      </c>
      <c r="GG136" s="2">
        <f t="shared" si="156"/>
        <v>1.0452098869876969E-2</v>
      </c>
      <c r="GH136" s="2">
        <f t="shared" si="156"/>
        <v>9.4035101787708006E-3</v>
      </c>
      <c r="GI136" s="2">
        <f t="shared" si="156"/>
        <v>7.5283509259880524E-3</v>
      </c>
      <c r="GJ136" s="2">
        <f t="shared" si="156"/>
        <v>6.997269300522458E-3</v>
      </c>
      <c r="GK136" s="2">
        <f t="shared" si="156"/>
        <v>4.7978233477981398E-3</v>
      </c>
      <c r="GM136" s="86">
        <f t="shared" si="157"/>
        <v>6.5283736116511565E-36</v>
      </c>
      <c r="GN136" s="86">
        <f t="shared" si="157"/>
        <v>5.7461215311343815E-58</v>
      </c>
      <c r="GO136" s="86">
        <f t="shared" si="157"/>
        <v>2.67417929525003E-63</v>
      </c>
      <c r="GP136" s="86">
        <f t="shared" si="157"/>
        <v>4.6455657972724133E-70</v>
      </c>
      <c r="GQ136" s="86">
        <f t="shared" si="157"/>
        <v>4.0656695159757014E-58</v>
      </c>
      <c r="GR136" s="86">
        <f t="shared" si="157"/>
        <v>1.2293172534808836E-68</v>
      </c>
      <c r="GS136" s="86">
        <f t="shared" si="157"/>
        <v>7.4465255400769421E-76</v>
      </c>
      <c r="GT136" s="86">
        <f t="shared" si="157"/>
        <v>3.8574829757031275E-73</v>
      </c>
      <c r="GU136" s="86">
        <f t="shared" si="157"/>
        <v>7.6305556113840359E-79</v>
      </c>
      <c r="GV136" s="86">
        <f t="shared" si="157"/>
        <v>2.4243160415566764E-81</v>
      </c>
      <c r="GW136" s="86">
        <f t="shared" si="157"/>
        <v>1.68381611622284E-84</v>
      </c>
      <c r="GX136" s="86">
        <f t="shared" si="157"/>
        <v>6.1486479184599434E-86</v>
      </c>
      <c r="GY136" s="86">
        <f t="shared" si="157"/>
        <v>1.8659308452315515E-80</v>
      </c>
      <c r="GZ136" s="86">
        <f t="shared" si="157"/>
        <v>7.9245899277307286E-71</v>
      </c>
      <c r="HA136" s="86">
        <f t="shared" si="157"/>
        <v>5.8578784772544009E-90</v>
      </c>
      <c r="HC136" s="86">
        <f t="shared" si="153"/>
        <v>6.5272877388504344E-7</v>
      </c>
      <c r="HD136" s="86">
        <f t="shared" si="153"/>
        <v>4.4513524474014478E-13</v>
      </c>
      <c r="HE136" s="86">
        <f t="shared" si="153"/>
        <v>5.7169111133488326E-17</v>
      </c>
      <c r="HF136" s="86">
        <f t="shared" si="153"/>
        <v>1.1333250093854391E-16</v>
      </c>
      <c r="HG136" s="86">
        <f t="shared" si="153"/>
        <v>1.1723675192597561E-17</v>
      </c>
      <c r="HH136" s="86">
        <f t="shared" si="153"/>
        <v>1.703179971588299E-23</v>
      </c>
      <c r="HI136" s="86">
        <f t="shared" si="153"/>
        <v>3.0811476397087898E-32</v>
      </c>
      <c r="HJ136" s="86">
        <f t="shared" si="153"/>
        <v>1.079162694246407E-29</v>
      </c>
      <c r="HK136" s="86">
        <f t="shared" si="153"/>
        <v>9.38974691484194E-32</v>
      </c>
      <c r="HL136" s="86">
        <f t="shared" si="161"/>
        <v>1.2525981095024596E-29</v>
      </c>
      <c r="HM136" s="86">
        <f t="shared" si="161"/>
        <v>1.189920655115161E-28</v>
      </c>
      <c r="HN136" s="86">
        <f t="shared" si="161"/>
        <v>9.4572317666243699E-26</v>
      </c>
      <c r="HO136" s="86">
        <f t="shared" si="161"/>
        <v>2.5621522846723802E-20</v>
      </c>
      <c r="HP136" s="86">
        <f t="shared" si="161"/>
        <v>5.696042019413366E-18</v>
      </c>
      <c r="HQ136" s="86">
        <f t="shared" si="161"/>
        <v>1.4597059158860094E-26</v>
      </c>
      <c r="HS136" s="86">
        <f t="shared" si="158"/>
        <v>2.6092149921283209E-6</v>
      </c>
      <c r="HT136" s="86">
        <f t="shared" si="158"/>
        <v>8.9804862327273239E-4</v>
      </c>
      <c r="HU136" s="86">
        <f t="shared" si="158"/>
        <v>1.8637280792217119E-4</v>
      </c>
      <c r="HV136" s="86">
        <f t="shared" si="158"/>
        <v>7.7702009161687748E-5</v>
      </c>
      <c r="HW136" s="86">
        <f t="shared" si="158"/>
        <v>7.6240055417124017E-5</v>
      </c>
      <c r="HX136" s="86">
        <f t="shared" si="158"/>
        <v>3.7788259761500028E-5</v>
      </c>
      <c r="HY136" s="86">
        <f t="shared" si="158"/>
        <v>3.3880508044137583E-5</v>
      </c>
      <c r="HZ136" s="86">
        <f t="shared" si="158"/>
        <v>9.619721167350075E-5</v>
      </c>
      <c r="IA136" s="86">
        <f t="shared" si="158"/>
        <v>1.7633777396901625E-4</v>
      </c>
      <c r="IB136" s="86">
        <f t="shared" si="158"/>
        <v>1.2481236488902866E-4</v>
      </c>
      <c r="IC136" s="86">
        <f t="shared" si="158"/>
        <v>6.3089536371877311E-5</v>
      </c>
      <c r="ID136" s="86">
        <f t="shared" si="158"/>
        <v>5.5275661138836334E-5</v>
      </c>
      <c r="IE136" s="86">
        <f t="shared" si="158"/>
        <v>4.7078471135813399E-5</v>
      </c>
      <c r="IF136" s="86">
        <f t="shared" si="158"/>
        <v>1.3096150055860362E-4</v>
      </c>
      <c r="IG136" s="86">
        <f t="shared" si="158"/>
        <v>4.2979104151590742E-4</v>
      </c>
      <c r="II136" s="86">
        <f t="shared" si="159"/>
        <v>8.7206197731235651E-35</v>
      </c>
      <c r="IJ136" s="86">
        <f t="shared" si="159"/>
        <v>1.9042553596317024E-26</v>
      </c>
      <c r="IK136" s="86">
        <f t="shared" si="159"/>
        <v>2.141221999241376E-30</v>
      </c>
      <c r="IL136" s="86">
        <f t="shared" si="159"/>
        <v>1.4176264720143222E-33</v>
      </c>
      <c r="IM136" s="86">
        <f t="shared" si="159"/>
        <v>2.7966187349246646E-34</v>
      </c>
      <c r="IN136" s="86">
        <f t="shared" si="159"/>
        <v>7.7947100895513179E-37</v>
      </c>
      <c r="IO136" s="86">
        <f t="shared" si="159"/>
        <v>8.8253972128976264E-38</v>
      </c>
      <c r="IP136" s="86">
        <f t="shared" si="159"/>
        <v>5.198208921984951E-34</v>
      </c>
      <c r="IQ136" s="86">
        <f t="shared" si="159"/>
        <v>9.7266876508127433E-33</v>
      </c>
      <c r="IR136" s="86">
        <f t="shared" si="159"/>
        <v>1.8460315663897445E-33</v>
      </c>
      <c r="IS136" s="86">
        <f t="shared" si="159"/>
        <v>2.1738645744430955E-34</v>
      </c>
      <c r="IT136" s="86">
        <f t="shared" si="159"/>
        <v>4.8024199315150675E-34</v>
      </c>
      <c r="IU136" s="86">
        <f t="shared" si="159"/>
        <v>4.7777272896341242E-32</v>
      </c>
      <c r="IV136" s="86">
        <f t="shared" si="159"/>
        <v>6.7904351881100601E-42</v>
      </c>
      <c r="IW136" s="86">
        <f t="shared" si="159"/>
        <v>1.5884090660287068E-18</v>
      </c>
      <c r="IY136" s="86">
        <f t="shared" si="160"/>
        <v>3.2619437660133643E-6</v>
      </c>
      <c r="IZ136" s="86">
        <f t="shared" si="160"/>
        <v>8.9804862371786764E-4</v>
      </c>
      <c r="JA136" s="86">
        <f t="shared" si="160"/>
        <v>1.8637280792222836E-4</v>
      </c>
      <c r="JB136" s="86">
        <f t="shared" si="160"/>
        <v>7.7702009161801074E-5</v>
      </c>
      <c r="JC136" s="86">
        <f t="shared" si="160"/>
        <v>7.624005541713574E-5</v>
      </c>
      <c r="JD136" s="86">
        <f t="shared" si="160"/>
        <v>3.7788259761500028E-5</v>
      </c>
      <c r="JE136" s="86">
        <f t="shared" si="160"/>
        <v>3.3880508044137583E-5</v>
      </c>
      <c r="JF136" s="86">
        <f t="shared" si="160"/>
        <v>9.619721167350075E-5</v>
      </c>
      <c r="JG136" s="86">
        <f t="shared" si="160"/>
        <v>1.7633777396901625E-4</v>
      </c>
      <c r="JH136" s="86">
        <f t="shared" si="160"/>
        <v>1.2481236488902866E-4</v>
      </c>
      <c r="JI136" s="86">
        <f t="shared" si="160"/>
        <v>6.3089536371877311E-5</v>
      </c>
      <c r="JJ136" s="86">
        <f t="shared" si="160"/>
        <v>5.5275661138836334E-5</v>
      </c>
      <c r="JK136" s="86">
        <f t="shared" si="160"/>
        <v>4.7078471135813426E-5</v>
      </c>
      <c r="JL136" s="86">
        <f t="shared" si="160"/>
        <v>1.3096150055860931E-4</v>
      </c>
      <c r="JM136" s="86">
        <f t="shared" si="160"/>
        <v>4.2979104151590899E-4</v>
      </c>
    </row>
    <row r="137" spans="2:273" x14ac:dyDescent="0.25">
      <c r="B137" s="2">
        <v>110</v>
      </c>
      <c r="C137" s="37">
        <v>62.317999999999998</v>
      </c>
      <c r="D137" s="37">
        <v>59.54</v>
      </c>
      <c r="E137" s="37">
        <v>53.079000000000001</v>
      </c>
      <c r="F137" s="37">
        <v>50.841000000000001</v>
      </c>
      <c r="G137" s="37">
        <v>47.048000000000002</v>
      </c>
      <c r="H137" s="37">
        <v>46.920999999999999</v>
      </c>
      <c r="I137" s="37">
        <v>47.475999999999999</v>
      </c>
      <c r="J137" s="37">
        <v>47.920999999999999</v>
      </c>
      <c r="K137" s="37">
        <v>51.741999999999997</v>
      </c>
      <c r="L137" s="37">
        <v>50.619</v>
      </c>
      <c r="M137" s="37">
        <v>52.805999999999997</v>
      </c>
      <c r="N137" s="37">
        <v>53.031999999999996</v>
      </c>
      <c r="O137" s="37">
        <v>59.148000000000003</v>
      </c>
      <c r="P137" s="37">
        <v>60.746000000000002</v>
      </c>
      <c r="Q137" s="37">
        <v>64.475999999999999</v>
      </c>
      <c r="S137" s="4">
        <f t="shared" si="162"/>
        <v>61.238763199492155</v>
      </c>
      <c r="T137" s="4">
        <f t="shared" si="162"/>
        <v>58.519637486651924</v>
      </c>
      <c r="U137" s="4">
        <f t="shared" si="162"/>
        <v>52.367130469658235</v>
      </c>
      <c r="V137" s="4">
        <f t="shared" si="162"/>
        <v>50.138648408817133</v>
      </c>
      <c r="W137" s="4">
        <f t="shared" si="162"/>
        <v>46.893939725631931</v>
      </c>
      <c r="X137" s="4">
        <f t="shared" si="162"/>
        <v>46.303027778753027</v>
      </c>
      <c r="Y137" s="4">
        <f t="shared" si="162"/>
        <v>45.635011373632601</v>
      </c>
      <c r="Z137" s="4">
        <f t="shared" si="162"/>
        <v>47.024545573694731</v>
      </c>
      <c r="AA137" s="4">
        <f t="shared" si="162"/>
        <v>49.855017530067485</v>
      </c>
      <c r="AB137" s="4">
        <f t="shared" si="162"/>
        <v>49.888028996617884</v>
      </c>
      <c r="AC137" s="4">
        <f t="shared" si="162"/>
        <v>51.854609758405132</v>
      </c>
      <c r="AD137" s="4">
        <f t="shared" si="162"/>
        <v>52.27440061547393</v>
      </c>
      <c r="AE137" s="4">
        <f t="shared" si="162"/>
        <v>57.977903291086079</v>
      </c>
      <c r="AF137" s="4">
        <f t="shared" si="162"/>
        <v>61.080507278116791</v>
      </c>
      <c r="AG137" s="4">
        <f t="shared" si="162"/>
        <v>64.272505878902095</v>
      </c>
      <c r="AI137" s="4">
        <f t="shared" si="163"/>
        <v>1.079236800507843</v>
      </c>
      <c r="AJ137" s="4">
        <f t="shared" si="163"/>
        <v>1.0203625133480756</v>
      </c>
      <c r="AK137" s="4">
        <f t="shared" si="163"/>
        <v>0.71186953034176526</v>
      </c>
      <c r="AL137" s="4">
        <f t="shared" si="163"/>
        <v>0.70235159118286816</v>
      </c>
      <c r="AM137" s="4">
        <f t="shared" si="163"/>
        <v>0.15406027436807079</v>
      </c>
      <c r="AN137" s="4">
        <f t="shared" si="163"/>
        <v>0.61797222124697271</v>
      </c>
      <c r="AO137" s="4">
        <f t="shared" si="163"/>
        <v>1.8409886263673982</v>
      </c>
      <c r="AP137" s="4">
        <f t="shared" si="163"/>
        <v>0.89645442630526873</v>
      </c>
      <c r="AQ137" s="4">
        <f t="shared" si="163"/>
        <v>1.8869824699325122</v>
      </c>
      <c r="AR137" s="4">
        <f t="shared" si="163"/>
        <v>0.73097100338211618</v>
      </c>
      <c r="AS137" s="4">
        <f t="shared" si="163"/>
        <v>0.95139024159486496</v>
      </c>
      <c r="AT137" s="4">
        <f t="shared" si="163"/>
        <v>0.7575993845260669</v>
      </c>
      <c r="AU137" s="4">
        <f t="shared" si="163"/>
        <v>1.170096708913924</v>
      </c>
      <c r="AV137" s="4">
        <f t="shared" si="163"/>
        <v>-0.3345072781167886</v>
      </c>
      <c r="AW137" s="4">
        <f t="shared" si="163"/>
        <v>0.20349412109790421</v>
      </c>
      <c r="AY137" s="2">
        <f t="shared" si="154"/>
        <v>61.238762480287562</v>
      </c>
      <c r="AZ137" s="2">
        <f t="shared" si="154"/>
        <v>58.487954495861686</v>
      </c>
      <c r="BA137" s="2">
        <f t="shared" si="154"/>
        <v>52.350702619049038</v>
      </c>
      <c r="BB137" s="2">
        <f t="shared" si="154"/>
        <v>50.128737951784792</v>
      </c>
      <c r="BC137" s="2">
        <f t="shared" si="154"/>
        <v>46.881993016828559</v>
      </c>
      <c r="BD137" s="2">
        <f t="shared" si="154"/>
        <v>46.295450297310268</v>
      </c>
      <c r="BE137" s="2">
        <f t="shared" si="154"/>
        <v>45.626908152547415</v>
      </c>
      <c r="BF137" s="2">
        <f t="shared" si="154"/>
        <v>47.000359193618792</v>
      </c>
      <c r="BG137" s="2">
        <f t="shared" si="154"/>
        <v>49.807583071345029</v>
      </c>
      <c r="BH137" s="2">
        <f t="shared" si="154"/>
        <v>49.851685196396758</v>
      </c>
      <c r="BI137" s="2">
        <f t="shared" si="154"/>
        <v>51.83270311508663</v>
      </c>
      <c r="BJ137" s="2">
        <f t="shared" si="154"/>
        <v>52.254201807463112</v>
      </c>
      <c r="BK137" s="2">
        <f t="shared" si="154"/>
        <v>57.960139213390455</v>
      </c>
      <c r="BL137" s="2">
        <f t="shared" si="154"/>
        <v>61.00186921220871</v>
      </c>
      <c r="BM137" s="2">
        <f t="shared" si="154"/>
        <v>63.863772105906392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62.317999999999998</v>
      </c>
      <c r="CF137" s="2">
        <f t="shared" si="155"/>
        <v>59.54</v>
      </c>
      <c r="CG137" s="2">
        <f t="shared" si="155"/>
        <v>53.079000000000001</v>
      </c>
      <c r="CH137" s="2">
        <f t="shared" si="155"/>
        <v>50.841000000000001</v>
      </c>
      <c r="CI137" s="2">
        <f t="shared" si="155"/>
        <v>47.048000000000002</v>
      </c>
      <c r="CJ137" s="2">
        <f t="shared" si="155"/>
        <v>46.920999999999999</v>
      </c>
      <c r="CK137" s="2">
        <f t="shared" si="155"/>
        <v>47.475999999999999</v>
      </c>
      <c r="CL137" s="2">
        <f t="shared" si="155"/>
        <v>47.920999999999999</v>
      </c>
      <c r="CM137" s="2">
        <f t="shared" si="155"/>
        <v>51.741999999999997</v>
      </c>
      <c r="CN137" s="2">
        <f t="shared" si="155"/>
        <v>50.619</v>
      </c>
      <c r="CO137" s="2">
        <f t="shared" si="155"/>
        <v>52.805999999999997</v>
      </c>
      <c r="CP137" s="2">
        <f t="shared" si="155"/>
        <v>53.031999999999996</v>
      </c>
      <c r="CQ137" s="2">
        <f t="shared" si="155"/>
        <v>59.148000000000003</v>
      </c>
      <c r="CR137" s="2">
        <f t="shared" si="155"/>
        <v>60.746000000000002</v>
      </c>
      <c r="CS137" s="2">
        <f t="shared" si="155"/>
        <v>64.475999999999999</v>
      </c>
      <c r="CU137" s="2">
        <f t="shared" si="110"/>
        <v>62.317999999999998</v>
      </c>
      <c r="CV137" s="2">
        <f t="shared" si="111"/>
        <v>59.54</v>
      </c>
      <c r="CW137" s="2">
        <f t="shared" si="112"/>
        <v>53.079000000000001</v>
      </c>
      <c r="CX137" s="2">
        <f t="shared" si="113"/>
        <v>50.841000000000001</v>
      </c>
      <c r="CY137" s="2">
        <f t="shared" si="114"/>
        <v>47.048000000000002</v>
      </c>
      <c r="CZ137" s="2">
        <f t="shared" si="115"/>
        <v>46.920999999999999</v>
      </c>
      <c r="DA137" s="2">
        <f t="shared" si="116"/>
        <v>47.475999999999999</v>
      </c>
      <c r="DB137" s="2">
        <f t="shared" si="117"/>
        <v>47.920999999999999</v>
      </c>
      <c r="DC137" s="2">
        <f t="shared" si="118"/>
        <v>51.741999999999997</v>
      </c>
      <c r="DD137" s="2">
        <f t="shared" si="119"/>
        <v>50.619</v>
      </c>
      <c r="DE137" s="2">
        <f t="shared" si="120"/>
        <v>52.805999999999997</v>
      </c>
      <c r="DF137" s="2">
        <f t="shared" si="121"/>
        <v>53.031999999999996</v>
      </c>
      <c r="DG137" s="2">
        <f t="shared" si="122"/>
        <v>59.148000000000003</v>
      </c>
      <c r="DH137" s="2">
        <f t="shared" si="123"/>
        <v>60.746000000000002</v>
      </c>
      <c r="DI137" s="2">
        <f t="shared" si="124"/>
        <v>64.475999999999999</v>
      </c>
      <c r="DK137" s="2">
        <f t="shared" si="164"/>
        <v>81.203826703669435</v>
      </c>
      <c r="DL137" s="2">
        <f t="shared" si="164"/>
        <v>81.850259891271534</v>
      </c>
      <c r="DM137" s="2">
        <f t="shared" si="164"/>
        <v>73.140984355179697</v>
      </c>
      <c r="DN137" s="2">
        <f t="shared" si="164"/>
        <v>73.287137843551776</v>
      </c>
      <c r="DO137" s="2">
        <f t="shared" si="164"/>
        <v>72.574000422832967</v>
      </c>
      <c r="DP137" s="2">
        <f t="shared" si="164"/>
        <v>65.66887246963563</v>
      </c>
      <c r="DQ137" s="2">
        <f t="shared" si="164"/>
        <v>63.100484480431824</v>
      </c>
      <c r="DR137" s="2">
        <f t="shared" si="164"/>
        <v>69.144653508771938</v>
      </c>
      <c r="DS137" s="2">
        <f t="shared" si="164"/>
        <v>68.823250750469029</v>
      </c>
      <c r="DT137" s="2">
        <f t="shared" si="164"/>
        <v>66.983783020637901</v>
      </c>
      <c r="DU137" s="2">
        <f t="shared" si="164"/>
        <v>72.129558787780567</v>
      </c>
      <c r="DV137" s="2">
        <f t="shared" si="164"/>
        <v>85.448073784355174</v>
      </c>
      <c r="DW137" s="2">
        <f t="shared" si="164"/>
        <v>79.79232074901843</v>
      </c>
      <c r="DX137" s="2">
        <f t="shared" si="164"/>
        <v>89.310549184812359</v>
      </c>
      <c r="DY137" s="2">
        <f t="shared" si="164"/>
        <v>85.64763249299719</v>
      </c>
      <c r="EA137" s="2">
        <f t="shared" si="152"/>
        <v>61.18580282323007</v>
      </c>
      <c r="EB137" s="2">
        <f t="shared" si="152"/>
        <v>58.439196218059955</v>
      </c>
      <c r="EC137" s="2">
        <f t="shared" si="152"/>
        <v>52.304506105819144</v>
      </c>
      <c r="ED137" s="2">
        <f t="shared" si="152"/>
        <v>50.076049846714511</v>
      </c>
      <c r="EE137" s="2">
        <f t="shared" si="151"/>
        <v>46.82306497981687</v>
      </c>
      <c r="EF137" s="2">
        <f t="shared" si="151"/>
        <v>46.245673481507694</v>
      </c>
      <c r="EG137" s="2">
        <f t="shared" si="151"/>
        <v>45.580365711541241</v>
      </c>
      <c r="EH137" s="2">
        <f t="shared" si="151"/>
        <v>46.942953125855546</v>
      </c>
      <c r="EI137" s="2">
        <f t="shared" si="151"/>
        <v>49.758294266042242</v>
      </c>
      <c r="EJ137" s="2">
        <f t="shared" si="151"/>
        <v>49.808171434990641</v>
      </c>
      <c r="EK137" s="2">
        <f t="shared" si="151"/>
        <v>51.782422121466134</v>
      </c>
      <c r="EL137" s="2">
        <f t="shared" si="151"/>
        <v>52.178981398836974</v>
      </c>
      <c r="EM137" s="2">
        <f t="shared" si="135"/>
        <v>57.912410702544932</v>
      </c>
      <c r="EN137" s="2">
        <f t="shared" si="135"/>
        <v>60.92426354191398</v>
      </c>
      <c r="EO137" s="2">
        <f t="shared" si="135"/>
        <v>63.793216509137224</v>
      </c>
      <c r="EQ137" s="2">
        <f t="shared" si="165"/>
        <v>60.852922795607931</v>
      </c>
      <c r="ER137" s="2">
        <f t="shared" si="165"/>
        <v>58.39338024071408</v>
      </c>
      <c r="ES137" s="2">
        <f t="shared" si="165"/>
        <v>52.227847709738299</v>
      </c>
      <c r="ET137" s="2">
        <f t="shared" si="165"/>
        <v>49.911329925706866</v>
      </c>
      <c r="EU137" s="2">
        <f t="shared" si="165"/>
        <v>46.713990961600089</v>
      </c>
      <c r="EV137" s="2">
        <f t="shared" si="165"/>
        <v>46.144512088070783</v>
      </c>
      <c r="EW137" s="2">
        <f t="shared" si="165"/>
        <v>45.542421586304741</v>
      </c>
      <c r="EX137" s="2">
        <f t="shared" si="165"/>
        <v>46.851185124615064</v>
      </c>
      <c r="EY137" s="2">
        <f t="shared" si="165"/>
        <v>49.748655388707533</v>
      </c>
      <c r="EZ137" s="2">
        <f t="shared" si="165"/>
        <v>49.728885293606638</v>
      </c>
      <c r="FA137" s="2">
        <f t="shared" si="165"/>
        <v>51.634825181318959</v>
      </c>
      <c r="FB137" s="2">
        <f t="shared" si="165"/>
        <v>52.161480990269368</v>
      </c>
      <c r="FC137" s="2">
        <f t="shared" si="165"/>
        <v>57.978348413711522</v>
      </c>
      <c r="FD137" s="2">
        <f t="shared" si="165"/>
        <v>60.92426354191398</v>
      </c>
      <c r="FE137" s="2">
        <f t="shared" si="165"/>
        <v>63.688556113265776</v>
      </c>
      <c r="FG137" s="2">
        <f t="shared" si="166"/>
        <v>0.99726057097989185</v>
      </c>
      <c r="FH137" s="2">
        <f t="shared" si="166"/>
        <v>0.99789301548174947</v>
      </c>
      <c r="FI137" s="2">
        <f t="shared" si="166"/>
        <v>0.99774385858297066</v>
      </c>
      <c r="FJ137" s="2">
        <f t="shared" si="166"/>
        <v>0.99765618991217275</v>
      </c>
      <c r="FK137" s="2">
        <f t="shared" si="166"/>
        <v>0.99766626886334253</v>
      </c>
      <c r="FL137" s="2">
        <f t="shared" si="166"/>
        <v>0.99737947615314593</v>
      </c>
      <c r="FM137" s="2">
        <f t="shared" si="166"/>
        <v>0.99731820332431809</v>
      </c>
      <c r="FN137" s="2">
        <f t="shared" si="166"/>
        <v>0.9973630005136902</v>
      </c>
      <c r="FO137" s="2">
        <f t="shared" si="166"/>
        <v>0.99740718472987078</v>
      </c>
      <c r="FP137" s="2">
        <f t="shared" si="166"/>
        <v>0.99740433772185266</v>
      </c>
      <c r="FQ137" s="2">
        <f t="shared" si="166"/>
        <v>0.9974457917611862</v>
      </c>
      <c r="FR137" s="2">
        <f t="shared" si="166"/>
        <v>0.9977336115326495</v>
      </c>
      <c r="FS137" s="2">
        <f t="shared" si="166"/>
        <v>0.99784347323318245</v>
      </c>
      <c r="FT137" s="2">
        <f t="shared" si="166"/>
        <v>0.99726608576863418</v>
      </c>
      <c r="FU137" s="2">
        <f t="shared" si="166"/>
        <v>0.99674638160385531</v>
      </c>
      <c r="FW137" s="2">
        <f t="shared" si="156"/>
        <v>5.6425688835110462E-3</v>
      </c>
      <c r="FX137" s="2">
        <f t="shared" si="156"/>
        <v>1.2407700248603182E-2</v>
      </c>
      <c r="FY137" s="2">
        <f t="shared" si="156"/>
        <v>1.0612383967241623E-2</v>
      </c>
      <c r="FZ137" s="2">
        <f t="shared" si="156"/>
        <v>1.0407224066561437E-2</v>
      </c>
      <c r="GA137" s="2">
        <f t="shared" si="156"/>
        <v>1.0705783547992643E-2</v>
      </c>
      <c r="GB137" s="2">
        <f t="shared" si="156"/>
        <v>1.1092574843891454E-2</v>
      </c>
      <c r="GC137" s="2">
        <f t="shared" si="156"/>
        <v>1.1673882663731844E-2</v>
      </c>
      <c r="GD137" s="2">
        <f t="shared" si="156"/>
        <v>1.2420503076207632E-2</v>
      </c>
      <c r="GE137" s="2">
        <f t="shared" si="156"/>
        <v>1.484664545631393E-2</v>
      </c>
      <c r="GF137" s="2">
        <f t="shared" si="156"/>
        <v>1.3474305499082186E-2</v>
      </c>
      <c r="GG137" s="2">
        <f t="shared" si="156"/>
        <v>1.1448953394215998E-2</v>
      </c>
      <c r="GH137" s="2">
        <f t="shared" si="156"/>
        <v>1.030139810272232E-2</v>
      </c>
      <c r="GI137" s="2">
        <f t="shared" si="156"/>
        <v>8.2486814467865998E-3</v>
      </c>
      <c r="GJ137" s="2">
        <f t="shared" si="156"/>
        <v>7.6671772325031685E-3</v>
      </c>
      <c r="GK137" s="2">
        <f t="shared" si="156"/>
        <v>5.258274711519139E-3</v>
      </c>
      <c r="GM137" s="86">
        <f t="shared" si="157"/>
        <v>1.2032610308258457E-37</v>
      </c>
      <c r="GN137" s="86">
        <f t="shared" si="157"/>
        <v>1.4307537871352836E-60</v>
      </c>
      <c r="GO137" s="86">
        <f t="shared" si="157"/>
        <v>4.411698732025105E-66</v>
      </c>
      <c r="GP137" s="86">
        <f t="shared" si="157"/>
        <v>3.5449870573530788E-73</v>
      </c>
      <c r="GQ137" s="86">
        <f t="shared" si="157"/>
        <v>1.1251214075924919E-60</v>
      </c>
      <c r="GR137" s="86">
        <f t="shared" si="157"/>
        <v>1.2474274884244218E-71</v>
      </c>
      <c r="GS137" s="86">
        <f t="shared" si="157"/>
        <v>3.6712214272993555E-79</v>
      </c>
      <c r="GT137" s="86">
        <f t="shared" si="157"/>
        <v>2.4589794001363129E-76</v>
      </c>
      <c r="GU137" s="86">
        <f t="shared" si="157"/>
        <v>2.7903591337909661E-82</v>
      </c>
      <c r="GV137" s="86">
        <f t="shared" si="157"/>
        <v>6.5015838951002856E-85</v>
      </c>
      <c r="GW137" s="86">
        <f t="shared" si="157"/>
        <v>3.0290528238540002E-88</v>
      </c>
      <c r="GX137" s="86">
        <f t="shared" si="157"/>
        <v>1.0334784976321348E-89</v>
      </c>
      <c r="GY137" s="86">
        <f t="shared" si="157"/>
        <v>5.4275012068419038E-84</v>
      </c>
      <c r="GZ137" s="86">
        <f t="shared" si="157"/>
        <v>6.8058555941474471E-74</v>
      </c>
      <c r="HA137" s="86">
        <f t="shared" si="157"/>
        <v>6.907231117359897E-94</v>
      </c>
      <c r="HC137" s="86">
        <f t="shared" si="153"/>
        <v>1.2396878657505152E-7</v>
      </c>
      <c r="HD137" s="86">
        <f t="shared" si="153"/>
        <v>2.5474289859217603E-14</v>
      </c>
      <c r="HE137" s="86">
        <f t="shared" si="153"/>
        <v>1.4900525150095056E-18</v>
      </c>
      <c r="HF137" s="86">
        <f t="shared" si="153"/>
        <v>3.227227253184292E-18</v>
      </c>
      <c r="HG137" s="86">
        <f t="shared" si="153"/>
        <v>2.9392680313588526E-19</v>
      </c>
      <c r="HH137" s="86">
        <f t="shared" si="153"/>
        <v>1.3570918537222939E-25</v>
      </c>
      <c r="HI137" s="86">
        <f t="shared" si="153"/>
        <v>3.8367088648902523E-35</v>
      </c>
      <c r="HJ137" s="86">
        <f t="shared" si="153"/>
        <v>2.2815299645253785E-32</v>
      </c>
      <c r="HK137" s="86">
        <f t="shared" si="153"/>
        <v>1.4834168868490061E-34</v>
      </c>
      <c r="HL137" s="86">
        <f t="shared" si="161"/>
        <v>2.9428567626185637E-32</v>
      </c>
      <c r="HM137" s="86">
        <f t="shared" si="161"/>
        <v>2.8424160308275744E-31</v>
      </c>
      <c r="HN137" s="86">
        <f t="shared" si="161"/>
        <v>4.3844915122811228E-28</v>
      </c>
      <c r="HO137" s="86">
        <f t="shared" si="161"/>
        <v>3.0849097477062431E-22</v>
      </c>
      <c r="HP137" s="86">
        <f t="shared" si="161"/>
        <v>1.2661082967146787E-19</v>
      </c>
      <c r="HQ137" s="86">
        <f t="shared" si="161"/>
        <v>4.6941979697623741E-29</v>
      </c>
      <c r="HS137" s="86">
        <f t="shared" si="158"/>
        <v>6.2832538553758171E-6</v>
      </c>
      <c r="HT137" s="86">
        <f t="shared" si="158"/>
        <v>1.7217916788814542E-3</v>
      </c>
      <c r="HU137" s="86">
        <f t="shared" si="158"/>
        <v>3.9536557743778732E-4</v>
      </c>
      <c r="HV137" s="86">
        <f t="shared" si="158"/>
        <v>1.7813732098961442E-4</v>
      </c>
      <c r="HW137" s="86">
        <f t="shared" si="158"/>
        <v>1.7740303658197616E-4</v>
      </c>
      <c r="HX137" s="86">
        <f t="shared" si="158"/>
        <v>9.4521790223422219E-5</v>
      </c>
      <c r="HY137" s="86">
        <f t="shared" si="158"/>
        <v>8.7118447235459985E-5</v>
      </c>
      <c r="HZ137" s="86">
        <f t="shared" si="158"/>
        <v>2.2674195037423008E-4</v>
      </c>
      <c r="IA137" s="86">
        <f t="shared" si="158"/>
        <v>4.103451681524336E-4</v>
      </c>
      <c r="IB137" s="86">
        <f t="shared" si="158"/>
        <v>2.9286501980155293E-4</v>
      </c>
      <c r="IC137" s="86">
        <f t="shared" si="158"/>
        <v>1.5017198292504626E-4</v>
      </c>
      <c r="ID137" s="86">
        <f t="shared" si="158"/>
        <v>1.2926130676103523E-4</v>
      </c>
      <c r="IE137" s="86">
        <f t="shared" si="158"/>
        <v>1.0406430113402807E-4</v>
      </c>
      <c r="IF137" s="86">
        <f t="shared" si="158"/>
        <v>2.4671286482012361E-4</v>
      </c>
      <c r="IG137" s="86">
        <f t="shared" si="158"/>
        <v>7.1536256785101077E-4</v>
      </c>
      <c r="II137" s="86">
        <f t="shared" si="159"/>
        <v>1.2253878113544375E-33</v>
      </c>
      <c r="IJ137" s="86">
        <f t="shared" si="159"/>
        <v>1.9578760275978091E-25</v>
      </c>
      <c r="IK137" s="86">
        <f t="shared" si="159"/>
        <v>2.903372508479836E-29</v>
      </c>
      <c r="IL137" s="86">
        <f t="shared" si="159"/>
        <v>2.5289867643317496E-32</v>
      </c>
      <c r="IM137" s="86">
        <f t="shared" si="159"/>
        <v>5.4117858170914688E-33</v>
      </c>
      <c r="IN137" s="86">
        <f t="shared" si="159"/>
        <v>1.947665185071959E-35</v>
      </c>
      <c r="IO137" s="86">
        <f t="shared" si="159"/>
        <v>2.4950088151805391E-36</v>
      </c>
      <c r="IP137" s="86">
        <f t="shared" si="159"/>
        <v>1.082646124349849E-32</v>
      </c>
      <c r="IQ137" s="86">
        <f t="shared" si="159"/>
        <v>2.0320157651786798E-31</v>
      </c>
      <c r="IR137" s="86">
        <f t="shared" si="159"/>
        <v>3.8609569172853308E-32</v>
      </c>
      <c r="IS137" s="86">
        <f t="shared" si="159"/>
        <v>4.4390674915003654E-33</v>
      </c>
      <c r="IT137" s="86">
        <f t="shared" si="159"/>
        <v>8.8794501549266455E-33</v>
      </c>
      <c r="IU137" s="86">
        <f t="shared" si="159"/>
        <v>6.5209261719860949E-31</v>
      </c>
      <c r="IV137" s="86">
        <f t="shared" si="159"/>
        <v>2.0450632217576923E-40</v>
      </c>
      <c r="IW137" s="86">
        <f t="shared" si="159"/>
        <v>6.0502971308943603E-18</v>
      </c>
      <c r="IY137" s="86">
        <f t="shared" si="160"/>
        <v>6.4072226419508687E-6</v>
      </c>
      <c r="IZ137" s="86">
        <f t="shared" si="160"/>
        <v>1.7217916789069284E-3</v>
      </c>
      <c r="JA137" s="86">
        <f t="shared" si="160"/>
        <v>3.9536557743778878E-4</v>
      </c>
      <c r="JB137" s="86">
        <f t="shared" si="160"/>
        <v>1.7813732098961765E-4</v>
      </c>
      <c r="JC137" s="86">
        <f t="shared" si="160"/>
        <v>1.7740303658197646E-4</v>
      </c>
      <c r="JD137" s="86">
        <f t="shared" si="160"/>
        <v>9.4521790223422219E-5</v>
      </c>
      <c r="JE137" s="86">
        <f t="shared" si="160"/>
        <v>8.7118447235459985E-5</v>
      </c>
      <c r="JF137" s="86">
        <f t="shared" si="160"/>
        <v>2.2674195037423008E-4</v>
      </c>
      <c r="JG137" s="86">
        <f t="shared" si="160"/>
        <v>4.103451681524336E-4</v>
      </c>
      <c r="JH137" s="86">
        <f t="shared" si="160"/>
        <v>2.9286501980155293E-4</v>
      </c>
      <c r="JI137" s="86">
        <f t="shared" si="160"/>
        <v>1.5017198292504626E-4</v>
      </c>
      <c r="JJ137" s="86">
        <f t="shared" si="160"/>
        <v>1.2926130676103523E-4</v>
      </c>
      <c r="JK137" s="86">
        <f t="shared" si="160"/>
        <v>1.0406430113402807E-4</v>
      </c>
      <c r="JL137" s="86">
        <f t="shared" si="160"/>
        <v>2.4671286482012372E-4</v>
      </c>
      <c r="JM137" s="86">
        <f t="shared" si="160"/>
        <v>7.1536256785101685E-4</v>
      </c>
    </row>
    <row r="138" spans="2:273" x14ac:dyDescent="0.25">
      <c r="B138" s="2">
        <v>111</v>
      </c>
      <c r="C138" s="37">
        <v>60.984999999999999</v>
      </c>
      <c r="D138" s="37">
        <v>58.127000000000002</v>
      </c>
      <c r="E138" s="37">
        <v>53.127000000000002</v>
      </c>
      <c r="F138" s="37">
        <v>50.524000000000001</v>
      </c>
      <c r="G138" s="37">
        <v>47.603000000000002</v>
      </c>
      <c r="H138" s="37">
        <v>46.841000000000001</v>
      </c>
      <c r="I138" s="37">
        <v>47.302</v>
      </c>
      <c r="J138" s="37">
        <v>47.348999999999997</v>
      </c>
      <c r="K138" s="37">
        <v>50.418999999999997</v>
      </c>
      <c r="L138" s="37">
        <v>49.777999999999999</v>
      </c>
      <c r="M138" s="37">
        <v>52.515999999999998</v>
      </c>
      <c r="N138" s="37">
        <v>52.758000000000003</v>
      </c>
      <c r="O138" s="37">
        <v>58.524999999999999</v>
      </c>
      <c r="P138" s="37">
        <v>61.619</v>
      </c>
      <c r="Q138" s="37">
        <v>64.475999999999999</v>
      </c>
      <c r="S138" s="4">
        <f t="shared" si="162"/>
        <v>61.076518622913838</v>
      </c>
      <c r="T138" s="4">
        <f t="shared" si="162"/>
        <v>58.397137777749805</v>
      </c>
      <c r="U138" s="4">
        <f t="shared" si="162"/>
        <v>52.231046289924976</v>
      </c>
      <c r="V138" s="4">
        <f t="shared" si="162"/>
        <v>49.972433161749628</v>
      </c>
      <c r="W138" s="4">
        <f t="shared" si="162"/>
        <v>46.752331359496331</v>
      </c>
      <c r="X138" s="4">
        <f t="shared" si="162"/>
        <v>46.147322982668513</v>
      </c>
      <c r="Y138" s="4">
        <f t="shared" si="162"/>
        <v>45.486056448756031</v>
      </c>
      <c r="Z138" s="4">
        <f t="shared" si="162"/>
        <v>46.860545144510255</v>
      </c>
      <c r="AA138" s="4">
        <f t="shared" si="162"/>
        <v>49.732670623735586</v>
      </c>
      <c r="AB138" s="4">
        <f t="shared" si="162"/>
        <v>49.74537868132397</v>
      </c>
      <c r="AC138" s="4">
        <f t="shared" si="162"/>
        <v>51.67536068697796</v>
      </c>
      <c r="AD138" s="4">
        <f t="shared" si="162"/>
        <v>52.109009293417024</v>
      </c>
      <c r="AE138" s="4">
        <f t="shared" si="162"/>
        <v>57.789690310333839</v>
      </c>
      <c r="AF138" s="4">
        <f t="shared" si="162"/>
        <v>60.953239292513366</v>
      </c>
      <c r="AG138" s="4">
        <f t="shared" si="162"/>
        <v>64.356739361429092</v>
      </c>
      <c r="AI138" s="4">
        <f t="shared" si="163"/>
        <v>-9.1518622913838499E-2</v>
      </c>
      <c r="AJ138" s="4">
        <f t="shared" si="163"/>
        <v>-0.27013777774980241</v>
      </c>
      <c r="AK138" s="4">
        <f t="shared" si="163"/>
        <v>0.89595371007502678</v>
      </c>
      <c r="AL138" s="4">
        <f t="shared" si="163"/>
        <v>0.55156683825037334</v>
      </c>
      <c r="AM138" s="4">
        <f t="shared" si="163"/>
        <v>0.8506686405036703</v>
      </c>
      <c r="AN138" s="4">
        <f t="shared" si="163"/>
        <v>0.69367701733148834</v>
      </c>
      <c r="AO138" s="4">
        <f t="shared" si="163"/>
        <v>1.8159435512439686</v>
      </c>
      <c r="AP138" s="4">
        <f t="shared" si="163"/>
        <v>0.4884548554897421</v>
      </c>
      <c r="AQ138" s="4">
        <f t="shared" si="163"/>
        <v>0.68632937626441048</v>
      </c>
      <c r="AR138" s="4">
        <f t="shared" si="163"/>
        <v>3.2621318676028466E-2</v>
      </c>
      <c r="AS138" s="4">
        <f t="shared" si="163"/>
        <v>0.84063931302203798</v>
      </c>
      <c r="AT138" s="4">
        <f t="shared" si="163"/>
        <v>0.64899070658297831</v>
      </c>
      <c r="AU138" s="4">
        <f t="shared" si="163"/>
        <v>0.73530968966615973</v>
      </c>
      <c r="AV138" s="4">
        <f t="shared" si="163"/>
        <v>0.66576070748663341</v>
      </c>
      <c r="AW138" s="4">
        <f t="shared" si="163"/>
        <v>0.11926063857090696</v>
      </c>
      <c r="AY138" s="2">
        <f t="shared" si="154"/>
        <v>61.076518531326542</v>
      </c>
      <c r="AZ138" s="2">
        <f t="shared" si="154"/>
        <v>58.341318407380292</v>
      </c>
      <c r="BA138" s="2">
        <f t="shared" si="154"/>
        <v>52.199026552508457</v>
      </c>
      <c r="BB138" s="2">
        <f t="shared" si="154"/>
        <v>49.951639592473356</v>
      </c>
      <c r="BC138" s="2">
        <f t="shared" si="154"/>
        <v>46.72694664805752</v>
      </c>
      <c r="BD138" s="2">
        <f t="shared" si="154"/>
        <v>46.130095517175086</v>
      </c>
      <c r="BE138" s="2">
        <f t="shared" si="154"/>
        <v>45.467181535769704</v>
      </c>
      <c r="BF138" s="2">
        <f t="shared" si="154"/>
        <v>46.808725503847683</v>
      </c>
      <c r="BG138" s="2">
        <f t="shared" si="154"/>
        <v>49.632812285060083</v>
      </c>
      <c r="BH138" s="2">
        <f t="shared" si="154"/>
        <v>49.668027644878613</v>
      </c>
      <c r="BI138" s="2">
        <f t="shared" si="154"/>
        <v>51.627829567297319</v>
      </c>
      <c r="BJ138" s="2">
        <f t="shared" si="154"/>
        <v>52.065774761039542</v>
      </c>
      <c r="BK138" s="2">
        <f t="shared" si="154"/>
        <v>57.753386206438236</v>
      </c>
      <c r="BL138" s="2">
        <f t="shared" si="154"/>
        <v>60.814161066951158</v>
      </c>
      <c r="BM138" s="2">
        <f t="shared" si="154"/>
        <v>63.712078457173689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60.984999999999999</v>
      </c>
      <c r="CF138" s="2">
        <f t="shared" si="155"/>
        <v>58.127000000000002</v>
      </c>
      <c r="CG138" s="2">
        <f t="shared" si="155"/>
        <v>53.127000000000002</v>
      </c>
      <c r="CH138" s="2">
        <f t="shared" si="155"/>
        <v>50.524000000000001</v>
      </c>
      <c r="CI138" s="2">
        <f t="shared" si="155"/>
        <v>47.603000000000002</v>
      </c>
      <c r="CJ138" s="2">
        <f t="shared" si="155"/>
        <v>46.841000000000001</v>
      </c>
      <c r="CK138" s="2">
        <f t="shared" si="155"/>
        <v>47.302</v>
      </c>
      <c r="CL138" s="2">
        <f t="shared" si="155"/>
        <v>47.348999999999997</v>
      </c>
      <c r="CM138" s="2">
        <f t="shared" si="155"/>
        <v>50.418999999999997</v>
      </c>
      <c r="CN138" s="2">
        <f t="shared" si="155"/>
        <v>49.777999999999999</v>
      </c>
      <c r="CO138" s="2">
        <f t="shared" si="155"/>
        <v>52.515999999999998</v>
      </c>
      <c r="CP138" s="2">
        <f t="shared" si="155"/>
        <v>52.758000000000003</v>
      </c>
      <c r="CQ138" s="2">
        <f t="shared" si="155"/>
        <v>58.524999999999999</v>
      </c>
      <c r="CR138" s="2">
        <f t="shared" si="155"/>
        <v>61.619</v>
      </c>
      <c r="CS138" s="2">
        <f t="shared" si="155"/>
        <v>64.475999999999999</v>
      </c>
      <c r="CU138" s="2">
        <f t="shared" si="110"/>
        <v>60.984999999999999</v>
      </c>
      <c r="CV138" s="2">
        <f t="shared" si="111"/>
        <v>58.127000000000002</v>
      </c>
      <c r="CW138" s="2">
        <f t="shared" si="112"/>
        <v>53.127000000000002</v>
      </c>
      <c r="CX138" s="2">
        <f t="shared" si="113"/>
        <v>50.524000000000001</v>
      </c>
      <c r="CY138" s="2">
        <f t="shared" si="114"/>
        <v>47.603000000000002</v>
      </c>
      <c r="CZ138" s="2">
        <f t="shared" si="115"/>
        <v>46.841000000000001</v>
      </c>
      <c r="DA138" s="2">
        <f t="shared" si="116"/>
        <v>47.302</v>
      </c>
      <c r="DB138" s="2">
        <f t="shared" si="117"/>
        <v>47.348999999999997</v>
      </c>
      <c r="DC138" s="2">
        <f t="shared" si="118"/>
        <v>50.418999999999997</v>
      </c>
      <c r="DD138" s="2">
        <f t="shared" si="119"/>
        <v>49.777999999999999</v>
      </c>
      <c r="DE138" s="2">
        <f t="shared" si="120"/>
        <v>52.515999999999998</v>
      </c>
      <c r="DF138" s="2">
        <f t="shared" si="121"/>
        <v>52.758000000000003</v>
      </c>
      <c r="DG138" s="2">
        <f t="shared" si="122"/>
        <v>58.524999999999999</v>
      </c>
      <c r="DH138" s="2">
        <f t="shared" si="123"/>
        <v>61.619</v>
      </c>
      <c r="DI138" s="2">
        <f t="shared" si="124"/>
        <v>64.475999999999999</v>
      </c>
      <c r="DK138" s="2">
        <f t="shared" si="164"/>
        <v>81.26706049953745</v>
      </c>
      <c r="DL138" s="2">
        <f t="shared" si="164"/>
        <v>81.930257324071292</v>
      </c>
      <c r="DM138" s="2">
        <f t="shared" si="164"/>
        <v>73.192940521493995</v>
      </c>
      <c r="DN138" s="2">
        <f t="shared" si="164"/>
        <v>73.37707237491189</v>
      </c>
      <c r="DO138" s="2">
        <f t="shared" si="164"/>
        <v>72.678743622269195</v>
      </c>
      <c r="DP138" s="2">
        <f t="shared" si="164"/>
        <v>65.69785829959514</v>
      </c>
      <c r="DQ138" s="2">
        <f t="shared" si="164"/>
        <v>63.120567476383236</v>
      </c>
      <c r="DR138" s="2">
        <f t="shared" si="164"/>
        <v>69.182352901484492</v>
      </c>
      <c r="DS138" s="2">
        <f t="shared" si="164"/>
        <v>68.848140525328319</v>
      </c>
      <c r="DT138" s="2">
        <f t="shared" si="164"/>
        <v>66.956483114446527</v>
      </c>
      <c r="DU138" s="2">
        <f t="shared" si="164"/>
        <v>72.130826189125685</v>
      </c>
      <c r="DV138" s="2">
        <f t="shared" si="164"/>
        <v>85.590171176885121</v>
      </c>
      <c r="DW138" s="2">
        <f t="shared" si="164"/>
        <v>79.784080036242841</v>
      </c>
      <c r="DX138" s="2">
        <f t="shared" si="164"/>
        <v>89.501992887624482</v>
      </c>
      <c r="DY138" s="2">
        <f t="shared" si="164"/>
        <v>85.793262184873939</v>
      </c>
      <c r="EA138" s="2">
        <f t="shared" si="152"/>
        <v>61.027825926098814</v>
      </c>
      <c r="EB138" s="2">
        <f t="shared" si="152"/>
        <v>58.29666192926814</v>
      </c>
      <c r="EC138" s="2">
        <f t="shared" si="152"/>
        <v>52.15644194393029</v>
      </c>
      <c r="ED138" s="2">
        <f t="shared" si="152"/>
        <v>49.90292864160746</v>
      </c>
      <c r="EE138" s="2">
        <f t="shared" si="151"/>
        <v>46.672570115847847</v>
      </c>
      <c r="EF138" s="2">
        <f t="shared" si="151"/>
        <v>46.084182932993016</v>
      </c>
      <c r="EG138" s="2">
        <f t="shared" si="151"/>
        <v>45.42424797013193</v>
      </c>
      <c r="EH138" s="2">
        <f t="shared" si="151"/>
        <v>46.755609646074731</v>
      </c>
      <c r="EI138" s="2">
        <f t="shared" si="151"/>
        <v>49.587546147627798</v>
      </c>
      <c r="EJ138" s="2">
        <f t="shared" si="151"/>
        <v>49.627722041368486</v>
      </c>
      <c r="EK138" s="2">
        <f t="shared" si="151"/>
        <v>51.581093347557726</v>
      </c>
      <c r="EL138" s="2">
        <f t="shared" si="151"/>
        <v>51.99654368138286</v>
      </c>
      <c r="EM138" s="2">
        <f t="shared" si="135"/>
        <v>57.709385420365479</v>
      </c>
      <c r="EN138" s="2">
        <f t="shared" si="135"/>
        <v>60.742435900994145</v>
      </c>
      <c r="EO138" s="2">
        <f t="shared" si="135"/>
        <v>63.647005413551454</v>
      </c>
      <c r="EQ138" s="2">
        <f t="shared" si="165"/>
        <v>60.722975993240986</v>
      </c>
      <c r="ER138" s="2">
        <f t="shared" si="165"/>
        <v>58.24028430591175</v>
      </c>
      <c r="ES138" s="2">
        <f t="shared" si="165"/>
        <v>52.095430311626373</v>
      </c>
      <c r="ET138" s="2">
        <f t="shared" si="165"/>
        <v>49.77334231502433</v>
      </c>
      <c r="EU138" s="2">
        <f t="shared" si="165"/>
        <v>46.588481746662765</v>
      </c>
      <c r="EV138" s="2">
        <f t="shared" si="165"/>
        <v>46.004028718846257</v>
      </c>
      <c r="EW138" s="2">
        <f t="shared" si="165"/>
        <v>45.396185702925436</v>
      </c>
      <c r="EX138" s="2">
        <f t="shared" si="165"/>
        <v>46.694418601513163</v>
      </c>
      <c r="EY138" s="2">
        <f t="shared" si="165"/>
        <v>49.569748510897043</v>
      </c>
      <c r="EZ138" s="2">
        <f t="shared" si="165"/>
        <v>49.578541705802628</v>
      </c>
      <c r="FA138" s="2">
        <f t="shared" si="165"/>
        <v>51.489828090378822</v>
      </c>
      <c r="FB138" s="2">
        <f t="shared" si="165"/>
        <v>51.977063182306395</v>
      </c>
      <c r="FC138" s="2">
        <f t="shared" si="165"/>
        <v>57.773184447764095</v>
      </c>
      <c r="FD138" s="2">
        <f t="shared" si="165"/>
        <v>60.742435900994145</v>
      </c>
      <c r="FE138" s="2">
        <f t="shared" si="165"/>
        <v>63.532276589830701</v>
      </c>
      <c r="FG138" s="2">
        <f t="shared" si="166"/>
        <v>0.99750100868299796</v>
      </c>
      <c r="FH138" s="2">
        <f t="shared" si="166"/>
        <v>0.9980780509674112</v>
      </c>
      <c r="FI138" s="2">
        <f t="shared" si="166"/>
        <v>0.99794196601989738</v>
      </c>
      <c r="FJ138" s="2">
        <f t="shared" si="166"/>
        <v>0.99786197887066386</v>
      </c>
      <c r="FK138" s="2">
        <f t="shared" si="166"/>
        <v>0.99787117476777287</v>
      </c>
      <c r="FL138" s="2">
        <f t="shared" si="166"/>
        <v>0.99760950265151294</v>
      </c>
      <c r="FM138" s="2">
        <f t="shared" si="166"/>
        <v>0.99755359508701436</v>
      </c>
      <c r="FN138" s="2">
        <f t="shared" si="166"/>
        <v>0.99759446973624555</v>
      </c>
      <c r="FO138" s="2">
        <f t="shared" si="166"/>
        <v>0.99763478476984502</v>
      </c>
      <c r="FP138" s="2">
        <f t="shared" si="166"/>
        <v>0.99763218708188628</v>
      </c>
      <c r="FQ138" s="2">
        <f t="shared" si="166"/>
        <v>0.99767001075229722</v>
      </c>
      <c r="FR138" s="2">
        <f t="shared" si="166"/>
        <v>0.99793261687896573</v>
      </c>
      <c r="FS138" s="2">
        <f t="shared" si="166"/>
        <v>0.99803285094483996</v>
      </c>
      <c r="FT138" s="2">
        <f t="shared" si="166"/>
        <v>0.99750604065318693</v>
      </c>
      <c r="FU138" s="2">
        <f t="shared" si="166"/>
        <v>0.99703181501423555</v>
      </c>
      <c r="FW138" s="2">
        <f t="shared" si="156"/>
        <v>6.18358749954428E-3</v>
      </c>
      <c r="FX138" s="2">
        <f t="shared" si="156"/>
        <v>1.3588506359075209E-2</v>
      </c>
      <c r="FY138" s="2">
        <f t="shared" si="156"/>
        <v>1.1624345883835686E-2</v>
      </c>
      <c r="FZ138" s="2">
        <f t="shared" si="156"/>
        <v>1.1399848023621461E-2</v>
      </c>
      <c r="GA138" s="2">
        <f t="shared" si="156"/>
        <v>1.1726546180310117E-2</v>
      </c>
      <c r="GB138" s="2">
        <f t="shared" si="156"/>
        <v>1.2149763880027004E-2</v>
      </c>
      <c r="GC138" s="2">
        <f t="shared" si="156"/>
        <v>1.2785757524252567E-2</v>
      </c>
      <c r="GD138" s="2">
        <f t="shared" si="156"/>
        <v>1.3602510814307845E-2</v>
      </c>
      <c r="GE138" s="2">
        <f t="shared" si="156"/>
        <v>1.6255738673218154E-2</v>
      </c>
      <c r="GF138" s="2">
        <f t="shared" si="156"/>
        <v>1.4755100900703522E-2</v>
      </c>
      <c r="GG138" s="2">
        <f t="shared" si="156"/>
        <v>1.2539676759845275E-2</v>
      </c>
      <c r="GH138" s="2">
        <f t="shared" si="156"/>
        <v>1.1284043646346591E-2</v>
      </c>
      <c r="GI138" s="2">
        <f t="shared" si="156"/>
        <v>9.0373073023541552E-3</v>
      </c>
      <c r="GJ138" s="2">
        <f t="shared" si="156"/>
        <v>8.4006785498685916E-3</v>
      </c>
      <c r="GK138" s="2">
        <f t="shared" si="156"/>
        <v>5.7626601219805855E-3</v>
      </c>
      <c r="GM138" s="86">
        <f t="shared" si="157"/>
        <v>2.0115123670379121E-39</v>
      </c>
      <c r="GN138" s="86">
        <f t="shared" si="157"/>
        <v>3.1129628753876025E-63</v>
      </c>
      <c r="GO138" s="86">
        <f t="shared" si="157"/>
        <v>6.3216755142186166E-69</v>
      </c>
      <c r="GP138" s="86">
        <f t="shared" si="157"/>
        <v>2.3064599778904383E-76</v>
      </c>
      <c r="GQ138" s="86">
        <f t="shared" si="157"/>
        <v>2.7343606970798361E-63</v>
      </c>
      <c r="GR138" s="86">
        <f t="shared" si="157"/>
        <v>1.0892716450415102E-74</v>
      </c>
      <c r="GS138" s="86">
        <f t="shared" si="157"/>
        <v>1.5337551078924635E-82</v>
      </c>
      <c r="GT138" s="86">
        <f t="shared" si="157"/>
        <v>1.3351654727489389E-79</v>
      </c>
      <c r="GU138" s="86">
        <f t="shared" si="157"/>
        <v>8.5919096640051283E-86</v>
      </c>
      <c r="GV138" s="86">
        <f t="shared" si="157"/>
        <v>1.4565799748869349E-88</v>
      </c>
      <c r="GW138" s="86">
        <f t="shared" si="157"/>
        <v>4.5051422661878675E-92</v>
      </c>
      <c r="GX138" s="86">
        <f t="shared" si="157"/>
        <v>1.4365299258348663E-93</v>
      </c>
      <c r="GY138" s="86">
        <f t="shared" si="157"/>
        <v>1.320900095082343E-87</v>
      </c>
      <c r="GZ138" s="86">
        <f t="shared" si="157"/>
        <v>5.0177035937106919E-77</v>
      </c>
      <c r="HA138" s="86">
        <f t="shared" si="157"/>
        <v>6.6916208699323838E-98</v>
      </c>
      <c r="HC138" s="86">
        <f t="shared" si="153"/>
        <v>2.1370281237137914E-8</v>
      </c>
      <c r="HD138" s="86">
        <f t="shared" si="153"/>
        <v>1.2653158867050362E-15</v>
      </c>
      <c r="HE138" s="86">
        <f t="shared" si="153"/>
        <v>3.2624932119050698E-20</v>
      </c>
      <c r="HF138" s="86">
        <f t="shared" si="153"/>
        <v>7.7608770421004391E-20</v>
      </c>
      <c r="HG138" s="86">
        <f t="shared" si="153"/>
        <v>6.2125548109557083E-21</v>
      </c>
      <c r="HH138" s="86">
        <f t="shared" si="153"/>
        <v>8.6996866898475571E-28</v>
      </c>
      <c r="HI138" s="86">
        <f t="shared" si="153"/>
        <v>3.5396102621358622E-38</v>
      </c>
      <c r="HJ138" s="86">
        <f t="shared" si="153"/>
        <v>3.656769538841241E-35</v>
      </c>
      <c r="HK138" s="86">
        <f t="shared" si="153"/>
        <v>1.764849725238585E-37</v>
      </c>
      <c r="HL138" s="86">
        <f t="shared" si="161"/>
        <v>5.287063130669148E-35</v>
      </c>
      <c r="HM138" s="86">
        <f t="shared" si="161"/>
        <v>5.1525330358101999E-34</v>
      </c>
      <c r="HN138" s="86">
        <f t="shared" si="161"/>
        <v>1.5919564912128263E-30</v>
      </c>
      <c r="HO138" s="86">
        <f t="shared" si="161"/>
        <v>3.005923995547364E-24</v>
      </c>
      <c r="HP138" s="86">
        <f t="shared" si="161"/>
        <v>2.3541392693245896E-21</v>
      </c>
      <c r="HQ138" s="86">
        <f t="shared" si="161"/>
        <v>1.1530903588288421E-31</v>
      </c>
      <c r="HS138" s="86">
        <f t="shared" si="158"/>
        <v>1.4652465092262391E-5</v>
      </c>
      <c r="HT138" s="86">
        <f t="shared" si="158"/>
        <v>3.1959792181497984E-3</v>
      </c>
      <c r="HU138" s="86">
        <f t="shared" si="158"/>
        <v>8.0954485741815214E-4</v>
      </c>
      <c r="HV138" s="86">
        <f t="shared" si="158"/>
        <v>3.9270464071061842E-4</v>
      </c>
      <c r="HW138" s="86">
        <f t="shared" si="158"/>
        <v>3.9640112061886304E-4</v>
      </c>
      <c r="HX138" s="86">
        <f t="shared" si="158"/>
        <v>2.2613191844821309E-4</v>
      </c>
      <c r="HY138" s="86">
        <f t="shared" si="158"/>
        <v>2.1376694160865579E-4</v>
      </c>
      <c r="HZ138" s="86">
        <f t="shared" si="158"/>
        <v>5.1200456432763284E-4</v>
      </c>
      <c r="IA138" s="86">
        <f t="shared" si="158"/>
        <v>9.1324464780244668E-4</v>
      </c>
      <c r="IB138" s="86">
        <f t="shared" si="158"/>
        <v>6.5780968237202778E-4</v>
      </c>
      <c r="IC138" s="86">
        <f t="shared" si="158"/>
        <v>3.4277603121527162E-4</v>
      </c>
      <c r="ID138" s="86">
        <f t="shared" si="158"/>
        <v>2.9052817176120765E-4</v>
      </c>
      <c r="IE138" s="86">
        <f t="shared" si="158"/>
        <v>2.2236351984795339E-4</v>
      </c>
      <c r="IF138" s="86">
        <f t="shared" si="158"/>
        <v>4.5378040350663965E-4</v>
      </c>
      <c r="IG138" s="86">
        <f t="shared" si="158"/>
        <v>1.1697140641706652E-3</v>
      </c>
      <c r="II138" s="86">
        <f t="shared" si="159"/>
        <v>1.644395814953332E-32</v>
      </c>
      <c r="IJ138" s="86">
        <f t="shared" si="159"/>
        <v>1.9192779687582682E-24</v>
      </c>
      <c r="IK138" s="86">
        <f t="shared" si="159"/>
        <v>3.7387307244578775E-28</v>
      </c>
      <c r="IL138" s="86">
        <f t="shared" si="159"/>
        <v>4.2620859297463009E-31</v>
      </c>
      <c r="IM138" s="86">
        <f t="shared" si="159"/>
        <v>9.8735923938578761E-32</v>
      </c>
      <c r="IN138" s="86">
        <f t="shared" si="159"/>
        <v>4.5625040299632515E-34</v>
      </c>
      <c r="IO138" s="86">
        <f t="shared" si="159"/>
        <v>6.5912042768116544E-35</v>
      </c>
      <c r="IP138" s="86">
        <f t="shared" si="159"/>
        <v>2.1184813055755114E-31</v>
      </c>
      <c r="IQ138" s="86">
        <f t="shared" si="159"/>
        <v>3.9776469358891616E-30</v>
      </c>
      <c r="IR138" s="86">
        <f t="shared" si="159"/>
        <v>7.5772104838519093E-31</v>
      </c>
      <c r="IS138" s="86">
        <f t="shared" si="159"/>
        <v>8.5294469105698801E-32</v>
      </c>
      <c r="IT138" s="86">
        <f t="shared" si="159"/>
        <v>1.5500553198051379E-31</v>
      </c>
      <c r="IU138" s="86">
        <f t="shared" si="159"/>
        <v>8.4739491499697376E-30</v>
      </c>
      <c r="IV138" s="86">
        <f t="shared" si="159"/>
        <v>5.7818462135032046E-39</v>
      </c>
      <c r="IW138" s="86">
        <f t="shared" si="159"/>
        <v>2.2528326277219235E-17</v>
      </c>
      <c r="IY138" s="86">
        <f t="shared" si="160"/>
        <v>1.467383537349953E-5</v>
      </c>
      <c r="IZ138" s="86">
        <f t="shared" si="160"/>
        <v>3.1959792181510639E-3</v>
      </c>
      <c r="JA138" s="86">
        <f t="shared" si="160"/>
        <v>8.0954485741815214E-4</v>
      </c>
      <c r="JB138" s="86">
        <f t="shared" si="160"/>
        <v>3.9270464071061847E-4</v>
      </c>
      <c r="JC138" s="86">
        <f t="shared" si="160"/>
        <v>3.9640112061886304E-4</v>
      </c>
      <c r="JD138" s="86">
        <f t="shared" si="160"/>
        <v>2.2613191844821309E-4</v>
      </c>
      <c r="JE138" s="86">
        <f t="shared" si="160"/>
        <v>2.1376694160865579E-4</v>
      </c>
      <c r="JF138" s="86">
        <f t="shared" si="160"/>
        <v>5.1200456432763284E-4</v>
      </c>
      <c r="JG138" s="86">
        <f t="shared" si="160"/>
        <v>9.1324464780244668E-4</v>
      </c>
      <c r="JH138" s="86">
        <f t="shared" si="160"/>
        <v>6.5780968237202778E-4</v>
      </c>
      <c r="JI138" s="86">
        <f t="shared" si="160"/>
        <v>3.4277603121527162E-4</v>
      </c>
      <c r="JJ138" s="86">
        <f t="shared" si="160"/>
        <v>2.9052817176120765E-4</v>
      </c>
      <c r="JK138" s="86">
        <f t="shared" si="160"/>
        <v>2.2236351984795339E-4</v>
      </c>
      <c r="JL138" s="86">
        <f t="shared" si="160"/>
        <v>4.5378040350663965E-4</v>
      </c>
      <c r="JM138" s="86">
        <f t="shared" si="160"/>
        <v>1.1697140641706877E-3</v>
      </c>
    </row>
    <row r="139" spans="2:273" x14ac:dyDescent="0.25">
      <c r="B139" s="2">
        <v>112</v>
      </c>
      <c r="C139" s="37">
        <v>61.561</v>
      </c>
      <c r="D139" s="37">
        <v>59.19</v>
      </c>
      <c r="E139" s="37">
        <v>53.825000000000003</v>
      </c>
      <c r="F139" s="37">
        <v>50.825000000000003</v>
      </c>
      <c r="G139" s="37">
        <v>46.889000000000003</v>
      </c>
      <c r="H139" s="37">
        <v>46.429000000000002</v>
      </c>
      <c r="I139" s="37">
        <v>46.079000000000001</v>
      </c>
      <c r="J139" s="37">
        <v>47.206000000000003</v>
      </c>
      <c r="K139" s="37">
        <v>49.984000000000002</v>
      </c>
      <c r="L139" s="37">
        <v>50.444000000000003</v>
      </c>
      <c r="M139" s="37">
        <v>52.661000000000001</v>
      </c>
      <c r="N139" s="37">
        <v>53.451999999999998</v>
      </c>
      <c r="O139" s="37">
        <v>58.18</v>
      </c>
      <c r="P139" s="37">
        <v>61.222000000000001</v>
      </c>
      <c r="Q139" s="37">
        <v>64.332999999999998</v>
      </c>
      <c r="S139" s="4">
        <f t="shared" si="162"/>
        <v>60.914615076455163</v>
      </c>
      <c r="T139" s="4">
        <f t="shared" si="162"/>
        <v>58.289945951153953</v>
      </c>
      <c r="U139" s="4">
        <f t="shared" si="162"/>
        <v>52.107780388218373</v>
      </c>
      <c r="V139" s="4">
        <f t="shared" si="162"/>
        <v>49.816784779732878</v>
      </c>
      <c r="W139" s="4">
        <f t="shared" si="162"/>
        <v>46.62399419088343</v>
      </c>
      <c r="X139" s="4">
        <f t="shared" si="162"/>
        <v>46.002466181664552</v>
      </c>
      <c r="Y139" s="4">
        <f t="shared" si="162"/>
        <v>45.349616238084508</v>
      </c>
      <c r="Z139" s="4">
        <f t="shared" si="162"/>
        <v>46.723624715795317</v>
      </c>
      <c r="AA139" s="4">
        <f t="shared" si="162"/>
        <v>49.658832764568636</v>
      </c>
      <c r="AB139" s="4">
        <f t="shared" si="162"/>
        <v>49.64191836540477</v>
      </c>
      <c r="AC139" s="4">
        <f t="shared" si="162"/>
        <v>51.522065063747661</v>
      </c>
      <c r="AD139" s="4">
        <f t="shared" si="162"/>
        <v>51.966564012598525</v>
      </c>
      <c r="AE139" s="4">
        <f t="shared" si="162"/>
        <v>57.618527275107731</v>
      </c>
      <c r="AF139" s="4">
        <f t="shared" si="162"/>
        <v>60.866717722369742</v>
      </c>
      <c r="AG139" s="4">
        <f t="shared" si="162"/>
        <v>64.55849969214384</v>
      </c>
      <c r="AI139" s="4">
        <f t="shared" si="163"/>
        <v>0.64638492354483645</v>
      </c>
      <c r="AJ139" s="4">
        <f t="shared" si="163"/>
        <v>0.90005404884604445</v>
      </c>
      <c r="AK139" s="4">
        <f t="shared" si="163"/>
        <v>1.7172196117816299</v>
      </c>
      <c r="AL139" s="4">
        <f t="shared" si="163"/>
        <v>1.0082152202671253</v>
      </c>
      <c r="AM139" s="4">
        <f t="shared" si="163"/>
        <v>0.26500580911657323</v>
      </c>
      <c r="AN139" s="4">
        <f t="shared" si="163"/>
        <v>0.42653381833545012</v>
      </c>
      <c r="AO139" s="4">
        <f t="shared" si="163"/>
        <v>0.72938376191549281</v>
      </c>
      <c r="AP139" s="4">
        <f t="shared" si="163"/>
        <v>0.48237528420468578</v>
      </c>
      <c r="AQ139" s="4">
        <f t="shared" si="163"/>
        <v>0.3251672354313655</v>
      </c>
      <c r="AR139" s="4">
        <f t="shared" si="163"/>
        <v>0.80208163459523263</v>
      </c>
      <c r="AS139" s="4">
        <f t="shared" si="163"/>
        <v>1.1389349362523404</v>
      </c>
      <c r="AT139" s="4">
        <f t="shared" si="163"/>
        <v>1.4854359874014733</v>
      </c>
      <c r="AU139" s="4">
        <f t="shared" si="163"/>
        <v>0.56147272489226907</v>
      </c>
      <c r="AV139" s="4">
        <f t="shared" si="163"/>
        <v>0.3552822776302591</v>
      </c>
      <c r="AW139" s="4">
        <f t="shared" si="163"/>
        <v>-0.22549969214384191</v>
      </c>
      <c r="AY139" s="2">
        <f t="shared" si="154"/>
        <v>60.914615066038579</v>
      </c>
      <c r="AZ139" s="2">
        <f t="shared" si="154"/>
        <v>58.19495459181244</v>
      </c>
      <c r="BA139" s="2">
        <f t="shared" si="154"/>
        <v>52.047667304904287</v>
      </c>
      <c r="BB139" s="2">
        <f t="shared" si="154"/>
        <v>49.774921941442436</v>
      </c>
      <c r="BC139" s="2">
        <f t="shared" si="154"/>
        <v>46.572312563462383</v>
      </c>
      <c r="BD139" s="2">
        <f t="shared" si="154"/>
        <v>45.965090646050662</v>
      </c>
      <c r="BE139" s="2">
        <f t="shared" si="154"/>
        <v>45.307760485727393</v>
      </c>
      <c r="BF139" s="2">
        <f t="shared" si="154"/>
        <v>46.617515747386733</v>
      </c>
      <c r="BG139" s="2">
        <f t="shared" si="154"/>
        <v>49.458313917490806</v>
      </c>
      <c r="BH139" s="2">
        <f t="shared" si="154"/>
        <v>49.484724032949956</v>
      </c>
      <c r="BI139" s="2">
        <f t="shared" si="154"/>
        <v>51.423392067755621</v>
      </c>
      <c r="BJ139" s="2">
        <f t="shared" si="154"/>
        <v>51.877804237806181</v>
      </c>
      <c r="BK139" s="2">
        <f t="shared" si="154"/>
        <v>57.546930337680017</v>
      </c>
      <c r="BL139" s="2">
        <f t="shared" si="154"/>
        <v>60.626885945323281</v>
      </c>
      <c r="BM139" s="2">
        <f t="shared" si="154"/>
        <v>63.560762384754845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61.561</v>
      </c>
      <c r="CF139" s="2">
        <f t="shared" si="155"/>
        <v>59.19</v>
      </c>
      <c r="CG139" s="2">
        <f t="shared" si="155"/>
        <v>53.825000000000003</v>
      </c>
      <c r="CH139" s="2">
        <f t="shared" si="155"/>
        <v>50.825000000000003</v>
      </c>
      <c r="CI139" s="2">
        <f t="shared" si="155"/>
        <v>46.889000000000003</v>
      </c>
      <c r="CJ139" s="2">
        <f t="shared" si="155"/>
        <v>46.429000000000002</v>
      </c>
      <c r="CK139" s="2">
        <f t="shared" si="155"/>
        <v>46.079000000000001</v>
      </c>
      <c r="CL139" s="2">
        <f t="shared" si="155"/>
        <v>47.206000000000003</v>
      </c>
      <c r="CM139" s="2">
        <f t="shared" si="155"/>
        <v>49.984000000000002</v>
      </c>
      <c r="CN139" s="2">
        <f t="shared" si="155"/>
        <v>50.444000000000003</v>
      </c>
      <c r="CO139" s="2">
        <f t="shared" si="155"/>
        <v>52.661000000000001</v>
      </c>
      <c r="CP139" s="2">
        <f t="shared" si="155"/>
        <v>53.451999999999998</v>
      </c>
      <c r="CQ139" s="2">
        <f t="shared" si="155"/>
        <v>58.18</v>
      </c>
      <c r="CR139" s="2">
        <f t="shared" si="155"/>
        <v>61.222000000000001</v>
      </c>
      <c r="CS139" s="2">
        <f t="shared" si="155"/>
        <v>64.332999999999998</v>
      </c>
      <c r="CU139" s="2">
        <f t="shared" si="110"/>
        <v>61.561</v>
      </c>
      <c r="CV139" s="2">
        <f t="shared" si="111"/>
        <v>59.19</v>
      </c>
      <c r="CW139" s="2">
        <f t="shared" si="112"/>
        <v>53.825000000000003</v>
      </c>
      <c r="CX139" s="2">
        <f t="shared" si="113"/>
        <v>50.825000000000003</v>
      </c>
      <c r="CY139" s="2">
        <f t="shared" si="114"/>
        <v>46.889000000000003</v>
      </c>
      <c r="CZ139" s="2">
        <f t="shared" si="115"/>
        <v>46.429000000000002</v>
      </c>
      <c r="DA139" s="2">
        <f t="shared" si="116"/>
        <v>46.079000000000001</v>
      </c>
      <c r="DB139" s="2">
        <f t="shared" si="117"/>
        <v>47.206000000000003</v>
      </c>
      <c r="DC139" s="2">
        <f t="shared" si="118"/>
        <v>49.984000000000002</v>
      </c>
      <c r="DD139" s="2">
        <f t="shared" si="119"/>
        <v>50.444000000000003</v>
      </c>
      <c r="DE139" s="2">
        <f t="shared" si="120"/>
        <v>52.661000000000001</v>
      </c>
      <c r="DF139" s="2">
        <f t="shared" si="121"/>
        <v>53.451999999999998</v>
      </c>
      <c r="DG139" s="2">
        <f t="shared" si="122"/>
        <v>58.18</v>
      </c>
      <c r="DH139" s="2">
        <f t="shared" si="123"/>
        <v>61.222000000000001</v>
      </c>
      <c r="DI139" s="2">
        <f t="shared" si="124"/>
        <v>64.332999999999998</v>
      </c>
      <c r="DK139" s="2">
        <f t="shared" si="164"/>
        <v>81.33029429540548</v>
      </c>
      <c r="DL139" s="2">
        <f t="shared" si="164"/>
        <v>82.010254756871063</v>
      </c>
      <c r="DM139" s="2">
        <f t="shared" si="164"/>
        <v>73.244896687808307</v>
      </c>
      <c r="DN139" s="2">
        <f t="shared" si="164"/>
        <v>73.46700690627199</v>
      </c>
      <c r="DO139" s="2">
        <f t="shared" si="164"/>
        <v>72.783486821705409</v>
      </c>
      <c r="DP139" s="2">
        <f t="shared" si="164"/>
        <v>65.726844129554649</v>
      </c>
      <c r="DQ139" s="2">
        <f t="shared" si="164"/>
        <v>63.140650472334656</v>
      </c>
      <c r="DR139" s="2">
        <f t="shared" si="164"/>
        <v>69.220052294197046</v>
      </c>
      <c r="DS139" s="2">
        <f t="shared" si="164"/>
        <v>68.873030300187608</v>
      </c>
      <c r="DT139" s="2">
        <f t="shared" si="164"/>
        <v>66.929183208255168</v>
      </c>
      <c r="DU139" s="2">
        <f t="shared" si="164"/>
        <v>72.132093590470788</v>
      </c>
      <c r="DV139" s="2">
        <f t="shared" si="164"/>
        <v>85.732268569415069</v>
      </c>
      <c r="DW139" s="2">
        <f t="shared" si="164"/>
        <v>79.775839323467238</v>
      </c>
      <c r="DX139" s="2">
        <f t="shared" si="164"/>
        <v>89.693436590436605</v>
      </c>
      <c r="DY139" s="2">
        <f t="shared" si="164"/>
        <v>85.938891876750688</v>
      </c>
      <c r="EA139" s="2">
        <f t="shared" si="152"/>
        <v>60.869849028967565</v>
      </c>
      <c r="EB139" s="2">
        <f t="shared" si="152"/>
        <v>58.154127640476325</v>
      </c>
      <c r="EC139" s="2">
        <f t="shared" si="152"/>
        <v>52.008377782041435</v>
      </c>
      <c r="ED139" s="2">
        <f t="shared" si="152"/>
        <v>49.729807436500408</v>
      </c>
      <c r="EE139" s="2">
        <f t="shared" si="151"/>
        <v>46.522075251878832</v>
      </c>
      <c r="EF139" s="2">
        <f t="shared" si="151"/>
        <v>45.922692384478339</v>
      </c>
      <c r="EG139" s="2">
        <f t="shared" si="151"/>
        <v>45.268130228722626</v>
      </c>
      <c r="EH139" s="2">
        <f t="shared" si="151"/>
        <v>46.568266166293924</v>
      </c>
      <c r="EI139" s="2">
        <f t="shared" si="151"/>
        <v>49.416798029213346</v>
      </c>
      <c r="EJ139" s="2">
        <f t="shared" si="151"/>
        <v>49.447272647746331</v>
      </c>
      <c r="EK139" s="2">
        <f t="shared" si="151"/>
        <v>51.379764573649325</v>
      </c>
      <c r="EL139" s="2">
        <f t="shared" si="151"/>
        <v>51.814105963928753</v>
      </c>
      <c r="EM139" s="2">
        <f t="shared" si="135"/>
        <v>57.506360138186025</v>
      </c>
      <c r="EN139" s="2">
        <f t="shared" si="135"/>
        <v>60.560608260074304</v>
      </c>
      <c r="EO139" s="2">
        <f t="shared" si="135"/>
        <v>63.500794317965699</v>
      </c>
      <c r="EQ139" s="2">
        <f t="shared" si="165"/>
        <v>60.593029190874041</v>
      </c>
      <c r="ER139" s="2">
        <f t="shared" si="165"/>
        <v>58.08718837110942</v>
      </c>
      <c r="ES139" s="2">
        <f t="shared" si="165"/>
        <v>51.963012913514447</v>
      </c>
      <c r="ET139" s="2">
        <f t="shared" si="165"/>
        <v>49.635354704341793</v>
      </c>
      <c r="EU139" s="2">
        <f t="shared" si="165"/>
        <v>46.462972531725434</v>
      </c>
      <c r="EV139" s="2">
        <f t="shared" si="165"/>
        <v>45.863545349621731</v>
      </c>
      <c r="EW139" s="2">
        <f t="shared" si="165"/>
        <v>45.249949819546124</v>
      </c>
      <c r="EX139" s="2">
        <f t="shared" si="165"/>
        <v>46.53765207841127</v>
      </c>
      <c r="EY139" s="2">
        <f t="shared" si="165"/>
        <v>49.390841633086559</v>
      </c>
      <c r="EZ139" s="2">
        <f t="shared" si="165"/>
        <v>49.428198117998619</v>
      </c>
      <c r="FA139" s="2">
        <f t="shared" si="165"/>
        <v>51.344830999438678</v>
      </c>
      <c r="FB139" s="2">
        <f t="shared" si="165"/>
        <v>51.792645374343408</v>
      </c>
      <c r="FC139" s="2">
        <f t="shared" si="165"/>
        <v>57.568020481816667</v>
      </c>
      <c r="FD139" s="2">
        <f t="shared" si="165"/>
        <v>60.560608260074304</v>
      </c>
      <c r="FE139" s="2">
        <f t="shared" si="165"/>
        <v>63.375997066395612</v>
      </c>
      <c r="FG139" s="2">
        <f t="shared" si="166"/>
        <v>0.99772039158168191</v>
      </c>
      <c r="FH139" s="2">
        <f t="shared" si="166"/>
        <v>0.99824686517576333</v>
      </c>
      <c r="FI139" s="2">
        <f t="shared" si="166"/>
        <v>0.99812271075405656</v>
      </c>
      <c r="FJ139" s="2">
        <f t="shared" si="166"/>
        <v>0.99804973466612323</v>
      </c>
      <c r="FK139" s="2">
        <f t="shared" si="166"/>
        <v>0.99805812457354381</v>
      </c>
      <c r="FL139" s="2">
        <f t="shared" si="166"/>
        <v>0.99781938184018137</v>
      </c>
      <c r="FM139" s="2">
        <f t="shared" si="166"/>
        <v>0.99776837182806177</v>
      </c>
      <c r="FN139" s="2">
        <f t="shared" si="166"/>
        <v>0.99780566587100339</v>
      </c>
      <c r="FO139" s="2">
        <f t="shared" si="166"/>
        <v>0.9978424490576363</v>
      </c>
      <c r="FP139" s="2">
        <f t="shared" si="166"/>
        <v>0.99784007895112037</v>
      </c>
      <c r="FQ139" s="2">
        <f t="shared" si="166"/>
        <v>0.99787458881189184</v>
      </c>
      <c r="FR139" s="2">
        <f t="shared" si="166"/>
        <v>0.99811418114028772</v>
      </c>
      <c r="FS139" s="2">
        <f t="shared" si="166"/>
        <v>0.99820562815520064</v>
      </c>
      <c r="FT139" s="2">
        <f t="shared" si="166"/>
        <v>0.99772498280985988</v>
      </c>
      <c r="FU139" s="2">
        <f t="shared" si="166"/>
        <v>0.99729227594860859</v>
      </c>
      <c r="FW139" s="2">
        <f t="shared" si="156"/>
        <v>6.7761263564647513E-3</v>
      </c>
      <c r="FX139" s="2">
        <f t="shared" si="156"/>
        <v>1.4879993350219563E-2</v>
      </c>
      <c r="FY139" s="2">
        <f t="shared" si="156"/>
        <v>1.2731563409605299E-2</v>
      </c>
      <c r="FZ139" s="2">
        <f t="shared" si="156"/>
        <v>1.2485952287767098E-2</v>
      </c>
      <c r="GA139" s="2">
        <f t="shared" si="156"/>
        <v>1.2843371776767781E-2</v>
      </c>
      <c r="GB139" s="2">
        <f t="shared" si="156"/>
        <v>1.3306353643950811E-2</v>
      </c>
      <c r="GC139" s="2">
        <f t="shared" si="156"/>
        <v>1.4002032184210532E-2</v>
      </c>
      <c r="GD139" s="2">
        <f t="shared" si="156"/>
        <v>1.4895308726238317E-2</v>
      </c>
      <c r="GE139" s="2">
        <f t="shared" si="156"/>
        <v>1.7796152877594795E-2</v>
      </c>
      <c r="GF139" s="2">
        <f t="shared" si="156"/>
        <v>1.6155648119030766E-2</v>
      </c>
      <c r="GG139" s="2">
        <f t="shared" si="156"/>
        <v>1.37328680560044E-2</v>
      </c>
      <c r="GH139" s="2">
        <f t="shared" si="156"/>
        <v>1.2359252746836994E-2</v>
      </c>
      <c r="GI139" s="2">
        <f t="shared" si="156"/>
        <v>9.9005780641064564E-3</v>
      </c>
      <c r="GJ139" s="2">
        <f t="shared" si="156"/>
        <v>9.2037014255203341E-3</v>
      </c>
      <c r="GK139" s="2">
        <f t="shared" si="156"/>
        <v>6.3151201515315681E-3</v>
      </c>
      <c r="GM139" s="86">
        <f t="shared" si="157"/>
        <v>3.0498770742887851E-41</v>
      </c>
      <c r="GN139" s="86">
        <f t="shared" si="157"/>
        <v>5.9182440142548578E-66</v>
      </c>
      <c r="GO139" s="86">
        <f t="shared" si="157"/>
        <v>7.8679408597570815E-72</v>
      </c>
      <c r="GP139" s="86">
        <f t="shared" si="157"/>
        <v>1.2794510041071753E-79</v>
      </c>
      <c r="GQ139" s="86">
        <f t="shared" si="157"/>
        <v>5.8356974448261515E-66</v>
      </c>
      <c r="GR139" s="86">
        <f t="shared" si="157"/>
        <v>8.1849939298756745E-78</v>
      </c>
      <c r="GS139" s="86">
        <f t="shared" si="157"/>
        <v>5.4297741622919579E-86</v>
      </c>
      <c r="GT139" s="86">
        <f t="shared" si="157"/>
        <v>6.1749908871343397E-83</v>
      </c>
      <c r="GU139" s="86">
        <f t="shared" si="157"/>
        <v>2.2275975379449029E-89</v>
      </c>
      <c r="GV139" s="86">
        <f t="shared" si="157"/>
        <v>2.7260030116092726E-92</v>
      </c>
      <c r="GW139" s="86">
        <f t="shared" si="157"/>
        <v>5.539761102486983E-96</v>
      </c>
      <c r="GX139" s="86">
        <f t="shared" si="157"/>
        <v>1.6512427880711236E-97</v>
      </c>
      <c r="GY139" s="86">
        <f t="shared" si="157"/>
        <v>2.6896591684599562E-91</v>
      </c>
      <c r="GZ139" s="86">
        <f t="shared" si="157"/>
        <v>3.1756711333387484E-80</v>
      </c>
      <c r="HA139" s="86">
        <f t="shared" si="157"/>
        <v>5.3261590853489202E-102</v>
      </c>
      <c r="HC139" s="86">
        <f t="shared" si="153"/>
        <v>3.3437820340449293E-9</v>
      </c>
      <c r="HD139" s="86">
        <f t="shared" si="153"/>
        <v>5.454586567000868E-17</v>
      </c>
      <c r="HE139" s="86">
        <f t="shared" si="153"/>
        <v>6.0002917367360148E-22</v>
      </c>
      <c r="HF139" s="86">
        <f t="shared" si="153"/>
        <v>1.5760036230759972E-21</v>
      </c>
      <c r="HG139" s="86">
        <f t="shared" si="153"/>
        <v>1.1069095809328781E-22</v>
      </c>
      <c r="HH139" s="86">
        <f t="shared" si="153"/>
        <v>4.4863345765753221E-30</v>
      </c>
      <c r="HI139" s="86">
        <f t="shared" si="153"/>
        <v>2.4190601523489468E-41</v>
      </c>
      <c r="HJ139" s="86">
        <f t="shared" si="153"/>
        <v>4.4427283078984688E-38</v>
      </c>
      <c r="HK139" s="86">
        <f t="shared" si="153"/>
        <v>1.5810114047711247E-40</v>
      </c>
      <c r="HL139" s="86">
        <f t="shared" si="161"/>
        <v>7.262668214089218E-38</v>
      </c>
      <c r="HM139" s="86">
        <f t="shared" si="161"/>
        <v>7.0870752550663115E-37</v>
      </c>
      <c r="HN139" s="86">
        <f t="shared" si="161"/>
        <v>4.5264095358778109E-33</v>
      </c>
      <c r="HO139" s="86">
        <f t="shared" si="161"/>
        <v>2.3701749969680196E-26</v>
      </c>
      <c r="HP139" s="86">
        <f t="shared" si="161"/>
        <v>3.6610435829534985E-23</v>
      </c>
      <c r="HQ139" s="86">
        <f t="shared" si="161"/>
        <v>2.1632331382251685E-34</v>
      </c>
      <c r="HS139" s="86">
        <f t="shared" si="158"/>
        <v>3.3092240102509355E-5</v>
      </c>
      <c r="HT139" s="86">
        <f t="shared" si="158"/>
        <v>5.7445506047842515E-3</v>
      </c>
      <c r="HU139" s="86">
        <f t="shared" si="158"/>
        <v>1.6002406178894427E-3</v>
      </c>
      <c r="HV139" s="86">
        <f t="shared" si="158"/>
        <v>8.3261579545888115E-4</v>
      </c>
      <c r="HW139" s="86">
        <f t="shared" si="158"/>
        <v>8.5072250945035499E-4</v>
      </c>
      <c r="HX139" s="86">
        <f t="shared" si="158"/>
        <v>5.1752882379631682E-4</v>
      </c>
      <c r="HY139" s="86">
        <f t="shared" si="158"/>
        <v>5.0065079128241042E-4</v>
      </c>
      <c r="HZ139" s="86">
        <f t="shared" si="158"/>
        <v>1.1078539723666945E-3</v>
      </c>
      <c r="IA139" s="86">
        <f t="shared" si="158"/>
        <v>1.9443231866822358E-3</v>
      </c>
      <c r="IB139" s="86">
        <f t="shared" si="158"/>
        <v>1.4146749688908847E-3</v>
      </c>
      <c r="IC139" s="86">
        <f t="shared" si="158"/>
        <v>7.5042533013142826E-4</v>
      </c>
      <c r="ID139" s="86">
        <f t="shared" si="158"/>
        <v>6.2772567774266102E-4</v>
      </c>
      <c r="IE139" s="86">
        <f t="shared" si="158"/>
        <v>4.5937385653456437E-4</v>
      </c>
      <c r="IF139" s="86">
        <f t="shared" si="158"/>
        <v>8.149755693179809E-4</v>
      </c>
      <c r="IG139" s="86">
        <f t="shared" si="158"/>
        <v>1.8790890532839131E-3</v>
      </c>
      <c r="II139" s="86">
        <f t="shared" si="159"/>
        <v>2.1074167362513084E-31</v>
      </c>
      <c r="IJ139" s="86">
        <f t="shared" si="159"/>
        <v>1.7938691800568966E-23</v>
      </c>
      <c r="IK139" s="86">
        <f t="shared" si="159"/>
        <v>4.5722800270209583E-27</v>
      </c>
      <c r="IL139" s="86">
        <f t="shared" si="159"/>
        <v>6.7857141951148757E-30</v>
      </c>
      <c r="IM139" s="86">
        <f t="shared" si="159"/>
        <v>1.6984157295570909E-30</v>
      </c>
      <c r="IN139" s="86">
        <f t="shared" si="159"/>
        <v>1.002014519545602E-32</v>
      </c>
      <c r="IO139" s="86">
        <f t="shared" si="159"/>
        <v>1.6271206659497064E-33</v>
      </c>
      <c r="IP139" s="86">
        <f t="shared" si="159"/>
        <v>3.8947157152018425E-30</v>
      </c>
      <c r="IQ139" s="86">
        <f t="shared" si="159"/>
        <v>7.2957705820485692E-29</v>
      </c>
      <c r="IR139" s="86">
        <f t="shared" si="159"/>
        <v>1.3953734587339882E-29</v>
      </c>
      <c r="IS139" s="86">
        <f t="shared" si="159"/>
        <v>1.5421518429015452E-30</v>
      </c>
      <c r="IT139" s="86">
        <f t="shared" si="159"/>
        <v>2.5547610210083351E-30</v>
      </c>
      <c r="IU139" s="86">
        <f t="shared" si="159"/>
        <v>1.0484721467144392E-28</v>
      </c>
      <c r="IV139" s="86">
        <f t="shared" si="159"/>
        <v>1.5345507707891494E-37</v>
      </c>
      <c r="IW139" s="86">
        <f t="shared" si="159"/>
        <v>8.2001762680993181E-17</v>
      </c>
      <c r="IY139" s="86">
        <f t="shared" si="160"/>
        <v>3.3095583884543397E-5</v>
      </c>
      <c r="IZ139" s="86">
        <f t="shared" si="160"/>
        <v>5.7445506047843061E-3</v>
      </c>
      <c r="JA139" s="86">
        <f t="shared" si="160"/>
        <v>1.6002406178894427E-3</v>
      </c>
      <c r="JB139" s="86">
        <f t="shared" si="160"/>
        <v>8.3261579545888115E-4</v>
      </c>
      <c r="JC139" s="86">
        <f t="shared" si="160"/>
        <v>8.5072250945035499E-4</v>
      </c>
      <c r="JD139" s="86">
        <f t="shared" si="160"/>
        <v>5.1752882379631682E-4</v>
      </c>
      <c r="JE139" s="86">
        <f t="shared" si="160"/>
        <v>5.0065079128241042E-4</v>
      </c>
      <c r="JF139" s="86">
        <f t="shared" si="160"/>
        <v>1.1078539723666945E-3</v>
      </c>
      <c r="JG139" s="86">
        <f t="shared" si="160"/>
        <v>1.9443231866822358E-3</v>
      </c>
      <c r="JH139" s="86">
        <f t="shared" si="160"/>
        <v>1.4146749688908847E-3</v>
      </c>
      <c r="JI139" s="86">
        <f t="shared" si="160"/>
        <v>7.5042533013142826E-4</v>
      </c>
      <c r="JJ139" s="86">
        <f t="shared" si="160"/>
        <v>6.2772567774266102E-4</v>
      </c>
      <c r="JK139" s="86">
        <f t="shared" si="160"/>
        <v>4.5937385653456437E-4</v>
      </c>
      <c r="JL139" s="86">
        <f t="shared" si="160"/>
        <v>8.149755693179809E-4</v>
      </c>
      <c r="JM139" s="86">
        <f t="shared" si="160"/>
        <v>1.8790890532839951E-3</v>
      </c>
    </row>
    <row r="140" spans="2:273" x14ac:dyDescent="0.25">
      <c r="B140" s="2">
        <v>113</v>
      </c>
      <c r="C140" s="37">
        <v>60.287999999999997</v>
      </c>
      <c r="D140" s="37">
        <v>58.856999999999999</v>
      </c>
      <c r="E140" s="37">
        <v>52.905000000000001</v>
      </c>
      <c r="F140" s="37">
        <v>50.667000000000002</v>
      </c>
      <c r="G140" s="37">
        <v>47.762</v>
      </c>
      <c r="H140" s="37">
        <v>46.143000000000001</v>
      </c>
      <c r="I140" s="37">
        <v>46.570999999999998</v>
      </c>
      <c r="J140" s="37">
        <v>46.793999999999997</v>
      </c>
      <c r="K140" s="37">
        <v>50.531999999999996</v>
      </c>
      <c r="L140" s="37">
        <v>50.031999999999996</v>
      </c>
      <c r="M140" s="37">
        <v>51.677</v>
      </c>
      <c r="N140" s="37">
        <v>53.081000000000003</v>
      </c>
      <c r="O140" s="37">
        <v>58.966999999999999</v>
      </c>
      <c r="P140" s="37">
        <v>62.094999999999999</v>
      </c>
      <c r="Q140" s="37">
        <v>65.650999999999996</v>
      </c>
      <c r="S140" s="4">
        <f t="shared" si="162"/>
        <v>60.753031223433617</v>
      </c>
      <c r="T140" s="4">
        <f t="shared" si="162"/>
        <v>58.204978759096463</v>
      </c>
      <c r="U140" s="4">
        <f t="shared" si="162"/>
        <v>52.005308232219654</v>
      </c>
      <c r="V140" s="4">
        <f t="shared" si="162"/>
        <v>49.679441743893854</v>
      </c>
      <c r="W140" s="4">
        <f t="shared" si="162"/>
        <v>46.51888832019587</v>
      </c>
      <c r="X140" s="4">
        <f t="shared" si="162"/>
        <v>45.877796957935324</v>
      </c>
      <c r="Y140" s="4">
        <f t="shared" si="162"/>
        <v>45.236989026729162</v>
      </c>
      <c r="Z140" s="4">
        <f t="shared" si="162"/>
        <v>46.634369071732792</v>
      </c>
      <c r="AA140" s="4">
        <f t="shared" si="162"/>
        <v>49.668128453031755</v>
      </c>
      <c r="AB140" s="4">
        <f t="shared" si="162"/>
        <v>49.60679377305604</v>
      </c>
      <c r="AC140" s="4">
        <f t="shared" si="162"/>
        <v>51.41537539826998</v>
      </c>
      <c r="AD140" s="4">
        <f t="shared" si="162"/>
        <v>51.865030406866389</v>
      </c>
      <c r="AE140" s="4">
        <f t="shared" si="162"/>
        <v>57.477005668204349</v>
      </c>
      <c r="AF140" s="4">
        <f t="shared" si="162"/>
        <v>60.843264436925665</v>
      </c>
      <c r="AG140" s="4">
        <f t="shared" si="162"/>
        <v>64.925082206130483</v>
      </c>
      <c r="AI140" s="4">
        <f t="shared" si="163"/>
        <v>-0.4650312234336198</v>
      </c>
      <c r="AJ140" s="4">
        <f t="shared" si="163"/>
        <v>0.65202124090353664</v>
      </c>
      <c r="AK140" s="4">
        <f t="shared" si="163"/>
        <v>0.89969176778034665</v>
      </c>
      <c r="AL140" s="4">
        <f t="shared" si="163"/>
        <v>0.98755825610614778</v>
      </c>
      <c r="AM140" s="4">
        <f t="shared" si="163"/>
        <v>1.2431116798041302</v>
      </c>
      <c r="AN140" s="4">
        <f t="shared" si="163"/>
        <v>0.26520304206467671</v>
      </c>
      <c r="AO140" s="4">
        <f t="shared" si="163"/>
        <v>1.3340109732708356</v>
      </c>
      <c r="AP140" s="4">
        <f t="shared" si="163"/>
        <v>0.15963092826720526</v>
      </c>
      <c r="AQ140" s="4">
        <f t="shared" si="163"/>
        <v>0.86387154696824098</v>
      </c>
      <c r="AR140" s="4">
        <f t="shared" si="163"/>
        <v>0.42520622694395627</v>
      </c>
      <c r="AS140" s="4">
        <f t="shared" si="163"/>
        <v>0.26162460173001989</v>
      </c>
      <c r="AT140" s="4">
        <f t="shared" si="163"/>
        <v>1.2159695931336145</v>
      </c>
      <c r="AU140" s="4">
        <f t="shared" si="163"/>
        <v>1.4899943317956499</v>
      </c>
      <c r="AV140" s="4">
        <f t="shared" si="163"/>
        <v>1.2517355630743339</v>
      </c>
      <c r="AW140" s="4">
        <f t="shared" si="163"/>
        <v>0.72591779386951316</v>
      </c>
      <c r="AY140" s="2">
        <f t="shared" si="154"/>
        <v>60.753031222375775</v>
      </c>
      <c r="AZ140" s="2">
        <f t="shared" si="154"/>
        <v>58.048835467937636</v>
      </c>
      <c r="BA140" s="2">
        <f t="shared" si="154"/>
        <v>51.896607004642803</v>
      </c>
      <c r="BB140" s="2">
        <f t="shared" si="154"/>
        <v>49.598570791015163</v>
      </c>
      <c r="BC140" s="2">
        <f t="shared" si="154"/>
        <v>46.418069844783361</v>
      </c>
      <c r="BD140" s="2">
        <f t="shared" si="154"/>
        <v>45.800417979823749</v>
      </c>
      <c r="BE140" s="2">
        <f t="shared" si="154"/>
        <v>45.148626470435751</v>
      </c>
      <c r="BF140" s="2">
        <f t="shared" si="154"/>
        <v>46.426713325190555</v>
      </c>
      <c r="BG140" s="2">
        <f t="shared" si="154"/>
        <v>49.284061880376505</v>
      </c>
      <c r="BH140" s="2">
        <f t="shared" si="154"/>
        <v>49.30176376545694</v>
      </c>
      <c r="BI140" s="2">
        <f t="shared" si="154"/>
        <v>51.219384165301726</v>
      </c>
      <c r="BJ140" s="2">
        <f t="shared" si="154"/>
        <v>51.690254317712196</v>
      </c>
      <c r="BK140" s="2">
        <f t="shared" si="154"/>
        <v>57.340748663884931</v>
      </c>
      <c r="BL140" s="2">
        <f t="shared" si="154"/>
        <v>60.440013322319444</v>
      </c>
      <c r="BM140" s="2">
        <f t="shared" si="154"/>
        <v>63.409794289257114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>
        <f t="shared" si="155"/>
        <v>60.287999999999997</v>
      </c>
      <c r="CF140" s="2" t="str">
        <f t="shared" si="155"/>
        <v/>
      </c>
      <c r="CG140" s="2">
        <f t="shared" si="155"/>
        <v>52.905000000000001</v>
      </c>
      <c r="CH140" s="2">
        <f t="shared" si="155"/>
        <v>50.667000000000002</v>
      </c>
      <c r="CI140" s="2">
        <f t="shared" si="155"/>
        <v>47.762</v>
      </c>
      <c r="CJ140" s="2">
        <f t="shared" si="155"/>
        <v>46.143000000000001</v>
      </c>
      <c r="CK140" s="2">
        <f t="shared" si="155"/>
        <v>46.570999999999998</v>
      </c>
      <c r="CL140" s="2">
        <f t="shared" si="155"/>
        <v>46.793999999999997</v>
      </c>
      <c r="CM140" s="2">
        <f t="shared" si="155"/>
        <v>50.531999999999996</v>
      </c>
      <c r="CN140" s="2">
        <f t="shared" si="155"/>
        <v>50.031999999999996</v>
      </c>
      <c r="CO140" s="2">
        <f t="shared" si="155"/>
        <v>51.677</v>
      </c>
      <c r="CP140" s="2">
        <f t="shared" si="155"/>
        <v>53.081000000000003</v>
      </c>
      <c r="CQ140" s="2">
        <f t="shared" si="155"/>
        <v>58.966999999999999</v>
      </c>
      <c r="CR140" s="2">
        <f t="shared" si="155"/>
        <v>62.094999999999999</v>
      </c>
      <c r="CS140" s="2">
        <f t="shared" si="155"/>
        <v>65.650999999999996</v>
      </c>
      <c r="CU140" s="2">
        <f t="shared" si="110"/>
        <v>60.287999999999997</v>
      </c>
      <c r="CV140" s="2" t="str">
        <f t="shared" si="111"/>
        <v/>
      </c>
      <c r="CW140" s="2">
        <f t="shared" si="112"/>
        <v>52.905000000000001</v>
      </c>
      <c r="CX140" s="2">
        <f t="shared" si="113"/>
        <v>50.667000000000002</v>
      </c>
      <c r="CY140" s="2">
        <f t="shared" si="114"/>
        <v>47.762</v>
      </c>
      <c r="CZ140" s="2">
        <f t="shared" si="115"/>
        <v>46.143000000000001</v>
      </c>
      <c r="DA140" s="2">
        <f t="shared" si="116"/>
        <v>46.570999999999998</v>
      </c>
      <c r="DB140" s="2">
        <f t="shared" si="117"/>
        <v>46.793999999999997</v>
      </c>
      <c r="DC140" s="2">
        <f t="shared" si="118"/>
        <v>50.531999999999996</v>
      </c>
      <c r="DD140" s="2">
        <f t="shared" si="119"/>
        <v>50.031999999999996</v>
      </c>
      <c r="DE140" s="2">
        <f t="shared" si="120"/>
        <v>51.677</v>
      </c>
      <c r="DF140" s="2">
        <f t="shared" si="121"/>
        <v>53.081000000000003</v>
      </c>
      <c r="DG140" s="2">
        <f t="shared" si="122"/>
        <v>58.966999999999999</v>
      </c>
      <c r="DH140" s="2">
        <f t="shared" si="123"/>
        <v>62.094999999999999</v>
      </c>
      <c r="DI140" s="2">
        <f t="shared" si="124"/>
        <v>65.650999999999996</v>
      </c>
      <c r="DK140" s="2">
        <f t="shared" si="164"/>
        <v>81.39352809127351</v>
      </c>
      <c r="DL140" s="2">
        <f t="shared" si="164"/>
        <v>82.090252189670821</v>
      </c>
      <c r="DM140" s="2">
        <f t="shared" si="164"/>
        <v>73.296852854122605</v>
      </c>
      <c r="DN140" s="2">
        <f t="shared" si="164"/>
        <v>73.556941437632105</v>
      </c>
      <c r="DO140" s="2">
        <f t="shared" si="164"/>
        <v>72.888230021141638</v>
      </c>
      <c r="DP140" s="2">
        <f t="shared" si="164"/>
        <v>65.755829959514173</v>
      </c>
      <c r="DQ140" s="2">
        <f t="shared" si="164"/>
        <v>63.160733468286075</v>
      </c>
      <c r="DR140" s="2">
        <f t="shared" si="164"/>
        <v>69.2577516869096</v>
      </c>
      <c r="DS140" s="2">
        <f t="shared" si="164"/>
        <v>68.897920075046898</v>
      </c>
      <c r="DT140" s="2">
        <f t="shared" si="164"/>
        <v>66.901883302063794</v>
      </c>
      <c r="DU140" s="2">
        <f t="shared" si="164"/>
        <v>72.133360991815891</v>
      </c>
      <c r="DV140" s="2">
        <f t="shared" si="164"/>
        <v>85.874365961945017</v>
      </c>
      <c r="DW140" s="2">
        <f t="shared" si="164"/>
        <v>79.76759861069165</v>
      </c>
      <c r="DX140" s="2">
        <f t="shared" si="164"/>
        <v>89.884880293248727</v>
      </c>
      <c r="DY140" s="2">
        <f t="shared" si="164"/>
        <v>86.084521568627451</v>
      </c>
      <c r="EA140" s="2">
        <f t="shared" si="152"/>
        <v>60.711872131836316</v>
      </c>
      <c r="EB140" s="2">
        <f t="shared" si="152"/>
        <v>58.01159335168451</v>
      </c>
      <c r="EC140" s="2">
        <f t="shared" si="152"/>
        <v>51.860313620152581</v>
      </c>
      <c r="ED140" s="2">
        <f t="shared" si="152"/>
        <v>49.556686231393357</v>
      </c>
      <c r="EE140" s="2">
        <f t="shared" si="151"/>
        <v>46.371580387909809</v>
      </c>
      <c r="EF140" s="2">
        <f t="shared" si="151"/>
        <v>45.761201835963661</v>
      </c>
      <c r="EG140" s="2">
        <f t="shared" si="151"/>
        <v>45.112012487313315</v>
      </c>
      <c r="EH140" s="2">
        <f t="shared" si="151"/>
        <v>46.380922686513102</v>
      </c>
      <c r="EI140" s="2">
        <f t="shared" si="151"/>
        <v>49.246049910798895</v>
      </c>
      <c r="EJ140" s="2">
        <f t="shared" si="151"/>
        <v>49.266823254124176</v>
      </c>
      <c r="EK140" s="2">
        <f t="shared" si="151"/>
        <v>51.178435799740924</v>
      </c>
      <c r="EL140" s="2">
        <f t="shared" si="151"/>
        <v>51.631668246474639</v>
      </c>
      <c r="EM140" s="2">
        <f t="shared" si="135"/>
        <v>57.303334856006572</v>
      </c>
      <c r="EN140" s="2">
        <f t="shared" si="135"/>
        <v>60.378780619154469</v>
      </c>
      <c r="EO140" s="2">
        <f t="shared" si="135"/>
        <v>63.354583222379937</v>
      </c>
      <c r="EQ140" s="2">
        <f t="shared" si="165"/>
        <v>60.463082388507097</v>
      </c>
      <c r="ER140" s="2">
        <f t="shared" si="165"/>
        <v>57.934092436307097</v>
      </c>
      <c r="ES140" s="2">
        <f t="shared" si="165"/>
        <v>51.830595515402521</v>
      </c>
      <c r="ET140" s="2">
        <f t="shared" si="165"/>
        <v>49.497367093659257</v>
      </c>
      <c r="EU140" s="2">
        <f t="shared" si="165"/>
        <v>46.33746331678811</v>
      </c>
      <c r="EV140" s="2">
        <f t="shared" si="165"/>
        <v>45.723061980397205</v>
      </c>
      <c r="EW140" s="2">
        <f t="shared" si="165"/>
        <v>45.103713936166812</v>
      </c>
      <c r="EX140" s="2">
        <f t="shared" si="165"/>
        <v>46.380885555309376</v>
      </c>
      <c r="EY140" s="2">
        <f t="shared" si="165"/>
        <v>49.211934755276069</v>
      </c>
      <c r="EZ140" s="2">
        <f t="shared" si="165"/>
        <v>49.277854530194602</v>
      </c>
      <c r="FA140" s="2">
        <f t="shared" si="165"/>
        <v>51.199833908498533</v>
      </c>
      <c r="FB140" s="2">
        <f t="shared" si="165"/>
        <v>51.608227566380435</v>
      </c>
      <c r="FC140" s="2">
        <f t="shared" si="165"/>
        <v>57.36285651586924</v>
      </c>
      <c r="FD140" s="2">
        <f t="shared" si="165"/>
        <v>60.378780619154469</v>
      </c>
      <c r="FE140" s="2">
        <f t="shared" si="165"/>
        <v>63.219717542960538</v>
      </c>
      <c r="FG140" s="2">
        <f t="shared" si="166"/>
        <v>0.99792055531626356</v>
      </c>
      <c r="FH140" s="2">
        <f t="shared" si="166"/>
        <v>0.99840087536149569</v>
      </c>
      <c r="FI140" s="2">
        <f t="shared" si="166"/>
        <v>0.99828760900445634</v>
      </c>
      <c r="FJ140" s="2">
        <f t="shared" si="166"/>
        <v>0.99822103160097586</v>
      </c>
      <c r="FK140" s="2">
        <f t="shared" si="166"/>
        <v>0.99822868590860192</v>
      </c>
      <c r="FL140" s="2">
        <f t="shared" si="166"/>
        <v>0.99801087094604268</v>
      </c>
      <c r="FM140" s="2">
        <f t="shared" si="166"/>
        <v>0.99796433119570693</v>
      </c>
      <c r="FN140" s="2">
        <f t="shared" si="166"/>
        <v>0.9979983570167269</v>
      </c>
      <c r="FO140" s="2">
        <f t="shared" si="166"/>
        <v>0.99803191653097811</v>
      </c>
      <c r="FP140" s="2">
        <f t="shared" si="166"/>
        <v>0.99802975414675332</v>
      </c>
      <c r="FQ140" s="2">
        <f t="shared" si="166"/>
        <v>0.99806123938463409</v>
      </c>
      <c r="FR140" s="2">
        <f t="shared" si="166"/>
        <v>0.99827982732784493</v>
      </c>
      <c r="FS140" s="2">
        <f t="shared" si="166"/>
        <v>0.99836325500977918</v>
      </c>
      <c r="FT140" s="2">
        <f t="shared" si="166"/>
        <v>0.9979247442447049</v>
      </c>
      <c r="FU140" s="2">
        <f t="shared" si="166"/>
        <v>0.997529937821927</v>
      </c>
      <c r="FW140" s="2">
        <f t="shared" si="156"/>
        <v>7.4250207084124269E-3</v>
      </c>
      <c r="FX140" s="2">
        <f t="shared" si="156"/>
        <v>1.6292199268813437E-2</v>
      </c>
      <c r="FY140" s="2">
        <f t="shared" si="156"/>
        <v>1.3942755540056922E-2</v>
      </c>
      <c r="FZ140" s="2">
        <f t="shared" si="156"/>
        <v>1.3674102315037981E-2</v>
      </c>
      <c r="GA140" s="2">
        <f t="shared" si="156"/>
        <v>1.406504904079286E-2</v>
      </c>
      <c r="GB140" s="2">
        <f t="shared" si="156"/>
        <v>1.4571420244926858E-2</v>
      </c>
      <c r="GC140" s="2">
        <f t="shared" si="156"/>
        <v>1.5332210848987881E-2</v>
      </c>
      <c r="GD140" s="2">
        <f t="shared" si="156"/>
        <v>1.630894410778462E-2</v>
      </c>
      <c r="GE140" s="2">
        <f t="shared" si="156"/>
        <v>1.9479648204146272E-2</v>
      </c>
      <c r="GF140" s="2">
        <f t="shared" si="156"/>
        <v>1.7686748142473892E-2</v>
      </c>
      <c r="GG140" s="2">
        <f t="shared" si="156"/>
        <v>1.5037866388826931E-2</v>
      </c>
      <c r="GH140" s="2">
        <f t="shared" si="156"/>
        <v>1.3535511435206277E-2</v>
      </c>
      <c r="GI140" s="2">
        <f t="shared" si="156"/>
        <v>1.0845408551661826E-2</v>
      </c>
      <c r="GJ140" s="2">
        <f t="shared" si="156"/>
        <v>1.0082704933397114E-2</v>
      </c>
      <c r="GK140" s="2">
        <f t="shared" si="156"/>
        <v>6.9201752872887984E-3</v>
      </c>
      <c r="GM140" s="86">
        <f t="shared" si="157"/>
        <v>4.1939977751538858E-43</v>
      </c>
      <c r="GN140" s="86">
        <f t="shared" si="157"/>
        <v>9.8313506580943688E-69</v>
      </c>
      <c r="GO140" s="86">
        <f t="shared" si="157"/>
        <v>8.5051999940067366E-75</v>
      </c>
      <c r="GP140" s="86">
        <f t="shared" si="157"/>
        <v>6.0511739513132854E-83</v>
      </c>
      <c r="GQ140" s="86">
        <f t="shared" si="157"/>
        <v>1.0937101708632288E-68</v>
      </c>
      <c r="GR140" s="86">
        <f t="shared" si="157"/>
        <v>5.2924165352029603E-81</v>
      </c>
      <c r="GS140" s="86">
        <f t="shared" si="157"/>
        <v>1.6288461503108814E-89</v>
      </c>
      <c r="GT140" s="86">
        <f t="shared" si="157"/>
        <v>2.4324883663318768E-86</v>
      </c>
      <c r="GU140" s="86">
        <f t="shared" si="157"/>
        <v>4.8628788468228645E-93</v>
      </c>
      <c r="GV140" s="86">
        <f t="shared" si="157"/>
        <v>4.2617431700482362E-96</v>
      </c>
      <c r="GW140" s="86">
        <f t="shared" si="157"/>
        <v>5.6317885474762229E-100</v>
      </c>
      <c r="GX140" s="86">
        <f t="shared" si="157"/>
        <v>1.5695759443294353E-101</v>
      </c>
      <c r="GY140" s="86">
        <f t="shared" si="157"/>
        <v>4.582198022142283E-95</v>
      </c>
      <c r="GZ140" s="86">
        <f t="shared" si="157"/>
        <v>1.7253081520126034E-83</v>
      </c>
      <c r="HA140" s="86">
        <f t="shared" si="157"/>
        <v>3.4829293561900934E-106</v>
      </c>
      <c r="HC140" s="86">
        <f t="shared" si="153"/>
        <v>4.7489754613457593E-10</v>
      </c>
      <c r="HD140" s="86">
        <f t="shared" si="153"/>
        <v>2.0406334880074649E-18</v>
      </c>
      <c r="HE140" s="86">
        <f t="shared" si="153"/>
        <v>9.2690161741118095E-24</v>
      </c>
      <c r="HF140" s="86">
        <f t="shared" si="153"/>
        <v>2.7022527589419138E-23</v>
      </c>
      <c r="HG140" s="86">
        <f t="shared" si="153"/>
        <v>1.6623397158271982E-24</v>
      </c>
      <c r="HH140" s="86">
        <f t="shared" si="153"/>
        <v>1.8609024981797712E-32</v>
      </c>
      <c r="HI140" s="86">
        <f t="shared" si="153"/>
        <v>1.2245605075527989E-44</v>
      </c>
      <c r="HJ140" s="86">
        <f t="shared" si="153"/>
        <v>4.0910365046780673E-41</v>
      </c>
      <c r="HK140" s="86">
        <f t="shared" si="153"/>
        <v>1.0663399808685237E-43</v>
      </c>
      <c r="HL140" s="86">
        <f t="shared" si="161"/>
        <v>7.6272011132353214E-41</v>
      </c>
      <c r="HM140" s="86">
        <f t="shared" si="161"/>
        <v>7.3956676260056857E-40</v>
      </c>
      <c r="HN140" s="86">
        <f t="shared" si="161"/>
        <v>1.0077240017998844E-35</v>
      </c>
      <c r="HO140" s="86">
        <f t="shared" si="161"/>
        <v>1.5122222314891957E-28</v>
      </c>
      <c r="HP140" s="86">
        <f t="shared" si="161"/>
        <v>4.7614347982559486E-25</v>
      </c>
      <c r="HQ140" s="86">
        <f t="shared" si="161"/>
        <v>3.0989824021330644E-37</v>
      </c>
      <c r="HS140" s="86">
        <f t="shared" si="158"/>
        <v>7.2389033374128887E-5</v>
      </c>
      <c r="HT140" s="86">
        <f t="shared" si="158"/>
        <v>1.0000763072701162E-2</v>
      </c>
      <c r="HU140" s="86">
        <f t="shared" si="158"/>
        <v>3.0543413169816114E-3</v>
      </c>
      <c r="HV140" s="86">
        <f t="shared" si="158"/>
        <v>1.6981630814028221E-3</v>
      </c>
      <c r="HW140" s="86">
        <f t="shared" si="158"/>
        <v>1.7539360016330687E-3</v>
      </c>
      <c r="HX140" s="86">
        <f t="shared" si="158"/>
        <v>1.1333107792805303E-3</v>
      </c>
      <c r="HY140" s="86">
        <f t="shared" si="158"/>
        <v>1.1194357877961914E-3</v>
      </c>
      <c r="HZ140" s="86">
        <f t="shared" si="158"/>
        <v>2.2975460380107939E-3</v>
      </c>
      <c r="IA140" s="86">
        <f t="shared" si="158"/>
        <v>3.961116892068261E-3</v>
      </c>
      <c r="IB140" s="86">
        <f t="shared" si="158"/>
        <v>2.9137394686624776E-3</v>
      </c>
      <c r="IC140" s="86">
        <f t="shared" si="158"/>
        <v>1.5760729022115054E-3</v>
      </c>
      <c r="ID140" s="86">
        <f t="shared" si="158"/>
        <v>1.3040660045616189E-3</v>
      </c>
      <c r="IE140" s="86">
        <f t="shared" si="158"/>
        <v>9.1764574724507899E-4</v>
      </c>
      <c r="IF140" s="86">
        <f t="shared" si="158"/>
        <v>1.4293255849266956E-3</v>
      </c>
      <c r="IG140" s="86">
        <f t="shared" si="158"/>
        <v>2.9659316267752998E-3</v>
      </c>
      <c r="II140" s="86">
        <f t="shared" si="159"/>
        <v>2.5793521672695522E-30</v>
      </c>
      <c r="IJ140" s="86">
        <f t="shared" si="159"/>
        <v>1.5986442850234096E-22</v>
      </c>
      <c r="IK140" s="86">
        <f t="shared" si="159"/>
        <v>5.3105061654835947E-26</v>
      </c>
      <c r="IL140" s="86">
        <f t="shared" si="159"/>
        <v>1.0206430176358301E-28</v>
      </c>
      <c r="IM140" s="86">
        <f t="shared" si="159"/>
        <v>2.7545737656927276E-29</v>
      </c>
      <c r="IN140" s="86">
        <f t="shared" si="159"/>
        <v>2.0631659953028059E-31</v>
      </c>
      <c r="IO140" s="86">
        <f t="shared" si="159"/>
        <v>3.7535737614140404E-32</v>
      </c>
      <c r="IP140" s="86">
        <f t="shared" si="159"/>
        <v>6.7274130428341585E-29</v>
      </c>
      <c r="IQ140" s="86">
        <f t="shared" si="159"/>
        <v>1.2539239037640804E-27</v>
      </c>
      <c r="IR140" s="86">
        <f t="shared" si="159"/>
        <v>2.4112761206182044E-28</v>
      </c>
      <c r="IS140" s="86">
        <f t="shared" si="159"/>
        <v>2.6237248191954894E-29</v>
      </c>
      <c r="IT140" s="86">
        <f t="shared" si="159"/>
        <v>3.975598403484148E-29</v>
      </c>
      <c r="IU140" s="86">
        <f t="shared" si="159"/>
        <v>1.235175242663359E-27</v>
      </c>
      <c r="IV140" s="86">
        <f t="shared" si="159"/>
        <v>3.8234482276379273E-36</v>
      </c>
      <c r="IW140" s="86">
        <f t="shared" si="159"/>
        <v>2.9178559722417287E-16</v>
      </c>
      <c r="IY140" s="86">
        <f t="shared" si="160"/>
        <v>7.238950827167502E-5</v>
      </c>
      <c r="IZ140" s="86">
        <f t="shared" si="160"/>
        <v>1.0000763072701164E-2</v>
      </c>
      <c r="JA140" s="86">
        <f t="shared" si="160"/>
        <v>3.0543413169816114E-3</v>
      </c>
      <c r="JB140" s="86">
        <f t="shared" si="160"/>
        <v>1.6981630814028221E-3</v>
      </c>
      <c r="JC140" s="86">
        <f t="shared" si="160"/>
        <v>1.7539360016330687E-3</v>
      </c>
      <c r="JD140" s="86">
        <f t="shared" si="160"/>
        <v>1.1333107792805303E-3</v>
      </c>
      <c r="JE140" s="86">
        <f t="shared" si="160"/>
        <v>1.1194357877961914E-3</v>
      </c>
      <c r="JF140" s="86">
        <f t="shared" si="160"/>
        <v>2.2975460380107939E-3</v>
      </c>
      <c r="JG140" s="86">
        <f t="shared" si="160"/>
        <v>3.961116892068261E-3</v>
      </c>
      <c r="JH140" s="86">
        <f t="shared" si="160"/>
        <v>2.9137394686624776E-3</v>
      </c>
      <c r="JI140" s="86">
        <f t="shared" si="160"/>
        <v>1.5760729022115054E-3</v>
      </c>
      <c r="JJ140" s="86">
        <f t="shared" si="160"/>
        <v>1.3040660045616189E-3</v>
      </c>
      <c r="JK140" s="86">
        <f t="shared" si="160"/>
        <v>9.1764574724507899E-4</v>
      </c>
      <c r="JL140" s="86">
        <f t="shared" si="160"/>
        <v>1.4293255849266956E-3</v>
      </c>
      <c r="JM140" s="86">
        <f t="shared" si="160"/>
        <v>2.9659316267755917E-3</v>
      </c>
    </row>
    <row r="141" spans="2:273" x14ac:dyDescent="0.25">
      <c r="B141" s="2">
        <v>114</v>
      </c>
      <c r="C141" s="37">
        <v>60.515000000000001</v>
      </c>
      <c r="D141" s="37">
        <v>58.46</v>
      </c>
      <c r="E141" s="37">
        <v>52.841000000000001</v>
      </c>
      <c r="F141" s="37">
        <v>50.381</v>
      </c>
      <c r="G141" s="37">
        <v>46.015999999999998</v>
      </c>
      <c r="H141" s="37">
        <v>46.587000000000003</v>
      </c>
      <c r="I141" s="37">
        <v>46.365000000000002</v>
      </c>
      <c r="J141" s="37">
        <v>46.079000000000001</v>
      </c>
      <c r="K141" s="37">
        <v>50.29</v>
      </c>
      <c r="L141" s="37">
        <v>49.238</v>
      </c>
      <c r="M141" s="37">
        <v>50.661000000000001</v>
      </c>
      <c r="N141" s="37">
        <v>51.338999999999999</v>
      </c>
      <c r="O141" s="37">
        <v>58.246000000000002</v>
      </c>
      <c r="P141" s="37">
        <v>62.302</v>
      </c>
      <c r="Q141" s="37">
        <v>66.111000000000004</v>
      </c>
      <c r="S141" s="4">
        <f t="shared" si="162"/>
        <v>60.591748276036533</v>
      </c>
      <c r="T141" s="4">
        <f t="shared" si="162"/>
        <v>58.150848676530416</v>
      </c>
      <c r="U141" s="4">
        <f t="shared" si="162"/>
        <v>51.935157591411254</v>
      </c>
      <c r="V141" s="4">
        <f t="shared" si="162"/>
        <v>49.572481354551861</v>
      </c>
      <c r="W141" s="4">
        <f t="shared" si="162"/>
        <v>46.452645234770429</v>
      </c>
      <c r="X141" s="4">
        <f t="shared" si="162"/>
        <v>45.788934339326708</v>
      </c>
      <c r="Y141" s="4">
        <f t="shared" si="162"/>
        <v>45.167355273044137</v>
      </c>
      <c r="Z141" s="4">
        <f t="shared" si="162"/>
        <v>46.62469653622523</v>
      </c>
      <c r="AA141" s="4">
        <f t="shared" si="162"/>
        <v>49.811709634627221</v>
      </c>
      <c r="AB141" s="4">
        <f t="shared" si="162"/>
        <v>49.684314405658235</v>
      </c>
      <c r="AC141" s="4">
        <f t="shared" si="162"/>
        <v>51.388274802011843</v>
      </c>
      <c r="AD141" s="4">
        <f t="shared" si="162"/>
        <v>51.833178442250514</v>
      </c>
      <c r="AE141" s="4">
        <f t="shared" si="162"/>
        <v>57.38505542204804</v>
      </c>
      <c r="AF141" s="4">
        <f t="shared" si="162"/>
        <v>60.914612442526447</v>
      </c>
      <c r="AG141" s="4">
        <f t="shared" si="162"/>
        <v>65.517376133060395</v>
      </c>
      <c r="AI141" s="4">
        <f t="shared" si="163"/>
        <v>-7.6748276036532559E-2</v>
      </c>
      <c r="AJ141" s="4">
        <f t="shared" si="163"/>
        <v>0.30915132346958529</v>
      </c>
      <c r="AK141" s="4">
        <f t="shared" si="163"/>
        <v>0.90584240858874665</v>
      </c>
      <c r="AL141" s="4">
        <f t="shared" si="163"/>
        <v>0.80851864544813878</v>
      </c>
      <c r="AM141" s="4">
        <f t="shared" si="163"/>
        <v>-0.43664523477043105</v>
      </c>
      <c r="AN141" s="4">
        <f t="shared" si="163"/>
        <v>0.79806566067329499</v>
      </c>
      <c r="AO141" s="4">
        <f t="shared" si="163"/>
        <v>1.1976447269558648</v>
      </c>
      <c r="AP141" s="4">
        <f t="shared" si="163"/>
        <v>-0.54569653622522907</v>
      </c>
      <c r="AQ141" s="4">
        <f t="shared" si="163"/>
        <v>0.47829036537277858</v>
      </c>
      <c r="AR141" s="4">
        <f t="shared" si="163"/>
        <v>-0.4463144056582351</v>
      </c>
      <c r="AS141" s="4">
        <f t="shared" si="163"/>
        <v>-0.72727480201184136</v>
      </c>
      <c r="AT141" s="4">
        <f t="shared" si="163"/>
        <v>-0.4941784422505151</v>
      </c>
      <c r="AU141" s="4">
        <f t="shared" si="163"/>
        <v>0.86094457795196178</v>
      </c>
      <c r="AV141" s="4">
        <f t="shared" si="163"/>
        <v>1.3873875574735521</v>
      </c>
      <c r="AW141" s="4">
        <f t="shared" si="163"/>
        <v>0.593623866939609</v>
      </c>
      <c r="AY141" s="2">
        <f t="shared" si="154"/>
        <v>60.591748275940631</v>
      </c>
      <c r="AZ141" s="2">
        <f t="shared" si="154"/>
        <v>57.902934684151688</v>
      </c>
      <c r="BA141" s="2">
        <f t="shared" si="154"/>
        <v>51.745829947004211</v>
      </c>
      <c r="BB141" s="2">
        <f t="shared" si="154"/>
        <v>49.422574773396562</v>
      </c>
      <c r="BC141" s="2">
        <f t="shared" si="154"/>
        <v>46.264200482287549</v>
      </c>
      <c r="BD141" s="2">
        <f t="shared" si="154"/>
        <v>45.636062293412635</v>
      </c>
      <c r="BE141" s="2">
        <f t="shared" si="154"/>
        <v>44.989762900980566</v>
      </c>
      <c r="BF141" s="2">
        <f t="shared" si="154"/>
        <v>46.236304834516758</v>
      </c>
      <c r="BG141" s="2">
        <f t="shared" si="154"/>
        <v>49.110031286644052</v>
      </c>
      <c r="BH141" s="2">
        <f t="shared" si="154"/>
        <v>49.119139197683509</v>
      </c>
      <c r="BI141" s="2">
        <f t="shared" si="154"/>
        <v>51.015803323859991</v>
      </c>
      <c r="BJ141" s="2">
        <f t="shared" si="154"/>
        <v>51.503091582831281</v>
      </c>
      <c r="BK141" s="2">
        <f t="shared" si="154"/>
        <v>57.13481993911757</v>
      </c>
      <c r="BL141" s="2">
        <f t="shared" si="154"/>
        <v>60.253514669562179</v>
      </c>
      <c r="BM141" s="2">
        <f t="shared" si="154"/>
        <v>63.259146102846458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>
        <f t="shared" si="155"/>
        <v>60.515000000000001</v>
      </c>
      <c r="CF141" s="2" t="str">
        <f t="shared" si="155"/>
        <v/>
      </c>
      <c r="CG141" s="2">
        <f t="shared" si="155"/>
        <v>52.841000000000001</v>
      </c>
      <c r="CH141" s="2">
        <f t="shared" si="155"/>
        <v>50.381</v>
      </c>
      <c r="CI141" s="2">
        <f t="shared" si="155"/>
        <v>46.015999999999998</v>
      </c>
      <c r="CJ141" s="2">
        <f t="shared" si="155"/>
        <v>46.587000000000003</v>
      </c>
      <c r="CK141" s="2">
        <f t="shared" si="155"/>
        <v>46.365000000000002</v>
      </c>
      <c r="CL141" s="2">
        <f t="shared" si="155"/>
        <v>46.079000000000001</v>
      </c>
      <c r="CM141" s="2">
        <f t="shared" si="155"/>
        <v>50.29</v>
      </c>
      <c r="CN141" s="2">
        <f t="shared" si="155"/>
        <v>49.238</v>
      </c>
      <c r="CO141" s="2">
        <f t="shared" si="155"/>
        <v>50.661000000000001</v>
      </c>
      <c r="CP141" s="2">
        <f t="shared" si="155"/>
        <v>51.338999999999999</v>
      </c>
      <c r="CQ141" s="2">
        <f t="shared" si="155"/>
        <v>58.246000000000002</v>
      </c>
      <c r="CR141" s="2">
        <f t="shared" si="155"/>
        <v>62.302</v>
      </c>
      <c r="CS141" s="2">
        <f t="shared" si="155"/>
        <v>66.111000000000004</v>
      </c>
      <c r="CU141" s="2">
        <f t="shared" si="110"/>
        <v>60.515000000000001</v>
      </c>
      <c r="CV141" s="2" t="str">
        <f t="shared" si="111"/>
        <v/>
      </c>
      <c r="CW141" s="2">
        <f t="shared" si="112"/>
        <v>52.841000000000001</v>
      </c>
      <c r="CX141" s="2">
        <f t="shared" si="113"/>
        <v>50.381</v>
      </c>
      <c r="CY141" s="2">
        <f t="shared" si="114"/>
        <v>46.015999999999998</v>
      </c>
      <c r="CZ141" s="2">
        <f t="shared" si="115"/>
        <v>46.587000000000003</v>
      </c>
      <c r="DA141" s="2">
        <f t="shared" si="116"/>
        <v>46.365000000000002</v>
      </c>
      <c r="DB141" s="2">
        <f t="shared" si="117"/>
        <v>46.079000000000001</v>
      </c>
      <c r="DC141" s="2">
        <f t="shared" si="118"/>
        <v>50.29</v>
      </c>
      <c r="DD141" s="2">
        <f t="shared" si="119"/>
        <v>49.238</v>
      </c>
      <c r="DE141" s="2">
        <f t="shared" si="120"/>
        <v>50.661000000000001</v>
      </c>
      <c r="DF141" s="2">
        <f t="shared" si="121"/>
        <v>51.338999999999999</v>
      </c>
      <c r="DG141" s="2">
        <f t="shared" si="122"/>
        <v>58.246000000000002</v>
      </c>
      <c r="DH141" s="2">
        <f t="shared" si="123"/>
        <v>62.302</v>
      </c>
      <c r="DI141" s="2">
        <f t="shared" si="124"/>
        <v>66.111000000000004</v>
      </c>
      <c r="DK141" s="2">
        <f t="shared" si="164"/>
        <v>81.456761887141525</v>
      </c>
      <c r="DL141" s="2">
        <f t="shared" si="164"/>
        <v>82.170249622470578</v>
      </c>
      <c r="DM141" s="2">
        <f t="shared" si="164"/>
        <v>73.348809020436917</v>
      </c>
      <c r="DN141" s="2">
        <f t="shared" si="164"/>
        <v>73.646875968992219</v>
      </c>
      <c r="DO141" s="2">
        <f t="shared" si="164"/>
        <v>72.992973220577852</v>
      </c>
      <c r="DP141" s="2">
        <f t="shared" si="164"/>
        <v>65.784815789473683</v>
      </c>
      <c r="DQ141" s="2">
        <f t="shared" si="164"/>
        <v>63.180816464237488</v>
      </c>
      <c r="DR141" s="2">
        <f t="shared" si="164"/>
        <v>69.29545107962214</v>
      </c>
      <c r="DS141" s="2">
        <f t="shared" si="164"/>
        <v>68.922809849906187</v>
      </c>
      <c r="DT141" s="2">
        <f t="shared" si="164"/>
        <v>66.874583395872421</v>
      </c>
      <c r="DU141" s="2">
        <f t="shared" si="164"/>
        <v>72.134628393161009</v>
      </c>
      <c r="DV141" s="2">
        <f t="shared" si="164"/>
        <v>86.016463354474979</v>
      </c>
      <c r="DW141" s="2">
        <f t="shared" si="164"/>
        <v>79.759357897916047</v>
      </c>
      <c r="DX141" s="2">
        <f t="shared" si="164"/>
        <v>90.076323996060864</v>
      </c>
      <c r="DY141" s="2">
        <f t="shared" si="164"/>
        <v>86.230151260504201</v>
      </c>
      <c r="EA141" s="2">
        <f t="shared" si="152"/>
        <v>60.55389523470506</v>
      </c>
      <c r="EB141" s="2">
        <f t="shared" si="152"/>
        <v>57.869059062892703</v>
      </c>
      <c r="EC141" s="2">
        <f t="shared" si="152"/>
        <v>51.712249458263727</v>
      </c>
      <c r="ED141" s="2">
        <f t="shared" si="152"/>
        <v>49.383565026286306</v>
      </c>
      <c r="EE141" s="2">
        <f t="shared" si="151"/>
        <v>46.221085523940786</v>
      </c>
      <c r="EF141" s="2">
        <f t="shared" si="151"/>
        <v>45.59971128744899</v>
      </c>
      <c r="EG141" s="2">
        <f t="shared" si="151"/>
        <v>44.955894745904004</v>
      </c>
      <c r="EH141" s="2">
        <f t="shared" si="151"/>
        <v>46.193579206732295</v>
      </c>
      <c r="EI141" s="2">
        <f t="shared" si="151"/>
        <v>49.075301792384444</v>
      </c>
      <c r="EJ141" s="2">
        <f t="shared" si="151"/>
        <v>49.086373860502015</v>
      </c>
      <c r="EK141" s="2">
        <f t="shared" si="151"/>
        <v>50.977107025832517</v>
      </c>
      <c r="EL141" s="2">
        <f t="shared" si="151"/>
        <v>51.449230529020525</v>
      </c>
      <c r="EM141" s="2">
        <f t="shared" si="135"/>
        <v>57.100309573827118</v>
      </c>
      <c r="EN141" s="2">
        <f t="shared" si="135"/>
        <v>60.196952978234634</v>
      </c>
      <c r="EO141" s="2">
        <f t="shared" si="135"/>
        <v>63.208372126794174</v>
      </c>
      <c r="EQ141" s="2">
        <f t="shared" si="165"/>
        <v>60.333135586140152</v>
      </c>
      <c r="ER141" s="2">
        <f t="shared" si="165"/>
        <v>57.780996501504774</v>
      </c>
      <c r="ES141" s="2">
        <f t="shared" si="165"/>
        <v>51.698178117290595</v>
      </c>
      <c r="ET141" s="2">
        <f t="shared" si="165"/>
        <v>49.359379482976721</v>
      </c>
      <c r="EU141" s="2">
        <f t="shared" si="165"/>
        <v>46.211954101850779</v>
      </c>
      <c r="EV141" s="2">
        <f t="shared" si="165"/>
        <v>45.582578611172679</v>
      </c>
      <c r="EW141" s="2">
        <f t="shared" si="165"/>
        <v>44.957478052787508</v>
      </c>
      <c r="EX141" s="2">
        <f t="shared" si="165"/>
        <v>46.224119032207483</v>
      </c>
      <c r="EY141" s="2">
        <f t="shared" si="165"/>
        <v>49.033027877465585</v>
      </c>
      <c r="EZ141" s="2">
        <f t="shared" si="165"/>
        <v>49.1275109423906</v>
      </c>
      <c r="FA141" s="2">
        <f t="shared" si="165"/>
        <v>51.054836817558396</v>
      </c>
      <c r="FB141" s="2">
        <f t="shared" si="165"/>
        <v>51.423809758417448</v>
      </c>
      <c r="FC141" s="2">
        <f t="shared" si="165"/>
        <v>57.157692549921805</v>
      </c>
      <c r="FD141" s="2">
        <f t="shared" si="165"/>
        <v>60.196952978234634</v>
      </c>
      <c r="FE141" s="2">
        <f t="shared" si="165"/>
        <v>63.063438019525449</v>
      </c>
      <c r="FG141" s="2">
        <f t="shared" si="166"/>
        <v>0.99810317684952965</v>
      </c>
      <c r="FH141" s="2">
        <f t="shared" si="166"/>
        <v>0.99854137575955337</v>
      </c>
      <c r="FI141" s="2">
        <f t="shared" si="166"/>
        <v>0.99843804550828152</v>
      </c>
      <c r="FJ141" s="2">
        <f t="shared" si="166"/>
        <v>0.99837730753727072</v>
      </c>
      <c r="FK141" s="2">
        <f t="shared" si="166"/>
        <v>0.99838429053001476</v>
      </c>
      <c r="FL141" s="2">
        <f t="shared" si="166"/>
        <v>0.99818557517802231</v>
      </c>
      <c r="FM141" s="2">
        <f t="shared" si="166"/>
        <v>0.99814311538593559</v>
      </c>
      <c r="FN141" s="2">
        <f t="shared" si="166"/>
        <v>0.99817415833022993</v>
      </c>
      <c r="FO141" s="2">
        <f t="shared" si="166"/>
        <v>0.99820477566447419</v>
      </c>
      <c r="FP141" s="2">
        <f t="shared" si="166"/>
        <v>0.99820280286304619</v>
      </c>
      <c r="FQ141" s="2">
        <f t="shared" si="166"/>
        <v>0.99823152762030953</v>
      </c>
      <c r="FR141" s="2">
        <f t="shared" si="166"/>
        <v>0.99843094639089036</v>
      </c>
      <c r="FS141" s="2">
        <f t="shared" si="166"/>
        <v>0.99850705582007993</v>
      </c>
      <c r="FT141" s="2">
        <f t="shared" si="166"/>
        <v>0.99810699859465579</v>
      </c>
      <c r="FU141" s="2">
        <f t="shared" si="166"/>
        <v>0.99774678680929363</v>
      </c>
      <c r="FW141" s="2">
        <f t="shared" si="156"/>
        <v>8.1355453935559909E-3</v>
      </c>
      <c r="FX141" s="2">
        <f t="shared" si="156"/>
        <v>1.7836005882375269E-2</v>
      </c>
      <c r="FY141" s="2">
        <f t="shared" si="156"/>
        <v>1.5267390179513646E-2</v>
      </c>
      <c r="FZ141" s="2">
        <f t="shared" si="156"/>
        <v>1.4973601076243829E-2</v>
      </c>
      <c r="GA141" s="2">
        <f t="shared" si="156"/>
        <v>1.5401120733485785E-2</v>
      </c>
      <c r="GB141" s="2">
        <f t="shared" si="156"/>
        <v>1.5954814918241848E-2</v>
      </c>
      <c r="GC141" s="2">
        <f t="shared" si="156"/>
        <v>1.6786603746679195E-2</v>
      </c>
      <c r="GD141" s="2">
        <f t="shared" si="156"/>
        <v>1.7854308620345594E-2</v>
      </c>
      <c r="GE141" s="2">
        <f t="shared" si="156"/>
        <v>2.1318943526533993E-2</v>
      </c>
      <c r="GF141" s="2">
        <f t="shared" si="156"/>
        <v>1.9360097907458341E-2</v>
      </c>
      <c r="GG141" s="2">
        <f t="shared" si="156"/>
        <v>1.6464805040952588E-2</v>
      </c>
      <c r="GH141" s="2">
        <f t="shared" si="156"/>
        <v>1.4822037334636088E-2</v>
      </c>
      <c r="GI141" s="2">
        <f t="shared" si="156"/>
        <v>1.1879324128369654E-2</v>
      </c>
      <c r="GJ141" s="2">
        <f t="shared" si="156"/>
        <v>1.1044722240529211E-2</v>
      </c>
      <c r="GK141" s="2">
        <f t="shared" si="156"/>
        <v>7.5827587172568114E-3</v>
      </c>
      <c r="GM141" s="86">
        <f t="shared" si="157"/>
        <v>5.2305865727454766E-45</v>
      </c>
      <c r="GN141" s="86">
        <f t="shared" si="157"/>
        <v>1.4270096669834104E-71</v>
      </c>
      <c r="GO141" s="86">
        <f t="shared" si="157"/>
        <v>7.9853697098217451E-78</v>
      </c>
      <c r="GP141" s="86">
        <f t="shared" si="157"/>
        <v>2.4399792181397656E-86</v>
      </c>
      <c r="GQ141" s="86">
        <f t="shared" si="157"/>
        <v>1.8000173900652609E-71</v>
      </c>
      <c r="GR141" s="86">
        <f t="shared" si="157"/>
        <v>2.944664668808482E-84</v>
      </c>
      <c r="GS141" s="86">
        <f t="shared" si="157"/>
        <v>4.1404126866838274E-93</v>
      </c>
      <c r="GT141" s="86">
        <f t="shared" si="157"/>
        <v>8.1615210565408406E-90</v>
      </c>
      <c r="GU141" s="86">
        <f t="shared" si="157"/>
        <v>8.9382518406736933E-97</v>
      </c>
      <c r="GV141" s="86">
        <f t="shared" si="157"/>
        <v>5.5655712365560468E-100</v>
      </c>
      <c r="GW141" s="86">
        <f t="shared" si="157"/>
        <v>4.7333303955263326E-104</v>
      </c>
      <c r="GX141" s="86">
        <f t="shared" si="157"/>
        <v>1.2337338129757851E-105</v>
      </c>
      <c r="GY141" s="86">
        <f t="shared" si="157"/>
        <v>6.5311903614434209E-99</v>
      </c>
      <c r="GZ141" s="86">
        <f t="shared" si="157"/>
        <v>8.0462088083805856E-87</v>
      </c>
      <c r="HA141" s="86">
        <f t="shared" si="157"/>
        <v>1.8711803038415217E-110</v>
      </c>
      <c r="HC141" s="86">
        <f t="shared" si="153"/>
        <v>6.1219943617956401E-11</v>
      </c>
      <c r="HD141" s="86">
        <f t="shared" si="153"/>
        <v>6.6248963345322592E-20</v>
      </c>
      <c r="HE141" s="86">
        <f t="shared" si="153"/>
        <v>1.2025294156569172E-25</v>
      </c>
      <c r="HF141" s="86">
        <f t="shared" si="153"/>
        <v>3.911776537466062E-25</v>
      </c>
      <c r="HG141" s="86">
        <f t="shared" si="153"/>
        <v>2.1040154088486415E-26</v>
      </c>
      <c r="HH141" s="86">
        <f t="shared" si="153"/>
        <v>6.2080140974300327E-35</v>
      </c>
      <c r="HI141" s="86">
        <f t="shared" si="153"/>
        <v>4.5910048706951132E-48</v>
      </c>
      <c r="HJ141" s="86">
        <f t="shared" si="153"/>
        <v>2.8549723541809598E-44</v>
      </c>
      <c r="HK141" s="86">
        <f t="shared" si="153"/>
        <v>5.4143206320905105E-47</v>
      </c>
      <c r="HL141" s="86">
        <f t="shared" si="161"/>
        <v>6.1231600025338273E-44</v>
      </c>
      <c r="HM141" s="86">
        <f t="shared" si="161"/>
        <v>5.8547055566008447E-43</v>
      </c>
      <c r="HN141" s="86">
        <f t="shared" si="161"/>
        <v>1.7565091235024308E-38</v>
      </c>
      <c r="HO141" s="86">
        <f t="shared" si="161"/>
        <v>7.8063456709949154E-31</v>
      </c>
      <c r="HP141" s="86">
        <f t="shared" si="161"/>
        <v>5.1782365402399908E-27</v>
      </c>
      <c r="HQ141" s="86">
        <f t="shared" si="161"/>
        <v>3.3896443476071028E-40</v>
      </c>
      <c r="HS141" s="86">
        <f t="shared" si="158"/>
        <v>1.5338979644802668E-4</v>
      </c>
      <c r="HT141" s="86">
        <f t="shared" si="158"/>
        <v>1.6867158807192483E-2</v>
      </c>
      <c r="HU141" s="86">
        <f t="shared" si="158"/>
        <v>5.630327700437786E-3</v>
      </c>
      <c r="HV141" s="86">
        <f t="shared" si="158"/>
        <v>3.3324984796804496E-3</v>
      </c>
      <c r="HW141" s="86">
        <f t="shared" si="158"/>
        <v>3.4747033981870844E-3</v>
      </c>
      <c r="HX141" s="86">
        <f t="shared" si="158"/>
        <v>2.3752937384750616E-3</v>
      </c>
      <c r="HY141" s="86">
        <f t="shared" si="158"/>
        <v>2.3903064692783228E-3</v>
      </c>
      <c r="HZ141" s="86">
        <f t="shared" si="158"/>
        <v>4.5681383530007062E-3</v>
      </c>
      <c r="IA141" s="86">
        <f t="shared" si="158"/>
        <v>7.7246023750764435E-3</v>
      </c>
      <c r="IB141" s="86">
        <f t="shared" si="158"/>
        <v>5.7492567288292265E-3</v>
      </c>
      <c r="IC141" s="86">
        <f t="shared" si="158"/>
        <v>3.1763294862808596E-3</v>
      </c>
      <c r="ID141" s="86">
        <f t="shared" si="158"/>
        <v>2.6053979573687387E-3</v>
      </c>
      <c r="IE141" s="86">
        <f t="shared" si="158"/>
        <v>1.7728104628260764E-3</v>
      </c>
      <c r="IF141" s="86">
        <f t="shared" si="158"/>
        <v>2.4482310338551413E-3</v>
      </c>
      <c r="IG141" s="86">
        <f t="shared" si="158"/>
        <v>4.599977643819024E-3</v>
      </c>
      <c r="II141" s="86">
        <f t="shared" si="159"/>
        <v>3.0150337487290759E-29</v>
      </c>
      <c r="IJ141" s="86">
        <f t="shared" si="159"/>
        <v>1.3584059480487314E-21</v>
      </c>
      <c r="IK141" s="86">
        <f t="shared" si="159"/>
        <v>5.8578895465588225E-25</v>
      </c>
      <c r="IL141" s="86">
        <f t="shared" si="159"/>
        <v>1.4503231733945692E-27</v>
      </c>
      <c r="IM141" s="86">
        <f t="shared" si="159"/>
        <v>4.2122510132390466E-28</v>
      </c>
      <c r="IN141" s="86">
        <f t="shared" si="159"/>
        <v>3.9828304392661708E-30</v>
      </c>
      <c r="IO141" s="86">
        <f t="shared" si="159"/>
        <v>8.0918673932697004E-31</v>
      </c>
      <c r="IP141" s="86">
        <f t="shared" si="159"/>
        <v>1.0918182209602538E-27</v>
      </c>
      <c r="IQ141" s="86">
        <f t="shared" si="159"/>
        <v>2.0194643399938844E-26</v>
      </c>
      <c r="IR141" s="86">
        <f t="shared" si="159"/>
        <v>3.910101678203614E-27</v>
      </c>
      <c r="IS141" s="86">
        <f t="shared" si="159"/>
        <v>4.2005149209983808E-28</v>
      </c>
      <c r="IT141" s="86">
        <f t="shared" si="159"/>
        <v>5.8413267626550125E-28</v>
      </c>
      <c r="IU141" s="86">
        <f t="shared" si="159"/>
        <v>1.3855028271437395E-26</v>
      </c>
      <c r="IV141" s="86">
        <f t="shared" si="159"/>
        <v>8.9431951416302848E-35</v>
      </c>
      <c r="IW141" s="86">
        <f t="shared" si="159"/>
        <v>1.01497536874679E-15</v>
      </c>
      <c r="IY141" s="86">
        <f t="shared" si="160"/>
        <v>1.5338985766797029E-4</v>
      </c>
      <c r="IZ141" s="86">
        <f t="shared" si="160"/>
        <v>1.6867158807192483E-2</v>
      </c>
      <c r="JA141" s="86">
        <f t="shared" si="160"/>
        <v>5.630327700437786E-3</v>
      </c>
      <c r="JB141" s="86">
        <f t="shared" si="160"/>
        <v>3.3324984796804496E-3</v>
      </c>
      <c r="JC141" s="86">
        <f t="shared" si="160"/>
        <v>3.4747033981870844E-3</v>
      </c>
      <c r="JD141" s="86">
        <f t="shared" si="160"/>
        <v>2.3752937384750616E-3</v>
      </c>
      <c r="JE141" s="86">
        <f t="shared" si="160"/>
        <v>2.3903064692783228E-3</v>
      </c>
      <c r="JF141" s="86">
        <f t="shared" si="160"/>
        <v>4.5681383530007062E-3</v>
      </c>
      <c r="JG141" s="86">
        <f t="shared" si="160"/>
        <v>7.7246023750764435E-3</v>
      </c>
      <c r="JH141" s="86">
        <f t="shared" si="160"/>
        <v>5.7492567288292265E-3</v>
      </c>
      <c r="JI141" s="86">
        <f t="shared" si="160"/>
        <v>3.1763294862808596E-3</v>
      </c>
      <c r="JJ141" s="86">
        <f t="shared" si="160"/>
        <v>2.6053979573687387E-3</v>
      </c>
      <c r="JK141" s="86">
        <f t="shared" si="160"/>
        <v>1.7728104628260764E-3</v>
      </c>
      <c r="JL141" s="86">
        <f t="shared" si="160"/>
        <v>2.4482310338551413E-3</v>
      </c>
      <c r="JM141" s="86">
        <f t="shared" si="160"/>
        <v>4.5999776438200388E-3</v>
      </c>
    </row>
    <row r="142" spans="2:273" x14ac:dyDescent="0.25">
      <c r="B142" s="2">
        <v>115</v>
      </c>
      <c r="C142" s="37">
        <v>60.97</v>
      </c>
      <c r="D142" s="37">
        <v>57.841000000000001</v>
      </c>
      <c r="E142" s="37">
        <v>52.777999999999999</v>
      </c>
      <c r="F142" s="37">
        <v>49.777999999999999</v>
      </c>
      <c r="G142" s="37">
        <v>46.667000000000002</v>
      </c>
      <c r="H142" s="37">
        <v>46.206000000000003</v>
      </c>
      <c r="I142" s="37">
        <v>44.856999999999999</v>
      </c>
      <c r="J142" s="37">
        <v>46.81</v>
      </c>
      <c r="K142" s="37">
        <v>50.305999999999997</v>
      </c>
      <c r="L142" s="37">
        <v>50.079000000000001</v>
      </c>
      <c r="M142" s="37">
        <v>51</v>
      </c>
      <c r="N142" s="37">
        <v>52.371000000000002</v>
      </c>
      <c r="O142" s="37">
        <v>58.279000000000003</v>
      </c>
      <c r="P142" s="37">
        <v>61.951999999999998</v>
      </c>
      <c r="Q142" s="37">
        <v>66.683000000000007</v>
      </c>
      <c r="S142" s="4">
        <f t="shared" si="162"/>
        <v>60.430749585043785</v>
      </c>
      <c r="T142" s="4">
        <f t="shared" si="162"/>
        <v>58.137425936232546</v>
      </c>
      <c r="U142" s="4">
        <f t="shared" si="162"/>
        <v>51.912942204272369</v>
      </c>
      <c r="V142" s="4">
        <f t="shared" si="162"/>
        <v>49.513557825504918</v>
      </c>
      <c r="W142" s="4">
        <f t="shared" si="162"/>
        <v>46.448184709532697</v>
      </c>
      <c r="X142" s="4">
        <f t="shared" si="162"/>
        <v>45.760216554501596</v>
      </c>
      <c r="Y142" s="4">
        <f t="shared" si="162"/>
        <v>45.170954938980827</v>
      </c>
      <c r="Z142" s="4">
        <f t="shared" si="162"/>
        <v>46.740552287419611</v>
      </c>
      <c r="AA142" s="4">
        <f t="shared" si="162"/>
        <v>50.158979315992276</v>
      </c>
      <c r="AB142" s="4">
        <f t="shared" si="162"/>
        <v>49.936748890247635</v>
      </c>
      <c r="AC142" s="4">
        <f t="shared" si="162"/>
        <v>51.489929631432894</v>
      </c>
      <c r="AD142" s="4">
        <f t="shared" si="162"/>
        <v>51.914221059286106</v>
      </c>
      <c r="AE142" s="4">
        <f t="shared" si="162"/>
        <v>57.372594846905734</v>
      </c>
      <c r="AF142" s="4">
        <f t="shared" si="162"/>
        <v>61.124125074043626</v>
      </c>
      <c r="AG142" s="4">
        <f t="shared" si="162"/>
        <v>66.411233681500974</v>
      </c>
      <c r="AI142" s="4">
        <f t="shared" si="163"/>
        <v>0.53925041495621429</v>
      </c>
      <c r="AJ142" s="4">
        <f t="shared" si="163"/>
        <v>-0.29642593623254498</v>
      </c>
      <c r="AK142" s="4">
        <f t="shared" si="163"/>
        <v>0.86505779572762975</v>
      </c>
      <c r="AL142" s="4">
        <f t="shared" si="163"/>
        <v>0.26444217449508045</v>
      </c>
      <c r="AM142" s="4">
        <f t="shared" si="163"/>
        <v>0.21881529046730464</v>
      </c>
      <c r="AN142" s="4">
        <f t="shared" si="163"/>
        <v>0.44578344549840665</v>
      </c>
      <c r="AO142" s="4">
        <f t="shared" si="163"/>
        <v>-0.31395493898082805</v>
      </c>
      <c r="AP142" s="4">
        <f t="shared" si="163"/>
        <v>6.9447712580391396E-2</v>
      </c>
      <c r="AQ142" s="4">
        <f t="shared" si="163"/>
        <v>0.14702068400772106</v>
      </c>
      <c r="AR142" s="4">
        <f t="shared" si="163"/>
        <v>0.14225110975236532</v>
      </c>
      <c r="AS142" s="4">
        <f t="shared" si="163"/>
        <v>-0.48992963143289359</v>
      </c>
      <c r="AT142" s="4">
        <f t="shared" si="163"/>
        <v>0.45677894071389602</v>
      </c>
      <c r="AU142" s="4">
        <f t="shared" si="163"/>
        <v>0.90640515309426917</v>
      </c>
      <c r="AV142" s="4">
        <f t="shared" si="163"/>
        <v>0.82787492595637246</v>
      </c>
      <c r="AW142" s="4">
        <f t="shared" si="163"/>
        <v>0.27176631849903288</v>
      </c>
      <c r="AY142" s="2">
        <f t="shared" si="154"/>
        <v>60.430749585036025</v>
      </c>
      <c r="AZ142" s="2">
        <f t="shared" si="154"/>
        <v>57.757226946559811</v>
      </c>
      <c r="BA142" s="2">
        <f t="shared" si="154"/>
        <v>51.595322538734081</v>
      </c>
      <c r="BB142" s="2">
        <f t="shared" si="154"/>
        <v>49.246925384372432</v>
      </c>
      <c r="BC142" s="2">
        <f t="shared" si="154"/>
        <v>46.110689329451027</v>
      </c>
      <c r="BD142" s="2">
        <f t="shared" si="154"/>
        <v>45.47201080348642</v>
      </c>
      <c r="BE142" s="2">
        <f t="shared" si="154"/>
        <v>44.831155065621708</v>
      </c>
      <c r="BF142" s="2">
        <f t="shared" si="154"/>
        <v>46.046280069977279</v>
      </c>
      <c r="BG142" s="2">
        <f t="shared" si="154"/>
        <v>48.936198298654432</v>
      </c>
      <c r="BH142" s="2">
        <f t="shared" si="154"/>
        <v>48.93684565961054</v>
      </c>
      <c r="BI142" s="2">
        <f t="shared" si="154"/>
        <v>50.812651033980558</v>
      </c>
      <c r="BJ142" s="2">
        <f t="shared" si="154"/>
        <v>51.316284928857023</v>
      </c>
      <c r="BK142" s="2">
        <f t="shared" si="154"/>
        <v>56.929124487112439</v>
      </c>
      <c r="BL142" s="2">
        <f t="shared" si="154"/>
        <v>60.067363343606146</v>
      </c>
      <c r="BM142" s="2">
        <f t="shared" si="154"/>
        <v>63.108791167695138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>
        <f t="shared" si="155"/>
        <v>60.97</v>
      </c>
      <c r="CF142" s="2" t="str">
        <f t="shared" si="155"/>
        <v/>
      </c>
      <c r="CG142" s="2" t="str">
        <f t="shared" si="155"/>
        <v/>
      </c>
      <c r="CH142" s="2">
        <f t="shared" si="155"/>
        <v>49.777999999999999</v>
      </c>
      <c r="CI142" s="2">
        <f t="shared" si="155"/>
        <v>46.667000000000002</v>
      </c>
      <c r="CJ142" s="2">
        <f t="shared" si="155"/>
        <v>46.206000000000003</v>
      </c>
      <c r="CK142" s="2">
        <f t="shared" si="155"/>
        <v>44.856999999999999</v>
      </c>
      <c r="CL142" s="2">
        <f t="shared" si="155"/>
        <v>46.81</v>
      </c>
      <c r="CM142" s="2" t="str">
        <f t="shared" si="155"/>
        <v/>
      </c>
      <c r="CN142" s="2" t="str">
        <f t="shared" si="155"/>
        <v/>
      </c>
      <c r="CO142" s="2">
        <f t="shared" si="155"/>
        <v>51</v>
      </c>
      <c r="CP142" s="2">
        <f t="shared" si="155"/>
        <v>52.371000000000002</v>
      </c>
      <c r="CQ142" s="2">
        <f t="shared" si="155"/>
        <v>58.279000000000003</v>
      </c>
      <c r="CR142" s="2">
        <f t="shared" si="155"/>
        <v>61.951999999999998</v>
      </c>
      <c r="CS142" s="2">
        <f t="shared" si="155"/>
        <v>66.683000000000007</v>
      </c>
      <c r="CU142" s="2">
        <f t="shared" si="110"/>
        <v>60.97</v>
      </c>
      <c r="CV142" s="2" t="str">
        <f t="shared" si="111"/>
        <v/>
      </c>
      <c r="CW142" s="2" t="str">
        <f t="shared" si="112"/>
        <v/>
      </c>
      <c r="CX142" s="2">
        <f t="shared" si="113"/>
        <v>49.777999999999999</v>
      </c>
      <c r="CY142" s="2">
        <f t="shared" si="114"/>
        <v>46.667000000000002</v>
      </c>
      <c r="CZ142" s="2">
        <f t="shared" si="115"/>
        <v>46.206000000000003</v>
      </c>
      <c r="DA142" s="2">
        <f t="shared" si="116"/>
        <v>44.856999999999999</v>
      </c>
      <c r="DB142" s="2">
        <f t="shared" si="117"/>
        <v>46.81</v>
      </c>
      <c r="DC142" s="2" t="str">
        <f t="shared" si="118"/>
        <v/>
      </c>
      <c r="DD142" s="2" t="str">
        <f t="shared" si="119"/>
        <v/>
      </c>
      <c r="DE142" s="2">
        <f t="shared" si="120"/>
        <v>51</v>
      </c>
      <c r="DF142" s="2">
        <f t="shared" si="121"/>
        <v>52.371000000000002</v>
      </c>
      <c r="DG142" s="2">
        <f t="shared" si="122"/>
        <v>58.279000000000003</v>
      </c>
      <c r="DH142" s="2">
        <f t="shared" si="123"/>
        <v>61.951999999999998</v>
      </c>
      <c r="DI142" s="2">
        <f t="shared" si="124"/>
        <v>66.683000000000007</v>
      </c>
      <c r="DK142" s="2">
        <f t="shared" si="164"/>
        <v>81.519995683009554</v>
      </c>
      <c r="DL142" s="2">
        <f t="shared" si="164"/>
        <v>82.250247055270336</v>
      </c>
      <c r="DM142" s="2">
        <f t="shared" si="164"/>
        <v>73.400765186751215</v>
      </c>
      <c r="DN142" s="2">
        <f t="shared" si="164"/>
        <v>73.736810500352334</v>
      </c>
      <c r="DO142" s="2">
        <f t="shared" si="164"/>
        <v>73.097716420014081</v>
      </c>
      <c r="DP142" s="2">
        <f t="shared" si="164"/>
        <v>65.813801619433193</v>
      </c>
      <c r="DQ142" s="2">
        <f t="shared" si="164"/>
        <v>63.200899460188907</v>
      </c>
      <c r="DR142" s="2">
        <f t="shared" si="164"/>
        <v>69.333150472334694</v>
      </c>
      <c r="DS142" s="2">
        <f t="shared" si="164"/>
        <v>68.947699624765463</v>
      </c>
      <c r="DT142" s="2">
        <f t="shared" si="164"/>
        <v>66.847283489681047</v>
      </c>
      <c r="DU142" s="2">
        <f t="shared" si="164"/>
        <v>72.135895794506112</v>
      </c>
      <c r="DV142" s="2">
        <f t="shared" si="164"/>
        <v>86.158560747004927</v>
      </c>
      <c r="DW142" s="2">
        <f t="shared" si="164"/>
        <v>79.751117185140458</v>
      </c>
      <c r="DX142" s="2">
        <f t="shared" si="164"/>
        <v>90.267767698872973</v>
      </c>
      <c r="DY142" s="2">
        <f t="shared" si="164"/>
        <v>86.37578095238095</v>
      </c>
      <c r="EA142" s="2">
        <f t="shared" si="152"/>
        <v>60.395918337573804</v>
      </c>
      <c r="EB142" s="2">
        <f t="shared" si="152"/>
        <v>57.726524774100881</v>
      </c>
      <c r="EC142" s="2">
        <f t="shared" si="152"/>
        <v>51.564185296374873</v>
      </c>
      <c r="ED142" s="2">
        <f t="shared" si="152"/>
        <v>49.210443821179247</v>
      </c>
      <c r="EE142" s="2">
        <f t="shared" si="151"/>
        <v>46.070590659971771</v>
      </c>
      <c r="EF142" s="2">
        <f t="shared" si="151"/>
        <v>45.438220738934312</v>
      </c>
      <c r="EG142" s="2">
        <f t="shared" si="151"/>
        <v>44.7997770044947</v>
      </c>
      <c r="EH142" s="2">
        <f t="shared" si="151"/>
        <v>46.006235726951481</v>
      </c>
      <c r="EI142" s="2">
        <f t="shared" si="151"/>
        <v>48.904553673969993</v>
      </c>
      <c r="EJ142" s="2">
        <f t="shared" si="151"/>
        <v>48.905924466879853</v>
      </c>
      <c r="EK142" s="2">
        <f t="shared" si="151"/>
        <v>50.775778251924109</v>
      </c>
      <c r="EL142" s="2">
        <f t="shared" si="151"/>
        <v>51.266792811566418</v>
      </c>
      <c r="EM142" s="2">
        <f t="shared" si="135"/>
        <v>56.897284291647665</v>
      </c>
      <c r="EN142" s="2">
        <f t="shared" si="135"/>
        <v>60.015125337314799</v>
      </c>
      <c r="EO142" s="2">
        <f t="shared" si="135"/>
        <v>63.062161031208419</v>
      </c>
      <c r="EQ142" s="2">
        <f t="shared" si="165"/>
        <v>60.2031887837732</v>
      </c>
      <c r="ER142" s="2">
        <f t="shared" si="165"/>
        <v>57.627900566702444</v>
      </c>
      <c r="ES142" s="2">
        <f t="shared" si="165"/>
        <v>51.56576071917867</v>
      </c>
      <c r="ET142" s="2">
        <f t="shared" si="165"/>
        <v>49.221391872294191</v>
      </c>
      <c r="EU142" s="2">
        <f t="shared" si="165"/>
        <v>46.086444886913455</v>
      </c>
      <c r="EV142" s="2">
        <f t="shared" si="165"/>
        <v>45.442095241948152</v>
      </c>
      <c r="EW142" s="2">
        <f t="shared" si="165"/>
        <v>44.811242169408203</v>
      </c>
      <c r="EX142" s="2">
        <f t="shared" si="165"/>
        <v>46.067352509105589</v>
      </c>
      <c r="EY142" s="2">
        <f t="shared" si="165"/>
        <v>48.854120999655095</v>
      </c>
      <c r="EZ142" s="2">
        <f t="shared" si="165"/>
        <v>48.977167354586584</v>
      </c>
      <c r="FA142" s="2">
        <f t="shared" si="165"/>
        <v>50.909839726618259</v>
      </c>
      <c r="FB142" s="2">
        <f t="shared" si="165"/>
        <v>51.239391950454475</v>
      </c>
      <c r="FC142" s="2">
        <f t="shared" si="165"/>
        <v>56.952528583974384</v>
      </c>
      <c r="FD142" s="2">
        <f t="shared" si="165"/>
        <v>60.015125337314799</v>
      </c>
      <c r="FE142" s="2">
        <f t="shared" si="165"/>
        <v>62.907158496090375</v>
      </c>
      <c r="FG142" s="2">
        <f t="shared" si="166"/>
        <v>0.99826978795425236</v>
      </c>
      <c r="FH142" s="2">
        <f t="shared" si="166"/>
        <v>0.99866954812781772</v>
      </c>
      <c r="FI142" s="2">
        <f t="shared" si="166"/>
        <v>0.99857528476714186</v>
      </c>
      <c r="FJ142" s="2">
        <f t="shared" si="166"/>
        <v>0.99851987555384669</v>
      </c>
      <c r="FK142" s="2">
        <f t="shared" si="166"/>
        <v>0.99852624593399442</v>
      </c>
      <c r="FL142" s="2">
        <f t="shared" si="166"/>
        <v>0.9983449606685989</v>
      </c>
      <c r="FM142" s="2">
        <f t="shared" si="166"/>
        <v>0.99830622436579086</v>
      </c>
      <c r="FN142" s="2">
        <f t="shared" si="166"/>
        <v>0.99833454504376185</v>
      </c>
      <c r="FO142" s="2">
        <f t="shared" si="166"/>
        <v>0.99836247728337413</v>
      </c>
      <c r="FP142" s="2">
        <f t="shared" si="166"/>
        <v>0.99836067749823121</v>
      </c>
      <c r="FQ142" s="2">
        <f t="shared" si="166"/>
        <v>0.99838688300929257</v>
      </c>
      <c r="FR142" s="2">
        <f t="shared" si="166"/>
        <v>0.99856880851107943</v>
      </c>
      <c r="FS142" s="2">
        <f t="shared" si="166"/>
        <v>0.99863823984058875</v>
      </c>
      <c r="FT142" s="2">
        <f t="shared" si="166"/>
        <v>0.99827327458980131</v>
      </c>
      <c r="FU142" s="2">
        <f t="shared" si="166"/>
        <v>0.99794463765397468</v>
      </c>
      <c r="FW142" s="2">
        <f t="shared" si="156"/>
        <v>8.9134519448753474E-3</v>
      </c>
      <c r="FX142" s="2">
        <f t="shared" si="156"/>
        <v>1.9523196319769686E-2</v>
      </c>
      <c r="FY142" s="2">
        <f t="shared" si="156"/>
        <v>1.6715738657857894E-2</v>
      </c>
      <c r="FZ142" s="2">
        <f t="shared" si="156"/>
        <v>1.6394543114252331E-2</v>
      </c>
      <c r="GA142" s="2">
        <f t="shared" si="156"/>
        <v>1.6861938392462559E-2</v>
      </c>
      <c r="GB142" s="2">
        <f t="shared" si="156"/>
        <v>1.7467219534198771E-2</v>
      </c>
      <c r="GC142" s="2">
        <f t="shared" si="156"/>
        <v>1.8376383684148068E-2</v>
      </c>
      <c r="GD142" s="2">
        <f t="shared" si="156"/>
        <v>1.9543195948138525E-2</v>
      </c>
      <c r="GE142" s="2">
        <f t="shared" si="156"/>
        <v>2.3327775863976077E-2</v>
      </c>
      <c r="GF142" s="2">
        <f t="shared" si="156"/>
        <v>2.1188349053428458E-2</v>
      </c>
      <c r="GG142" s="2">
        <f t="shared" si="156"/>
        <v>1.8024667642310477E-2</v>
      </c>
      <c r="GH142" s="2">
        <f t="shared" si="156"/>
        <v>1.6228833472395982E-2</v>
      </c>
      <c r="GI142" s="2">
        <f t="shared" si="156"/>
        <v>1.3010508602886762E-2</v>
      </c>
      <c r="GJ142" s="2">
        <f t="shared" si="156"/>
        <v>1.2097406426812523E-2</v>
      </c>
      <c r="GK142" s="2">
        <f t="shared" si="156"/>
        <v>8.3082515251837064E-3</v>
      </c>
      <c r="GM142" s="86">
        <f t="shared" si="157"/>
        <v>5.9161563593048507E-47</v>
      </c>
      <c r="GN142" s="86">
        <f t="shared" si="157"/>
        <v>1.8097831651056464E-74</v>
      </c>
      <c r="GO142" s="86">
        <f t="shared" si="157"/>
        <v>6.5115670484578743E-81</v>
      </c>
      <c r="GP142" s="86">
        <f t="shared" si="157"/>
        <v>8.3879504256985833E-90</v>
      </c>
      <c r="GQ142" s="86">
        <f t="shared" si="157"/>
        <v>2.6014112119829574E-74</v>
      </c>
      <c r="GR142" s="86">
        <f t="shared" si="157"/>
        <v>1.4097981926245417E-87</v>
      </c>
      <c r="GS142" s="86">
        <f t="shared" si="157"/>
        <v>8.917961545659255E-97</v>
      </c>
      <c r="GT142" s="86">
        <f t="shared" si="157"/>
        <v>2.3323322008173296E-93</v>
      </c>
      <c r="GU142" s="86">
        <f t="shared" si="157"/>
        <v>1.3832710457151885E-100</v>
      </c>
      <c r="GV142" s="86">
        <f t="shared" si="157"/>
        <v>6.0713708887613195E-104</v>
      </c>
      <c r="GW142" s="86">
        <f t="shared" si="157"/>
        <v>3.2888595114675519E-108</v>
      </c>
      <c r="GX142" s="86">
        <f t="shared" si="157"/>
        <v>8.0190211124283898E-110</v>
      </c>
      <c r="GY142" s="86">
        <f t="shared" si="157"/>
        <v>7.7883544949807751E-103</v>
      </c>
      <c r="GZ142" s="86">
        <f t="shared" si="157"/>
        <v>3.2210884064431581E-90</v>
      </c>
      <c r="HA142" s="86">
        <f t="shared" si="157"/>
        <v>8.2588615843150597E-115</v>
      </c>
      <c r="HC142" s="86">
        <f t="shared" si="153"/>
        <v>7.1631907106831615E-12</v>
      </c>
      <c r="HD142" s="86">
        <f t="shared" si="153"/>
        <v>1.866260673951232E-21</v>
      </c>
      <c r="HE142" s="86">
        <f t="shared" si="153"/>
        <v>1.3101485360772146E-27</v>
      </c>
      <c r="HF142" s="86">
        <f t="shared" si="153"/>
        <v>4.7803459853656012E-27</v>
      </c>
      <c r="HG142" s="86">
        <f t="shared" si="153"/>
        <v>2.2441773721333421E-28</v>
      </c>
      <c r="HH142" s="86">
        <f t="shared" si="153"/>
        <v>1.6654646679136561E-37</v>
      </c>
      <c r="HI142" s="86">
        <f t="shared" si="153"/>
        <v>1.2746316349694475E-51</v>
      </c>
      <c r="HJ142" s="86">
        <f t="shared" si="153"/>
        <v>1.5097747332260037E-47</v>
      </c>
      <c r="HK142" s="86">
        <f t="shared" si="153"/>
        <v>2.0693675962634238E-50</v>
      </c>
      <c r="HL142" s="86">
        <f t="shared" si="161"/>
        <v>3.7573789365830293E-47</v>
      </c>
      <c r="HM142" s="86">
        <f t="shared" si="161"/>
        <v>3.5156544300380248E-46</v>
      </c>
      <c r="HN142" s="86">
        <f t="shared" si="161"/>
        <v>2.3968366484920919E-41</v>
      </c>
      <c r="HO142" s="86">
        <f t="shared" si="161"/>
        <v>3.2601714971703626E-33</v>
      </c>
      <c r="HP142" s="86">
        <f t="shared" si="161"/>
        <v>4.7085896951012014E-29</v>
      </c>
      <c r="HQ142" s="86">
        <f t="shared" si="161"/>
        <v>2.8304617150700247E-43</v>
      </c>
      <c r="HS142" s="86">
        <f t="shared" si="158"/>
        <v>3.1488205389732974E-4</v>
      </c>
      <c r="HT142" s="86">
        <f t="shared" si="158"/>
        <v>2.7567538723333937E-2</v>
      </c>
      <c r="HU142" s="86">
        <f t="shared" si="158"/>
        <v>1.0026310473121858E-2</v>
      </c>
      <c r="HV142" s="86">
        <f t="shared" si="158"/>
        <v>6.2940282237475813E-3</v>
      </c>
      <c r="HW142" s="86">
        <f t="shared" si="158"/>
        <v>6.6163576299980527E-3</v>
      </c>
      <c r="HX142" s="86">
        <f t="shared" si="158"/>
        <v>4.7661371569801114E-3</v>
      </c>
      <c r="HY142" s="86">
        <f t="shared" si="158"/>
        <v>4.8756765178504134E-3</v>
      </c>
      <c r="HZ142" s="86">
        <f t="shared" si="158"/>
        <v>8.7105187825691245E-3</v>
      </c>
      <c r="IA142" s="86">
        <f t="shared" si="158"/>
        <v>1.4424618469025432E-2</v>
      </c>
      <c r="IB142" s="86">
        <f t="shared" si="158"/>
        <v>1.0871423197227153E-2</v>
      </c>
      <c r="IC142" s="86">
        <f t="shared" si="158"/>
        <v>6.1443811496967619E-3</v>
      </c>
      <c r="ID142" s="86">
        <f t="shared" si="158"/>
        <v>5.007286510454536E-3</v>
      </c>
      <c r="IE142" s="86">
        <f t="shared" si="158"/>
        <v>3.3129037245733695E-3</v>
      </c>
      <c r="IF142" s="86">
        <f t="shared" si="158"/>
        <v>4.0959987473770136E-3</v>
      </c>
      <c r="IG142" s="86">
        <f t="shared" si="158"/>
        <v>7.0108199485376761E-3</v>
      </c>
      <c r="II142" s="86">
        <f t="shared" si="159"/>
        <v>3.3658943422397377E-28</v>
      </c>
      <c r="IJ142" s="86">
        <f t="shared" si="159"/>
        <v>1.1006088572006381E-20</v>
      </c>
      <c r="IK142" s="86">
        <f t="shared" si="159"/>
        <v>6.1370093908409678E-24</v>
      </c>
      <c r="IL142" s="86">
        <f t="shared" si="159"/>
        <v>1.9470471407291911E-26</v>
      </c>
      <c r="IM142" s="86">
        <f t="shared" si="159"/>
        <v>6.0733994528396528E-27</v>
      </c>
      <c r="IN142" s="86">
        <f t="shared" si="159"/>
        <v>7.2086768670196092E-29</v>
      </c>
      <c r="IO142" s="86">
        <f t="shared" si="159"/>
        <v>1.6301971109558151E-29</v>
      </c>
      <c r="IP142" s="86">
        <f t="shared" si="159"/>
        <v>1.6649139071618195E-26</v>
      </c>
      <c r="IQ142" s="86">
        <f t="shared" si="159"/>
        <v>3.0477321038094554E-25</v>
      </c>
      <c r="IR142" s="86">
        <f t="shared" si="159"/>
        <v>5.9500913115262543E-26</v>
      </c>
      <c r="IS142" s="86">
        <f t="shared" si="159"/>
        <v>6.3283229278264313E-27</v>
      </c>
      <c r="IT142" s="86">
        <f t="shared" si="159"/>
        <v>8.1037374982936454E-27</v>
      </c>
      <c r="IU142" s="86">
        <f t="shared" si="159"/>
        <v>1.4797907857953552E-25</v>
      </c>
      <c r="IV142" s="86">
        <f t="shared" si="159"/>
        <v>1.9638035805482831E-33</v>
      </c>
      <c r="IW142" s="86">
        <f t="shared" si="159"/>
        <v>3.4514609640443097E-15</v>
      </c>
      <c r="IY142" s="86">
        <f t="shared" si="160"/>
        <v>3.1488206106052046E-4</v>
      </c>
      <c r="IZ142" s="86">
        <f t="shared" si="160"/>
        <v>2.7567538723333937E-2</v>
      </c>
      <c r="JA142" s="86">
        <f t="shared" si="160"/>
        <v>1.0026310473121858E-2</v>
      </c>
      <c r="JB142" s="86">
        <f t="shared" si="160"/>
        <v>6.2940282237475813E-3</v>
      </c>
      <c r="JC142" s="86">
        <f t="shared" si="160"/>
        <v>6.6163576299980527E-3</v>
      </c>
      <c r="JD142" s="86">
        <f t="shared" si="160"/>
        <v>4.7661371569801114E-3</v>
      </c>
      <c r="JE142" s="86">
        <f t="shared" si="160"/>
        <v>4.8756765178504134E-3</v>
      </c>
      <c r="JF142" s="86">
        <f t="shared" si="160"/>
        <v>8.7105187825691245E-3</v>
      </c>
      <c r="JG142" s="86">
        <f t="shared" si="160"/>
        <v>1.4424618469025432E-2</v>
      </c>
      <c r="JH142" s="86">
        <f t="shared" si="160"/>
        <v>1.0871423197227153E-2</v>
      </c>
      <c r="JI142" s="86">
        <f t="shared" si="160"/>
        <v>6.1443811496967619E-3</v>
      </c>
      <c r="JJ142" s="86">
        <f t="shared" si="160"/>
        <v>5.007286510454536E-3</v>
      </c>
      <c r="JK142" s="86">
        <f t="shared" si="160"/>
        <v>3.3129037245733695E-3</v>
      </c>
      <c r="JL142" s="86">
        <f t="shared" si="160"/>
        <v>4.0959987473770136E-3</v>
      </c>
      <c r="JM142" s="86">
        <f t="shared" si="160"/>
        <v>7.0108199485411273E-3</v>
      </c>
    </row>
    <row r="143" spans="2:273" x14ac:dyDescent="0.25">
      <c r="B143" s="2">
        <v>116</v>
      </c>
      <c r="C143" s="37">
        <v>60.802999999999997</v>
      </c>
      <c r="D143" s="37">
        <v>58.841000000000001</v>
      </c>
      <c r="E143" s="37">
        <v>52.587000000000003</v>
      </c>
      <c r="F143" s="37">
        <v>49.158999999999999</v>
      </c>
      <c r="G143" s="37">
        <v>46.619</v>
      </c>
      <c r="H143" s="37">
        <v>46.317</v>
      </c>
      <c r="I143" s="37">
        <v>44.063000000000002</v>
      </c>
      <c r="J143" s="37">
        <v>46.619</v>
      </c>
      <c r="K143" s="37">
        <v>50.758000000000003</v>
      </c>
      <c r="L143" s="37">
        <v>50.348999999999997</v>
      </c>
      <c r="M143" s="37">
        <v>51.79</v>
      </c>
      <c r="N143" s="37">
        <v>50.968000000000004</v>
      </c>
      <c r="O143" s="37">
        <v>57</v>
      </c>
      <c r="P143" s="37">
        <v>62.683</v>
      </c>
      <c r="Q143" s="37">
        <v>67.286000000000001</v>
      </c>
      <c r="S143" s="4">
        <f t="shared" si="162"/>
        <v>60.270020547279692</v>
      </c>
      <c r="T143" s="4">
        <f t="shared" si="162"/>
        <v>58.174846807153941</v>
      </c>
      <c r="U143" s="4">
        <f t="shared" si="162"/>
        <v>51.958304089829063</v>
      </c>
      <c r="V143" s="4">
        <f t="shared" si="162"/>
        <v>49.526677226313623</v>
      </c>
      <c r="W143" s="4">
        <f t="shared" si="162"/>
        <v>46.536673711516279</v>
      </c>
      <c r="X143" s="4">
        <f t="shared" si="162"/>
        <v>45.826750285817873</v>
      </c>
      <c r="Y143" s="4">
        <f t="shared" si="162"/>
        <v>45.291752976566208</v>
      </c>
      <c r="Z143" s="4">
        <f t="shared" si="162"/>
        <v>47.042733702489429</v>
      </c>
      <c r="AA143" s="4">
        <f t="shared" si="162"/>
        <v>50.795046585272253</v>
      </c>
      <c r="AB143" s="4">
        <f t="shared" si="162"/>
        <v>50.444016039472146</v>
      </c>
      <c r="AC143" s="4">
        <f t="shared" si="162"/>
        <v>51.788241540171711</v>
      </c>
      <c r="AD143" s="4">
        <f t="shared" si="162"/>
        <v>52.168675828444229</v>
      </c>
      <c r="AE143" s="4">
        <f t="shared" si="162"/>
        <v>57.482057269783425</v>
      </c>
      <c r="AF143" s="4">
        <f t="shared" si="162"/>
        <v>61.528595613250758</v>
      </c>
      <c r="AG143" s="4">
        <f t="shared" si="162"/>
        <v>67.697810132429467</v>
      </c>
      <c r="AI143" s="4">
        <f t="shared" si="163"/>
        <v>0.53297945272030489</v>
      </c>
      <c r="AJ143" s="4">
        <f t="shared" si="163"/>
        <v>0.66615319284606045</v>
      </c>
      <c r="AK143" s="4">
        <f t="shared" si="163"/>
        <v>0.62869591017093995</v>
      </c>
      <c r="AL143" s="4">
        <f t="shared" si="163"/>
        <v>-0.36767722631362432</v>
      </c>
      <c r="AM143" s="4">
        <f t="shared" si="163"/>
        <v>8.2326288483720589E-2</v>
      </c>
      <c r="AN143" s="4">
        <f t="shared" si="163"/>
        <v>0.49024971418212715</v>
      </c>
      <c r="AO143" s="4">
        <f t="shared" si="163"/>
        <v>-1.2287529765662057</v>
      </c>
      <c r="AP143" s="4">
        <f t="shared" si="163"/>
        <v>-0.42373370248942877</v>
      </c>
      <c r="AQ143" s="4">
        <f t="shared" si="163"/>
        <v>-3.7046585272250354E-2</v>
      </c>
      <c r="AR143" s="4">
        <f t="shared" si="163"/>
        <v>-9.5016039472149316E-2</v>
      </c>
      <c r="AS143" s="4">
        <f t="shared" si="163"/>
        <v>1.7584598282880393E-3</v>
      </c>
      <c r="AT143" s="4">
        <f t="shared" si="163"/>
        <v>-1.2006758284442256</v>
      </c>
      <c r="AU143" s="4">
        <f t="shared" si="163"/>
        <v>-0.48205726978342511</v>
      </c>
      <c r="AV143" s="4">
        <f t="shared" si="163"/>
        <v>1.154404386749242</v>
      </c>
      <c r="AW143" s="4">
        <f t="shared" si="163"/>
        <v>-0.41181013242946563</v>
      </c>
      <c r="AY143" s="2">
        <f t="shared" si="154"/>
        <v>60.270020547279131</v>
      </c>
      <c r="AZ143" s="2">
        <f t="shared" si="154"/>
        <v>57.611687851000909</v>
      </c>
      <c r="BA143" s="2">
        <f t="shared" si="154"/>
        <v>51.445073254909076</v>
      </c>
      <c r="BB143" s="2">
        <f t="shared" si="154"/>
        <v>49.071617024084659</v>
      </c>
      <c r="BC143" s="2">
        <f t="shared" si="154"/>
        <v>45.957524074442226</v>
      </c>
      <c r="BD143" s="2">
        <f t="shared" si="154"/>
        <v>45.308253145364603</v>
      </c>
      <c r="BE143" s="2">
        <f t="shared" si="154"/>
        <v>44.672790073510029</v>
      </c>
      <c r="BF143" s="2">
        <f t="shared" si="154"/>
        <v>45.856632042950473</v>
      </c>
      <c r="BG143" s="2">
        <f t="shared" si="154"/>
        <v>48.762539979896189</v>
      </c>
      <c r="BH143" s="2">
        <f t="shared" si="154"/>
        <v>48.754881498201982</v>
      </c>
      <c r="BI143" s="2">
        <f t="shared" si="154"/>
        <v>50.609932950807405</v>
      </c>
      <c r="BJ143" s="2">
        <f t="shared" si="154"/>
        <v>51.129805386989275</v>
      </c>
      <c r="BK143" s="2">
        <f t="shared" si="154"/>
        <v>56.72364408129399</v>
      </c>
      <c r="BL143" s="2">
        <f t="shared" si="154"/>
        <v>59.881534477958162</v>
      </c>
      <c r="BM143" s="2">
        <f t="shared" si="154"/>
        <v>62.958704114425487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>
        <f t="shared" si="155"/>
        <v>60.802999999999997</v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>
        <f t="shared" si="155"/>
        <v>46.317</v>
      </c>
      <c r="CK143" s="2">
        <f t="shared" si="155"/>
        <v>44.063000000000002</v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>
        <f t="shared" si="155"/>
        <v>50.968000000000004</v>
      </c>
      <c r="CQ143" s="2">
        <f t="shared" si="155"/>
        <v>57</v>
      </c>
      <c r="CR143" s="2">
        <f t="shared" si="155"/>
        <v>62.683</v>
      </c>
      <c r="CS143" s="2" t="str">
        <f t="shared" si="155"/>
        <v/>
      </c>
      <c r="CU143" s="2">
        <f t="shared" si="110"/>
        <v>60.802999999999997</v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>
        <f t="shared" si="115"/>
        <v>46.317</v>
      </c>
      <c r="DA143" s="2">
        <f t="shared" si="116"/>
        <v>44.063000000000002</v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>
        <f t="shared" si="121"/>
        <v>50.968000000000004</v>
      </c>
      <c r="DG143" s="2">
        <f t="shared" si="122"/>
        <v>57</v>
      </c>
      <c r="DH143" s="2">
        <f t="shared" si="123"/>
        <v>62.683</v>
      </c>
      <c r="DI143" s="2" t="str">
        <f t="shared" si="124"/>
        <v/>
      </c>
      <c r="DK143" s="2">
        <f t="shared" si="164"/>
        <v>81.58322947887757</v>
      </c>
      <c r="DL143" s="2">
        <f t="shared" si="164"/>
        <v>82.330244488070093</v>
      </c>
      <c r="DM143" s="2">
        <f t="shared" si="164"/>
        <v>73.452721353065527</v>
      </c>
      <c r="DN143" s="2">
        <f t="shared" si="164"/>
        <v>73.826745031712449</v>
      </c>
      <c r="DO143" s="2">
        <f t="shared" si="164"/>
        <v>73.202459619450309</v>
      </c>
      <c r="DP143" s="2">
        <f t="shared" si="164"/>
        <v>65.842787449392716</v>
      </c>
      <c r="DQ143" s="2">
        <f t="shared" si="164"/>
        <v>63.220982456140327</v>
      </c>
      <c r="DR143" s="2">
        <f t="shared" si="164"/>
        <v>69.370849865047248</v>
      </c>
      <c r="DS143" s="2">
        <f t="shared" si="164"/>
        <v>68.972589399624752</v>
      </c>
      <c r="DT143" s="2">
        <f t="shared" si="164"/>
        <v>66.819983583489687</v>
      </c>
      <c r="DU143" s="2">
        <f t="shared" si="164"/>
        <v>72.13716319585123</v>
      </c>
      <c r="DV143" s="2">
        <f t="shared" si="164"/>
        <v>86.300658139534875</v>
      </c>
      <c r="DW143" s="2">
        <f t="shared" si="164"/>
        <v>79.742876472364856</v>
      </c>
      <c r="DX143" s="2">
        <f t="shared" si="164"/>
        <v>90.45921140168511</v>
      </c>
      <c r="DY143" s="2">
        <f t="shared" si="164"/>
        <v>86.521410644257699</v>
      </c>
      <c r="EA143" s="2">
        <f t="shared" si="152"/>
        <v>60.237941440442555</v>
      </c>
      <c r="EB143" s="2">
        <f t="shared" si="152"/>
        <v>57.583990485309073</v>
      </c>
      <c r="EC143" s="2">
        <f t="shared" si="152"/>
        <v>51.416121134486019</v>
      </c>
      <c r="ED143" s="2">
        <f t="shared" si="152"/>
        <v>49.037322616072188</v>
      </c>
      <c r="EE143" s="2">
        <f t="shared" si="151"/>
        <v>45.920095796002755</v>
      </c>
      <c r="EF143" s="2">
        <f t="shared" si="151"/>
        <v>45.276730190419642</v>
      </c>
      <c r="EG143" s="2">
        <f t="shared" si="151"/>
        <v>44.643659263085389</v>
      </c>
      <c r="EH143" s="2">
        <f t="shared" si="151"/>
        <v>45.818892247170666</v>
      </c>
      <c r="EI143" s="2">
        <f t="shared" si="151"/>
        <v>48.733805555555548</v>
      </c>
      <c r="EJ143" s="2">
        <f t="shared" si="151"/>
        <v>48.725475073257698</v>
      </c>
      <c r="EK143" s="2">
        <f t="shared" si="151"/>
        <v>50.574449478015708</v>
      </c>
      <c r="EL143" s="2">
        <f t="shared" si="151"/>
        <v>51.084355094112304</v>
      </c>
      <c r="EM143" s="2">
        <f t="shared" si="135"/>
        <v>56.694259009468212</v>
      </c>
      <c r="EN143" s="2">
        <f t="shared" si="135"/>
        <v>59.833297696394965</v>
      </c>
      <c r="EO143" s="2">
        <f t="shared" si="135"/>
        <v>62.915949935622649</v>
      </c>
      <c r="EQ143" s="2">
        <f t="shared" si="165"/>
        <v>60.073241981406255</v>
      </c>
      <c r="ER143" s="2">
        <f t="shared" si="165"/>
        <v>57.474804631900113</v>
      </c>
      <c r="ES143" s="2">
        <f t="shared" si="165"/>
        <v>51.433343321066744</v>
      </c>
      <c r="ET143" s="2">
        <f t="shared" si="165"/>
        <v>49.083404261611655</v>
      </c>
      <c r="EU143" s="2">
        <f t="shared" si="165"/>
        <v>45.960935671976124</v>
      </c>
      <c r="EV143" s="2">
        <f t="shared" si="165"/>
        <v>45.301611872723626</v>
      </c>
      <c r="EW143" s="2">
        <f t="shared" si="165"/>
        <v>44.665006286028891</v>
      </c>
      <c r="EX143" s="2">
        <f t="shared" si="165"/>
        <v>45.910585986003696</v>
      </c>
      <c r="EY143" s="2">
        <f t="shared" si="165"/>
        <v>48.675214121844604</v>
      </c>
      <c r="EZ143" s="2">
        <f t="shared" si="165"/>
        <v>48.826823766782574</v>
      </c>
      <c r="FA143" s="2">
        <f t="shared" si="165"/>
        <v>50.764842635678107</v>
      </c>
      <c r="FB143" s="2">
        <f t="shared" si="165"/>
        <v>51.054974142491488</v>
      </c>
      <c r="FC143" s="2">
        <f t="shared" si="165"/>
        <v>56.74736461802695</v>
      </c>
      <c r="FD143" s="2">
        <f t="shared" si="165"/>
        <v>59.833297696394965</v>
      </c>
      <c r="FE143" s="2">
        <f t="shared" si="165"/>
        <v>62.750878972655293</v>
      </c>
      <c r="FG143" s="2">
        <f t="shared" si="166"/>
        <v>0.99842178759298605</v>
      </c>
      <c r="FH143" s="2">
        <f t="shared" si="166"/>
        <v>0.99878647140918697</v>
      </c>
      <c r="FI143" s="2">
        <f t="shared" si="166"/>
        <v>0.9987004813576339</v>
      </c>
      <c r="FJ143" s="2">
        <f t="shared" si="166"/>
        <v>0.99864993463587448</v>
      </c>
      <c r="FK143" s="2">
        <f t="shared" si="166"/>
        <v>0.99865574600194995</v>
      </c>
      <c r="FL143" s="2">
        <f t="shared" si="166"/>
        <v>0.99849036634901389</v>
      </c>
      <c r="FM143" s="2">
        <f t="shared" si="166"/>
        <v>0.99845502800896879</v>
      </c>
      <c r="FN143" s="2">
        <f t="shared" si="166"/>
        <v>0.99848086441030892</v>
      </c>
      <c r="FO143" s="2">
        <f t="shared" si="166"/>
        <v>0.99850634632077651</v>
      </c>
      <c r="FP143" s="2">
        <f t="shared" si="166"/>
        <v>0.99850470442384875</v>
      </c>
      <c r="FQ143" s="2">
        <f t="shared" si="166"/>
        <v>0.99852861097506118</v>
      </c>
      <c r="FR143" s="2">
        <f t="shared" si="166"/>
        <v>0.99869457345741042</v>
      </c>
      <c r="FS143" s="2">
        <f t="shared" si="166"/>
        <v>0.99875791114676182</v>
      </c>
      <c r="FT143" s="2">
        <f t="shared" si="166"/>
        <v>0.99842496840984474</v>
      </c>
      <c r="FU143" s="2">
        <f t="shared" si="166"/>
        <v>0.99812514819540765</v>
      </c>
      <c r="FW143" s="2">
        <f t="shared" si="156"/>
        <v>9.7650082543118358E-3</v>
      </c>
      <c r="FX143" s="2">
        <f t="shared" si="156"/>
        <v>2.136651391364864E-2</v>
      </c>
      <c r="FY143" s="2">
        <f t="shared" si="156"/>
        <v>1.8298932203882064E-2</v>
      </c>
      <c r="FZ143" s="2">
        <f t="shared" si="156"/>
        <v>1.7947870627334491E-2</v>
      </c>
      <c r="GA143" s="2">
        <f t="shared" si="156"/>
        <v>1.8458718974512872E-2</v>
      </c>
      <c r="GB143" s="2">
        <f t="shared" si="156"/>
        <v>1.9120203887389539E-2</v>
      </c>
      <c r="GC143" s="2">
        <f t="shared" si="156"/>
        <v>2.0113644144623494E-2</v>
      </c>
      <c r="GD143" s="2">
        <f t="shared" si="156"/>
        <v>2.1388360650942947E-2</v>
      </c>
      <c r="GE143" s="2">
        <f t="shared" si="156"/>
        <v>2.5520959573041953E-2</v>
      </c>
      <c r="GF143" s="2">
        <f t="shared" si="156"/>
        <v>2.3185167312792236E-2</v>
      </c>
      <c r="GG143" s="2">
        <f t="shared" si="156"/>
        <v>1.9729345978056211E-2</v>
      </c>
      <c r="GH143" s="2">
        <f t="shared" si="156"/>
        <v>1.7766744152247264E-2</v>
      </c>
      <c r="GI143" s="2">
        <f t="shared" si="156"/>
        <v>1.4247854663477291E-2</v>
      </c>
      <c r="GJ143" s="2">
        <f t="shared" si="156"/>
        <v>1.324907890059218E-2</v>
      </c>
      <c r="GK143" s="2">
        <f t="shared" si="156"/>
        <v>9.1025203825922177E-3</v>
      </c>
      <c r="GM143" s="86">
        <f t="shared" si="157"/>
        <v>6.0685818954823965E-49</v>
      </c>
      <c r="GN143" s="86">
        <f t="shared" si="157"/>
        <v>2.0054184280387529E-77</v>
      </c>
      <c r="GO143" s="86">
        <f t="shared" si="157"/>
        <v>4.6115756548955973E-84</v>
      </c>
      <c r="GP143" s="86">
        <f t="shared" si="157"/>
        <v>2.4583401189026232E-93</v>
      </c>
      <c r="GQ143" s="86">
        <f t="shared" si="157"/>
        <v>3.3013568431691231E-77</v>
      </c>
      <c r="GR143" s="86">
        <f t="shared" si="157"/>
        <v>5.807788954147397E-91</v>
      </c>
      <c r="GS143" s="86">
        <f t="shared" si="157"/>
        <v>1.6275692834435853E-100</v>
      </c>
      <c r="GT143" s="86">
        <f t="shared" si="157"/>
        <v>5.6767812796760802E-97</v>
      </c>
      <c r="GU143" s="86">
        <f t="shared" si="157"/>
        <v>1.8023996069000009E-104</v>
      </c>
      <c r="GV143" s="86">
        <f t="shared" si="157"/>
        <v>5.5323767126014208E-108</v>
      </c>
      <c r="GW143" s="86">
        <f t="shared" si="157"/>
        <v>1.8891876881141742E-112</v>
      </c>
      <c r="GX143" s="86">
        <f t="shared" si="157"/>
        <v>4.3099816772071186E-114</v>
      </c>
      <c r="GY143" s="86">
        <f t="shared" si="157"/>
        <v>7.7701133748414167E-107</v>
      </c>
      <c r="GZ143" s="86">
        <f t="shared" si="157"/>
        <v>1.1068642075478618E-93</v>
      </c>
      <c r="HA143" s="86">
        <f t="shared" si="157"/>
        <v>2.9946898186988764E-119</v>
      </c>
      <c r="HC143" s="86">
        <f t="shared" si="153"/>
        <v>7.6071845739273712E-13</v>
      </c>
      <c r="HD143" s="86">
        <f t="shared" si="153"/>
        <v>4.5615422772408649E-23</v>
      </c>
      <c r="HE143" s="86">
        <f t="shared" si="153"/>
        <v>1.1985902807177832E-29</v>
      </c>
      <c r="HF143" s="86">
        <f t="shared" si="153"/>
        <v>4.931074165025596E-29</v>
      </c>
      <c r="HG143" s="86">
        <f t="shared" si="153"/>
        <v>2.0169940325383144E-30</v>
      </c>
      <c r="HH143" s="86">
        <f t="shared" si="153"/>
        <v>3.5927895724528139E-40</v>
      </c>
      <c r="HI143" s="86">
        <f t="shared" si="153"/>
        <v>2.62041715943383E-55</v>
      </c>
      <c r="HJ143" s="86">
        <f t="shared" si="153"/>
        <v>6.0495655030888905E-51</v>
      </c>
      <c r="HK143" s="86">
        <f t="shared" si="153"/>
        <v>5.9530302397725896E-54</v>
      </c>
      <c r="HL143" s="86">
        <f t="shared" si="161"/>
        <v>1.7621966656306623E-50</v>
      </c>
      <c r="HM143" s="86">
        <f t="shared" si="161"/>
        <v>1.6011794301644993E-49</v>
      </c>
      <c r="HN143" s="86">
        <f t="shared" si="161"/>
        <v>2.5601563292755899E-44</v>
      </c>
      <c r="HO143" s="86">
        <f t="shared" si="161"/>
        <v>1.1014315335146579E-35</v>
      </c>
      <c r="HP143" s="86">
        <f t="shared" si="161"/>
        <v>3.579495619376138E-31</v>
      </c>
      <c r="HQ143" s="86">
        <f t="shared" si="161"/>
        <v>1.8041908612112021E-46</v>
      </c>
      <c r="HS143" s="86">
        <f t="shared" si="158"/>
        <v>6.2630096896542655E-4</v>
      </c>
      <c r="HT143" s="86">
        <f t="shared" si="158"/>
        <v>4.3673352367447439E-2</v>
      </c>
      <c r="HU143" s="86">
        <f t="shared" si="158"/>
        <v>1.7252810604090004E-2</v>
      </c>
      <c r="HV143" s="86">
        <f t="shared" si="158"/>
        <v>1.1444114443738595E-2</v>
      </c>
      <c r="HW143" s="86">
        <f t="shared" si="158"/>
        <v>1.2113004269840896E-2</v>
      </c>
      <c r="HX143" s="86">
        <f t="shared" si="158"/>
        <v>9.1588524535947159E-3</v>
      </c>
      <c r="HY143" s="86">
        <f t="shared" si="158"/>
        <v>9.503837347240052E-3</v>
      </c>
      <c r="HZ143" s="86">
        <f t="shared" si="158"/>
        <v>1.5934290037859549E-2</v>
      </c>
      <c r="IA143" s="86">
        <f t="shared" si="158"/>
        <v>2.5803645469973217E-2</v>
      </c>
      <c r="IB143" s="86">
        <f t="shared" si="158"/>
        <v>1.9707889880367153E-2</v>
      </c>
      <c r="IC143" s="86">
        <f t="shared" si="158"/>
        <v>1.1412301518136943E-2</v>
      </c>
      <c r="ID143" s="86">
        <f t="shared" si="158"/>
        <v>9.2599310679003319E-3</v>
      </c>
      <c r="IE143" s="86">
        <f t="shared" si="158"/>
        <v>5.9896973639301946E-3</v>
      </c>
      <c r="IF143" s="86">
        <f t="shared" si="158"/>
        <v>6.6943759577477117E-3</v>
      </c>
      <c r="IG143" s="86">
        <f t="shared" si="158"/>
        <v>1.0501260248932578E-2</v>
      </c>
      <c r="II143" s="86">
        <f t="shared" si="159"/>
        <v>3.5887342175876994E-27</v>
      </c>
      <c r="IJ143" s="86">
        <f t="shared" si="159"/>
        <v>8.5029915876393053E-20</v>
      </c>
      <c r="IK143" s="86">
        <f t="shared" si="159"/>
        <v>6.1064872012850148E-23</v>
      </c>
      <c r="IL143" s="86">
        <f t="shared" si="159"/>
        <v>2.4695486242330625E-25</v>
      </c>
      <c r="IM143" s="86">
        <f t="shared" si="159"/>
        <v>8.2568821407764423E-26</v>
      </c>
      <c r="IN143" s="86">
        <f t="shared" si="159"/>
        <v>1.2233044646627848E-27</v>
      </c>
      <c r="IO143" s="86">
        <f t="shared" si="159"/>
        <v>3.0692239947210108E-28</v>
      </c>
      <c r="IP143" s="86">
        <f t="shared" si="159"/>
        <v>2.3855159630692991E-25</v>
      </c>
      <c r="IQ143" s="86">
        <f t="shared" si="159"/>
        <v>4.310268509338858E-24</v>
      </c>
      <c r="IR143" s="86">
        <f t="shared" si="159"/>
        <v>8.4969725018641043E-25</v>
      </c>
      <c r="IS143" s="86">
        <f t="shared" si="159"/>
        <v>8.9719307162302633E-26</v>
      </c>
      <c r="IT143" s="86">
        <f t="shared" si="159"/>
        <v>1.0615310870072203E-25</v>
      </c>
      <c r="IU143" s="86">
        <f t="shared" si="159"/>
        <v>1.504924142255895E-24</v>
      </c>
      <c r="IV143" s="86">
        <f t="shared" si="159"/>
        <v>4.0483262512902309E-32</v>
      </c>
      <c r="IW143" s="86">
        <f t="shared" si="159"/>
        <v>1.1473906665543921E-14</v>
      </c>
      <c r="IY143" s="86">
        <f t="shared" si="160"/>
        <v>6.2630096972614497E-4</v>
      </c>
      <c r="IZ143" s="86">
        <f t="shared" si="160"/>
        <v>4.3673352367447439E-2</v>
      </c>
      <c r="JA143" s="86">
        <f t="shared" si="160"/>
        <v>1.7252810604090004E-2</v>
      </c>
      <c r="JB143" s="86">
        <f t="shared" si="160"/>
        <v>1.1444114443738595E-2</v>
      </c>
      <c r="JC143" s="86">
        <f t="shared" si="160"/>
        <v>1.2113004269840896E-2</v>
      </c>
      <c r="JD143" s="86">
        <f t="shared" si="160"/>
        <v>9.1588524535947159E-3</v>
      </c>
      <c r="JE143" s="86">
        <f t="shared" si="160"/>
        <v>9.503837347240052E-3</v>
      </c>
      <c r="JF143" s="86">
        <f t="shared" si="160"/>
        <v>1.5934290037859549E-2</v>
      </c>
      <c r="JG143" s="86">
        <f t="shared" si="160"/>
        <v>2.5803645469973217E-2</v>
      </c>
      <c r="JH143" s="86">
        <f t="shared" si="160"/>
        <v>1.9707889880367153E-2</v>
      </c>
      <c r="JI143" s="86">
        <f t="shared" si="160"/>
        <v>1.1412301518136943E-2</v>
      </c>
      <c r="JJ143" s="86">
        <f t="shared" si="160"/>
        <v>9.2599310679003319E-3</v>
      </c>
      <c r="JK143" s="86">
        <f t="shared" si="160"/>
        <v>5.9896973639301946E-3</v>
      </c>
      <c r="JL143" s="86">
        <f t="shared" si="160"/>
        <v>6.6943759577477117E-3</v>
      </c>
      <c r="JM143" s="86">
        <f t="shared" si="160"/>
        <v>1.0501260248944051E-2</v>
      </c>
    </row>
    <row r="144" spans="2:273" x14ac:dyDescent="0.25">
      <c r="B144" s="2">
        <v>117</v>
      </c>
      <c r="C144" s="37">
        <v>60.682000000000002</v>
      </c>
      <c r="D144" s="37">
        <v>58.524000000000001</v>
      </c>
      <c r="E144" s="37">
        <v>51.444000000000003</v>
      </c>
      <c r="F144" s="37">
        <v>50.429000000000002</v>
      </c>
      <c r="G144" s="37">
        <v>47.063000000000002</v>
      </c>
      <c r="H144" s="37">
        <v>46.46</v>
      </c>
      <c r="I144" s="37">
        <v>45.889000000000003</v>
      </c>
      <c r="J144" s="37">
        <v>47.872999999999998</v>
      </c>
      <c r="K144" s="37">
        <v>52.902999999999999</v>
      </c>
      <c r="L144" s="37">
        <v>50.634999999999998</v>
      </c>
      <c r="M144" s="37">
        <v>52.71</v>
      </c>
      <c r="N144" s="37">
        <v>52.968000000000004</v>
      </c>
      <c r="O144" s="37">
        <v>58.966999999999999</v>
      </c>
      <c r="P144" s="37">
        <v>62.063000000000002</v>
      </c>
      <c r="Q144" s="37">
        <v>68.983999999999995</v>
      </c>
      <c r="S144" s="4">
        <f t="shared" si="162"/>
        <v>60.10954856816911</v>
      </c>
      <c r="T144" s="4">
        <f t="shared" si="162"/>
        <v>58.271843942669626</v>
      </c>
      <c r="U144" s="4">
        <f t="shared" si="162"/>
        <v>52.093844352299229</v>
      </c>
      <c r="V144" s="4">
        <f t="shared" si="162"/>
        <v>49.64186864237459</v>
      </c>
      <c r="W144" s="4">
        <f t="shared" si="162"/>
        <v>46.756941793132825</v>
      </c>
      <c r="X144" s="4">
        <f t="shared" si="162"/>
        <v>46.034919402181842</v>
      </c>
      <c r="Y144" s="4">
        <f t="shared" si="162"/>
        <v>45.588019015640818</v>
      </c>
      <c r="Z144" s="4">
        <f t="shared" si="162"/>
        <v>47.60395072793991</v>
      </c>
      <c r="AA144" s="4">
        <f t="shared" si="162"/>
        <v>51.811285208599088</v>
      </c>
      <c r="AB144" s="4">
        <f t="shared" si="162"/>
        <v>51.297755550775477</v>
      </c>
      <c r="AC144" s="4">
        <f t="shared" si="162"/>
        <v>52.369053623282959</v>
      </c>
      <c r="AD144" s="4">
        <f t="shared" si="162"/>
        <v>52.674822438103867</v>
      </c>
      <c r="AE144" s="4">
        <f t="shared" si="162"/>
        <v>57.769981330254438</v>
      </c>
      <c r="AF144" s="4">
        <f t="shared" si="162"/>
        <v>62.199020646984714</v>
      </c>
      <c r="AG144" s="4">
        <f t="shared" si="162"/>
        <v>69.482329801643473</v>
      </c>
      <c r="AI144" s="4">
        <f t="shared" si="163"/>
        <v>0.57245143183089198</v>
      </c>
      <c r="AJ144" s="4">
        <f t="shared" si="163"/>
        <v>0.25215605733037449</v>
      </c>
      <c r="AK144" s="4">
        <f t="shared" si="163"/>
        <v>-0.6498443522992261</v>
      </c>
      <c r="AL144" s="4">
        <f t="shared" si="163"/>
        <v>0.78713135762541242</v>
      </c>
      <c r="AM144" s="4">
        <f t="shared" si="163"/>
        <v>0.30605820686717777</v>
      </c>
      <c r="AN144" s="4">
        <f t="shared" si="163"/>
        <v>0.42508059781815888</v>
      </c>
      <c r="AO144" s="4">
        <f t="shared" si="163"/>
        <v>0.3009809843591853</v>
      </c>
      <c r="AP144" s="4">
        <f t="shared" si="163"/>
        <v>0.26904927206008722</v>
      </c>
      <c r="AQ144" s="4">
        <f t="shared" si="163"/>
        <v>1.0917147914009107</v>
      </c>
      <c r="AR144" s="4">
        <f t="shared" si="163"/>
        <v>-0.66275555077547921</v>
      </c>
      <c r="AS144" s="4">
        <f t="shared" si="163"/>
        <v>0.3409463767170422</v>
      </c>
      <c r="AT144" s="4">
        <f t="shared" si="163"/>
        <v>0.29317756189613675</v>
      </c>
      <c r="AU144" s="4">
        <f t="shared" si="163"/>
        <v>1.1970186697455603</v>
      </c>
      <c r="AV144" s="4">
        <f t="shared" si="163"/>
        <v>-0.13602064698471139</v>
      </c>
      <c r="AW144" s="4">
        <f t="shared" si="163"/>
        <v>-0.49832980164347873</v>
      </c>
      <c r="AY144" s="2">
        <f t="shared" ref="AY144:BM160" si="167">IF(OR($B144 &lt; C$230, $B144 &gt; C$233), #N/A, ((1-FG144)*DK144) + (FG144 - FW144)*EA144 + (FW144*EQ144))</f>
        <v>60.109548568169075</v>
      </c>
      <c r="AZ144" s="2">
        <f t="shared" si="167"/>
        <v>57.46629371862214</v>
      </c>
      <c r="BA144" s="2">
        <f t="shared" si="167"/>
        <v>51.29507260795684</v>
      </c>
      <c r="BB144" s="2">
        <f t="shared" si="167"/>
        <v>48.89664705524239</v>
      </c>
      <c r="BC144" s="2">
        <f t="shared" si="167"/>
        <v>45.804695228366398</v>
      </c>
      <c r="BD144" s="2">
        <f t="shared" si="167"/>
        <v>45.144781364061636</v>
      </c>
      <c r="BE144" s="2">
        <f t="shared" si="167"/>
        <v>44.514656807890439</v>
      </c>
      <c r="BF144" s="2">
        <f t="shared" si="167"/>
        <v>45.667357019266696</v>
      </c>
      <c r="BG144" s="2">
        <f t="shared" si="167"/>
        <v>48.589034149992955</v>
      </c>
      <c r="BH144" s="2">
        <f t="shared" si="167"/>
        <v>48.573248137399318</v>
      </c>
      <c r="BI144" s="2">
        <f t="shared" si="167"/>
        <v>50.407659058725166</v>
      </c>
      <c r="BJ144" s="2">
        <f t="shared" si="167"/>
        <v>50.943625955711994</v>
      </c>
      <c r="BK144" s="2">
        <f t="shared" si="167"/>
        <v>56.518361831974751</v>
      </c>
      <c r="BL144" s="2">
        <f t="shared" si="167"/>
        <v>59.696004879091234</v>
      </c>
      <c r="BM144" s="2">
        <f t="shared" si="167"/>
        <v>62.808860740723588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>
        <f t="shared" ref="CE144:CS160" si="168">IF(AND(IY144 &lt; $CS$22, $B144 &gt; C$231, $B144 &lt; C$232), C144, "")</f>
        <v>60.682000000000002</v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>
        <f t="shared" si="110"/>
        <v>60.682000000000002</v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81.646463274745599</v>
      </c>
      <c r="DL144" s="2">
        <f t="shared" si="164"/>
        <v>82.410241920869851</v>
      </c>
      <c r="DM144" s="2">
        <f t="shared" si="164"/>
        <v>73.504677519379825</v>
      </c>
      <c r="DN144" s="2">
        <f t="shared" si="164"/>
        <v>73.916679563072563</v>
      </c>
      <c r="DO144" s="2">
        <f t="shared" si="164"/>
        <v>73.307202818886523</v>
      </c>
      <c r="DP144" s="2">
        <f t="shared" si="164"/>
        <v>65.871773279352226</v>
      </c>
      <c r="DQ144" s="2">
        <f t="shared" si="164"/>
        <v>63.241065452091739</v>
      </c>
      <c r="DR144" s="2">
        <f t="shared" si="164"/>
        <v>69.408549257759802</v>
      </c>
      <c r="DS144" s="2">
        <f t="shared" si="164"/>
        <v>68.997479174484042</v>
      </c>
      <c r="DT144" s="2">
        <f t="shared" si="164"/>
        <v>66.792683677298314</v>
      </c>
      <c r="DU144" s="2">
        <f t="shared" si="164"/>
        <v>72.138430597196333</v>
      </c>
      <c r="DV144" s="2">
        <f t="shared" si="164"/>
        <v>86.442755532064822</v>
      </c>
      <c r="DW144" s="2">
        <f t="shared" si="164"/>
        <v>79.734635759589267</v>
      </c>
      <c r="DX144" s="2">
        <f t="shared" si="164"/>
        <v>90.650655104497233</v>
      </c>
      <c r="DY144" s="2">
        <f t="shared" si="164"/>
        <v>86.667040336134448</v>
      </c>
      <c r="EA144" s="2">
        <f t="shared" si="152"/>
        <v>60.079964543311299</v>
      </c>
      <c r="EB144" s="2">
        <f t="shared" si="152"/>
        <v>57.441456196517258</v>
      </c>
      <c r="EC144" s="2">
        <f t="shared" si="152"/>
        <v>51.268056972597165</v>
      </c>
      <c r="ED144" s="2">
        <f t="shared" si="152"/>
        <v>48.864201410965137</v>
      </c>
      <c r="EE144" s="2">
        <f t="shared" si="151"/>
        <v>45.769600932033732</v>
      </c>
      <c r="EF144" s="2">
        <f t="shared" si="151"/>
        <v>45.115239641904964</v>
      </c>
      <c r="EG144" s="2">
        <f t="shared" si="151"/>
        <v>44.487541521676079</v>
      </c>
      <c r="EH144" s="2">
        <f t="shared" si="151"/>
        <v>45.631548767389859</v>
      </c>
      <c r="EI144" s="2">
        <f t="shared" si="151"/>
        <v>48.563057437141097</v>
      </c>
      <c r="EJ144" s="2">
        <f t="shared" si="151"/>
        <v>48.545025679635543</v>
      </c>
      <c r="EK144" s="2">
        <f t="shared" si="151"/>
        <v>50.373120704107301</v>
      </c>
      <c r="EL144" s="2">
        <f t="shared" si="151"/>
        <v>50.90191737665819</v>
      </c>
      <c r="EM144" s="2">
        <f t="shared" si="135"/>
        <v>56.491233727288758</v>
      </c>
      <c r="EN144" s="2">
        <f t="shared" si="135"/>
        <v>59.651470055475123</v>
      </c>
      <c r="EO144" s="2">
        <f t="shared" si="135"/>
        <v>62.769738840036894</v>
      </c>
      <c r="EQ144" s="2">
        <f t="shared" si="165"/>
        <v>59.94329517903931</v>
      </c>
      <c r="ER144" s="2">
        <f t="shared" si="165"/>
        <v>57.32170869709779</v>
      </c>
      <c r="ES144" s="2">
        <f t="shared" si="165"/>
        <v>51.300925922954818</v>
      </c>
      <c r="ET144" s="2">
        <f t="shared" si="165"/>
        <v>48.945416650929118</v>
      </c>
      <c r="EU144" s="2">
        <f t="shared" si="165"/>
        <v>45.835426457038793</v>
      </c>
      <c r="EV144" s="2">
        <f t="shared" si="165"/>
        <v>45.1611285034991</v>
      </c>
      <c r="EW144" s="2">
        <f t="shared" si="165"/>
        <v>44.518770402649579</v>
      </c>
      <c r="EX144" s="2">
        <f t="shared" si="165"/>
        <v>45.753819462901795</v>
      </c>
      <c r="EY144" s="2">
        <f t="shared" si="165"/>
        <v>48.496307244034114</v>
      </c>
      <c r="EZ144" s="2">
        <f t="shared" si="165"/>
        <v>48.676480178978565</v>
      </c>
      <c r="FA144" s="2">
        <f t="shared" si="165"/>
        <v>50.61984554473797</v>
      </c>
      <c r="FB144" s="2">
        <f t="shared" si="165"/>
        <v>50.870556334528516</v>
      </c>
      <c r="FC144" s="2">
        <f t="shared" si="165"/>
        <v>56.542200652079522</v>
      </c>
      <c r="FD144" s="2">
        <f t="shared" si="165"/>
        <v>59.651470055475123</v>
      </c>
      <c r="FE144" s="2">
        <f t="shared" si="165"/>
        <v>62.594599449220212</v>
      </c>
      <c r="FG144" s="2">
        <f t="shared" si="166"/>
        <v>0.99856045327449916</v>
      </c>
      <c r="FH144" s="2">
        <f t="shared" si="166"/>
        <v>0.99889313058271367</v>
      </c>
      <c r="FI144" s="2">
        <f t="shared" si="166"/>
        <v>0.99881468937958751</v>
      </c>
      <c r="FJ144" s="2">
        <f t="shared" si="166"/>
        <v>0.99876857947225706</v>
      </c>
      <c r="FK144" s="2">
        <f t="shared" si="166"/>
        <v>0.99877388075781537</v>
      </c>
      <c r="FL144" s="2">
        <f t="shared" si="166"/>
        <v>0.99862301483998073</v>
      </c>
      <c r="FM144" s="2">
        <f t="shared" si="166"/>
        <v>0.99859077722682299</v>
      </c>
      <c r="FN144" s="2">
        <f t="shared" si="166"/>
        <v>0.9986143466589803</v>
      </c>
      <c r="FO144" s="2">
        <f t="shared" si="166"/>
        <v>0.99863759259945728</v>
      </c>
      <c r="FP144" s="2">
        <f t="shared" si="166"/>
        <v>0.99863609477776827</v>
      </c>
      <c r="FQ144" s="2">
        <f t="shared" si="166"/>
        <v>0.99865790350409855</v>
      </c>
      <c r="FR144" s="2">
        <f t="shared" si="166"/>
        <v>0.99880930007535063</v>
      </c>
      <c r="FS144" s="2">
        <f t="shared" si="166"/>
        <v>0.99886707768492089</v>
      </c>
      <c r="FT144" s="2">
        <f t="shared" si="166"/>
        <v>0.99856335501898918</v>
      </c>
      <c r="FU144" s="2">
        <f t="shared" si="166"/>
        <v>0.99828983271148009</v>
      </c>
      <c r="FW144" s="2">
        <f t="shared" ref="FW144:GK160" si="169">POWER(10,($B144-C$232)/C$229)/(1+POWER(10,($B144-C$232)/C$229))</f>
        <v>1.0697040842779707E-2</v>
      </c>
      <c r="FX144" s="2">
        <f t="shared" si="169"/>
        <v>2.3379721612175532E-2</v>
      </c>
      <c r="FY144" s="2">
        <f t="shared" si="169"/>
        <v>2.0029019981583917E-2</v>
      </c>
      <c r="FZ144" s="2">
        <f t="shared" si="169"/>
        <v>1.9645431209997302E-2</v>
      </c>
      <c r="GA144" s="2">
        <f t="shared" si="169"/>
        <v>2.0203603016827776E-2</v>
      </c>
      <c r="GB144" s="2">
        <f t="shared" si="169"/>
        <v>2.0926284311995298E-2</v>
      </c>
      <c r="GC144" s="2">
        <f t="shared" si="169"/>
        <v>2.2011458395914722E-2</v>
      </c>
      <c r="GD144" s="2">
        <f t="shared" si="169"/>
        <v>2.340357757801111E-2</v>
      </c>
      <c r="GE144" s="2">
        <f t="shared" si="169"/>
        <v>2.7914444321049458E-2</v>
      </c>
      <c r="GF144" s="2">
        <f t="shared" si="169"/>
        <v>2.5365291746781701E-2</v>
      </c>
      <c r="GG144" s="2">
        <f t="shared" si="169"/>
        <v>2.1591698932825767E-2</v>
      </c>
      <c r="GH144" s="2">
        <f t="shared" si="169"/>
        <v>1.9447512531513826E-2</v>
      </c>
      <c r="GI144" s="2">
        <f t="shared" si="169"/>
        <v>1.5601016708602013E-2</v>
      </c>
      <c r="GJ144" s="2">
        <f t="shared" si="169"/>
        <v>1.4508780325176808E-2</v>
      </c>
      <c r="GK144" s="2">
        <f t="shared" si="169"/>
        <v>9.9719578084978694E-3</v>
      </c>
      <c r="GM144" s="86">
        <f t="shared" ref="GM144:HA160" si="170" xml:space="preserve"> _xlfn.NORM.DIST($B144, C$7, ABS(C$11), TRUE) * _xlfn.NORM.DIST(($B144 - C$7)*C$15, 0, ABS(C$11), TRUE) * 2</f>
        <v>5.645272531757353E-51</v>
      </c>
      <c r="GN144" s="86">
        <f t="shared" si="170"/>
        <v>1.9415814796113522E-80</v>
      </c>
      <c r="GO144" s="86">
        <f t="shared" si="170"/>
        <v>2.8364831483241474E-87</v>
      </c>
      <c r="GP144" s="86">
        <f t="shared" si="170"/>
        <v>6.1423987462852358E-97</v>
      </c>
      <c r="GQ144" s="86">
        <f t="shared" si="170"/>
        <v>3.6789235499704129E-80</v>
      </c>
      <c r="GR144" s="86">
        <f t="shared" si="170"/>
        <v>2.058691811818833E-94</v>
      </c>
      <c r="GS144" s="86">
        <f t="shared" si="170"/>
        <v>2.5168607421093837E-104</v>
      </c>
      <c r="GT144" s="86">
        <f t="shared" si="170"/>
        <v>1.1767933667505959E-100</v>
      </c>
      <c r="GU144" s="86">
        <f t="shared" si="170"/>
        <v>1.9773241775625046E-108</v>
      </c>
      <c r="GV144" s="86">
        <f t="shared" si="170"/>
        <v>4.2109343895488754E-112</v>
      </c>
      <c r="GW144" s="86">
        <f t="shared" si="170"/>
        <v>8.9711850413385357E-117</v>
      </c>
      <c r="GX144" s="86">
        <f t="shared" si="170"/>
        <v>1.9154792894886039E-118</v>
      </c>
      <c r="GY144" s="86">
        <f t="shared" si="170"/>
        <v>6.4853145567390875E-111</v>
      </c>
      <c r="GZ144" s="86">
        <f t="shared" si="170"/>
        <v>3.264828573175873E-97</v>
      </c>
      <c r="HA144" s="86">
        <f t="shared" si="170"/>
        <v>8.9208144255380558E-124</v>
      </c>
      <c r="HC144" s="86">
        <f t="shared" si="153"/>
        <v>7.3320170175544616E-14</v>
      </c>
      <c r="HD144" s="86">
        <f t="shared" si="153"/>
        <v>9.6730656744011233E-25</v>
      </c>
      <c r="HE144" s="86">
        <f t="shared" si="153"/>
        <v>9.2068349636041651E-32</v>
      </c>
      <c r="HF144" s="86">
        <f t="shared" si="153"/>
        <v>4.2932148073660863E-31</v>
      </c>
      <c r="HG144" s="86">
        <f t="shared" si="153"/>
        <v>1.5274041541885328E-32</v>
      </c>
      <c r="HH144" s="86">
        <f t="shared" si="153"/>
        <v>6.2316793504445431E-43</v>
      </c>
      <c r="HI144" s="86">
        <f t="shared" si="153"/>
        <v>3.9886688017873637E-59</v>
      </c>
      <c r="HJ144" s="86">
        <f t="shared" si="153"/>
        <v>1.8365442084117034E-54</v>
      </c>
      <c r="HK144" s="86">
        <f t="shared" si="153"/>
        <v>1.2888727895046201E-57</v>
      </c>
      <c r="HL144" s="86">
        <f t="shared" si="161"/>
        <v>6.3160866067537711E-54</v>
      </c>
      <c r="HM144" s="86">
        <f t="shared" si="161"/>
        <v>5.5305583234562757E-53</v>
      </c>
      <c r="HN144" s="86">
        <f t="shared" si="161"/>
        <v>2.1404158930375796E-47</v>
      </c>
      <c r="HO144" s="86">
        <f t="shared" si="161"/>
        <v>3.009981950616327E-38</v>
      </c>
      <c r="HP144" s="86">
        <f t="shared" si="161"/>
        <v>2.2747587184005636E-33</v>
      </c>
      <c r="HQ144" s="86">
        <f t="shared" si="161"/>
        <v>8.7778501247978227E-50</v>
      </c>
      <c r="HS144" s="86">
        <f t="shared" ref="HS144:IG160" si="171" xml:space="preserve"> _xlfn.NORM.DIST($B144, C$9, ABS(C$13), TRUE) * _xlfn.NORM.DIST(($B144 - C$9)*C$17, 0, ABS(C$13), TRUE) * 2</f>
        <v>1.2071577186605245E-3</v>
      </c>
      <c r="HT144" s="86">
        <f t="shared" si="171"/>
        <v>6.7078615143322223E-2</v>
      </c>
      <c r="HU144" s="86">
        <f t="shared" si="171"/>
        <v>2.8695897206072334E-2</v>
      </c>
      <c r="HV144" s="86">
        <f t="shared" si="171"/>
        <v>2.0038808076236592E-2</v>
      </c>
      <c r="HW144" s="86">
        <f t="shared" si="171"/>
        <v>2.1328807381401572E-2</v>
      </c>
      <c r="HX144" s="86">
        <f t="shared" si="171"/>
        <v>1.686181474025163E-2</v>
      </c>
      <c r="HY144" s="86">
        <f t="shared" si="171"/>
        <v>1.7710172579908215E-2</v>
      </c>
      <c r="HZ144" s="86">
        <f t="shared" si="171"/>
        <v>2.7975350418172933E-2</v>
      </c>
      <c r="IA144" s="86">
        <f t="shared" si="171"/>
        <v>4.4237499727492087E-2</v>
      </c>
      <c r="IB144" s="86">
        <f t="shared" si="171"/>
        <v>3.4265075904707926E-2</v>
      </c>
      <c r="IC144" s="86">
        <f t="shared" si="171"/>
        <v>2.0359487484958208E-2</v>
      </c>
      <c r="ID144" s="86">
        <f t="shared" si="171"/>
        <v>1.6482695692719172E-2</v>
      </c>
      <c r="IE144" s="86">
        <f t="shared" si="171"/>
        <v>1.0479762144544486E-2</v>
      </c>
      <c r="IF144" s="86">
        <f t="shared" si="171"/>
        <v>1.0689704098930873E-2</v>
      </c>
      <c r="IG144" s="86">
        <f t="shared" si="171"/>
        <v>1.5460310644875712E-2</v>
      </c>
      <c r="II144" s="86">
        <f t="shared" ref="II144:IW160" si="172" xml:space="preserve"> _xlfn.NORM.DIST($B144, C$10, ABS(C$14), TRUE) * _xlfn.NORM.DIST(($B144 - C$10)*C$18, 0, ABS(C$14), TRUE) * 2</f>
        <v>3.6544388855166544E-26</v>
      </c>
      <c r="IJ144" s="86">
        <f t="shared" si="172"/>
        <v>6.2640624785418416E-19</v>
      </c>
      <c r="IK144" s="86">
        <f t="shared" si="172"/>
        <v>5.7710447468396536E-22</v>
      </c>
      <c r="IL144" s="86">
        <f t="shared" si="172"/>
        <v>2.9593570701151632E-24</v>
      </c>
      <c r="IM144" s="86">
        <f t="shared" si="172"/>
        <v>1.0584647922920898E-24</v>
      </c>
      <c r="IN144" s="86">
        <f t="shared" si="172"/>
        <v>1.9464291641216633E-26</v>
      </c>
      <c r="IO144" s="86">
        <f t="shared" si="172"/>
        <v>5.4003802995052988E-27</v>
      </c>
      <c r="IP144" s="86">
        <f t="shared" si="172"/>
        <v>3.2116821472024659E-24</v>
      </c>
      <c r="IQ144" s="86">
        <f t="shared" si="172"/>
        <v>5.7125622838072851E-23</v>
      </c>
      <c r="IR144" s="86">
        <f t="shared" si="172"/>
        <v>1.1387307828526529E-23</v>
      </c>
      <c r="IS144" s="86">
        <f t="shared" si="172"/>
        <v>1.1970280207537471E-24</v>
      </c>
      <c r="IT144" s="86">
        <f t="shared" si="172"/>
        <v>1.3129939941712275E-24</v>
      </c>
      <c r="IU144" s="86">
        <f t="shared" si="172"/>
        <v>1.4573305249895099E-23</v>
      </c>
      <c r="IV144" s="86">
        <f t="shared" si="172"/>
        <v>7.834824683792191E-31</v>
      </c>
      <c r="IW144" s="86">
        <f t="shared" si="172"/>
        <v>3.7289442067063985E-14</v>
      </c>
      <c r="IY144" s="86">
        <f t="shared" ref="IY144:JM160" si="173">GM144+HC144+HS144+II144</f>
        <v>1.2071577187338447E-3</v>
      </c>
      <c r="IZ144" s="86">
        <f t="shared" si="173"/>
        <v>6.7078615143322223E-2</v>
      </c>
      <c r="JA144" s="86">
        <f t="shared" si="173"/>
        <v>2.8695897206072334E-2</v>
      </c>
      <c r="JB144" s="86">
        <f t="shared" si="173"/>
        <v>2.0038808076236592E-2</v>
      </c>
      <c r="JC144" s="86">
        <f t="shared" si="173"/>
        <v>2.1328807381401572E-2</v>
      </c>
      <c r="JD144" s="86">
        <f t="shared" si="173"/>
        <v>1.686181474025163E-2</v>
      </c>
      <c r="JE144" s="86">
        <f t="shared" si="173"/>
        <v>1.7710172579908215E-2</v>
      </c>
      <c r="JF144" s="86">
        <f t="shared" si="173"/>
        <v>2.7975350418172933E-2</v>
      </c>
      <c r="JG144" s="86">
        <f t="shared" si="173"/>
        <v>4.4237499727492087E-2</v>
      </c>
      <c r="JH144" s="86">
        <f t="shared" si="173"/>
        <v>3.4265075904707926E-2</v>
      </c>
      <c r="JI144" s="86">
        <f t="shared" si="173"/>
        <v>2.0359487484958208E-2</v>
      </c>
      <c r="JJ144" s="86">
        <f t="shared" si="173"/>
        <v>1.6482695692719172E-2</v>
      </c>
      <c r="JK144" s="86">
        <f t="shared" si="173"/>
        <v>1.0479762144544486E-2</v>
      </c>
      <c r="JL144" s="86">
        <f t="shared" si="173"/>
        <v>1.0689704098930873E-2</v>
      </c>
      <c r="JM144" s="86">
        <f t="shared" si="173"/>
        <v>1.5460310644913001E-2</v>
      </c>
    </row>
    <row r="145" spans="2:273" x14ac:dyDescent="0.25">
      <c r="B145" s="2">
        <v>118</v>
      </c>
      <c r="C145" s="37">
        <v>60.802999999999997</v>
      </c>
      <c r="D145" s="37">
        <v>57.46</v>
      </c>
      <c r="E145" s="37">
        <v>52.302</v>
      </c>
      <c r="F145" s="37">
        <v>49.951999999999998</v>
      </c>
      <c r="G145" s="37">
        <v>46.81</v>
      </c>
      <c r="H145" s="37">
        <v>46.174999999999997</v>
      </c>
      <c r="I145" s="37">
        <v>45.825000000000003</v>
      </c>
      <c r="J145" s="37">
        <v>48.491999999999997</v>
      </c>
      <c r="K145" s="37">
        <v>53.613</v>
      </c>
      <c r="L145" s="37">
        <v>52.603000000000002</v>
      </c>
      <c r="M145" s="37">
        <v>53.128999999999998</v>
      </c>
      <c r="N145" s="37">
        <v>53.161000000000001</v>
      </c>
      <c r="O145" s="37">
        <v>59.066000000000003</v>
      </c>
      <c r="P145" s="37">
        <v>63.570999999999998</v>
      </c>
      <c r="Q145" s="37">
        <v>70.713999999999999</v>
      </c>
      <c r="S145" s="4">
        <f t="shared" si="162"/>
        <v>59.949323041978566</v>
      </c>
      <c r="T145" s="4">
        <f t="shared" si="162"/>
        <v>58.433288589263334</v>
      </c>
      <c r="U145" s="4">
        <f t="shared" si="162"/>
        <v>52.342632648121153</v>
      </c>
      <c r="V145" s="4">
        <f t="shared" si="162"/>
        <v>49.892997952486489</v>
      </c>
      <c r="W145" s="4">
        <f t="shared" si="162"/>
        <v>47.152324374966405</v>
      </c>
      <c r="X145" s="4">
        <f t="shared" si="162"/>
        <v>46.43982034269456</v>
      </c>
      <c r="Y145" s="4">
        <f t="shared" si="162"/>
        <v>46.128717393904878</v>
      </c>
      <c r="Z145" s="4">
        <f t="shared" si="162"/>
        <v>48.500121632233437</v>
      </c>
      <c r="AA145" s="4">
        <f t="shared" si="162"/>
        <v>53.286717761761516</v>
      </c>
      <c r="AB145" s="4">
        <f t="shared" si="162"/>
        <v>52.587347669480089</v>
      </c>
      <c r="AC145" s="4">
        <f t="shared" si="162"/>
        <v>53.329555208174895</v>
      </c>
      <c r="AD145" s="4">
        <f t="shared" si="162"/>
        <v>53.52467643174046</v>
      </c>
      <c r="AE145" s="4">
        <f t="shared" si="162"/>
        <v>58.306513475546936</v>
      </c>
      <c r="AF145" s="4">
        <f t="shared" si="162"/>
        <v>63.219596399434231</v>
      </c>
      <c r="AG145" s="4">
        <f t="shared" si="162"/>
        <v>71.880724575774906</v>
      </c>
      <c r="AI145" s="4">
        <f t="shared" si="163"/>
        <v>0.85367695802143118</v>
      </c>
      <c r="AJ145" s="4">
        <f t="shared" si="163"/>
        <v>-0.97328858926333339</v>
      </c>
      <c r="AK145" s="4">
        <f t="shared" si="163"/>
        <v>-4.0632648121153636E-2</v>
      </c>
      <c r="AL145" s="4">
        <f t="shared" si="163"/>
        <v>5.9002047513509126E-2</v>
      </c>
      <c r="AM145" s="4">
        <f t="shared" si="163"/>
        <v>-0.34232437496640244</v>
      </c>
      <c r="AN145" s="4">
        <f t="shared" si="163"/>
        <v>-0.26482034269456278</v>
      </c>
      <c r="AO145" s="4">
        <f t="shared" si="163"/>
        <v>-0.30371739390487562</v>
      </c>
      <c r="AP145" s="4">
        <f t="shared" si="163"/>
        <v>-8.1216322334398683E-3</v>
      </c>
      <c r="AQ145" s="4">
        <f t="shared" si="163"/>
        <v>0.32628223823848401</v>
      </c>
      <c r="AR145" s="4">
        <f t="shared" si="163"/>
        <v>1.5652330519912994E-2</v>
      </c>
      <c r="AS145" s="4">
        <f t="shared" si="163"/>
        <v>-0.20055520817489736</v>
      </c>
      <c r="AT145" s="4">
        <f t="shared" si="163"/>
        <v>-0.36367643174045838</v>
      </c>
      <c r="AU145" s="4">
        <f t="shared" si="163"/>
        <v>0.75948652445306664</v>
      </c>
      <c r="AV145" s="4">
        <f t="shared" si="163"/>
        <v>0.35140360056576725</v>
      </c>
      <c r="AW145" s="4">
        <f t="shared" si="163"/>
        <v>-1.1667245757749072</v>
      </c>
      <c r="AY145" s="2">
        <f t="shared" si="167"/>
        <v>59.949323041978566</v>
      </c>
      <c r="AZ145" s="2">
        <f t="shared" si="167"/>
        <v>57.321021434697755</v>
      </c>
      <c r="BA145" s="2">
        <f t="shared" si="167"/>
        <v>51.145313128648461</v>
      </c>
      <c r="BB145" s="2">
        <f t="shared" si="167"/>
        <v>48.72201587897851</v>
      </c>
      <c r="BC145" s="2">
        <f t="shared" si="167"/>
        <v>45.652196130124594</v>
      </c>
      <c r="BD145" s="2">
        <f t="shared" si="167"/>
        <v>44.981589919339797</v>
      </c>
      <c r="BE145" s="2">
        <f t="shared" si="167"/>
        <v>44.356745888597182</v>
      </c>
      <c r="BF145" s="2">
        <f t="shared" si="167"/>
        <v>45.478454574877134</v>
      </c>
      <c r="BG145" s="2">
        <f t="shared" si="167"/>
        <v>48.415659242955265</v>
      </c>
      <c r="BH145" s="2">
        <f t="shared" si="167"/>
        <v>48.391950155279325</v>
      </c>
      <c r="BI145" s="2">
        <f t="shared" si="167"/>
        <v>50.205843862649644</v>
      </c>
      <c r="BJ145" s="2">
        <f t="shared" si="167"/>
        <v>50.757721441959568</v>
      </c>
      <c r="BK145" s="2">
        <f t="shared" si="167"/>
        <v>56.313262080267052</v>
      </c>
      <c r="BL145" s="2">
        <f t="shared" si="167"/>
        <v>59.510752926644145</v>
      </c>
      <c r="BM145" s="2">
        <f t="shared" si="167"/>
        <v>62.65923789020286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>
        <f t="shared" si="168"/>
        <v>60.802999999999997</v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>
        <f t="shared" si="110"/>
        <v>60.802999999999997</v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81.709697070613615</v>
      </c>
      <c r="DL145" s="2">
        <f t="shared" si="164"/>
        <v>82.490239353669608</v>
      </c>
      <c r="DM145" s="2">
        <f t="shared" si="164"/>
        <v>73.556633685694138</v>
      </c>
      <c r="DN145" s="2">
        <f t="shared" si="164"/>
        <v>74.006614094432678</v>
      </c>
      <c r="DO145" s="2">
        <f t="shared" si="164"/>
        <v>73.411946018322752</v>
      </c>
      <c r="DP145" s="2">
        <f t="shared" si="164"/>
        <v>65.900759109311736</v>
      </c>
      <c r="DQ145" s="2">
        <f t="shared" si="164"/>
        <v>63.261148448043159</v>
      </c>
      <c r="DR145" s="2">
        <f t="shared" si="164"/>
        <v>69.446248650472342</v>
      </c>
      <c r="DS145" s="2">
        <f t="shared" si="164"/>
        <v>69.022368949343331</v>
      </c>
      <c r="DT145" s="2">
        <f t="shared" si="164"/>
        <v>66.76538377110694</v>
      </c>
      <c r="DU145" s="2">
        <f t="shared" si="164"/>
        <v>72.13969799854145</v>
      </c>
      <c r="DV145" s="2">
        <f t="shared" si="164"/>
        <v>86.58485292459477</v>
      </c>
      <c r="DW145" s="2">
        <f t="shared" si="164"/>
        <v>79.726395046813664</v>
      </c>
      <c r="DX145" s="2">
        <f t="shared" si="164"/>
        <v>90.842098807309355</v>
      </c>
      <c r="DY145" s="2">
        <f t="shared" si="164"/>
        <v>86.812670028011198</v>
      </c>
      <c r="EA145" s="2">
        <f t="shared" si="152"/>
        <v>59.921987646180042</v>
      </c>
      <c r="EB145" s="2">
        <f t="shared" si="152"/>
        <v>57.298921907725443</v>
      </c>
      <c r="EC145" s="2">
        <f t="shared" si="152"/>
        <v>51.119992810708311</v>
      </c>
      <c r="ED145" s="2">
        <f t="shared" si="152"/>
        <v>48.691080205858086</v>
      </c>
      <c r="EE145" s="2">
        <f t="shared" si="151"/>
        <v>45.61910606806471</v>
      </c>
      <c r="EF145" s="2">
        <f t="shared" si="151"/>
        <v>44.953749093390286</v>
      </c>
      <c r="EG145" s="2">
        <f t="shared" si="151"/>
        <v>44.331423780266775</v>
      </c>
      <c r="EH145" s="2">
        <f t="shared" si="151"/>
        <v>45.444205287609037</v>
      </c>
      <c r="EI145" s="2">
        <f t="shared" si="151"/>
        <v>48.392309318726646</v>
      </c>
      <c r="EJ145" s="2">
        <f t="shared" si="151"/>
        <v>48.364576286013389</v>
      </c>
      <c r="EK145" s="2">
        <f t="shared" si="151"/>
        <v>50.171791930198893</v>
      </c>
      <c r="EL145" s="2">
        <f t="shared" si="151"/>
        <v>50.719479659204083</v>
      </c>
      <c r="EM145" s="2">
        <f t="shared" si="135"/>
        <v>56.288208445109305</v>
      </c>
      <c r="EN145" s="2">
        <f t="shared" si="135"/>
        <v>59.469642414555281</v>
      </c>
      <c r="EO145" s="2">
        <f t="shared" si="135"/>
        <v>62.623527744451131</v>
      </c>
      <c r="EQ145" s="2">
        <f t="shared" si="165"/>
        <v>59.813348376672366</v>
      </c>
      <c r="ER145" s="2">
        <f t="shared" si="165"/>
        <v>57.168612762295467</v>
      </c>
      <c r="ES145" s="2">
        <f t="shared" si="165"/>
        <v>51.168508524842892</v>
      </c>
      <c r="ET145" s="2">
        <f t="shared" si="165"/>
        <v>48.807429040246589</v>
      </c>
      <c r="EU145" s="2">
        <f t="shared" si="165"/>
        <v>45.709917242101469</v>
      </c>
      <c r="EV145" s="2">
        <f t="shared" si="165"/>
        <v>45.020645134274574</v>
      </c>
      <c r="EW145" s="2">
        <f t="shared" si="165"/>
        <v>44.372534519270275</v>
      </c>
      <c r="EX145" s="2">
        <f t="shared" si="165"/>
        <v>45.597052939799902</v>
      </c>
      <c r="EY145" s="2">
        <f t="shared" si="165"/>
        <v>48.317400366223623</v>
      </c>
      <c r="EZ145" s="2">
        <f t="shared" si="165"/>
        <v>48.526136591174549</v>
      </c>
      <c r="FA145" s="2">
        <f t="shared" si="165"/>
        <v>50.474848453797833</v>
      </c>
      <c r="FB145" s="2">
        <f t="shared" si="165"/>
        <v>50.686138526565529</v>
      </c>
      <c r="FC145" s="2">
        <f t="shared" si="165"/>
        <v>56.337036686132095</v>
      </c>
      <c r="FD145" s="2">
        <f t="shared" si="165"/>
        <v>59.469642414555281</v>
      </c>
      <c r="FE145" s="2">
        <f t="shared" si="165"/>
        <v>62.43831992578513</v>
      </c>
      <c r="FG145" s="2">
        <f t="shared" si="166"/>
        <v>0.99868695146593722</v>
      </c>
      <c r="FH145" s="2">
        <f t="shared" si="166"/>
        <v>0.99899042476861655</v>
      </c>
      <c r="FI145" s="2">
        <f t="shared" si="166"/>
        <v>0.99891887111039757</v>
      </c>
      <c r="FJ145" s="2">
        <f t="shared" si="166"/>
        <v>0.99887680943133195</v>
      </c>
      <c r="FK145" s="2">
        <f t="shared" si="166"/>
        <v>0.99888164530686174</v>
      </c>
      <c r="FL145" s="2">
        <f t="shared" si="166"/>
        <v>0.99874402243447913</v>
      </c>
      <c r="FM145" s="2">
        <f t="shared" si="166"/>
        <v>0.99871461417267149</v>
      </c>
      <c r="FN145" s="2">
        <f t="shared" si="166"/>
        <v>0.99873611503741833</v>
      </c>
      <c r="FO145" s="2">
        <f t="shared" si="166"/>
        <v>0.99875732071431766</v>
      </c>
      <c r="FP145" s="2">
        <f t="shared" si="166"/>
        <v>0.99875595435695153</v>
      </c>
      <c r="FQ145" s="2">
        <f t="shared" si="166"/>
        <v>0.99877584888833992</v>
      </c>
      <c r="FR145" s="2">
        <f t="shared" si="166"/>
        <v>0.99891395497878865</v>
      </c>
      <c r="FS145" s="2">
        <f t="shared" si="166"/>
        <v>0.99896665956007824</v>
      </c>
      <c r="FT145" s="2">
        <f t="shared" si="166"/>
        <v>0.99868959855823225</v>
      </c>
      <c r="FU145" s="2">
        <f t="shared" si="166"/>
        <v>0.99844007416407043</v>
      </c>
      <c r="FW145" s="2">
        <f t="shared" si="169"/>
        <v>1.1716979758626721E-2</v>
      </c>
      <c r="FX145" s="2">
        <f t="shared" si="169"/>
        <v>2.5577661153687897E-2</v>
      </c>
      <c r="FY145" s="2">
        <f t="shared" si="169"/>
        <v>2.1919028165155344E-2</v>
      </c>
      <c r="FZ145" s="2">
        <f t="shared" si="169"/>
        <v>2.1500036756965043E-2</v>
      </c>
      <c r="GA145" s="2">
        <f t="shared" si="169"/>
        <v>2.2109713778757173E-2</v>
      </c>
      <c r="GB145" s="2">
        <f t="shared" si="169"/>
        <v>2.2898983026874774E-2</v>
      </c>
      <c r="GC145" s="2">
        <f t="shared" si="169"/>
        <v>2.4083938922359705E-2</v>
      </c>
      <c r="GD145" s="2">
        <f t="shared" si="169"/>
        <v>2.5603701034669777E-2</v>
      </c>
      <c r="GE145" s="2">
        <f t="shared" si="169"/>
        <v>3.0525370604364891E-2</v>
      </c>
      <c r="GF145" s="2">
        <f t="shared" si="169"/>
        <v>2.7744592838361355E-2</v>
      </c>
      <c r="GG145" s="2">
        <f t="shared" si="169"/>
        <v>2.3625611919932711E-2</v>
      </c>
      <c r="GH145" s="2">
        <f t="shared" si="169"/>
        <v>2.1283839423706832E-2</v>
      </c>
      <c r="GI145" s="2">
        <f t="shared" si="169"/>
        <v>1.7080465859668471E-2</v>
      </c>
      <c r="GJ145" s="2">
        <f t="shared" si="169"/>
        <v>1.588632390555535E-2</v>
      </c>
      <c r="GK145" s="2">
        <f t="shared" si="169"/>
        <v>1.092352504312147E-2</v>
      </c>
      <c r="GM145" s="86">
        <f t="shared" si="170"/>
        <v>4.7623906069740379E-53</v>
      </c>
      <c r="GN145" s="86">
        <f t="shared" si="170"/>
        <v>1.6423741855322358E-83</v>
      </c>
      <c r="GO145" s="86">
        <f t="shared" si="170"/>
        <v>1.5152077763464213E-90</v>
      </c>
      <c r="GP145" s="86">
        <f t="shared" si="170"/>
        <v>1.3083919582922868E-100</v>
      </c>
      <c r="GQ145" s="86">
        <f t="shared" si="170"/>
        <v>3.5998790889209384E-83</v>
      </c>
      <c r="GR145" s="86">
        <f t="shared" si="170"/>
        <v>6.2790317608352923E-98</v>
      </c>
      <c r="GS145" s="86">
        <f t="shared" si="170"/>
        <v>3.2977590689627497E-108</v>
      </c>
      <c r="GT145" s="86">
        <f t="shared" si="170"/>
        <v>2.0776804025550223E-104</v>
      </c>
      <c r="GU145" s="86">
        <f t="shared" si="170"/>
        <v>1.8263411175047771E-112</v>
      </c>
      <c r="GV145" s="86">
        <f t="shared" si="170"/>
        <v>2.6772016527235528E-116</v>
      </c>
      <c r="GW145" s="86">
        <f t="shared" si="170"/>
        <v>3.5217898861779944E-121</v>
      </c>
      <c r="GX145" s="86">
        <f t="shared" si="170"/>
        <v>7.0391724065539159E-123</v>
      </c>
      <c r="GY145" s="86">
        <f t="shared" si="170"/>
        <v>4.5284637196930801E-115</v>
      </c>
      <c r="GZ145" s="86">
        <f t="shared" si="170"/>
        <v>8.2659937953879583E-101</v>
      </c>
      <c r="HA145" s="86">
        <f t="shared" si="170"/>
        <v>2.183093780274187E-128</v>
      </c>
      <c r="HC145" s="86">
        <f t="shared" si="153"/>
        <v>6.413270639142883E-15</v>
      </c>
      <c r="HD145" s="86">
        <f t="shared" si="153"/>
        <v>1.7794961079646486E-26</v>
      </c>
      <c r="HE145" s="86">
        <f t="shared" si="153"/>
        <v>5.9375214629319908E-34</v>
      </c>
      <c r="HF145" s="86">
        <f t="shared" si="153"/>
        <v>3.1546203043063823E-33</v>
      </c>
      <c r="HG145" s="86">
        <f t="shared" si="153"/>
        <v>9.7447517702133602E-35</v>
      </c>
      <c r="HH145" s="86">
        <f t="shared" si="153"/>
        <v>8.6900419630591393E-46</v>
      </c>
      <c r="HI145" s="86">
        <f t="shared" si="153"/>
        <v>4.4949374913120817E-63</v>
      </c>
      <c r="HJ145" s="86">
        <f t="shared" si="153"/>
        <v>4.2238674599509297E-58</v>
      </c>
      <c r="HK145" s="86">
        <f t="shared" si="153"/>
        <v>2.100010248114059E-61</v>
      </c>
      <c r="HL145" s="86">
        <f t="shared" si="161"/>
        <v>1.7299499481937134E-57</v>
      </c>
      <c r="HM145" s="86">
        <f t="shared" si="161"/>
        <v>1.4486339553407255E-56</v>
      </c>
      <c r="HN145" s="86">
        <f t="shared" si="161"/>
        <v>1.4005541757841116E-50</v>
      </c>
      <c r="HO145" s="86">
        <f t="shared" si="161"/>
        <v>6.6531312335077689E-41</v>
      </c>
      <c r="HP145" s="86">
        <f t="shared" si="161"/>
        <v>1.20835669393511E-35</v>
      </c>
      <c r="HQ145" s="86">
        <f t="shared" si="161"/>
        <v>3.2593937010524509E-53</v>
      </c>
      <c r="HS145" s="86">
        <f t="shared" si="171"/>
        <v>2.2550676048091346E-3</v>
      </c>
      <c r="HT145" s="86">
        <f t="shared" si="171"/>
        <v>9.9882499111359699E-2</v>
      </c>
      <c r="HU145" s="86">
        <f t="shared" si="171"/>
        <v>4.6147637890420048E-2</v>
      </c>
      <c r="HV145" s="86">
        <f t="shared" si="171"/>
        <v>3.3802546729009106E-2</v>
      </c>
      <c r="HW145" s="86">
        <f t="shared" si="171"/>
        <v>3.6134574824028903E-2</v>
      </c>
      <c r="HX145" s="86">
        <f t="shared" si="171"/>
        <v>2.9753372563948478E-2</v>
      </c>
      <c r="HY145" s="86">
        <f t="shared" si="171"/>
        <v>3.1564630149690437E-2</v>
      </c>
      <c r="HZ145" s="86">
        <f t="shared" si="171"/>
        <v>4.7156711986050495E-2</v>
      </c>
      <c r="IA145" s="86">
        <f t="shared" si="171"/>
        <v>7.2706035742799435E-2</v>
      </c>
      <c r="IB145" s="86">
        <f t="shared" si="171"/>
        <v>5.7159242564967766E-2</v>
      </c>
      <c r="IC145" s="86">
        <f t="shared" si="171"/>
        <v>3.4900091117942317E-2</v>
      </c>
      <c r="ID145" s="86">
        <f t="shared" si="171"/>
        <v>2.8249798505402018E-2</v>
      </c>
      <c r="IE145" s="86">
        <f t="shared" si="171"/>
        <v>1.7748452669533381E-2</v>
      </c>
      <c r="IF145" s="86">
        <f t="shared" si="171"/>
        <v>1.6679973545613676E-2</v>
      </c>
      <c r="IG145" s="86">
        <f t="shared" si="171"/>
        <v>2.2374220658684732E-2</v>
      </c>
      <c r="II145" s="86">
        <f t="shared" si="172"/>
        <v>3.5542267358604387E-25</v>
      </c>
      <c r="IJ145" s="86">
        <f t="shared" si="172"/>
        <v>4.4004487685854341E-18</v>
      </c>
      <c r="IK145" s="86">
        <f t="shared" si="172"/>
        <v>5.1803087990650832E-21</v>
      </c>
      <c r="IL145" s="86">
        <f t="shared" si="172"/>
        <v>3.3506239095995811E-23</v>
      </c>
      <c r="IM145" s="86">
        <f t="shared" si="172"/>
        <v>1.279448853972652E-23</v>
      </c>
      <c r="IN145" s="86">
        <f t="shared" si="172"/>
        <v>2.9038764237854404E-25</v>
      </c>
      <c r="IO145" s="86">
        <f t="shared" si="172"/>
        <v>8.8805178782409458E-26</v>
      </c>
      <c r="IP145" s="86">
        <f t="shared" si="172"/>
        <v>4.0630652187128585E-23</v>
      </c>
      <c r="IQ145" s="86">
        <f t="shared" si="172"/>
        <v>7.0952826285325632E-22</v>
      </c>
      <c r="IR145" s="86">
        <f t="shared" si="172"/>
        <v>1.4322084832921672E-22</v>
      </c>
      <c r="IS145" s="86">
        <f t="shared" si="172"/>
        <v>1.5029844225394875E-23</v>
      </c>
      <c r="IT145" s="86">
        <f t="shared" si="172"/>
        <v>1.5335050975316989E-23</v>
      </c>
      <c r="IU145" s="86">
        <f t="shared" si="172"/>
        <v>1.3438133058535005E-22</v>
      </c>
      <c r="IV145" s="86">
        <f t="shared" si="172"/>
        <v>1.4235197259414399E-29</v>
      </c>
      <c r="IW145" s="86">
        <f t="shared" si="172"/>
        <v>1.1847652640840548E-13</v>
      </c>
      <c r="IY145" s="86">
        <f t="shared" si="173"/>
        <v>2.2550676048155478E-3</v>
      </c>
      <c r="IZ145" s="86">
        <f t="shared" si="173"/>
        <v>9.9882499111359699E-2</v>
      </c>
      <c r="JA145" s="86">
        <f t="shared" si="173"/>
        <v>4.6147637890420048E-2</v>
      </c>
      <c r="JB145" s="86">
        <f t="shared" si="173"/>
        <v>3.3802546729009106E-2</v>
      </c>
      <c r="JC145" s="86">
        <f t="shared" si="173"/>
        <v>3.6134574824028903E-2</v>
      </c>
      <c r="JD145" s="86">
        <f t="shared" si="173"/>
        <v>2.9753372563948478E-2</v>
      </c>
      <c r="JE145" s="86">
        <f t="shared" si="173"/>
        <v>3.1564630149690437E-2</v>
      </c>
      <c r="JF145" s="86">
        <f t="shared" si="173"/>
        <v>4.7156711986050495E-2</v>
      </c>
      <c r="JG145" s="86">
        <f t="shared" si="173"/>
        <v>7.2706035742799435E-2</v>
      </c>
      <c r="JH145" s="86">
        <f t="shared" si="173"/>
        <v>5.7159242564967766E-2</v>
      </c>
      <c r="JI145" s="86">
        <f t="shared" si="173"/>
        <v>3.4900091117942317E-2</v>
      </c>
      <c r="JJ145" s="86">
        <f t="shared" si="173"/>
        <v>2.8249798505402018E-2</v>
      </c>
      <c r="JK145" s="86">
        <f t="shared" si="173"/>
        <v>1.7748452669533381E-2</v>
      </c>
      <c r="JL145" s="86">
        <f t="shared" si="173"/>
        <v>1.6679973545613676E-2</v>
      </c>
      <c r="JM145" s="86">
        <f t="shared" si="173"/>
        <v>2.237422065880321E-2</v>
      </c>
    </row>
    <row r="146" spans="2:273" x14ac:dyDescent="0.25">
      <c r="B146" s="2">
        <v>119</v>
      </c>
      <c r="C146" s="37">
        <v>59.712000000000003</v>
      </c>
      <c r="D146" s="37">
        <v>58.667000000000002</v>
      </c>
      <c r="E146" s="37">
        <v>52.746000000000002</v>
      </c>
      <c r="F146" s="37">
        <v>50.27</v>
      </c>
      <c r="G146" s="37">
        <v>47.222000000000001</v>
      </c>
      <c r="H146" s="37">
        <v>47.491999999999997</v>
      </c>
      <c r="I146" s="37">
        <v>47.222000000000001</v>
      </c>
      <c r="J146" s="37">
        <v>50.475999999999999</v>
      </c>
      <c r="K146" s="37">
        <v>55.081000000000003</v>
      </c>
      <c r="L146" s="37">
        <v>53.872999999999998</v>
      </c>
      <c r="M146" s="37">
        <v>55.581000000000003</v>
      </c>
      <c r="N146" s="37">
        <v>54.323</v>
      </c>
      <c r="O146" s="37">
        <v>58.048999999999999</v>
      </c>
      <c r="P146" s="37">
        <v>64.031999999999996</v>
      </c>
      <c r="Q146" s="37">
        <v>73.316999999999993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59.789335345321064</v>
      </c>
      <c r="T146" s="4">
        <f t="shared" si="174"/>
        <v>58.656779872557912</v>
      </c>
      <c r="U146" s="4">
        <f t="shared" si="174"/>
        <v>52.723965033303216</v>
      </c>
      <c r="V146" s="4">
        <f t="shared" si="174"/>
        <v>50.313019802044067</v>
      </c>
      <c r="W146" s="4">
        <f t="shared" si="174"/>
        <v>47.763990659053817</v>
      </c>
      <c r="X146" s="4">
        <f t="shared" si="174"/>
        <v>47.098033394553482</v>
      </c>
      <c r="Y146" s="4">
        <f t="shared" si="174"/>
        <v>46.983542037507455</v>
      </c>
      <c r="Z146" s="4">
        <f t="shared" si="174"/>
        <v>49.794234101879439</v>
      </c>
      <c r="AA146" s="4">
        <f t="shared" si="174"/>
        <v>55.258295207134722</v>
      </c>
      <c r="AB146" s="4">
        <f t="shared" si="174"/>
        <v>54.375932719260618</v>
      </c>
      <c r="AC146" s="4">
        <f t="shared" si="174"/>
        <v>54.76357140665182</v>
      </c>
      <c r="AD146" s="4">
        <f t="shared" si="174"/>
        <v>54.813362174966777</v>
      </c>
      <c r="AE146" s="4">
        <f t="shared" si="174"/>
        <v>59.171476398732899</v>
      </c>
      <c r="AF146" s="4">
        <f t="shared" si="174"/>
        <v>64.684141292899838</v>
      </c>
      <c r="AG146" s="4">
        <f t="shared" si="174"/>
        <v>75.013678354951423</v>
      </c>
      <c r="AI146" s="4">
        <f t="shared" ref="AI146:AW162" si="175">IF(OR($B146 &lt; C$230, $B146 &gt; C$233), 0, C146-S146)</f>
        <v>-7.7335345321060345E-2</v>
      </c>
      <c r="AJ146" s="4">
        <f t="shared" si="175"/>
        <v>1.0220127442089222E-2</v>
      </c>
      <c r="AK146" s="4">
        <f t="shared" si="175"/>
        <v>2.2034966696786285E-2</v>
      </c>
      <c r="AL146" s="4">
        <f t="shared" si="175"/>
        <v>-4.3019802044064193E-2</v>
      </c>
      <c r="AM146" s="4">
        <f t="shared" si="175"/>
        <v>-0.54199065905381616</v>
      </c>
      <c r="AN146" s="4">
        <f t="shared" si="175"/>
        <v>0.39396660544651496</v>
      </c>
      <c r="AO146" s="4">
        <f t="shared" si="175"/>
        <v>0.23845796249254647</v>
      </c>
      <c r="AP146" s="4">
        <f t="shared" si="175"/>
        <v>0.68176589812055965</v>
      </c>
      <c r="AQ146" s="4">
        <f t="shared" si="175"/>
        <v>-0.17729520713471913</v>
      </c>
      <c r="AR146" s="4">
        <f t="shared" si="175"/>
        <v>-0.50293271926062033</v>
      </c>
      <c r="AS146" s="4">
        <f t="shared" si="175"/>
        <v>0.81742859334818263</v>
      </c>
      <c r="AT146" s="4">
        <f t="shared" si="175"/>
        <v>-0.49036217496677637</v>
      </c>
      <c r="AU146" s="4">
        <f t="shared" si="175"/>
        <v>-1.1224763987328998</v>
      </c>
      <c r="AV146" s="4">
        <f t="shared" si="175"/>
        <v>-0.65214129289984157</v>
      </c>
      <c r="AW146" s="4">
        <f t="shared" si="175"/>
        <v>-1.6966783549514304</v>
      </c>
      <c r="AY146" s="2">
        <f t="shared" si="167"/>
        <v>59.789335345321064</v>
      </c>
      <c r="AZ146" s="2">
        <f t="shared" si="167"/>
        <v>57.175848290483451</v>
      </c>
      <c r="BA146" s="2">
        <f t="shared" si="167"/>
        <v>50.995789358805254</v>
      </c>
      <c r="BB146" s="2">
        <f t="shared" si="167"/>
        <v>48.547727028375782</v>
      </c>
      <c r="BC146" s="2">
        <f t="shared" si="167"/>
        <v>45.500022967607393</v>
      </c>
      <c r="BD146" s="2">
        <f t="shared" si="167"/>
        <v>44.818675704509666</v>
      </c>
      <c r="BE146" s="2">
        <f t="shared" si="167"/>
        <v>44.199049643572046</v>
      </c>
      <c r="BF146" s="2">
        <f t="shared" si="167"/>
        <v>45.289927668964708</v>
      </c>
      <c r="BG146" s="2">
        <f t="shared" si="167"/>
        <v>48.242394168696009</v>
      </c>
      <c r="BH146" s="2">
        <f t="shared" si="167"/>
        <v>48.210995377548294</v>
      </c>
      <c r="BI146" s="2">
        <f t="shared" si="167"/>
        <v>50.004506605559357</v>
      </c>
      <c r="BJ146" s="2">
        <f t="shared" si="167"/>
        <v>50.572068311177375</v>
      </c>
      <c r="BK146" s="2">
        <f t="shared" si="167"/>
        <v>56.108330298250266</v>
      </c>
      <c r="BL146" s="2">
        <f t="shared" si="167"/>
        <v>59.325758477925575</v>
      </c>
      <c r="BM146" s="2">
        <f t="shared" si="167"/>
        <v>62.509813331522345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>
        <f t="shared" si="168"/>
        <v>59.712000000000003</v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>
        <f t="shared" si="110"/>
        <v>59.712000000000003</v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81.772930866481644</v>
      </c>
      <c r="DL146" s="2">
        <f t="shared" si="176"/>
        <v>82.570236786469366</v>
      </c>
      <c r="DM146" s="2">
        <f t="shared" si="176"/>
        <v>73.60858985200845</v>
      </c>
      <c r="DN146" s="2">
        <f t="shared" si="176"/>
        <v>74.096548625792792</v>
      </c>
      <c r="DO146" s="2">
        <f t="shared" si="176"/>
        <v>73.516689217758966</v>
      </c>
      <c r="DP146" s="2">
        <f t="shared" si="176"/>
        <v>65.929744939271259</v>
      </c>
      <c r="DQ146" s="2">
        <f t="shared" si="176"/>
        <v>63.281231443994578</v>
      </c>
      <c r="DR146" s="2">
        <f t="shared" si="176"/>
        <v>69.483948043184895</v>
      </c>
      <c r="DS146" s="2">
        <f t="shared" si="176"/>
        <v>69.047258724202621</v>
      </c>
      <c r="DT146" s="2">
        <f t="shared" si="176"/>
        <v>66.738083864915581</v>
      </c>
      <c r="DU146" s="2">
        <f t="shared" si="176"/>
        <v>72.140965399886554</v>
      </c>
      <c r="DV146" s="2">
        <f t="shared" si="176"/>
        <v>86.726950317124732</v>
      </c>
      <c r="DW146" s="2">
        <f t="shared" si="176"/>
        <v>79.718154334038061</v>
      </c>
      <c r="DX146" s="2">
        <f t="shared" si="176"/>
        <v>91.033542510121478</v>
      </c>
      <c r="DY146" s="2">
        <f t="shared" si="176"/>
        <v>86.958299719887947</v>
      </c>
      <c r="EA146" s="2">
        <f t="shared" si="152"/>
        <v>59.764010749048794</v>
      </c>
      <c r="EB146" s="2">
        <f t="shared" si="152"/>
        <v>57.156387618933628</v>
      </c>
      <c r="EC146" s="2">
        <f t="shared" si="152"/>
        <v>50.971928648819457</v>
      </c>
      <c r="ED146" s="2">
        <f t="shared" si="152"/>
        <v>48.517959000751034</v>
      </c>
      <c r="EE146" s="2">
        <f t="shared" si="151"/>
        <v>45.468611204095694</v>
      </c>
      <c r="EF146" s="2">
        <f t="shared" si="151"/>
        <v>44.792258544875608</v>
      </c>
      <c r="EG146" s="2">
        <f t="shared" si="151"/>
        <v>44.175306038857471</v>
      </c>
      <c r="EH146" s="2">
        <f t="shared" si="151"/>
        <v>45.25686180782823</v>
      </c>
      <c r="EI146" s="2">
        <f t="shared" si="151"/>
        <v>48.221561200312195</v>
      </c>
      <c r="EJ146" s="2">
        <f t="shared" si="151"/>
        <v>48.184126892391227</v>
      </c>
      <c r="EK146" s="2">
        <f t="shared" si="151"/>
        <v>49.970463156290492</v>
      </c>
      <c r="EL146" s="2">
        <f t="shared" si="151"/>
        <v>50.537041941749969</v>
      </c>
      <c r="EM146" s="2">
        <f t="shared" si="135"/>
        <v>56.085183162929852</v>
      </c>
      <c r="EN146" s="2">
        <f t="shared" si="135"/>
        <v>59.287814773635446</v>
      </c>
      <c r="EO146" s="2">
        <f t="shared" si="135"/>
        <v>62.477316648865369</v>
      </c>
      <c r="EQ146" s="2">
        <f t="shared" ref="EQ146:FE162" si="177">CU$228*$B146+CU$229</f>
        <v>59.683401574305421</v>
      </c>
      <c r="ER146" s="2">
        <f t="shared" si="177"/>
        <v>57.015516827493144</v>
      </c>
      <c r="ES146" s="2">
        <f t="shared" si="177"/>
        <v>51.036091126730959</v>
      </c>
      <c r="ET146" s="2">
        <f t="shared" si="177"/>
        <v>48.669441429564046</v>
      </c>
      <c r="EU146" s="2">
        <f t="shared" si="177"/>
        <v>45.584408027164145</v>
      </c>
      <c r="EV146" s="2">
        <f t="shared" si="177"/>
        <v>44.880161765050048</v>
      </c>
      <c r="EW146" s="2">
        <f t="shared" si="177"/>
        <v>44.226298635890963</v>
      </c>
      <c r="EX146" s="2">
        <f t="shared" si="177"/>
        <v>45.440286416698001</v>
      </c>
      <c r="EY146" s="2">
        <f t="shared" si="177"/>
        <v>48.13849348841314</v>
      </c>
      <c r="EZ146" s="2">
        <f t="shared" si="177"/>
        <v>48.375793003370546</v>
      </c>
      <c r="FA146" s="2">
        <f t="shared" si="177"/>
        <v>50.329851362857688</v>
      </c>
      <c r="FB146" s="2">
        <f t="shared" si="177"/>
        <v>50.501720718602556</v>
      </c>
      <c r="FC146" s="2">
        <f t="shared" si="177"/>
        <v>56.131872720184667</v>
      </c>
      <c r="FD146" s="2">
        <f t="shared" si="177"/>
        <v>59.287814773635446</v>
      </c>
      <c r="FE146" s="2">
        <f t="shared" si="177"/>
        <v>62.282040402350049</v>
      </c>
      <c r="FG146" s="2">
        <f t="shared" ref="FG146:FU162" si="178">POWER(10,($B146-C$231)/C$229)/(1+POWER(10,($B146-C$231)/C$229))</f>
        <v>0.99880234713466221</v>
      </c>
      <c r="FH146" s="2">
        <f t="shared" si="178"/>
        <v>0.9990791746473725</v>
      </c>
      <c r="FI146" s="2">
        <f t="shared" si="178"/>
        <v>0.99901390492906106</v>
      </c>
      <c r="FJ146" s="2">
        <f t="shared" si="178"/>
        <v>0.99897553678045148</v>
      </c>
      <c r="FK146" s="2">
        <f t="shared" si="178"/>
        <v>0.99897994802134593</v>
      </c>
      <c r="FL146" s="2">
        <f t="shared" si="178"/>
        <v>0.99885440824414928</v>
      </c>
      <c r="FM146" s="2">
        <f t="shared" si="178"/>
        <v>0.99882758159217644</v>
      </c>
      <c r="FN146" s="2">
        <f t="shared" si="178"/>
        <v>0.9988471950130855</v>
      </c>
      <c r="FO146" s="2">
        <f t="shared" si="178"/>
        <v>0.99886653908638312</v>
      </c>
      <c r="FP146" s="2">
        <f t="shared" si="178"/>
        <v>0.99886529268095015</v>
      </c>
      <c r="FQ146" s="2">
        <f t="shared" si="178"/>
        <v>0.99888344065028356</v>
      </c>
      <c r="FR146" s="2">
        <f t="shared" si="178"/>
        <v>0.99900942050866248</v>
      </c>
      <c r="FS146" s="2">
        <f t="shared" si="178"/>
        <v>0.99905749662304011</v>
      </c>
      <c r="FT146" s="2">
        <f t="shared" si="178"/>
        <v>0.99880476186890144</v>
      </c>
      <c r="FU146" s="2">
        <f t="shared" si="178"/>
        <v>0.99857713543153781</v>
      </c>
      <c r="FW146" s="2">
        <f t="shared" si="169"/>
        <v>1.2832906088541108E-2</v>
      </c>
      <c r="FX146" s="2">
        <f t="shared" si="169"/>
        <v>2.7976310995326211E-2</v>
      </c>
      <c r="FY146" s="2">
        <f t="shared" si="169"/>
        <v>2.3983019373646604E-2</v>
      </c>
      <c r="FZ146" s="2">
        <f t="shared" si="169"/>
        <v>2.352552288661626E-2</v>
      </c>
      <c r="GA146" s="2">
        <f t="shared" si="169"/>
        <v>2.4191216668820782E-2</v>
      </c>
      <c r="GB146" s="2">
        <f t="shared" si="169"/>
        <v>2.5052887446694563E-2</v>
      </c>
      <c r="GC146" s="2">
        <f t="shared" si="169"/>
        <v>2.6346296310602951E-2</v>
      </c>
      <c r="GD146" s="2">
        <f t="shared" si="169"/>
        <v>2.8004722690168495E-2</v>
      </c>
      <c r="GE146" s="2">
        <f t="shared" si="169"/>
        <v>3.3372121308603939E-2</v>
      </c>
      <c r="GF146" s="2">
        <f t="shared" si="169"/>
        <v>3.0340128222409585E-2</v>
      </c>
      <c r="GG146" s="2">
        <f t="shared" si="169"/>
        <v>2.5846055967125355E-2</v>
      </c>
      <c r="GH146" s="2">
        <f t="shared" si="169"/>
        <v>2.3289442701017894E-2</v>
      </c>
      <c r="GI146" s="2">
        <f t="shared" si="169"/>
        <v>1.8697546847214239E-2</v>
      </c>
      <c r="GJ146" s="2">
        <f t="shared" si="169"/>
        <v>1.7392350803706175E-2</v>
      </c>
      <c r="GK146" s="2">
        <f t="shared" si="169"/>
        <v>1.1964797550134493E-2</v>
      </c>
      <c r="GM146" s="86">
        <f t="shared" si="170"/>
        <v>3.6433445929306337E-55</v>
      </c>
      <c r="GN146" s="86">
        <f t="shared" si="170"/>
        <v>1.2138038937064194E-86</v>
      </c>
      <c r="GO146" s="86">
        <f t="shared" si="170"/>
        <v>7.0294229134462098E-94</v>
      </c>
      <c r="GP146" s="86">
        <f t="shared" si="170"/>
        <v>2.3759417132297536E-104</v>
      </c>
      <c r="GQ146" s="86">
        <f t="shared" si="170"/>
        <v>3.0930594981378714E-86</v>
      </c>
      <c r="GR146" s="86">
        <f t="shared" si="170"/>
        <v>1.647818466508637E-101</v>
      </c>
      <c r="GS146" s="86">
        <f t="shared" si="170"/>
        <v>3.6611138069840753E-112</v>
      </c>
      <c r="GT146" s="86">
        <f t="shared" si="170"/>
        <v>3.1241527197935443E-108</v>
      </c>
      <c r="GU146" s="86">
        <f t="shared" si="170"/>
        <v>1.4202267469376512E-116</v>
      </c>
      <c r="GV146" s="86">
        <f t="shared" si="170"/>
        <v>1.4217198337249565E-120</v>
      </c>
      <c r="GW146" s="86">
        <f t="shared" si="170"/>
        <v>1.1429054726943657E-125</v>
      </c>
      <c r="GX146" s="86">
        <f t="shared" si="170"/>
        <v>2.1389582208556518E-127</v>
      </c>
      <c r="GY146" s="86">
        <f t="shared" si="170"/>
        <v>2.6453389687926181E-119</v>
      </c>
      <c r="GZ146" s="86">
        <f t="shared" si="170"/>
        <v>1.7963586107573437E-104</v>
      </c>
      <c r="HA146" s="86">
        <f t="shared" si="170"/>
        <v>4.3888430189451483E-133</v>
      </c>
      <c r="HC146" s="86">
        <f t="shared" si="153"/>
        <v>5.090546157049633E-16</v>
      </c>
      <c r="HD146" s="86">
        <f t="shared" si="153"/>
        <v>2.839742896482536E-28</v>
      </c>
      <c r="HE146" s="86">
        <f t="shared" si="153"/>
        <v>3.2145722131138824E-36</v>
      </c>
      <c r="HF146" s="86">
        <f t="shared" si="153"/>
        <v>1.9561497200799514E-35</v>
      </c>
      <c r="HG146" s="86">
        <f t="shared" si="153"/>
        <v>5.2374914832112283E-37</v>
      </c>
      <c r="HH146" s="86">
        <f t="shared" si="153"/>
        <v>9.7420763512240344E-49</v>
      </c>
      <c r="HI146" s="86">
        <f t="shared" si="153"/>
        <v>3.7499618079769832E-67</v>
      </c>
      <c r="HJ146" s="86">
        <f t="shared" si="153"/>
        <v>7.3590252250563554E-62</v>
      </c>
      <c r="HK146" s="86">
        <f t="shared" si="153"/>
        <v>2.5747962992996245E-65</v>
      </c>
      <c r="HL146" s="86">
        <f t="shared" si="161"/>
        <v>3.6206041757760974E-61</v>
      </c>
      <c r="HM146" s="86">
        <f t="shared" si="161"/>
        <v>2.877249621509385E-60</v>
      </c>
      <c r="HN146" s="86">
        <f t="shared" si="161"/>
        <v>7.1720097759735207E-54</v>
      </c>
      <c r="HO146" s="86">
        <f t="shared" si="161"/>
        <v>1.1893576162593915E-43</v>
      </c>
      <c r="HP146" s="86">
        <f t="shared" si="161"/>
        <v>5.3649810242250615E-38</v>
      </c>
      <c r="HQ146" s="86">
        <f t="shared" si="161"/>
        <v>9.236225520879356E-57</v>
      </c>
      <c r="HS146" s="86">
        <f t="shared" si="171"/>
        <v>4.0836296709330965E-3</v>
      </c>
      <c r="HT146" s="86">
        <f t="shared" si="171"/>
        <v>0.14410725138926836</v>
      </c>
      <c r="HU146" s="86">
        <f t="shared" si="171"/>
        <v>7.1769277646968527E-2</v>
      </c>
      <c r="HV146" s="86">
        <f t="shared" si="171"/>
        <v>5.4948441384776517E-2</v>
      </c>
      <c r="HW146" s="86">
        <f t="shared" si="171"/>
        <v>5.8920146173478696E-2</v>
      </c>
      <c r="HX146" s="86">
        <f t="shared" si="171"/>
        <v>5.0340101463813583E-2</v>
      </c>
      <c r="HY146" s="86">
        <f t="shared" si="171"/>
        <v>5.3829504673830068E-2</v>
      </c>
      <c r="HZ146" s="86">
        <f t="shared" si="171"/>
        <v>7.6340127775936517E-2</v>
      </c>
      <c r="IA146" s="86">
        <f t="shared" si="171"/>
        <v>0.11454167819162848</v>
      </c>
      <c r="IB146" s="86">
        <f t="shared" si="171"/>
        <v>9.1497367768023363E-2</v>
      </c>
      <c r="IC146" s="86">
        <f t="shared" si="171"/>
        <v>5.7504984732082702E-2</v>
      </c>
      <c r="ID146" s="86">
        <f t="shared" si="171"/>
        <v>4.663588534731062E-2</v>
      </c>
      <c r="IE146" s="86">
        <f t="shared" si="171"/>
        <v>2.9104019827758256E-2</v>
      </c>
      <c r="IF146" s="86">
        <f t="shared" si="171"/>
        <v>2.5437511812409205E-2</v>
      </c>
      <c r="IG146" s="86">
        <f t="shared" si="171"/>
        <v>3.1833449943690591E-2</v>
      </c>
      <c r="II146" s="86">
        <f t="shared" si="172"/>
        <v>3.3015766045531029E-24</v>
      </c>
      <c r="IJ146" s="86">
        <f t="shared" si="172"/>
        <v>2.947855243625924E-17</v>
      </c>
      <c r="IK146" s="86">
        <f t="shared" si="172"/>
        <v>4.4167786356242961E-20</v>
      </c>
      <c r="IL146" s="86">
        <f t="shared" si="172"/>
        <v>3.5843717577484786E-22</v>
      </c>
      <c r="IM146" s="86">
        <f t="shared" si="172"/>
        <v>1.4583655850137873E-22</v>
      </c>
      <c r="IN146" s="86">
        <f t="shared" si="172"/>
        <v>4.0622281925790339E-24</v>
      </c>
      <c r="IO146" s="86">
        <f t="shared" si="172"/>
        <v>1.3648411135553159E-24</v>
      </c>
      <c r="IP146" s="86">
        <f t="shared" si="172"/>
        <v>4.830122707041685E-22</v>
      </c>
      <c r="IQ146" s="86">
        <f t="shared" si="172"/>
        <v>8.2591356216663352E-21</v>
      </c>
      <c r="IR146" s="86">
        <f t="shared" si="172"/>
        <v>1.6905682277011659E-21</v>
      </c>
      <c r="IS146" s="86">
        <f t="shared" si="172"/>
        <v>1.7760196734307648E-22</v>
      </c>
      <c r="IT146" s="86">
        <f t="shared" si="172"/>
        <v>1.6912609716292402E-22</v>
      </c>
      <c r="IU146" s="86">
        <f t="shared" si="172"/>
        <v>1.1799565742870059E-21</v>
      </c>
      <c r="IV146" s="86">
        <f t="shared" si="172"/>
        <v>2.4281868517013549E-28</v>
      </c>
      <c r="IW146" s="86">
        <f t="shared" si="172"/>
        <v>3.6800738276083798E-13</v>
      </c>
      <c r="IY146" s="86">
        <f t="shared" si="173"/>
        <v>4.0836296709336056E-3</v>
      </c>
      <c r="IZ146" s="86">
        <f t="shared" si="173"/>
        <v>0.14410725138926839</v>
      </c>
      <c r="JA146" s="86">
        <f t="shared" si="173"/>
        <v>7.1769277646968527E-2</v>
      </c>
      <c r="JB146" s="86">
        <f t="shared" si="173"/>
        <v>5.4948441384776517E-2</v>
      </c>
      <c r="JC146" s="86">
        <f t="shared" si="173"/>
        <v>5.8920146173478696E-2</v>
      </c>
      <c r="JD146" s="86">
        <f t="shared" si="173"/>
        <v>5.0340101463813583E-2</v>
      </c>
      <c r="JE146" s="86">
        <f t="shared" si="173"/>
        <v>5.3829504673830068E-2</v>
      </c>
      <c r="JF146" s="86">
        <f t="shared" si="173"/>
        <v>7.6340127775936517E-2</v>
      </c>
      <c r="JG146" s="86">
        <f t="shared" si="173"/>
        <v>0.11454167819162848</v>
      </c>
      <c r="JH146" s="86">
        <f t="shared" si="173"/>
        <v>9.1497367768023363E-2</v>
      </c>
      <c r="JI146" s="86">
        <f t="shared" si="173"/>
        <v>5.7504984732082702E-2</v>
      </c>
      <c r="JJ146" s="86">
        <f t="shared" si="173"/>
        <v>4.663588534731062E-2</v>
      </c>
      <c r="JK146" s="86">
        <f t="shared" si="173"/>
        <v>2.9104019827758256E-2</v>
      </c>
      <c r="JL146" s="86">
        <f t="shared" si="173"/>
        <v>2.5437511812409205E-2</v>
      </c>
      <c r="JM146" s="86">
        <f t="shared" si="173"/>
        <v>3.1833449944058595E-2</v>
      </c>
    </row>
    <row r="147" spans="2:273" x14ac:dyDescent="0.25">
      <c r="B147" s="2">
        <v>120</v>
      </c>
      <c r="C147" s="37">
        <v>59.423999999999999</v>
      </c>
      <c r="D147" s="37">
        <v>57.968000000000004</v>
      </c>
      <c r="E147" s="37">
        <v>53.73</v>
      </c>
      <c r="F147" s="37">
        <v>50.920999999999999</v>
      </c>
      <c r="G147" s="37">
        <v>48.429000000000002</v>
      </c>
      <c r="H147" s="37">
        <v>48.46</v>
      </c>
      <c r="I147" s="37">
        <v>48.19</v>
      </c>
      <c r="J147" s="37">
        <v>51.746000000000002</v>
      </c>
      <c r="K147" s="37">
        <v>57.838999999999999</v>
      </c>
      <c r="L147" s="37">
        <v>57.094999999999999</v>
      </c>
      <c r="M147" s="37">
        <v>57.468000000000004</v>
      </c>
      <c r="N147" s="37">
        <v>56.468000000000004</v>
      </c>
      <c r="O147" s="37">
        <v>60.491999999999997</v>
      </c>
      <c r="P147" s="37">
        <v>65.683000000000007</v>
      </c>
      <c r="Q147" s="37">
        <v>77.221999999999994</v>
      </c>
      <c r="S147" s="4">
        <f t="shared" si="174"/>
        <v>59.629578843724666</v>
      </c>
      <c r="T147" s="4">
        <f t="shared" si="174"/>
        <v>58.928081864637356</v>
      </c>
      <c r="U147" s="4">
        <f t="shared" si="174"/>
        <v>53.247067785293616</v>
      </c>
      <c r="V147" s="4">
        <f t="shared" si="174"/>
        <v>50.926108205631103</v>
      </c>
      <c r="W147" s="4">
        <f t="shared" si="174"/>
        <v>48.62000404434864</v>
      </c>
      <c r="X147" s="4">
        <f t="shared" si="174"/>
        <v>48.054417976909093</v>
      </c>
      <c r="Y147" s="4">
        <f t="shared" si="174"/>
        <v>48.204821831165617</v>
      </c>
      <c r="Z147" s="4">
        <f t="shared" si="174"/>
        <v>51.511283815631671</v>
      </c>
      <c r="AA147" s="4">
        <f t="shared" si="174"/>
        <v>57.677370068712847</v>
      </c>
      <c r="AB147" s="4">
        <f t="shared" si="174"/>
        <v>56.664323841638378</v>
      </c>
      <c r="AC147" s="4">
        <f t="shared" si="174"/>
        <v>56.736891202148847</v>
      </c>
      <c r="AD147" s="4">
        <f t="shared" si="174"/>
        <v>56.620146569251688</v>
      </c>
      <c r="AE147" s="4">
        <f t="shared" si="174"/>
        <v>60.445718550774501</v>
      </c>
      <c r="AF147" s="4">
        <f t="shared" si="174"/>
        <v>66.689254921233513</v>
      </c>
      <c r="AG147" s="4">
        <f t="shared" si="174"/>
        <v>78.997814890108089</v>
      </c>
      <c r="AI147" s="4">
        <f t="shared" si="175"/>
        <v>-0.20557884372466617</v>
      </c>
      <c r="AJ147" s="4">
        <f t="shared" si="175"/>
        <v>-0.96008186463735257</v>
      </c>
      <c r="AK147" s="4">
        <f t="shared" si="175"/>
        <v>0.48293221470638059</v>
      </c>
      <c r="AL147" s="4">
        <f t="shared" si="175"/>
        <v>-5.1082056311031465E-3</v>
      </c>
      <c r="AM147" s="4">
        <f t="shared" si="175"/>
        <v>-0.19100404434863805</v>
      </c>
      <c r="AN147" s="4">
        <f t="shared" si="175"/>
        <v>0.40558202309090774</v>
      </c>
      <c r="AO147" s="4">
        <f t="shared" si="175"/>
        <v>-1.4821831165619415E-2</v>
      </c>
      <c r="AP147" s="4">
        <f t="shared" si="175"/>
        <v>0.23471618436833097</v>
      </c>
      <c r="AQ147" s="4">
        <f t="shared" si="175"/>
        <v>0.16162993128715186</v>
      </c>
      <c r="AR147" s="4">
        <f t="shared" si="175"/>
        <v>0.43067615836162076</v>
      </c>
      <c r="AS147" s="4">
        <f t="shared" si="175"/>
        <v>0.73110879785115657</v>
      </c>
      <c r="AT147" s="4">
        <f t="shared" si="175"/>
        <v>-0.15214656925168413</v>
      </c>
      <c r="AU147" s="4">
        <f t="shared" si="175"/>
        <v>4.6281449225496374E-2</v>
      </c>
      <c r="AV147" s="4">
        <f t="shared" si="175"/>
        <v>-1.0062549212335057</v>
      </c>
      <c r="AW147" s="4">
        <f t="shared" si="175"/>
        <v>-1.7758148901080943</v>
      </c>
      <c r="AY147" s="2">
        <f t="shared" si="167"/>
        <v>59.629578843724666</v>
      </c>
      <c r="AZ147" s="2">
        <f t="shared" si="167"/>
        <v>57.030751828024705</v>
      </c>
      <c r="BA147" s="2">
        <f t="shared" si="167"/>
        <v>50.846497855364319</v>
      </c>
      <c r="BB147" s="2">
        <f t="shared" si="167"/>
        <v>48.373787279455357</v>
      </c>
      <c r="BC147" s="2">
        <f t="shared" si="167"/>
        <v>45.348174814776911</v>
      </c>
      <c r="BD147" s="2">
        <f t="shared" si="167"/>
        <v>44.656038078563419</v>
      </c>
      <c r="BE147" s="2">
        <f t="shared" si="167"/>
        <v>44.04156208904746</v>
      </c>
      <c r="BF147" s="2">
        <f t="shared" si="167"/>
        <v>45.101782733649202</v>
      </c>
      <c r="BG147" s="2">
        <f t="shared" si="167"/>
        <v>48.069218177946446</v>
      </c>
      <c r="BH147" s="2">
        <f t="shared" si="167"/>
        <v>48.030394986198019</v>
      </c>
      <c r="BI147" s="2">
        <f t="shared" si="167"/>
        <v>49.80367151140134</v>
      </c>
      <c r="BJ147" s="2">
        <f t="shared" si="167"/>
        <v>50.386644545799356</v>
      </c>
      <c r="BK147" s="2">
        <f t="shared" si="167"/>
        <v>55.903552994946494</v>
      </c>
      <c r="BL147" s="2">
        <f t="shared" si="167"/>
        <v>59.141002776781392</v>
      </c>
      <c r="BM147" s="2">
        <f t="shared" si="167"/>
        <v>62.36056563770633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>
        <f t="shared" si="168"/>
        <v>59.423999999999999</v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>
        <f t="shared" si="110"/>
        <v>59.423999999999999</v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81.83616466234966</v>
      </c>
      <c r="DL147" s="2">
        <f t="shared" si="176"/>
        <v>82.650234219269123</v>
      </c>
      <c r="DM147" s="2">
        <f t="shared" si="176"/>
        <v>73.660546018322748</v>
      </c>
      <c r="DN147" s="2">
        <f t="shared" si="176"/>
        <v>74.186483157152907</v>
      </c>
      <c r="DO147" s="2">
        <f t="shared" si="176"/>
        <v>73.621432417195194</v>
      </c>
      <c r="DP147" s="2">
        <f t="shared" si="176"/>
        <v>65.958730769230769</v>
      </c>
      <c r="DQ147" s="2">
        <f t="shared" si="176"/>
        <v>63.30131443994599</v>
      </c>
      <c r="DR147" s="2">
        <f t="shared" si="176"/>
        <v>69.521647435897449</v>
      </c>
      <c r="DS147" s="2">
        <f t="shared" si="176"/>
        <v>69.07214849906191</v>
      </c>
      <c r="DT147" s="2">
        <f t="shared" si="176"/>
        <v>66.710783958724207</v>
      </c>
      <c r="DU147" s="2">
        <f t="shared" si="176"/>
        <v>72.142232801231671</v>
      </c>
      <c r="DV147" s="2">
        <f t="shared" si="176"/>
        <v>86.86904770965468</v>
      </c>
      <c r="DW147" s="2">
        <f t="shared" si="176"/>
        <v>79.709913621262473</v>
      </c>
      <c r="DX147" s="2">
        <f t="shared" si="176"/>
        <v>91.224986212933601</v>
      </c>
      <c r="DY147" s="2">
        <f t="shared" si="176"/>
        <v>87.103929411764696</v>
      </c>
      <c r="EA147" s="2">
        <f t="shared" si="152"/>
        <v>59.606033851917545</v>
      </c>
      <c r="EB147" s="2">
        <f t="shared" si="152"/>
        <v>57.013853330141814</v>
      </c>
      <c r="EC147" s="2">
        <f t="shared" si="152"/>
        <v>50.823864486930603</v>
      </c>
      <c r="ED147" s="2">
        <f t="shared" si="152"/>
        <v>48.344837795643983</v>
      </c>
      <c r="EE147" s="2">
        <f t="shared" si="151"/>
        <v>45.318116340126672</v>
      </c>
      <c r="EF147" s="2">
        <f t="shared" si="151"/>
        <v>44.63076799636093</v>
      </c>
      <c r="EG147" s="2">
        <f t="shared" si="151"/>
        <v>44.019188297448153</v>
      </c>
      <c r="EH147" s="2">
        <f t="shared" si="151"/>
        <v>45.069518328047415</v>
      </c>
      <c r="EI147" s="2">
        <f t="shared" si="151"/>
        <v>48.050813081897743</v>
      </c>
      <c r="EJ147" s="2">
        <f t="shared" si="151"/>
        <v>48.003677498769065</v>
      </c>
      <c r="EK147" s="2">
        <f t="shared" si="151"/>
        <v>49.769134382382084</v>
      </c>
      <c r="EL147" s="2">
        <f t="shared" ref="EL147:EO210" si="179">CP$228*$B147+CP$229</f>
        <v>50.354604224295855</v>
      </c>
      <c r="EM147" s="2">
        <f t="shared" si="135"/>
        <v>55.882157880750398</v>
      </c>
      <c r="EN147" s="2">
        <f t="shared" si="135"/>
        <v>59.105987132715612</v>
      </c>
      <c r="EO147" s="2">
        <f t="shared" si="135"/>
        <v>62.331105553279613</v>
      </c>
      <c r="EQ147" s="2">
        <f t="shared" si="177"/>
        <v>59.553454771938476</v>
      </c>
      <c r="ER147" s="2">
        <f t="shared" si="177"/>
        <v>56.862420892690814</v>
      </c>
      <c r="ES147" s="2">
        <f t="shared" si="177"/>
        <v>50.903673728619033</v>
      </c>
      <c r="ET147" s="2">
        <f t="shared" si="177"/>
        <v>48.531453818881516</v>
      </c>
      <c r="EU147" s="2">
        <f t="shared" si="177"/>
        <v>45.458898812226813</v>
      </c>
      <c r="EV147" s="2">
        <f t="shared" si="177"/>
        <v>44.739678395825521</v>
      </c>
      <c r="EW147" s="2">
        <f t="shared" si="177"/>
        <v>44.080062752511651</v>
      </c>
      <c r="EX147" s="2">
        <f t="shared" si="177"/>
        <v>45.283519893596107</v>
      </c>
      <c r="EY147" s="2">
        <f t="shared" si="177"/>
        <v>47.959586610602656</v>
      </c>
      <c r="EZ147" s="2">
        <f t="shared" si="177"/>
        <v>48.22544941556653</v>
      </c>
      <c r="FA147" s="2">
        <f t="shared" si="177"/>
        <v>50.184854271917544</v>
      </c>
      <c r="FB147" s="2">
        <f t="shared" si="177"/>
        <v>50.317302910639569</v>
      </c>
      <c r="FC147" s="2">
        <f t="shared" si="177"/>
        <v>55.926708754237239</v>
      </c>
      <c r="FD147" s="2">
        <f t="shared" si="177"/>
        <v>59.105987132715612</v>
      </c>
      <c r="FE147" s="2">
        <f t="shared" si="177"/>
        <v>62.125760878914967</v>
      </c>
      <c r="FG147" s="2">
        <f t="shared" si="178"/>
        <v>0.99890761248871651</v>
      </c>
      <c r="FH147" s="2">
        <f t="shared" si="178"/>
        <v>0.99916012924869613</v>
      </c>
      <c r="FI147" s="2">
        <f t="shared" si="178"/>
        <v>0.9991005925689731</v>
      </c>
      <c r="FJ147" s="2">
        <f t="shared" si="178"/>
        <v>0.99906559421036234</v>
      </c>
      <c r="FK147" s="2">
        <f t="shared" si="178"/>
        <v>0.99906961803370697</v>
      </c>
      <c r="FL147" s="2">
        <f t="shared" si="178"/>
        <v>0.99895510257588538</v>
      </c>
      <c r="FM147" s="2">
        <f t="shared" si="178"/>
        <v>0.99893063138761906</v>
      </c>
      <c r="FN147" s="2">
        <f t="shared" si="178"/>
        <v>0.99894852270036116</v>
      </c>
      <c r="FO147" s="2">
        <f t="shared" si="178"/>
        <v>0.99896616825440387</v>
      </c>
      <c r="FP147" s="2">
        <f t="shared" si="178"/>
        <v>0.99896503129224168</v>
      </c>
      <c r="FQ147" s="2">
        <f t="shared" si="178"/>
        <v>0.9989815857160409</v>
      </c>
      <c r="FR147" s="2">
        <f t="shared" si="178"/>
        <v>0.9990965020175393</v>
      </c>
      <c r="FS147" s="2">
        <f t="shared" si="178"/>
        <v>0.99914035541368784</v>
      </c>
      <c r="FT147" s="2">
        <f t="shared" si="178"/>
        <v>0.99890981521627342</v>
      </c>
      <c r="FU147" s="2">
        <f t="shared" si="178"/>
        <v>0.99870216960659763</v>
      </c>
      <c r="FW147" s="2">
        <f t="shared" si="169"/>
        <v>1.4053602015986896E-2</v>
      </c>
      <c r="FX147" s="2">
        <f t="shared" si="169"/>
        <v>3.0592841752751131E-2</v>
      </c>
      <c r="FY147" s="2">
        <f t="shared" si="169"/>
        <v>2.6236151604592847E-2</v>
      </c>
      <c r="FZ147" s="2">
        <f t="shared" si="169"/>
        <v>2.5736808064484185E-2</v>
      </c>
      <c r="GA147" s="2">
        <f t="shared" si="169"/>
        <v>2.6463378077268628E-2</v>
      </c>
      <c r="GB147" s="2">
        <f t="shared" si="169"/>
        <v>2.7403708499613939E-2</v>
      </c>
      <c r="GC147" s="2">
        <f t="shared" si="169"/>
        <v>2.8814896506599314E-2</v>
      </c>
      <c r="GD147" s="2">
        <f t="shared" si="169"/>
        <v>3.0623826981057072E-2</v>
      </c>
      <c r="GE147" s="2">
        <f t="shared" si="169"/>
        <v>3.6474367507023139E-2</v>
      </c>
      <c r="GF147" s="2">
        <f t="shared" si="169"/>
        <v>3.317019456940707E-2</v>
      </c>
      <c r="GG147" s="2">
        <f t="shared" si="169"/>
        <v>2.8269145424371943E-2</v>
      </c>
      <c r="GH147" s="2">
        <f t="shared" si="169"/>
        <v>2.547911649838621E-2</v>
      </c>
      <c r="GI147" s="2">
        <f t="shared" si="169"/>
        <v>2.0464536347778228E-2</v>
      </c>
      <c r="GJ147" s="2">
        <f t="shared" si="169"/>
        <v>1.9038387352613848E-2</v>
      </c>
      <c r="GK147" s="2">
        <f t="shared" si="169"/>
        <v>1.310401312116361E-2</v>
      </c>
      <c r="GM147" s="86">
        <f t="shared" si="170"/>
        <v>2.5275733666274247E-57</v>
      </c>
      <c r="GN147" s="86">
        <f t="shared" si="170"/>
        <v>7.8375305686382672E-90</v>
      </c>
      <c r="GO147" s="86">
        <f t="shared" si="170"/>
        <v>2.832157101639582E-97</v>
      </c>
      <c r="GP147" s="86">
        <f t="shared" si="170"/>
        <v>3.6781234262755754E-108</v>
      </c>
      <c r="GQ147" s="86">
        <f t="shared" si="170"/>
        <v>2.3335466983977184E-89</v>
      </c>
      <c r="GR147" s="86">
        <f t="shared" si="170"/>
        <v>3.7207988862909923E-105</v>
      </c>
      <c r="GS147" s="86">
        <f t="shared" si="170"/>
        <v>3.4437921252317839E-116</v>
      </c>
      <c r="GT147" s="86">
        <f t="shared" si="170"/>
        <v>4.0008801279410867E-112</v>
      </c>
      <c r="GU147" s="86">
        <f t="shared" si="170"/>
        <v>9.2982256394846375E-121</v>
      </c>
      <c r="GV147" s="86">
        <f t="shared" si="170"/>
        <v>6.3062623198534689E-125</v>
      </c>
      <c r="GW147" s="86">
        <f t="shared" si="170"/>
        <v>3.0660910981608577E-130</v>
      </c>
      <c r="GX147" s="86">
        <f t="shared" si="170"/>
        <v>5.3742059830742595E-132</v>
      </c>
      <c r="GY147" s="86">
        <f t="shared" si="170"/>
        <v>1.2927575580611267E-123</v>
      </c>
      <c r="GZ147" s="86">
        <f t="shared" si="170"/>
        <v>3.3508052005109307E-108</v>
      </c>
      <c r="HA147" s="86">
        <f t="shared" si="170"/>
        <v>7.2482355560454361E-138</v>
      </c>
      <c r="HC147" s="86">
        <f t="shared" si="153"/>
        <v>3.6664752126060735E-17</v>
      </c>
      <c r="HD147" s="86">
        <f t="shared" si="153"/>
        <v>3.9307932801204611E-30</v>
      </c>
      <c r="HE147" s="86">
        <f t="shared" si="153"/>
        <v>1.4609470390263464E-38</v>
      </c>
      <c r="HF147" s="86">
        <f t="shared" si="153"/>
        <v>1.023569440917657E-37</v>
      </c>
      <c r="HG147" s="86">
        <f t="shared" si="153"/>
        <v>2.3712781001120474E-39</v>
      </c>
      <c r="HH147" s="86">
        <f t="shared" si="153"/>
        <v>8.7794265375538886E-52</v>
      </c>
      <c r="HI147" s="86">
        <f t="shared" si="153"/>
        <v>2.3158457691596154E-71</v>
      </c>
      <c r="HJ147" s="86">
        <f t="shared" si="153"/>
        <v>9.7118840899754099E-66</v>
      </c>
      <c r="HK147" s="86">
        <f t="shared" si="153"/>
        <v>2.3754599508996171E-69</v>
      </c>
      <c r="HL147" s="86">
        <f t="shared" si="161"/>
        <v>5.7897988981757333E-65</v>
      </c>
      <c r="HM147" s="86">
        <f t="shared" si="161"/>
        <v>4.3330810528534042E-64</v>
      </c>
      <c r="HN147" s="86">
        <f t="shared" si="161"/>
        <v>2.8740396428087347E-57</v>
      </c>
      <c r="HO147" s="86">
        <f t="shared" si="161"/>
        <v>1.7194651553786448E-46</v>
      </c>
      <c r="HP147" s="86">
        <f t="shared" si="161"/>
        <v>1.9907844554156721E-40</v>
      </c>
      <c r="HQ147" s="86">
        <f t="shared" si="161"/>
        <v>1.9972411765648054E-60</v>
      </c>
      <c r="HS147" s="86">
        <f t="shared" si="171"/>
        <v>7.1698444336797231E-3</v>
      </c>
      <c r="HT147" s="86">
        <f t="shared" si="171"/>
        <v>0.20112756835781823</v>
      </c>
      <c r="HU147" s="86">
        <f t="shared" si="171"/>
        <v>0.1079310082847202</v>
      </c>
      <c r="HV147" s="86">
        <f t="shared" si="171"/>
        <v>8.6090264337822922E-2</v>
      </c>
      <c r="HW147" s="86">
        <f t="shared" si="171"/>
        <v>9.2477147687004102E-2</v>
      </c>
      <c r="HX147" s="86">
        <f t="shared" si="171"/>
        <v>8.1685379277664824E-2</v>
      </c>
      <c r="HY147" s="86">
        <f t="shared" si="171"/>
        <v>8.7856903966896799E-2</v>
      </c>
      <c r="HZ147" s="86">
        <f t="shared" si="171"/>
        <v>0.11866305189918988</v>
      </c>
      <c r="IA147" s="86">
        <f t="shared" si="171"/>
        <v>0.17274194680446586</v>
      </c>
      <c r="IB147" s="86">
        <f t="shared" si="171"/>
        <v>0.1404644670222559</v>
      </c>
      <c r="IC147" s="86">
        <f t="shared" si="171"/>
        <v>9.1087899878714129E-2</v>
      </c>
      <c r="ID147" s="86">
        <f t="shared" si="171"/>
        <v>7.4173208835542154E-2</v>
      </c>
      <c r="IE147" s="86">
        <f t="shared" si="171"/>
        <v>4.6221868725732369E-2</v>
      </c>
      <c r="IF147" s="86">
        <f t="shared" si="171"/>
        <v>3.7921460607157627E-2</v>
      </c>
      <c r="IG147" s="86">
        <f t="shared" si="171"/>
        <v>4.4533172057101097E-2</v>
      </c>
      <c r="II147" s="86">
        <f t="shared" si="172"/>
        <v>2.9292515117862235E-23</v>
      </c>
      <c r="IJ147" s="86">
        <f t="shared" si="172"/>
        <v>1.8831989833372563E-16</v>
      </c>
      <c r="IK147" s="86">
        <f t="shared" si="172"/>
        <v>3.5769732143236837E-19</v>
      </c>
      <c r="IL147" s="86">
        <f t="shared" si="172"/>
        <v>3.6230198627430543E-21</v>
      </c>
      <c r="IM147" s="86">
        <f t="shared" si="172"/>
        <v>1.5675391207434268E-21</v>
      </c>
      <c r="IN147" s="86">
        <f t="shared" si="172"/>
        <v>5.328550994182033E-23</v>
      </c>
      <c r="IO147" s="86">
        <f t="shared" si="172"/>
        <v>1.9605063985768882E-23</v>
      </c>
      <c r="IP147" s="86">
        <f t="shared" si="172"/>
        <v>5.3958352850497128E-21</v>
      </c>
      <c r="IQ147" s="86">
        <f t="shared" si="172"/>
        <v>9.0103307898861173E-20</v>
      </c>
      <c r="IR147" s="86">
        <f t="shared" si="172"/>
        <v>1.8728989962789066E-20</v>
      </c>
      <c r="IS147" s="86">
        <f t="shared" si="172"/>
        <v>1.9751331624878023E-21</v>
      </c>
      <c r="IT147" s="86">
        <f t="shared" si="172"/>
        <v>1.761368117598431E-21</v>
      </c>
      <c r="IU147" s="86">
        <f t="shared" si="172"/>
        <v>9.8661720828993937E-21</v>
      </c>
      <c r="IV147" s="86">
        <f t="shared" si="172"/>
        <v>3.8885612194994783E-27</v>
      </c>
      <c r="IW147" s="86">
        <f t="shared" si="172"/>
        <v>1.1175444542530211E-12</v>
      </c>
      <c r="IY147" s="86">
        <f t="shared" si="173"/>
        <v>7.1698444336797595E-3</v>
      </c>
      <c r="IZ147" s="86">
        <f t="shared" si="173"/>
        <v>0.20112756835781842</v>
      </c>
      <c r="JA147" s="86">
        <f t="shared" si="173"/>
        <v>0.1079310082847202</v>
      </c>
      <c r="JB147" s="86">
        <f t="shared" si="173"/>
        <v>8.6090264337822922E-2</v>
      </c>
      <c r="JC147" s="86">
        <f t="shared" si="173"/>
        <v>9.2477147687004102E-2</v>
      </c>
      <c r="JD147" s="86">
        <f t="shared" si="173"/>
        <v>8.1685379277664824E-2</v>
      </c>
      <c r="JE147" s="86">
        <f t="shared" si="173"/>
        <v>8.7856903966896799E-2</v>
      </c>
      <c r="JF147" s="86">
        <f t="shared" si="173"/>
        <v>0.11866305189918988</v>
      </c>
      <c r="JG147" s="86">
        <f t="shared" si="173"/>
        <v>0.17274194680446586</v>
      </c>
      <c r="JH147" s="86">
        <f t="shared" si="173"/>
        <v>0.1404644670222559</v>
      </c>
      <c r="JI147" s="86">
        <f t="shared" si="173"/>
        <v>9.1087899878714129E-2</v>
      </c>
      <c r="JJ147" s="86">
        <f t="shared" si="173"/>
        <v>7.4173208835542154E-2</v>
      </c>
      <c r="JK147" s="86">
        <f t="shared" si="173"/>
        <v>4.6221868725732369E-2</v>
      </c>
      <c r="JL147" s="86">
        <f t="shared" si="173"/>
        <v>3.7921460607157627E-2</v>
      </c>
      <c r="JM147" s="86">
        <f t="shared" si="173"/>
        <v>4.4533172058218641E-2</v>
      </c>
    </row>
    <row r="148" spans="2:273" x14ac:dyDescent="0.25">
      <c r="B148" s="2">
        <v>121</v>
      </c>
      <c r="C148" s="37">
        <v>59.682000000000002</v>
      </c>
      <c r="D148" s="37">
        <v>59.286000000000001</v>
      </c>
      <c r="E148" s="37">
        <v>54.475999999999999</v>
      </c>
      <c r="F148" s="37">
        <v>51.302</v>
      </c>
      <c r="G148" s="37">
        <v>49.777999999999999</v>
      </c>
      <c r="H148" s="37">
        <v>49.524000000000001</v>
      </c>
      <c r="I148" s="37">
        <v>50.27</v>
      </c>
      <c r="J148" s="37">
        <v>53.81</v>
      </c>
      <c r="K148" s="37">
        <v>60.774000000000001</v>
      </c>
      <c r="L148" s="37">
        <v>59.951999999999998</v>
      </c>
      <c r="M148" s="37">
        <v>59.71</v>
      </c>
      <c r="N148" s="37">
        <v>59.725999999999999</v>
      </c>
      <c r="O148" s="37">
        <v>61.360999999999997</v>
      </c>
      <c r="P148" s="37">
        <v>68.762</v>
      </c>
      <c r="Q148" s="37">
        <v>82.840999999999994</v>
      </c>
      <c r="S148" s="4">
        <f t="shared" si="174"/>
        <v>59.470048911516123</v>
      </c>
      <c r="T148" s="4">
        <f t="shared" si="174"/>
        <v>59.215687615834746</v>
      </c>
      <c r="U148" s="4">
        <f t="shared" si="174"/>
        <v>53.902284074098134</v>
      </c>
      <c r="V148" s="4">
        <f t="shared" si="174"/>
        <v>51.736060859632865</v>
      </c>
      <c r="W148" s="4">
        <f t="shared" si="174"/>
        <v>49.719239580310145</v>
      </c>
      <c r="X148" s="4">
        <f t="shared" si="174"/>
        <v>49.321704316596339</v>
      </c>
      <c r="Y148" s="4">
        <f t="shared" si="174"/>
        <v>49.799548362581547</v>
      </c>
      <c r="Z148" s="4">
        <f t="shared" si="174"/>
        <v>53.602094118182123</v>
      </c>
      <c r="AA148" s="4">
        <f t="shared" si="174"/>
        <v>60.350288485499163</v>
      </c>
      <c r="AB148" s="4">
        <f t="shared" si="174"/>
        <v>59.339786296003808</v>
      </c>
      <c r="AC148" s="4">
        <f t="shared" si="174"/>
        <v>59.250582622923986</v>
      </c>
      <c r="AD148" s="4">
        <f t="shared" si="174"/>
        <v>58.979570127455354</v>
      </c>
      <c r="AE148" s="4">
        <f t="shared" si="174"/>
        <v>62.196718221830054</v>
      </c>
      <c r="AF148" s="4">
        <f t="shared" si="174"/>
        <v>69.323786633105627</v>
      </c>
      <c r="AG148" s="4">
        <f t="shared" si="174"/>
        <v>83.934087310427969</v>
      </c>
      <c r="AI148" s="4">
        <f t="shared" si="175"/>
        <v>0.21195108848387889</v>
      </c>
      <c r="AJ148" s="4">
        <f t="shared" si="175"/>
        <v>7.0312384165255537E-2</v>
      </c>
      <c r="AK148" s="4">
        <f t="shared" si="175"/>
        <v>0.57371592590186538</v>
      </c>
      <c r="AL148" s="4">
        <f t="shared" si="175"/>
        <v>-0.434060859632865</v>
      </c>
      <c r="AM148" s="4">
        <f t="shared" si="175"/>
        <v>5.8760419689853904E-2</v>
      </c>
      <c r="AN148" s="4">
        <f t="shared" si="175"/>
        <v>0.202295683403662</v>
      </c>
      <c r="AO148" s="4">
        <f t="shared" si="175"/>
        <v>0.47045163741845641</v>
      </c>
      <c r="AP148" s="4">
        <f t="shared" si="175"/>
        <v>0.20790588181787939</v>
      </c>
      <c r="AQ148" s="4">
        <f t="shared" si="175"/>
        <v>0.42371151450083744</v>
      </c>
      <c r="AR148" s="4">
        <f t="shared" si="175"/>
        <v>0.61221370399618991</v>
      </c>
      <c r="AS148" s="4">
        <f t="shared" si="175"/>
        <v>0.45941737707601504</v>
      </c>
      <c r="AT148" s="4">
        <f t="shared" si="175"/>
        <v>0.74642987254464543</v>
      </c>
      <c r="AU148" s="4">
        <f t="shared" si="175"/>
        <v>-0.83571822183005651</v>
      </c>
      <c r="AV148" s="4">
        <f t="shared" si="175"/>
        <v>-0.56178663310562627</v>
      </c>
      <c r="AW148" s="4">
        <f t="shared" si="175"/>
        <v>-1.0930873104279755</v>
      </c>
      <c r="AY148" s="2">
        <f t="shared" si="167"/>
        <v>59.470048911516123</v>
      </c>
      <c r="AZ148" s="2">
        <f t="shared" si="167"/>
        <v>56.885709687993383</v>
      </c>
      <c r="BA148" s="2">
        <f t="shared" si="167"/>
        <v>50.697437205325009</v>
      </c>
      <c r="BB148" s="2">
        <f t="shared" si="167"/>
        <v>48.200206779132401</v>
      </c>
      <c r="BC148" s="2">
        <f t="shared" si="167"/>
        <v>45.196653683981353</v>
      </c>
      <c r="BD148" s="2">
        <f t="shared" si="167"/>
        <v>44.493678911035005</v>
      </c>
      <c r="BE148" s="2">
        <f t="shared" si="167"/>
        <v>43.88427891793016</v>
      </c>
      <c r="BF148" s="2">
        <f t="shared" si="167"/>
        <v>44.914029779065153</v>
      </c>
      <c r="BG148" s="2">
        <f t="shared" si="167"/>
        <v>47.896110730856158</v>
      </c>
      <c r="BH148" s="2">
        <f t="shared" si="167"/>
        <v>47.850163641723974</v>
      </c>
      <c r="BI148" s="2">
        <f t="shared" si="167"/>
        <v>49.6033680519255</v>
      </c>
      <c r="BJ148" s="2">
        <f t="shared" si="167"/>
        <v>50.201429511692197</v>
      </c>
      <c r="BK148" s="2">
        <f t="shared" si="167"/>
        <v>55.698917627671584</v>
      </c>
      <c r="BL148" s="2">
        <f t="shared" si="167"/>
        <v>58.956468366834677</v>
      </c>
      <c r="BM148" s="2">
        <f t="shared" si="167"/>
        <v>62.211474065570478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81.899398458217689</v>
      </c>
      <c r="DL148" s="2">
        <f t="shared" si="176"/>
        <v>82.730231652068881</v>
      </c>
      <c r="DM148" s="2">
        <f t="shared" si="176"/>
        <v>73.71250218463706</v>
      </c>
      <c r="DN148" s="2">
        <f t="shared" si="176"/>
        <v>74.276417688513007</v>
      </c>
      <c r="DO148" s="2">
        <f t="shared" si="176"/>
        <v>73.726175616631409</v>
      </c>
      <c r="DP148" s="2">
        <f t="shared" si="176"/>
        <v>65.987716599190279</v>
      </c>
      <c r="DQ148" s="2">
        <f t="shared" si="176"/>
        <v>63.32139743589741</v>
      </c>
      <c r="DR148" s="2">
        <f t="shared" si="176"/>
        <v>69.559346828610003</v>
      </c>
      <c r="DS148" s="2">
        <f t="shared" si="176"/>
        <v>69.097038273921186</v>
      </c>
      <c r="DT148" s="2">
        <f t="shared" si="176"/>
        <v>66.683484052532833</v>
      </c>
      <c r="DU148" s="2">
        <f t="shared" si="176"/>
        <v>72.143500202576774</v>
      </c>
      <c r="DV148" s="2">
        <f t="shared" si="176"/>
        <v>87.011145102184628</v>
      </c>
      <c r="DW148" s="2">
        <f t="shared" si="176"/>
        <v>79.70167290848687</v>
      </c>
      <c r="DX148" s="2">
        <f t="shared" si="176"/>
        <v>91.416429915745724</v>
      </c>
      <c r="DY148" s="2">
        <f t="shared" si="176"/>
        <v>87.249559103641445</v>
      </c>
      <c r="EA148" s="2">
        <f t="shared" si="152"/>
        <v>59.448056954786288</v>
      </c>
      <c r="EB148" s="2">
        <f t="shared" si="152"/>
        <v>56.871319041350006</v>
      </c>
      <c r="EC148" s="2">
        <f t="shared" si="152"/>
        <v>50.675800325041749</v>
      </c>
      <c r="ED148" s="2">
        <f t="shared" si="152"/>
        <v>48.171716590536924</v>
      </c>
      <c r="EE148" s="2">
        <f t="shared" si="152"/>
        <v>45.167621476157649</v>
      </c>
      <c r="EF148" s="2">
        <f t="shared" si="152"/>
        <v>44.469277447846252</v>
      </c>
      <c r="EG148" s="2">
        <f t="shared" si="152"/>
        <v>43.863070556038849</v>
      </c>
      <c r="EH148" s="2">
        <f t="shared" si="152"/>
        <v>44.882174848266601</v>
      </c>
      <c r="EI148" s="2">
        <f t="shared" si="152"/>
        <v>47.880064963483292</v>
      </c>
      <c r="EJ148" s="2">
        <f t="shared" si="152"/>
        <v>47.82322810514691</v>
      </c>
      <c r="EK148" s="2">
        <f t="shared" si="152"/>
        <v>49.567805608473677</v>
      </c>
      <c r="EL148" s="2">
        <f t="shared" si="179"/>
        <v>50.172166506841748</v>
      </c>
      <c r="EM148" s="2">
        <f t="shared" si="135"/>
        <v>55.679132598570945</v>
      </c>
      <c r="EN148" s="2">
        <f t="shared" si="135"/>
        <v>58.924159491795777</v>
      </c>
      <c r="EO148" s="2">
        <f t="shared" si="135"/>
        <v>62.184894457693851</v>
      </c>
      <c r="EQ148" s="2">
        <f t="shared" si="177"/>
        <v>59.423507969571531</v>
      </c>
      <c r="ER148" s="2">
        <f t="shared" si="177"/>
        <v>56.709324957888484</v>
      </c>
      <c r="ES148" s="2">
        <f t="shared" si="177"/>
        <v>50.771256330507107</v>
      </c>
      <c r="ET148" s="2">
        <f t="shared" si="177"/>
        <v>48.39346620819898</v>
      </c>
      <c r="EU148" s="2">
        <f t="shared" si="177"/>
        <v>45.333389597289482</v>
      </c>
      <c r="EV148" s="2">
        <f t="shared" si="177"/>
        <v>44.599195026600995</v>
      </c>
      <c r="EW148" s="2">
        <f t="shared" si="177"/>
        <v>43.933826869132346</v>
      </c>
      <c r="EX148" s="2">
        <f t="shared" si="177"/>
        <v>45.126753370494214</v>
      </c>
      <c r="EY148" s="2">
        <f t="shared" si="177"/>
        <v>47.780679732792166</v>
      </c>
      <c r="EZ148" s="2">
        <f t="shared" si="177"/>
        <v>48.075105827762521</v>
      </c>
      <c r="FA148" s="2">
        <f t="shared" si="177"/>
        <v>50.039857180977407</v>
      </c>
      <c r="FB148" s="2">
        <f t="shared" si="177"/>
        <v>50.132885102676596</v>
      </c>
      <c r="FC148" s="2">
        <f t="shared" si="177"/>
        <v>55.721544788289805</v>
      </c>
      <c r="FD148" s="2">
        <f t="shared" si="177"/>
        <v>58.924159491795777</v>
      </c>
      <c r="FE148" s="2">
        <f t="shared" si="177"/>
        <v>61.969481355479886</v>
      </c>
      <c r="FG148" s="2">
        <f t="shared" si="178"/>
        <v>0.99900363498006017</v>
      </c>
      <c r="FH148" s="2">
        <f t="shared" si="178"/>
        <v>0.99923397216206156</v>
      </c>
      <c r="FI148" s="2">
        <f t="shared" si="178"/>
        <v>0.99917966575420858</v>
      </c>
      <c r="FJ148" s="2">
        <f t="shared" si="178"/>
        <v>0.99914774172087939</v>
      </c>
      <c r="FK148" s="2">
        <f t="shared" si="178"/>
        <v>0.99915141209359948</v>
      </c>
      <c r="FL148" s="2">
        <f t="shared" si="178"/>
        <v>0.9990469546005345</v>
      </c>
      <c r="FM148" s="2">
        <f t="shared" si="178"/>
        <v>0.9990246324591332</v>
      </c>
      <c r="FN148" s="2">
        <f t="shared" si="178"/>
        <v>0.99904095257566283</v>
      </c>
      <c r="FO148" s="2">
        <f t="shared" si="178"/>
        <v>0.99905704846542853</v>
      </c>
      <c r="FP148" s="2">
        <f t="shared" si="178"/>
        <v>0.99905601135483402</v>
      </c>
      <c r="FQ148" s="2">
        <f t="shared" si="178"/>
        <v>0.99907111189695208</v>
      </c>
      <c r="FR148" s="2">
        <f t="shared" si="178"/>
        <v>0.99917593453507936</v>
      </c>
      <c r="FS148" s="2">
        <f t="shared" si="178"/>
        <v>0.99921593551311794</v>
      </c>
      <c r="FT148" s="2">
        <f t="shared" si="178"/>
        <v>0.99900564427732053</v>
      </c>
      <c r="FU148" s="2">
        <f t="shared" si="178"/>
        <v>0.9988162294328834</v>
      </c>
      <c r="FW148" s="2">
        <f t="shared" si="169"/>
        <v>1.5388603301156002E-2</v>
      </c>
      <c r="FX148" s="2">
        <f t="shared" si="169"/>
        <v>3.3445667640929225E-2</v>
      </c>
      <c r="FY148" s="2">
        <f t="shared" si="169"/>
        <v>2.8694735594631458E-2</v>
      </c>
      <c r="FZ148" s="2">
        <f t="shared" si="169"/>
        <v>2.8149951402712318E-2</v>
      </c>
      <c r="GA148" s="2">
        <f t="shared" si="169"/>
        <v>2.8942622520257016E-2</v>
      </c>
      <c r="GB148" s="2">
        <f t="shared" si="169"/>
        <v>2.9968336765550614E-2</v>
      </c>
      <c r="GC148" s="2">
        <f t="shared" si="169"/>
        <v>3.1507315116551207E-2</v>
      </c>
      <c r="GD148" s="2">
        <f t="shared" si="169"/>
        <v>3.3479442496847388E-2</v>
      </c>
      <c r="GE148" s="2">
        <f t="shared" si="169"/>
        <v>3.9853106358223922E-2</v>
      </c>
      <c r="GF148" s="2">
        <f t="shared" si="169"/>
        <v>3.6254373840520812E-2</v>
      </c>
      <c r="GG148" s="2">
        <f t="shared" si="169"/>
        <v>3.0912193021459637E-2</v>
      </c>
      <c r="GH148" s="2">
        <f t="shared" si="169"/>
        <v>2.7868789219509471E-2</v>
      </c>
      <c r="GI148" s="2">
        <f t="shared" si="169"/>
        <v>2.2394702212613211E-2</v>
      </c>
      <c r="GJ148" s="2">
        <f t="shared" si="169"/>
        <v>2.0836903620893896E-2</v>
      </c>
      <c r="GK148" s="2">
        <f t="shared" si="169"/>
        <v>1.4350122504737101E-2</v>
      </c>
      <c r="GM148" s="86">
        <f t="shared" si="170"/>
        <v>1.5901171108673571E-59</v>
      </c>
      <c r="GN148" s="86">
        <f t="shared" si="170"/>
        <v>4.4213913105376075E-93</v>
      </c>
      <c r="GO148" s="86">
        <f t="shared" si="170"/>
        <v>9.9096920374836371E-101</v>
      </c>
      <c r="GP148" s="86">
        <f t="shared" si="170"/>
        <v>4.8540500332650489E-112</v>
      </c>
      <c r="GQ148" s="86">
        <f t="shared" si="170"/>
        <v>1.5458505843511042E-92</v>
      </c>
      <c r="GR148" s="86">
        <f t="shared" si="170"/>
        <v>7.2288339004747407E-109</v>
      </c>
      <c r="GS148" s="86">
        <f t="shared" si="170"/>
        <v>2.7446382724204957E-120</v>
      </c>
      <c r="GT148" s="86">
        <f t="shared" si="170"/>
        <v>4.3635871884594384E-116</v>
      </c>
      <c r="GU148" s="86">
        <f t="shared" si="170"/>
        <v>5.1251216581448154E-125</v>
      </c>
      <c r="GV148" s="86">
        <f t="shared" si="170"/>
        <v>2.3364157961717909E-129</v>
      </c>
      <c r="GW148" s="86">
        <f t="shared" si="170"/>
        <v>6.7995877012733081E-135</v>
      </c>
      <c r="GX148" s="86">
        <f t="shared" si="170"/>
        <v>1.1164843632281601E-136</v>
      </c>
      <c r="GY148" s="86">
        <f t="shared" si="170"/>
        <v>5.2850994761992492E-128</v>
      </c>
      <c r="GZ148" s="86">
        <f t="shared" si="170"/>
        <v>5.3648633445629056E-112</v>
      </c>
      <c r="HA148" s="86">
        <f t="shared" si="170"/>
        <v>9.8336386553184939E-143</v>
      </c>
      <c r="HC148" s="86">
        <f t="shared" si="153"/>
        <v>2.3960905073531354E-18</v>
      </c>
      <c r="HD148" s="86">
        <f t="shared" si="153"/>
        <v>4.7192443864513153E-32</v>
      </c>
      <c r="HE148" s="86">
        <f t="shared" si="153"/>
        <v>5.5732866386611893E-41</v>
      </c>
      <c r="HF148" s="86">
        <f t="shared" si="153"/>
        <v>4.5192347035631593E-40</v>
      </c>
      <c r="HG148" s="86">
        <f t="shared" si="153"/>
        <v>9.0431878919596636E-42</v>
      </c>
      <c r="HH148" s="86">
        <f t="shared" si="153"/>
        <v>6.3597525950574292E-55</v>
      </c>
      <c r="HI148" s="86">
        <f t="shared" si="153"/>
        <v>1.0586357373114776E-75</v>
      </c>
      <c r="HJ148" s="86">
        <f t="shared" si="153"/>
        <v>9.7081025148700001E-70</v>
      </c>
      <c r="HK148" s="86">
        <f t="shared" si="153"/>
        <v>1.6489652106873377E-73</v>
      </c>
      <c r="HL148" s="86">
        <f t="shared" si="161"/>
        <v>7.0738530466402062E-69</v>
      </c>
      <c r="HM148" s="86">
        <f t="shared" si="161"/>
        <v>4.9475493497639452E-68</v>
      </c>
      <c r="HN148" s="86">
        <f t="shared" si="161"/>
        <v>9.0121751526520075E-61</v>
      </c>
      <c r="HO148" s="86">
        <f t="shared" si="161"/>
        <v>2.0102094468648047E-49</v>
      </c>
      <c r="HP148" s="86">
        <f t="shared" si="161"/>
        <v>6.1735605346431888E-43</v>
      </c>
      <c r="HQ148" s="86">
        <f t="shared" si="161"/>
        <v>3.2954656829473671E-64</v>
      </c>
      <c r="HS148" s="86">
        <f t="shared" si="171"/>
        <v>1.2208004861865275E-2</v>
      </c>
      <c r="HT148" s="86">
        <f t="shared" si="171"/>
        <v>0.27065863028602494</v>
      </c>
      <c r="HU148" s="86">
        <f t="shared" si="171"/>
        <v>0.15682639300452134</v>
      </c>
      <c r="HV148" s="86">
        <f t="shared" si="171"/>
        <v>0.12995078562708243</v>
      </c>
      <c r="HW148" s="86">
        <f t="shared" si="171"/>
        <v>0.13963542803184842</v>
      </c>
      <c r="HX148" s="86">
        <f t="shared" si="171"/>
        <v>0.1270813004285069</v>
      </c>
      <c r="HY148" s="86">
        <f t="shared" si="171"/>
        <v>0.1371643431711346</v>
      </c>
      <c r="HZ148" s="86">
        <f t="shared" si="171"/>
        <v>0.17686044650309224</v>
      </c>
      <c r="IA148" s="86">
        <f t="shared" si="171"/>
        <v>0.24847105629036212</v>
      </c>
      <c r="IB148" s="86">
        <f t="shared" si="171"/>
        <v>0.20634503086525247</v>
      </c>
      <c r="IC148" s="86">
        <f t="shared" si="171"/>
        <v>0.13863040643620941</v>
      </c>
      <c r="ID148" s="86">
        <f t="shared" si="171"/>
        <v>0.11364033799624493</v>
      </c>
      <c r="IE148" s="86">
        <f t="shared" si="171"/>
        <v>7.1109328487506035E-2</v>
      </c>
      <c r="IF148" s="86">
        <f t="shared" si="171"/>
        <v>5.5272644913763443E-2</v>
      </c>
      <c r="IG148" s="86">
        <f t="shared" si="171"/>
        <v>6.1264760229009257E-2</v>
      </c>
      <c r="II148" s="86">
        <f t="shared" si="172"/>
        <v>2.4823249648527791E-22</v>
      </c>
      <c r="IJ148" s="86">
        <f t="shared" si="172"/>
        <v>1.1473096282628433E-15</v>
      </c>
      <c r="IK148" s="86">
        <f t="shared" si="172"/>
        <v>2.751679859807821E-18</v>
      </c>
      <c r="IL148" s="86">
        <f t="shared" si="172"/>
        <v>3.4602760154236499E-20</v>
      </c>
      <c r="IM148" s="86">
        <f t="shared" si="172"/>
        <v>1.5888805150861804E-20</v>
      </c>
      <c r="IN148" s="86">
        <f t="shared" si="172"/>
        <v>6.5542861912441246E-22</v>
      </c>
      <c r="IO148" s="86">
        <f t="shared" si="172"/>
        <v>2.6321475486434261E-22</v>
      </c>
      <c r="IP148" s="86">
        <f t="shared" si="172"/>
        <v>5.6646012026792714E-20</v>
      </c>
      <c r="IQ148" s="86">
        <f t="shared" si="172"/>
        <v>9.2130703995843847E-19</v>
      </c>
      <c r="IR148" s="86">
        <f t="shared" si="172"/>
        <v>1.9474493941995025E-19</v>
      </c>
      <c r="IS148" s="86">
        <f t="shared" si="172"/>
        <v>2.0673470140966696E-20</v>
      </c>
      <c r="IT148" s="86">
        <f t="shared" si="172"/>
        <v>1.7322705056921193E-20</v>
      </c>
      <c r="IU148" s="86">
        <f t="shared" si="172"/>
        <v>7.8559173792060636E-20</v>
      </c>
      <c r="IV148" s="86">
        <f t="shared" si="172"/>
        <v>5.8463879068728442E-26</v>
      </c>
      <c r="IW148" s="86">
        <f t="shared" si="172"/>
        <v>3.3179035887112472E-12</v>
      </c>
      <c r="IY148" s="86">
        <f t="shared" si="173"/>
        <v>1.2208004861865277E-2</v>
      </c>
      <c r="IZ148" s="86">
        <f t="shared" si="173"/>
        <v>0.2706586302860261</v>
      </c>
      <c r="JA148" s="86">
        <f t="shared" si="173"/>
        <v>0.15682639300452134</v>
      </c>
      <c r="JB148" s="86">
        <f t="shared" si="173"/>
        <v>0.12995078562708243</v>
      </c>
      <c r="JC148" s="86">
        <f t="shared" si="173"/>
        <v>0.13963542803184842</v>
      </c>
      <c r="JD148" s="86">
        <f t="shared" si="173"/>
        <v>0.1270813004285069</v>
      </c>
      <c r="JE148" s="86">
        <f t="shared" si="173"/>
        <v>0.1371643431711346</v>
      </c>
      <c r="JF148" s="86">
        <f t="shared" si="173"/>
        <v>0.17686044650309224</v>
      </c>
      <c r="JG148" s="86">
        <f t="shared" si="173"/>
        <v>0.24847105629036212</v>
      </c>
      <c r="JH148" s="86">
        <f t="shared" si="173"/>
        <v>0.20634503086525247</v>
      </c>
      <c r="JI148" s="86">
        <f t="shared" si="173"/>
        <v>0.13863040643620941</v>
      </c>
      <c r="JJ148" s="86">
        <f t="shared" si="173"/>
        <v>0.11364033799624493</v>
      </c>
      <c r="JK148" s="86">
        <f t="shared" si="173"/>
        <v>7.1109328487506035E-2</v>
      </c>
      <c r="JL148" s="86">
        <f t="shared" si="173"/>
        <v>5.5272644913763443E-2</v>
      </c>
      <c r="JM148" s="86">
        <f t="shared" si="173"/>
        <v>6.1264760232327159E-2</v>
      </c>
    </row>
    <row r="149" spans="2:273" x14ac:dyDescent="0.25">
      <c r="B149" s="2">
        <v>122</v>
      </c>
      <c r="C149" s="37">
        <v>60.591000000000001</v>
      </c>
      <c r="D149" s="37">
        <v>59.143000000000001</v>
      </c>
      <c r="E149" s="37">
        <v>54.412999999999997</v>
      </c>
      <c r="F149" s="37">
        <v>52.905000000000001</v>
      </c>
      <c r="G149" s="37">
        <v>50.174999999999997</v>
      </c>
      <c r="H149" s="37">
        <v>51.063000000000002</v>
      </c>
      <c r="I149" s="37">
        <v>52.238</v>
      </c>
      <c r="J149" s="37">
        <v>56.667000000000002</v>
      </c>
      <c r="K149" s="37">
        <v>63.694000000000003</v>
      </c>
      <c r="L149" s="37">
        <v>62.491999999999997</v>
      </c>
      <c r="M149" s="37">
        <v>62.29</v>
      </c>
      <c r="N149" s="37">
        <v>62.241999999999997</v>
      </c>
      <c r="O149" s="37">
        <v>64.525000000000006</v>
      </c>
      <c r="P149" s="37">
        <v>71.905000000000001</v>
      </c>
      <c r="Q149" s="37">
        <v>89.143000000000001</v>
      </c>
      <c r="S149" s="4">
        <f t="shared" si="174"/>
        <v>59.310742965280859</v>
      </c>
      <c r="T149" s="4">
        <f t="shared" si="174"/>
        <v>59.466590337779813</v>
      </c>
      <c r="U149" s="4">
        <f t="shared" si="174"/>
        <v>54.649300137701083</v>
      </c>
      <c r="V149" s="4">
        <f t="shared" si="174"/>
        <v>52.710054660049018</v>
      </c>
      <c r="W149" s="4">
        <f t="shared" si="174"/>
        <v>51.008904408039598</v>
      </c>
      <c r="X149" s="4">
        <f t="shared" si="174"/>
        <v>50.851051673429701</v>
      </c>
      <c r="Y149" s="4">
        <f t="shared" si="174"/>
        <v>51.688985048471856</v>
      </c>
      <c r="Z149" s="4">
        <f t="shared" si="174"/>
        <v>55.894759166372054</v>
      </c>
      <c r="AA149" s="4">
        <f t="shared" si="174"/>
        <v>62.87619670173963</v>
      </c>
      <c r="AB149" s="4">
        <f t="shared" si="174"/>
        <v>62.111900809188626</v>
      </c>
      <c r="AC149" s="4">
        <f t="shared" si="174"/>
        <v>62.189317245150484</v>
      </c>
      <c r="AD149" s="4">
        <f t="shared" si="174"/>
        <v>61.840327252544256</v>
      </c>
      <c r="AE149" s="4">
        <f t="shared" si="174"/>
        <v>64.457486805938458</v>
      </c>
      <c r="AF149" s="4">
        <f t="shared" si="174"/>
        <v>72.654472785302474</v>
      </c>
      <c r="AG149" s="4">
        <f t="shared" si="174"/>
        <v>89.893807831802718</v>
      </c>
      <c r="AI149" s="4">
        <f t="shared" si="175"/>
        <v>1.280257034719142</v>
      </c>
      <c r="AJ149" s="4">
        <f t="shared" si="175"/>
        <v>-0.32359033777981239</v>
      </c>
      <c r="AK149" s="4">
        <f t="shared" si="175"/>
        <v>-0.23630013770108604</v>
      </c>
      <c r="AL149" s="4">
        <f t="shared" si="175"/>
        <v>0.19494533995098351</v>
      </c>
      <c r="AM149" s="4">
        <f t="shared" si="175"/>
        <v>-0.83390440803960075</v>
      </c>
      <c r="AN149" s="4">
        <f t="shared" si="175"/>
        <v>0.21194832657030105</v>
      </c>
      <c r="AO149" s="4">
        <f t="shared" si="175"/>
        <v>0.54901495152814306</v>
      </c>
      <c r="AP149" s="4">
        <f t="shared" si="175"/>
        <v>0.77224083362794715</v>
      </c>
      <c r="AQ149" s="4">
        <f t="shared" si="175"/>
        <v>0.81780329826037246</v>
      </c>
      <c r="AR149" s="4">
        <f t="shared" si="175"/>
        <v>0.38009919081137156</v>
      </c>
      <c r="AS149" s="4">
        <f t="shared" si="175"/>
        <v>0.10068275484951528</v>
      </c>
      <c r="AT149" s="4">
        <f t="shared" si="175"/>
        <v>0.40167274745574133</v>
      </c>
      <c r="AU149" s="4">
        <f t="shared" si="175"/>
        <v>6.751319406154721E-2</v>
      </c>
      <c r="AV149" s="4">
        <f t="shared" si="175"/>
        <v>-0.74947278530247274</v>
      </c>
      <c r="AW149" s="4">
        <f t="shared" si="175"/>
        <v>-0.75080783180271737</v>
      </c>
      <c r="AY149" s="2">
        <f t="shared" si="167"/>
        <v>59.310742965280859</v>
      </c>
      <c r="AZ149" s="2">
        <f t="shared" si="167"/>
        <v>56.740699460816813</v>
      </c>
      <c r="BA149" s="2">
        <f t="shared" si="167"/>
        <v>50.548608050944445</v>
      </c>
      <c r="BB149" s="2">
        <f t="shared" si="167"/>
        <v>48.0269991892863</v>
      </c>
      <c r="BC149" s="2">
        <f t="shared" si="167"/>
        <v>45.045464592586271</v>
      </c>
      <c r="BD149" s="2">
        <f t="shared" si="167"/>
        <v>44.331602638745949</v>
      </c>
      <c r="BE149" s="2">
        <f t="shared" si="167"/>
        <v>43.72719749579413</v>
      </c>
      <c r="BF149" s="2">
        <f t="shared" si="167"/>
        <v>44.726682512136932</v>
      </c>
      <c r="BG149" s="2">
        <f t="shared" si="167"/>
        <v>47.723051369739089</v>
      </c>
      <c r="BH149" s="2">
        <f t="shared" si="167"/>
        <v>47.670319616791701</v>
      </c>
      <c r="BI149" s="2">
        <f t="shared" si="167"/>
        <v>49.403631235286426</v>
      </c>
      <c r="BJ149" s="2">
        <f t="shared" si="167"/>
        <v>50.016403832151212</v>
      </c>
      <c r="BK149" s="2">
        <f t="shared" si="167"/>
        <v>55.494412518345435</v>
      </c>
      <c r="BL149" s="2">
        <f t="shared" si="167"/>
        <v>58.772139009066585</v>
      </c>
      <c r="BM149" s="2">
        <f t="shared" si="167"/>
        <v>62.062518435135914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81.962632254085719</v>
      </c>
      <c r="DL149" s="2">
        <f t="shared" si="176"/>
        <v>82.810229084868638</v>
      </c>
      <c r="DM149" s="2">
        <f t="shared" si="176"/>
        <v>73.764458350951358</v>
      </c>
      <c r="DN149" s="2">
        <f t="shared" si="176"/>
        <v>74.366352219873121</v>
      </c>
      <c r="DO149" s="2">
        <f t="shared" si="176"/>
        <v>73.830918816067637</v>
      </c>
      <c r="DP149" s="2">
        <f t="shared" si="176"/>
        <v>66.016702429149802</v>
      </c>
      <c r="DQ149" s="2">
        <f t="shared" si="176"/>
        <v>63.341480431848829</v>
      </c>
      <c r="DR149" s="2">
        <f t="shared" si="176"/>
        <v>69.597046221322557</v>
      </c>
      <c r="DS149" s="2">
        <f t="shared" si="176"/>
        <v>69.121928048780475</v>
      </c>
      <c r="DT149" s="2">
        <f t="shared" si="176"/>
        <v>66.656184146341459</v>
      </c>
      <c r="DU149" s="2">
        <f t="shared" si="176"/>
        <v>72.144767603921892</v>
      </c>
      <c r="DV149" s="2">
        <f t="shared" si="176"/>
        <v>87.153242494714576</v>
      </c>
      <c r="DW149" s="2">
        <f t="shared" si="176"/>
        <v>79.693432195711281</v>
      </c>
      <c r="DX149" s="2">
        <f t="shared" si="176"/>
        <v>91.607873618557846</v>
      </c>
      <c r="DY149" s="2">
        <f t="shared" si="176"/>
        <v>87.395188795518209</v>
      </c>
      <c r="EA149" s="2">
        <f t="shared" si="152"/>
        <v>59.290080057655032</v>
      </c>
      <c r="EB149" s="2">
        <f t="shared" si="152"/>
        <v>56.728784752558184</v>
      </c>
      <c r="EC149" s="2">
        <f t="shared" si="152"/>
        <v>50.527736163152902</v>
      </c>
      <c r="ED149" s="2">
        <f t="shared" si="152"/>
        <v>47.998595385429873</v>
      </c>
      <c r="EE149" s="2">
        <f t="shared" si="152"/>
        <v>45.017126612188633</v>
      </c>
      <c r="EF149" s="2">
        <f t="shared" si="152"/>
        <v>44.307786899331575</v>
      </c>
      <c r="EG149" s="2">
        <f t="shared" si="152"/>
        <v>43.706952814629545</v>
      </c>
      <c r="EH149" s="2">
        <f t="shared" si="152"/>
        <v>44.694831368485794</v>
      </c>
      <c r="EI149" s="2">
        <f t="shared" si="152"/>
        <v>47.709316845068841</v>
      </c>
      <c r="EJ149" s="2">
        <f t="shared" si="152"/>
        <v>47.642778711524755</v>
      </c>
      <c r="EK149" s="2">
        <f t="shared" si="152"/>
        <v>49.366476834565276</v>
      </c>
      <c r="EL149" s="2">
        <f t="shared" si="179"/>
        <v>49.989728789387634</v>
      </c>
      <c r="EM149" s="2">
        <f t="shared" si="135"/>
        <v>55.476107316391492</v>
      </c>
      <c r="EN149" s="2">
        <f t="shared" si="135"/>
        <v>58.742331850875942</v>
      </c>
      <c r="EO149" s="2">
        <f t="shared" si="135"/>
        <v>62.038683362108088</v>
      </c>
      <c r="EQ149" s="2">
        <f t="shared" si="177"/>
        <v>59.293561167204587</v>
      </c>
      <c r="ER149" s="2">
        <f t="shared" si="177"/>
        <v>56.556229023086161</v>
      </c>
      <c r="ES149" s="2">
        <f t="shared" si="177"/>
        <v>50.638838932395181</v>
      </c>
      <c r="ET149" s="2">
        <f t="shared" si="177"/>
        <v>48.255478597516444</v>
      </c>
      <c r="EU149" s="2">
        <f t="shared" si="177"/>
        <v>45.207880382352158</v>
      </c>
      <c r="EV149" s="2">
        <f t="shared" si="177"/>
        <v>44.458711657376469</v>
      </c>
      <c r="EW149" s="2">
        <f t="shared" si="177"/>
        <v>43.787590985753042</v>
      </c>
      <c r="EX149" s="2">
        <f t="shared" si="177"/>
        <v>44.96998684739232</v>
      </c>
      <c r="EY149" s="2">
        <f t="shared" si="177"/>
        <v>47.601772854981675</v>
      </c>
      <c r="EZ149" s="2">
        <f t="shared" si="177"/>
        <v>47.924762239958511</v>
      </c>
      <c r="FA149" s="2">
        <f t="shared" si="177"/>
        <v>49.894860090037263</v>
      </c>
      <c r="FB149" s="2">
        <f t="shared" si="177"/>
        <v>49.948467294713609</v>
      </c>
      <c r="FC149" s="2">
        <f t="shared" si="177"/>
        <v>55.516380822342384</v>
      </c>
      <c r="FD149" s="2">
        <f t="shared" si="177"/>
        <v>58.742331850875942</v>
      </c>
      <c r="FE149" s="2">
        <f t="shared" si="177"/>
        <v>61.813201832044811</v>
      </c>
      <c r="FG149" s="2">
        <f t="shared" si="178"/>
        <v>0.99909122463013944</v>
      </c>
      <c r="FH149" s="2">
        <f t="shared" si="178"/>
        <v>0.99930132721650644</v>
      </c>
      <c r="FI149" s="2">
        <f t="shared" si="178"/>
        <v>0.999251792269919</v>
      </c>
      <c r="FJ149" s="2">
        <f t="shared" si="178"/>
        <v>0.99922267292014944</v>
      </c>
      <c r="FK149" s="2">
        <f t="shared" si="178"/>
        <v>0.99922602084087242</v>
      </c>
      <c r="FL149" s="2">
        <f t="shared" si="178"/>
        <v>0.99913073937112273</v>
      </c>
      <c r="FM149" s="2">
        <f t="shared" si="178"/>
        <v>0.99911037788142765</v>
      </c>
      <c r="FN149" s="2">
        <f t="shared" si="178"/>
        <v>0.99912526453831574</v>
      </c>
      <c r="FO149" s="2">
        <f t="shared" si="178"/>
        <v>0.99913994662127259</v>
      </c>
      <c r="FP149" s="2">
        <f t="shared" si="178"/>
        <v>0.99913900060810845</v>
      </c>
      <c r="FQ149" s="2">
        <f t="shared" si="178"/>
        <v>0.99915277473598463</v>
      </c>
      <c r="FR149" s="2">
        <f t="shared" si="178"/>
        <v>0.9992483888652105</v>
      </c>
      <c r="FS149" s="2">
        <f t="shared" si="178"/>
        <v>0.99928487535334931</v>
      </c>
      <c r="FT149" s="2">
        <f t="shared" si="178"/>
        <v>0.9990930574520468</v>
      </c>
      <c r="FU149" s="2">
        <f t="shared" si="178"/>
        <v>0.99892027594852473</v>
      </c>
      <c r="FW149" s="2">
        <f t="shared" si="169"/>
        <v>1.6848253981080176E-2</v>
      </c>
      <c r="FX149" s="2">
        <f t="shared" si="169"/>
        <v>3.6554492104401946E-2</v>
      </c>
      <c r="FY149" s="2">
        <f t="shared" si="169"/>
        <v>3.1376289291988539E-2</v>
      </c>
      <c r="FZ149" s="2">
        <f t="shared" si="169"/>
        <v>3.0782207875210802E-2</v>
      </c>
      <c r="GA149" s="2">
        <f t="shared" si="169"/>
        <v>3.164658675538403E-2</v>
      </c>
      <c r="GB149" s="2">
        <f t="shared" si="169"/>
        <v>3.2764894989725526E-2</v>
      </c>
      <c r="GC149" s="2">
        <f t="shared" si="169"/>
        <v>3.4442387146066511E-2</v>
      </c>
      <c r="GD149" s="2">
        <f t="shared" si="169"/>
        <v>3.6591287532756381E-2</v>
      </c>
      <c r="GE149" s="2">
        <f t="shared" si="169"/>
        <v>4.3530688596243115E-2</v>
      </c>
      <c r="GF149" s="2">
        <f t="shared" si="169"/>
        <v>3.961357179912392E-2</v>
      </c>
      <c r="GG149" s="2">
        <f t="shared" si="169"/>
        <v>3.3793760732088958E-2</v>
      </c>
      <c r="GH149" s="2">
        <f t="shared" si="169"/>
        <v>3.0475579112653233E-2</v>
      </c>
      <c r="GI149" s="2">
        <f t="shared" si="169"/>
        <v>2.4502362868455627E-2</v>
      </c>
      <c r="GJ149" s="2">
        <f t="shared" si="169"/>
        <v>2.2801372739080519E-2</v>
      </c>
      <c r="GK149" s="2">
        <f t="shared" si="169"/>
        <v>1.5712842417676405E-2</v>
      </c>
      <c r="GM149" s="86">
        <f t="shared" si="170"/>
        <v>9.0713132417002897E-62</v>
      </c>
      <c r="GN149" s="86">
        <f t="shared" si="170"/>
        <v>2.1791272987566895E-96</v>
      </c>
      <c r="GO149" s="86">
        <f t="shared" si="170"/>
        <v>3.0112259948620372E-104</v>
      </c>
      <c r="GP149" s="86">
        <f t="shared" si="170"/>
        <v>5.460906412678835E-116</v>
      </c>
      <c r="GQ149" s="86">
        <f t="shared" si="170"/>
        <v>8.9915905910811081E-96</v>
      </c>
      <c r="GR149" s="86">
        <f t="shared" si="170"/>
        <v>1.2083725175630854E-112</v>
      </c>
      <c r="GS149" s="86">
        <f t="shared" si="170"/>
        <v>1.8533316121774572E-124</v>
      </c>
      <c r="GT149" s="86">
        <f t="shared" si="170"/>
        <v>4.0531430079133421E-120</v>
      </c>
      <c r="GU149" s="86">
        <f t="shared" si="170"/>
        <v>2.3782928689324971E-129</v>
      </c>
      <c r="GV149" s="86">
        <f t="shared" si="170"/>
        <v>7.2300883351465207E-134</v>
      </c>
      <c r="GW149" s="86">
        <f t="shared" si="170"/>
        <v>1.2465165942241215E-139</v>
      </c>
      <c r="GX149" s="86">
        <f t="shared" si="170"/>
        <v>1.9178409726084966E-141</v>
      </c>
      <c r="GY149" s="86">
        <f t="shared" si="170"/>
        <v>1.8075271693718704E-132</v>
      </c>
      <c r="GZ149" s="86">
        <f t="shared" si="170"/>
        <v>7.3725360125501937E-116</v>
      </c>
      <c r="HA149" s="86">
        <f t="shared" si="170"/>
        <v>1.0959512543634836E-147</v>
      </c>
      <c r="HC149" s="86">
        <f t="shared" si="153"/>
        <v>1.4206879976773365E-19</v>
      </c>
      <c r="HD149" s="86">
        <f t="shared" si="153"/>
        <v>4.9139363239321326E-34</v>
      </c>
      <c r="HE149" s="86">
        <f t="shared" si="153"/>
        <v>1.7845484924599439E-43</v>
      </c>
      <c r="HF149" s="86">
        <f t="shared" si="153"/>
        <v>1.683523825615908E-42</v>
      </c>
      <c r="HG149" s="86">
        <f t="shared" si="153"/>
        <v>2.9047986059934058E-44</v>
      </c>
      <c r="HH149" s="86">
        <f t="shared" si="153"/>
        <v>3.7029716734352587E-58</v>
      </c>
      <c r="HI149" s="86">
        <f t="shared" si="153"/>
        <v>3.5819069868195923E-80</v>
      </c>
      <c r="HJ149" s="86">
        <f t="shared" si="153"/>
        <v>7.3500368329129212E-74</v>
      </c>
      <c r="HK149" s="86">
        <f t="shared" si="153"/>
        <v>8.6121551247635527E-78</v>
      </c>
      <c r="HL149" s="86">
        <f t="shared" si="161"/>
        <v>6.6029194804354955E-73</v>
      </c>
      <c r="HM149" s="86">
        <f t="shared" si="161"/>
        <v>4.2828552719715199E-72</v>
      </c>
      <c r="HN149" s="86">
        <f t="shared" si="161"/>
        <v>2.2111983530243322E-64</v>
      </c>
      <c r="HO149" s="86">
        <f t="shared" si="161"/>
        <v>1.9003374938238803E-52</v>
      </c>
      <c r="HP149" s="86">
        <f t="shared" si="161"/>
        <v>1.5998430119112889E-45</v>
      </c>
      <c r="HQ149" s="86">
        <f t="shared" si="161"/>
        <v>4.1488513171191973E-68</v>
      </c>
      <c r="HS149" s="86">
        <f t="shared" si="171"/>
        <v>2.0163030533977572E-2</v>
      </c>
      <c r="HT149" s="86">
        <f t="shared" si="171"/>
        <v>0.34928040043942621</v>
      </c>
      <c r="HU149" s="86">
        <f t="shared" si="171"/>
        <v>0.21968930309732976</v>
      </c>
      <c r="HV149" s="86">
        <f t="shared" si="171"/>
        <v>0.18868895567727523</v>
      </c>
      <c r="HW149" s="86">
        <f t="shared" si="171"/>
        <v>0.20243641378260002</v>
      </c>
      <c r="HX149" s="86">
        <f t="shared" si="171"/>
        <v>0.18921989868375591</v>
      </c>
      <c r="HY149" s="86">
        <f t="shared" si="171"/>
        <v>0.20437510790009275</v>
      </c>
      <c r="HZ149" s="86">
        <f t="shared" si="171"/>
        <v>0.25183313186116513</v>
      </c>
      <c r="IA149" s="86">
        <f t="shared" si="171"/>
        <v>0.33840134193771815</v>
      </c>
      <c r="IB149" s="86">
        <f t="shared" si="171"/>
        <v>0.28858902830330097</v>
      </c>
      <c r="IC149" s="86">
        <f t="shared" si="171"/>
        <v>0.20231021539474331</v>
      </c>
      <c r="ID149" s="86">
        <f t="shared" si="171"/>
        <v>0.16753323038545875</v>
      </c>
      <c r="IE149" s="86">
        <f t="shared" si="171"/>
        <v>0.10596320906934872</v>
      </c>
      <c r="IF149" s="86">
        <f t="shared" si="171"/>
        <v>7.8781252382949071E-2</v>
      </c>
      <c r="IG149" s="86">
        <f t="shared" si="171"/>
        <v>8.2895734960865913E-2</v>
      </c>
      <c r="II149" s="86">
        <f t="shared" si="172"/>
        <v>2.0092566944156093E-21</v>
      </c>
      <c r="IJ149" s="86">
        <f t="shared" si="172"/>
        <v>6.6661324555579192E-15</v>
      </c>
      <c r="IK149" s="86">
        <f t="shared" si="172"/>
        <v>2.0107832212902009E-17</v>
      </c>
      <c r="IL149" s="86">
        <f t="shared" si="172"/>
        <v>3.1228135777137211E-19</v>
      </c>
      <c r="IM149" s="86">
        <f t="shared" si="172"/>
        <v>1.5187917623525611E-19</v>
      </c>
      <c r="IN149" s="86">
        <f t="shared" si="172"/>
        <v>7.5600894554086395E-21</v>
      </c>
      <c r="IO149" s="86">
        <f t="shared" si="172"/>
        <v>3.3031055218174682E-21</v>
      </c>
      <c r="IP149" s="86">
        <f t="shared" si="172"/>
        <v>5.5886278406279159E-19</v>
      </c>
      <c r="IQ149" s="86">
        <f t="shared" si="172"/>
        <v>8.8296430698866715E-18</v>
      </c>
      <c r="IR149" s="86">
        <f t="shared" si="172"/>
        <v>1.9006595109966489E-18</v>
      </c>
      <c r="IS149" s="86">
        <f t="shared" si="172"/>
        <v>2.0366332342408577E-19</v>
      </c>
      <c r="IT149" s="86">
        <f t="shared" si="172"/>
        <v>1.6088672464113989E-19</v>
      </c>
      <c r="IU149" s="86">
        <f t="shared" si="172"/>
        <v>5.9569142972506615E-19</v>
      </c>
      <c r="IV149" s="86">
        <f t="shared" si="172"/>
        <v>8.2524246648138893E-25</v>
      </c>
      <c r="IW149" s="86">
        <f t="shared" si="172"/>
        <v>9.6307563369073759E-12</v>
      </c>
      <c r="IY149" s="86">
        <f t="shared" si="173"/>
        <v>2.0163030533977572E-2</v>
      </c>
      <c r="IZ149" s="86">
        <f t="shared" si="173"/>
        <v>0.34928040043943287</v>
      </c>
      <c r="JA149" s="86">
        <f t="shared" si="173"/>
        <v>0.21968930309732979</v>
      </c>
      <c r="JB149" s="86">
        <f t="shared" si="173"/>
        <v>0.18868895567727523</v>
      </c>
      <c r="JC149" s="86">
        <f t="shared" si="173"/>
        <v>0.20243641378260002</v>
      </c>
      <c r="JD149" s="86">
        <f t="shared" si="173"/>
        <v>0.18921989868375591</v>
      </c>
      <c r="JE149" s="86">
        <f t="shared" si="173"/>
        <v>0.20437510790009275</v>
      </c>
      <c r="JF149" s="86">
        <f t="shared" si="173"/>
        <v>0.25183313186116513</v>
      </c>
      <c r="JG149" s="86">
        <f t="shared" si="173"/>
        <v>0.33840134193771815</v>
      </c>
      <c r="JH149" s="86">
        <f t="shared" si="173"/>
        <v>0.28858902830330097</v>
      </c>
      <c r="JI149" s="86">
        <f t="shared" si="173"/>
        <v>0.20231021539474331</v>
      </c>
      <c r="JJ149" s="86">
        <f t="shared" si="173"/>
        <v>0.16753323038545875</v>
      </c>
      <c r="JK149" s="86">
        <f t="shared" si="173"/>
        <v>0.10596320906934872</v>
      </c>
      <c r="JL149" s="86">
        <f t="shared" si="173"/>
        <v>7.8781252382949071E-2</v>
      </c>
      <c r="JM149" s="86">
        <f t="shared" si="173"/>
        <v>8.2895734970496668E-2</v>
      </c>
    </row>
    <row r="150" spans="2:273" x14ac:dyDescent="0.25">
      <c r="B150" s="2">
        <v>123</v>
      </c>
      <c r="C150" s="37">
        <v>60.167000000000002</v>
      </c>
      <c r="D150" s="37">
        <v>59.825000000000003</v>
      </c>
      <c r="E150" s="37">
        <v>55.222000000000001</v>
      </c>
      <c r="F150" s="37">
        <v>53.920999999999999</v>
      </c>
      <c r="G150" s="37">
        <v>52.825000000000003</v>
      </c>
      <c r="H150" s="37">
        <v>52.555999999999997</v>
      </c>
      <c r="I150" s="37">
        <v>54.048000000000002</v>
      </c>
      <c r="J150" s="37">
        <v>57.27</v>
      </c>
      <c r="K150" s="37">
        <v>64.5</v>
      </c>
      <c r="L150" s="37">
        <v>64.73</v>
      </c>
      <c r="M150" s="37">
        <v>65.274000000000001</v>
      </c>
      <c r="N150" s="37">
        <v>65.016000000000005</v>
      </c>
      <c r="O150" s="37">
        <v>66.802999999999997</v>
      </c>
      <c r="P150" s="37">
        <v>76.570999999999998</v>
      </c>
      <c r="Q150" s="37">
        <v>96.667000000000002</v>
      </c>
      <c r="S150" s="4">
        <f t="shared" si="174"/>
        <v>59.15166051111084</v>
      </c>
      <c r="T150" s="4">
        <f t="shared" si="174"/>
        <v>59.60836342004108</v>
      </c>
      <c r="U150" s="4">
        <f t="shared" si="174"/>
        <v>55.403818217972315</v>
      </c>
      <c r="V150" s="4">
        <f t="shared" si="174"/>
        <v>53.757819823675376</v>
      </c>
      <c r="W150" s="4">
        <f t="shared" si="174"/>
        <v>52.356575766812071</v>
      </c>
      <c r="X150" s="4">
        <f t="shared" si="174"/>
        <v>52.493286350225986</v>
      </c>
      <c r="Y150" s="4">
        <f t="shared" si="174"/>
        <v>53.656992638442915</v>
      </c>
      <c r="Z150" s="4">
        <f t="shared" si="174"/>
        <v>58.04557731115392</v>
      </c>
      <c r="AA150" s="4">
        <f t="shared" si="174"/>
        <v>64.639360551027366</v>
      </c>
      <c r="AB150" s="4">
        <f t="shared" si="174"/>
        <v>64.465607592389034</v>
      </c>
      <c r="AC150" s="4">
        <f t="shared" si="174"/>
        <v>65.256564218379765</v>
      </c>
      <c r="AD150" s="4">
        <f t="shared" si="174"/>
        <v>65.010095075122166</v>
      </c>
      <c r="AE150" s="4">
        <f t="shared" si="174"/>
        <v>67.197291218577448</v>
      </c>
      <c r="AF150" s="4">
        <f t="shared" si="174"/>
        <v>76.707550414191928</v>
      </c>
      <c r="AG150" s="4">
        <f t="shared" si="174"/>
        <v>96.903004790128875</v>
      </c>
      <c r="AI150" s="4">
        <f t="shared" si="175"/>
        <v>1.0153394888891611</v>
      </c>
      <c r="AJ150" s="4">
        <f t="shared" si="175"/>
        <v>0.21663657995892294</v>
      </c>
      <c r="AK150" s="4">
        <f t="shared" si="175"/>
        <v>-0.18181821797231379</v>
      </c>
      <c r="AL150" s="4">
        <f t="shared" si="175"/>
        <v>0.16318017632462301</v>
      </c>
      <c r="AM150" s="4">
        <f t="shared" si="175"/>
        <v>0.4684242331879318</v>
      </c>
      <c r="AN150" s="4">
        <f t="shared" si="175"/>
        <v>6.271364977401106E-2</v>
      </c>
      <c r="AO150" s="4">
        <f t="shared" si="175"/>
        <v>0.3910073615570866</v>
      </c>
      <c r="AP150" s="4">
        <f t="shared" si="175"/>
        <v>-0.77557731115391704</v>
      </c>
      <c r="AQ150" s="4">
        <f t="shared" si="175"/>
        <v>-0.13936055102736589</v>
      </c>
      <c r="AR150" s="4">
        <f t="shared" si="175"/>
        <v>0.26439240761096983</v>
      </c>
      <c r="AS150" s="4">
        <f t="shared" si="175"/>
        <v>1.7435781620235957E-2</v>
      </c>
      <c r="AT150" s="4">
        <f t="shared" si="175"/>
        <v>5.9049248778393348E-3</v>
      </c>
      <c r="AU150" s="4">
        <f t="shared" si="175"/>
        <v>-0.39429121857745031</v>
      </c>
      <c r="AV150" s="4">
        <f t="shared" si="175"/>
        <v>-0.13655041419193026</v>
      </c>
      <c r="AW150" s="4">
        <f t="shared" si="175"/>
        <v>-0.23600479012887376</v>
      </c>
      <c r="AY150" s="2">
        <f t="shared" si="167"/>
        <v>59.15166051111084</v>
      </c>
      <c r="AZ150" s="2">
        <f t="shared" si="167"/>
        <v>56.595698541589911</v>
      </c>
      <c r="BA150" s="2">
        <f t="shared" si="167"/>
        <v>50.400013124360058</v>
      </c>
      <c r="BB150" s="2">
        <f t="shared" si="167"/>
        <v>47.854181845655688</v>
      </c>
      <c r="BC150" s="2">
        <f t="shared" si="167"/>
        <v>44.894615642686567</v>
      </c>
      <c r="BD150" s="2">
        <f t="shared" si="167"/>
        <v>44.169816333307487</v>
      </c>
      <c r="BE150" s="2">
        <f t="shared" si="167"/>
        <v>43.570316863739031</v>
      </c>
      <c r="BF150" s="2">
        <f t="shared" si="167"/>
        <v>44.539758466831984</v>
      </c>
      <c r="BG150" s="2">
        <f t="shared" si="167"/>
        <v>47.550019596639231</v>
      </c>
      <c r="BH150" s="2">
        <f t="shared" si="167"/>
        <v>47.490884938625932</v>
      </c>
      <c r="BI150" s="2">
        <f t="shared" si="167"/>
        <v>49.204501913383567</v>
      </c>
      <c r="BJ150" s="2">
        <f t="shared" si="167"/>
        <v>49.831549269076994</v>
      </c>
      <c r="BK150" s="2">
        <f t="shared" si="167"/>
        <v>55.290026774366297</v>
      </c>
      <c r="BL150" s="2">
        <f t="shared" si="167"/>
        <v>58.587999603674078</v>
      </c>
      <c r="BM150" s="2">
        <f t="shared" si="167"/>
        <v>61.913679008904921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82.025866049953734</v>
      </c>
      <c r="DL150" s="2">
        <f t="shared" si="176"/>
        <v>82.890226517668395</v>
      </c>
      <c r="DM150" s="2">
        <f t="shared" si="176"/>
        <v>73.81641451726567</v>
      </c>
      <c r="DN150" s="2">
        <f t="shared" si="176"/>
        <v>74.456286751233236</v>
      </c>
      <c r="DO150" s="2">
        <f t="shared" si="176"/>
        <v>73.935662015503866</v>
      </c>
      <c r="DP150" s="2">
        <f t="shared" si="176"/>
        <v>66.045688259109312</v>
      </c>
      <c r="DQ150" s="2">
        <f t="shared" si="176"/>
        <v>63.361563427800242</v>
      </c>
      <c r="DR150" s="2">
        <f t="shared" si="176"/>
        <v>69.634745614035097</v>
      </c>
      <c r="DS150" s="2">
        <f t="shared" si="176"/>
        <v>69.146817823639765</v>
      </c>
      <c r="DT150" s="2">
        <f t="shared" si="176"/>
        <v>66.6288842401501</v>
      </c>
      <c r="DU150" s="2">
        <f t="shared" si="176"/>
        <v>72.146035005266995</v>
      </c>
      <c r="DV150" s="2">
        <f t="shared" si="176"/>
        <v>87.295339887244523</v>
      </c>
      <c r="DW150" s="2">
        <f t="shared" si="176"/>
        <v>79.685191482935679</v>
      </c>
      <c r="DX150" s="2">
        <f t="shared" si="176"/>
        <v>91.799317321369969</v>
      </c>
      <c r="DY150" s="2">
        <f t="shared" si="176"/>
        <v>87.540818487394958</v>
      </c>
      <c r="EA150" s="2">
        <f t="shared" si="152"/>
        <v>59.132103160523783</v>
      </c>
      <c r="EB150" s="2">
        <f t="shared" si="152"/>
        <v>56.586250463766376</v>
      </c>
      <c r="EC150" s="2">
        <f t="shared" si="152"/>
        <v>50.379672001264048</v>
      </c>
      <c r="ED150" s="2">
        <f t="shared" si="152"/>
        <v>47.825474180322814</v>
      </c>
      <c r="EE150" s="2">
        <f t="shared" si="152"/>
        <v>44.866631748219618</v>
      </c>
      <c r="EF150" s="2">
        <f t="shared" si="152"/>
        <v>44.146296350816904</v>
      </c>
      <c r="EG150" s="2">
        <f t="shared" si="152"/>
        <v>43.550835073220227</v>
      </c>
      <c r="EH150" s="2">
        <f t="shared" si="152"/>
        <v>44.507487888704972</v>
      </c>
      <c r="EI150" s="2">
        <f t="shared" si="152"/>
        <v>47.53856872665439</v>
      </c>
      <c r="EJ150" s="2">
        <f t="shared" si="152"/>
        <v>47.462329317902601</v>
      </c>
      <c r="EK150" s="2">
        <f t="shared" si="152"/>
        <v>49.165148060656868</v>
      </c>
      <c r="EL150" s="2">
        <f t="shared" si="179"/>
        <v>49.80729107193352</v>
      </c>
      <c r="EM150" s="2">
        <f t="shared" si="135"/>
        <v>55.273082034212038</v>
      </c>
      <c r="EN150" s="2">
        <f t="shared" si="135"/>
        <v>58.5605042099561</v>
      </c>
      <c r="EO150" s="2">
        <f t="shared" si="135"/>
        <v>61.892472266522333</v>
      </c>
      <c r="EQ150" s="2">
        <f t="shared" si="177"/>
        <v>59.163614364837642</v>
      </c>
      <c r="ER150" s="2">
        <f t="shared" si="177"/>
        <v>56.403133088283838</v>
      </c>
      <c r="ES150" s="2">
        <f t="shared" si="177"/>
        <v>50.506421534283255</v>
      </c>
      <c r="ET150" s="2">
        <f t="shared" si="177"/>
        <v>48.117490986833914</v>
      </c>
      <c r="EU150" s="2">
        <f t="shared" si="177"/>
        <v>45.082371167414827</v>
      </c>
      <c r="EV150" s="2">
        <f t="shared" si="177"/>
        <v>44.318228288151943</v>
      </c>
      <c r="EW150" s="2">
        <f t="shared" si="177"/>
        <v>43.64135510237373</v>
      </c>
      <c r="EX150" s="2">
        <f t="shared" si="177"/>
        <v>44.813220324290427</v>
      </c>
      <c r="EY150" s="2">
        <f t="shared" si="177"/>
        <v>47.422865977171185</v>
      </c>
      <c r="EZ150" s="2">
        <f t="shared" si="177"/>
        <v>47.774418652154495</v>
      </c>
      <c r="FA150" s="2">
        <f t="shared" si="177"/>
        <v>49.749862999097118</v>
      </c>
      <c r="FB150" s="2">
        <f t="shared" si="177"/>
        <v>49.764049486750636</v>
      </c>
      <c r="FC150" s="2">
        <f t="shared" si="177"/>
        <v>55.31121685639495</v>
      </c>
      <c r="FD150" s="2">
        <f t="shared" si="177"/>
        <v>58.5605042099561</v>
      </c>
      <c r="FE150" s="2">
        <f t="shared" si="177"/>
        <v>61.656922308609722</v>
      </c>
      <c r="FG150" s="2">
        <f t="shared" si="178"/>
        <v>0.99917112073298697</v>
      </c>
      <c r="FH150" s="2">
        <f t="shared" si="178"/>
        <v>0.99936276367378518</v>
      </c>
      <c r="FI150" s="2">
        <f t="shared" si="178"/>
        <v>0.99931758151362149</v>
      </c>
      <c r="FJ150" s="2">
        <f t="shared" si="178"/>
        <v>0.99929102078585574</v>
      </c>
      <c r="FK150" s="2">
        <f t="shared" si="178"/>
        <v>0.99929407454266228</v>
      </c>
      <c r="FL150" s="2">
        <f t="shared" si="178"/>
        <v>0.99920716424378897</v>
      </c>
      <c r="FM150" s="2">
        <f t="shared" si="178"/>
        <v>0.99918859147022177</v>
      </c>
      <c r="FN150" s="2">
        <f t="shared" si="178"/>
        <v>0.99920217037063119</v>
      </c>
      <c r="FO150" s="2">
        <f t="shared" si="178"/>
        <v>0.99921556263358413</v>
      </c>
      <c r="FP150" s="2">
        <f t="shared" si="178"/>
        <v>0.99921469972865606</v>
      </c>
      <c r="FQ150" s="2">
        <f t="shared" si="178"/>
        <v>0.9992272637709525</v>
      </c>
      <c r="FR150" s="2">
        <f t="shared" si="178"/>
        <v>0.99931447716197574</v>
      </c>
      <c r="FS150" s="2">
        <f t="shared" si="178"/>
        <v>0.99934775752956928</v>
      </c>
      <c r="FT150" s="2">
        <f t="shared" si="178"/>
        <v>0.99917279255351832</v>
      </c>
      <c r="FU150" s="2">
        <f t="shared" si="178"/>
        <v>0.99901518640029729</v>
      </c>
      <c r="FW150" s="2">
        <f t="shared" si="169"/>
        <v>1.8443762996659171E-2</v>
      </c>
      <c r="FX150" s="2">
        <f t="shared" si="169"/>
        <v>3.9940345489444376E-2</v>
      </c>
      <c r="FY150" s="2">
        <f t="shared" si="169"/>
        <v>3.4299587848895655E-2</v>
      </c>
      <c r="FZ150" s="2">
        <f t="shared" si="169"/>
        <v>3.365207941876474E-2</v>
      </c>
      <c r="GA150" s="2">
        <f t="shared" si="169"/>
        <v>3.459416924820935E-2</v>
      </c>
      <c r="GB150" s="2">
        <f t="shared" si="169"/>
        <v>3.5812785232619923E-2</v>
      </c>
      <c r="GC150" s="2">
        <f t="shared" si="169"/>
        <v>3.7640250258823803E-2</v>
      </c>
      <c r="GD150" s="2">
        <f t="shared" si="169"/>
        <v>3.998040765793389E-2</v>
      </c>
      <c r="GE150" s="2">
        <f t="shared" si="169"/>
        <v>4.7530832708979974E-2</v>
      </c>
      <c r="GF150" s="2">
        <f t="shared" si="169"/>
        <v>4.3270046297893411E-2</v>
      </c>
      <c r="GG150" s="2">
        <f t="shared" si="169"/>
        <v>3.6933704595547449E-2</v>
      </c>
      <c r="GH150" s="2">
        <f t="shared" si="169"/>
        <v>3.3317845918432232E-2</v>
      </c>
      <c r="GI150" s="2">
        <f t="shared" si="169"/>
        <v>2.6802945982056754E-2</v>
      </c>
      <c r="GJ150" s="2">
        <f t="shared" si="169"/>
        <v>2.4946330232398947E-2</v>
      </c>
      <c r="GK150" s="2">
        <f t="shared" si="169"/>
        <v>1.7202710717996839E-2</v>
      </c>
      <c r="GM150" s="86">
        <f t="shared" si="170"/>
        <v>4.6926823232017666E-64</v>
      </c>
      <c r="GN150" s="86">
        <f t="shared" si="170"/>
        <v>9.3830797925675858E-100</v>
      </c>
      <c r="GO150" s="86">
        <f t="shared" si="170"/>
        <v>7.9462529405104225E-108</v>
      </c>
      <c r="GP150" s="86">
        <f t="shared" si="170"/>
        <v>5.2372476098145447E-120</v>
      </c>
      <c r="GQ150" s="86">
        <f t="shared" si="170"/>
        <v>4.5921806577309393E-99</v>
      </c>
      <c r="GR150" s="86">
        <f t="shared" si="170"/>
        <v>1.737919027889639E-116</v>
      </c>
      <c r="GS150" s="86">
        <f t="shared" si="170"/>
        <v>1.0603190486704967E-128</v>
      </c>
      <c r="GT150" s="86">
        <f t="shared" si="170"/>
        <v>3.2062390558093572E-124</v>
      </c>
      <c r="GU150" s="86">
        <f t="shared" si="170"/>
        <v>9.2913566637996861E-134</v>
      </c>
      <c r="GV150" s="86">
        <f t="shared" si="170"/>
        <v>1.8687360174201128E-138</v>
      </c>
      <c r="GW150" s="86">
        <f t="shared" si="170"/>
        <v>1.888978131579505E-144</v>
      </c>
      <c r="GX150" s="86">
        <f t="shared" si="170"/>
        <v>2.7238906572798084E-146</v>
      </c>
      <c r="GY150" s="86">
        <f t="shared" si="170"/>
        <v>5.1713935864920312E-137</v>
      </c>
      <c r="GZ150" s="86">
        <f t="shared" si="170"/>
        <v>8.6960001723190858E-120</v>
      </c>
      <c r="HA150" s="86">
        <f t="shared" si="170"/>
        <v>1.0033647975320854E-152</v>
      </c>
      <c r="HC150" s="86">
        <f t="shared" si="153"/>
        <v>7.6420011463486894E-21</v>
      </c>
      <c r="HD150" s="86">
        <f t="shared" si="153"/>
        <v>4.4373831413256116E-36</v>
      </c>
      <c r="HE150" s="86">
        <f t="shared" si="153"/>
        <v>4.7958085272977081E-46</v>
      </c>
      <c r="HF150" s="86">
        <f t="shared" si="153"/>
        <v>5.2912335455780671E-45</v>
      </c>
      <c r="HG150" s="86">
        <f t="shared" si="153"/>
        <v>7.8585682185522682E-47</v>
      </c>
      <c r="HH150" s="86">
        <f t="shared" si="153"/>
        <v>1.7329069162970555E-61</v>
      </c>
      <c r="HI150" s="86">
        <f t="shared" si="153"/>
        <v>8.9699813936436924E-85</v>
      </c>
      <c r="HJ150" s="86">
        <f t="shared" si="153"/>
        <v>4.2145144586776627E-78</v>
      </c>
      <c r="HK150" s="86">
        <f t="shared" si="153"/>
        <v>3.3839834701572787E-82</v>
      </c>
      <c r="HL150" s="86">
        <f t="shared" si="161"/>
        <v>4.7084996877677163E-77</v>
      </c>
      <c r="HM150" s="86">
        <f t="shared" si="161"/>
        <v>2.8106353504010852E-76</v>
      </c>
      <c r="HN150" s="86">
        <f t="shared" si="161"/>
        <v>4.2448775129544312E-68</v>
      </c>
      <c r="HO150" s="86">
        <f t="shared" si="161"/>
        <v>1.4525734155693371E-55</v>
      </c>
      <c r="HP150" s="86">
        <f t="shared" si="161"/>
        <v>3.4643846460404508E-48</v>
      </c>
      <c r="HQ150" s="86">
        <f t="shared" si="161"/>
        <v>3.9851110976161075E-72</v>
      </c>
      <c r="HS150" s="86">
        <f t="shared" si="171"/>
        <v>3.2311261428615817E-2</v>
      </c>
      <c r="HT150" s="86">
        <f t="shared" si="171"/>
        <v>0.42894009318812848</v>
      </c>
      <c r="HU150" s="86">
        <f t="shared" si="171"/>
        <v>0.29542676957971015</v>
      </c>
      <c r="HV150" s="86">
        <f t="shared" si="171"/>
        <v>0.26257846690232939</v>
      </c>
      <c r="HW150" s="86">
        <f t="shared" si="171"/>
        <v>0.28054000554480119</v>
      </c>
      <c r="HX150" s="86">
        <f t="shared" si="171"/>
        <v>0.26847054475889282</v>
      </c>
      <c r="HY150" s="86">
        <f t="shared" si="171"/>
        <v>0.28905009485370309</v>
      </c>
      <c r="HZ150" s="86">
        <f t="shared" si="171"/>
        <v>0.34018035658381512</v>
      </c>
      <c r="IA150" s="86">
        <f t="shared" si="171"/>
        <v>0.43141967847878421</v>
      </c>
      <c r="IB150" s="86">
        <f t="shared" si="171"/>
        <v>0.38084465373032894</v>
      </c>
      <c r="IC150" s="86">
        <f t="shared" si="171"/>
        <v>0.28179579538662491</v>
      </c>
      <c r="ID150" s="86">
        <f t="shared" si="171"/>
        <v>0.23696611148818472</v>
      </c>
      <c r="IE150" s="86">
        <f t="shared" si="171"/>
        <v>0.15283446378046683</v>
      </c>
      <c r="IF150" s="86">
        <f t="shared" si="171"/>
        <v>0.10981243547652748</v>
      </c>
      <c r="IG150" s="86">
        <f t="shared" si="171"/>
        <v>0.1103353634646088</v>
      </c>
      <c r="II150" s="86">
        <f t="shared" si="172"/>
        <v>1.5534442573194731E-20</v>
      </c>
      <c r="IJ150" s="86">
        <f t="shared" si="172"/>
        <v>3.6939560549443572E-14</v>
      </c>
      <c r="IK150" s="86">
        <f t="shared" si="172"/>
        <v>1.3958272039736028E-16</v>
      </c>
      <c r="IL150" s="86">
        <f t="shared" si="172"/>
        <v>2.6631188860060995E-18</v>
      </c>
      <c r="IM150" s="86">
        <f t="shared" si="172"/>
        <v>1.3691582194145609E-18</v>
      </c>
      <c r="IN150" s="86">
        <f t="shared" si="172"/>
        <v>8.1776510253604641E-20</v>
      </c>
      <c r="IO150" s="86">
        <f t="shared" si="172"/>
        <v>3.8745430322662099E-20</v>
      </c>
      <c r="IP150" s="86">
        <f t="shared" si="172"/>
        <v>5.1818217377912892E-18</v>
      </c>
      <c r="IQ150" s="86">
        <f t="shared" si="172"/>
        <v>7.9318783875639125E-17</v>
      </c>
      <c r="IR150" s="86">
        <f t="shared" si="172"/>
        <v>1.741190246715759E-17</v>
      </c>
      <c r="IS150" s="86">
        <f t="shared" si="172"/>
        <v>1.8884689343042459E-18</v>
      </c>
      <c r="IT150" s="86">
        <f t="shared" si="172"/>
        <v>1.4111637911432508E-18</v>
      </c>
      <c r="IU150" s="86">
        <f t="shared" si="172"/>
        <v>4.3016336751456709E-18</v>
      </c>
      <c r="IV150" s="86">
        <f t="shared" si="172"/>
        <v>1.093638840321768E-23</v>
      </c>
      <c r="IW150" s="86">
        <f t="shared" si="172"/>
        <v>2.7331414950730322E-11</v>
      </c>
      <c r="IY150" s="86">
        <f t="shared" si="173"/>
        <v>3.2311261428615817E-2</v>
      </c>
      <c r="IZ150" s="86">
        <f t="shared" si="173"/>
        <v>0.42894009318816539</v>
      </c>
      <c r="JA150" s="86">
        <f t="shared" si="173"/>
        <v>0.29542676957971031</v>
      </c>
      <c r="JB150" s="86">
        <f t="shared" si="173"/>
        <v>0.26257846690232939</v>
      </c>
      <c r="JC150" s="86">
        <f t="shared" si="173"/>
        <v>0.28054000554480119</v>
      </c>
      <c r="JD150" s="86">
        <f t="shared" si="173"/>
        <v>0.26847054475889282</v>
      </c>
      <c r="JE150" s="86">
        <f t="shared" si="173"/>
        <v>0.28905009485370309</v>
      </c>
      <c r="JF150" s="86">
        <f t="shared" si="173"/>
        <v>0.34018035658381512</v>
      </c>
      <c r="JG150" s="86">
        <f t="shared" si="173"/>
        <v>0.43141967847878426</v>
      </c>
      <c r="JH150" s="86">
        <f t="shared" si="173"/>
        <v>0.38084465373032894</v>
      </c>
      <c r="JI150" s="86">
        <f t="shared" si="173"/>
        <v>0.28179579538662491</v>
      </c>
      <c r="JJ150" s="86">
        <f t="shared" si="173"/>
        <v>0.23696611148818472</v>
      </c>
      <c r="JK150" s="86">
        <f t="shared" si="173"/>
        <v>0.15283446378046683</v>
      </c>
      <c r="JL150" s="86">
        <f t="shared" si="173"/>
        <v>0.10981243547652748</v>
      </c>
      <c r="JM150" s="86">
        <f t="shared" si="173"/>
        <v>0.11033536349194022</v>
      </c>
    </row>
    <row r="151" spans="2:273" x14ac:dyDescent="0.25">
      <c r="B151" s="2">
        <v>124</v>
      </c>
      <c r="C151" s="37">
        <v>60.136000000000003</v>
      </c>
      <c r="D151" s="37">
        <v>59.206000000000003</v>
      </c>
      <c r="E151" s="37">
        <v>56.174999999999997</v>
      </c>
      <c r="F151" s="37">
        <v>54.698</v>
      </c>
      <c r="G151" s="37">
        <v>54.365000000000002</v>
      </c>
      <c r="H151" s="37">
        <v>54.412999999999997</v>
      </c>
      <c r="I151" s="37">
        <v>54.984000000000002</v>
      </c>
      <c r="J151" s="37">
        <v>59.698</v>
      </c>
      <c r="K151" s="37">
        <v>64.144999999999996</v>
      </c>
      <c r="L151" s="37">
        <v>65.316999999999993</v>
      </c>
      <c r="M151" s="37">
        <v>68.194000000000003</v>
      </c>
      <c r="N151" s="37">
        <v>67.790000000000006</v>
      </c>
      <c r="O151" s="37">
        <v>70.802999999999997</v>
      </c>
      <c r="P151" s="37">
        <v>80.126999999999995</v>
      </c>
      <c r="Q151" s="37">
        <v>105.286</v>
      </c>
      <c r="S151" s="4">
        <f t="shared" si="174"/>
        <v>58.992803205777562</v>
      </c>
      <c r="T151" s="4">
        <f t="shared" si="174"/>
        <v>59.563973457896076</v>
      </c>
      <c r="U151" s="4">
        <f t="shared" si="174"/>
        <v>56.029959095231909</v>
      </c>
      <c r="V151" s="4">
        <f t="shared" si="174"/>
        <v>54.712823337252047</v>
      </c>
      <c r="W151" s="4">
        <f t="shared" si="174"/>
        <v>53.528619114381989</v>
      </c>
      <c r="X151" s="4">
        <f t="shared" si="174"/>
        <v>53.963783144728595</v>
      </c>
      <c r="Y151" s="4">
        <f t="shared" si="174"/>
        <v>55.310988742740392</v>
      </c>
      <c r="Z151" s="4">
        <f t="shared" si="174"/>
        <v>59.53635187583258</v>
      </c>
      <c r="AA151" s="4">
        <f t="shared" si="174"/>
        <v>64.955025256697752</v>
      </c>
      <c r="AB151" s="4">
        <f t="shared" si="174"/>
        <v>65.711990595398817</v>
      </c>
      <c r="AC151" s="4">
        <f t="shared" si="174"/>
        <v>67.92441279276747</v>
      </c>
      <c r="AD151" s="4">
        <f t="shared" si="174"/>
        <v>68.096306552025652</v>
      </c>
      <c r="AE151" s="4">
        <f t="shared" si="174"/>
        <v>70.28269861512284</v>
      </c>
      <c r="AF151" s="4">
        <f t="shared" si="174"/>
        <v>81.445283042044395</v>
      </c>
      <c r="AG151" s="4">
        <f t="shared" si="174"/>
        <v>104.92544259330239</v>
      </c>
      <c r="AI151" s="4">
        <f t="shared" si="175"/>
        <v>1.1431967942224404</v>
      </c>
      <c r="AJ151" s="4">
        <f t="shared" si="175"/>
        <v>-0.35797345789607249</v>
      </c>
      <c r="AK151" s="4">
        <f t="shared" si="175"/>
        <v>0.14504090476808784</v>
      </c>
      <c r="AL151" s="4">
        <f t="shared" si="175"/>
        <v>-1.4823337252046542E-2</v>
      </c>
      <c r="AM151" s="4">
        <f t="shared" si="175"/>
        <v>0.83638088561801283</v>
      </c>
      <c r="AN151" s="4">
        <f t="shared" si="175"/>
        <v>0.44921685527140198</v>
      </c>
      <c r="AO151" s="4">
        <f t="shared" si="175"/>
        <v>-0.32698874274039014</v>
      </c>
      <c r="AP151" s="4">
        <f t="shared" si="175"/>
        <v>0.1616481241674208</v>
      </c>
      <c r="AQ151" s="4">
        <f t="shared" si="175"/>
        <v>-0.81002525669775594</v>
      </c>
      <c r="AR151" s="4">
        <f t="shared" si="175"/>
        <v>-0.39499059539882353</v>
      </c>
      <c r="AS151" s="4">
        <f t="shared" si="175"/>
        <v>0.26958720723253293</v>
      </c>
      <c r="AT151" s="4">
        <f t="shared" si="175"/>
        <v>-0.30630655202564583</v>
      </c>
      <c r="AU151" s="4">
        <f t="shared" si="175"/>
        <v>0.5203013848771576</v>
      </c>
      <c r="AV151" s="4">
        <f t="shared" si="175"/>
        <v>-1.3182830420443992</v>
      </c>
      <c r="AW151" s="4">
        <f t="shared" si="175"/>
        <v>0.36055740669760894</v>
      </c>
      <c r="AY151" s="2">
        <f t="shared" si="167"/>
        <v>58.992803205777562</v>
      </c>
      <c r="AZ151" s="2">
        <f t="shared" si="167"/>
        <v>56.450683989526176</v>
      </c>
      <c r="BA151" s="2">
        <f t="shared" si="167"/>
        <v>50.251657290584127</v>
      </c>
      <c r="BB151" s="2">
        <f t="shared" si="167"/>
        <v>47.681775929736894</v>
      </c>
      <c r="BC151" s="2">
        <f t="shared" si="167"/>
        <v>44.744118112273959</v>
      </c>
      <c r="BD151" s="2">
        <f t="shared" si="167"/>
        <v>44.008329777901466</v>
      </c>
      <c r="BE151" s="2">
        <f t="shared" si="167"/>
        <v>43.413637747188517</v>
      </c>
      <c r="BF151" s="2">
        <f t="shared" si="167"/>
        <v>44.353279143028907</v>
      </c>
      <c r="BG151" s="2">
        <f t="shared" si="167"/>
        <v>47.376994756635476</v>
      </c>
      <c r="BH151" s="2">
        <f t="shared" si="167"/>
        <v>47.311885536675469</v>
      </c>
      <c r="BI151" s="2">
        <f t="shared" si="167"/>
        <v>49.006027103865613</v>
      </c>
      <c r="BJ151" s="2">
        <f t="shared" si="167"/>
        <v>49.646848611013972</v>
      </c>
      <c r="BK151" s="2">
        <f t="shared" si="167"/>
        <v>55.085750213677166</v>
      </c>
      <c r="BL151" s="2">
        <f t="shared" si="167"/>
        <v>58.404036116113886</v>
      </c>
      <c r="BM151" s="2">
        <f t="shared" si="167"/>
        <v>61.764936370883753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82.089099845821764</v>
      </c>
      <c r="DL151" s="2">
        <f t="shared" si="176"/>
        <v>82.970223950468153</v>
      </c>
      <c r="DM151" s="2">
        <f t="shared" si="176"/>
        <v>73.868370683579968</v>
      </c>
      <c r="DN151" s="2">
        <f t="shared" si="176"/>
        <v>74.546221282593351</v>
      </c>
      <c r="DO151" s="2">
        <f t="shared" si="176"/>
        <v>74.04040521494008</v>
      </c>
      <c r="DP151" s="2">
        <f t="shared" si="176"/>
        <v>66.074674089068822</v>
      </c>
      <c r="DQ151" s="2">
        <f t="shared" si="176"/>
        <v>63.381646423751661</v>
      </c>
      <c r="DR151" s="2">
        <f t="shared" si="176"/>
        <v>69.672445006747651</v>
      </c>
      <c r="DS151" s="2">
        <f t="shared" si="176"/>
        <v>69.171707598499054</v>
      </c>
      <c r="DT151" s="2">
        <f t="shared" si="176"/>
        <v>66.601584333958726</v>
      </c>
      <c r="DU151" s="2">
        <f t="shared" si="176"/>
        <v>72.147302406612098</v>
      </c>
      <c r="DV151" s="2">
        <f t="shared" si="176"/>
        <v>87.437437279774485</v>
      </c>
      <c r="DW151" s="2">
        <f t="shared" si="176"/>
        <v>79.67695077016009</v>
      </c>
      <c r="DX151" s="2">
        <f t="shared" si="176"/>
        <v>91.990761024182092</v>
      </c>
      <c r="DY151" s="2">
        <f t="shared" si="176"/>
        <v>87.686448179271707</v>
      </c>
      <c r="EA151" s="2">
        <f t="shared" si="152"/>
        <v>58.974126263392534</v>
      </c>
      <c r="EB151" s="2">
        <f t="shared" si="152"/>
        <v>56.443716174974561</v>
      </c>
      <c r="EC151" s="2">
        <f t="shared" si="152"/>
        <v>50.231607839375194</v>
      </c>
      <c r="ED151" s="2">
        <f t="shared" si="152"/>
        <v>47.652352975215763</v>
      </c>
      <c r="EE151" s="2">
        <f t="shared" si="152"/>
        <v>44.716136884250595</v>
      </c>
      <c r="EF151" s="2">
        <f t="shared" si="152"/>
        <v>43.984805802302226</v>
      </c>
      <c r="EG151" s="2">
        <f t="shared" si="152"/>
        <v>43.394717331810924</v>
      </c>
      <c r="EH151" s="2">
        <f t="shared" si="152"/>
        <v>44.320144408924165</v>
      </c>
      <c r="EI151" s="2">
        <f t="shared" si="152"/>
        <v>47.367820608239938</v>
      </c>
      <c r="EJ151" s="2">
        <f t="shared" si="152"/>
        <v>47.281879924280439</v>
      </c>
      <c r="EK151" s="2">
        <f t="shared" si="152"/>
        <v>48.963819286748461</v>
      </c>
      <c r="EL151" s="2">
        <f t="shared" si="179"/>
        <v>49.624853354479413</v>
      </c>
      <c r="EM151" s="2">
        <f t="shared" si="135"/>
        <v>55.070056752032585</v>
      </c>
      <c r="EN151" s="2">
        <f t="shared" si="135"/>
        <v>58.378676569036266</v>
      </c>
      <c r="EO151" s="2">
        <f t="shared" si="135"/>
        <v>61.746261170936563</v>
      </c>
      <c r="EQ151" s="2">
        <f t="shared" si="177"/>
        <v>59.033667562470697</v>
      </c>
      <c r="ER151" s="2">
        <f t="shared" si="177"/>
        <v>56.250037153481507</v>
      </c>
      <c r="ES151" s="2">
        <f t="shared" si="177"/>
        <v>50.37400413617133</v>
      </c>
      <c r="ET151" s="2">
        <f t="shared" si="177"/>
        <v>47.979503376151371</v>
      </c>
      <c r="EU151" s="2">
        <f t="shared" si="177"/>
        <v>44.956861952477503</v>
      </c>
      <c r="EV151" s="2">
        <f t="shared" si="177"/>
        <v>44.177744918927417</v>
      </c>
      <c r="EW151" s="2">
        <f t="shared" si="177"/>
        <v>43.495119218994418</v>
      </c>
      <c r="EX151" s="2">
        <f t="shared" si="177"/>
        <v>44.656453801188533</v>
      </c>
      <c r="EY151" s="2">
        <f t="shared" si="177"/>
        <v>47.243959099360694</v>
      </c>
      <c r="EZ151" s="2">
        <f t="shared" si="177"/>
        <v>47.624075064350492</v>
      </c>
      <c r="FA151" s="2">
        <f t="shared" si="177"/>
        <v>49.604865908156981</v>
      </c>
      <c r="FB151" s="2">
        <f t="shared" si="177"/>
        <v>49.579631678787649</v>
      </c>
      <c r="FC151" s="2">
        <f t="shared" si="177"/>
        <v>55.106052890447522</v>
      </c>
      <c r="FD151" s="2">
        <f t="shared" si="177"/>
        <v>58.378676569036266</v>
      </c>
      <c r="FE151" s="2">
        <f t="shared" si="177"/>
        <v>61.500642785174648</v>
      </c>
      <c r="FG151" s="2">
        <f t="shared" si="178"/>
        <v>0.99924399798693231</v>
      </c>
      <c r="FH151" s="2">
        <f t="shared" si="178"/>
        <v>0.99941880097549562</v>
      </c>
      <c r="FI151" s="2">
        <f t="shared" si="178"/>
        <v>0.99937758957054423</v>
      </c>
      <c r="FJ151" s="2">
        <f t="shared" si="178"/>
        <v>0.99935336293299459</v>
      </c>
      <c r="FK151" s="2">
        <f t="shared" si="178"/>
        <v>0.99935614833906483</v>
      </c>
      <c r="FL151" s="2">
        <f t="shared" si="178"/>
        <v>0.99927687475060034</v>
      </c>
      <c r="FM151" s="2">
        <f t="shared" si="178"/>
        <v>0.99925993378855416</v>
      </c>
      <c r="FN151" s="2">
        <f t="shared" si="178"/>
        <v>0.99927231964663399</v>
      </c>
      <c r="FO151" s="2">
        <f t="shared" si="178"/>
        <v>0.99928453523623439</v>
      </c>
      <c r="FP151" s="2">
        <f t="shared" si="178"/>
        <v>0.99928374814887799</v>
      </c>
      <c r="FQ151" s="2">
        <f t="shared" si="178"/>
        <v>0.99929520826265528</v>
      </c>
      <c r="FR151" s="2">
        <f t="shared" si="178"/>
        <v>0.9993747580273884</v>
      </c>
      <c r="FS151" s="2">
        <f t="shared" si="178"/>
        <v>0.99940511365639251</v>
      </c>
      <c r="FT151" s="2">
        <f t="shared" si="178"/>
        <v>0.99924552292758106</v>
      </c>
      <c r="FU151" s="2">
        <f t="shared" si="178"/>
        <v>0.99910176148733421</v>
      </c>
      <c r="FW151" s="2">
        <f t="shared" si="169"/>
        <v>2.0187262342447405E-2</v>
      </c>
      <c r="FX151" s="2">
        <f t="shared" si="169"/>
        <v>4.3625612241697649E-2</v>
      </c>
      <c r="FY151" s="2">
        <f t="shared" si="169"/>
        <v>3.7484707230614381E-2</v>
      </c>
      <c r="FZ151" s="2">
        <f t="shared" si="169"/>
        <v>3.6779360086383654E-2</v>
      </c>
      <c r="GA151" s="2">
        <f t="shared" si="169"/>
        <v>3.7805573054671776E-2</v>
      </c>
      <c r="GB151" s="2">
        <f t="shared" si="169"/>
        <v>3.9132728589347437E-2</v>
      </c>
      <c r="GC151" s="2">
        <f t="shared" si="169"/>
        <v>4.1122379288917453E-2</v>
      </c>
      <c r="GD151" s="2">
        <f t="shared" si="169"/>
        <v>4.3669202778401715E-2</v>
      </c>
      <c r="GE151" s="2">
        <f t="shared" si="169"/>
        <v>5.1878622481428528E-2</v>
      </c>
      <c r="GF151" s="2">
        <f t="shared" si="169"/>
        <v>4.7247422465309316E-2</v>
      </c>
      <c r="GG151" s="2">
        <f t="shared" si="169"/>
        <v>4.0353211307100317E-2</v>
      </c>
      <c r="GH151" s="2">
        <f t="shared" si="169"/>
        <v>3.6415236791661559E-2</v>
      </c>
      <c r="GI151" s="2">
        <f t="shared" si="169"/>
        <v>2.9313045261514247E-2</v>
      </c>
      <c r="GJ151" s="2">
        <f t="shared" si="169"/>
        <v>2.7287432410502462E-2</v>
      </c>
      <c r="GK151" s="2">
        <f t="shared" si="169"/>
        <v>1.8831143422346326E-2</v>
      </c>
      <c r="GM151" s="86">
        <f t="shared" si="170"/>
        <v>2.2012867533830309E-66</v>
      </c>
      <c r="GN151" s="86">
        <f t="shared" si="170"/>
        <v>3.5297409924905769E-103</v>
      </c>
      <c r="GO151" s="86">
        <f t="shared" si="170"/>
        <v>1.8210126129731025E-111</v>
      </c>
      <c r="GP151" s="86">
        <f t="shared" si="170"/>
        <v>4.2816873856039606E-124</v>
      </c>
      <c r="GQ151" s="86">
        <f t="shared" si="170"/>
        <v>2.0592567782330199E-102</v>
      </c>
      <c r="GR151" s="86">
        <f t="shared" si="170"/>
        <v>2.1505528685327376E-120</v>
      </c>
      <c r="GS151" s="86">
        <f t="shared" si="170"/>
        <v>5.1396222870957337E-133</v>
      </c>
      <c r="GT151" s="86">
        <f t="shared" si="170"/>
        <v>2.1599880549784072E-128</v>
      </c>
      <c r="GU151" s="86">
        <f t="shared" si="170"/>
        <v>3.0559157541866579E-138</v>
      </c>
      <c r="GV151" s="86">
        <f t="shared" si="170"/>
        <v>4.0342139843058597E-143</v>
      </c>
      <c r="GW151" s="86">
        <f t="shared" si="170"/>
        <v>2.3662728914634357E-149</v>
      </c>
      <c r="GX151" s="86">
        <f t="shared" si="170"/>
        <v>3.1987449974111102E-151</v>
      </c>
      <c r="GY151" s="86">
        <f t="shared" si="170"/>
        <v>1.2377050662585743E-141</v>
      </c>
      <c r="GZ151" s="86">
        <f t="shared" si="170"/>
        <v>8.8036431992870519E-124</v>
      </c>
      <c r="HA151" s="86">
        <f t="shared" si="170"/>
        <v>7.5459324789229802E-158</v>
      </c>
      <c r="HC151" s="86">
        <f t="shared" si="153"/>
        <v>3.7290785029190747E-22</v>
      </c>
      <c r="HD151" s="86">
        <f t="shared" si="153"/>
        <v>3.474897670382811E-38</v>
      </c>
      <c r="HE151" s="86">
        <f t="shared" si="153"/>
        <v>1.0816583740877047E-48</v>
      </c>
      <c r="HF151" s="86">
        <f t="shared" si="153"/>
        <v>1.4029955698475765E-47</v>
      </c>
      <c r="HG151" s="86">
        <f t="shared" si="153"/>
        <v>1.7905361397524845E-49</v>
      </c>
      <c r="HH151" s="86">
        <f t="shared" si="153"/>
        <v>6.5177105782661531E-65</v>
      </c>
      <c r="HI151" s="86">
        <f t="shared" si="153"/>
        <v>1.6624885088568221E-89</v>
      </c>
      <c r="HJ151" s="86">
        <f t="shared" si="153"/>
        <v>1.8301587496516752E-82</v>
      </c>
      <c r="HK151" s="86">
        <f t="shared" si="153"/>
        <v>1.000326509007263E-86</v>
      </c>
      <c r="HL151" s="86">
        <f t="shared" si="161"/>
        <v>2.5649358593414218E-81</v>
      </c>
      <c r="HM151" s="86">
        <f t="shared" si="161"/>
        <v>1.3982446128539023E-80</v>
      </c>
      <c r="HN151" s="86">
        <f t="shared" si="161"/>
        <v>6.3756129192634838E-72</v>
      </c>
      <c r="HO151" s="86">
        <f t="shared" si="161"/>
        <v>8.977214911156974E-59</v>
      </c>
      <c r="HP151" s="86">
        <f t="shared" si="161"/>
        <v>6.2684579300599006E-51</v>
      </c>
      <c r="HQ151" s="86">
        <f t="shared" si="161"/>
        <v>2.9203379975607627E-76</v>
      </c>
      <c r="HS151" s="86">
        <f t="shared" si="171"/>
        <v>5.0250824428802326E-2</v>
      </c>
      <c r="HT151" s="86">
        <f t="shared" si="171"/>
        <v>0.49659661969599078</v>
      </c>
      <c r="HU151" s="86">
        <f t="shared" si="171"/>
        <v>0.3787435352890699</v>
      </c>
      <c r="HV151" s="86">
        <f t="shared" si="171"/>
        <v>0.34789011440021161</v>
      </c>
      <c r="HW151" s="86">
        <f t="shared" si="171"/>
        <v>0.36878912700721267</v>
      </c>
      <c r="HX151" s="86">
        <f t="shared" si="171"/>
        <v>0.36002468902110513</v>
      </c>
      <c r="HY151" s="86">
        <f t="shared" si="171"/>
        <v>0.38427374468856706</v>
      </c>
      <c r="HZ151" s="86">
        <f t="shared" si="171"/>
        <v>0.43123141139952303</v>
      </c>
      <c r="IA151" s="86">
        <f t="shared" si="171"/>
        <v>0.50729247472668226</v>
      </c>
      <c r="IB151" s="86">
        <f t="shared" si="171"/>
        <v>0.46824931163883404</v>
      </c>
      <c r="IC151" s="86">
        <f t="shared" si="171"/>
        <v>0.37161486499768093</v>
      </c>
      <c r="ID151" s="86">
        <f t="shared" si="171"/>
        <v>0.31975959203275367</v>
      </c>
      <c r="IE151" s="86">
        <f t="shared" si="171"/>
        <v>0.21295608164630878</v>
      </c>
      <c r="IF151" s="86">
        <f t="shared" si="171"/>
        <v>0.14966135607745087</v>
      </c>
      <c r="IG151" s="86">
        <f t="shared" si="171"/>
        <v>0.14448075533902843</v>
      </c>
      <c r="II151" s="86">
        <f t="shared" si="172"/>
        <v>1.1472249634081272E-19</v>
      </c>
      <c r="IJ151" s="86">
        <f t="shared" si="172"/>
        <v>1.952319209468396E-13</v>
      </c>
      <c r="IK151" s="86">
        <f t="shared" si="172"/>
        <v>9.2047522587507215E-16</v>
      </c>
      <c r="IL151" s="86">
        <f t="shared" si="172"/>
        <v>2.1461455623279804E-17</v>
      </c>
      <c r="IM151" s="86">
        <f t="shared" si="172"/>
        <v>1.1640531703483823E-17</v>
      </c>
      <c r="IN151" s="86">
        <f t="shared" si="172"/>
        <v>8.2955717401588952E-19</v>
      </c>
      <c r="IO151" s="86">
        <f t="shared" si="172"/>
        <v>4.2483585425572441E-19</v>
      </c>
      <c r="IP151" s="86">
        <f t="shared" si="172"/>
        <v>4.5156337895812078E-17</v>
      </c>
      <c r="IQ151" s="86">
        <f t="shared" si="172"/>
        <v>6.679189013335888E-16</v>
      </c>
      <c r="IR151" s="86">
        <f t="shared" si="172"/>
        <v>1.4973066872521458E-16</v>
      </c>
      <c r="IS151" s="86">
        <f t="shared" si="172"/>
        <v>1.64824114174657E-17</v>
      </c>
      <c r="IT151" s="86">
        <f t="shared" si="172"/>
        <v>1.1689668494371443E-17</v>
      </c>
      <c r="IU151" s="86">
        <f t="shared" si="172"/>
        <v>2.9583212526478738E-17</v>
      </c>
      <c r="IV151" s="86">
        <f t="shared" si="172"/>
        <v>1.3607163434271858E-22</v>
      </c>
      <c r="IW151" s="86">
        <f t="shared" si="172"/>
        <v>7.5836236691717733E-11</v>
      </c>
      <c r="IY151" s="86">
        <f t="shared" si="173"/>
        <v>5.0250824428802326E-2</v>
      </c>
      <c r="IZ151" s="86">
        <f t="shared" si="173"/>
        <v>0.49659661969618601</v>
      </c>
      <c r="JA151" s="86">
        <f t="shared" si="173"/>
        <v>0.37874353528907084</v>
      </c>
      <c r="JB151" s="86">
        <f t="shared" si="173"/>
        <v>0.34789011440021161</v>
      </c>
      <c r="JC151" s="86">
        <f t="shared" si="173"/>
        <v>0.36878912700721267</v>
      </c>
      <c r="JD151" s="86">
        <f t="shared" si="173"/>
        <v>0.36002468902110513</v>
      </c>
      <c r="JE151" s="86">
        <f t="shared" si="173"/>
        <v>0.38427374468856706</v>
      </c>
      <c r="JF151" s="86">
        <f t="shared" si="173"/>
        <v>0.43123141139952309</v>
      </c>
      <c r="JG151" s="86">
        <f t="shared" si="173"/>
        <v>0.50729247472668293</v>
      </c>
      <c r="JH151" s="86">
        <f t="shared" si="173"/>
        <v>0.46824931163883421</v>
      </c>
      <c r="JI151" s="86">
        <f t="shared" si="173"/>
        <v>0.37161486499768093</v>
      </c>
      <c r="JJ151" s="86">
        <f t="shared" si="173"/>
        <v>0.31975959203275367</v>
      </c>
      <c r="JK151" s="86">
        <f t="shared" si="173"/>
        <v>0.2129560816463088</v>
      </c>
      <c r="JL151" s="86">
        <f t="shared" si="173"/>
        <v>0.14966135607745087</v>
      </c>
      <c r="JM151" s="86">
        <f t="shared" si="173"/>
        <v>0.14448075541486466</v>
      </c>
    </row>
    <row r="152" spans="2:273" x14ac:dyDescent="0.25">
      <c r="B152" s="2">
        <v>125</v>
      </c>
      <c r="C152" s="37">
        <v>59.287999999999997</v>
      </c>
      <c r="D152" s="37">
        <v>59.54</v>
      </c>
      <c r="E152" s="37">
        <v>56.174999999999997</v>
      </c>
      <c r="F152" s="37">
        <v>55.587000000000003</v>
      </c>
      <c r="G152" s="37">
        <v>54.491999999999997</v>
      </c>
      <c r="H152" s="37">
        <v>54.81</v>
      </c>
      <c r="I152" s="37">
        <v>55.286000000000001</v>
      </c>
      <c r="J152" s="37">
        <v>59.587000000000003</v>
      </c>
      <c r="K152" s="37">
        <v>62.21</v>
      </c>
      <c r="L152" s="37">
        <v>64.238</v>
      </c>
      <c r="M152" s="37">
        <v>69.129000000000005</v>
      </c>
      <c r="N152" s="37">
        <v>71.629000000000005</v>
      </c>
      <c r="O152" s="37">
        <v>73.802999999999997</v>
      </c>
      <c r="P152" s="37">
        <v>86.683000000000007</v>
      </c>
      <c r="Q152" s="37">
        <v>116.111</v>
      </c>
      <c r="S152" s="4">
        <f t="shared" si="174"/>
        <v>58.8341749318651</v>
      </c>
      <c r="T152" s="4">
        <f t="shared" si="174"/>
        <v>59.280424282590836</v>
      </c>
      <c r="U152" s="4">
        <f t="shared" si="174"/>
        <v>56.353734430340872</v>
      </c>
      <c r="V152" s="4">
        <f t="shared" si="174"/>
        <v>55.336067914823083</v>
      </c>
      <c r="W152" s="4">
        <f t="shared" si="174"/>
        <v>54.206899324500831</v>
      </c>
      <c r="X152" s="4">
        <f t="shared" si="174"/>
        <v>54.85434059008702</v>
      </c>
      <c r="Y152" s="4">
        <f t="shared" si="174"/>
        <v>56.123199044228457</v>
      </c>
      <c r="Z152" s="4">
        <f t="shared" si="174"/>
        <v>59.795211157698823</v>
      </c>
      <c r="AA152" s="4">
        <f t="shared" si="174"/>
        <v>63.403990657957387</v>
      </c>
      <c r="AB152" s="4">
        <f t="shared" si="174"/>
        <v>65.224487083906013</v>
      </c>
      <c r="AC152" s="4">
        <f t="shared" si="174"/>
        <v>69.474109423299055</v>
      </c>
      <c r="AD152" s="4">
        <f t="shared" si="174"/>
        <v>70.487025461990754</v>
      </c>
      <c r="AE152" s="4">
        <f t="shared" si="174"/>
        <v>73.432816928244904</v>
      </c>
      <c r="AF152" s="4">
        <f t="shared" si="174"/>
        <v>86.734782472053112</v>
      </c>
      <c r="AG152" s="4">
        <f t="shared" si="174"/>
        <v>113.84284997929595</v>
      </c>
      <c r="AI152" s="4">
        <f t="shared" si="175"/>
        <v>0.45382506813489698</v>
      </c>
      <c r="AJ152" s="4">
        <f t="shared" si="175"/>
        <v>0.25957571740916308</v>
      </c>
      <c r="AK152" s="4">
        <f t="shared" si="175"/>
        <v>-0.17873443034087444</v>
      </c>
      <c r="AL152" s="4">
        <f t="shared" si="175"/>
        <v>0.25093208517692034</v>
      </c>
      <c r="AM152" s="4">
        <f t="shared" si="175"/>
        <v>0.28510067549916585</v>
      </c>
      <c r="AN152" s="4">
        <f t="shared" si="175"/>
        <v>-4.4340590087017517E-2</v>
      </c>
      <c r="AO152" s="4">
        <f t="shared" si="175"/>
        <v>-0.83719904422845559</v>
      </c>
      <c r="AP152" s="4">
        <f t="shared" si="175"/>
        <v>-0.2082111576988197</v>
      </c>
      <c r="AQ152" s="4">
        <f t="shared" si="175"/>
        <v>-1.1939906579573858</v>
      </c>
      <c r="AR152" s="4">
        <f t="shared" si="175"/>
        <v>-0.98648708390601314</v>
      </c>
      <c r="AS152" s="4">
        <f t="shared" si="175"/>
        <v>-0.34510942329904992</v>
      </c>
      <c r="AT152" s="4">
        <f t="shared" si="175"/>
        <v>1.1419745380092508</v>
      </c>
      <c r="AU152" s="4">
        <f t="shared" si="175"/>
        <v>0.37018307175509335</v>
      </c>
      <c r="AV152" s="4">
        <f t="shared" si="175"/>
        <v>-5.1782472053105266E-2</v>
      </c>
      <c r="AW152" s="4">
        <f t="shared" si="175"/>
        <v>2.2681500207040557</v>
      </c>
      <c r="AY152" s="2">
        <f t="shared" si="167"/>
        <v>58.8341749318651</v>
      </c>
      <c r="AZ152" s="2">
        <f t="shared" si="167"/>
        <v>56.305632393011408</v>
      </c>
      <c r="BA152" s="2">
        <f t="shared" si="167"/>
        <v>50.103547597533542</v>
      </c>
      <c r="BB152" s="2">
        <f t="shared" si="167"/>
        <v>47.50980665122696</v>
      </c>
      <c r="BC152" s="2">
        <f t="shared" si="167"/>
        <v>44.593986555766584</v>
      </c>
      <c r="BD152" s="2">
        <f t="shared" si="167"/>
        <v>43.847155551447223</v>
      </c>
      <c r="BE152" s="2">
        <f t="shared" si="167"/>
        <v>43.25716256948823</v>
      </c>
      <c r="BF152" s="2">
        <f t="shared" si="167"/>
        <v>44.167270150380993</v>
      </c>
      <c r="BG152" s="2">
        <f t="shared" si="167"/>
        <v>47.203955928084589</v>
      </c>
      <c r="BH152" s="2">
        <f t="shared" si="167"/>
        <v>47.1333513912722</v>
      </c>
      <c r="BI152" s="2">
        <f t="shared" si="167"/>
        <v>48.808260321487424</v>
      </c>
      <c r="BJ152" s="2">
        <f t="shared" si="167"/>
        <v>49.462285567793586</v>
      </c>
      <c r="BK152" s="2">
        <f t="shared" si="167"/>
        <v>54.881573293679502</v>
      </c>
      <c r="BL152" s="2">
        <f t="shared" si="167"/>
        <v>58.220235507221489</v>
      </c>
      <c r="BM152" s="2">
        <f t="shared" si="167"/>
        <v>61.616271305269059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82.152333641689779</v>
      </c>
      <c r="DL152" s="2">
        <f t="shared" si="176"/>
        <v>83.05022138326791</v>
      </c>
      <c r="DM152" s="2">
        <f t="shared" si="176"/>
        <v>73.92032684989428</v>
      </c>
      <c r="DN152" s="2">
        <f t="shared" si="176"/>
        <v>74.636155813953465</v>
      </c>
      <c r="DO152" s="2">
        <f t="shared" si="176"/>
        <v>74.145148414376308</v>
      </c>
      <c r="DP152" s="2">
        <f t="shared" si="176"/>
        <v>66.103659919028331</v>
      </c>
      <c r="DQ152" s="2">
        <f t="shared" si="176"/>
        <v>63.401729419703081</v>
      </c>
      <c r="DR152" s="2">
        <f t="shared" si="176"/>
        <v>69.710144399460205</v>
      </c>
      <c r="DS152" s="2">
        <f t="shared" si="176"/>
        <v>69.196597373358344</v>
      </c>
      <c r="DT152" s="2">
        <f t="shared" si="176"/>
        <v>66.574284427767353</v>
      </c>
      <c r="DU152" s="2">
        <f t="shared" si="176"/>
        <v>72.148569807957216</v>
      </c>
      <c r="DV152" s="2">
        <f t="shared" si="176"/>
        <v>87.579534672304433</v>
      </c>
      <c r="DW152" s="2">
        <f t="shared" si="176"/>
        <v>79.668710057384487</v>
      </c>
      <c r="DX152" s="2">
        <f t="shared" si="176"/>
        <v>92.182204726994215</v>
      </c>
      <c r="DY152" s="2">
        <f t="shared" si="176"/>
        <v>87.832077871148456</v>
      </c>
      <c r="EA152" s="2">
        <f t="shared" si="152"/>
        <v>58.816149366261278</v>
      </c>
      <c r="EB152" s="2">
        <f t="shared" si="152"/>
        <v>56.301181886182746</v>
      </c>
      <c r="EC152" s="2">
        <f t="shared" si="152"/>
        <v>50.08354367748634</v>
      </c>
      <c r="ED152" s="2">
        <f t="shared" si="152"/>
        <v>47.479231770108711</v>
      </c>
      <c r="EE152" s="2">
        <f t="shared" si="152"/>
        <v>44.565642020281572</v>
      </c>
      <c r="EF152" s="2">
        <f t="shared" si="152"/>
        <v>43.823315253787555</v>
      </c>
      <c r="EG152" s="2">
        <f t="shared" si="152"/>
        <v>43.23859959040162</v>
      </c>
      <c r="EH152" s="2">
        <f t="shared" si="152"/>
        <v>44.13280092914335</v>
      </c>
      <c r="EI152" s="2">
        <f t="shared" si="152"/>
        <v>47.197072489825487</v>
      </c>
      <c r="EJ152" s="2">
        <f t="shared" si="152"/>
        <v>47.101430530658277</v>
      </c>
      <c r="EK152" s="2">
        <f t="shared" si="152"/>
        <v>48.76249051284006</v>
      </c>
      <c r="EL152" s="2">
        <f t="shared" si="179"/>
        <v>49.442415637025299</v>
      </c>
      <c r="EM152" s="2">
        <f t="shared" si="135"/>
        <v>54.867031469853131</v>
      </c>
      <c r="EN152" s="2">
        <f t="shared" si="135"/>
        <v>58.196848928116424</v>
      </c>
      <c r="EO152" s="2">
        <f t="shared" si="135"/>
        <v>61.600050075350808</v>
      </c>
      <c r="EQ152" s="2">
        <f t="shared" si="177"/>
        <v>58.903720760103752</v>
      </c>
      <c r="ER152" s="2">
        <f t="shared" si="177"/>
        <v>56.096941218679177</v>
      </c>
      <c r="ES152" s="2">
        <f t="shared" si="177"/>
        <v>50.241586738059404</v>
      </c>
      <c r="ET152" s="2">
        <f t="shared" si="177"/>
        <v>47.841515765468841</v>
      </c>
      <c r="EU152" s="2">
        <f t="shared" si="177"/>
        <v>44.831352737540172</v>
      </c>
      <c r="EV152" s="2">
        <f t="shared" si="177"/>
        <v>44.03726154970289</v>
      </c>
      <c r="EW152" s="2">
        <f t="shared" si="177"/>
        <v>43.348883335615113</v>
      </c>
      <c r="EX152" s="2">
        <f t="shared" si="177"/>
        <v>44.499687278086633</v>
      </c>
      <c r="EY152" s="2">
        <f t="shared" si="177"/>
        <v>47.065052221550211</v>
      </c>
      <c r="EZ152" s="2">
        <f t="shared" si="177"/>
        <v>47.473731476546476</v>
      </c>
      <c r="FA152" s="2">
        <f t="shared" si="177"/>
        <v>49.459868817216844</v>
      </c>
      <c r="FB152" s="2">
        <f t="shared" si="177"/>
        <v>49.395213870824676</v>
      </c>
      <c r="FC152" s="2">
        <f t="shared" si="177"/>
        <v>54.900888924500094</v>
      </c>
      <c r="FD152" s="2">
        <f t="shared" si="177"/>
        <v>58.196848928116424</v>
      </c>
      <c r="FE152" s="2">
        <f t="shared" si="177"/>
        <v>61.344363261739559</v>
      </c>
      <c r="FG152" s="2">
        <f t="shared" si="178"/>
        <v>0.99931047210212365</v>
      </c>
      <c r="FH152" s="2">
        <f t="shared" si="178"/>
        <v>0.99946991308160038</v>
      </c>
      <c r="FI152" s="2">
        <f t="shared" si="178"/>
        <v>0.99943232385281322</v>
      </c>
      <c r="FJ152" s="2">
        <f t="shared" si="178"/>
        <v>0.99941022642938382</v>
      </c>
      <c r="FK152" s="2">
        <f t="shared" si="178"/>
        <v>0.99941276703838733</v>
      </c>
      <c r="FL152" s="2">
        <f t="shared" si="178"/>
        <v>0.99934045996966081</v>
      </c>
      <c r="FM152" s="2">
        <f t="shared" si="178"/>
        <v>0.99932500763929955</v>
      </c>
      <c r="FN152" s="2">
        <f t="shared" si="178"/>
        <v>0.99933630513509997</v>
      </c>
      <c r="FO152" s="2">
        <f t="shared" si="178"/>
        <v>0.99934744730002445</v>
      </c>
      <c r="FP152" s="2">
        <f t="shared" si="178"/>
        <v>0.99934672937738611</v>
      </c>
      <c r="FQ152" s="2">
        <f t="shared" si="178"/>
        <v>0.99935718243234306</v>
      </c>
      <c r="FR152" s="2">
        <f t="shared" si="178"/>
        <v>0.99942974117124428</v>
      </c>
      <c r="FS152" s="2">
        <f t="shared" si="178"/>
        <v>0.9994574288063427</v>
      </c>
      <c r="FT152" s="2">
        <f t="shared" si="178"/>
        <v>0.99931186304938346</v>
      </c>
      <c r="FU152" s="2">
        <f t="shared" si="178"/>
        <v>0.99918073198906754</v>
      </c>
      <c r="FW152" s="2">
        <f t="shared" si="169"/>
        <v>2.2091866202454732E-2</v>
      </c>
      <c r="FX152" s="2">
        <f t="shared" si="169"/>
        <v>4.763404471508699E-2</v>
      </c>
      <c r="FY152" s="2">
        <f t="shared" si="169"/>
        <v>4.0953059192190305E-2</v>
      </c>
      <c r="FZ152" s="2">
        <f t="shared" si="169"/>
        <v>4.0185173080831547E-2</v>
      </c>
      <c r="GA152" s="2">
        <f t="shared" si="169"/>
        <v>4.1302339835558949E-2</v>
      </c>
      <c r="GB152" s="2">
        <f t="shared" si="169"/>
        <v>4.2746795049947724E-2</v>
      </c>
      <c r="GC152" s="2">
        <f t="shared" si="169"/>
        <v>4.4911609362120693E-2</v>
      </c>
      <c r="GD152" s="2">
        <f t="shared" si="169"/>
        <v>4.7681440775862852E-2</v>
      </c>
      <c r="GE152" s="2">
        <f t="shared" si="169"/>
        <v>5.6600484148778198E-2</v>
      </c>
      <c r="GF152" s="2">
        <f t="shared" si="169"/>
        <v>5.1570691497136459E-2</v>
      </c>
      <c r="GG152" s="2">
        <f t="shared" si="169"/>
        <v>4.4074824015797306E-2</v>
      </c>
      <c r="GH152" s="2">
        <f t="shared" si="169"/>
        <v>3.9788724364830559E-2</v>
      </c>
      <c r="GI152" s="2">
        <f t="shared" si="169"/>
        <v>3.2050474016401313E-2</v>
      </c>
      <c r="GJ152" s="2">
        <f t="shared" si="169"/>
        <v>2.9841512639678377E-2</v>
      </c>
      <c r="GK152" s="2">
        <f t="shared" si="169"/>
        <v>2.0610493135351442E-2</v>
      </c>
      <c r="GM152" s="86">
        <f t="shared" si="170"/>
        <v>9.3633526886240577E-69</v>
      </c>
      <c r="GN152" s="86">
        <f t="shared" si="170"/>
        <v>1.160033618813657E-106</v>
      </c>
      <c r="GO152" s="86">
        <f t="shared" si="170"/>
        <v>3.624023134353924E-115</v>
      </c>
      <c r="GP152" s="86">
        <f t="shared" si="170"/>
        <v>2.9839812060081163E-128</v>
      </c>
      <c r="GQ152" s="86">
        <f t="shared" si="170"/>
        <v>8.1078745792096562E-106</v>
      </c>
      <c r="GR152" s="86">
        <f t="shared" si="170"/>
        <v>2.2895945503012882E-124</v>
      </c>
      <c r="GS152" s="86">
        <f t="shared" si="170"/>
        <v>2.1107318192815627E-137</v>
      </c>
      <c r="GT152" s="86">
        <f t="shared" si="170"/>
        <v>1.23923666780524E-132</v>
      </c>
      <c r="GU152" s="86">
        <f t="shared" si="170"/>
        <v>8.4615140682993024E-143</v>
      </c>
      <c r="GV152" s="86">
        <f t="shared" si="170"/>
        <v>7.2739862189177423E-148</v>
      </c>
      <c r="GW152" s="86">
        <f t="shared" si="170"/>
        <v>2.4502343552270133E-154</v>
      </c>
      <c r="GX152" s="86">
        <f t="shared" si="170"/>
        <v>3.1058350900626518E-156</v>
      </c>
      <c r="GY152" s="86">
        <f t="shared" si="170"/>
        <v>2.4780467713252369E-146</v>
      </c>
      <c r="GZ152" s="86">
        <f t="shared" si="170"/>
        <v>7.649651332291661E-128</v>
      </c>
      <c r="HA152" s="86">
        <f t="shared" si="170"/>
        <v>4.6617546267699142E-163</v>
      </c>
      <c r="HC152" s="86">
        <f t="shared" si="153"/>
        <v>1.6506561899459619E-23</v>
      </c>
      <c r="HD152" s="86">
        <f t="shared" si="153"/>
        <v>2.3596838799751041E-40</v>
      </c>
      <c r="HE152" s="86">
        <f t="shared" si="153"/>
        <v>2.0473551659764661E-51</v>
      </c>
      <c r="HF152" s="86">
        <f t="shared" si="153"/>
        <v>3.1383220463910318E-50</v>
      </c>
      <c r="HG152" s="86">
        <f t="shared" si="153"/>
        <v>3.4357060170967765E-52</v>
      </c>
      <c r="HH152" s="86">
        <f t="shared" si="153"/>
        <v>1.9701158758985778E-68</v>
      </c>
      <c r="HI152" s="86">
        <f t="shared" si="153"/>
        <v>2.2803293545117957E-94</v>
      </c>
      <c r="HJ152" s="86">
        <f t="shared" si="153"/>
        <v>6.0185937484000597E-87</v>
      </c>
      <c r="HK152" s="86">
        <f t="shared" si="153"/>
        <v>2.2245136572915619E-91</v>
      </c>
      <c r="HL152" s="86">
        <f t="shared" si="161"/>
        <v>1.0673337435758919E-85</v>
      </c>
      <c r="HM152" s="86">
        <f t="shared" si="161"/>
        <v>5.272913831522345E-85</v>
      </c>
      <c r="HN152" s="86">
        <f t="shared" si="161"/>
        <v>7.4916859406861552E-76</v>
      </c>
      <c r="HO152" s="86">
        <f t="shared" si="161"/>
        <v>4.4856074128777339E-62</v>
      </c>
      <c r="HP152" s="86">
        <f t="shared" si="161"/>
        <v>9.4767997189893251E-54</v>
      </c>
      <c r="HQ152" s="86">
        <f t="shared" si="161"/>
        <v>1.6326245009094018E-80</v>
      </c>
      <c r="HS152" s="86">
        <f t="shared" si="171"/>
        <v>7.585519462739973E-2</v>
      </c>
      <c r="HT152" s="86">
        <f t="shared" si="171"/>
        <v>0.53648832640793431</v>
      </c>
      <c r="HU152" s="86">
        <f t="shared" si="171"/>
        <v>0.45858413001738146</v>
      </c>
      <c r="HV152" s="86">
        <f t="shared" si="171"/>
        <v>0.43455555269591878</v>
      </c>
      <c r="HW152" s="86">
        <f t="shared" si="171"/>
        <v>0.45484838197946581</v>
      </c>
      <c r="HX152" s="86">
        <f t="shared" si="171"/>
        <v>0.45080701321092759</v>
      </c>
      <c r="HY152" s="86">
        <f t="shared" si="171"/>
        <v>0.47352215993726987</v>
      </c>
      <c r="HZ152" s="86">
        <f t="shared" si="171"/>
        <v>0.50591664817482418</v>
      </c>
      <c r="IA152" s="86">
        <f t="shared" si="171"/>
        <v>0.54133724165372898</v>
      </c>
      <c r="IB152" s="86">
        <f t="shared" si="171"/>
        <v>0.52829369905102352</v>
      </c>
      <c r="IC152" s="86">
        <f t="shared" si="171"/>
        <v>0.4586173939831652</v>
      </c>
      <c r="ID152" s="86">
        <f t="shared" si="171"/>
        <v>0.40797654367770031</v>
      </c>
      <c r="IE152" s="86">
        <f t="shared" si="171"/>
        <v>0.28557294881808148</v>
      </c>
      <c r="IF152" s="86">
        <f t="shared" si="171"/>
        <v>0.19928249703250642</v>
      </c>
      <c r="IG152" s="86">
        <f t="shared" si="171"/>
        <v>0.18612963192520551</v>
      </c>
      <c r="II152" s="86">
        <f t="shared" si="172"/>
        <v>8.0928963665275887E-19</v>
      </c>
      <c r="IJ152" s="86">
        <f t="shared" si="172"/>
        <v>9.8416842237651281E-13</v>
      </c>
      <c r="IK152" s="86">
        <f t="shared" si="172"/>
        <v>5.7666385857585209E-15</v>
      </c>
      <c r="IL152" s="86">
        <f t="shared" si="172"/>
        <v>1.6344364073251421E-16</v>
      </c>
      <c r="IM152" s="86">
        <f t="shared" si="172"/>
        <v>9.3340977483186355E-17</v>
      </c>
      <c r="IN152" s="86">
        <f t="shared" si="172"/>
        <v>7.8921888659574324E-18</v>
      </c>
      <c r="IO152" s="86">
        <f t="shared" si="172"/>
        <v>4.3545436292248624E-18</v>
      </c>
      <c r="IP152" s="86">
        <f t="shared" si="172"/>
        <v>3.6985620291611688E-16</v>
      </c>
      <c r="IQ152" s="86">
        <f t="shared" si="172"/>
        <v>5.2724035929955798E-15</v>
      </c>
      <c r="IR152" s="86">
        <f t="shared" si="172"/>
        <v>1.2086996722027089E-15</v>
      </c>
      <c r="IS152" s="86">
        <f t="shared" si="172"/>
        <v>1.3541387471823171E-16</v>
      </c>
      <c r="IT152" s="86">
        <f t="shared" si="172"/>
        <v>9.1455645069801131E-17</v>
      </c>
      <c r="IU152" s="86">
        <f t="shared" si="172"/>
        <v>1.9376270065407472E-16</v>
      </c>
      <c r="IV152" s="86">
        <f t="shared" si="172"/>
        <v>1.5895171898729655E-21</v>
      </c>
      <c r="IW152" s="86">
        <f t="shared" si="172"/>
        <v>2.0573713682887494E-10</v>
      </c>
      <c r="IY152" s="86">
        <f t="shared" si="173"/>
        <v>7.585519462739973E-2</v>
      </c>
      <c r="IZ152" s="86">
        <f t="shared" si="173"/>
        <v>0.53648832640891853</v>
      </c>
      <c r="JA152" s="86">
        <f t="shared" si="173"/>
        <v>0.45858413001738724</v>
      </c>
      <c r="JB152" s="86">
        <f t="shared" si="173"/>
        <v>0.43455555269591895</v>
      </c>
      <c r="JC152" s="86">
        <f t="shared" si="173"/>
        <v>0.45484838197946592</v>
      </c>
      <c r="JD152" s="86">
        <f t="shared" si="173"/>
        <v>0.45080701321092759</v>
      </c>
      <c r="JE152" s="86">
        <f t="shared" si="173"/>
        <v>0.47352215993726987</v>
      </c>
      <c r="JF152" s="86">
        <f t="shared" si="173"/>
        <v>0.50591664817482451</v>
      </c>
      <c r="JG152" s="86">
        <f t="shared" si="173"/>
        <v>0.5413372416537342</v>
      </c>
      <c r="JH152" s="86">
        <f t="shared" si="173"/>
        <v>0.52829369905102475</v>
      </c>
      <c r="JI152" s="86">
        <f t="shared" si="173"/>
        <v>0.45861739398316531</v>
      </c>
      <c r="JJ152" s="86">
        <f t="shared" si="173"/>
        <v>0.40797654367770042</v>
      </c>
      <c r="JK152" s="86">
        <f t="shared" si="173"/>
        <v>0.28557294881808165</v>
      </c>
      <c r="JL152" s="86">
        <f t="shared" si="173"/>
        <v>0.19928249703250642</v>
      </c>
      <c r="JM152" s="86">
        <f t="shared" si="173"/>
        <v>0.18612963213094266</v>
      </c>
    </row>
    <row r="153" spans="2:273" x14ac:dyDescent="0.25">
      <c r="B153" s="2">
        <v>126</v>
      </c>
      <c r="C153" s="37">
        <v>59.423999999999999</v>
      </c>
      <c r="D153" s="37">
        <v>59.683</v>
      </c>
      <c r="E153" s="37">
        <v>56.063000000000002</v>
      </c>
      <c r="F153" s="37">
        <v>55.841000000000001</v>
      </c>
      <c r="G153" s="37">
        <v>53.793999999999997</v>
      </c>
      <c r="H153" s="37">
        <v>53.951999999999998</v>
      </c>
      <c r="I153" s="37">
        <v>55.27</v>
      </c>
      <c r="J153" s="37">
        <v>57.936999999999998</v>
      </c>
      <c r="K153" s="37">
        <v>59.597000000000001</v>
      </c>
      <c r="L153" s="37">
        <v>62.841000000000001</v>
      </c>
      <c r="M153" s="37">
        <v>69.064999999999998</v>
      </c>
      <c r="N153" s="37">
        <v>70.531999999999996</v>
      </c>
      <c r="O153" s="37">
        <v>75.474999999999994</v>
      </c>
      <c r="P153" s="37">
        <v>93.19</v>
      </c>
      <c r="Q153" s="37">
        <v>125.619</v>
      </c>
      <c r="S153" s="4">
        <f t="shared" si="174"/>
        <v>58.675781886762472</v>
      </c>
      <c r="T153" s="4">
        <f t="shared" si="174"/>
        <v>58.75974938360725</v>
      </c>
      <c r="U153" s="4">
        <f t="shared" si="174"/>
        <v>56.212276868557865</v>
      </c>
      <c r="V153" s="4">
        <f t="shared" si="174"/>
        <v>55.37202588759763</v>
      </c>
      <c r="W153" s="4">
        <f t="shared" si="174"/>
        <v>54.081595370320727</v>
      </c>
      <c r="X153" s="4">
        <f t="shared" si="174"/>
        <v>54.752367513102598</v>
      </c>
      <c r="Y153" s="4">
        <f t="shared" si="174"/>
        <v>55.626255106453605</v>
      </c>
      <c r="Z153" s="4">
        <f t="shared" si="174"/>
        <v>58.466163313594066</v>
      </c>
      <c r="AA153" s="4">
        <f t="shared" si="174"/>
        <v>60.178600323079571</v>
      </c>
      <c r="AB153" s="4">
        <f t="shared" si="174"/>
        <v>62.813691747248363</v>
      </c>
      <c r="AC153" s="4">
        <f t="shared" si="174"/>
        <v>69.216743095225226</v>
      </c>
      <c r="AD153" s="4">
        <f t="shared" si="174"/>
        <v>71.45391818761945</v>
      </c>
      <c r="AE153" s="4">
        <f t="shared" si="174"/>
        <v>76.190151250069292</v>
      </c>
      <c r="AF153" s="4">
        <f t="shared" si="174"/>
        <v>92.306674576014828</v>
      </c>
      <c r="AG153" s="4">
        <f t="shared" si="174"/>
        <v>123.42698617752889</v>
      </c>
      <c r="AI153" s="4">
        <f t="shared" si="175"/>
        <v>0.7482181132375274</v>
      </c>
      <c r="AJ153" s="4">
        <f t="shared" si="175"/>
        <v>0.92325061639274963</v>
      </c>
      <c r="AK153" s="4">
        <f t="shared" si="175"/>
        <v>-0.14927686855786249</v>
      </c>
      <c r="AL153" s="4">
        <f t="shared" si="175"/>
        <v>0.46897411240237119</v>
      </c>
      <c r="AM153" s="4">
        <f t="shared" si="175"/>
        <v>-0.28759537032073013</v>
      </c>
      <c r="AN153" s="4">
        <f t="shared" si="175"/>
        <v>-0.80036751310260001</v>
      </c>
      <c r="AO153" s="4">
        <f t="shared" si="175"/>
        <v>-0.35625510645360237</v>
      </c>
      <c r="AP153" s="4">
        <f t="shared" si="175"/>
        <v>-0.52916331359406854</v>
      </c>
      <c r="AQ153" s="4">
        <f t="shared" si="175"/>
        <v>-0.5816003230795701</v>
      </c>
      <c r="AR153" s="4">
        <f t="shared" si="175"/>
        <v>2.7308252751637951E-2</v>
      </c>
      <c r="AS153" s="4">
        <f t="shared" si="175"/>
        <v>-0.15174309522522833</v>
      </c>
      <c r="AT153" s="4">
        <f t="shared" si="175"/>
        <v>-0.92191818761945399</v>
      </c>
      <c r="AU153" s="4">
        <f t="shared" si="175"/>
        <v>-0.71515125006929736</v>
      </c>
      <c r="AV153" s="4">
        <f t="shared" si="175"/>
        <v>0.88332542398516978</v>
      </c>
      <c r="AW153" s="4">
        <f t="shared" si="175"/>
        <v>2.192013822471111</v>
      </c>
      <c r="AY153" s="2">
        <f t="shared" si="167"/>
        <v>58.675781886762472</v>
      </c>
      <c r="AZ153" s="2">
        <f t="shared" si="167"/>
        <v>56.160519741673653</v>
      </c>
      <c r="BA153" s="2">
        <f t="shared" si="167"/>
        <v>49.955693331423497</v>
      </c>
      <c r="BB153" s="2">
        <f t="shared" si="167"/>
        <v>47.338303437797002</v>
      </c>
      <c r="BC153" s="2">
        <f t="shared" si="167"/>
        <v>44.444238911253208</v>
      </c>
      <c r="BD153" s="2">
        <f t="shared" si="167"/>
        <v>43.686309117770676</v>
      </c>
      <c r="BE153" s="2">
        <f t="shared" si="167"/>
        <v>43.100895468913308</v>
      </c>
      <c r="BF153" s="2">
        <f t="shared" si="167"/>
        <v>43.981761352685361</v>
      </c>
      <c r="BG153" s="2">
        <f t="shared" si="167"/>
        <v>47.030881821314111</v>
      </c>
      <c r="BH153" s="2">
        <f t="shared" si="167"/>
        <v>46.955316678048838</v>
      </c>
      <c r="BI153" s="2">
        <f t="shared" si="167"/>
        <v>48.611261912061508</v>
      </c>
      <c r="BJ153" s="2">
        <f t="shared" si="167"/>
        <v>49.277844671594181</v>
      </c>
      <c r="BK153" s="2">
        <f t="shared" si="167"/>
        <v>54.677487043680912</v>
      </c>
      <c r="BL153" s="2">
        <f t="shared" si="167"/>
        <v>58.036585667278388</v>
      </c>
      <c r="BM153" s="2">
        <f t="shared" si="167"/>
        <v>61.467664674766155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82.215567437557809</v>
      </c>
      <c r="DL153" s="2">
        <f t="shared" si="176"/>
        <v>83.130218816067668</v>
      </c>
      <c r="DM153" s="2">
        <f t="shared" si="176"/>
        <v>73.972283016208578</v>
      </c>
      <c r="DN153" s="2">
        <f t="shared" si="176"/>
        <v>74.72609034531358</v>
      </c>
      <c r="DO153" s="2">
        <f t="shared" si="176"/>
        <v>74.249891613812522</v>
      </c>
      <c r="DP153" s="2">
        <f t="shared" si="176"/>
        <v>66.132645748987855</v>
      </c>
      <c r="DQ153" s="2">
        <f t="shared" si="176"/>
        <v>63.421812415654493</v>
      </c>
      <c r="DR153" s="2">
        <f t="shared" si="176"/>
        <v>69.747843792172759</v>
      </c>
      <c r="DS153" s="2">
        <f t="shared" si="176"/>
        <v>69.221487148217619</v>
      </c>
      <c r="DT153" s="2">
        <f t="shared" si="176"/>
        <v>66.546984521575993</v>
      </c>
      <c r="DU153" s="2">
        <f t="shared" si="176"/>
        <v>72.149837209302319</v>
      </c>
      <c r="DV153" s="2">
        <f t="shared" si="176"/>
        <v>87.721632064834381</v>
      </c>
      <c r="DW153" s="2">
        <f t="shared" si="176"/>
        <v>79.660469344608899</v>
      </c>
      <c r="DX153" s="2">
        <f t="shared" si="176"/>
        <v>92.373648429806337</v>
      </c>
      <c r="DY153" s="2">
        <f t="shared" si="176"/>
        <v>87.977707563025206</v>
      </c>
      <c r="EA153" s="2">
        <f t="shared" si="152"/>
        <v>58.658172469130022</v>
      </c>
      <c r="EB153" s="2">
        <f t="shared" si="152"/>
        <v>56.158647597390932</v>
      </c>
      <c r="EC153" s="2">
        <f t="shared" si="152"/>
        <v>49.935479515597486</v>
      </c>
      <c r="ED153" s="2">
        <f t="shared" si="152"/>
        <v>47.30611056500166</v>
      </c>
      <c r="EE153" s="2">
        <f t="shared" si="152"/>
        <v>44.415147156312557</v>
      </c>
      <c r="EF153" s="2">
        <f t="shared" si="152"/>
        <v>43.661824705272878</v>
      </c>
      <c r="EG153" s="2">
        <f t="shared" si="152"/>
        <v>43.082481848992309</v>
      </c>
      <c r="EH153" s="2">
        <f t="shared" si="152"/>
        <v>43.945457449362536</v>
      </c>
      <c r="EI153" s="2">
        <f t="shared" si="152"/>
        <v>47.026324371411036</v>
      </c>
      <c r="EJ153" s="2">
        <f t="shared" si="152"/>
        <v>46.920981137036122</v>
      </c>
      <c r="EK153" s="2">
        <f t="shared" si="152"/>
        <v>48.561161738931652</v>
      </c>
      <c r="EL153" s="2">
        <f t="shared" si="179"/>
        <v>49.259977919571185</v>
      </c>
      <c r="EM153" s="2">
        <f t="shared" si="135"/>
        <v>54.664006187673671</v>
      </c>
      <c r="EN153" s="2">
        <f t="shared" si="135"/>
        <v>58.015021287196589</v>
      </c>
      <c r="EO153" s="2">
        <f t="shared" si="135"/>
        <v>61.453838979765045</v>
      </c>
      <c r="EQ153" s="2">
        <f t="shared" si="177"/>
        <v>58.773773957736807</v>
      </c>
      <c r="ER153" s="2">
        <f t="shared" si="177"/>
        <v>55.943845283876854</v>
      </c>
      <c r="ES153" s="2">
        <f t="shared" si="177"/>
        <v>50.109169339947471</v>
      </c>
      <c r="ET153" s="2">
        <f t="shared" si="177"/>
        <v>47.703528154786305</v>
      </c>
      <c r="EU153" s="2">
        <f t="shared" si="177"/>
        <v>44.705843522602848</v>
      </c>
      <c r="EV153" s="2">
        <f t="shared" si="177"/>
        <v>43.896778180478364</v>
      </c>
      <c r="EW153" s="2">
        <f t="shared" si="177"/>
        <v>43.202647452235809</v>
      </c>
      <c r="EX153" s="2">
        <f t="shared" si="177"/>
        <v>44.342920754984739</v>
      </c>
      <c r="EY153" s="2">
        <f t="shared" si="177"/>
        <v>46.886145343739727</v>
      </c>
      <c r="EZ153" s="2">
        <f t="shared" si="177"/>
        <v>47.323387888742467</v>
      </c>
      <c r="FA153" s="2">
        <f t="shared" si="177"/>
        <v>49.314871726276692</v>
      </c>
      <c r="FB153" s="2">
        <f t="shared" si="177"/>
        <v>49.210796062861689</v>
      </c>
      <c r="FC153" s="2">
        <f t="shared" si="177"/>
        <v>54.695724958552667</v>
      </c>
      <c r="FD153" s="2">
        <f t="shared" si="177"/>
        <v>58.015021287196589</v>
      </c>
      <c r="FE153" s="2">
        <f t="shared" si="177"/>
        <v>61.188083738304485</v>
      </c>
      <c r="FG153" s="2">
        <f t="shared" si="178"/>
        <v>0.99937110492741743</v>
      </c>
      <c r="FH153" s="2">
        <f t="shared" si="178"/>
        <v>0.99951653243477145</v>
      </c>
      <c r="FI153" s="2">
        <f t="shared" si="178"/>
        <v>0.99948224733911417</v>
      </c>
      <c r="FJ153" s="2">
        <f t="shared" si="178"/>
        <v>0.99946209219681625</v>
      </c>
      <c r="FK153" s="2">
        <f t="shared" si="178"/>
        <v>0.99946440949974846</v>
      </c>
      <c r="FL153" s="2">
        <f t="shared" si="178"/>
        <v>0.99939845743439859</v>
      </c>
      <c r="FM153" s="2">
        <f t="shared" si="178"/>
        <v>0.99938436308664425</v>
      </c>
      <c r="FN153" s="2">
        <f t="shared" si="178"/>
        <v>0.99939466773902075</v>
      </c>
      <c r="FO153" s="2">
        <f t="shared" si="178"/>
        <v>0.99940483069119923</v>
      </c>
      <c r="FP153" s="2">
        <f t="shared" si="178"/>
        <v>0.99940417586273478</v>
      </c>
      <c r="FQ153" s="2">
        <f t="shared" si="178"/>
        <v>0.9994137102494467</v>
      </c>
      <c r="FR153" s="2">
        <f t="shared" si="178"/>
        <v>0.99947989166967099</v>
      </c>
      <c r="FS153" s="2">
        <f t="shared" si="178"/>
        <v>0.99950514556572156</v>
      </c>
      <c r="FT153" s="2">
        <f t="shared" si="178"/>
        <v>0.99937237364018361</v>
      </c>
      <c r="FU153" s="2">
        <f t="shared" si="178"/>
        <v>0.99925276482797087</v>
      </c>
      <c r="FW153" s="2">
        <f t="shared" si="169"/>
        <v>2.4171730378211066E-2</v>
      </c>
      <c r="FX153" s="2">
        <f t="shared" si="169"/>
        <v>5.1990760257918697E-2</v>
      </c>
      <c r="FY153" s="2">
        <f t="shared" si="169"/>
        <v>4.4727414996527902E-2</v>
      </c>
      <c r="FZ153" s="2">
        <f t="shared" si="169"/>
        <v>4.389199712529842E-2</v>
      </c>
      <c r="GA153" s="2">
        <f t="shared" si="169"/>
        <v>4.5107372338776819E-2</v>
      </c>
      <c r="GB153" s="2">
        <f t="shared" si="169"/>
        <v>4.6678420680536334E-2</v>
      </c>
      <c r="GC153" s="2">
        <f t="shared" si="169"/>
        <v>4.9032144575308037E-2</v>
      </c>
      <c r="GD153" s="2">
        <f t="shared" si="169"/>
        <v>5.2042254383422762E-2</v>
      </c>
      <c r="GE153" s="2">
        <f t="shared" si="169"/>
        <v>6.1724138976141978E-2</v>
      </c>
      <c r="GF153" s="2">
        <f t="shared" si="169"/>
        <v>5.6266189327457028E-2</v>
      </c>
      <c r="GG153" s="2">
        <f t="shared" si="169"/>
        <v>4.8122454367633787E-2</v>
      </c>
      <c r="GH153" s="2">
        <f t="shared" si="169"/>
        <v>4.3460634453278274E-2</v>
      </c>
      <c r="GI153" s="2">
        <f t="shared" si="169"/>
        <v>3.5034313813674389E-2</v>
      </c>
      <c r="GJ153" s="2">
        <f t="shared" si="169"/>
        <v>3.2626634065296568E-2</v>
      </c>
      <c r="GK153" s="2">
        <f t="shared" si="169"/>
        <v>2.2554108320283272E-2</v>
      </c>
      <c r="GM153" s="86">
        <f t="shared" si="170"/>
        <v>3.6114410718891254E-71</v>
      </c>
      <c r="GN153" s="86">
        <f t="shared" si="170"/>
        <v>3.3306156574393009E-110</v>
      </c>
      <c r="GO153" s="86">
        <f t="shared" si="170"/>
        <v>6.2631456273663985E-119</v>
      </c>
      <c r="GP153" s="86">
        <f t="shared" si="170"/>
        <v>1.7727296186515607E-132</v>
      </c>
      <c r="GQ153" s="86">
        <f t="shared" si="170"/>
        <v>2.8028806014604387E-109</v>
      </c>
      <c r="GR153" s="86">
        <f t="shared" si="170"/>
        <v>2.0972543089932283E-128</v>
      </c>
      <c r="GS153" s="86">
        <f t="shared" si="170"/>
        <v>7.3440955598806811E-142</v>
      </c>
      <c r="GT153" s="86">
        <f t="shared" si="170"/>
        <v>6.054813778134616E-137</v>
      </c>
      <c r="GU153" s="86">
        <f t="shared" si="170"/>
        <v>1.9724020388200243E-147</v>
      </c>
      <c r="GV153" s="86">
        <f t="shared" si="170"/>
        <v>1.0954302487794742E-152</v>
      </c>
      <c r="GW153" s="86">
        <f t="shared" si="170"/>
        <v>2.0972557141193694E-159</v>
      </c>
      <c r="GX153" s="86">
        <f t="shared" si="170"/>
        <v>2.4933436163806169E-161</v>
      </c>
      <c r="GY153" s="86">
        <f t="shared" si="170"/>
        <v>4.1503117195683641E-151</v>
      </c>
      <c r="GZ153" s="86">
        <f t="shared" si="170"/>
        <v>5.7049705911394957E-132</v>
      </c>
      <c r="HA153" s="86">
        <f t="shared" si="170"/>
        <v>2.3657265660358775E-168</v>
      </c>
      <c r="HC153" s="86">
        <f t="shared" si="153"/>
        <v>6.6274827291656218E-25</v>
      </c>
      <c r="HD153" s="86">
        <f t="shared" si="153"/>
        <v>1.3894500927307329E-42</v>
      </c>
      <c r="HE153" s="86">
        <f t="shared" si="153"/>
        <v>3.2520153849830775E-54</v>
      </c>
      <c r="HF153" s="86">
        <f t="shared" ref="HF153:HN187" si="180" xml:space="preserve"> _xlfn.NORM.DIST($B153, F$8, ABS(F$12), TRUE) * _xlfn.NORM.DIST(($B153 - F$8)*F$16, 0, ABS(F$12), TRUE) * 2</f>
        <v>5.9219160507953574E-53</v>
      </c>
      <c r="HG153" s="86">
        <f t="shared" si="180"/>
        <v>5.5516821906270563E-55</v>
      </c>
      <c r="HH153" s="86">
        <f t="shared" si="180"/>
        <v>4.7857345238922095E-72</v>
      </c>
      <c r="HI153" s="86">
        <f t="shared" si="180"/>
        <v>2.3146837429366323E-99</v>
      </c>
      <c r="HJ153" s="86">
        <f t="shared" si="180"/>
        <v>1.4988204966202824E-91</v>
      </c>
      <c r="HK153" s="86">
        <f t="shared" si="180"/>
        <v>3.7212775013698103E-96</v>
      </c>
      <c r="HL153" s="86">
        <f t="shared" si="161"/>
        <v>3.3926373638658314E-90</v>
      </c>
      <c r="HM153" s="86">
        <f t="shared" si="161"/>
        <v>1.5072657937999884E-89</v>
      </c>
      <c r="HN153" s="86">
        <f t="shared" si="161"/>
        <v>6.8868556692514664E-80</v>
      </c>
      <c r="HO153" s="86">
        <f t="shared" si="161"/>
        <v>1.8120012095940796E-65</v>
      </c>
      <c r="HP153" s="86">
        <f t="shared" si="161"/>
        <v>1.197046723276063E-56</v>
      </c>
      <c r="HQ153" s="86">
        <f t="shared" si="161"/>
        <v>6.9627682876277708E-85</v>
      </c>
      <c r="HS153" s="86">
        <f t="shared" si="171"/>
        <v>0.11112683643614299</v>
      </c>
      <c r="HT153" s="86">
        <f t="shared" si="171"/>
        <v>0.53545680371826809</v>
      </c>
      <c r="HU153" s="86">
        <f t="shared" si="171"/>
        <v>0.51864568311400627</v>
      </c>
      <c r="HV153" s="86">
        <f t="shared" si="171"/>
        <v>0.50553457507849964</v>
      </c>
      <c r="HW153" s="86">
        <f t="shared" si="171"/>
        <v>0.51937689352070604</v>
      </c>
      <c r="HX153" s="86">
        <f t="shared" si="171"/>
        <v>0.51917918395496399</v>
      </c>
      <c r="HY153" s="86">
        <f t="shared" si="171"/>
        <v>0.53186933297588102</v>
      </c>
      <c r="HZ153" s="86">
        <f t="shared" si="171"/>
        <v>0.54101216297092114</v>
      </c>
      <c r="IA153" s="86">
        <f t="shared" si="171"/>
        <v>0.51617643950342773</v>
      </c>
      <c r="IB153" s="86">
        <f t="shared" si="171"/>
        <v>0.53847100978167672</v>
      </c>
      <c r="IC153" s="86">
        <f t="shared" si="171"/>
        <v>0.52229047437300746</v>
      </c>
      <c r="ID153" s="86">
        <f t="shared" si="171"/>
        <v>0.48641739185414196</v>
      </c>
      <c r="IE153" s="86">
        <f t="shared" si="171"/>
        <v>0.3663068014197513</v>
      </c>
      <c r="IF153" s="86">
        <f t="shared" si="171"/>
        <v>0.25880710297812398</v>
      </c>
      <c r="IG153" s="86">
        <f t="shared" si="171"/>
        <v>0.23582421639664461</v>
      </c>
      <c r="II153" s="86">
        <f t="shared" si="172"/>
        <v>5.4534623302486542E-18</v>
      </c>
      <c r="IJ153" s="86">
        <f t="shared" si="172"/>
        <v>4.7322446589342997E-12</v>
      </c>
      <c r="IK153" s="86">
        <f t="shared" si="172"/>
        <v>3.4322662533903862E-14</v>
      </c>
      <c r="IL153" s="86">
        <f t="shared" si="172"/>
        <v>1.1763444430547162E-15</v>
      </c>
      <c r="IM153" s="86">
        <f t="shared" si="172"/>
        <v>7.0594379229258529E-16</v>
      </c>
      <c r="IN153" s="86">
        <f t="shared" si="172"/>
        <v>7.0420761062311901E-17</v>
      </c>
      <c r="IO153" s="86">
        <f t="shared" si="172"/>
        <v>4.172579658569033E-17</v>
      </c>
      <c r="IP153" s="86">
        <f t="shared" si="172"/>
        <v>2.8473812889080294E-15</v>
      </c>
      <c r="IQ153" s="86">
        <f t="shared" si="172"/>
        <v>3.9017121561078179E-14</v>
      </c>
      <c r="IR153" s="86">
        <f t="shared" si="172"/>
        <v>9.1599136830553706E-15</v>
      </c>
      <c r="IS153" s="86">
        <f t="shared" si="172"/>
        <v>1.0472639675346953E-15</v>
      </c>
      <c r="IT153" s="86">
        <f t="shared" si="172"/>
        <v>6.7580228720622331E-16</v>
      </c>
      <c r="IU153" s="86">
        <f t="shared" si="172"/>
        <v>1.2087097531491841E-15</v>
      </c>
      <c r="IV153" s="86">
        <f t="shared" si="172"/>
        <v>1.7432881600506461E-20</v>
      </c>
      <c r="IW153" s="86">
        <f t="shared" si="172"/>
        <v>5.4573110251793714E-10</v>
      </c>
      <c r="IY153" s="86">
        <f t="shared" si="173"/>
        <v>0.11112683643614299</v>
      </c>
      <c r="IZ153" s="86">
        <f t="shared" si="173"/>
        <v>0.53545680372300031</v>
      </c>
      <c r="JA153" s="86">
        <f t="shared" si="173"/>
        <v>0.51864568311404058</v>
      </c>
      <c r="JB153" s="86">
        <f t="shared" si="173"/>
        <v>0.50553457507850086</v>
      </c>
      <c r="JC153" s="86">
        <f t="shared" si="173"/>
        <v>0.51937689352070671</v>
      </c>
      <c r="JD153" s="86">
        <f t="shared" si="173"/>
        <v>0.5191791839549641</v>
      </c>
      <c r="JE153" s="86">
        <f t="shared" si="173"/>
        <v>0.53186933297588102</v>
      </c>
      <c r="JF153" s="86">
        <f t="shared" si="173"/>
        <v>0.54101216297092403</v>
      </c>
      <c r="JG153" s="86">
        <f t="shared" si="173"/>
        <v>0.5161764395034667</v>
      </c>
      <c r="JH153" s="86">
        <f t="shared" si="173"/>
        <v>0.53847100978168594</v>
      </c>
      <c r="JI153" s="86">
        <f t="shared" si="173"/>
        <v>0.52229047437300846</v>
      </c>
      <c r="JJ153" s="86">
        <f t="shared" si="173"/>
        <v>0.48641739185414262</v>
      </c>
      <c r="JK153" s="86">
        <f t="shared" si="173"/>
        <v>0.36630680141975253</v>
      </c>
      <c r="JL153" s="86">
        <f t="shared" si="173"/>
        <v>0.25880710297812398</v>
      </c>
      <c r="JM153" s="86">
        <f t="shared" si="173"/>
        <v>0.23582421694237571</v>
      </c>
    </row>
    <row r="154" spans="2:273" x14ac:dyDescent="0.25">
      <c r="B154" s="2">
        <v>127</v>
      </c>
      <c r="C154" s="37">
        <v>58.682000000000002</v>
      </c>
      <c r="D154" s="37">
        <v>58.174999999999997</v>
      </c>
      <c r="E154" s="37">
        <v>55.238</v>
      </c>
      <c r="F154" s="37">
        <v>54.222000000000001</v>
      </c>
      <c r="G154" s="37">
        <v>52.475999999999999</v>
      </c>
      <c r="H154" s="37">
        <v>52.508000000000003</v>
      </c>
      <c r="I154" s="37">
        <v>54.031999999999996</v>
      </c>
      <c r="J154" s="37">
        <v>55.206000000000003</v>
      </c>
      <c r="K154" s="37">
        <v>56.694000000000003</v>
      </c>
      <c r="L154" s="37">
        <v>59.286000000000001</v>
      </c>
      <c r="M154" s="37">
        <v>65.290000000000006</v>
      </c>
      <c r="N154" s="37">
        <v>69.644999999999996</v>
      </c>
      <c r="O154" s="37">
        <v>78.950999999999993</v>
      </c>
      <c r="P154" s="37">
        <v>99.063000000000002</v>
      </c>
      <c r="Q154" s="37">
        <v>136.72999999999999</v>
      </c>
      <c r="S154" s="4">
        <f t="shared" si="174"/>
        <v>58.517632685235434</v>
      </c>
      <c r="T154" s="4">
        <f t="shared" si="174"/>
        <v>58.07098150912676</v>
      </c>
      <c r="U154" s="4">
        <f t="shared" si="174"/>
        <v>55.531282460382052</v>
      </c>
      <c r="V154" s="4">
        <f t="shared" si="174"/>
        <v>54.662522548947429</v>
      </c>
      <c r="W154" s="4">
        <f t="shared" si="174"/>
        <v>53.011559240166122</v>
      </c>
      <c r="X154" s="4">
        <f t="shared" si="174"/>
        <v>53.465383593914602</v>
      </c>
      <c r="Y154" s="4">
        <f t="shared" si="174"/>
        <v>53.7168523296532</v>
      </c>
      <c r="Z154" s="4">
        <f t="shared" si="174"/>
        <v>55.689639605750109</v>
      </c>
      <c r="AA154" s="4">
        <f t="shared" si="174"/>
        <v>56.111626259573825</v>
      </c>
      <c r="AB154" s="4">
        <f t="shared" si="174"/>
        <v>58.974158337865504</v>
      </c>
      <c r="AC154" s="4">
        <f t="shared" si="174"/>
        <v>66.867936183691398</v>
      </c>
      <c r="AD154" s="4">
        <f t="shared" si="174"/>
        <v>70.42959738203659</v>
      </c>
      <c r="AE154" s="4">
        <f t="shared" si="174"/>
        <v>77.954214249779284</v>
      </c>
      <c r="AF154" s="4">
        <f t="shared" si="174"/>
        <v>97.708702566336797</v>
      </c>
      <c r="AG154" s="4">
        <f t="shared" si="174"/>
        <v>133.29375067441339</v>
      </c>
      <c r="AI154" s="4">
        <f t="shared" si="175"/>
        <v>0.16436731476456856</v>
      </c>
      <c r="AJ154" s="4">
        <f t="shared" si="175"/>
        <v>0.10401849087323711</v>
      </c>
      <c r="AK154" s="4">
        <f t="shared" si="175"/>
        <v>-0.29328246038205208</v>
      </c>
      <c r="AL154" s="4">
        <f t="shared" si="175"/>
        <v>-0.44052254894742759</v>
      </c>
      <c r="AM154" s="4">
        <f t="shared" si="175"/>
        <v>-0.53555924016612266</v>
      </c>
      <c r="AN154" s="4">
        <f t="shared" si="175"/>
        <v>-0.95738359391459937</v>
      </c>
      <c r="AO154" s="4">
        <f t="shared" si="175"/>
        <v>0.31514767034679636</v>
      </c>
      <c r="AP154" s="4">
        <f t="shared" si="175"/>
        <v>-0.48363960575010623</v>
      </c>
      <c r="AQ154" s="4">
        <f t="shared" si="175"/>
        <v>0.58237374042617773</v>
      </c>
      <c r="AR154" s="4">
        <f t="shared" si="175"/>
        <v>0.31184166213449771</v>
      </c>
      <c r="AS154" s="4">
        <f t="shared" si="175"/>
        <v>-1.5779361836913921</v>
      </c>
      <c r="AT154" s="4">
        <f t="shared" si="175"/>
        <v>-0.78459738203659413</v>
      </c>
      <c r="AU154" s="4">
        <f t="shared" si="175"/>
        <v>0.99678575022070959</v>
      </c>
      <c r="AV154" s="4">
        <f t="shared" si="175"/>
        <v>1.3542974336632057</v>
      </c>
      <c r="AW154" s="4">
        <f t="shared" si="175"/>
        <v>3.4362493255866013</v>
      </c>
      <c r="AY154" s="2">
        <f t="shared" si="167"/>
        <v>58.517632685235434</v>
      </c>
      <c r="AZ154" s="2">
        <f t="shared" si="167"/>
        <v>56.015321307276693</v>
      </c>
      <c r="BA154" s="2">
        <f t="shared" si="167"/>
        <v>49.808106075460458</v>
      </c>
      <c r="BB154" s="2">
        <f t="shared" si="167"/>
        <v>47.16730012809753</v>
      </c>
      <c r="BC154" s="2">
        <f t="shared" si="167"/>
        <v>44.2948966111571</v>
      </c>
      <c r="BD154" s="2">
        <f t="shared" si="167"/>
        <v>43.525808916823237</v>
      </c>
      <c r="BE154" s="2">
        <f t="shared" si="167"/>
        <v>42.944842317406987</v>
      </c>
      <c r="BF154" s="2">
        <f t="shared" si="167"/>
        <v>43.796787007275377</v>
      </c>
      <c r="BG154" s="2">
        <f t="shared" si="167"/>
        <v>46.857750687617774</v>
      </c>
      <c r="BH154" s="2">
        <f t="shared" si="167"/>
        <v>46.777819901811043</v>
      </c>
      <c r="BI154" s="2">
        <f t="shared" si="167"/>
        <v>48.415099380579591</v>
      </c>
      <c r="BJ154" s="2">
        <f t="shared" si="167"/>
        <v>49.09351118430849</v>
      </c>
      <c r="BK154" s="2">
        <f t="shared" si="167"/>
        <v>54.473483000598449</v>
      </c>
      <c r="BL154" s="2">
        <f t="shared" si="167"/>
        <v>57.853075353888897</v>
      </c>
      <c r="BM154" s="2">
        <f t="shared" si="167"/>
        <v>61.319097298584225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82.278801233425838</v>
      </c>
      <c r="DL154" s="2">
        <f t="shared" si="176"/>
        <v>83.210216248867425</v>
      </c>
      <c r="DM154" s="2">
        <f t="shared" si="176"/>
        <v>74.024239182522891</v>
      </c>
      <c r="DN154" s="2">
        <f t="shared" si="176"/>
        <v>74.816024876673694</v>
      </c>
      <c r="DO154" s="2">
        <f t="shared" si="176"/>
        <v>74.354634813248751</v>
      </c>
      <c r="DP154" s="2">
        <f t="shared" si="176"/>
        <v>66.161631578947365</v>
      </c>
      <c r="DQ154" s="2">
        <f t="shared" si="176"/>
        <v>63.441895411605913</v>
      </c>
      <c r="DR154" s="2">
        <f t="shared" si="176"/>
        <v>69.785543184885299</v>
      </c>
      <c r="DS154" s="2">
        <f t="shared" si="176"/>
        <v>69.246376923076909</v>
      </c>
      <c r="DT154" s="2">
        <f t="shared" si="176"/>
        <v>66.51968461538462</v>
      </c>
      <c r="DU154" s="2">
        <f t="shared" si="176"/>
        <v>72.151104610647437</v>
      </c>
      <c r="DV154" s="2">
        <f t="shared" si="176"/>
        <v>87.863729457364329</v>
      </c>
      <c r="DW154" s="2">
        <f t="shared" si="176"/>
        <v>79.652228631833296</v>
      </c>
      <c r="DX154" s="2">
        <f t="shared" si="176"/>
        <v>92.565092132618474</v>
      </c>
      <c r="DY154" s="2">
        <f t="shared" si="176"/>
        <v>88.123337254901955</v>
      </c>
      <c r="EA154" s="2">
        <f t="shared" si="152"/>
        <v>58.500195571998773</v>
      </c>
      <c r="EB154" s="2">
        <f t="shared" si="152"/>
        <v>56.016113308599117</v>
      </c>
      <c r="EC154" s="2">
        <f t="shared" si="152"/>
        <v>49.787415353708631</v>
      </c>
      <c r="ED154" s="2">
        <f t="shared" si="152"/>
        <v>47.132989359894609</v>
      </c>
      <c r="EE154" s="2">
        <f t="shared" si="152"/>
        <v>44.264652292343534</v>
      </c>
      <c r="EF154" s="2">
        <f t="shared" si="152"/>
        <v>43.5003341567582</v>
      </c>
      <c r="EG154" s="2">
        <f t="shared" si="152"/>
        <v>42.926364107582998</v>
      </c>
      <c r="EH154" s="2">
        <f t="shared" si="152"/>
        <v>43.758113969581728</v>
      </c>
      <c r="EI154" s="2">
        <f t="shared" si="152"/>
        <v>46.855576252996585</v>
      </c>
      <c r="EJ154" s="2">
        <f t="shared" si="152"/>
        <v>46.740531743413968</v>
      </c>
      <c r="EK154" s="2">
        <f t="shared" si="152"/>
        <v>48.359832965023244</v>
      </c>
      <c r="EL154" s="2">
        <f t="shared" si="179"/>
        <v>49.077540202117078</v>
      </c>
      <c r="EM154" s="2">
        <f t="shared" si="135"/>
        <v>54.460980905494218</v>
      </c>
      <c r="EN154" s="2">
        <f t="shared" si="135"/>
        <v>57.833193646276754</v>
      </c>
      <c r="EO154" s="2">
        <f t="shared" si="135"/>
        <v>61.307627884179283</v>
      </c>
      <c r="EQ154" s="2">
        <f t="shared" si="177"/>
        <v>58.643827155369863</v>
      </c>
      <c r="ER154" s="2">
        <f t="shared" si="177"/>
        <v>55.790749349074531</v>
      </c>
      <c r="ES154" s="2">
        <f t="shared" si="177"/>
        <v>49.976751941835545</v>
      </c>
      <c r="ET154" s="2">
        <f t="shared" si="177"/>
        <v>47.565540544103769</v>
      </c>
      <c r="EU154" s="2">
        <f t="shared" si="177"/>
        <v>44.580334307665517</v>
      </c>
      <c r="EV154" s="2">
        <f t="shared" si="177"/>
        <v>43.756294811253838</v>
      </c>
      <c r="EW154" s="2">
        <f t="shared" si="177"/>
        <v>43.056411568856497</v>
      </c>
      <c r="EX154" s="2">
        <f t="shared" si="177"/>
        <v>44.186154231882838</v>
      </c>
      <c r="EY154" s="2">
        <f t="shared" si="177"/>
        <v>46.707238465929237</v>
      </c>
      <c r="EZ154" s="2">
        <f t="shared" si="177"/>
        <v>47.173044300938457</v>
      </c>
      <c r="FA154" s="2">
        <f t="shared" si="177"/>
        <v>49.169874635336555</v>
      </c>
      <c r="FB154" s="2">
        <f t="shared" si="177"/>
        <v>49.026378254898717</v>
      </c>
      <c r="FC154" s="2">
        <f t="shared" si="177"/>
        <v>54.490560992605239</v>
      </c>
      <c r="FD154" s="2">
        <f t="shared" si="177"/>
        <v>57.833193646276754</v>
      </c>
      <c r="FE154" s="2">
        <f t="shared" si="177"/>
        <v>61.031804214869403</v>
      </c>
      <c r="FG154" s="2">
        <f t="shared" si="178"/>
        <v>0.99942640913679215</v>
      </c>
      <c r="FH154" s="2">
        <f t="shared" si="178"/>
        <v>0.99955905358221575</v>
      </c>
      <c r="FI154" s="2">
        <f t="shared" si="178"/>
        <v>0.99952778244853024</v>
      </c>
      <c r="FJ154" s="2">
        <f t="shared" si="178"/>
        <v>0.99950939903275093</v>
      </c>
      <c r="FK154" s="2">
        <f t="shared" si="178"/>
        <v>0.99951151263778171</v>
      </c>
      <c r="FL154" s="2">
        <f t="shared" si="178"/>
        <v>0.99945135762062143</v>
      </c>
      <c r="FM154" s="2">
        <f t="shared" si="178"/>
        <v>0.99943850204591855</v>
      </c>
      <c r="FN154" s="2">
        <f t="shared" si="178"/>
        <v>0.99944790101030467</v>
      </c>
      <c r="FO154" s="2">
        <f t="shared" si="178"/>
        <v>0.99945717071199447</v>
      </c>
      <c r="FP154" s="2">
        <f t="shared" si="178"/>
        <v>0.99945657343874761</v>
      </c>
      <c r="FQ154" s="2">
        <f t="shared" si="178"/>
        <v>0.99946526980728911</v>
      </c>
      <c r="FR154" s="2">
        <f t="shared" si="178"/>
        <v>0.99952563385625803</v>
      </c>
      <c r="FS154" s="2">
        <f t="shared" si="178"/>
        <v>0.9995486677402039</v>
      </c>
      <c r="FT154" s="2">
        <f t="shared" si="178"/>
        <v>0.99942756634452445</v>
      </c>
      <c r="FU154" s="2">
        <f t="shared" si="178"/>
        <v>0.99931846861383</v>
      </c>
      <c r="FW154" s="2">
        <f t="shared" si="169"/>
        <v>2.6442111131173621E-2</v>
      </c>
      <c r="FX154" s="2">
        <f t="shared" si="169"/>
        <v>5.6722217810517894E-2</v>
      </c>
      <c r="FY154" s="2">
        <f t="shared" si="169"/>
        <v>4.8831914842493628E-2</v>
      </c>
      <c r="FZ154" s="2">
        <f t="shared" si="169"/>
        <v>4.7923679228615026E-2</v>
      </c>
      <c r="GA154" s="2">
        <f t="shared" si="169"/>
        <v>4.9244942278006451E-2</v>
      </c>
      <c r="GB154" s="2">
        <f t="shared" si="169"/>
        <v>5.0952408889655222E-2</v>
      </c>
      <c r="GC154" s="2">
        <f t="shared" si="169"/>
        <v>5.3509548758152704E-2</v>
      </c>
      <c r="GD154" s="2">
        <f t="shared" si="169"/>
        <v>5.6778117527677974E-2</v>
      </c>
      <c r="GE154" s="2">
        <f t="shared" si="169"/>
        <v>6.7278526677012035E-2</v>
      </c>
      <c r="GF154" s="2">
        <f t="shared" si="169"/>
        <v>6.1361551024722592E-2</v>
      </c>
      <c r="GG154" s="2">
        <f t="shared" si="169"/>
        <v>5.2521377410111959E-2</v>
      </c>
      <c r="GH154" s="2">
        <f t="shared" si="169"/>
        <v>4.7454660505506951E-2</v>
      </c>
      <c r="GI154" s="2">
        <f t="shared" si="169"/>
        <v>3.8284956246716594E-2</v>
      </c>
      <c r="GJ154" s="2">
        <f t="shared" si="169"/>
        <v>3.5662137060351561E-2</v>
      </c>
      <c r="GK154" s="2">
        <f t="shared" si="169"/>
        <v>2.4676392677443475E-2</v>
      </c>
      <c r="GM154" s="86">
        <f t="shared" si="170"/>
        <v>1.2630467150268238E-73</v>
      </c>
      <c r="GN154" s="86">
        <f t="shared" si="170"/>
        <v>8.3541211045684788E-114</v>
      </c>
      <c r="GO154" s="86">
        <f t="shared" si="170"/>
        <v>9.3996977004121758E-123</v>
      </c>
      <c r="GP154" s="86">
        <f t="shared" si="170"/>
        <v>8.9773965346333431E-137</v>
      </c>
      <c r="GQ154" s="86">
        <f t="shared" si="170"/>
        <v>8.5074518150782499E-113</v>
      </c>
      <c r="GR154" s="86">
        <f t="shared" si="170"/>
        <v>1.6528141488153502E-132</v>
      </c>
      <c r="GS154" s="86">
        <f t="shared" si="170"/>
        <v>2.164927537204708E-146</v>
      </c>
      <c r="GT154" s="86">
        <f t="shared" si="170"/>
        <v>2.5193430577307552E-141</v>
      </c>
      <c r="GU154" s="86">
        <f t="shared" si="170"/>
        <v>3.870613825198223E-152</v>
      </c>
      <c r="GV154" s="86">
        <f t="shared" si="170"/>
        <v>1.377818533325799E-157</v>
      </c>
      <c r="GW154" s="86">
        <f t="shared" si="170"/>
        <v>1.4838580845483847E-164</v>
      </c>
      <c r="GX154" s="86">
        <f t="shared" si="170"/>
        <v>1.6549587543653757E-166</v>
      </c>
      <c r="GY154" s="86">
        <f t="shared" si="170"/>
        <v>5.8146976571703139E-156</v>
      </c>
      <c r="GZ154" s="86">
        <f t="shared" si="170"/>
        <v>3.6516922018606083E-136</v>
      </c>
      <c r="HA154" s="86">
        <f t="shared" si="170"/>
        <v>9.8617662191555686E-174</v>
      </c>
      <c r="HC154" s="86">
        <f t="shared" ref="HC154:HH213" si="181" xml:space="preserve"> _xlfn.NORM.DIST($B154, C$8, ABS(C$12), TRUE) * _xlfn.NORM.DIST(($B154 - C$8)*C$16, 0, ABS(C$12), TRUE) * 2</f>
        <v>2.4135442681524902E-26</v>
      </c>
      <c r="HD154" s="86">
        <f t="shared" si="181"/>
        <v>7.0940045195190785E-45</v>
      </c>
      <c r="HE154" s="86">
        <f t="shared" si="181"/>
        <v>4.3346224349981917E-57</v>
      </c>
      <c r="HF154" s="86">
        <f t="shared" si="180"/>
        <v>9.4261340935603405E-56</v>
      </c>
      <c r="HG154" s="86">
        <f t="shared" si="180"/>
        <v>7.5542731603352681E-58</v>
      </c>
      <c r="HH154" s="86">
        <f t="shared" si="180"/>
        <v>9.3422202461685143E-76</v>
      </c>
      <c r="HI154" s="86">
        <f t="shared" si="180"/>
        <v>1.7387033968581947E-104</v>
      </c>
      <c r="HJ154" s="86">
        <f t="shared" si="180"/>
        <v>2.8264224950597281E-96</v>
      </c>
      <c r="HK154" s="86">
        <f t="shared" si="180"/>
        <v>4.6827163188676654E-101</v>
      </c>
      <c r="HL154" s="86">
        <f t="shared" si="161"/>
        <v>8.2370753061260052E-95</v>
      </c>
      <c r="HM154" s="86">
        <f t="shared" si="161"/>
        <v>3.2657636721602249E-94</v>
      </c>
      <c r="HN154" s="86">
        <f t="shared" si="161"/>
        <v>4.9525679534568394E-84</v>
      </c>
      <c r="HO154" s="86">
        <f t="shared" si="161"/>
        <v>5.9174714788811313E-69</v>
      </c>
      <c r="HP154" s="86">
        <f t="shared" si="161"/>
        <v>1.263258794525039E-59</v>
      </c>
      <c r="HQ154" s="86">
        <f t="shared" si="161"/>
        <v>2.2651833144556503E-89</v>
      </c>
      <c r="HS154" s="86">
        <f t="shared" si="171"/>
        <v>0.1578741840588293</v>
      </c>
      <c r="HT154" s="86">
        <f t="shared" si="171"/>
        <v>0.48932376384546722</v>
      </c>
      <c r="HU154" s="86">
        <f t="shared" si="171"/>
        <v>0.54163245329154996</v>
      </c>
      <c r="HV154" s="86">
        <f t="shared" si="171"/>
        <v>0.54049693323095604</v>
      </c>
      <c r="HW154" s="86">
        <f t="shared" si="171"/>
        <v>0.54144903964954161</v>
      </c>
      <c r="HX154" s="86">
        <f t="shared" si="171"/>
        <v>0.54120584887530343</v>
      </c>
      <c r="HY154" s="86">
        <f t="shared" si="171"/>
        <v>0.53533132903934832</v>
      </c>
      <c r="HZ154" s="86">
        <f t="shared" si="171"/>
        <v>0.519702482589946</v>
      </c>
      <c r="IA154" s="86">
        <f t="shared" si="171"/>
        <v>0.43399858648967837</v>
      </c>
      <c r="IB154" s="86">
        <f t="shared" si="171"/>
        <v>0.48884083491056418</v>
      </c>
      <c r="IC154" s="86">
        <f t="shared" si="171"/>
        <v>0.5408927000568774</v>
      </c>
      <c r="ID154" s="86">
        <f t="shared" si="171"/>
        <v>0.53475829762308358</v>
      </c>
      <c r="IE154" s="86">
        <f t="shared" si="171"/>
        <v>0.44567495799184714</v>
      </c>
      <c r="IF154" s="86">
        <f t="shared" si="171"/>
        <v>0.32677320554208505</v>
      </c>
      <c r="IG154" s="86">
        <f t="shared" si="171"/>
        <v>0.29355373757219033</v>
      </c>
      <c r="II154" s="86">
        <f t="shared" si="172"/>
        <v>3.510466206878315E-17</v>
      </c>
      <c r="IJ154" s="86">
        <f t="shared" si="172"/>
        <v>2.1705282250533132E-11</v>
      </c>
      <c r="IK154" s="86">
        <f t="shared" si="172"/>
        <v>1.9409111447145632E-13</v>
      </c>
      <c r="IL154" s="86">
        <f t="shared" si="172"/>
        <v>8.0016107113356418E-15</v>
      </c>
      <c r="IM154" s="86">
        <f t="shared" si="172"/>
        <v>5.0359978825685518E-15</v>
      </c>
      <c r="IN154" s="86">
        <f t="shared" si="172"/>
        <v>5.8935413056516869E-16</v>
      </c>
      <c r="IO154" s="86">
        <f t="shared" si="172"/>
        <v>3.7379072077306325E-16</v>
      </c>
      <c r="IP154" s="86">
        <f t="shared" si="172"/>
        <v>2.0605313921628866E-14</v>
      </c>
      <c r="IQ154" s="86">
        <f t="shared" si="172"/>
        <v>2.7070117953228158E-13</v>
      </c>
      <c r="IR154" s="86">
        <f t="shared" si="172"/>
        <v>6.5170927722747538E-14</v>
      </c>
      <c r="IS154" s="86">
        <f t="shared" si="172"/>
        <v>7.6246588992748275E-15</v>
      </c>
      <c r="IT154" s="86">
        <f t="shared" si="172"/>
        <v>4.7168089804757948E-15</v>
      </c>
      <c r="IU154" s="86">
        <f t="shared" si="172"/>
        <v>7.1815139461112245E-15</v>
      </c>
      <c r="IV154" s="86">
        <f t="shared" si="172"/>
        <v>1.7950708025065504E-19</v>
      </c>
      <c r="IW154" s="86">
        <f t="shared" si="172"/>
        <v>1.4154163398785706E-9</v>
      </c>
      <c r="IY154" s="86">
        <f t="shared" si="173"/>
        <v>0.15787418405882933</v>
      </c>
      <c r="IZ154" s="86">
        <f t="shared" si="173"/>
        <v>0.48932376386717252</v>
      </c>
      <c r="JA154" s="86">
        <f t="shared" si="173"/>
        <v>0.54163245329174403</v>
      </c>
      <c r="JB154" s="86">
        <f t="shared" si="173"/>
        <v>0.54049693323096404</v>
      </c>
      <c r="JC154" s="86">
        <f t="shared" si="173"/>
        <v>0.5414490396495466</v>
      </c>
      <c r="JD154" s="86">
        <f t="shared" si="173"/>
        <v>0.54120584887530399</v>
      </c>
      <c r="JE154" s="86">
        <f t="shared" si="173"/>
        <v>0.53533132903934866</v>
      </c>
      <c r="JF154" s="86">
        <f t="shared" si="173"/>
        <v>0.51970248258996665</v>
      </c>
      <c r="JG154" s="86">
        <f t="shared" si="173"/>
        <v>0.4339985864899491</v>
      </c>
      <c r="JH154" s="86">
        <f t="shared" si="173"/>
        <v>0.48884083491062935</v>
      </c>
      <c r="JI154" s="86">
        <f t="shared" si="173"/>
        <v>0.54089270005688506</v>
      </c>
      <c r="JJ154" s="86">
        <f t="shared" si="173"/>
        <v>0.53475829762308824</v>
      </c>
      <c r="JK154" s="86">
        <f t="shared" si="173"/>
        <v>0.4456749579918543</v>
      </c>
      <c r="JL154" s="86">
        <f t="shared" si="173"/>
        <v>0.32677320554208505</v>
      </c>
      <c r="JM154" s="86">
        <f t="shared" si="173"/>
        <v>0.29355373898760667</v>
      </c>
    </row>
    <row r="155" spans="2:273" x14ac:dyDescent="0.25">
      <c r="B155" s="2">
        <v>128</v>
      </c>
      <c r="C155" s="37">
        <v>57.954999999999998</v>
      </c>
      <c r="D155" s="37">
        <v>57.317</v>
      </c>
      <c r="E155" s="37">
        <v>53.905000000000001</v>
      </c>
      <c r="F155" s="37">
        <v>52.491999999999997</v>
      </c>
      <c r="G155" s="37">
        <v>51.348999999999997</v>
      </c>
      <c r="H155" s="37">
        <v>51.524000000000001</v>
      </c>
      <c r="I155" s="37">
        <v>51.110999999999997</v>
      </c>
      <c r="J155" s="37">
        <v>52.587000000000003</v>
      </c>
      <c r="K155" s="37">
        <v>54.177</v>
      </c>
      <c r="L155" s="37">
        <v>55.222000000000001</v>
      </c>
      <c r="M155" s="37">
        <v>63.29</v>
      </c>
      <c r="N155" s="37">
        <v>67.338999999999999</v>
      </c>
      <c r="O155" s="37">
        <v>77.540999999999997</v>
      </c>
      <c r="P155" s="37">
        <v>102.476</v>
      </c>
      <c r="Q155" s="37">
        <v>144.12700000000001</v>
      </c>
      <c r="S155" s="4">
        <f t="shared" si="174"/>
        <v>58.359738475070436</v>
      </c>
      <c r="T155" s="4">
        <f t="shared" si="174"/>
        <v>57.328564104281092</v>
      </c>
      <c r="U155" s="4">
        <f t="shared" si="174"/>
        <v>54.387312010557949</v>
      </c>
      <c r="V155" s="4">
        <f t="shared" si="174"/>
        <v>53.262691677639722</v>
      </c>
      <c r="W155" s="4">
        <f t="shared" si="174"/>
        <v>51.155325731994658</v>
      </c>
      <c r="X155" s="4">
        <f t="shared" si="174"/>
        <v>51.209622703054869</v>
      </c>
      <c r="Y155" s="4">
        <f t="shared" si="174"/>
        <v>50.832063402987309</v>
      </c>
      <c r="Z155" s="4">
        <f t="shared" si="174"/>
        <v>52.138741869188493</v>
      </c>
      <c r="AA155" s="4">
        <f t="shared" si="174"/>
        <v>52.26188535063077</v>
      </c>
      <c r="AB155" s="4">
        <f t="shared" si="174"/>
        <v>54.717741555168459</v>
      </c>
      <c r="AC155" s="4">
        <f t="shared" si="174"/>
        <v>62.837119015592904</v>
      </c>
      <c r="AD155" s="4">
        <f t="shared" si="174"/>
        <v>67.361123331166269</v>
      </c>
      <c r="AE155" s="4">
        <f t="shared" si="174"/>
        <v>78.128568499038991</v>
      </c>
      <c r="AF155" s="4">
        <f t="shared" si="174"/>
        <v>102.27935251116773</v>
      </c>
      <c r="AG155" s="4">
        <f t="shared" si="174"/>
        <v>142.83214588258474</v>
      </c>
      <c r="AI155" s="4">
        <f t="shared" si="175"/>
        <v>-0.40473847507043814</v>
      </c>
      <c r="AJ155" s="4">
        <f t="shared" si="175"/>
        <v>-1.1564104281092114E-2</v>
      </c>
      <c r="AK155" s="4">
        <f t="shared" si="175"/>
        <v>-0.4823120105579477</v>
      </c>
      <c r="AL155" s="4">
        <f t="shared" si="175"/>
        <v>-0.77069167763972501</v>
      </c>
      <c r="AM155" s="4">
        <f t="shared" si="175"/>
        <v>0.19367426800533849</v>
      </c>
      <c r="AN155" s="4">
        <f t="shared" si="175"/>
        <v>0.31437729694513195</v>
      </c>
      <c r="AO155" s="4">
        <f t="shared" si="175"/>
        <v>0.27893659701268803</v>
      </c>
      <c r="AP155" s="4">
        <f t="shared" si="175"/>
        <v>0.44825813081151011</v>
      </c>
      <c r="AQ155" s="4">
        <f t="shared" si="175"/>
        <v>1.9151146493692295</v>
      </c>
      <c r="AR155" s="4">
        <f t="shared" si="175"/>
        <v>0.50425844483154236</v>
      </c>
      <c r="AS155" s="4">
        <f t="shared" si="175"/>
        <v>0.4528809844070949</v>
      </c>
      <c r="AT155" s="4">
        <f t="shared" si="175"/>
        <v>-2.2123331166270077E-2</v>
      </c>
      <c r="AU155" s="4">
        <f t="shared" si="175"/>
        <v>-0.58756849903899422</v>
      </c>
      <c r="AV155" s="4">
        <f t="shared" si="175"/>
        <v>0.19664748883226935</v>
      </c>
      <c r="AW155" s="4">
        <f t="shared" si="175"/>
        <v>1.2948541174152695</v>
      </c>
      <c r="AY155" s="2">
        <f t="shared" si="167"/>
        <v>58.359738475070436</v>
      </c>
      <c r="AZ155" s="2">
        <f t="shared" si="167"/>
        <v>55.870011535677058</v>
      </c>
      <c r="BA155" s="2">
        <f t="shared" si="167"/>
        <v>49.660799769316242</v>
      </c>
      <c r="BB155" s="2">
        <f t="shared" si="167"/>
        <v>46.996835162878916</v>
      </c>
      <c r="BC155" s="2">
        <f t="shared" si="167"/>
        <v>44.145984692279335</v>
      </c>
      <c r="BD155" s="2">
        <f t="shared" si="167"/>
        <v>43.365676454346023</v>
      </c>
      <c r="BE155" s="2">
        <f t="shared" si="167"/>
        <v>42.789010739045878</v>
      </c>
      <c r="BF155" s="2">
        <f t="shared" si="167"/>
        <v>43.612385892847627</v>
      </c>
      <c r="BG155" s="2">
        <f t="shared" si="167"/>
        <v>46.684540240770296</v>
      </c>
      <c r="BH155" s="2">
        <f t="shared" si="167"/>
        <v>46.600904012384746</v>
      </c>
      <c r="BI155" s="2">
        <f t="shared" si="167"/>
        <v>48.219847703191775</v>
      </c>
      <c r="BJ155" s="2">
        <f t="shared" si="167"/>
        <v>48.909271011196424</v>
      </c>
      <c r="BK155" s="2">
        <f t="shared" si="167"/>
        <v>54.269553147679666</v>
      </c>
      <c r="BL155" s="2">
        <f t="shared" si="167"/>
        <v>57.669694133519293</v>
      </c>
      <c r="BM155" s="2">
        <f t="shared" si="167"/>
        <v>61.170549830255439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82.342035029293854</v>
      </c>
      <c r="DL155" s="2">
        <f t="shared" si="176"/>
        <v>83.290213681667183</v>
      </c>
      <c r="DM155" s="2">
        <f t="shared" si="176"/>
        <v>74.076195348837189</v>
      </c>
      <c r="DN155" s="2">
        <f t="shared" si="176"/>
        <v>74.905959408033794</v>
      </c>
      <c r="DO155" s="2">
        <f t="shared" si="176"/>
        <v>74.459378012684979</v>
      </c>
      <c r="DP155" s="2">
        <f t="shared" si="176"/>
        <v>66.190617408906874</v>
      </c>
      <c r="DQ155" s="2">
        <f t="shared" si="176"/>
        <v>63.461978407557332</v>
      </c>
      <c r="DR155" s="2">
        <f t="shared" si="176"/>
        <v>69.823242577597853</v>
      </c>
      <c r="DS155" s="2">
        <f t="shared" si="176"/>
        <v>69.271266697936198</v>
      </c>
      <c r="DT155" s="2">
        <f t="shared" si="176"/>
        <v>66.492384709193246</v>
      </c>
      <c r="DU155" s="2">
        <f t="shared" si="176"/>
        <v>72.15237201199254</v>
      </c>
      <c r="DV155" s="2">
        <f t="shared" si="176"/>
        <v>88.005826849894277</v>
      </c>
      <c r="DW155" s="2">
        <f t="shared" si="176"/>
        <v>79.643987919057707</v>
      </c>
      <c r="DX155" s="2">
        <f t="shared" si="176"/>
        <v>92.756535835430583</v>
      </c>
      <c r="DY155" s="2">
        <f t="shared" si="176"/>
        <v>88.268966946778704</v>
      </c>
      <c r="EA155" s="2">
        <f t="shared" si="152"/>
        <v>58.342218674867524</v>
      </c>
      <c r="EB155" s="2">
        <f t="shared" si="152"/>
        <v>55.873579019807309</v>
      </c>
      <c r="EC155" s="2">
        <f t="shared" si="152"/>
        <v>49.639351191819777</v>
      </c>
      <c r="ED155" s="2">
        <f t="shared" si="152"/>
        <v>46.95986815478755</v>
      </c>
      <c r="EE155" s="2">
        <f t="shared" si="152"/>
        <v>44.114157428374511</v>
      </c>
      <c r="EF155" s="2">
        <f t="shared" si="152"/>
        <v>43.338843608243522</v>
      </c>
      <c r="EG155" s="2">
        <f t="shared" si="152"/>
        <v>42.770246366173694</v>
      </c>
      <c r="EH155" s="2">
        <f t="shared" si="152"/>
        <v>43.570770489800907</v>
      </c>
      <c r="EI155" s="2">
        <f t="shared" si="152"/>
        <v>46.684828134582133</v>
      </c>
      <c r="EJ155" s="2">
        <f t="shared" si="152"/>
        <v>46.560082349791813</v>
      </c>
      <c r="EK155" s="2">
        <f t="shared" si="152"/>
        <v>48.158504191114844</v>
      </c>
      <c r="EL155" s="2">
        <f t="shared" si="179"/>
        <v>48.895102484662964</v>
      </c>
      <c r="EM155" s="2">
        <f t="shared" si="135"/>
        <v>54.257955623314764</v>
      </c>
      <c r="EN155" s="2">
        <f t="shared" si="135"/>
        <v>57.65136600535692</v>
      </c>
      <c r="EO155" s="2">
        <f t="shared" si="135"/>
        <v>61.161416788593527</v>
      </c>
      <c r="EQ155" s="2">
        <f t="shared" si="177"/>
        <v>58.513880353002918</v>
      </c>
      <c r="ER155" s="2">
        <f t="shared" si="177"/>
        <v>55.637653414272201</v>
      </c>
      <c r="ES155" s="2">
        <f t="shared" si="177"/>
        <v>49.844334543723619</v>
      </c>
      <c r="ET155" s="2">
        <f t="shared" si="177"/>
        <v>47.427552933421239</v>
      </c>
      <c r="EU155" s="2">
        <f t="shared" si="177"/>
        <v>44.454825092728186</v>
      </c>
      <c r="EV155" s="2">
        <f t="shared" si="177"/>
        <v>43.615811442029312</v>
      </c>
      <c r="EW155" s="2">
        <f t="shared" si="177"/>
        <v>42.910175685477185</v>
      </c>
      <c r="EX155" s="2">
        <f t="shared" si="177"/>
        <v>44.029387708780945</v>
      </c>
      <c r="EY155" s="2">
        <f t="shared" si="177"/>
        <v>46.528331588118746</v>
      </c>
      <c r="EZ155" s="2">
        <f t="shared" si="177"/>
        <v>47.022700713134441</v>
      </c>
      <c r="FA155" s="2">
        <f t="shared" si="177"/>
        <v>49.024877544396418</v>
      </c>
      <c r="FB155" s="2">
        <f t="shared" si="177"/>
        <v>48.84196044693573</v>
      </c>
      <c r="FC155" s="2">
        <f t="shared" si="177"/>
        <v>54.285397026657805</v>
      </c>
      <c r="FD155" s="2">
        <f t="shared" si="177"/>
        <v>57.65136600535692</v>
      </c>
      <c r="FE155" s="2">
        <f t="shared" si="177"/>
        <v>60.875524691434322</v>
      </c>
      <c r="FG155" s="2">
        <f t="shared" si="178"/>
        <v>0.99947685251226104</v>
      </c>
      <c r="FH155" s="2">
        <f t="shared" si="178"/>
        <v>0.99959783648406231</v>
      </c>
      <c r="FI155" s="2">
        <f t="shared" si="178"/>
        <v>0.99956931457953502</v>
      </c>
      <c r="FJ155" s="2">
        <f t="shared" si="178"/>
        <v>0.99955254728462517</v>
      </c>
      <c r="FK155" s="2">
        <f t="shared" si="178"/>
        <v>0.99955447508139783</v>
      </c>
      <c r="FL155" s="2">
        <f t="shared" si="178"/>
        <v>0.99949960804686411</v>
      </c>
      <c r="FM155" s="2">
        <f t="shared" si="178"/>
        <v>0.99948788247805964</v>
      </c>
      <c r="FN155" s="2">
        <f t="shared" si="178"/>
        <v>0.99949645527543884</v>
      </c>
      <c r="FO155" s="2">
        <f t="shared" si="178"/>
        <v>0.99950491015839671</v>
      </c>
      <c r="FP155" s="2">
        <f t="shared" si="178"/>
        <v>0.99950436538665421</v>
      </c>
      <c r="FQ155" s="2">
        <f t="shared" si="178"/>
        <v>0.99951229732148106</v>
      </c>
      <c r="FR155" s="2">
        <f t="shared" si="178"/>
        <v>0.99956735487687498</v>
      </c>
      <c r="FS155" s="2">
        <f t="shared" si="178"/>
        <v>0.99958836373987303</v>
      </c>
      <c r="FT155" s="2">
        <f t="shared" si="178"/>
        <v>0.99947790800468717</v>
      </c>
      <c r="FU155" s="2">
        <f t="shared" si="178"/>
        <v>0.99937839871265444</v>
      </c>
      <c r="FW155" s="2">
        <f t="shared" si="169"/>
        <v>2.8919422347602808E-2</v>
      </c>
      <c r="FX155" s="2">
        <f t="shared" si="169"/>
        <v>6.1856169820778177E-2</v>
      </c>
      <c r="FY155" s="2">
        <f t="shared" si="169"/>
        <v>5.3292059547292193E-2</v>
      </c>
      <c r="FZ155" s="2">
        <f t="shared" si="169"/>
        <v>5.2305430481304233E-2</v>
      </c>
      <c r="GA155" s="2">
        <f t="shared" si="169"/>
        <v>5.374068011053916E-2</v>
      </c>
      <c r="GB155" s="2">
        <f t="shared" si="169"/>
        <v>5.5594912114155987E-2</v>
      </c>
      <c r="GC155" s="2">
        <f t="shared" si="169"/>
        <v>5.8370714408925488E-2</v>
      </c>
      <c r="GD155" s="2">
        <f t="shared" si="169"/>
        <v>6.1916796938785372E-2</v>
      </c>
      <c r="GE155" s="2">
        <f t="shared" si="169"/>
        <v>7.3293694728482225E-2</v>
      </c>
      <c r="GF155" s="2">
        <f t="shared" si="169"/>
        <v>6.6885636351242728E-2</v>
      </c>
      <c r="GG155" s="2">
        <f t="shared" si="169"/>
        <v>5.7298205542253428E-2</v>
      </c>
      <c r="GH155" s="2">
        <f t="shared" si="169"/>
        <v>5.1795861482916573E-2</v>
      </c>
      <c r="GI155" s="2">
        <f t="shared" si="169"/>
        <v>4.1824135481416634E-2</v>
      </c>
      <c r="GJ155" s="2">
        <f t="shared" si="169"/>
        <v>3.8968679349446311E-2</v>
      </c>
      <c r="GK155" s="2">
        <f t="shared" si="169"/>
        <v>2.6992863705874427E-2</v>
      </c>
      <c r="GM155" s="86">
        <f t="shared" si="170"/>
        <v>4.0053788467249223E-76</v>
      </c>
      <c r="GN155" s="86">
        <f t="shared" si="170"/>
        <v>1.8306090291271889E-117</v>
      </c>
      <c r="GO155" s="86">
        <f t="shared" si="170"/>
        <v>1.2250436212774557E-126</v>
      </c>
      <c r="GP155" s="86">
        <f t="shared" si="170"/>
        <v>3.875396890996261E-141</v>
      </c>
      <c r="GQ155" s="86">
        <f t="shared" si="170"/>
        <v>2.2671912854508029E-116</v>
      </c>
      <c r="GR155" s="86">
        <f t="shared" si="170"/>
        <v>1.1206600552529711E-136</v>
      </c>
      <c r="GS155" s="86">
        <f t="shared" si="170"/>
        <v>5.4068551730792867E-151</v>
      </c>
      <c r="GT155" s="86">
        <f t="shared" si="170"/>
        <v>8.9270986748622622E-146</v>
      </c>
      <c r="GU155" s="86">
        <f t="shared" si="170"/>
        <v>6.39437102008589E-157</v>
      </c>
      <c r="GV155" s="86">
        <f t="shared" si="170"/>
        <v>1.4474076066950733E-162</v>
      </c>
      <c r="GW155" s="86">
        <f t="shared" si="170"/>
        <v>8.6781469172656468E-170</v>
      </c>
      <c r="GX155" s="86">
        <f t="shared" si="170"/>
        <v>9.0821780968688933E-172</v>
      </c>
      <c r="GY155" s="86">
        <f t="shared" si="170"/>
        <v>6.8146766152408182E-161</v>
      </c>
      <c r="GZ155" s="86">
        <f t="shared" si="170"/>
        <v>2.0061365560084133E-140</v>
      </c>
      <c r="HA155" s="86">
        <f t="shared" si="170"/>
        <v>3.3768862127765076E-179</v>
      </c>
      <c r="HC155" s="86">
        <f t="shared" si="181"/>
        <v>7.9717922969935707E-28</v>
      </c>
      <c r="HD155" s="86">
        <f t="shared" si="181"/>
        <v>3.1403839478751451E-47</v>
      </c>
      <c r="HE155" s="86">
        <f t="shared" si="181"/>
        <v>4.8481211482820777E-60</v>
      </c>
      <c r="HF155" s="86">
        <f t="shared" si="180"/>
        <v>1.2655985726289542E-58</v>
      </c>
      <c r="HG155" s="86">
        <f t="shared" si="180"/>
        <v>8.6557609568224916E-61</v>
      </c>
      <c r="HH155" s="86">
        <f t="shared" si="180"/>
        <v>1.4654868803090724E-79</v>
      </c>
      <c r="HI155" s="86">
        <f t="shared" si="180"/>
        <v>9.664621199783969E-110</v>
      </c>
      <c r="HJ155" s="86">
        <f t="shared" si="180"/>
        <v>4.035924925665555E-101</v>
      </c>
      <c r="HK155" s="86">
        <f t="shared" si="180"/>
        <v>4.4323971148613349E-106</v>
      </c>
      <c r="HL155" s="86">
        <f t="shared" si="161"/>
        <v>1.5275416268582744E-99</v>
      </c>
      <c r="HM155" s="86">
        <f t="shared" si="161"/>
        <v>5.3631590963181481E-99</v>
      </c>
      <c r="HN155" s="86">
        <f t="shared" si="161"/>
        <v>2.7860785716060796E-88</v>
      </c>
      <c r="HO155" s="86">
        <f t="shared" si="161"/>
        <v>1.562206699035128E-72</v>
      </c>
      <c r="HP155" s="86">
        <f t="shared" si="161"/>
        <v>1.113755972607734E-62</v>
      </c>
      <c r="HQ155" s="86">
        <f t="shared" si="161"/>
        <v>5.6212789511900577E-94</v>
      </c>
      <c r="HS155" s="86">
        <f t="shared" si="171"/>
        <v>0.21708909345830268</v>
      </c>
      <c r="HT155" s="86">
        <f t="shared" si="171"/>
        <v>0.4063617614521563</v>
      </c>
      <c r="HU155" s="86">
        <f t="shared" si="171"/>
        <v>0.5166935346589735</v>
      </c>
      <c r="HV155" s="86">
        <f t="shared" si="171"/>
        <v>0.52435933947189672</v>
      </c>
      <c r="HW155" s="86">
        <f t="shared" si="171"/>
        <v>0.50865964247213191</v>
      </c>
      <c r="HX155" s="86">
        <f t="shared" si="171"/>
        <v>0.50309925622219531</v>
      </c>
      <c r="HY155" s="86">
        <f t="shared" si="171"/>
        <v>0.47548902690932032</v>
      </c>
      <c r="HZ155" s="86">
        <f t="shared" si="171"/>
        <v>0.44284935302986916</v>
      </c>
      <c r="IA155" s="86">
        <f t="shared" si="171"/>
        <v>0.31844126283036833</v>
      </c>
      <c r="IB155" s="86">
        <f t="shared" si="171"/>
        <v>0.3906635281065523</v>
      </c>
      <c r="IC155" s="86">
        <f t="shared" si="171"/>
        <v>0.50251800033154581</v>
      </c>
      <c r="ID155" s="86">
        <f t="shared" si="171"/>
        <v>0.53495644749533888</v>
      </c>
      <c r="IE155" s="86">
        <f t="shared" si="171"/>
        <v>0.50917161507417263</v>
      </c>
      <c r="IF155" s="86">
        <f t="shared" si="171"/>
        <v>0.39913304489097495</v>
      </c>
      <c r="IG155" s="86">
        <f t="shared" si="171"/>
        <v>0.35821414138580915</v>
      </c>
      <c r="II155" s="86">
        <f t="shared" si="172"/>
        <v>2.1587054862920449E-16</v>
      </c>
      <c r="IJ155" s="86">
        <f t="shared" si="172"/>
        <v>9.4970193971357842E-11</v>
      </c>
      <c r="IK155" s="86">
        <f t="shared" si="172"/>
        <v>1.0428388260686165E-12</v>
      </c>
      <c r="IL155" s="86">
        <f t="shared" si="172"/>
        <v>5.1441918027625772E-14</v>
      </c>
      <c r="IM155" s="86">
        <f t="shared" si="172"/>
        <v>3.388750653895024E-14</v>
      </c>
      <c r="IN155" s="86">
        <f t="shared" si="172"/>
        <v>4.6264337208367825E-15</v>
      </c>
      <c r="IO155" s="86">
        <f t="shared" si="172"/>
        <v>3.130671847559524E-15</v>
      </c>
      <c r="IP155" s="86">
        <f t="shared" si="172"/>
        <v>1.4017097018725618E-13</v>
      </c>
      <c r="IQ155" s="86">
        <f t="shared" si="172"/>
        <v>1.7609320515241433E-12</v>
      </c>
      <c r="IR155" s="86">
        <f t="shared" si="172"/>
        <v>4.3534382245283688E-13</v>
      </c>
      <c r="IS155" s="86">
        <f t="shared" si="172"/>
        <v>5.2261083586528058E-14</v>
      </c>
      <c r="IT155" s="86">
        <f t="shared" si="172"/>
        <v>3.1096867632506601E-14</v>
      </c>
      <c r="IU155" s="86">
        <f t="shared" si="172"/>
        <v>4.0641378437164514E-14</v>
      </c>
      <c r="IV155" s="86">
        <f t="shared" si="172"/>
        <v>1.7354190344665247E-18</v>
      </c>
      <c r="IW155" s="86">
        <f t="shared" si="172"/>
        <v>3.589543122318212E-9</v>
      </c>
      <c r="IY155" s="86">
        <f t="shared" si="173"/>
        <v>0.21708909345830291</v>
      </c>
      <c r="IZ155" s="86">
        <f t="shared" si="173"/>
        <v>0.4063617615471265</v>
      </c>
      <c r="JA155" s="86">
        <f t="shared" si="173"/>
        <v>0.51669353466001633</v>
      </c>
      <c r="JB155" s="86">
        <f t="shared" si="173"/>
        <v>0.52435933947194813</v>
      </c>
      <c r="JC155" s="86">
        <f t="shared" si="173"/>
        <v>0.50865964247216577</v>
      </c>
      <c r="JD155" s="86">
        <f t="shared" si="173"/>
        <v>0.50309925622219998</v>
      </c>
      <c r="JE155" s="86">
        <f t="shared" si="173"/>
        <v>0.47548902690932343</v>
      </c>
      <c r="JF155" s="86">
        <f t="shared" si="173"/>
        <v>0.44284935303000933</v>
      </c>
      <c r="JG155" s="86">
        <f t="shared" si="173"/>
        <v>0.31844126283212926</v>
      </c>
      <c r="JH155" s="86">
        <f t="shared" si="173"/>
        <v>0.39066352810698762</v>
      </c>
      <c r="JI155" s="86">
        <f t="shared" si="173"/>
        <v>0.5025180003315981</v>
      </c>
      <c r="JJ155" s="86">
        <f t="shared" si="173"/>
        <v>0.53495644749536997</v>
      </c>
      <c r="JK155" s="86">
        <f t="shared" si="173"/>
        <v>0.50917161507421327</v>
      </c>
      <c r="JL155" s="86">
        <f t="shared" si="173"/>
        <v>0.39913304489097495</v>
      </c>
      <c r="JM155" s="86">
        <f t="shared" si="173"/>
        <v>0.35821414497535226</v>
      </c>
    </row>
    <row r="156" spans="2:273" x14ac:dyDescent="0.25">
      <c r="B156" s="2">
        <v>129</v>
      </c>
      <c r="C156" s="37">
        <v>57.712000000000003</v>
      </c>
      <c r="D156" s="37">
        <v>56.683</v>
      </c>
      <c r="E156" s="37">
        <v>53.46</v>
      </c>
      <c r="F156" s="37">
        <v>51.396999999999998</v>
      </c>
      <c r="G156" s="37">
        <v>48.063000000000002</v>
      </c>
      <c r="H156" s="37">
        <v>49.174999999999997</v>
      </c>
      <c r="I156" s="37">
        <v>47.698</v>
      </c>
      <c r="J156" s="37">
        <v>49.19</v>
      </c>
      <c r="K156" s="37">
        <v>50.581000000000003</v>
      </c>
      <c r="L156" s="37">
        <v>51.19</v>
      </c>
      <c r="M156" s="37">
        <v>58.451999999999998</v>
      </c>
      <c r="N156" s="37">
        <v>63.548000000000002</v>
      </c>
      <c r="O156" s="37">
        <v>76.474999999999994</v>
      </c>
      <c r="P156" s="37">
        <v>105.508</v>
      </c>
      <c r="Q156" s="37">
        <v>150.571</v>
      </c>
      <c r="S156" s="4">
        <f t="shared" si="174"/>
        <v>58.202113064994968</v>
      </c>
      <c r="T156" s="4">
        <f t="shared" si="174"/>
        <v>56.646149706886078</v>
      </c>
      <c r="U156" s="4">
        <f t="shared" si="174"/>
        <v>53.000179837439646</v>
      </c>
      <c r="V156" s="4">
        <f t="shared" si="174"/>
        <v>51.460972018677232</v>
      </c>
      <c r="W156" s="4">
        <f t="shared" si="174"/>
        <v>48.944690116069822</v>
      </c>
      <c r="X156" s="4">
        <f t="shared" si="174"/>
        <v>48.565915373740864</v>
      </c>
      <c r="Y156" s="4">
        <f t="shared" si="174"/>
        <v>47.771043088797526</v>
      </c>
      <c r="Z156" s="4">
        <f t="shared" si="174"/>
        <v>48.701887539403927</v>
      </c>
      <c r="AA156" s="4">
        <f t="shared" si="174"/>
        <v>49.360868904154657</v>
      </c>
      <c r="AB156" s="4">
        <f t="shared" si="174"/>
        <v>51.046884202032558</v>
      </c>
      <c r="AC156" s="4">
        <f t="shared" si="174"/>
        <v>58.132361728006288</v>
      </c>
      <c r="AD156" s="4">
        <f t="shared" si="174"/>
        <v>62.876478857399597</v>
      </c>
      <c r="AE156" s="4">
        <f t="shared" si="174"/>
        <v>76.372085718788355</v>
      </c>
      <c r="AF156" s="4">
        <f t="shared" si="174"/>
        <v>105.19200717044855</v>
      </c>
      <c r="AG156" s="4">
        <f t="shared" si="174"/>
        <v>151.12397489502595</v>
      </c>
      <c r="AI156" s="4">
        <f t="shared" si="175"/>
        <v>-0.49011306499496499</v>
      </c>
      <c r="AJ156" s="4">
        <f t="shared" si="175"/>
        <v>3.685029311392185E-2</v>
      </c>
      <c r="AK156" s="4">
        <f t="shared" si="175"/>
        <v>0.45982016256035507</v>
      </c>
      <c r="AL156" s="4">
        <f t="shared" si="175"/>
        <v>-6.3972018677233677E-2</v>
      </c>
      <c r="AM156" s="4">
        <f t="shared" si="175"/>
        <v>-0.8816901160698194</v>
      </c>
      <c r="AN156" s="4">
        <f t="shared" si="175"/>
        <v>0.60908462625913273</v>
      </c>
      <c r="AO156" s="4">
        <f t="shared" si="175"/>
        <v>-7.3043088797525968E-2</v>
      </c>
      <c r="AP156" s="4">
        <f t="shared" si="175"/>
        <v>0.48811246059607072</v>
      </c>
      <c r="AQ156" s="4">
        <f t="shared" si="175"/>
        <v>1.2201310958453462</v>
      </c>
      <c r="AR156" s="4">
        <f t="shared" si="175"/>
        <v>0.14311579796743956</v>
      </c>
      <c r="AS156" s="4">
        <f t="shared" si="175"/>
        <v>0.31963827199371053</v>
      </c>
      <c r="AT156" s="4">
        <f t="shared" si="175"/>
        <v>0.67152114260040463</v>
      </c>
      <c r="AU156" s="4">
        <f t="shared" si="175"/>
        <v>0.10291428121163904</v>
      </c>
      <c r="AV156" s="4">
        <f t="shared" si="175"/>
        <v>0.31599282955144758</v>
      </c>
      <c r="AW156" s="4">
        <f t="shared" si="175"/>
        <v>-0.55297489502595454</v>
      </c>
      <c r="AY156" s="2">
        <f t="shared" si="167"/>
        <v>58.202113064994961</v>
      </c>
      <c r="AZ156" s="2">
        <f t="shared" si="167"/>
        <v>55.724563952553154</v>
      </c>
      <c r="BA156" s="2">
        <f t="shared" si="167"/>
        <v>49.513790766349302</v>
      </c>
      <c r="BB156" s="2">
        <f t="shared" si="167"/>
        <v>46.826951767953183</v>
      </c>
      <c r="BC156" s="2">
        <f t="shared" si="167"/>
        <v>43.997531900338537</v>
      </c>
      <c r="BD156" s="2">
        <f t="shared" si="167"/>
        <v>43.205936385642453</v>
      </c>
      <c r="BE156" s="2">
        <f t="shared" si="167"/>
        <v>42.633410125864614</v>
      </c>
      <c r="BF156" s="2">
        <f t="shared" si="167"/>
        <v>43.42860141792135</v>
      </c>
      <c r="BG156" s="2">
        <f t="shared" si="167"/>
        <v>46.511227593654155</v>
      </c>
      <c r="BH156" s="2">
        <f t="shared" si="167"/>
        <v>46.424616493697521</v>
      </c>
      <c r="BI156" s="2">
        <f t="shared" si="167"/>
        <v>48.02558961062897</v>
      </c>
      <c r="BJ156" s="2">
        <f t="shared" si="167"/>
        <v>48.725110620896942</v>
      </c>
      <c r="BK156" s="2">
        <f t="shared" si="167"/>
        <v>54.065689856050099</v>
      </c>
      <c r="BL156" s="2">
        <f t="shared" si="167"/>
        <v>57.486432326547209</v>
      </c>
      <c r="BM156" s="2">
        <f t="shared" si="167"/>
        <v>61.022002635556809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 t="str">
        <f t="shared" si="168"/>
        <v/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 t="str">
        <f t="shared" si="200"/>
        <v/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82.405268825161869</v>
      </c>
      <c r="DL156" s="2">
        <f t="shared" si="176"/>
        <v>83.370211114466954</v>
      </c>
      <c r="DM156" s="2">
        <f t="shared" si="176"/>
        <v>74.128151515151501</v>
      </c>
      <c r="DN156" s="2">
        <f t="shared" si="176"/>
        <v>74.995893939393909</v>
      </c>
      <c r="DO156" s="2">
        <f t="shared" si="176"/>
        <v>74.564121212121194</v>
      </c>
      <c r="DP156" s="2">
        <f t="shared" si="176"/>
        <v>66.219603238866398</v>
      </c>
      <c r="DQ156" s="2">
        <f t="shared" si="176"/>
        <v>63.482061403508744</v>
      </c>
      <c r="DR156" s="2">
        <f t="shared" si="176"/>
        <v>69.860941970310407</v>
      </c>
      <c r="DS156" s="2">
        <f t="shared" si="176"/>
        <v>69.296156472795488</v>
      </c>
      <c r="DT156" s="2">
        <f t="shared" si="176"/>
        <v>66.465084803001872</v>
      </c>
      <c r="DU156" s="2">
        <f t="shared" si="176"/>
        <v>72.153639413337658</v>
      </c>
      <c r="DV156" s="2">
        <f t="shared" si="176"/>
        <v>88.147924242424239</v>
      </c>
      <c r="DW156" s="2">
        <f t="shared" si="176"/>
        <v>79.635747206282105</v>
      </c>
      <c r="DX156" s="2">
        <f t="shared" si="176"/>
        <v>92.94797953824272</v>
      </c>
      <c r="DY156" s="2">
        <f t="shared" si="176"/>
        <v>88.414596638655453</v>
      </c>
      <c r="EA156" s="2">
        <f t="shared" si="152"/>
        <v>58.184241777736268</v>
      </c>
      <c r="EB156" s="2">
        <f t="shared" si="152"/>
        <v>55.731044731015487</v>
      </c>
      <c r="EC156" s="2">
        <f t="shared" si="152"/>
        <v>49.491287029930923</v>
      </c>
      <c r="ED156" s="2">
        <f t="shared" si="152"/>
        <v>46.786746949680492</v>
      </c>
      <c r="EE156" s="2">
        <f t="shared" si="152"/>
        <v>43.963662564405496</v>
      </c>
      <c r="EF156" s="2">
        <f t="shared" si="152"/>
        <v>43.177353059728844</v>
      </c>
      <c r="EG156" s="2">
        <f t="shared" si="152"/>
        <v>42.614128624764383</v>
      </c>
      <c r="EH156" s="2">
        <f t="shared" si="152"/>
        <v>43.3834270100201</v>
      </c>
      <c r="EI156" s="2">
        <f t="shared" si="152"/>
        <v>46.514080016167682</v>
      </c>
      <c r="EJ156" s="2">
        <f t="shared" si="152"/>
        <v>46.379632956169651</v>
      </c>
      <c r="EK156" s="2">
        <f t="shared" si="152"/>
        <v>47.957175417206443</v>
      </c>
      <c r="EL156" s="2">
        <f t="shared" si="179"/>
        <v>48.71266476720885</v>
      </c>
      <c r="EM156" s="2">
        <f t="shared" si="135"/>
        <v>54.054930341135311</v>
      </c>
      <c r="EN156" s="2">
        <f t="shared" si="135"/>
        <v>57.469538364437078</v>
      </c>
      <c r="EO156" s="2">
        <f t="shared" si="135"/>
        <v>61.015205693007758</v>
      </c>
      <c r="EQ156" s="2">
        <f t="shared" si="177"/>
        <v>58.383933550635973</v>
      </c>
      <c r="ER156" s="2">
        <f t="shared" si="177"/>
        <v>55.484557479469871</v>
      </c>
      <c r="ES156" s="2">
        <f t="shared" si="177"/>
        <v>49.711917145611693</v>
      </c>
      <c r="ET156" s="2">
        <f t="shared" si="177"/>
        <v>47.289565322738696</v>
      </c>
      <c r="EU156" s="2">
        <f t="shared" si="177"/>
        <v>44.329315877790862</v>
      </c>
      <c r="EV156" s="2">
        <f t="shared" si="177"/>
        <v>43.475328072804786</v>
      </c>
      <c r="EW156" s="2">
        <f t="shared" si="177"/>
        <v>42.76393980209788</v>
      </c>
      <c r="EX156" s="2">
        <f t="shared" si="177"/>
        <v>43.872621185679051</v>
      </c>
      <c r="EY156" s="2">
        <f t="shared" si="177"/>
        <v>46.349424710308256</v>
      </c>
      <c r="EZ156" s="2">
        <f t="shared" si="177"/>
        <v>46.872357125330439</v>
      </c>
      <c r="FA156" s="2">
        <f t="shared" si="177"/>
        <v>48.879880453456273</v>
      </c>
      <c r="FB156" s="2">
        <f t="shared" si="177"/>
        <v>48.657542638972757</v>
      </c>
      <c r="FC156" s="2">
        <f t="shared" si="177"/>
        <v>54.080233060710384</v>
      </c>
      <c r="FD156" s="2">
        <f t="shared" si="177"/>
        <v>57.469538364437078</v>
      </c>
      <c r="FE156" s="2">
        <f t="shared" si="177"/>
        <v>60.71924516799924</v>
      </c>
      <c r="FG156" s="2">
        <f t="shared" si="178"/>
        <v>0.99952286185730732</v>
      </c>
      <c r="FH156" s="2">
        <f t="shared" si="178"/>
        <v>0.99963320953501289</v>
      </c>
      <c r="FI156" s="2">
        <f t="shared" si="178"/>
        <v>0.99960719534259612</v>
      </c>
      <c r="FJ156" s="2">
        <f t="shared" si="178"/>
        <v>0.99959190220626526</v>
      </c>
      <c r="FK156" s="2">
        <f t="shared" si="178"/>
        <v>0.99959366051596976</v>
      </c>
      <c r="FL156" s="2">
        <f t="shared" si="178"/>
        <v>0.99954361702069638</v>
      </c>
      <c r="FM156" s="2">
        <f t="shared" si="178"/>
        <v>0.99953292222207224</v>
      </c>
      <c r="FN156" s="2">
        <f t="shared" si="178"/>
        <v>0.99954074140496907</v>
      </c>
      <c r="FO156" s="2">
        <f t="shared" si="178"/>
        <v>0.99954845302746997</v>
      </c>
      <c r="FP156" s="2">
        <f t="shared" si="178"/>
        <v>0.99954795614642211</v>
      </c>
      <c r="FQ156" s="2">
        <f t="shared" si="178"/>
        <v>0.99955519078291033</v>
      </c>
      <c r="FR156" s="2">
        <f t="shared" si="178"/>
        <v>0.99960540793675279</v>
      </c>
      <c r="FS156" s="2">
        <f t="shared" si="178"/>
        <v>0.99962456967098268</v>
      </c>
      <c r="FT156" s="2">
        <f t="shared" si="178"/>
        <v>0.99952382456637878</v>
      </c>
      <c r="FU156" s="2">
        <f t="shared" si="178"/>
        <v>0.99943306187997016</v>
      </c>
      <c r="FW156" s="2">
        <f t="shared" si="169"/>
        <v>3.1621289688007467E-2</v>
      </c>
      <c r="FX156" s="2">
        <f t="shared" si="169"/>
        <v>6.742158488023188E-2</v>
      </c>
      <c r="FY156" s="2">
        <f t="shared" si="169"/>
        <v>5.8134680595073152E-2</v>
      </c>
      <c r="FZ156" s="2">
        <f t="shared" si="169"/>
        <v>5.7063801086929961E-2</v>
      </c>
      <c r="GA156" s="2">
        <f t="shared" si="169"/>
        <v>5.8621542784830456E-2</v>
      </c>
      <c r="GB156" s="2">
        <f t="shared" si="169"/>
        <v>6.0633389828518965E-2</v>
      </c>
      <c r="GC156" s="2">
        <f t="shared" si="169"/>
        <v>6.3643805473641485E-2</v>
      </c>
      <c r="GD156" s="2">
        <f t="shared" si="169"/>
        <v>6.7487274426778945E-2</v>
      </c>
      <c r="GE156" s="2">
        <f t="shared" si="169"/>
        <v>7.9800648371964822E-2</v>
      </c>
      <c r="GF156" s="2">
        <f t="shared" si="169"/>
        <v>7.2868421566020344E-2</v>
      </c>
      <c r="GG156" s="2">
        <f t="shared" si="169"/>
        <v>6.2480837267762636E-2</v>
      </c>
      <c r="GH156" s="2">
        <f t="shared" si="169"/>
        <v>5.6510639421936043E-2</v>
      </c>
      <c r="GI156" s="2">
        <f t="shared" si="169"/>
        <v>4.5674948858607206E-2</v>
      </c>
      <c r="GJ156" s="2">
        <f t="shared" si="169"/>
        <v>4.2568266397597761E-2</v>
      </c>
      <c r="GK156" s="2">
        <f t="shared" si="169"/>
        <v>2.9520209302855902E-2</v>
      </c>
      <c r="GM156" s="86">
        <f t="shared" si="170"/>
        <v>1.1517252414024733E-78</v>
      </c>
      <c r="GN156" s="86">
        <f t="shared" si="170"/>
        <v>3.5043338704709673E-121</v>
      </c>
      <c r="GO156" s="86">
        <f t="shared" si="170"/>
        <v>1.3864433666208281E-130</v>
      </c>
      <c r="GP156" s="86">
        <f t="shared" si="170"/>
        <v>1.4260553533463387E-145</v>
      </c>
      <c r="GQ156" s="86">
        <f t="shared" si="170"/>
        <v>5.3047778327677415E-120</v>
      </c>
      <c r="GR156" s="86">
        <f t="shared" si="170"/>
        <v>6.5372846422407385E-141</v>
      </c>
      <c r="GS156" s="86">
        <f t="shared" si="170"/>
        <v>1.1440345430537094E-155</v>
      </c>
      <c r="GT156" s="86">
        <f t="shared" si="170"/>
        <v>2.6938074649301193E-150</v>
      </c>
      <c r="GU156" s="86">
        <f t="shared" si="170"/>
        <v>8.892955396837026E-162</v>
      </c>
      <c r="GV156" s="86">
        <f t="shared" si="170"/>
        <v>1.2699244165556916E-167</v>
      </c>
      <c r="GW156" s="86">
        <f t="shared" si="170"/>
        <v>4.195192325625333E-175</v>
      </c>
      <c r="GX156" s="86">
        <f t="shared" si="170"/>
        <v>4.120854818209311E-177</v>
      </c>
      <c r="GY156" s="86">
        <f t="shared" si="170"/>
        <v>6.6808498027042173E-166</v>
      </c>
      <c r="GZ156" s="86">
        <f t="shared" si="170"/>
        <v>9.459085202197476E-145</v>
      </c>
      <c r="HA156" s="86">
        <f t="shared" si="170"/>
        <v>9.4983118569408455E-185</v>
      </c>
      <c r="HC156" s="86">
        <f t="shared" si="181"/>
        <v>2.3879848103571501E-29</v>
      </c>
      <c r="HD156" s="86">
        <f t="shared" si="181"/>
        <v>1.2053174172336724E-49</v>
      </c>
      <c r="HE156" s="86">
        <f t="shared" si="181"/>
        <v>4.5499282056299743E-63</v>
      </c>
      <c r="HF156" s="86">
        <f t="shared" si="180"/>
        <v>1.4332925732769502E-61</v>
      </c>
      <c r="HG156" s="86">
        <f t="shared" si="180"/>
        <v>8.351190478177315E-64</v>
      </c>
      <c r="HH156" s="86">
        <f t="shared" si="180"/>
        <v>1.847271808289776E-83</v>
      </c>
      <c r="HI156" s="86">
        <f t="shared" si="180"/>
        <v>3.9751765876968217E-115</v>
      </c>
      <c r="HJ156" s="86">
        <f t="shared" si="180"/>
        <v>4.3636943840457285E-106</v>
      </c>
      <c r="HK156" s="86">
        <f t="shared" si="180"/>
        <v>3.1557434916806119E-111</v>
      </c>
      <c r="HL156" s="86">
        <f t="shared" si="161"/>
        <v>2.1636375933536733E-104</v>
      </c>
      <c r="HM156" s="86">
        <f t="shared" si="161"/>
        <v>6.6755025709265169E-104</v>
      </c>
      <c r="HN156" s="86">
        <f t="shared" si="161"/>
        <v>1.2260161711237784E-92</v>
      </c>
      <c r="HO156" s="86">
        <f t="shared" si="161"/>
        <v>3.3338862535212849E-76</v>
      </c>
      <c r="HP156" s="86">
        <f t="shared" si="161"/>
        <v>8.2033271408439903E-66</v>
      </c>
      <c r="HQ156" s="86">
        <f t="shared" si="161"/>
        <v>1.0640524145863791E-98</v>
      </c>
      <c r="HS156" s="86">
        <f t="shared" si="171"/>
        <v>0.28790009186745946</v>
      </c>
      <c r="HT156" s="86">
        <f t="shared" si="171"/>
        <v>0.30486226531516969</v>
      </c>
      <c r="HU156" s="86">
        <f t="shared" si="171"/>
        <v>0.44608280235041547</v>
      </c>
      <c r="HV156" s="86">
        <f t="shared" si="171"/>
        <v>0.45648509658414083</v>
      </c>
      <c r="HW156" s="86">
        <f t="shared" si="171"/>
        <v>0.42588038364432595</v>
      </c>
      <c r="HX156" s="86">
        <f t="shared" si="171"/>
        <v>0.41187017914330792</v>
      </c>
      <c r="HY156" s="86">
        <f t="shared" si="171"/>
        <v>0.36810180022218025</v>
      </c>
      <c r="HZ156" s="86">
        <f t="shared" si="171"/>
        <v>0.3314277824996627</v>
      </c>
      <c r="IA156" s="86">
        <f t="shared" si="171"/>
        <v>0.20237443467014149</v>
      </c>
      <c r="IB156" s="86">
        <f t="shared" si="171"/>
        <v>0.27239622961688448</v>
      </c>
      <c r="IC156" s="86">
        <f t="shared" si="171"/>
        <v>0.41407661815529367</v>
      </c>
      <c r="ID156" s="86">
        <f t="shared" si="171"/>
        <v>0.48120544998746517</v>
      </c>
      <c r="IE156" s="86">
        <f t="shared" si="171"/>
        <v>0.54044055472139529</v>
      </c>
      <c r="IF156" s="86">
        <f t="shared" si="171"/>
        <v>0.46843268477094857</v>
      </c>
      <c r="IG156" s="86">
        <f t="shared" si="171"/>
        <v>0.42677652891901635</v>
      </c>
      <c r="II156" s="86">
        <f t="shared" si="172"/>
        <v>1.2681509519387394E-15</v>
      </c>
      <c r="IJ156" s="86">
        <f t="shared" si="172"/>
        <v>3.9642227555962797E-10</v>
      </c>
      <c r="IK156" s="86">
        <f t="shared" si="172"/>
        <v>5.3239961798476021E-12</v>
      </c>
      <c r="IL156" s="86">
        <f t="shared" si="172"/>
        <v>3.1259054913216884E-13</v>
      </c>
      <c r="IM156" s="86">
        <f t="shared" si="172"/>
        <v>2.1510732512784123E-13</v>
      </c>
      <c r="IN156" s="86">
        <f t="shared" si="172"/>
        <v>3.4067065587212437E-14</v>
      </c>
      <c r="IO156" s="86">
        <f t="shared" si="172"/>
        <v>2.4516422505362925E-14</v>
      </c>
      <c r="IP156" s="86">
        <f t="shared" si="172"/>
        <v>8.9641419764511193E-13</v>
      </c>
      <c r="IQ156" s="86">
        <f t="shared" si="172"/>
        <v>1.0740996844002212E-11</v>
      </c>
      <c r="IR156" s="86">
        <f t="shared" si="172"/>
        <v>2.7305851254896529E-12</v>
      </c>
      <c r="IS156" s="86">
        <f t="shared" si="172"/>
        <v>3.3725205064027245E-13</v>
      </c>
      <c r="IT156" s="86">
        <f t="shared" si="172"/>
        <v>1.936630168684502E-13</v>
      </c>
      <c r="IU156" s="86">
        <f t="shared" si="172"/>
        <v>2.1907705275888688E-13</v>
      </c>
      <c r="IV156" s="86">
        <f t="shared" si="172"/>
        <v>1.5752129491304261E-17</v>
      </c>
      <c r="IW156" s="86">
        <f t="shared" si="172"/>
        <v>8.9013166540720222E-9</v>
      </c>
      <c r="IY156" s="86">
        <f t="shared" si="173"/>
        <v>0.28790009186746074</v>
      </c>
      <c r="IZ156" s="86">
        <f t="shared" si="173"/>
        <v>0.30486226571159197</v>
      </c>
      <c r="JA156" s="86">
        <f t="shared" si="173"/>
        <v>0.44608280235573949</v>
      </c>
      <c r="JB156" s="86">
        <f t="shared" si="173"/>
        <v>0.45648509658445341</v>
      </c>
      <c r="JC156" s="86">
        <f t="shared" si="173"/>
        <v>0.42588038364454106</v>
      </c>
      <c r="JD156" s="86">
        <f t="shared" si="173"/>
        <v>0.41187017914334201</v>
      </c>
      <c r="JE156" s="86">
        <f t="shared" si="173"/>
        <v>0.36810180022220479</v>
      </c>
      <c r="JF156" s="86">
        <f t="shared" si="173"/>
        <v>0.3314277825005591</v>
      </c>
      <c r="JG156" s="86">
        <f t="shared" si="173"/>
        <v>0.20237443468088248</v>
      </c>
      <c r="JH156" s="86">
        <f t="shared" si="173"/>
        <v>0.27239622961961507</v>
      </c>
      <c r="JI156" s="86">
        <f t="shared" si="173"/>
        <v>0.4140766181556309</v>
      </c>
      <c r="JJ156" s="86">
        <f t="shared" si="173"/>
        <v>0.48120544998765885</v>
      </c>
      <c r="JK156" s="86">
        <f t="shared" si="173"/>
        <v>0.54044055472161434</v>
      </c>
      <c r="JL156" s="86">
        <f t="shared" si="173"/>
        <v>0.46843268477094857</v>
      </c>
      <c r="JM156" s="86">
        <f t="shared" si="173"/>
        <v>0.42677653782033298</v>
      </c>
    </row>
    <row r="157" spans="2:273" x14ac:dyDescent="0.25">
      <c r="B157" s="2">
        <v>130</v>
      </c>
      <c r="C157" s="37">
        <v>58.893999999999998</v>
      </c>
      <c r="D157" s="37">
        <v>55.762</v>
      </c>
      <c r="E157" s="37">
        <v>52.317</v>
      </c>
      <c r="F157" s="37">
        <v>50.348999999999997</v>
      </c>
      <c r="G157" s="37">
        <v>47.54</v>
      </c>
      <c r="H157" s="37">
        <v>46.905000000000001</v>
      </c>
      <c r="I157" s="37">
        <v>46.27</v>
      </c>
      <c r="J157" s="37">
        <v>47.524000000000001</v>
      </c>
      <c r="K157" s="37">
        <v>47.371000000000002</v>
      </c>
      <c r="L157" s="37">
        <v>48.825000000000003</v>
      </c>
      <c r="M157" s="37">
        <v>54.79</v>
      </c>
      <c r="N157" s="37">
        <v>58.145000000000003</v>
      </c>
      <c r="O157" s="37">
        <v>72.933999999999997</v>
      </c>
      <c r="P157" s="37">
        <v>105.508</v>
      </c>
      <c r="Q157" s="37">
        <v>155.50800000000001</v>
      </c>
      <c r="S157" s="4">
        <f t="shared" si="174"/>
        <v>58.044773063722097</v>
      </c>
      <c r="T157" s="4">
        <f t="shared" si="174"/>
        <v>56.094381212623503</v>
      </c>
      <c r="U157" s="4">
        <f t="shared" si="174"/>
        <v>51.643215808470138</v>
      </c>
      <c r="V157" s="4">
        <f t="shared" si="174"/>
        <v>49.657073622124919</v>
      </c>
      <c r="W157" s="4">
        <f t="shared" si="174"/>
        <v>46.881719910218493</v>
      </c>
      <c r="X157" s="4">
        <f t="shared" si="174"/>
        <v>46.18034666046465</v>
      </c>
      <c r="Y157" s="4">
        <f t="shared" si="174"/>
        <v>45.252544600248704</v>
      </c>
      <c r="Z157" s="4">
        <f t="shared" si="174"/>
        <v>46.031861861326931</v>
      </c>
      <c r="AA157" s="4">
        <f t="shared" si="174"/>
        <v>47.562475965214936</v>
      </c>
      <c r="AB157" s="4">
        <f t="shared" si="174"/>
        <v>48.481545399593593</v>
      </c>
      <c r="AC157" s="4">
        <f t="shared" si="174"/>
        <v>53.865480325971134</v>
      </c>
      <c r="AD157" s="4">
        <f t="shared" si="174"/>
        <v>58.054979575491622</v>
      </c>
      <c r="AE157" s="4">
        <f t="shared" si="174"/>
        <v>72.83314621829939</v>
      </c>
      <c r="AF157" s="4">
        <f t="shared" si="174"/>
        <v>105.62237193639052</v>
      </c>
      <c r="AG157" s="4">
        <f t="shared" si="174"/>
        <v>156.91945077310388</v>
      </c>
      <c r="AI157" s="4">
        <f t="shared" si="175"/>
        <v>0.84922693627790125</v>
      </c>
      <c r="AJ157" s="4">
        <f t="shared" si="175"/>
        <v>-0.33238121262350262</v>
      </c>
      <c r="AK157" s="4">
        <f t="shared" si="175"/>
        <v>0.67378419152986169</v>
      </c>
      <c r="AL157" s="4">
        <f t="shared" si="175"/>
        <v>0.69192637787507749</v>
      </c>
      <c r="AM157" s="4">
        <f t="shared" si="175"/>
        <v>0.65828008978150621</v>
      </c>
      <c r="AN157" s="4">
        <f t="shared" si="175"/>
        <v>0.72465333953535094</v>
      </c>
      <c r="AO157" s="4">
        <f t="shared" si="175"/>
        <v>1.0174553997512987</v>
      </c>
      <c r="AP157" s="4">
        <f t="shared" si="175"/>
        <v>1.4921381386730701</v>
      </c>
      <c r="AQ157" s="4">
        <f t="shared" si="175"/>
        <v>-0.19147596521493426</v>
      </c>
      <c r="AR157" s="4">
        <f t="shared" si="175"/>
        <v>0.34345460040641029</v>
      </c>
      <c r="AS157" s="4">
        <f t="shared" si="175"/>
        <v>0.92451967402886481</v>
      </c>
      <c r="AT157" s="4">
        <f t="shared" si="175"/>
        <v>9.0020424508381325E-2</v>
      </c>
      <c r="AU157" s="4">
        <f t="shared" si="175"/>
        <v>0.10085378170060721</v>
      </c>
      <c r="AV157" s="4">
        <f t="shared" si="175"/>
        <v>-0.11437193639052623</v>
      </c>
      <c r="AW157" s="4">
        <f t="shared" si="175"/>
        <v>-1.4114507731038657</v>
      </c>
      <c r="AY157" s="2">
        <f t="shared" si="167"/>
        <v>58.044773063722054</v>
      </c>
      <c r="AZ157" s="2">
        <f t="shared" si="167"/>
        <v>55.578951086107537</v>
      </c>
      <c r="BA157" s="2">
        <f t="shared" si="167"/>
        <v>49.367097884965482</v>
      </c>
      <c r="BB157" s="2">
        <f t="shared" si="167"/>
        <v>46.657698121433462</v>
      </c>
      <c r="BC157" s="2">
        <f t="shared" si="167"/>
        <v>43.849570783188028</v>
      </c>
      <c r="BD157" s="2">
        <f t="shared" si="167"/>
        <v>43.046616588314286</v>
      </c>
      <c r="BE157" s="2">
        <f t="shared" si="167"/>
        <v>42.478051648277926</v>
      </c>
      <c r="BF157" s="2">
        <f t="shared" si="167"/>
        <v>43.245481700831952</v>
      </c>
      <c r="BG157" s="2">
        <f t="shared" si="167"/>
        <v>46.337789212966065</v>
      </c>
      <c r="BH157" s="2">
        <f t="shared" si="167"/>
        <v>46.24900941603714</v>
      </c>
      <c r="BI157" s="2">
        <f t="shared" si="167"/>
        <v>47.832415828363281</v>
      </c>
      <c r="BJ157" s="2">
        <f t="shared" si="167"/>
        <v>48.541016971974713</v>
      </c>
      <c r="BK157" s="2">
        <f t="shared" si="167"/>
        <v>53.861885828947678</v>
      </c>
      <c r="BL157" s="2">
        <f t="shared" si="167"/>
        <v>57.303280955665159</v>
      </c>
      <c r="BM157" s="2">
        <f t="shared" si="167"/>
        <v>60.873435670978182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82.468502621029899</v>
      </c>
      <c r="DL157" s="2">
        <f t="shared" si="176"/>
        <v>83.450208547266712</v>
      </c>
      <c r="DM157" s="2">
        <f t="shared" si="176"/>
        <v>74.180107681465813</v>
      </c>
      <c r="DN157" s="2">
        <f t="shared" si="176"/>
        <v>75.085828470754024</v>
      </c>
      <c r="DO157" s="2">
        <f t="shared" si="176"/>
        <v>74.668864411557422</v>
      </c>
      <c r="DP157" s="2">
        <f t="shared" si="176"/>
        <v>66.248589068825908</v>
      </c>
      <c r="DQ157" s="2">
        <f t="shared" si="176"/>
        <v>63.502144399460164</v>
      </c>
      <c r="DR157" s="2">
        <f t="shared" si="176"/>
        <v>69.898641363022961</v>
      </c>
      <c r="DS157" s="2">
        <f t="shared" si="176"/>
        <v>69.321046247654778</v>
      </c>
      <c r="DT157" s="2">
        <f t="shared" si="176"/>
        <v>66.437784896810513</v>
      </c>
      <c r="DU157" s="2">
        <f t="shared" si="176"/>
        <v>72.154906814682761</v>
      </c>
      <c r="DV157" s="2">
        <f t="shared" si="176"/>
        <v>88.290021634954186</v>
      </c>
      <c r="DW157" s="2">
        <f t="shared" si="176"/>
        <v>79.627506493506502</v>
      </c>
      <c r="DX157" s="2">
        <f t="shared" si="176"/>
        <v>93.139423241054843</v>
      </c>
      <c r="DY157" s="2">
        <f t="shared" si="176"/>
        <v>88.560226330532203</v>
      </c>
      <c r="EA157" s="2">
        <f t="shared" si="152"/>
        <v>58.026264880605012</v>
      </c>
      <c r="EB157" s="2">
        <f t="shared" si="152"/>
        <v>55.588510442223679</v>
      </c>
      <c r="EC157" s="2">
        <f t="shared" si="152"/>
        <v>49.343222868042069</v>
      </c>
      <c r="ED157" s="2">
        <f t="shared" si="152"/>
        <v>46.61362574457344</v>
      </c>
      <c r="EE157" s="2">
        <f t="shared" si="152"/>
        <v>43.81316770043648</v>
      </c>
      <c r="EF157" s="2">
        <f t="shared" si="152"/>
        <v>43.015862511214166</v>
      </c>
      <c r="EG157" s="2">
        <f t="shared" si="152"/>
        <v>42.458010883355072</v>
      </c>
      <c r="EH157" s="2">
        <f t="shared" si="152"/>
        <v>43.196083530239285</v>
      </c>
      <c r="EI157" s="2">
        <f t="shared" si="152"/>
        <v>46.343331897753231</v>
      </c>
      <c r="EJ157" s="2">
        <f t="shared" si="152"/>
        <v>46.199183562547489</v>
      </c>
      <c r="EK157" s="2">
        <f t="shared" si="152"/>
        <v>47.755846643298035</v>
      </c>
      <c r="EL157" s="2">
        <f t="shared" si="179"/>
        <v>48.530227049754743</v>
      </c>
      <c r="EM157" s="2">
        <f t="shared" si="135"/>
        <v>53.851905058955857</v>
      </c>
      <c r="EN157" s="2">
        <f t="shared" si="135"/>
        <v>57.287710723517243</v>
      </c>
      <c r="EO157" s="2">
        <f t="shared" si="135"/>
        <v>60.868994597422002</v>
      </c>
      <c r="EQ157" s="2">
        <f t="shared" si="177"/>
        <v>58.253986748269028</v>
      </c>
      <c r="ER157" s="2">
        <f t="shared" si="177"/>
        <v>55.331461544667548</v>
      </c>
      <c r="ES157" s="2">
        <f t="shared" si="177"/>
        <v>49.579499747499767</v>
      </c>
      <c r="ET157" s="2">
        <f t="shared" si="177"/>
        <v>47.151577712056167</v>
      </c>
      <c r="EU157" s="2">
        <f t="shared" si="177"/>
        <v>44.203806662853538</v>
      </c>
      <c r="EV157" s="2">
        <f t="shared" si="177"/>
        <v>43.334844703580259</v>
      </c>
      <c r="EW157" s="2">
        <f t="shared" si="177"/>
        <v>42.617703918718576</v>
      </c>
      <c r="EX157" s="2">
        <f t="shared" si="177"/>
        <v>43.715854662577158</v>
      </c>
      <c r="EY157" s="2">
        <f t="shared" si="177"/>
        <v>46.170517832497765</v>
      </c>
      <c r="EZ157" s="2">
        <f t="shared" si="177"/>
        <v>46.722013537526422</v>
      </c>
      <c r="FA157" s="2">
        <f t="shared" si="177"/>
        <v>48.734883362516129</v>
      </c>
      <c r="FB157" s="2">
        <f t="shared" si="177"/>
        <v>48.47312483100977</v>
      </c>
      <c r="FC157" s="2">
        <f t="shared" si="177"/>
        <v>53.875069094762949</v>
      </c>
      <c r="FD157" s="2">
        <f t="shared" si="177"/>
        <v>57.287710723517243</v>
      </c>
      <c r="FE157" s="2">
        <f t="shared" si="177"/>
        <v>60.562965644564159</v>
      </c>
      <c r="FG157" s="2">
        <f t="shared" si="178"/>
        <v>0.99956482657211476</v>
      </c>
      <c r="FH157" s="2">
        <f t="shared" si="178"/>
        <v>0.99966547232375191</v>
      </c>
      <c r="FI157" s="2">
        <f t="shared" si="178"/>
        <v>0.99964174551250884</v>
      </c>
      <c r="FJ157" s="2">
        <f t="shared" si="178"/>
        <v>0.99962779702346427</v>
      </c>
      <c r="FK157" s="2">
        <f t="shared" si="178"/>
        <v>0.99962940073589646</v>
      </c>
      <c r="FL157" s="2">
        <f t="shared" si="178"/>
        <v>0.99958375706101166</v>
      </c>
      <c r="FM157" s="2">
        <f t="shared" si="178"/>
        <v>0.99957400249615525</v>
      </c>
      <c r="FN157" s="2">
        <f t="shared" si="178"/>
        <v>0.99958113425699258</v>
      </c>
      <c r="FO157" s="2">
        <f t="shared" si="178"/>
        <v>0.99958816790397476</v>
      </c>
      <c r="FP157" s="2">
        <f t="shared" si="178"/>
        <v>0.999587714707042</v>
      </c>
      <c r="FQ157" s="2">
        <f t="shared" si="178"/>
        <v>0.99959431329464443</v>
      </c>
      <c r="FR157" s="2">
        <f t="shared" si="178"/>
        <v>0.99964011526606</v>
      </c>
      <c r="FS157" s="2">
        <f t="shared" si="178"/>
        <v>0.99965759215948125</v>
      </c>
      <c r="FT157" s="2">
        <f t="shared" si="178"/>
        <v>0.99956570464687555</v>
      </c>
      <c r="FU157" s="2">
        <f t="shared" si="178"/>
        <v>0.99948292049508303</v>
      </c>
      <c r="FW157" s="2">
        <f t="shared" si="169"/>
        <v>3.4566600103449391E-2</v>
      </c>
      <c r="FX157" s="2">
        <f t="shared" si="169"/>
        <v>7.344853613084297E-2</v>
      </c>
      <c r="FY157" s="2">
        <f t="shared" si="169"/>
        <v>6.3387884240231854E-2</v>
      </c>
      <c r="FZ157" s="2">
        <f t="shared" si="169"/>
        <v>6.2226630406153963E-2</v>
      </c>
      <c r="GA157" s="2">
        <f t="shared" si="169"/>
        <v>6.391575510675071E-2</v>
      </c>
      <c r="GB157" s="2">
        <f t="shared" si="169"/>
        <v>6.6096538369994517E-2</v>
      </c>
      <c r="GC157" s="2">
        <f t="shared" si="169"/>
        <v>6.9358169247649842E-2</v>
      </c>
      <c r="GD157" s="2">
        <f t="shared" si="169"/>
        <v>7.3519634870759909E-2</v>
      </c>
      <c r="GE157" s="2">
        <f t="shared" si="169"/>
        <v>8.6831155945421054E-2</v>
      </c>
      <c r="GF157" s="2">
        <f t="shared" si="169"/>
        <v>7.9340852274512999E-2</v>
      </c>
      <c r="GG157" s="2">
        <f t="shared" si="169"/>
        <v>6.8098376109726549E-2</v>
      </c>
      <c r="GH157" s="2">
        <f t="shared" si="169"/>
        <v>6.162669250300027E-2</v>
      </c>
      <c r="GI157" s="2">
        <f t="shared" si="169"/>
        <v>4.9861862421795619E-2</v>
      </c>
      <c r="GJ157" s="2">
        <f t="shared" si="169"/>
        <v>4.6484269262987987E-2</v>
      </c>
      <c r="GK157" s="2">
        <f t="shared" si="169"/>
        <v>3.2276341001979958E-2</v>
      </c>
      <c r="GM157" s="86">
        <f t="shared" si="170"/>
        <v>3.0028336003183288E-81</v>
      </c>
      <c r="GN157" s="86">
        <f t="shared" si="170"/>
        <v>5.860396700474142E-125</v>
      </c>
      <c r="GO157" s="86">
        <f t="shared" si="170"/>
        <v>1.3625812462897695E-134</v>
      </c>
      <c r="GP157" s="86">
        <f t="shared" si="170"/>
        <v>4.4730907097731529E-150</v>
      </c>
      <c r="GQ157" s="86">
        <f t="shared" si="170"/>
        <v>1.0897662845235814E-123</v>
      </c>
      <c r="GR157" s="86">
        <f t="shared" si="170"/>
        <v>3.2808877281577373E-145</v>
      </c>
      <c r="GS157" s="86">
        <f t="shared" si="170"/>
        <v>2.0508005165233083E-160</v>
      </c>
      <c r="GT157" s="86">
        <f t="shared" si="170"/>
        <v>6.9223378743479196E-155</v>
      </c>
      <c r="GU157" s="86">
        <f t="shared" si="170"/>
        <v>1.041169760351369E-166</v>
      </c>
      <c r="GV157" s="86">
        <f t="shared" si="170"/>
        <v>9.3057182791534317E-173</v>
      </c>
      <c r="GW157" s="86">
        <f t="shared" si="170"/>
        <v>1.6763463392641187E-180</v>
      </c>
      <c r="GX157" s="86">
        <f t="shared" si="170"/>
        <v>1.5458803911467608E-182</v>
      </c>
      <c r="GY157" s="86">
        <f t="shared" si="170"/>
        <v>5.4787730420782112E-171</v>
      </c>
      <c r="GZ157" s="86">
        <f t="shared" si="170"/>
        <v>3.8278683385256432E-149</v>
      </c>
      <c r="HA157" s="86">
        <f t="shared" si="170"/>
        <v>2.1945301449310734E-190</v>
      </c>
      <c r="HC157" s="86">
        <f t="shared" si="181"/>
        <v>6.4873040058660539E-31</v>
      </c>
      <c r="HD157" s="86">
        <f t="shared" si="181"/>
        <v>4.0108206191372912E-52</v>
      </c>
      <c r="HE157" s="86">
        <f t="shared" si="181"/>
        <v>3.5828691705120881E-66</v>
      </c>
      <c r="HF157" s="86">
        <f t="shared" si="180"/>
        <v>1.3691051129655361E-64</v>
      </c>
      <c r="HG157" s="86">
        <f t="shared" si="180"/>
        <v>6.7843643399372797E-67</v>
      </c>
      <c r="HH157" s="86">
        <f t="shared" si="180"/>
        <v>1.8710454543163842E-87</v>
      </c>
      <c r="HI157" s="86">
        <f t="shared" si="180"/>
        <v>1.2098400669242742E-120</v>
      </c>
      <c r="HJ157" s="86">
        <f t="shared" si="180"/>
        <v>3.572386731399322E-111</v>
      </c>
      <c r="HK157" s="86">
        <f t="shared" si="180"/>
        <v>1.6899545653699231E-116</v>
      </c>
      <c r="HL157" s="86">
        <f t="shared" si="161"/>
        <v>2.3406439854697678E-109</v>
      </c>
      <c r="HM157" s="86">
        <f t="shared" si="161"/>
        <v>6.2974094033156269E-109</v>
      </c>
      <c r="HN157" s="86">
        <f t="shared" si="161"/>
        <v>4.2201353649888204E-97</v>
      </c>
      <c r="HO157" s="86">
        <f t="shared" si="161"/>
        <v>5.7512123773792457E-80</v>
      </c>
      <c r="HP157" s="86">
        <f t="shared" si="161"/>
        <v>5.0475320469163683E-69</v>
      </c>
      <c r="HQ157" s="86">
        <f t="shared" si="161"/>
        <v>1.5362919750511031E-103</v>
      </c>
      <c r="HS157" s="86">
        <f t="shared" si="171"/>
        <v>0.36615603362853888</v>
      </c>
      <c r="HT157" s="86">
        <f t="shared" si="171"/>
        <v>0.20570923364359053</v>
      </c>
      <c r="HU157" s="86">
        <f t="shared" si="171"/>
        <v>0.34594421608467113</v>
      </c>
      <c r="HV157" s="86">
        <f t="shared" si="171"/>
        <v>0.35342655503734971</v>
      </c>
      <c r="HW157" s="86">
        <f t="shared" si="171"/>
        <v>0.31504480597321344</v>
      </c>
      <c r="HX157" s="86">
        <f t="shared" si="171"/>
        <v>0.29410254924316687</v>
      </c>
      <c r="HY157" s="86">
        <f t="shared" si="171"/>
        <v>0.24608936728813344</v>
      </c>
      <c r="HZ157" s="86">
        <f t="shared" si="171"/>
        <v>0.21626326718912403</v>
      </c>
      <c r="IA157" s="86">
        <f t="shared" si="171"/>
        <v>0.11083619627395461</v>
      </c>
      <c r="IB157" s="86">
        <f t="shared" si="171"/>
        <v>0.16467726992231471</v>
      </c>
      <c r="IC157" s="86">
        <f t="shared" si="171"/>
        <v>0.29995624644447511</v>
      </c>
      <c r="ID157" s="86">
        <f t="shared" si="171"/>
        <v>0.38543508520536646</v>
      </c>
      <c r="IE157" s="86">
        <f t="shared" si="171"/>
        <v>0.52751277894040072</v>
      </c>
      <c r="IF157" s="86">
        <f t="shared" si="171"/>
        <v>0.52394910684550955</v>
      </c>
      <c r="IG157" s="86">
        <f t="shared" si="171"/>
        <v>0.49335375177186203</v>
      </c>
      <c r="II157" s="86">
        <f t="shared" si="172"/>
        <v>7.1172340474194592E-15</v>
      </c>
      <c r="IJ157" s="86">
        <f t="shared" si="172"/>
        <v>1.5787199345649058E-9</v>
      </c>
      <c r="IK157" s="86">
        <f t="shared" si="172"/>
        <v>2.5828035344568837E-11</v>
      </c>
      <c r="IL157" s="86">
        <f t="shared" si="172"/>
        <v>1.7954676049319382E-12</v>
      </c>
      <c r="IM157" s="86">
        <f t="shared" si="172"/>
        <v>1.288122543743091E-12</v>
      </c>
      <c r="IN157" s="86">
        <f t="shared" si="172"/>
        <v>2.3532476343209222E-13</v>
      </c>
      <c r="IO157" s="86">
        <f t="shared" si="172"/>
        <v>1.7952084495229973E-13</v>
      </c>
      <c r="IP157" s="86">
        <f t="shared" si="172"/>
        <v>5.3896459255233123E-12</v>
      </c>
      <c r="IQ157" s="86">
        <f t="shared" si="172"/>
        <v>6.1437186684408994E-11</v>
      </c>
      <c r="IR157" s="86">
        <f t="shared" si="172"/>
        <v>1.608257476188948E-11</v>
      </c>
      <c r="IS157" s="86">
        <f t="shared" si="172"/>
        <v>2.049159124043261E-12</v>
      </c>
      <c r="IT157" s="86">
        <f t="shared" si="172"/>
        <v>1.1393635726543153E-12</v>
      </c>
      <c r="IU157" s="86">
        <f t="shared" si="172"/>
        <v>1.1249168401123844E-12</v>
      </c>
      <c r="IV157" s="86">
        <f t="shared" si="172"/>
        <v>1.3424188475557918E-16</v>
      </c>
      <c r="IW157" s="86">
        <f t="shared" si="172"/>
        <v>2.1584439197701918E-8</v>
      </c>
      <c r="IY157" s="86">
        <f t="shared" si="173"/>
        <v>0.36615603362854598</v>
      </c>
      <c r="IZ157" s="86">
        <f t="shared" si="173"/>
        <v>0.20570923522231047</v>
      </c>
      <c r="JA157" s="86">
        <f t="shared" si="173"/>
        <v>0.34594421611049919</v>
      </c>
      <c r="JB157" s="86">
        <f t="shared" si="173"/>
        <v>0.35342655503914516</v>
      </c>
      <c r="JC157" s="86">
        <f t="shared" si="173"/>
        <v>0.31504480597450157</v>
      </c>
      <c r="JD157" s="86">
        <f t="shared" si="173"/>
        <v>0.29410254924340218</v>
      </c>
      <c r="JE157" s="86">
        <f t="shared" si="173"/>
        <v>0.24608936728831296</v>
      </c>
      <c r="JF157" s="86">
        <f t="shared" si="173"/>
        <v>0.21626326719451366</v>
      </c>
      <c r="JG157" s="86">
        <f t="shared" si="173"/>
        <v>0.1108361963353918</v>
      </c>
      <c r="JH157" s="86">
        <f t="shared" si="173"/>
        <v>0.16467726993839729</v>
      </c>
      <c r="JI157" s="86">
        <f t="shared" si="173"/>
        <v>0.29995624644652424</v>
      </c>
      <c r="JJ157" s="86">
        <f t="shared" si="173"/>
        <v>0.38543508520650582</v>
      </c>
      <c r="JK157" s="86">
        <f t="shared" si="173"/>
        <v>0.5275127789415256</v>
      </c>
      <c r="JL157" s="86">
        <f t="shared" si="173"/>
        <v>0.52394910684550966</v>
      </c>
      <c r="JM157" s="86">
        <f t="shared" si="173"/>
        <v>0.49335377335630121</v>
      </c>
    </row>
    <row r="158" spans="2:273" x14ac:dyDescent="0.25">
      <c r="B158" s="2">
        <v>131</v>
      </c>
      <c r="C158" s="37">
        <v>58.045000000000002</v>
      </c>
      <c r="D158" s="37">
        <v>56.19</v>
      </c>
      <c r="E158" s="37">
        <v>50.713999999999999</v>
      </c>
      <c r="F158" s="37">
        <v>48.951999999999998</v>
      </c>
      <c r="G158" s="37">
        <v>46.015999999999998</v>
      </c>
      <c r="H158" s="37">
        <v>44.762</v>
      </c>
      <c r="I158" s="37">
        <v>43.951999999999998</v>
      </c>
      <c r="J158" s="37">
        <v>43.73</v>
      </c>
      <c r="K158" s="37">
        <v>47.048000000000002</v>
      </c>
      <c r="L158" s="37">
        <v>46.777999999999999</v>
      </c>
      <c r="M158" s="37">
        <v>51.805999999999997</v>
      </c>
      <c r="N158" s="37">
        <v>54.402999999999999</v>
      </c>
      <c r="O158" s="37">
        <v>67.77</v>
      </c>
      <c r="P158" s="37">
        <v>102.968</v>
      </c>
      <c r="Q158" s="37">
        <v>156.01599999999999</v>
      </c>
      <c r="S158" s="4">
        <f t="shared" si="174"/>
        <v>57.88773802853099</v>
      </c>
      <c r="T158" s="4">
        <f t="shared" si="174"/>
        <v>55.68707893487214</v>
      </c>
      <c r="U158" s="4">
        <f t="shared" si="174"/>
        <v>50.52623976716356</v>
      </c>
      <c r="V158" s="4">
        <f t="shared" si="174"/>
        <v>48.173345351057065</v>
      </c>
      <c r="W158" s="4">
        <f t="shared" si="174"/>
        <v>45.302251186993644</v>
      </c>
      <c r="X158" s="4">
        <f t="shared" si="174"/>
        <v>44.440604368257205</v>
      </c>
      <c r="Y158" s="4">
        <f t="shared" si="174"/>
        <v>43.578076052053717</v>
      </c>
      <c r="Z158" s="4">
        <f t="shared" si="174"/>
        <v>44.311510302972103</v>
      </c>
      <c r="AA158" s="4">
        <f t="shared" si="174"/>
        <v>46.604286285349517</v>
      </c>
      <c r="AB158" s="4">
        <f t="shared" si="174"/>
        <v>46.982489907929711</v>
      </c>
      <c r="AC158" s="4">
        <f t="shared" si="174"/>
        <v>50.722584466364872</v>
      </c>
      <c r="AD158" s="4">
        <f t="shared" si="174"/>
        <v>53.911062479988878</v>
      </c>
      <c r="AE158" s="4">
        <f t="shared" si="174"/>
        <v>68.185242777050718</v>
      </c>
      <c r="AF158" s="4">
        <f t="shared" si="174"/>
        <v>103.03636110146203</v>
      </c>
      <c r="AG158" s="4">
        <f t="shared" si="174"/>
        <v>158.7803988735005</v>
      </c>
      <c r="AI158" s="4">
        <f t="shared" si="175"/>
        <v>0.157261971469012</v>
      </c>
      <c r="AJ158" s="4">
        <f t="shared" si="175"/>
        <v>0.5029210651278575</v>
      </c>
      <c r="AK158" s="4">
        <f t="shared" si="175"/>
        <v>0.18776023283643895</v>
      </c>
      <c r="AL158" s="4">
        <f t="shared" si="175"/>
        <v>0.77865464894293268</v>
      </c>
      <c r="AM158" s="4">
        <f t="shared" si="175"/>
        <v>0.71374881300635451</v>
      </c>
      <c r="AN158" s="4">
        <f t="shared" si="175"/>
        <v>0.32139563174279573</v>
      </c>
      <c r="AO158" s="4">
        <f t="shared" si="175"/>
        <v>0.37392394794628103</v>
      </c>
      <c r="AP158" s="4">
        <f t="shared" si="175"/>
        <v>-0.58151030297210582</v>
      </c>
      <c r="AQ158" s="4">
        <f t="shared" si="175"/>
        <v>0.44371371465048526</v>
      </c>
      <c r="AR158" s="4">
        <f t="shared" si="175"/>
        <v>-0.20448990792971244</v>
      </c>
      <c r="AS158" s="4">
        <f t="shared" si="175"/>
        <v>1.0834155336351259</v>
      </c>
      <c r="AT158" s="4">
        <f t="shared" si="175"/>
        <v>0.49193752001112045</v>
      </c>
      <c r="AU158" s="4">
        <f t="shared" si="175"/>
        <v>-0.41524277705072166</v>
      </c>
      <c r="AV158" s="4">
        <f t="shared" si="175"/>
        <v>-6.8361101462031115E-2</v>
      </c>
      <c r="AW158" s="4">
        <f t="shared" si="175"/>
        <v>-2.7643988735005109</v>
      </c>
      <c r="AY158" s="2">
        <f t="shared" si="167"/>
        <v>57.887738028530777</v>
      </c>
      <c r="AZ158" s="2">
        <f t="shared" si="167"/>
        <v>55.433144410446324</v>
      </c>
      <c r="BA158" s="2">
        <f t="shared" si="167"/>
        <v>49.220742449883893</v>
      </c>
      <c r="BB158" s="2">
        <f t="shared" si="167"/>
        <v>46.489127496278066</v>
      </c>
      <c r="BC158" s="2">
        <f t="shared" si="167"/>
        <v>43.702137765874795</v>
      </c>
      <c r="BD158" s="2">
        <f t="shared" si="167"/>
        <v>42.887748217945614</v>
      </c>
      <c r="BE158" s="2">
        <f t="shared" si="167"/>
        <v>42.322948256918764</v>
      </c>
      <c r="BF158" s="2">
        <f t="shared" si="167"/>
        <v>43.063079610814576</v>
      </c>
      <c r="BG158" s="2">
        <f t="shared" si="167"/>
        <v>46.164200895323447</v>
      </c>
      <c r="BH158" s="2">
        <f t="shared" si="167"/>
        <v>46.074139440107537</v>
      </c>
      <c r="BI158" s="2">
        <f t="shared" si="167"/>
        <v>47.640425256364033</v>
      </c>
      <c r="BJ158" s="2">
        <f t="shared" si="167"/>
        <v>48.356977446286969</v>
      </c>
      <c r="BK158" s="2">
        <f t="shared" si="167"/>
        <v>53.658134048564364</v>
      </c>
      <c r="BL158" s="2">
        <f t="shared" si="167"/>
        <v>57.1202316974816</v>
      </c>
      <c r="BM158" s="2">
        <f t="shared" si="167"/>
        <v>60.724828363379345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82.531736416897928</v>
      </c>
      <c r="DL158" s="2">
        <f t="shared" si="176"/>
        <v>83.530205980066469</v>
      </c>
      <c r="DM158" s="2">
        <f t="shared" si="176"/>
        <v>74.232063847780111</v>
      </c>
      <c r="DN158" s="2">
        <f t="shared" si="176"/>
        <v>75.175763002114138</v>
      </c>
      <c r="DO158" s="2">
        <f t="shared" si="176"/>
        <v>74.773607610993636</v>
      </c>
      <c r="DP158" s="2">
        <f t="shared" si="176"/>
        <v>66.277574898785417</v>
      </c>
      <c r="DQ158" s="2">
        <f t="shared" si="176"/>
        <v>63.522227395411576</v>
      </c>
      <c r="DR158" s="2">
        <f t="shared" si="176"/>
        <v>69.9363407557355</v>
      </c>
      <c r="DS158" s="2">
        <f t="shared" si="176"/>
        <v>69.345936022514067</v>
      </c>
      <c r="DT158" s="2">
        <f t="shared" si="176"/>
        <v>66.410484990619139</v>
      </c>
      <c r="DU158" s="2">
        <f t="shared" si="176"/>
        <v>72.156174216027878</v>
      </c>
      <c r="DV158" s="2">
        <f t="shared" si="176"/>
        <v>88.432119027484134</v>
      </c>
      <c r="DW158" s="2">
        <f t="shared" si="176"/>
        <v>79.619265780730913</v>
      </c>
      <c r="DX158" s="2">
        <f t="shared" si="176"/>
        <v>93.330866943866965</v>
      </c>
      <c r="DY158" s="2">
        <f t="shared" si="176"/>
        <v>88.705856022408966</v>
      </c>
      <c r="EA158" s="2">
        <f t="shared" si="152"/>
        <v>57.868287983473763</v>
      </c>
      <c r="EB158" s="2">
        <f t="shared" si="152"/>
        <v>55.445976153431864</v>
      </c>
      <c r="EC158" s="2">
        <f t="shared" si="152"/>
        <v>49.195158706153215</v>
      </c>
      <c r="ED158" s="2">
        <f t="shared" si="152"/>
        <v>46.440504539466389</v>
      </c>
      <c r="EE158" s="2">
        <f t="shared" si="152"/>
        <v>43.662672836467458</v>
      </c>
      <c r="EF158" s="2">
        <f t="shared" si="152"/>
        <v>42.854371962699489</v>
      </c>
      <c r="EG158" s="2">
        <f t="shared" si="152"/>
        <v>42.301893141945769</v>
      </c>
      <c r="EH158" s="2">
        <f t="shared" si="152"/>
        <v>43.008740050458471</v>
      </c>
      <c r="EI158" s="2">
        <f t="shared" si="152"/>
        <v>46.172583779338787</v>
      </c>
      <c r="EJ158" s="2">
        <f t="shared" si="152"/>
        <v>46.018734168925334</v>
      </c>
      <c r="EK158" s="2">
        <f t="shared" si="152"/>
        <v>47.554517869389628</v>
      </c>
      <c r="EL158" s="2">
        <f t="shared" si="179"/>
        <v>48.347789332300628</v>
      </c>
      <c r="EM158" s="2">
        <f t="shared" si="135"/>
        <v>53.648879776776397</v>
      </c>
      <c r="EN158" s="2">
        <f t="shared" si="135"/>
        <v>57.105883082597401</v>
      </c>
      <c r="EO158" s="2">
        <f t="shared" si="135"/>
        <v>60.72278350183624</v>
      </c>
      <c r="EQ158" s="2">
        <f t="shared" si="177"/>
        <v>58.124039945902084</v>
      </c>
      <c r="ER158" s="2">
        <f t="shared" si="177"/>
        <v>55.178365609865224</v>
      </c>
      <c r="ES158" s="2">
        <f t="shared" si="177"/>
        <v>49.447082349387841</v>
      </c>
      <c r="ET158" s="2">
        <f t="shared" si="177"/>
        <v>47.01359010137363</v>
      </c>
      <c r="EU158" s="2">
        <f t="shared" si="177"/>
        <v>44.078297447916206</v>
      </c>
      <c r="EV158" s="2">
        <f t="shared" si="177"/>
        <v>43.194361334355733</v>
      </c>
      <c r="EW158" s="2">
        <f t="shared" si="177"/>
        <v>42.471468035339264</v>
      </c>
      <c r="EX158" s="2">
        <f t="shared" si="177"/>
        <v>43.559088139475264</v>
      </c>
      <c r="EY158" s="2">
        <f t="shared" si="177"/>
        <v>45.991610954687282</v>
      </c>
      <c r="EZ158" s="2">
        <f t="shared" si="177"/>
        <v>46.571669949722413</v>
      </c>
      <c r="FA158" s="2">
        <f t="shared" si="177"/>
        <v>48.589886271575992</v>
      </c>
      <c r="FB158" s="2">
        <f t="shared" si="177"/>
        <v>48.288707023046797</v>
      </c>
      <c r="FC158" s="2">
        <f t="shared" si="177"/>
        <v>53.669905128815522</v>
      </c>
      <c r="FD158" s="2">
        <f t="shared" si="177"/>
        <v>57.105883082597401</v>
      </c>
      <c r="FE158" s="2">
        <f t="shared" si="177"/>
        <v>60.406686121129084</v>
      </c>
      <c r="FG158" s="2">
        <f t="shared" si="178"/>
        <v>0.99960310191932533</v>
      </c>
      <c r="FH158" s="2">
        <f t="shared" si="178"/>
        <v>0.9996948981525825</v>
      </c>
      <c r="FI158" s="2">
        <f t="shared" si="178"/>
        <v>0.99967325772442295</v>
      </c>
      <c r="FJ158" s="2">
        <f t="shared" si="178"/>
        <v>0.99966053573356273</v>
      </c>
      <c r="FK158" s="2">
        <f t="shared" si="178"/>
        <v>0.99966199843228232</v>
      </c>
      <c r="FL158" s="2">
        <f t="shared" si="178"/>
        <v>0.99962036802386678</v>
      </c>
      <c r="FM158" s="2">
        <f t="shared" si="178"/>
        <v>0.99961147109566284</v>
      </c>
      <c r="FN158" s="2">
        <f t="shared" si="178"/>
        <v>0.99961797582239487</v>
      </c>
      <c r="FO158" s="2">
        <f t="shared" si="178"/>
        <v>0.99962439105357892</v>
      </c>
      <c r="FP158" s="2">
        <f t="shared" si="178"/>
        <v>0.99962397770309097</v>
      </c>
      <c r="FQ158" s="2">
        <f t="shared" si="178"/>
        <v>0.99962999611966252</v>
      </c>
      <c r="FR158" s="2">
        <f t="shared" si="178"/>
        <v>0.9996717708280376</v>
      </c>
      <c r="FS158" s="2">
        <f t="shared" si="178"/>
        <v>0.99968771092926556</v>
      </c>
      <c r="FT158" s="2">
        <f t="shared" si="178"/>
        <v>0.99960390279429379</v>
      </c>
      <c r="FU158" s="2">
        <f t="shared" si="178"/>
        <v>0.99952839642997471</v>
      </c>
      <c r="FW158" s="2">
        <f t="shared" si="169"/>
        <v>3.7775544786595346E-2</v>
      </c>
      <c r="FX158" s="2">
        <f t="shared" si="169"/>
        <v>7.9968050226005533E-2</v>
      </c>
      <c r="FY158" s="2">
        <f t="shared" si="169"/>
        <v>6.9080964961605124E-2</v>
      </c>
      <c r="FZ158" s="2">
        <f t="shared" si="169"/>
        <v>6.7822967389746455E-2</v>
      </c>
      <c r="GA158" s="2">
        <f t="shared" si="169"/>
        <v>6.965271998566841E-2</v>
      </c>
      <c r="GB158" s="2">
        <f t="shared" si="169"/>
        <v>7.2014187704908889E-2</v>
      </c>
      <c r="GC158" s="2">
        <f t="shared" si="169"/>
        <v>7.5544212350467391E-2</v>
      </c>
      <c r="GD158" s="2">
        <f t="shared" si="169"/>
        <v>8.0044914702064429E-2</v>
      </c>
      <c r="GE158" s="2">
        <f t="shared" si="169"/>
        <v>9.4417504226657983E-2</v>
      </c>
      <c r="GF158" s="2">
        <f t="shared" si="169"/>
        <v>8.6334651976073332E-2</v>
      </c>
      <c r="GG158" s="2">
        <f t="shared" si="169"/>
        <v>7.4181014700888295E-2</v>
      </c>
      <c r="GH158" s="2">
        <f t="shared" si="169"/>
        <v>6.7172939045509181E-2</v>
      </c>
      <c r="GI158" s="2">
        <f t="shared" si="169"/>
        <v>5.4410697811556573E-2</v>
      </c>
      <c r="GJ158" s="2">
        <f t="shared" si="169"/>
        <v>5.0741426698148143E-2</v>
      </c>
      <c r="GK158" s="2">
        <f t="shared" si="169"/>
        <v>3.5280442162861143E-2</v>
      </c>
      <c r="GM158" s="86">
        <f t="shared" si="170"/>
        <v>7.0988325864368814E-84</v>
      </c>
      <c r="GN158" s="86">
        <f t="shared" si="170"/>
        <v>8.5616405465142246E-129</v>
      </c>
      <c r="GO158" s="86">
        <f t="shared" si="170"/>
        <v>1.1628649872328621E-138</v>
      </c>
      <c r="GP158" s="86">
        <f t="shared" si="170"/>
        <v>1.1959885106852212E-154</v>
      </c>
      <c r="GQ158" s="86">
        <f t="shared" si="170"/>
        <v>1.9655476227878472E-127</v>
      </c>
      <c r="GR158" s="86">
        <f t="shared" si="170"/>
        <v>1.4166181221445052E-149</v>
      </c>
      <c r="GS158" s="86">
        <f t="shared" si="170"/>
        <v>3.1145447032138606E-165</v>
      </c>
      <c r="GT158" s="86">
        <f t="shared" si="170"/>
        <v>1.5148374478612262E-159</v>
      </c>
      <c r="GU158" s="86">
        <f t="shared" si="170"/>
        <v>1.0261742735695009E-171</v>
      </c>
      <c r="GV158" s="86">
        <f t="shared" si="170"/>
        <v>5.6951331895356985E-178</v>
      </c>
      <c r="GW158" s="86">
        <f t="shared" si="170"/>
        <v>5.536808719499576E-186</v>
      </c>
      <c r="GX158" s="86">
        <f t="shared" si="170"/>
        <v>4.7946034331453317E-188</v>
      </c>
      <c r="GY158" s="86">
        <f t="shared" si="170"/>
        <v>3.7583481078180449E-176</v>
      </c>
      <c r="GZ158" s="86">
        <f t="shared" si="170"/>
        <v>1.3294777783207274E-153</v>
      </c>
      <c r="HA158" s="86">
        <f t="shared" si="170"/>
        <v>4.1648445892362638E-196</v>
      </c>
      <c r="HC158" s="86">
        <f t="shared" si="181"/>
        <v>1.5982236693993455E-32</v>
      </c>
      <c r="HD158" s="86">
        <f t="shared" si="181"/>
        <v>1.1570840530620014E-54</v>
      </c>
      <c r="HE158" s="86">
        <f t="shared" si="181"/>
        <v>2.3672279061719463E-69</v>
      </c>
      <c r="HF158" s="86">
        <f t="shared" si="180"/>
        <v>1.1030350225515338E-67</v>
      </c>
      <c r="HG158" s="86">
        <f t="shared" si="180"/>
        <v>4.6406150457359608E-70</v>
      </c>
      <c r="HH158" s="86">
        <f t="shared" si="180"/>
        <v>1.5227584733651088E-91</v>
      </c>
      <c r="HI158" s="86">
        <f t="shared" si="180"/>
        <v>2.7245073730606885E-126</v>
      </c>
      <c r="HJ158" s="86">
        <f t="shared" si="180"/>
        <v>2.2143384215296805E-116</v>
      </c>
      <c r="HK158" s="86">
        <f t="shared" si="180"/>
        <v>6.8068716127354963E-122</v>
      </c>
      <c r="HL158" s="86">
        <f t="shared" si="161"/>
        <v>1.9339014503436275E-114</v>
      </c>
      <c r="HM158" s="86">
        <f t="shared" si="161"/>
        <v>4.5023863152381478E-114</v>
      </c>
      <c r="HN158" s="86">
        <f t="shared" si="161"/>
        <v>1.1362455644617442E-101</v>
      </c>
      <c r="HO158" s="86">
        <f t="shared" si="161"/>
        <v>8.0195817842326282E-84</v>
      </c>
      <c r="HP158" s="86">
        <f t="shared" si="161"/>
        <v>2.5944477541197014E-72</v>
      </c>
      <c r="HQ158" s="86">
        <f t="shared" si="161"/>
        <v>1.691823467092188E-108</v>
      </c>
      <c r="HS158" s="86">
        <f t="shared" si="171"/>
        <v>0.44317869381430469</v>
      </c>
      <c r="HT158" s="86">
        <f t="shared" si="171"/>
        <v>0.12445672456728478</v>
      </c>
      <c r="HU158" s="86">
        <f t="shared" si="171"/>
        <v>0.23963649361437697</v>
      </c>
      <c r="HV158" s="86">
        <f t="shared" si="171"/>
        <v>0.24172860481656316</v>
      </c>
      <c r="HW158" s="86">
        <f t="shared" si="171"/>
        <v>0.20461005762868933</v>
      </c>
      <c r="HX158" s="86">
        <f t="shared" si="171"/>
        <v>0.18192040545048149</v>
      </c>
      <c r="HY158" s="86">
        <f t="shared" si="171"/>
        <v>0.1411749033253942</v>
      </c>
      <c r="HZ158" s="86">
        <f t="shared" si="171"/>
        <v>0.1224274626079882</v>
      </c>
      <c r="IA158" s="86">
        <f t="shared" si="171"/>
        <v>5.2153691792749549E-2</v>
      </c>
      <c r="IB158" s="86">
        <f t="shared" si="171"/>
        <v>8.5966232279936439E-2</v>
      </c>
      <c r="IC158" s="86">
        <f t="shared" si="171"/>
        <v>0.18980644574019395</v>
      </c>
      <c r="ID158" s="86">
        <f t="shared" si="171"/>
        <v>0.2728573798767101</v>
      </c>
      <c r="IE158" s="86">
        <f t="shared" si="171"/>
        <v>0.46926262959281345</v>
      </c>
      <c r="IF158" s="86">
        <f t="shared" si="171"/>
        <v>0.55360938790554559</v>
      </c>
      <c r="IG158" s="86">
        <f t="shared" si="171"/>
        <v>0.54877794390027834</v>
      </c>
      <c r="II158" s="86">
        <f t="shared" si="172"/>
        <v>3.8161821566043058E-14</v>
      </c>
      <c r="IJ158" s="86">
        <f t="shared" si="172"/>
        <v>5.9987185554185087E-9</v>
      </c>
      <c r="IK158" s="86">
        <f t="shared" si="172"/>
        <v>1.1907054882679852E-10</v>
      </c>
      <c r="IL158" s="86">
        <f t="shared" si="172"/>
        <v>9.7487426282680717E-12</v>
      </c>
      <c r="IM158" s="86">
        <f t="shared" si="172"/>
        <v>7.277340930308713E-12</v>
      </c>
      <c r="IN158" s="86">
        <f t="shared" si="172"/>
        <v>1.5250133843540656E-12</v>
      </c>
      <c r="IO158" s="86">
        <f t="shared" si="172"/>
        <v>1.2292529912467095E-12</v>
      </c>
      <c r="IP158" s="86">
        <f t="shared" si="172"/>
        <v>3.0468036311302628E-11</v>
      </c>
      <c r="IQ158" s="86">
        <f t="shared" si="172"/>
        <v>3.2956539458254086E-10</v>
      </c>
      <c r="IR158" s="86">
        <f t="shared" si="172"/>
        <v>8.8954265120344013E-11</v>
      </c>
      <c r="IS158" s="86">
        <f t="shared" si="172"/>
        <v>1.1723866539646095E-11</v>
      </c>
      <c r="IT158" s="86">
        <f t="shared" si="172"/>
        <v>6.3327101536724182E-12</v>
      </c>
      <c r="IU158" s="86">
        <f t="shared" si="172"/>
        <v>5.5024946488625444E-12</v>
      </c>
      <c r="IV158" s="86">
        <f t="shared" si="172"/>
        <v>1.0741190447826195E-15</v>
      </c>
      <c r="IW158" s="86">
        <f t="shared" si="172"/>
        <v>5.1181243183810969E-8</v>
      </c>
      <c r="IY158" s="86">
        <f t="shared" si="173"/>
        <v>0.44317869381434283</v>
      </c>
      <c r="IZ158" s="86">
        <f t="shared" si="173"/>
        <v>0.12445673056600333</v>
      </c>
      <c r="JA158" s="86">
        <f t="shared" si="173"/>
        <v>0.23963649373344753</v>
      </c>
      <c r="JB158" s="86">
        <f t="shared" si="173"/>
        <v>0.24172860482631189</v>
      </c>
      <c r="JC158" s="86">
        <f t="shared" si="173"/>
        <v>0.20461005763596668</v>
      </c>
      <c r="JD158" s="86">
        <f t="shared" si="173"/>
        <v>0.1819204054520065</v>
      </c>
      <c r="JE158" s="86">
        <f t="shared" si="173"/>
        <v>0.14117490332662347</v>
      </c>
      <c r="JF158" s="86">
        <f t="shared" si="173"/>
        <v>0.12242746263845623</v>
      </c>
      <c r="JG158" s="86">
        <f t="shared" si="173"/>
        <v>5.2153692122314944E-2</v>
      </c>
      <c r="JH158" s="86">
        <f t="shared" si="173"/>
        <v>8.5966232368890699E-2</v>
      </c>
      <c r="JI158" s="86">
        <f t="shared" si="173"/>
        <v>0.18980644575191782</v>
      </c>
      <c r="JJ158" s="86">
        <f t="shared" si="173"/>
        <v>0.27285737988304282</v>
      </c>
      <c r="JK158" s="86">
        <f t="shared" si="173"/>
        <v>0.46926262959831594</v>
      </c>
      <c r="JL158" s="86">
        <f t="shared" si="173"/>
        <v>0.5536093879055467</v>
      </c>
      <c r="JM158" s="86">
        <f t="shared" si="173"/>
        <v>0.54877799508152147</v>
      </c>
    </row>
    <row r="159" spans="2:273" x14ac:dyDescent="0.25">
      <c r="B159" s="2">
        <v>132</v>
      </c>
      <c r="C159" s="37">
        <v>57.197000000000003</v>
      </c>
      <c r="D159" s="37">
        <v>55.570999999999998</v>
      </c>
      <c r="E159" s="37">
        <v>49.570999999999998</v>
      </c>
      <c r="F159" s="37">
        <v>48.158999999999999</v>
      </c>
      <c r="G159" s="37">
        <v>44.396999999999998</v>
      </c>
      <c r="H159" s="37">
        <v>43.856999999999999</v>
      </c>
      <c r="I159" s="37">
        <v>42.158999999999999</v>
      </c>
      <c r="J159" s="37">
        <v>43.396999999999998</v>
      </c>
      <c r="K159" s="37">
        <v>46</v>
      </c>
      <c r="L159" s="37">
        <v>45.524000000000001</v>
      </c>
      <c r="M159" s="37">
        <v>49.725999999999999</v>
      </c>
      <c r="N159" s="37">
        <v>50.628999999999998</v>
      </c>
      <c r="O159" s="37">
        <v>63.59</v>
      </c>
      <c r="P159" s="37">
        <v>97.492000000000004</v>
      </c>
      <c r="Q159" s="37">
        <v>153.20599999999999</v>
      </c>
      <c r="S159" s="4">
        <f t="shared" si="174"/>
        <v>57.731030621271358</v>
      </c>
      <c r="T159" s="4">
        <f t="shared" si="174"/>
        <v>55.396893310487499</v>
      </c>
      <c r="U159" s="4">
        <f t="shared" si="174"/>
        <v>49.728699861936406</v>
      </c>
      <c r="V159" s="4">
        <f t="shared" si="174"/>
        <v>47.136101099031293</v>
      </c>
      <c r="W159" s="4">
        <f t="shared" si="174"/>
        <v>44.277457214426114</v>
      </c>
      <c r="X159" s="4">
        <f t="shared" si="174"/>
        <v>43.376810830649909</v>
      </c>
      <c r="Y159" s="4">
        <f t="shared" si="174"/>
        <v>42.640419031430802</v>
      </c>
      <c r="Z159" s="4">
        <f t="shared" si="174"/>
        <v>43.353002283921761</v>
      </c>
      <c r="AA159" s="4">
        <f t="shared" si="174"/>
        <v>46.12206373943426</v>
      </c>
      <c r="AB159" s="4">
        <f t="shared" si="174"/>
        <v>46.209771231344121</v>
      </c>
      <c r="AC159" s="4">
        <f t="shared" si="174"/>
        <v>48.788205663404078</v>
      </c>
      <c r="AD159" s="4">
        <f t="shared" si="174"/>
        <v>50.967319326270797</v>
      </c>
      <c r="AE159" s="4">
        <f t="shared" si="174"/>
        <v>63.381977659771898</v>
      </c>
      <c r="AF159" s="4">
        <f t="shared" si="174"/>
        <v>97.489159511035908</v>
      </c>
      <c r="AG159" s="4">
        <f t="shared" si="174"/>
        <v>155.47491208318399</v>
      </c>
      <c r="AI159" s="4">
        <f t="shared" si="175"/>
        <v>-0.5340306212713557</v>
      </c>
      <c r="AJ159" s="4">
        <f t="shared" si="175"/>
        <v>0.17410668951249875</v>
      </c>
      <c r="AK159" s="4">
        <f t="shared" si="175"/>
        <v>-0.15769986193640761</v>
      </c>
      <c r="AL159" s="4">
        <f t="shared" si="175"/>
        <v>1.0228989009687055</v>
      </c>
      <c r="AM159" s="4">
        <f t="shared" si="175"/>
        <v>0.1195427855738842</v>
      </c>
      <c r="AN159" s="4">
        <f t="shared" si="175"/>
        <v>0.48018916935009059</v>
      </c>
      <c r="AO159" s="4">
        <f t="shared" si="175"/>
        <v>-0.48141903143080356</v>
      </c>
      <c r="AP159" s="4">
        <f t="shared" si="175"/>
        <v>4.3997716078237659E-2</v>
      </c>
      <c r="AQ159" s="4">
        <f t="shared" si="175"/>
        <v>-0.1220637394342603</v>
      </c>
      <c r="AR159" s="4">
        <f t="shared" si="175"/>
        <v>-0.68577123134411977</v>
      </c>
      <c r="AS159" s="4">
        <f t="shared" si="175"/>
        <v>0.93779433659592115</v>
      </c>
      <c r="AT159" s="4">
        <f t="shared" si="175"/>
        <v>-0.33831932627079908</v>
      </c>
      <c r="AU159" s="4">
        <f t="shared" si="175"/>
        <v>0.20802234022810495</v>
      </c>
      <c r="AV159" s="4">
        <f t="shared" si="175"/>
        <v>2.8404889640967212E-3</v>
      </c>
      <c r="AW159" s="4">
        <f t="shared" si="175"/>
        <v>-2.2689120831840057</v>
      </c>
      <c r="AY159" s="2">
        <f t="shared" si="167"/>
        <v>57.731030621270293</v>
      </c>
      <c r="AZ159" s="2">
        <f t="shared" si="167"/>
        <v>55.287114313832753</v>
      </c>
      <c r="BA159" s="2">
        <f t="shared" si="167"/>
        <v>49.07474831840787</v>
      </c>
      <c r="BB159" s="2">
        <f t="shared" si="167"/>
        <v>46.32129836766223</v>
      </c>
      <c r="BC159" s="2">
        <f t="shared" si="167"/>
        <v>43.555273199627969</v>
      </c>
      <c r="BD159" s="2">
        <f t="shared" si="167"/>
        <v>42.729365739806759</v>
      </c>
      <c r="BE159" s="2">
        <f t="shared" si="167"/>
        <v>42.168114672280865</v>
      </c>
      <c r="BF159" s="2">
        <f t="shared" si="167"/>
        <v>42.881452758389059</v>
      </c>
      <c r="BG159" s="2">
        <f t="shared" si="167"/>
        <v>45.990437768398252</v>
      </c>
      <c r="BH159" s="2">
        <f t="shared" si="167"/>
        <v>45.900067760238286</v>
      </c>
      <c r="BI159" s="2">
        <f t="shared" si="167"/>
        <v>47.449725068794201</v>
      </c>
      <c r="BJ159" s="2">
        <f t="shared" si="167"/>
        <v>48.172979789568075</v>
      </c>
      <c r="BK159" s="2">
        <f t="shared" si="167"/>
        <v>53.45442772548234</v>
      </c>
      <c r="BL159" s="2">
        <f t="shared" si="167"/>
        <v>56.937276837163282</v>
      </c>
      <c r="BM159" s="2">
        <f t="shared" si="167"/>
        <v>60.576159491719459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 t="str">
        <f t="shared" si="210"/>
        <v/>
      </c>
      <c r="DI159" s="2" t="str">
        <f t="shared" si="211"/>
        <v/>
      </c>
      <c r="DK159" s="2">
        <f t="shared" si="176"/>
        <v>82.594970212765944</v>
      </c>
      <c r="DL159" s="2">
        <f t="shared" si="176"/>
        <v>83.610203412866227</v>
      </c>
      <c r="DM159" s="2">
        <f t="shared" si="176"/>
        <v>74.284020014094423</v>
      </c>
      <c r="DN159" s="2">
        <f t="shared" si="176"/>
        <v>75.265697533474253</v>
      </c>
      <c r="DO159" s="2">
        <f t="shared" si="176"/>
        <v>74.878350810429865</v>
      </c>
      <c r="DP159" s="2">
        <f t="shared" si="176"/>
        <v>66.306560728744941</v>
      </c>
      <c r="DQ159" s="2">
        <f t="shared" si="176"/>
        <v>63.542310391362996</v>
      </c>
      <c r="DR159" s="2">
        <f t="shared" si="176"/>
        <v>69.974040148448054</v>
      </c>
      <c r="DS159" s="2">
        <f t="shared" si="176"/>
        <v>69.370825797373342</v>
      </c>
      <c r="DT159" s="2">
        <f t="shared" si="176"/>
        <v>66.383185084427765</v>
      </c>
      <c r="DU159" s="2">
        <f t="shared" si="176"/>
        <v>72.157441617372982</v>
      </c>
      <c r="DV159" s="2">
        <f t="shared" si="176"/>
        <v>88.574216420014082</v>
      </c>
      <c r="DW159" s="2">
        <f t="shared" si="176"/>
        <v>79.61102506795531</v>
      </c>
      <c r="DX159" s="2">
        <f t="shared" si="176"/>
        <v>93.522310646679088</v>
      </c>
      <c r="DY159" s="2">
        <f t="shared" si="176"/>
        <v>88.851485714285715</v>
      </c>
      <c r="EA159" s="2">
        <f t="shared" si="152"/>
        <v>57.710311086342514</v>
      </c>
      <c r="EB159" s="2">
        <f t="shared" si="152"/>
        <v>55.30344186464005</v>
      </c>
      <c r="EC159" s="2">
        <f t="shared" si="152"/>
        <v>49.047094544264361</v>
      </c>
      <c r="ED159" s="2">
        <f t="shared" si="152"/>
        <v>46.267383334359337</v>
      </c>
      <c r="EE159" s="2">
        <f t="shared" si="152"/>
        <v>43.512177972498435</v>
      </c>
      <c r="EF159" s="2">
        <f t="shared" si="152"/>
        <v>42.692881414184818</v>
      </c>
      <c r="EG159" s="2">
        <f t="shared" si="152"/>
        <v>42.145775400536458</v>
      </c>
      <c r="EH159" s="2">
        <f t="shared" si="152"/>
        <v>42.821396570677663</v>
      </c>
      <c r="EI159" s="2">
        <f t="shared" si="152"/>
        <v>46.001835660924336</v>
      </c>
      <c r="EJ159" s="2">
        <f t="shared" si="152"/>
        <v>45.83828477530318</v>
      </c>
      <c r="EK159" s="2">
        <f t="shared" ref="EK159:EK190" si="212">CO$228*$B159+CO$229</f>
        <v>47.353189095481227</v>
      </c>
      <c r="EL159" s="2">
        <f t="shared" si="179"/>
        <v>48.165351614846514</v>
      </c>
      <c r="EM159" s="2">
        <f t="shared" si="179"/>
        <v>53.445854494596944</v>
      </c>
      <c r="EN159" s="2">
        <f t="shared" si="179"/>
        <v>56.924055441677567</v>
      </c>
      <c r="EO159" s="2">
        <f t="shared" si="179"/>
        <v>60.576572406250477</v>
      </c>
      <c r="EQ159" s="2">
        <f t="shared" si="177"/>
        <v>57.994093143535132</v>
      </c>
      <c r="ER159" s="2">
        <f t="shared" si="177"/>
        <v>55.025269675062894</v>
      </c>
      <c r="ES159" s="2">
        <f t="shared" si="177"/>
        <v>49.314664951275915</v>
      </c>
      <c r="ET159" s="2">
        <f t="shared" si="177"/>
        <v>46.875602490691094</v>
      </c>
      <c r="EU159" s="2">
        <f t="shared" si="177"/>
        <v>43.952788232978875</v>
      </c>
      <c r="EV159" s="2">
        <f t="shared" si="177"/>
        <v>43.053877965131207</v>
      </c>
      <c r="EW159" s="2">
        <f t="shared" si="177"/>
        <v>42.325232151959952</v>
      </c>
      <c r="EX159" s="2">
        <f t="shared" si="177"/>
        <v>43.402321616373371</v>
      </c>
      <c r="EY159" s="2">
        <f t="shared" si="177"/>
        <v>45.812704076876798</v>
      </c>
      <c r="EZ159" s="2">
        <f t="shared" si="177"/>
        <v>46.421326361918403</v>
      </c>
      <c r="FA159" s="2">
        <f t="shared" si="177"/>
        <v>48.444889180635847</v>
      </c>
      <c r="FB159" s="2">
        <f t="shared" si="177"/>
        <v>48.10428921508381</v>
      </c>
      <c r="FC159" s="2">
        <f t="shared" si="177"/>
        <v>53.464741162868094</v>
      </c>
      <c r="FD159" s="2">
        <f t="shared" si="177"/>
        <v>56.924055441677567</v>
      </c>
      <c r="FE159" s="2">
        <f t="shared" si="177"/>
        <v>60.250406597693996</v>
      </c>
      <c r="FG159" s="2">
        <f t="shared" si="178"/>
        <v>0.99963801200669655</v>
      </c>
      <c r="FH159" s="2">
        <f t="shared" si="178"/>
        <v>0.99972173633787731</v>
      </c>
      <c r="FI159" s="2">
        <f t="shared" si="178"/>
        <v>0.99970199893553324</v>
      </c>
      <c r="FJ159" s="2">
        <f t="shared" si="178"/>
        <v>0.99969039566180884</v>
      </c>
      <c r="FK159" s="2">
        <f t="shared" si="178"/>
        <v>0.99969172973841847</v>
      </c>
      <c r="FL159" s="2">
        <f t="shared" si="178"/>
        <v>0.99965375995717143</v>
      </c>
      <c r="FM159" s="2">
        <f t="shared" si="178"/>
        <v>0.99964564531375444</v>
      </c>
      <c r="FN159" s="2">
        <f t="shared" si="178"/>
        <v>0.99965157809727889</v>
      </c>
      <c r="FO159" s="2">
        <f t="shared" si="178"/>
        <v>0.9996574292477074</v>
      </c>
      <c r="FP159" s="2">
        <f t="shared" si="178"/>
        <v>0.99965705224264889</v>
      </c>
      <c r="FQ159" s="2">
        <f t="shared" si="178"/>
        <v>0.99966254146411671</v>
      </c>
      <c r="FR159" s="2">
        <f t="shared" si="178"/>
        <v>0.99970064279175885</v>
      </c>
      <c r="FS159" s="2">
        <f t="shared" si="178"/>
        <v>0.9997151811562105</v>
      </c>
      <c r="FT159" s="2">
        <f t="shared" si="178"/>
        <v>0.9996387424643155</v>
      </c>
      <c r="FU159" s="2">
        <f t="shared" si="178"/>
        <v>0.99956987458377267</v>
      </c>
      <c r="FW159" s="2">
        <f t="shared" si="169"/>
        <v>4.1269653276944006E-2</v>
      </c>
      <c r="FX159" s="2">
        <f t="shared" si="169"/>
        <v>8.7011911490251739E-2</v>
      </c>
      <c r="FY159" s="2">
        <f t="shared" si="169"/>
        <v>7.5244283231815992E-2</v>
      </c>
      <c r="FZ159" s="2">
        <f t="shared" si="169"/>
        <v>7.3882956429121807E-2</v>
      </c>
      <c r="GA159" s="2">
        <f t="shared" si="169"/>
        <v>7.5862892497158788E-2</v>
      </c>
      <c r="GB159" s="2">
        <f t="shared" si="169"/>
        <v>7.8417159971526956E-2</v>
      </c>
      <c r="GC159" s="2">
        <f t="shared" si="169"/>
        <v>8.2233235495064047E-2</v>
      </c>
      <c r="GD159" s="2">
        <f t="shared" si="169"/>
        <v>8.7094905525253688E-2</v>
      </c>
      <c r="GE159" s="2">
        <f t="shared" si="169"/>
        <v>0.10259219873382672</v>
      </c>
      <c r="GF159" s="2">
        <f t="shared" si="169"/>
        <v>9.3882080979611246E-2</v>
      </c>
      <c r="GG159" s="2">
        <f t="shared" si="169"/>
        <v>8.0759878809361668E-2</v>
      </c>
      <c r="GH159" s="2">
        <f t="shared" si="169"/>
        <v>7.3179407492636211E-2</v>
      </c>
      <c r="GI159" s="2">
        <f t="shared" si="169"/>
        <v>5.9348596536054843E-2</v>
      </c>
      <c r="GJ159" s="2">
        <f t="shared" si="169"/>
        <v>5.5365827854457005E-2</v>
      </c>
      <c r="GK159" s="2">
        <f t="shared" si="169"/>
        <v>3.8553009103199559E-2</v>
      </c>
      <c r="GM159" s="86">
        <f t="shared" si="170"/>
        <v>1.5216411895596348E-86</v>
      </c>
      <c r="GN159" s="86">
        <f t="shared" si="170"/>
        <v>1.0926783040149951E-132</v>
      </c>
      <c r="GO159" s="86">
        <f t="shared" si="170"/>
        <v>8.6178683178518619E-143</v>
      </c>
      <c r="GP159" s="86">
        <f t="shared" si="170"/>
        <v>2.725783039581343E-159</v>
      </c>
      <c r="GQ159" s="86">
        <f t="shared" si="170"/>
        <v>3.1125393565294248E-131</v>
      </c>
      <c r="GR159" s="86">
        <f t="shared" si="170"/>
        <v>5.2623384818640284E-154</v>
      </c>
      <c r="GS159" s="86">
        <f t="shared" si="170"/>
        <v>4.0072802140598967E-170</v>
      </c>
      <c r="GT159" s="86">
        <f t="shared" si="170"/>
        <v>2.8229512480922922E-164</v>
      </c>
      <c r="GU159" s="86">
        <f t="shared" si="170"/>
        <v>8.5141632027360536E-177</v>
      </c>
      <c r="GV159" s="86">
        <f t="shared" si="170"/>
        <v>2.9109645333713839E-183</v>
      </c>
      <c r="GW159" s="86">
        <f t="shared" si="170"/>
        <v>1.5115976903989245E-191</v>
      </c>
      <c r="GX159" s="86">
        <f t="shared" si="170"/>
        <v>1.2294611633413432E-193</v>
      </c>
      <c r="GY159" s="86">
        <f t="shared" si="170"/>
        <v>2.1566013211298768E-181</v>
      </c>
      <c r="GZ159" s="86">
        <f t="shared" si="170"/>
        <v>3.9629497778896679E-158</v>
      </c>
      <c r="HA159" s="86">
        <f t="shared" si="170"/>
        <v>6.4925499524350421E-202</v>
      </c>
      <c r="HC159" s="86">
        <f t="shared" si="181"/>
        <v>3.570558742801045E-34</v>
      </c>
      <c r="HD159" s="86">
        <f t="shared" si="181"/>
        <v>2.8939038746410966E-57</v>
      </c>
      <c r="HE159" s="86">
        <f t="shared" si="181"/>
        <v>1.3122608340049359E-72</v>
      </c>
      <c r="HF159" s="86">
        <f t="shared" si="180"/>
        <v>7.4951570643749707E-71</v>
      </c>
      <c r="HG159" s="86">
        <f t="shared" si="180"/>
        <v>2.6726144905137084E-73</v>
      </c>
      <c r="HH159" s="86">
        <f t="shared" si="180"/>
        <v>9.9577247722177546E-96</v>
      </c>
      <c r="HI159" s="86">
        <f t="shared" si="180"/>
        <v>4.5396859342852303E-132</v>
      </c>
      <c r="HJ159" s="86">
        <f t="shared" si="180"/>
        <v>1.0392024896994778E-121</v>
      </c>
      <c r="HK159" s="86">
        <f t="shared" si="180"/>
        <v>2.0620961954561874E-127</v>
      </c>
      <c r="HL159" s="86">
        <f t="shared" si="161"/>
        <v>1.220312207669433E-119</v>
      </c>
      <c r="HM159" s="86">
        <f t="shared" si="161"/>
        <v>2.4395821295127728E-119</v>
      </c>
      <c r="HN159" s="86">
        <f t="shared" si="161"/>
        <v>2.3928900240566406E-106</v>
      </c>
      <c r="HO159" s="86">
        <f t="shared" si="161"/>
        <v>9.0389075053681169E-88</v>
      </c>
      <c r="HP159" s="86">
        <f t="shared" si="161"/>
        <v>1.1139767482491013E-75</v>
      </c>
      <c r="HQ159" s="86">
        <f t="shared" si="161"/>
        <v>1.4210043318081312E-113</v>
      </c>
      <c r="HS159" s="86">
        <f t="shared" si="171"/>
        <v>0.50584196615069288</v>
      </c>
      <c r="HT159" s="86">
        <f t="shared" si="171"/>
        <v>6.7378499053265525E-2</v>
      </c>
      <c r="HU159" s="86">
        <f t="shared" si="171"/>
        <v>0.14767742756066432</v>
      </c>
      <c r="HV159" s="86">
        <f t="shared" si="171"/>
        <v>0.14536632874358019</v>
      </c>
      <c r="HW159" s="86">
        <f t="shared" si="171"/>
        <v>0.11616537757286606</v>
      </c>
      <c r="HX159" s="86">
        <f t="shared" si="171"/>
        <v>9.7037577025328253E-2</v>
      </c>
      <c r="HY159" s="86">
        <f t="shared" si="171"/>
        <v>6.9220340722576962E-2</v>
      </c>
      <c r="HZ159" s="86">
        <f t="shared" si="171"/>
        <v>5.994289656144132E-2</v>
      </c>
      <c r="IA159" s="86">
        <f t="shared" si="171"/>
        <v>2.1051895405485663E-2</v>
      </c>
      <c r="IB159" s="86">
        <f t="shared" si="171"/>
        <v>3.8659687875924983E-2</v>
      </c>
      <c r="IC159" s="86">
        <f t="shared" si="171"/>
        <v>0.10446821451040375</v>
      </c>
      <c r="ID159" s="86">
        <f t="shared" si="171"/>
        <v>0.16981005441335259</v>
      </c>
      <c r="IE159" s="86">
        <f t="shared" si="171"/>
        <v>0.37765351665677077</v>
      </c>
      <c r="IF159" s="86">
        <f t="shared" si="171"/>
        <v>0.54776435656241518</v>
      </c>
      <c r="IG159" s="86">
        <f t="shared" si="171"/>
        <v>0.58161895778270378</v>
      </c>
      <c r="II159" s="86">
        <f t="shared" si="172"/>
        <v>1.954971587195617E-13</v>
      </c>
      <c r="IJ159" s="86">
        <f t="shared" si="172"/>
        <v>2.1749592759161771E-8</v>
      </c>
      <c r="IK159" s="86">
        <f t="shared" si="172"/>
        <v>5.2168140732455821E-10</v>
      </c>
      <c r="IL159" s="86">
        <f t="shared" si="172"/>
        <v>5.0040038669136608E-11</v>
      </c>
      <c r="IM159" s="86">
        <f t="shared" si="172"/>
        <v>3.8791050299637803E-11</v>
      </c>
      <c r="IN159" s="86">
        <f t="shared" si="172"/>
        <v>9.2722289619916549E-12</v>
      </c>
      <c r="IO159" s="86">
        <f t="shared" si="172"/>
        <v>7.8717196274725391E-12</v>
      </c>
      <c r="IP159" s="86">
        <f t="shared" si="172"/>
        <v>1.6195577313820925E-10</v>
      </c>
      <c r="IQ159" s="86">
        <f t="shared" si="172"/>
        <v>1.6581291299428118E-9</v>
      </c>
      <c r="IR159" s="86">
        <f t="shared" si="172"/>
        <v>4.620911789598457E-10</v>
      </c>
      <c r="IS159" s="86">
        <f t="shared" si="172"/>
        <v>6.3164368600847201E-11</v>
      </c>
      <c r="IT159" s="86">
        <f t="shared" si="172"/>
        <v>3.3255003984435706E-11</v>
      </c>
      <c r="IU159" s="86">
        <f t="shared" si="172"/>
        <v>2.5641114292157877E-11</v>
      </c>
      <c r="IV159" s="86">
        <f t="shared" si="172"/>
        <v>8.0692719952992432E-15</v>
      </c>
      <c r="IW159" s="86">
        <f t="shared" si="172"/>
        <v>1.1867995253594973E-7</v>
      </c>
      <c r="IY159" s="86">
        <f t="shared" si="173"/>
        <v>0.50584196615088839</v>
      </c>
      <c r="IZ159" s="86">
        <f t="shared" si="173"/>
        <v>6.7378520802858291E-2</v>
      </c>
      <c r="JA159" s="86">
        <f t="shared" si="173"/>
        <v>0.14767742808234574</v>
      </c>
      <c r="JB159" s="86">
        <f t="shared" si="173"/>
        <v>0.14536632879362021</v>
      </c>
      <c r="JC159" s="86">
        <f t="shared" si="173"/>
        <v>0.11616537761165711</v>
      </c>
      <c r="JD159" s="86">
        <f t="shared" si="173"/>
        <v>9.7037577034600489E-2</v>
      </c>
      <c r="JE159" s="86">
        <f t="shared" si="173"/>
        <v>6.9220340730448679E-2</v>
      </c>
      <c r="JF159" s="86">
        <f t="shared" si="173"/>
        <v>5.9942896723397095E-2</v>
      </c>
      <c r="JG159" s="86">
        <f t="shared" si="173"/>
        <v>2.1051897063614794E-2</v>
      </c>
      <c r="JH159" s="86">
        <f t="shared" si="173"/>
        <v>3.8659688338016161E-2</v>
      </c>
      <c r="JI159" s="86">
        <f t="shared" si="173"/>
        <v>0.10446821457356811</v>
      </c>
      <c r="JJ159" s="86">
        <f t="shared" si="173"/>
        <v>0.1698100544466076</v>
      </c>
      <c r="JK159" s="86">
        <f t="shared" si="173"/>
        <v>0.37765351668241187</v>
      </c>
      <c r="JL159" s="86">
        <f t="shared" si="173"/>
        <v>0.54776435656242328</v>
      </c>
      <c r="JM159" s="86">
        <f t="shared" si="173"/>
        <v>0.58161907646265631</v>
      </c>
    </row>
    <row r="160" spans="2:273" x14ac:dyDescent="0.25">
      <c r="B160" s="2">
        <v>133</v>
      </c>
      <c r="C160" s="37">
        <v>57.015000000000001</v>
      </c>
      <c r="D160" s="37">
        <v>53.381</v>
      </c>
      <c r="E160" s="37">
        <v>50.127000000000002</v>
      </c>
      <c r="F160" s="37">
        <v>45.429000000000002</v>
      </c>
      <c r="G160" s="37">
        <v>44.508000000000003</v>
      </c>
      <c r="H160" s="37">
        <v>42.317</v>
      </c>
      <c r="I160" s="37">
        <v>40.777999999999999</v>
      </c>
      <c r="J160" s="37">
        <v>42.508000000000003</v>
      </c>
      <c r="K160" s="37">
        <v>45.531999999999996</v>
      </c>
      <c r="L160" s="37">
        <v>44.587000000000003</v>
      </c>
      <c r="M160" s="37">
        <v>47.258000000000003</v>
      </c>
      <c r="N160" s="37">
        <v>49.081000000000003</v>
      </c>
      <c r="O160" s="37">
        <v>59.442999999999998</v>
      </c>
      <c r="P160" s="37">
        <v>90.397000000000006</v>
      </c>
      <c r="Q160" s="37">
        <v>146.20599999999999</v>
      </c>
      <c r="S160" s="4">
        <f t="shared" si="174"/>
        <v>57.574676769058101</v>
      </c>
      <c r="T160" s="4">
        <f t="shared" si="174"/>
        <v>55.182348605216113</v>
      </c>
      <c r="U160" s="4">
        <f t="shared" si="174"/>
        <v>49.213895666542726</v>
      </c>
      <c r="V160" s="4">
        <f t="shared" si="174"/>
        <v>46.492061807219592</v>
      </c>
      <c r="W160" s="4">
        <f t="shared" si="174"/>
        <v>43.686343214837066</v>
      </c>
      <c r="X160" s="4">
        <f t="shared" si="174"/>
        <v>42.797371335338852</v>
      </c>
      <c r="Y160" s="4">
        <f t="shared" si="174"/>
        <v>42.160616531305969</v>
      </c>
      <c r="Z160" s="4">
        <f t="shared" si="174"/>
        <v>42.850144576642712</v>
      </c>
      <c r="AA160" s="4">
        <f t="shared" si="174"/>
        <v>45.849127318677795</v>
      </c>
      <c r="AB160" s="4">
        <f t="shared" si="174"/>
        <v>45.814991511644962</v>
      </c>
      <c r="AC160" s="4">
        <f t="shared" si="174"/>
        <v>47.751936747055105</v>
      </c>
      <c r="AD160" s="4">
        <f t="shared" si="174"/>
        <v>49.193495620857298</v>
      </c>
      <c r="AE160" s="4">
        <f t="shared" si="174"/>
        <v>59.261306690532187</v>
      </c>
      <c r="AF160" s="4">
        <f t="shared" si="174"/>
        <v>89.749087454422835</v>
      </c>
      <c r="AG160" s="4">
        <f t="shared" si="174"/>
        <v>146.55091944461427</v>
      </c>
      <c r="AI160" s="4">
        <f t="shared" si="175"/>
        <v>-0.55967676905810038</v>
      </c>
      <c r="AJ160" s="4">
        <f t="shared" si="175"/>
        <v>-1.8013486052161127</v>
      </c>
      <c r="AK160" s="4">
        <f t="shared" si="175"/>
        <v>0.9131043334572766</v>
      </c>
      <c r="AL160" s="4">
        <f t="shared" si="175"/>
        <v>-1.0630618072195901</v>
      </c>
      <c r="AM160" s="4">
        <f t="shared" si="175"/>
        <v>0.82165678516293639</v>
      </c>
      <c r="AN160" s="4">
        <f t="shared" si="175"/>
        <v>-0.48037133533885168</v>
      </c>
      <c r="AO160" s="4">
        <f t="shared" si="175"/>
        <v>-1.3826165313059704</v>
      </c>
      <c r="AP160" s="4">
        <f t="shared" si="175"/>
        <v>-0.34214457664270981</v>
      </c>
      <c r="AQ160" s="4">
        <f t="shared" si="175"/>
        <v>-0.31712731867779809</v>
      </c>
      <c r="AR160" s="4">
        <f t="shared" si="175"/>
        <v>-1.2279915116449587</v>
      </c>
      <c r="AS160" s="4">
        <f t="shared" si="175"/>
        <v>-0.49393674705510193</v>
      </c>
      <c r="AT160" s="4">
        <f t="shared" si="175"/>
        <v>-0.11249562085729536</v>
      </c>
      <c r="AU160" s="4">
        <f t="shared" si="175"/>
        <v>0.18169330946781059</v>
      </c>
      <c r="AV160" s="4">
        <f t="shared" si="175"/>
        <v>0.64791254557717082</v>
      </c>
      <c r="AW160" s="4">
        <f t="shared" si="175"/>
        <v>-0.34491944461427693</v>
      </c>
      <c r="AY160" s="2">
        <f t="shared" si="167"/>
        <v>57.574676769053028</v>
      </c>
      <c r="AZ160" s="2">
        <f t="shared" si="167"/>
        <v>55.140830096465407</v>
      </c>
      <c r="BA160" s="2">
        <f t="shared" si="167"/>
        <v>48.929141886115957</v>
      </c>
      <c r="BB160" s="2">
        <f t="shared" si="167"/>
        <v>46.15427447314427</v>
      </c>
      <c r="BC160" s="2">
        <f t="shared" si="167"/>
        <v>43.40902137576213</v>
      </c>
      <c r="BD160" s="2">
        <f t="shared" si="167"/>
        <v>42.571506928727835</v>
      </c>
      <c r="BE160" s="2">
        <f t="shared" si="167"/>
        <v>42.013567358129961</v>
      </c>
      <c r="BF160" s="2">
        <f t="shared" si="167"/>
        <v>42.700663421984473</v>
      </c>
      <c r="BG160" s="2">
        <f t="shared" si="167"/>
        <v>45.816474320933956</v>
      </c>
      <c r="BH160" s="2">
        <f t="shared" si="167"/>
        <v>45.726859972984883</v>
      </c>
      <c r="BI160" s="2">
        <f t="shared" si="167"/>
        <v>47.260430711502778</v>
      </c>
      <c r="BJ160" s="2">
        <f t="shared" si="167"/>
        <v>47.989012059742315</v>
      </c>
      <c r="BK160" s="2">
        <f t="shared" si="167"/>
        <v>53.250760250766746</v>
      </c>
      <c r="BL160" s="2">
        <f t="shared" si="167"/>
        <v>56.754409225963876</v>
      </c>
      <c r="BM160" s="2">
        <f t="shared" si="167"/>
        <v>60.427407072022298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>
        <f t="shared" si="168"/>
        <v>45.531999999999996</v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>
        <f t="shared" si="205"/>
        <v>45.531999999999996</v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82.658204008633973</v>
      </c>
      <c r="DL160" s="2">
        <f t="shared" si="176"/>
        <v>83.690200845665984</v>
      </c>
      <c r="DM160" s="2">
        <f t="shared" si="176"/>
        <v>74.335976180408721</v>
      </c>
      <c r="DN160" s="2">
        <f t="shared" si="176"/>
        <v>75.355632064834367</v>
      </c>
      <c r="DO160" s="2">
        <f t="shared" si="176"/>
        <v>74.983094009866093</v>
      </c>
      <c r="DP160" s="2">
        <f t="shared" si="176"/>
        <v>66.335546558704451</v>
      </c>
      <c r="DQ160" s="2">
        <f t="shared" si="176"/>
        <v>63.562393387314415</v>
      </c>
      <c r="DR160" s="2">
        <f t="shared" si="176"/>
        <v>70.011739541160608</v>
      </c>
      <c r="DS160" s="2">
        <f t="shared" si="176"/>
        <v>69.395715572232632</v>
      </c>
      <c r="DT160" s="2">
        <f t="shared" si="176"/>
        <v>66.355885178236406</v>
      </c>
      <c r="DU160" s="2">
        <f t="shared" si="176"/>
        <v>72.158709018718099</v>
      </c>
      <c r="DV160" s="2">
        <f t="shared" si="176"/>
        <v>88.71631381254403</v>
      </c>
      <c r="DW160" s="2">
        <f t="shared" si="176"/>
        <v>79.602784355179722</v>
      </c>
      <c r="DX160" s="2">
        <f t="shared" si="176"/>
        <v>93.713754349491211</v>
      </c>
      <c r="DY160" s="2">
        <f t="shared" si="176"/>
        <v>88.997115406162465</v>
      </c>
      <c r="EA160" s="2">
        <f t="shared" ref="EA160:EJ185" si="213">CE$228*$B160+CE$229</f>
        <v>57.552334189211258</v>
      </c>
      <c r="EB160" s="2">
        <f t="shared" si="213"/>
        <v>55.160907575848242</v>
      </c>
      <c r="EC160" s="2">
        <f t="shared" si="213"/>
        <v>48.899030382375507</v>
      </c>
      <c r="ED160" s="2">
        <f t="shared" si="213"/>
        <v>46.094262129252286</v>
      </c>
      <c r="EE160" s="2">
        <f t="shared" si="213"/>
        <v>43.361683108529419</v>
      </c>
      <c r="EF160" s="2">
        <f t="shared" si="213"/>
        <v>42.53139086567014</v>
      </c>
      <c r="EG160" s="2">
        <f t="shared" si="213"/>
        <v>41.989657659127147</v>
      </c>
      <c r="EH160" s="2">
        <f t="shared" si="213"/>
        <v>42.634053090896842</v>
      </c>
      <c r="EI160" s="2">
        <f t="shared" si="213"/>
        <v>45.831087542509884</v>
      </c>
      <c r="EJ160" s="2">
        <f t="shared" si="213"/>
        <v>45.657835381681025</v>
      </c>
      <c r="EK160" s="2">
        <f t="shared" si="212"/>
        <v>47.151860321572819</v>
      </c>
      <c r="EL160" s="2">
        <f t="shared" si="179"/>
        <v>47.982913897392407</v>
      </c>
      <c r="EM160" s="2">
        <f t="shared" si="179"/>
        <v>53.24282921241749</v>
      </c>
      <c r="EN160" s="2">
        <f t="shared" si="179"/>
        <v>56.742227800757732</v>
      </c>
      <c r="EO160" s="2">
        <f t="shared" si="179"/>
        <v>60.430361310664722</v>
      </c>
      <c r="EQ160" s="2">
        <f t="shared" si="177"/>
        <v>57.864146341168187</v>
      </c>
      <c r="ER160" s="2">
        <f t="shared" si="177"/>
        <v>54.872173740260564</v>
      </c>
      <c r="ES160" s="2">
        <f t="shared" si="177"/>
        <v>49.18224755316399</v>
      </c>
      <c r="ET160" s="2">
        <f t="shared" si="177"/>
        <v>46.737614880008564</v>
      </c>
      <c r="EU160" s="2">
        <f t="shared" si="177"/>
        <v>43.827279018041551</v>
      </c>
      <c r="EV160" s="2">
        <f t="shared" si="177"/>
        <v>42.913394595906681</v>
      </c>
      <c r="EW160" s="2">
        <f t="shared" si="177"/>
        <v>42.178996268580647</v>
      </c>
      <c r="EX160" s="2">
        <f t="shared" si="177"/>
        <v>43.245555093271477</v>
      </c>
      <c r="EY160" s="2">
        <f t="shared" si="177"/>
        <v>45.633797199066308</v>
      </c>
      <c r="EZ160" s="2">
        <f t="shared" si="177"/>
        <v>46.270982774114387</v>
      </c>
      <c r="FA160" s="2">
        <f t="shared" si="177"/>
        <v>48.299892089695703</v>
      </c>
      <c r="FB160" s="2">
        <f t="shared" si="177"/>
        <v>47.919871407120837</v>
      </c>
      <c r="FC160" s="2">
        <f t="shared" si="177"/>
        <v>53.25957719692066</v>
      </c>
      <c r="FD160" s="2">
        <f t="shared" si="177"/>
        <v>56.742227800757732</v>
      </c>
      <c r="FE160" s="2">
        <f t="shared" si="177"/>
        <v>60.094127074258921</v>
      </c>
      <c r="FG160" s="2">
        <f t="shared" si="178"/>
        <v>0.99966985251085638</v>
      </c>
      <c r="FH160" s="2">
        <f t="shared" si="178"/>
        <v>0.99974621431020916</v>
      </c>
      <c r="FI160" s="2">
        <f t="shared" si="178"/>
        <v>0.99972821267256828</v>
      </c>
      <c r="FJ160" s="2">
        <f t="shared" si="178"/>
        <v>0.99971762979537804</v>
      </c>
      <c r="FK160" s="2">
        <f t="shared" si="178"/>
        <v>0.99971884655385634</v>
      </c>
      <c r="FL160" s="2">
        <f t="shared" si="178"/>
        <v>0.99968421570743582</v>
      </c>
      <c r="FM160" s="2">
        <f t="shared" si="178"/>
        <v>0.99967681460845015</v>
      </c>
      <c r="FN160" s="2">
        <f t="shared" si="178"/>
        <v>0.99968222570593135</v>
      </c>
      <c r="FO160" s="2">
        <f t="shared" si="178"/>
        <v>0.99968756234300671</v>
      </c>
      <c r="FP160" s="2">
        <f t="shared" si="178"/>
        <v>0.99968721848956654</v>
      </c>
      <c r="FQ160" s="2">
        <f t="shared" si="178"/>
        <v>0.9996922250187732</v>
      </c>
      <c r="FR160" s="2">
        <f t="shared" si="178"/>
        <v>0.99972697578973535</v>
      </c>
      <c r="FS160" s="2">
        <f t="shared" si="178"/>
        <v>0.99974023561726344</v>
      </c>
      <c r="FT160" s="2">
        <f t="shared" si="178"/>
        <v>0.9996705187385192</v>
      </c>
      <c r="FU160" s="2">
        <f t="shared" si="178"/>
        <v>0.99960770611121685</v>
      </c>
      <c r="FW160" s="2">
        <f t="shared" si="169"/>
        <v>4.5071816059514359E-2</v>
      </c>
      <c r="FX160" s="2">
        <f t="shared" si="169"/>
        <v>9.4612415960755231E-2</v>
      </c>
      <c r="FY160" s="2">
        <f t="shared" si="169"/>
        <v>8.1909102330885525E-2</v>
      </c>
      <c r="FZ160" s="2">
        <f t="shared" si="169"/>
        <v>8.0437683393637896E-2</v>
      </c>
      <c r="GA160" s="2">
        <f t="shared" si="169"/>
        <v>8.2577612475511375E-2</v>
      </c>
      <c r="GB160" s="2">
        <f t="shared" si="169"/>
        <v>8.5337084462237506E-2</v>
      </c>
      <c r="GC160" s="2">
        <f t="shared" si="169"/>
        <v>8.9457221686548891E-2</v>
      </c>
      <c r="GD160" s="2">
        <f t="shared" si="169"/>
        <v>9.4701907561680912E-2</v>
      </c>
      <c r="GE160" s="2">
        <f t="shared" si="169"/>
        <v>0.11138760449133861</v>
      </c>
      <c r="GF160" s="2">
        <f t="shared" si="169"/>
        <v>0.10201564060678765</v>
      </c>
      <c r="GG160" s="2">
        <f t="shared" si="169"/>
        <v>8.7866825938622342E-2</v>
      </c>
      <c r="GH160" s="2">
        <f t="shared" si="169"/>
        <v>7.9677087178640568E-2</v>
      </c>
      <c r="GI160" s="2">
        <f t="shared" si="169"/>
        <v>6.4703957208844892E-2</v>
      </c>
      <c r="GJ160" s="2">
        <f t="shared" si="169"/>
        <v>6.0384871514035057E-2</v>
      </c>
      <c r="GK160" s="2">
        <f t="shared" si="169"/>
        <v>4.2115882807878161E-2</v>
      </c>
      <c r="GM160" s="86">
        <f t="shared" si="170"/>
        <v>2.9573570963455178E-89</v>
      </c>
      <c r="GN160" s="86">
        <f t="shared" si="170"/>
        <v>1.2182321528675748E-136</v>
      </c>
      <c r="GO160" s="86">
        <f t="shared" si="170"/>
        <v>5.5458902466482174E-147</v>
      </c>
      <c r="GP160" s="86">
        <f t="shared" si="170"/>
        <v>5.2953864975143485E-164</v>
      </c>
      <c r="GQ160" s="86">
        <f t="shared" si="170"/>
        <v>4.3273734938579829E-135</v>
      </c>
      <c r="GR160" s="86">
        <f t="shared" si="170"/>
        <v>1.6817698538262496E-158</v>
      </c>
      <c r="GS160" s="86">
        <f t="shared" si="170"/>
        <v>4.3680348553730464E-175</v>
      </c>
      <c r="GT160" s="86">
        <f t="shared" si="170"/>
        <v>4.4798354444827111E-169</v>
      </c>
      <c r="GU160" s="86">
        <f t="shared" si="170"/>
        <v>5.9467727278410098E-182</v>
      </c>
      <c r="GV160" s="86">
        <f t="shared" si="170"/>
        <v>1.2426424935870732E-188</v>
      </c>
      <c r="GW160" s="86">
        <f t="shared" si="170"/>
        <v>3.4110729947713228E-197</v>
      </c>
      <c r="GX160" s="86">
        <f t="shared" si="170"/>
        <v>2.6065104595229328E-199</v>
      </c>
      <c r="GY160" s="86">
        <f t="shared" si="170"/>
        <v>1.0351400417356558E-186</v>
      </c>
      <c r="GZ160" s="86">
        <f t="shared" si="170"/>
        <v>1.0138337149428842E-162</v>
      </c>
      <c r="HA160" s="86">
        <f t="shared" si="170"/>
        <v>8.3135841957240777E-208</v>
      </c>
      <c r="HC160" s="86">
        <f t="shared" si="181"/>
        <v>7.2334570732945081E-36</v>
      </c>
      <c r="HD160" s="86">
        <f t="shared" si="181"/>
        <v>6.2745028327201826E-60</v>
      </c>
      <c r="HE160" s="86">
        <f t="shared" si="181"/>
        <v>6.1032376931251861E-76</v>
      </c>
      <c r="HF160" s="86">
        <f t="shared" si="180"/>
        <v>4.29536665728263E-74</v>
      </c>
      <c r="HG160" s="86">
        <f t="shared" si="180"/>
        <v>1.2959284342274403E-76</v>
      </c>
      <c r="HH160" s="86">
        <f t="shared" si="180"/>
        <v>5.2319258579521227E-100</v>
      </c>
      <c r="HI160" s="86">
        <f t="shared" si="180"/>
        <v>5.596692401522292E-138</v>
      </c>
      <c r="HJ160" s="86">
        <f t="shared" si="180"/>
        <v>3.6924701261074982E-127</v>
      </c>
      <c r="HK160" s="86">
        <f t="shared" si="180"/>
        <v>4.6983938876566056E-133</v>
      </c>
      <c r="HL160" s="86">
        <f t="shared" si="161"/>
        <v>5.8807863800317926E-125</v>
      </c>
      <c r="HM160" s="86">
        <f t="shared" si="161"/>
        <v>1.0017739056694377E-124</v>
      </c>
      <c r="HN160" s="86">
        <f t="shared" si="161"/>
        <v>3.941556903123491E-111</v>
      </c>
      <c r="HO160" s="86">
        <f t="shared" si="161"/>
        <v>8.2345729914141591E-92</v>
      </c>
      <c r="HP160" s="86">
        <f t="shared" si="161"/>
        <v>3.9954159669599084E-79</v>
      </c>
      <c r="HQ160" s="86">
        <f t="shared" si="161"/>
        <v>9.1029914725301491E-119</v>
      </c>
      <c r="HS160" s="86">
        <f t="shared" si="171"/>
        <v>0.53921778224544814</v>
      </c>
      <c r="HT160" s="86">
        <f t="shared" si="171"/>
        <v>3.2602765117477416E-2</v>
      </c>
      <c r="HU160" s="86">
        <f t="shared" si="171"/>
        <v>8.0749278726889792E-2</v>
      </c>
      <c r="HV160" s="86">
        <f t="shared" si="171"/>
        <v>7.6626162119927649E-2</v>
      </c>
      <c r="HW160" s="86">
        <f t="shared" si="171"/>
        <v>5.7498537889100303E-2</v>
      </c>
      <c r="HX160" s="86">
        <f t="shared" si="171"/>
        <v>4.451547016586993E-2</v>
      </c>
      <c r="HY160" s="86">
        <f t="shared" si="171"/>
        <v>2.8945432332771397E-2</v>
      </c>
      <c r="HZ160" s="86">
        <f t="shared" si="171"/>
        <v>2.5342127673199471E-2</v>
      </c>
      <c r="IA160" s="86">
        <f t="shared" si="171"/>
        <v>7.2858165576236786E-3</v>
      </c>
      <c r="IB160" s="86">
        <f t="shared" si="171"/>
        <v>1.4960586770561533E-2</v>
      </c>
      <c r="IC160" s="86">
        <f t="shared" si="171"/>
        <v>4.9883073791576422E-2</v>
      </c>
      <c r="ID160" s="86">
        <f t="shared" si="171"/>
        <v>9.2575104270684966E-2</v>
      </c>
      <c r="IE160" s="86">
        <f t="shared" si="171"/>
        <v>0.27339460851834024</v>
      </c>
      <c r="IF160" s="86">
        <f t="shared" si="171"/>
        <v>0.50347683087896811</v>
      </c>
      <c r="IG160" s="86">
        <f t="shared" si="171"/>
        <v>0.58123752852527955</v>
      </c>
      <c r="II160" s="86">
        <f t="shared" si="172"/>
        <v>9.5689109128904135E-13</v>
      </c>
      <c r="IJ160" s="86">
        <f t="shared" si="172"/>
        <v>7.5252190347842463E-8</v>
      </c>
      <c r="IK160" s="86">
        <f t="shared" si="172"/>
        <v>2.1723298567830544E-9</v>
      </c>
      <c r="IL160" s="86">
        <f t="shared" si="172"/>
        <v>2.4283769760235144E-10</v>
      </c>
      <c r="IM160" s="86">
        <f t="shared" si="172"/>
        <v>1.9510402268099403E-10</v>
      </c>
      <c r="IN160" s="86">
        <f t="shared" si="172"/>
        <v>5.2897305923117105E-11</v>
      </c>
      <c r="IO160" s="86">
        <f t="shared" si="172"/>
        <v>4.7145108194331622E-11</v>
      </c>
      <c r="IP160" s="86">
        <f t="shared" si="172"/>
        <v>8.0957061480874093E-10</v>
      </c>
      <c r="IQ160" s="86">
        <f t="shared" si="172"/>
        <v>7.8254468289993615E-9</v>
      </c>
      <c r="IR160" s="86">
        <f t="shared" si="172"/>
        <v>2.254658049990238E-9</v>
      </c>
      <c r="IS160" s="86">
        <f t="shared" si="172"/>
        <v>3.2049019895988424E-10</v>
      </c>
      <c r="IT160" s="86">
        <f t="shared" si="172"/>
        <v>1.6500446287768015E-10</v>
      </c>
      <c r="IU160" s="86">
        <f t="shared" si="172"/>
        <v>1.1383519236019208E-10</v>
      </c>
      <c r="IV160" s="86">
        <f t="shared" si="172"/>
        <v>5.6916238402586827E-14</v>
      </c>
      <c r="IW160" s="86">
        <f t="shared" si="172"/>
        <v>2.691250986357899E-7</v>
      </c>
      <c r="IY160" s="86">
        <f t="shared" si="173"/>
        <v>0.53921778224640504</v>
      </c>
      <c r="IZ160" s="86">
        <f t="shared" si="173"/>
        <v>3.2602840369667763E-2</v>
      </c>
      <c r="JA160" s="86">
        <f t="shared" si="173"/>
        <v>8.074928089921965E-2</v>
      </c>
      <c r="JB160" s="86">
        <f t="shared" si="173"/>
        <v>7.6626162362765343E-2</v>
      </c>
      <c r="JC160" s="86">
        <f t="shared" si="173"/>
        <v>5.7498538084204326E-2</v>
      </c>
      <c r="JD160" s="86">
        <f t="shared" si="173"/>
        <v>4.4515470218767235E-2</v>
      </c>
      <c r="JE160" s="86">
        <f t="shared" si="173"/>
        <v>2.8945432379916505E-2</v>
      </c>
      <c r="JF160" s="86">
        <f t="shared" si="173"/>
        <v>2.5342128482770086E-2</v>
      </c>
      <c r="JG160" s="86">
        <f t="shared" si="173"/>
        <v>7.2858243830705074E-3</v>
      </c>
      <c r="JH160" s="86">
        <f t="shared" si="173"/>
        <v>1.4960589025219583E-2</v>
      </c>
      <c r="JI160" s="86">
        <f t="shared" si="173"/>
        <v>4.9883074112066619E-2</v>
      </c>
      <c r="JJ160" s="86">
        <f t="shared" si="173"/>
        <v>9.2575104435689434E-2</v>
      </c>
      <c r="JK160" s="86">
        <f t="shared" si="173"/>
        <v>0.27339460863217546</v>
      </c>
      <c r="JL160" s="86">
        <f t="shared" si="173"/>
        <v>0.50347683087902506</v>
      </c>
      <c r="JM160" s="86">
        <f t="shared" si="173"/>
        <v>0.5812377976503782</v>
      </c>
    </row>
    <row r="161" spans="2:273" x14ac:dyDescent="0.25">
      <c r="B161" s="2">
        <v>134</v>
      </c>
      <c r="C161" s="37">
        <v>57.423999999999999</v>
      </c>
      <c r="D161" s="37">
        <v>55.19</v>
      </c>
      <c r="E161" s="37">
        <v>49.381</v>
      </c>
      <c r="F161" s="37">
        <v>46.46</v>
      </c>
      <c r="G161" s="37">
        <v>43.27</v>
      </c>
      <c r="H161" s="37">
        <v>42.19</v>
      </c>
      <c r="I161" s="37">
        <v>41.174999999999997</v>
      </c>
      <c r="J161" s="37">
        <v>41.508000000000003</v>
      </c>
      <c r="K161" s="37">
        <v>46.031999999999996</v>
      </c>
      <c r="L161" s="37">
        <v>45.302</v>
      </c>
      <c r="M161" s="37">
        <v>46.484000000000002</v>
      </c>
      <c r="N161" s="37">
        <v>48.935000000000002</v>
      </c>
      <c r="O161" s="37">
        <v>56.033000000000001</v>
      </c>
      <c r="P161" s="37">
        <v>81.302000000000007</v>
      </c>
      <c r="Q161" s="37">
        <v>135.11099999999999</v>
      </c>
      <c r="S161" s="4">
        <f t="shared" si="174"/>
        <v>57.418705826198966</v>
      </c>
      <c r="T161" s="4">
        <f t="shared" si="174"/>
        <v>55.007966262978201</v>
      </c>
      <c r="U161" s="4">
        <f t="shared" si="174"/>
        <v>48.891337871027197</v>
      </c>
      <c r="V161" s="4">
        <f t="shared" si="174"/>
        <v>46.107617795301593</v>
      </c>
      <c r="W161" s="4">
        <f t="shared" si="174"/>
        <v>43.353672801027756</v>
      </c>
      <c r="X161" s="4">
        <f t="shared" si="174"/>
        <v>42.479858346532652</v>
      </c>
      <c r="Y161" s="4">
        <f t="shared" si="174"/>
        <v>41.897050321524475</v>
      </c>
      <c r="Z161" s="4">
        <f t="shared" si="174"/>
        <v>42.560410430937544</v>
      </c>
      <c r="AA161" s="4">
        <f t="shared" si="174"/>
        <v>45.648987618473662</v>
      </c>
      <c r="AB161" s="4">
        <f t="shared" si="174"/>
        <v>45.575453887921284</v>
      </c>
      <c r="AC161" s="4">
        <f t="shared" si="174"/>
        <v>47.224666661521042</v>
      </c>
      <c r="AD161" s="4">
        <f t="shared" si="174"/>
        <v>48.247841451812803</v>
      </c>
      <c r="AE161" s="4">
        <f t="shared" si="174"/>
        <v>56.252173008948475</v>
      </c>
      <c r="AF161" s="4">
        <f t="shared" si="174"/>
        <v>81.113024634192072</v>
      </c>
      <c r="AG161" s="4">
        <f t="shared" si="174"/>
        <v>132.7999502704009</v>
      </c>
      <c r="AI161" s="4">
        <f t="shared" si="175"/>
        <v>5.2941738010332529E-3</v>
      </c>
      <c r="AJ161" s="4">
        <f t="shared" si="175"/>
        <v>0.18203373702179704</v>
      </c>
      <c r="AK161" s="4">
        <f t="shared" si="175"/>
        <v>0.48966212897280315</v>
      </c>
      <c r="AL161" s="4">
        <f t="shared" si="175"/>
        <v>0.35238220469840797</v>
      </c>
      <c r="AM161" s="4">
        <f t="shared" si="175"/>
        <v>-8.3672801027752541E-2</v>
      </c>
      <c r="AN161" s="4">
        <f t="shared" si="175"/>
        <v>-0.28985834653265385</v>
      </c>
      <c r="AO161" s="4">
        <f t="shared" si="175"/>
        <v>-0.72205032152447757</v>
      </c>
      <c r="AP161" s="4">
        <f t="shared" si="175"/>
        <v>-1.0524104309375417</v>
      </c>
      <c r="AQ161" s="4">
        <f t="shared" si="175"/>
        <v>0.38301238152633488</v>
      </c>
      <c r="AR161" s="4">
        <f t="shared" si="175"/>
        <v>-0.27345388792128489</v>
      </c>
      <c r="AS161" s="4">
        <f t="shared" si="175"/>
        <v>-0.74066666152103977</v>
      </c>
      <c r="AT161" s="4">
        <f t="shared" si="175"/>
        <v>0.6871585481871989</v>
      </c>
      <c r="AU161" s="4">
        <f t="shared" si="175"/>
        <v>-0.21917300894847358</v>
      </c>
      <c r="AV161" s="4">
        <f t="shared" si="175"/>
        <v>0.18897536580793428</v>
      </c>
      <c r="AW161" s="4">
        <f t="shared" si="175"/>
        <v>2.3110497295990911</v>
      </c>
      <c r="AY161" s="2">
        <f t="shared" ref="AY161:BM177" si="214">IF(OR($B161 &lt; C$230, $B161 &gt; C$233), #N/A, ((1-FG161)*DK161) + (FG161 - FW161)*EA161 + (FW161*EQ161))</f>
        <v>57.418705826175938</v>
      </c>
      <c r="AZ161" s="2">
        <f t="shared" si="214"/>
        <v>54.994260002811238</v>
      </c>
      <c r="BA161" s="2">
        <f t="shared" si="214"/>
        <v>48.783952065710487</v>
      </c>
      <c r="BB161" s="2">
        <f t="shared" si="214"/>
        <v>45.988124812043139</v>
      </c>
      <c r="BC161" s="2">
        <f t="shared" si="214"/>
        <v>43.263430494398918</v>
      </c>
      <c r="BD161" s="2">
        <f t="shared" si="214"/>
        <v>42.414212828402462</v>
      </c>
      <c r="BE161" s="2">
        <f t="shared" si="214"/>
        <v>41.859324474255104</v>
      </c>
      <c r="BF161" s="2">
        <f t="shared" si="214"/>
        <v>42.520778396630206</v>
      </c>
      <c r="BG161" s="2">
        <f t="shared" si="214"/>
        <v>45.642284465614786</v>
      </c>
      <c r="BH161" s="2">
        <f t="shared" si="214"/>
        <v>45.554585856492693</v>
      </c>
      <c r="BI161" s="2">
        <f t="shared" si="214"/>
        <v>47.072665772839301</v>
      </c>
      <c r="BJ161" s="2">
        <f t="shared" si="214"/>
        <v>47.805062583584984</v>
      </c>
      <c r="BK161" s="2">
        <f t="shared" si="214"/>
        <v>53.047125150860303</v>
      </c>
      <c r="BL161" s="2">
        <f t="shared" si="214"/>
        <v>56.571622241487532</v>
      </c>
      <c r="BM161" s="2">
        <f t="shared" si="214"/>
        <v>60.278548247067143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>
        <f t="shared" si="215"/>
        <v>41.508000000000003</v>
      </c>
      <c r="CM161" s="2">
        <f t="shared" si="215"/>
        <v>46.031999999999996</v>
      </c>
      <c r="CN161" s="2">
        <f t="shared" si="215"/>
        <v>45.302</v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>
        <f t="shared" si="204"/>
        <v>41.508000000000003</v>
      </c>
      <c r="DC161" s="2">
        <f t="shared" si="205"/>
        <v>46.031999999999996</v>
      </c>
      <c r="DD161" s="2">
        <f t="shared" si="206"/>
        <v>45.302</v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82.721437804501988</v>
      </c>
      <c r="DL161" s="2">
        <f t="shared" si="176"/>
        <v>83.770198278465742</v>
      </c>
      <c r="DM161" s="2">
        <f t="shared" si="176"/>
        <v>74.387932346723034</v>
      </c>
      <c r="DN161" s="2">
        <f t="shared" si="176"/>
        <v>75.445566596194482</v>
      </c>
      <c r="DO161" s="2">
        <f t="shared" si="176"/>
        <v>75.087837209302307</v>
      </c>
      <c r="DP161" s="2">
        <f t="shared" si="176"/>
        <v>66.36453238866396</v>
      </c>
      <c r="DQ161" s="2">
        <f t="shared" si="176"/>
        <v>63.582476383265828</v>
      </c>
      <c r="DR161" s="2">
        <f t="shared" si="176"/>
        <v>70.049438933873162</v>
      </c>
      <c r="DS161" s="2">
        <f t="shared" si="176"/>
        <v>69.420605347091922</v>
      </c>
      <c r="DT161" s="2">
        <f t="shared" si="176"/>
        <v>66.328585272045032</v>
      </c>
      <c r="DU161" s="2">
        <f t="shared" si="176"/>
        <v>72.159976420063202</v>
      </c>
      <c r="DV161" s="2">
        <f t="shared" si="176"/>
        <v>88.858411205073992</v>
      </c>
      <c r="DW161" s="2">
        <f t="shared" si="176"/>
        <v>79.594543642404119</v>
      </c>
      <c r="DX161" s="2">
        <f t="shared" si="176"/>
        <v>93.905198052303334</v>
      </c>
      <c r="DY161" s="2">
        <f t="shared" si="176"/>
        <v>89.142745098039214</v>
      </c>
      <c r="EA161" s="2">
        <f t="shared" si="213"/>
        <v>57.394357292080002</v>
      </c>
      <c r="EB161" s="2">
        <f t="shared" si="213"/>
        <v>55.01837328705642</v>
      </c>
      <c r="EC161" s="2">
        <f t="shared" si="213"/>
        <v>48.750966220486653</v>
      </c>
      <c r="ED161" s="2">
        <f t="shared" si="213"/>
        <v>45.921140924145227</v>
      </c>
      <c r="EE161" s="2">
        <f t="shared" si="213"/>
        <v>43.211188244560397</v>
      </c>
      <c r="EF161" s="2">
        <f t="shared" si="213"/>
        <v>42.369900317155469</v>
      </c>
      <c r="EG161" s="2">
        <f t="shared" si="213"/>
        <v>41.833539917717843</v>
      </c>
      <c r="EH161" s="2">
        <f t="shared" si="213"/>
        <v>42.446709611116034</v>
      </c>
      <c r="EI161" s="2">
        <f t="shared" si="213"/>
        <v>45.660339424095433</v>
      </c>
      <c r="EJ161" s="2">
        <f t="shared" si="213"/>
        <v>45.477385988058863</v>
      </c>
      <c r="EK161" s="2">
        <f t="shared" si="212"/>
        <v>46.950531547664411</v>
      </c>
      <c r="EL161" s="2">
        <f t="shared" si="179"/>
        <v>47.800476179938293</v>
      </c>
      <c r="EM161" s="2">
        <f t="shared" si="179"/>
        <v>53.039803930238037</v>
      </c>
      <c r="EN161" s="2">
        <f t="shared" si="179"/>
        <v>56.560400159837897</v>
      </c>
      <c r="EO161" s="2">
        <f t="shared" si="179"/>
        <v>60.284150215078959</v>
      </c>
      <c r="EQ161" s="2">
        <f t="shared" si="177"/>
        <v>57.734199538801242</v>
      </c>
      <c r="ER161" s="2">
        <f t="shared" si="177"/>
        <v>54.719077805458241</v>
      </c>
      <c r="ES161" s="2">
        <f t="shared" si="177"/>
        <v>49.049830155052064</v>
      </c>
      <c r="ET161" s="2">
        <f t="shared" si="177"/>
        <v>46.599627269326028</v>
      </c>
      <c r="EU161" s="2">
        <f t="shared" si="177"/>
        <v>43.70176980310422</v>
      </c>
      <c r="EV161" s="2">
        <f t="shared" si="177"/>
        <v>42.772911226682155</v>
      </c>
      <c r="EW161" s="2">
        <f t="shared" si="177"/>
        <v>42.032760385201343</v>
      </c>
      <c r="EX161" s="2">
        <f t="shared" si="177"/>
        <v>43.088788570169577</v>
      </c>
      <c r="EY161" s="2">
        <f t="shared" si="177"/>
        <v>45.454890321255817</v>
      </c>
      <c r="EZ161" s="2">
        <f t="shared" si="177"/>
        <v>46.120639186310378</v>
      </c>
      <c r="FA161" s="2">
        <f t="shared" si="177"/>
        <v>48.154894998755566</v>
      </c>
      <c r="FB161" s="2">
        <f t="shared" si="177"/>
        <v>47.73545359915785</v>
      </c>
      <c r="FC161" s="2">
        <f t="shared" si="177"/>
        <v>53.054413230973239</v>
      </c>
      <c r="FD161" s="2">
        <f t="shared" si="177"/>
        <v>56.560400159837897</v>
      </c>
      <c r="FE161" s="2">
        <f t="shared" si="177"/>
        <v>59.937847550823832</v>
      </c>
      <c r="FG161" s="2">
        <f t="shared" si="178"/>
        <v>0.9996988931643418</v>
      </c>
      <c r="FH161" s="2">
        <f t="shared" si="178"/>
        <v>0.99976853953143485</v>
      </c>
      <c r="FI161" s="2">
        <f t="shared" si="178"/>
        <v>0.99975212108352229</v>
      </c>
      <c r="FJ161" s="2">
        <f t="shared" si="178"/>
        <v>0.99974246891418062</v>
      </c>
      <c r="FK161" s="2">
        <f t="shared" si="178"/>
        <v>0.99974357866612684</v>
      </c>
      <c r="FL161" s="2">
        <f t="shared" si="178"/>
        <v>0.99971199329984561</v>
      </c>
      <c r="FM161" s="2">
        <f t="shared" si="178"/>
        <v>0.99970524303783692</v>
      </c>
      <c r="FN161" s="2">
        <f t="shared" si="178"/>
        <v>0.99971017829572484</v>
      </c>
      <c r="FO161" s="2">
        <f t="shared" si="178"/>
        <v>0.9997150456364825</v>
      </c>
      <c r="FP161" s="2">
        <f t="shared" si="178"/>
        <v>0.99971473202116545</v>
      </c>
      <c r="FQ161" s="2">
        <f t="shared" si="178"/>
        <v>0.99971929827939399</v>
      </c>
      <c r="FR161" s="2">
        <f t="shared" si="178"/>
        <v>0.99975099297889369</v>
      </c>
      <c r="FS161" s="2">
        <f t="shared" si="178"/>
        <v>0.99976308665226765</v>
      </c>
      <c r="FT161" s="2">
        <f t="shared" si="178"/>
        <v>0.99969950080645886</v>
      </c>
      <c r="FU161" s="2">
        <f t="shared" si="178"/>
        <v>0.99964221137120834</v>
      </c>
      <c r="FW161" s="2">
        <f t="shared" ref="FW161:GK177" si="216">POWER(10,($B161-C$232)/C$229)/(1+POWER(10,($B161-C$232)/C$229))</f>
        <v>4.9206292589331617E-2</v>
      </c>
      <c r="FX161" s="2">
        <f t="shared" si="216"/>
        <v>0.10280207026683574</v>
      </c>
      <c r="FY161" s="2">
        <f t="shared" si="216"/>
        <v>8.9107378839168416E-2</v>
      </c>
      <c r="FZ161" s="2">
        <f t="shared" si="216"/>
        <v>8.7518976495501111E-2</v>
      </c>
      <c r="GA161" s="2">
        <f t="shared" si="216"/>
        <v>8.9828890271335865E-2</v>
      </c>
      <c r="GB161" s="2">
        <f t="shared" si="216"/>
        <v>9.2806163700592775E-2</v>
      </c>
      <c r="GC161" s="2">
        <f t="shared" si="216"/>
        <v>9.7248572594581098E-2</v>
      </c>
      <c r="GD161" s="2">
        <f t="shared" si="216"/>
        <v>0.10289842787651848</v>
      </c>
      <c r="GE161" s="2">
        <f t="shared" si="216"/>
        <v>0.1208355236922895</v>
      </c>
      <c r="GF161" s="2">
        <f t="shared" si="216"/>
        <v>0.11076771814192682</v>
      </c>
      <c r="GG161" s="2">
        <f t="shared" si="216"/>
        <v>9.55341932034246E-2</v>
      </c>
      <c r="GH161" s="2">
        <f t="shared" si="216"/>
        <v>8.6697734525892661E-2</v>
      </c>
      <c r="GI161" s="2">
        <f t="shared" si="216"/>
        <v>7.0506340964300918E-2</v>
      </c>
      <c r="GJ161" s="2">
        <f t="shared" si="216"/>
        <v>6.5827197360174519E-2</v>
      </c>
      <c r="GK161" s="2">
        <f t="shared" si="216"/>
        <v>4.5992268462934402E-2</v>
      </c>
      <c r="GM161" s="86">
        <f t="shared" ref="GM161:HA177" si="217" xml:space="preserve"> _xlfn.NORM.DIST($B161, C$7, ABS(C$11), TRUE) * _xlfn.NORM.DIST(($B161 - C$7)*C$15, 0, ABS(C$11), TRUE) * 2</f>
        <v>5.2114450889774476E-92</v>
      </c>
      <c r="GN161" s="86">
        <f t="shared" si="217"/>
        <v>1.1864990251585242E-140</v>
      </c>
      <c r="GO161" s="86">
        <f t="shared" si="217"/>
        <v>3.0991375460861539E-151</v>
      </c>
      <c r="GP161" s="86">
        <f t="shared" si="217"/>
        <v>8.7688652104352868E-169</v>
      </c>
      <c r="GQ161" s="86">
        <f t="shared" si="217"/>
        <v>5.2821344289105594E-139</v>
      </c>
      <c r="GR161" s="86">
        <f t="shared" si="217"/>
        <v>4.6239539488601758E-163</v>
      </c>
      <c r="GS161" s="86">
        <f t="shared" si="217"/>
        <v>4.0336766619485312E-180</v>
      </c>
      <c r="GT161" s="86">
        <f t="shared" si="217"/>
        <v>6.0539584198908551E-174</v>
      </c>
      <c r="GU161" s="86">
        <f t="shared" si="217"/>
        <v>3.4965247106356859E-187</v>
      </c>
      <c r="GV161" s="86">
        <f t="shared" si="217"/>
        <v>4.4302586032087527E-194</v>
      </c>
      <c r="GW161" s="86">
        <f t="shared" si="217"/>
        <v>6.3624031838472298E-203</v>
      </c>
      <c r="GX161" s="86">
        <f t="shared" si="217"/>
        <v>4.5686090851802957E-205</v>
      </c>
      <c r="GY161" s="86">
        <f t="shared" si="217"/>
        <v>4.1560623486217948E-192</v>
      </c>
      <c r="GZ161" s="86">
        <f t="shared" si="217"/>
        <v>2.2259887294483763E-167</v>
      </c>
      <c r="HA161" s="86">
        <f t="shared" si="217"/>
        <v>8.7441010435717603E-214</v>
      </c>
      <c r="HC161" s="86">
        <f t="shared" si="181"/>
        <v>1.3287813262368951E-37</v>
      </c>
      <c r="HD161" s="86">
        <f t="shared" si="181"/>
        <v>1.1793421805284759E-62</v>
      </c>
      <c r="HE161" s="86">
        <f t="shared" si="181"/>
        <v>2.3814978508664334E-79</v>
      </c>
      <c r="HF161" s="86">
        <f t="shared" si="180"/>
        <v>2.0760493233045502E-77</v>
      </c>
      <c r="HG161" s="86">
        <f t="shared" si="180"/>
        <v>5.2905382191474609E-80</v>
      </c>
      <c r="HH161" s="86">
        <f t="shared" si="180"/>
        <v>2.2086455280887143E-104</v>
      </c>
      <c r="HI161" s="86">
        <f t="shared" si="180"/>
        <v>5.1049974910472366E-144</v>
      </c>
      <c r="HJ161" s="86">
        <f t="shared" si="180"/>
        <v>9.9331055655088538E-133</v>
      </c>
      <c r="HK161" s="86">
        <f t="shared" si="180"/>
        <v>8.0511884420589162E-139</v>
      </c>
      <c r="HL161" s="86">
        <f t="shared" si="161"/>
        <v>2.1643051968592122E-130</v>
      </c>
      <c r="HM161" s="86">
        <f t="shared" si="161"/>
        <v>3.1174246220157696E-130</v>
      </c>
      <c r="HN161" s="86">
        <f t="shared" si="161"/>
        <v>5.0780602543739456E-116</v>
      </c>
      <c r="HO161" s="86">
        <f t="shared" si="161"/>
        <v>6.063409280605024E-96</v>
      </c>
      <c r="HP161" s="86">
        <f t="shared" si="161"/>
        <v>1.1969956686057785E-82</v>
      </c>
      <c r="HQ161" s="86">
        <f t="shared" si="161"/>
        <v>4.4474518262942526E-124</v>
      </c>
      <c r="HS161" s="86">
        <f t="shared" ref="HS161:IG177" si="218" xml:space="preserve"> _xlfn.NORM.DIST($B161, C$9, ABS(C$13), TRUE) * _xlfn.NORM.DIST(($B161 - C$9)*C$17, 0, ABS(C$13), TRUE) * 2</f>
        <v>0.53182494428161931</v>
      </c>
      <c r="HT161" s="86">
        <f t="shared" si="218"/>
        <v>1.4092384255051906E-2</v>
      </c>
      <c r="HU161" s="86">
        <f t="shared" si="218"/>
        <v>3.9114927892964016E-2</v>
      </c>
      <c r="HV161" s="86">
        <f t="shared" si="218"/>
        <v>3.5342769079952388E-2</v>
      </c>
      <c r="HW161" s="86">
        <f t="shared" si="218"/>
        <v>2.4776718477736805E-2</v>
      </c>
      <c r="HX161" s="86">
        <f t="shared" si="218"/>
        <v>1.7539933260272051E-2</v>
      </c>
      <c r="HY161" s="86">
        <f t="shared" si="218"/>
        <v>1.0313753532038599E-2</v>
      </c>
      <c r="HZ161" s="86">
        <f t="shared" si="218"/>
        <v>9.2453452007004583E-3</v>
      </c>
      <c r="IA161" s="86">
        <f t="shared" si="218"/>
        <v>2.1622742685364431E-3</v>
      </c>
      <c r="IB161" s="86">
        <f t="shared" si="218"/>
        <v>4.9807712879678875E-3</v>
      </c>
      <c r="IC161" s="86">
        <f t="shared" si="218"/>
        <v>2.0636861963439414E-2</v>
      </c>
      <c r="ID161" s="86">
        <f t="shared" si="218"/>
        <v>4.4117029617155877E-2</v>
      </c>
      <c r="IE161" s="86">
        <f t="shared" si="218"/>
        <v>0.17729577127751933</v>
      </c>
      <c r="IF161" s="86">
        <f t="shared" si="218"/>
        <v>0.42693229144711659</v>
      </c>
      <c r="IG161" s="86">
        <f t="shared" si="218"/>
        <v>0.54220118218180025</v>
      </c>
      <c r="II161" s="86">
        <f t="shared" ref="II161:IW177" si="219" xml:space="preserve"> _xlfn.NORM.DIST($B161, C$10, ABS(C$14), TRUE) * _xlfn.NORM.DIST(($B161 - C$10)*C$18, 0, ABS(C$14), TRUE) * 2</f>
        <v>4.4752146126139507E-12</v>
      </c>
      <c r="IJ161" s="86">
        <f t="shared" si="219"/>
        <v>2.4848621139467224E-7</v>
      </c>
      <c r="IK161" s="86">
        <f t="shared" si="219"/>
        <v>8.5980513866009431E-9</v>
      </c>
      <c r="IL161" s="86">
        <f t="shared" si="219"/>
        <v>1.1142394656619342E-9</v>
      </c>
      <c r="IM161" s="86">
        <f t="shared" si="219"/>
        <v>9.2600345823931434E-10</v>
      </c>
      <c r="IN161" s="86">
        <f t="shared" si="219"/>
        <v>2.8317820832294041E-10</v>
      </c>
      <c r="IO161" s="86">
        <f t="shared" si="219"/>
        <v>2.6410880636013772E-10</v>
      </c>
      <c r="IP161" s="86">
        <f t="shared" si="219"/>
        <v>3.8059407531679235E-9</v>
      </c>
      <c r="IQ161" s="86">
        <f t="shared" si="219"/>
        <v>3.4647102846472885E-8</v>
      </c>
      <c r="IR161" s="86">
        <f t="shared" si="219"/>
        <v>1.0334103062281073E-8</v>
      </c>
      <c r="IS161" s="86">
        <f t="shared" si="219"/>
        <v>1.5315720275880508E-9</v>
      </c>
      <c r="IT161" s="86">
        <f t="shared" si="219"/>
        <v>7.7364176128579696E-10</v>
      </c>
      <c r="IU161" s="86">
        <f t="shared" si="219"/>
        <v>4.8150976322684924E-10</v>
      </c>
      <c r="IV161" s="86">
        <f t="shared" si="219"/>
        <v>3.7693014237552619E-13</v>
      </c>
      <c r="IW161" s="86">
        <f t="shared" si="219"/>
        <v>5.9683758181481753E-7</v>
      </c>
      <c r="IY161" s="86">
        <f t="shared" ref="IY161:JM177" si="220">GM161+HC161+HS161+II161</f>
        <v>0.5318249442860945</v>
      </c>
      <c r="IZ161" s="86">
        <f t="shared" si="220"/>
        <v>1.4092632741263302E-2</v>
      </c>
      <c r="JA161" s="86">
        <f t="shared" si="220"/>
        <v>3.9114936491015405E-2</v>
      </c>
      <c r="JB161" s="86">
        <f t="shared" si="220"/>
        <v>3.5342770194191853E-2</v>
      </c>
      <c r="JC161" s="86">
        <f t="shared" si="220"/>
        <v>2.4776719403740263E-2</v>
      </c>
      <c r="JD161" s="86">
        <f t="shared" si="220"/>
        <v>1.7539933543450261E-2</v>
      </c>
      <c r="JE161" s="86">
        <f t="shared" si="220"/>
        <v>1.0313753796147405E-2</v>
      </c>
      <c r="JF161" s="86">
        <f t="shared" si="220"/>
        <v>9.2453490066412118E-3</v>
      </c>
      <c r="JG161" s="86">
        <f t="shared" si="220"/>
        <v>2.1623089156392896E-3</v>
      </c>
      <c r="JH161" s="86">
        <f t="shared" si="220"/>
        <v>4.9807816220709495E-3</v>
      </c>
      <c r="JI161" s="86">
        <f t="shared" si="220"/>
        <v>2.0636863495011443E-2</v>
      </c>
      <c r="JJ161" s="86">
        <f t="shared" si="220"/>
        <v>4.4117030390797639E-2</v>
      </c>
      <c r="JK161" s="86">
        <f t="shared" si="220"/>
        <v>0.17729577175902911</v>
      </c>
      <c r="JL161" s="86">
        <f t="shared" si="220"/>
        <v>0.42693229144749351</v>
      </c>
      <c r="JM161" s="86">
        <f t="shared" si="220"/>
        <v>0.54220177901938205</v>
      </c>
    </row>
    <row r="162" spans="2:273" x14ac:dyDescent="0.25">
      <c r="B162" s="2">
        <v>135</v>
      </c>
      <c r="C162" s="37">
        <v>56.515000000000001</v>
      </c>
      <c r="D162" s="37">
        <v>54.73</v>
      </c>
      <c r="E162" s="37">
        <v>48.094999999999999</v>
      </c>
      <c r="F162" s="37">
        <v>44.841000000000001</v>
      </c>
      <c r="G162" s="37">
        <v>43.048000000000002</v>
      </c>
      <c r="H162" s="37">
        <v>42.143000000000001</v>
      </c>
      <c r="I162" s="37">
        <v>41.127000000000002</v>
      </c>
      <c r="J162" s="37">
        <v>40.667000000000002</v>
      </c>
      <c r="K162" s="37">
        <v>45.468000000000004</v>
      </c>
      <c r="L162" s="37">
        <v>43.81</v>
      </c>
      <c r="M162" s="37">
        <v>46.305999999999997</v>
      </c>
      <c r="N162" s="37">
        <v>46.79</v>
      </c>
      <c r="O162" s="37">
        <v>54.689</v>
      </c>
      <c r="P162" s="37">
        <v>72.650999999999996</v>
      </c>
      <c r="Q162" s="37">
        <v>119.524</v>
      </c>
      <c r="S162" s="4">
        <f t="shared" si="174"/>
        <v>57.263150733071576</v>
      </c>
      <c r="T162" s="4">
        <f t="shared" si="174"/>
        <v>54.851321872020812</v>
      </c>
      <c r="U162" s="4">
        <f t="shared" si="174"/>
        <v>48.674182343856806</v>
      </c>
      <c r="V162" s="4">
        <f t="shared" si="174"/>
        <v>45.858875877985746</v>
      </c>
      <c r="W162" s="4">
        <f t="shared" si="174"/>
        <v>43.143359329726991</v>
      </c>
      <c r="X162" s="4">
        <f t="shared" si="174"/>
        <v>42.273370930329868</v>
      </c>
      <c r="Y162" s="4">
        <f t="shared" si="174"/>
        <v>41.713356349034363</v>
      </c>
      <c r="Z162" s="4">
        <f t="shared" si="174"/>
        <v>42.350634873197663</v>
      </c>
      <c r="AA162" s="4">
        <f t="shared" si="174"/>
        <v>45.46898898896017</v>
      </c>
      <c r="AB162" s="4">
        <f t="shared" si="174"/>
        <v>45.387424664927664</v>
      </c>
      <c r="AC162" s="4">
        <f t="shared" si="174"/>
        <v>46.926026370477622</v>
      </c>
      <c r="AD162" s="4">
        <f t="shared" si="174"/>
        <v>47.759441568629512</v>
      </c>
      <c r="AE162" s="4">
        <f t="shared" si="174"/>
        <v>54.341694094269293</v>
      </c>
      <c r="AF162" s="4">
        <f t="shared" si="174"/>
        <v>72.966422196821725</v>
      </c>
      <c r="AG162" s="4">
        <f t="shared" si="174"/>
        <v>116.25116509880665</v>
      </c>
      <c r="AI162" s="4">
        <f t="shared" si="175"/>
        <v>-0.74815073307157576</v>
      </c>
      <c r="AJ162" s="4">
        <f t="shared" si="175"/>
        <v>-0.12132187202081468</v>
      </c>
      <c r="AK162" s="4">
        <f t="shared" si="175"/>
        <v>-0.57918234385680734</v>
      </c>
      <c r="AL162" s="4">
        <f t="shared" si="175"/>
        <v>-1.0178758779857446</v>
      </c>
      <c r="AM162" s="4">
        <f t="shared" si="175"/>
        <v>-9.5359329726989017E-2</v>
      </c>
      <c r="AN162" s="4">
        <f t="shared" si="175"/>
        <v>-0.13037093032986746</v>
      </c>
      <c r="AO162" s="4">
        <f t="shared" si="175"/>
        <v>-0.58635634903436085</v>
      </c>
      <c r="AP162" s="4">
        <f t="shared" si="175"/>
        <v>-1.6836348731976614</v>
      </c>
      <c r="AQ162" s="4">
        <f t="shared" si="175"/>
        <v>-9.8898896016663684E-4</v>
      </c>
      <c r="AR162" s="4">
        <f t="shared" si="175"/>
        <v>-1.577424664927662</v>
      </c>
      <c r="AS162" s="4">
        <f t="shared" si="175"/>
        <v>-0.62002637047762477</v>
      </c>
      <c r="AT162" s="4">
        <f t="shared" si="175"/>
        <v>-0.96944156862951303</v>
      </c>
      <c r="AU162" s="4">
        <f t="shared" si="175"/>
        <v>0.34730590573070685</v>
      </c>
      <c r="AV162" s="4">
        <f t="shared" si="175"/>
        <v>-0.31542219682172856</v>
      </c>
      <c r="AW162" s="4">
        <f t="shared" si="175"/>
        <v>3.2728349011933489</v>
      </c>
      <c r="AY162" s="2">
        <f t="shared" si="214"/>
        <v>57.263150732971752</v>
      </c>
      <c r="AZ162" s="2">
        <f t="shared" si="214"/>
        <v>54.847371293785088</v>
      </c>
      <c r="BA162" s="2">
        <f t="shared" si="214"/>
        <v>48.639210232132086</v>
      </c>
      <c r="BB162" s="2">
        <f t="shared" si="214"/>
        <v>45.822923568983668</v>
      </c>
      <c r="BC162" s="2">
        <f t="shared" si="214"/>
        <v>43.118552576912649</v>
      </c>
      <c r="BD162" s="2">
        <f t="shared" si="214"/>
        <v>42.257527660585353</v>
      </c>
      <c r="BE162" s="2">
        <f t="shared" si="214"/>
        <v>41.705405803801114</v>
      </c>
      <c r="BF162" s="2">
        <f t="shared" si="214"/>
        <v>42.341868749704908</v>
      </c>
      <c r="BG162" s="2">
        <f t="shared" si="214"/>
        <v>45.46784163871051</v>
      </c>
      <c r="BH162" s="2">
        <f t="shared" si="214"/>
        <v>45.38331904551827</v>
      </c>
      <c r="BI162" s="2">
        <f t="shared" si="214"/>
        <v>46.88656170132284</v>
      </c>
      <c r="BJ162" s="2">
        <f t="shared" si="214"/>
        <v>47.621119922450802</v>
      </c>
      <c r="BK162" s="2">
        <f t="shared" si="214"/>
        <v>52.843516045515152</v>
      </c>
      <c r="BL162" s="2">
        <f t="shared" si="214"/>
        <v>56.388909750538687</v>
      </c>
      <c r="BM162" s="2">
        <f t="shared" si="214"/>
        <v>60.129559182665091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>
        <f t="shared" si="215"/>
        <v>54.73</v>
      </c>
      <c r="CG162" s="2" t="str">
        <f t="shared" si="215"/>
        <v/>
      </c>
      <c r="CH162" s="2" t="str">
        <f t="shared" si="215"/>
        <v/>
      </c>
      <c r="CI162" s="2">
        <f t="shared" si="215"/>
        <v>43.048000000000002</v>
      </c>
      <c r="CJ162" s="2">
        <f t="shared" si="215"/>
        <v>42.143000000000001</v>
      </c>
      <c r="CK162" s="2">
        <f t="shared" si="215"/>
        <v>41.127000000000002</v>
      </c>
      <c r="CL162" s="2">
        <f t="shared" si="215"/>
        <v>40.667000000000002</v>
      </c>
      <c r="CM162" s="2">
        <f t="shared" si="215"/>
        <v>45.468000000000004</v>
      </c>
      <c r="CN162" s="2">
        <f t="shared" si="215"/>
        <v>43.81</v>
      </c>
      <c r="CO162" s="2">
        <f t="shared" si="215"/>
        <v>46.305999999999997</v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>
        <f t="shared" si="198"/>
        <v>54.73</v>
      </c>
      <c r="CW162" s="2" t="str">
        <f t="shared" si="199"/>
        <v/>
      </c>
      <c r="CX162" s="2" t="str">
        <f t="shared" si="200"/>
        <v/>
      </c>
      <c r="CY162" s="2">
        <f t="shared" si="201"/>
        <v>43.048000000000002</v>
      </c>
      <c r="CZ162" s="2">
        <f t="shared" si="202"/>
        <v>42.143000000000001</v>
      </c>
      <c r="DA162" s="2">
        <f t="shared" si="203"/>
        <v>41.127000000000002</v>
      </c>
      <c r="DB162" s="2">
        <f t="shared" si="204"/>
        <v>40.667000000000002</v>
      </c>
      <c r="DC162" s="2">
        <f t="shared" si="205"/>
        <v>45.468000000000004</v>
      </c>
      <c r="DD162" s="2">
        <f t="shared" si="206"/>
        <v>43.81</v>
      </c>
      <c r="DE162" s="2">
        <f t="shared" si="207"/>
        <v>46.305999999999997</v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82.784671600370018</v>
      </c>
      <c r="DL162" s="2">
        <f t="shared" si="176"/>
        <v>83.850195711265499</v>
      </c>
      <c r="DM162" s="2">
        <f t="shared" si="176"/>
        <v>74.439888513037332</v>
      </c>
      <c r="DN162" s="2">
        <f t="shared" si="176"/>
        <v>75.535501127554596</v>
      </c>
      <c r="DO162" s="2">
        <f t="shared" si="176"/>
        <v>75.192580408738536</v>
      </c>
      <c r="DP162" s="2">
        <f t="shared" si="176"/>
        <v>66.393518218623484</v>
      </c>
      <c r="DQ162" s="2">
        <f t="shared" si="176"/>
        <v>63.602559379217247</v>
      </c>
      <c r="DR162" s="2">
        <f t="shared" si="176"/>
        <v>70.087138326585716</v>
      </c>
      <c r="DS162" s="2">
        <f t="shared" si="176"/>
        <v>69.445495121951211</v>
      </c>
      <c r="DT162" s="2">
        <f t="shared" si="176"/>
        <v>66.301285365853659</v>
      </c>
      <c r="DU162" s="2">
        <f t="shared" si="176"/>
        <v>72.161243821408306</v>
      </c>
      <c r="DV162" s="2">
        <f t="shared" si="176"/>
        <v>89.00050859760394</v>
      </c>
      <c r="DW162" s="2">
        <f t="shared" si="176"/>
        <v>79.58630292962853</v>
      </c>
      <c r="DX162" s="2">
        <f t="shared" si="176"/>
        <v>94.096641755115456</v>
      </c>
      <c r="DY162" s="2">
        <f t="shared" si="176"/>
        <v>89.288374789915963</v>
      </c>
      <c r="EA162" s="2">
        <f t="shared" si="213"/>
        <v>57.236380394948753</v>
      </c>
      <c r="EB162" s="2">
        <f t="shared" si="213"/>
        <v>54.875838998264612</v>
      </c>
      <c r="EC162" s="2">
        <f t="shared" si="213"/>
        <v>48.602902058597806</v>
      </c>
      <c r="ED162" s="2">
        <f t="shared" si="213"/>
        <v>45.748019719038176</v>
      </c>
      <c r="EE162" s="2">
        <f t="shared" si="213"/>
        <v>43.060693380591374</v>
      </c>
      <c r="EF162" s="2">
        <f t="shared" si="213"/>
        <v>42.208409768640792</v>
      </c>
      <c r="EG162" s="2">
        <f t="shared" si="213"/>
        <v>41.677422176308532</v>
      </c>
      <c r="EH162" s="2">
        <f t="shared" si="213"/>
        <v>42.25936613133522</v>
      </c>
      <c r="EI162" s="2">
        <f t="shared" si="213"/>
        <v>45.489591305680982</v>
      </c>
      <c r="EJ162" s="2">
        <f t="shared" si="213"/>
        <v>45.296936594436701</v>
      </c>
      <c r="EK162" s="2">
        <f t="shared" si="212"/>
        <v>46.749202773756011</v>
      </c>
      <c r="EL162" s="2">
        <f t="shared" si="179"/>
        <v>47.618038462484179</v>
      </c>
      <c r="EM162" s="2">
        <f t="shared" si="179"/>
        <v>52.836778648058583</v>
      </c>
      <c r="EN162" s="2">
        <f t="shared" si="179"/>
        <v>56.378572518918062</v>
      </c>
      <c r="EO162" s="2">
        <f t="shared" si="179"/>
        <v>60.137939119493197</v>
      </c>
      <c r="EQ162" s="2">
        <f t="shared" si="177"/>
        <v>57.604252736434297</v>
      </c>
      <c r="ER162" s="2">
        <f t="shared" si="177"/>
        <v>54.565981870655918</v>
      </c>
      <c r="ES162" s="2">
        <f t="shared" si="177"/>
        <v>48.917412756940138</v>
      </c>
      <c r="ET162" s="2">
        <f t="shared" si="177"/>
        <v>46.461639658643492</v>
      </c>
      <c r="EU162" s="2">
        <f t="shared" si="177"/>
        <v>43.576260588166889</v>
      </c>
      <c r="EV162" s="2">
        <f t="shared" si="177"/>
        <v>42.632427857457628</v>
      </c>
      <c r="EW162" s="2">
        <f t="shared" si="177"/>
        <v>41.886524501822031</v>
      </c>
      <c r="EX162" s="2">
        <f t="shared" si="177"/>
        <v>42.932022047067683</v>
      </c>
      <c r="EY162" s="2">
        <f t="shared" si="177"/>
        <v>45.275983443445327</v>
      </c>
      <c r="EZ162" s="2">
        <f t="shared" si="177"/>
        <v>45.970295598506368</v>
      </c>
      <c r="FA162" s="2">
        <f t="shared" si="177"/>
        <v>48.009897907815429</v>
      </c>
      <c r="FB162" s="2">
        <f t="shared" si="177"/>
        <v>47.551035791194877</v>
      </c>
      <c r="FC162" s="2">
        <f t="shared" si="177"/>
        <v>52.849249265025804</v>
      </c>
      <c r="FD162" s="2">
        <f t="shared" si="177"/>
        <v>56.378572518918062</v>
      </c>
      <c r="FE162" s="2">
        <f t="shared" si="177"/>
        <v>59.781568027388758</v>
      </c>
      <c r="FG162" s="2">
        <f t="shared" si="178"/>
        <v>0.99972538002625622</v>
      </c>
      <c r="FH162" s="2">
        <f t="shared" si="178"/>
        <v>0.99978890124454634</v>
      </c>
      <c r="FI162" s="2">
        <f t="shared" si="178"/>
        <v>0.99977392681051958</v>
      </c>
      <c r="FJ162" s="2">
        <f t="shared" si="178"/>
        <v>0.99976512353597413</v>
      </c>
      <c r="FK162" s="2">
        <f t="shared" si="178"/>
        <v>0.99976613568754935</v>
      </c>
      <c r="FL162" s="2">
        <f t="shared" si="178"/>
        <v>0.99973732811116089</v>
      </c>
      <c r="FM162" s="2">
        <f t="shared" si="178"/>
        <v>0.99973117148335178</v>
      </c>
      <c r="FN162" s="2">
        <f t="shared" si="178"/>
        <v>0.99973567272356612</v>
      </c>
      <c r="FO162" s="2">
        <f t="shared" si="178"/>
        <v>0.99974011201560609</v>
      </c>
      <c r="FP162" s="2">
        <f t="shared" si="178"/>
        <v>0.99973982598068634</v>
      </c>
      <c r="FQ162" s="2">
        <f t="shared" si="178"/>
        <v>0.99974399066508135</v>
      </c>
      <c r="FR162" s="2">
        <f t="shared" si="178"/>
        <v>0.99977289792188728</v>
      </c>
      <c r="FS162" s="2">
        <f t="shared" si="178"/>
        <v>0.99978392795468385</v>
      </c>
      <c r="FT162" s="2">
        <f t="shared" si="178"/>
        <v>0.99972593423178979</v>
      </c>
      <c r="FU162" s="2">
        <f t="shared" si="178"/>
        <v>0.99967368261937617</v>
      </c>
      <c r="FW162" s="2">
        <f t="shared" si="216"/>
        <v>5.3698701248369438E-2</v>
      </c>
      <c r="FX162" s="2">
        <f t="shared" si="216"/>
        <v>0.1116132308738806</v>
      </c>
      <c r="FY162" s="2">
        <f t="shared" si="216"/>
        <v>9.687150154363737E-2</v>
      </c>
      <c r="FZ162" s="2">
        <f t="shared" si="216"/>
        <v>9.5159156676004539E-2</v>
      </c>
      <c r="GA162" s="2">
        <f t="shared" si="216"/>
        <v>9.7649140430097051E-2</v>
      </c>
      <c r="GB162" s="2">
        <f t="shared" si="216"/>
        <v>0.10085688548230616</v>
      </c>
      <c r="GC162" s="2">
        <f t="shared" si="216"/>
        <v>0.10563978820787641</v>
      </c>
      <c r="GD162" s="2">
        <f t="shared" si="216"/>
        <v>0.11171681892408025</v>
      </c>
      <c r="GE162" s="2">
        <f t="shared" si="216"/>
        <v>0.13096670803601734</v>
      </c>
      <c r="GF162" s="2">
        <f t="shared" si="216"/>
        <v>0.12017016888404278</v>
      </c>
      <c r="GG162" s="2">
        <f t="shared" si="216"/>
        <v>0.1037944894876727</v>
      </c>
      <c r="GH162" s="2">
        <f t="shared" si="216"/>
        <v>9.4273629348643542E-2</v>
      </c>
      <c r="GI162" s="2">
        <f t="shared" si="216"/>
        <v>7.678633994856271E-2</v>
      </c>
      <c r="GJ162" s="2">
        <f t="shared" si="216"/>
        <v>7.1722584427614491E-2</v>
      </c>
      <c r="GK162" s="2">
        <f t="shared" si="216"/>
        <v>5.0206739650140011E-2</v>
      </c>
      <c r="GM162" s="86">
        <f t="shared" si="217"/>
        <v>8.3266880277880409E-95</v>
      </c>
      <c r="GN162" s="86">
        <f t="shared" si="217"/>
        <v>1.0094890370634316E-144</v>
      </c>
      <c r="GO162" s="86">
        <f t="shared" si="217"/>
        <v>1.5038551820914547E-155</v>
      </c>
      <c r="GP162" s="86">
        <f t="shared" si="217"/>
        <v>1.2377297923600547E-173</v>
      </c>
      <c r="GQ162" s="86">
        <f t="shared" si="217"/>
        <v>5.6606651489274976E-143</v>
      </c>
      <c r="GR162" s="86">
        <f t="shared" si="217"/>
        <v>1.0937474540514354E-167</v>
      </c>
      <c r="GS162" s="86">
        <f t="shared" si="217"/>
        <v>3.1556741225247883E-185</v>
      </c>
      <c r="GT162" s="86">
        <f t="shared" si="217"/>
        <v>6.9667937987218931E-179</v>
      </c>
      <c r="GU162" s="86">
        <f t="shared" si="217"/>
        <v>1.7306339993642336E-192</v>
      </c>
      <c r="GV162" s="86">
        <f t="shared" si="217"/>
        <v>1.3191160054414767E-199</v>
      </c>
      <c r="GW162" s="86">
        <f t="shared" si="217"/>
        <v>9.8089866168090795E-209</v>
      </c>
      <c r="GX162" s="86">
        <f t="shared" si="217"/>
        <v>6.6204245901082363E-211</v>
      </c>
      <c r="GY162" s="86">
        <f t="shared" si="217"/>
        <v>1.395777339329188E-197</v>
      </c>
      <c r="GZ162" s="86">
        <f t="shared" si="217"/>
        <v>4.1945441286370593E-172</v>
      </c>
      <c r="HA162" s="86">
        <f t="shared" si="217"/>
        <v>7.554285294169523E-220</v>
      </c>
      <c r="HC162" s="86">
        <f t="shared" si="181"/>
        <v>2.2133326695667443E-39</v>
      </c>
      <c r="HD162" s="86">
        <f t="shared" si="181"/>
        <v>1.9215673337908215E-65</v>
      </c>
      <c r="HE162" s="86">
        <f t="shared" si="181"/>
        <v>7.7961525367130524E-83</v>
      </c>
      <c r="HF162" s="86">
        <f t="shared" si="180"/>
        <v>8.462204637927362E-81</v>
      </c>
      <c r="HG162" s="86">
        <f t="shared" si="180"/>
        <v>1.818375894391577E-83</v>
      </c>
      <c r="HH162" s="86">
        <f t="shared" si="180"/>
        <v>7.4910834637265595E-109</v>
      </c>
      <c r="HI162" s="86">
        <f t="shared" si="180"/>
        <v>3.4451595282195789E-150</v>
      </c>
      <c r="HJ162" s="86">
        <f t="shared" si="180"/>
        <v>2.0229985536461546E-138</v>
      </c>
      <c r="HK162" s="86">
        <f t="shared" si="180"/>
        <v>1.0376051547751684E-144</v>
      </c>
      <c r="HL162" s="86">
        <f t="shared" si="161"/>
        <v>6.0829135599906139E-136</v>
      </c>
      <c r="HM162" s="86">
        <f t="shared" si="161"/>
        <v>7.3516561115624195E-136</v>
      </c>
      <c r="HN162" s="86">
        <f t="shared" si="161"/>
        <v>5.1168649461766218E-121</v>
      </c>
      <c r="HO162" s="86">
        <f t="shared" si="161"/>
        <v>3.6085584836008648E-100</v>
      </c>
      <c r="HP162" s="86">
        <f t="shared" si="161"/>
        <v>2.9954255110575942E-86</v>
      </c>
      <c r="HQ162" s="86">
        <f t="shared" si="161"/>
        <v>1.6571712904851154E-129</v>
      </c>
      <c r="HS162" s="86">
        <f t="shared" si="218"/>
        <v>0.4813027410088106</v>
      </c>
      <c r="HT162" s="86">
        <f t="shared" si="218"/>
        <v>5.440906266195659E-3</v>
      </c>
      <c r="HU162" s="86">
        <f t="shared" si="218"/>
        <v>1.6772292207304303E-2</v>
      </c>
      <c r="HV162" s="86">
        <f t="shared" si="218"/>
        <v>1.4252212149022689E-2</v>
      </c>
      <c r="HW162" s="86">
        <f t="shared" si="218"/>
        <v>9.2897098524439871E-3</v>
      </c>
      <c r="HX162" s="86">
        <f t="shared" si="218"/>
        <v>5.9338438032773911E-3</v>
      </c>
      <c r="HY162" s="86">
        <f t="shared" si="218"/>
        <v>3.1313464177060877E-3</v>
      </c>
      <c r="HZ162" s="86">
        <f t="shared" si="218"/>
        <v>2.9106918739760564E-3</v>
      </c>
      <c r="IA162" s="86">
        <f t="shared" si="218"/>
        <v>5.5055850737874203E-4</v>
      </c>
      <c r="IB162" s="86">
        <f t="shared" si="218"/>
        <v>1.4270083204275261E-3</v>
      </c>
      <c r="IC162" s="86">
        <f t="shared" si="218"/>
        <v>7.3938099298627661E-3</v>
      </c>
      <c r="ID162" s="86">
        <f t="shared" si="218"/>
        <v>1.8358663135039244E-2</v>
      </c>
      <c r="IE162" s="86">
        <f t="shared" si="218"/>
        <v>0.10270273094580633</v>
      </c>
      <c r="IF162" s="86">
        <f t="shared" si="218"/>
        <v>0.33209995731177172</v>
      </c>
      <c r="IG162" s="86">
        <f t="shared" si="218"/>
        <v>0.46786436366686562</v>
      </c>
      <c r="II162" s="86">
        <f t="shared" si="219"/>
        <v>1.9999292564633422E-11</v>
      </c>
      <c r="IJ162" s="86">
        <f t="shared" si="219"/>
        <v>7.8314910240462424E-7</v>
      </c>
      <c r="IK162" s="86">
        <f t="shared" si="219"/>
        <v>3.2349386097724492E-8</v>
      </c>
      <c r="IL162" s="86">
        <f t="shared" si="219"/>
        <v>4.8344039199645419E-9</v>
      </c>
      <c r="IM162" s="86">
        <f t="shared" si="219"/>
        <v>4.1477272663783077E-9</v>
      </c>
      <c r="IN162" s="86">
        <f t="shared" si="219"/>
        <v>1.4226724124968149E-9</v>
      </c>
      <c r="IO162" s="86">
        <f t="shared" si="219"/>
        <v>1.3840547176844823E-9</v>
      </c>
      <c r="IP162" s="86">
        <f t="shared" si="219"/>
        <v>1.6829281263885265E-8</v>
      </c>
      <c r="IQ162" s="86">
        <f t="shared" si="219"/>
        <v>1.4392981402087397E-7</v>
      </c>
      <c r="IR162" s="86">
        <f t="shared" si="219"/>
        <v>4.449961305188857E-8</v>
      </c>
      <c r="IS162" s="86">
        <f t="shared" si="219"/>
        <v>6.8941865890977871E-9</v>
      </c>
      <c r="IT162" s="86">
        <f t="shared" si="219"/>
        <v>3.4278935779521064E-9</v>
      </c>
      <c r="IU162" s="86">
        <f t="shared" si="219"/>
        <v>1.9406691722546684E-9</v>
      </c>
      <c r="IV162" s="86">
        <f t="shared" si="219"/>
        <v>2.3437550752125879E-12</v>
      </c>
      <c r="IW162" s="86">
        <f t="shared" si="219"/>
        <v>1.2944913021645212E-6</v>
      </c>
      <c r="IY162" s="86">
        <f t="shared" si="220"/>
        <v>0.48130274102880988</v>
      </c>
      <c r="IZ162" s="86">
        <f t="shared" si="220"/>
        <v>5.4416894152980637E-3</v>
      </c>
      <c r="JA162" s="86">
        <f t="shared" si="220"/>
        <v>1.67723245566904E-2</v>
      </c>
      <c r="JB162" s="86">
        <f t="shared" si="220"/>
        <v>1.4252216983426609E-2</v>
      </c>
      <c r="JC162" s="86">
        <f t="shared" si="220"/>
        <v>9.2897140001712529E-3</v>
      </c>
      <c r="JD162" s="86">
        <f t="shared" si="220"/>
        <v>5.9338452259498032E-3</v>
      </c>
      <c r="JE162" s="86">
        <f t="shared" si="220"/>
        <v>3.1313478017608054E-3</v>
      </c>
      <c r="JF162" s="86">
        <f t="shared" si="220"/>
        <v>2.9107087032573201E-3</v>
      </c>
      <c r="JG162" s="86">
        <f t="shared" si="220"/>
        <v>5.5070243719276292E-4</v>
      </c>
      <c r="JH162" s="86">
        <f t="shared" si="220"/>
        <v>1.427052820040578E-3</v>
      </c>
      <c r="JI162" s="86">
        <f t="shared" si="220"/>
        <v>7.3938168240493549E-3</v>
      </c>
      <c r="JJ162" s="86">
        <f t="shared" si="220"/>
        <v>1.8358666562932821E-2</v>
      </c>
      <c r="JK162" s="86">
        <f t="shared" si="220"/>
        <v>0.1027027328864755</v>
      </c>
      <c r="JL162" s="86">
        <f t="shared" si="220"/>
        <v>0.33209995731411546</v>
      </c>
      <c r="JM162" s="86">
        <f t="shared" si="220"/>
        <v>0.46786565815816777</v>
      </c>
    </row>
    <row r="163" spans="2:273" x14ac:dyDescent="0.25">
      <c r="B163" s="2">
        <v>136</v>
      </c>
      <c r="C163" s="37">
        <v>58.03</v>
      </c>
      <c r="D163" s="37">
        <v>53.491999999999997</v>
      </c>
      <c r="E163" s="37">
        <v>47.920999999999999</v>
      </c>
      <c r="F163" s="37">
        <v>45.110999999999997</v>
      </c>
      <c r="G163" s="37">
        <v>42.381</v>
      </c>
      <c r="H163" s="37">
        <v>40.698</v>
      </c>
      <c r="I163" s="37">
        <v>41.381</v>
      </c>
      <c r="J163" s="37">
        <v>41.19</v>
      </c>
      <c r="K163" s="37">
        <v>44.968000000000004</v>
      </c>
      <c r="L163" s="37">
        <v>44.777999999999999</v>
      </c>
      <c r="M163" s="37">
        <v>44.854999999999997</v>
      </c>
      <c r="N163" s="37">
        <v>45.725999999999999</v>
      </c>
      <c r="O163" s="37">
        <v>52.655999999999999</v>
      </c>
      <c r="P163" s="37">
        <v>65.429000000000002</v>
      </c>
      <c r="Q163" s="37">
        <v>101.714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57.108048166759637</v>
      </c>
      <c r="T163" s="4">
        <f t="shared" si="221"/>
        <v>54.70114873196394</v>
      </c>
      <c r="U163" s="4">
        <f t="shared" si="221"/>
        <v>48.504764860920005</v>
      </c>
      <c r="V163" s="4">
        <f t="shared" si="221"/>
        <v>45.667927312495721</v>
      </c>
      <c r="W163" s="4">
        <f t="shared" si="221"/>
        <v>42.980190630527673</v>
      </c>
      <c r="X163" s="4">
        <f t="shared" si="221"/>
        <v>42.104666152875566</v>
      </c>
      <c r="Y163" s="4">
        <f t="shared" si="221"/>
        <v>41.55320614384074</v>
      </c>
      <c r="Z163" s="4">
        <f t="shared" si="221"/>
        <v>42.165628969265221</v>
      </c>
      <c r="AA163" s="4">
        <f t="shared" si="221"/>
        <v>45.293324180437651</v>
      </c>
      <c r="AB163" s="4">
        <f t="shared" si="221"/>
        <v>45.213822519599695</v>
      </c>
      <c r="AC163" s="4">
        <f t="shared" si="221"/>
        <v>46.710841738412668</v>
      </c>
      <c r="AD163" s="4">
        <f t="shared" si="221"/>
        <v>47.473792986891851</v>
      </c>
      <c r="AE163" s="4">
        <f t="shared" si="221"/>
        <v>53.251550124960367</v>
      </c>
      <c r="AF163" s="4">
        <f t="shared" si="221"/>
        <v>66.320624765465979</v>
      </c>
      <c r="AG163" s="4">
        <f t="shared" si="221"/>
        <v>99.565074753676086</v>
      </c>
      <c r="AI163" s="4">
        <f t="shared" ref="AI163:AW179" si="222">IF(OR($B163 &lt; C$230, $B163 &gt; C$233), 0, C163-S163)</f>
        <v>0.92195183324036378</v>
      </c>
      <c r="AJ163" s="4">
        <f t="shared" si="222"/>
        <v>-1.2091487319639427</v>
      </c>
      <c r="AK163" s="4">
        <f t="shared" si="222"/>
        <v>-0.5837648609200059</v>
      </c>
      <c r="AL163" s="4">
        <f t="shared" si="222"/>
        <v>-0.55692731249572347</v>
      </c>
      <c r="AM163" s="4">
        <f t="shared" si="222"/>
        <v>-0.59919063052767285</v>
      </c>
      <c r="AN163" s="4">
        <f t="shared" si="222"/>
        <v>-1.406666152875566</v>
      </c>
      <c r="AO163" s="4">
        <f t="shared" si="222"/>
        <v>-0.1722061438407394</v>
      </c>
      <c r="AP163" s="4">
        <f t="shared" si="222"/>
        <v>-0.97562896926522313</v>
      </c>
      <c r="AQ163" s="4">
        <f t="shared" si="222"/>
        <v>-0.32532418043764721</v>
      </c>
      <c r="AR163" s="4">
        <f t="shared" si="222"/>
        <v>-0.43582251959969653</v>
      </c>
      <c r="AS163" s="4">
        <f t="shared" si="222"/>
        <v>-1.8558417384126713</v>
      </c>
      <c r="AT163" s="4">
        <f t="shared" si="222"/>
        <v>-1.7477929868918523</v>
      </c>
      <c r="AU163" s="4">
        <f t="shared" si="222"/>
        <v>-0.59555012496036852</v>
      </c>
      <c r="AV163" s="4">
        <f t="shared" si="222"/>
        <v>-0.89162476546597702</v>
      </c>
      <c r="AW163" s="4">
        <f t="shared" si="222"/>
        <v>2.1489252463239126</v>
      </c>
      <c r="AY163" s="2">
        <f t="shared" si="214"/>
        <v>57.108048166346485</v>
      </c>
      <c r="AZ163" s="2">
        <f t="shared" si="214"/>
        <v>54.700130364156784</v>
      </c>
      <c r="BA163" s="2">
        <f t="shared" si="214"/>
        <v>48.494950126515036</v>
      </c>
      <c r="BB163" s="2">
        <f t="shared" si="214"/>
        <v>45.658749945300158</v>
      </c>
      <c r="BC163" s="2">
        <f t="shared" si="214"/>
        <v>42.974443310174259</v>
      </c>
      <c r="BD163" s="2">
        <f t="shared" si="214"/>
        <v>42.101498674016256</v>
      </c>
      <c r="BE163" s="2">
        <f t="shared" si="214"/>
        <v>41.55183265019555</v>
      </c>
      <c r="BF163" s="2">
        <f t="shared" si="214"/>
        <v>42.164009468312997</v>
      </c>
      <c r="BG163" s="2">
        <f t="shared" si="214"/>
        <v>45.293118940168675</v>
      </c>
      <c r="BH163" s="2">
        <f t="shared" si="214"/>
        <v>45.213136587061079</v>
      </c>
      <c r="BI163" s="2">
        <f t="shared" si="214"/>
        <v>46.702257342260182</v>
      </c>
      <c r="BJ163" s="2">
        <f t="shared" si="214"/>
        <v>47.437172847870855</v>
      </c>
      <c r="BK163" s="2">
        <f t="shared" si="214"/>
        <v>52.639926609094516</v>
      </c>
      <c r="BL163" s="2">
        <f t="shared" si="214"/>
        <v>56.206266074414536</v>
      </c>
      <c r="BM163" s="2">
        <f t="shared" si="214"/>
        <v>59.980414972795259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>
        <f t="shared" si="215"/>
        <v>53.491999999999997</v>
      </c>
      <c r="CG163" s="2">
        <f t="shared" si="215"/>
        <v>47.920999999999999</v>
      </c>
      <c r="CH163" s="2">
        <f t="shared" si="215"/>
        <v>45.110999999999997</v>
      </c>
      <c r="CI163" s="2">
        <f t="shared" si="215"/>
        <v>42.381</v>
      </c>
      <c r="CJ163" s="2">
        <f t="shared" si="215"/>
        <v>40.698</v>
      </c>
      <c r="CK163" s="2">
        <f t="shared" si="215"/>
        <v>41.381</v>
      </c>
      <c r="CL163" s="2">
        <f t="shared" si="215"/>
        <v>41.19</v>
      </c>
      <c r="CM163" s="2">
        <f t="shared" si="215"/>
        <v>44.968000000000004</v>
      </c>
      <c r="CN163" s="2">
        <f t="shared" si="215"/>
        <v>44.777999999999999</v>
      </c>
      <c r="CO163" s="2">
        <f t="shared" si="215"/>
        <v>44.854999999999997</v>
      </c>
      <c r="CP163" s="2">
        <f t="shared" si="215"/>
        <v>45.725999999999999</v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>
        <f t="shared" si="198"/>
        <v>53.491999999999997</v>
      </c>
      <c r="CW163" s="2">
        <f t="shared" si="199"/>
        <v>47.920999999999999</v>
      </c>
      <c r="CX163" s="2">
        <f t="shared" si="200"/>
        <v>45.110999999999997</v>
      </c>
      <c r="CY163" s="2">
        <f t="shared" si="201"/>
        <v>42.381</v>
      </c>
      <c r="CZ163" s="2">
        <f t="shared" si="202"/>
        <v>40.698</v>
      </c>
      <c r="DA163" s="2">
        <f t="shared" si="203"/>
        <v>41.381</v>
      </c>
      <c r="DB163" s="2">
        <f t="shared" si="204"/>
        <v>41.19</v>
      </c>
      <c r="DC163" s="2">
        <f t="shared" si="205"/>
        <v>44.968000000000004</v>
      </c>
      <c r="DD163" s="2">
        <f t="shared" si="206"/>
        <v>44.777999999999999</v>
      </c>
      <c r="DE163" s="2">
        <f t="shared" si="207"/>
        <v>44.854999999999997</v>
      </c>
      <c r="DF163" s="2">
        <f t="shared" si="208"/>
        <v>45.725999999999999</v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82.847905396238048</v>
      </c>
      <c r="DL163" s="2">
        <f t="shared" si="223"/>
        <v>83.930193144065257</v>
      </c>
      <c r="DM163" s="2">
        <f t="shared" si="223"/>
        <v>74.491844679351644</v>
      </c>
      <c r="DN163" s="2">
        <f t="shared" si="223"/>
        <v>75.625435658914711</v>
      </c>
      <c r="DO163" s="2">
        <f t="shared" si="223"/>
        <v>75.29732360817475</v>
      </c>
      <c r="DP163" s="2">
        <f t="shared" si="223"/>
        <v>66.422504048582994</v>
      </c>
      <c r="DQ163" s="2">
        <f t="shared" si="223"/>
        <v>63.622642375168667</v>
      </c>
      <c r="DR163" s="2">
        <f t="shared" si="223"/>
        <v>70.124837719298256</v>
      </c>
      <c r="DS163" s="2">
        <f t="shared" si="223"/>
        <v>69.470384896810501</v>
      </c>
      <c r="DT163" s="2">
        <f t="shared" si="223"/>
        <v>66.273985459662299</v>
      </c>
      <c r="DU163" s="2">
        <f t="shared" si="223"/>
        <v>72.162511222753423</v>
      </c>
      <c r="DV163" s="2">
        <f t="shared" si="223"/>
        <v>89.142605990133887</v>
      </c>
      <c r="DW163" s="2">
        <f t="shared" si="223"/>
        <v>79.578062216852928</v>
      </c>
      <c r="DX163" s="2">
        <f t="shared" si="223"/>
        <v>94.288085457927579</v>
      </c>
      <c r="DY163" s="2">
        <f t="shared" si="223"/>
        <v>89.434004481792712</v>
      </c>
      <c r="EA163" s="2">
        <f t="shared" si="213"/>
        <v>57.078403497817504</v>
      </c>
      <c r="EB163" s="2">
        <f t="shared" si="213"/>
        <v>54.73330470947279</v>
      </c>
      <c r="EC163" s="2">
        <f t="shared" si="213"/>
        <v>48.454837896708952</v>
      </c>
      <c r="ED163" s="2">
        <f t="shared" si="213"/>
        <v>45.574898513931117</v>
      </c>
      <c r="EE163" s="2">
        <f t="shared" si="213"/>
        <v>42.910198516622359</v>
      </c>
      <c r="EF163" s="2">
        <f t="shared" si="213"/>
        <v>42.046919220126114</v>
      </c>
      <c r="EG163" s="2">
        <f t="shared" si="213"/>
        <v>41.521304434899221</v>
      </c>
      <c r="EH163" s="2">
        <f t="shared" si="213"/>
        <v>42.072022651554406</v>
      </c>
      <c r="EI163" s="2">
        <f t="shared" si="213"/>
        <v>45.318843187266538</v>
      </c>
      <c r="EJ163" s="2">
        <f t="shared" si="213"/>
        <v>45.116487200814547</v>
      </c>
      <c r="EK163" s="2">
        <f t="shared" si="212"/>
        <v>46.547873999847603</v>
      </c>
      <c r="EL163" s="2">
        <f t="shared" si="179"/>
        <v>47.435600745030072</v>
      </c>
      <c r="EM163" s="2">
        <f t="shared" si="179"/>
        <v>52.63375336587913</v>
      </c>
      <c r="EN163" s="2">
        <f t="shared" si="179"/>
        <v>56.196744877998221</v>
      </c>
      <c r="EO163" s="2">
        <f t="shared" si="179"/>
        <v>59.991728023907442</v>
      </c>
      <c r="EQ163" s="2">
        <f t="shared" ref="EQ163:FE179" si="224">CU$228*$B163+CU$229</f>
        <v>57.474305934067353</v>
      </c>
      <c r="ER163" s="2">
        <f t="shared" si="224"/>
        <v>54.412885935853588</v>
      </c>
      <c r="ES163" s="2">
        <f t="shared" si="224"/>
        <v>48.784995358828212</v>
      </c>
      <c r="ET163" s="2">
        <f t="shared" si="224"/>
        <v>46.323652047960955</v>
      </c>
      <c r="EU163" s="2">
        <f t="shared" si="224"/>
        <v>43.450751373229565</v>
      </c>
      <c r="EV163" s="2">
        <f t="shared" si="224"/>
        <v>42.491944488233102</v>
      </c>
      <c r="EW163" s="2">
        <f t="shared" si="224"/>
        <v>41.740288618442719</v>
      </c>
      <c r="EX163" s="2">
        <f t="shared" si="224"/>
        <v>42.775255523965782</v>
      </c>
      <c r="EY163" s="2">
        <f t="shared" si="224"/>
        <v>45.097076565634836</v>
      </c>
      <c r="EZ163" s="2">
        <f t="shared" si="224"/>
        <v>45.819952010702359</v>
      </c>
      <c r="FA163" s="2">
        <f t="shared" si="224"/>
        <v>47.864900816875277</v>
      </c>
      <c r="FB163" s="2">
        <f t="shared" si="224"/>
        <v>47.36661798323189</v>
      </c>
      <c r="FC163" s="2">
        <f t="shared" si="224"/>
        <v>52.644085299078384</v>
      </c>
      <c r="FD163" s="2">
        <f t="shared" si="224"/>
        <v>56.196744877998221</v>
      </c>
      <c r="FE163" s="2">
        <f t="shared" si="224"/>
        <v>59.625288503953676</v>
      </c>
      <c r="FG163" s="2">
        <f t="shared" ref="FG163:FU179" si="225">POWER(10,($B163-C$231)/C$229)/(1+POWER(10,($B163-C$231)/C$229))</f>
        <v>0.99974953755517237</v>
      </c>
      <c r="FH163" s="2">
        <f t="shared" si="225"/>
        <v>0.99980747207076048</v>
      </c>
      <c r="FI163" s="2">
        <f t="shared" si="225"/>
        <v>0.99979381469927009</v>
      </c>
      <c r="FJ163" s="2">
        <f t="shared" si="225"/>
        <v>0.99978578569182097</v>
      </c>
      <c r="FK163" s="2">
        <f t="shared" si="225"/>
        <v>0.99978670882310205</v>
      </c>
      <c r="FL163" s="2">
        <f t="shared" si="225"/>
        <v>0.99976043485328814</v>
      </c>
      <c r="FM163" s="2">
        <f t="shared" si="225"/>
        <v>0.99975481967939461</v>
      </c>
      <c r="FN163" s="2">
        <f t="shared" si="225"/>
        <v>0.99975892505184927</v>
      </c>
      <c r="FO163" s="2">
        <f t="shared" si="225"/>
        <v>0.99976297392106184</v>
      </c>
      <c r="FP163" s="2">
        <f t="shared" si="225"/>
        <v>0.99976271304217701</v>
      </c>
      <c r="FQ163" s="2">
        <f t="shared" si="225"/>
        <v>0.99976651145200401</v>
      </c>
      <c r="FR163" s="2">
        <f t="shared" si="225"/>
        <v>0.99979287630426728</v>
      </c>
      <c r="FS163" s="2">
        <f t="shared" si="225"/>
        <v>0.99980293620601346</v>
      </c>
      <c r="FT163" s="2">
        <f t="shared" si="225"/>
        <v>0.9997500430210291</v>
      </c>
      <c r="FU163" s="2">
        <f t="shared" si="225"/>
        <v>0.99970238646660436</v>
      </c>
      <c r="FW163" s="2">
        <f t="shared" si="216"/>
        <v>5.8575987309346898E-2</v>
      </c>
      <c r="FX163" s="2">
        <f t="shared" si="216"/>
        <v>0.1210776801507208</v>
      </c>
      <c r="FY163" s="2">
        <f t="shared" si="216"/>
        <v>0.10523397384229659</v>
      </c>
      <c r="FZ163" s="2">
        <f t="shared" si="216"/>
        <v>0.10339073249841876</v>
      </c>
      <c r="GA163" s="2">
        <f t="shared" si="216"/>
        <v>0.10607085842567668</v>
      </c>
      <c r="GB163" s="2">
        <f t="shared" si="216"/>
        <v>0.10952167624515904</v>
      </c>
      <c r="GC163" s="2">
        <f t="shared" si="216"/>
        <v>0.11466308556174934</v>
      </c>
      <c r="GD163" s="2">
        <f t="shared" si="216"/>
        <v>0.12118885388337843</v>
      </c>
      <c r="GE163" s="2">
        <f t="shared" si="216"/>
        <v>0.14181030534802125</v>
      </c>
      <c r="GF163" s="2">
        <f t="shared" si="216"/>
        <v>0.13025383297304882</v>
      </c>
      <c r="GG163" s="2">
        <f t="shared" si="216"/>
        <v>0.11268002749927078</v>
      </c>
      <c r="GH163" s="2">
        <f t="shared" si="216"/>
        <v>0.10243727620234486</v>
      </c>
      <c r="GI163" s="2">
        <f t="shared" si="216"/>
        <v>8.3575403578062535E-2</v>
      </c>
      <c r="GJ163" s="2">
        <f t="shared" si="216"/>
        <v>7.8101811579509128E-2</v>
      </c>
      <c r="GK163" s="2">
        <f t="shared" si="216"/>
        <v>5.4785223609492034E-2</v>
      </c>
      <c r="GM163" s="86">
        <f t="shared" si="217"/>
        <v>1.2062661296332838E-97</v>
      </c>
      <c r="GN163" s="86">
        <f t="shared" si="217"/>
        <v>7.5029169296123512E-149</v>
      </c>
      <c r="GO163" s="86">
        <f t="shared" si="217"/>
        <v>6.3367167361140721E-160</v>
      </c>
      <c r="GP163" s="86">
        <f t="shared" si="217"/>
        <v>1.489163875023083E-178</v>
      </c>
      <c r="GQ163" s="86">
        <f t="shared" si="217"/>
        <v>5.3259359886539306E-147</v>
      </c>
      <c r="GR163" s="86">
        <f t="shared" si="217"/>
        <v>2.2257418856448793E-172</v>
      </c>
      <c r="GS163" s="86">
        <f t="shared" si="217"/>
        <v>2.0914952044744085E-190</v>
      </c>
      <c r="GT163" s="86">
        <f t="shared" si="217"/>
        <v>6.8271618271633753E-184</v>
      </c>
      <c r="GU163" s="86">
        <f t="shared" si="217"/>
        <v>7.2108226269894071E-198</v>
      </c>
      <c r="GV163" s="86">
        <f t="shared" si="217"/>
        <v>3.280239008121306E-205</v>
      </c>
      <c r="GW163" s="86">
        <f t="shared" si="217"/>
        <v>1.2499636654265707E-214</v>
      </c>
      <c r="GX163" s="86">
        <f t="shared" si="217"/>
        <v>7.9316320251611405E-217</v>
      </c>
      <c r="GY163" s="86">
        <f t="shared" si="217"/>
        <v>3.9210187719479118E-203</v>
      </c>
      <c r="GZ163" s="86">
        <f t="shared" si="217"/>
        <v>6.7834363913123392E-177</v>
      </c>
      <c r="HA163" s="86">
        <f t="shared" si="217"/>
        <v>5.360687943292367E-226</v>
      </c>
      <c r="HC163" s="86">
        <f t="shared" si="181"/>
        <v>3.3428274705732561E-41</v>
      </c>
      <c r="HD163" s="86">
        <f t="shared" si="181"/>
        <v>2.7140463309699873E-68</v>
      </c>
      <c r="HE163" s="86">
        <f t="shared" si="181"/>
        <v>2.1411235186344513E-86</v>
      </c>
      <c r="HF163" s="86">
        <f t="shared" si="180"/>
        <v>2.9089008365751575E-84</v>
      </c>
      <c r="HG163" s="86">
        <f t="shared" si="180"/>
        <v>5.2616729944951791E-87</v>
      </c>
      <c r="HH163" s="86">
        <f t="shared" si="180"/>
        <v>2.0413109746323046E-113</v>
      </c>
      <c r="HI163" s="86">
        <f t="shared" si="180"/>
        <v>1.7201433268066276E-156</v>
      </c>
      <c r="HJ163" s="86">
        <f t="shared" si="180"/>
        <v>3.1191790763020441E-144</v>
      </c>
      <c r="HK163" s="86">
        <f t="shared" si="180"/>
        <v>1.0056753922079683E-150</v>
      </c>
      <c r="HL163" s="86">
        <f t="shared" si="161"/>
        <v>1.3055898186998364E-141</v>
      </c>
      <c r="HM163" s="86">
        <f t="shared" si="161"/>
        <v>1.3137990537671846E-141</v>
      </c>
      <c r="HN163" s="86">
        <f t="shared" si="161"/>
        <v>4.0325312101819673E-126</v>
      </c>
      <c r="HO163" s="86">
        <f t="shared" si="161"/>
        <v>1.7357320723676076E-104</v>
      </c>
      <c r="HP163" s="86">
        <f t="shared" si="161"/>
        <v>6.2611064401018079E-90</v>
      </c>
      <c r="HQ163" s="86">
        <f t="shared" si="161"/>
        <v>4.7091640344971048E-135</v>
      </c>
      <c r="HS163" s="86">
        <f t="shared" si="218"/>
        <v>0.39692524197760337</v>
      </c>
      <c r="HT163" s="86">
        <f t="shared" si="218"/>
        <v>1.8767093961663793E-3</v>
      </c>
      <c r="HU163" s="86">
        <f t="shared" si="218"/>
        <v>6.3650580917378932E-3</v>
      </c>
      <c r="HV163" s="86">
        <f t="shared" si="218"/>
        <v>5.024070903551503E-3</v>
      </c>
      <c r="HW163" s="86">
        <f t="shared" si="218"/>
        <v>3.0307598314882633E-3</v>
      </c>
      <c r="HX163" s="86">
        <f t="shared" si="218"/>
        <v>1.7239916347651821E-3</v>
      </c>
      <c r="HY163" s="86">
        <f t="shared" si="218"/>
        <v>8.1043024666828942E-4</v>
      </c>
      <c r="HZ163" s="86">
        <f t="shared" si="218"/>
        <v>7.9112029813125121E-4</v>
      </c>
      <c r="IA163" s="86">
        <f t="shared" si="218"/>
        <v>1.2034170634127246E-4</v>
      </c>
      <c r="IB163" s="86">
        <f t="shared" si="218"/>
        <v>3.5202193437791331E-4</v>
      </c>
      <c r="IC163" s="86">
        <f t="shared" si="218"/>
        <v>2.2944954505282225E-3</v>
      </c>
      <c r="ID163" s="86">
        <f t="shared" si="218"/>
        <v>6.6690708914574131E-3</v>
      </c>
      <c r="IE163" s="86">
        <f t="shared" si="218"/>
        <v>5.3047415719334683E-2</v>
      </c>
      <c r="IF163" s="86">
        <f t="shared" si="218"/>
        <v>0.23592228104072988</v>
      </c>
      <c r="IG163" s="86">
        <f t="shared" si="218"/>
        <v>0.370582594835563</v>
      </c>
      <c r="II163" s="86">
        <f t="shared" si="219"/>
        <v>8.5405654184423812E-11</v>
      </c>
      <c r="IJ163" s="86">
        <f t="shared" si="219"/>
        <v>2.3561024668774787E-6</v>
      </c>
      <c r="IK163" s="86">
        <f t="shared" si="219"/>
        <v>1.1570858419914272E-7</v>
      </c>
      <c r="IL163" s="86">
        <f t="shared" si="219"/>
        <v>1.9835869841752032E-8</v>
      </c>
      <c r="IM163" s="86">
        <f t="shared" si="219"/>
        <v>1.7534873371557051E-8</v>
      </c>
      <c r="IN163" s="86">
        <f t="shared" si="219"/>
        <v>6.7083430591406135E-9</v>
      </c>
      <c r="IO163" s="86">
        <f t="shared" si="219"/>
        <v>6.7857468111676495E-9</v>
      </c>
      <c r="IP163" s="86">
        <f t="shared" si="219"/>
        <v>7.0003205553248223E-8</v>
      </c>
      <c r="IQ163" s="86">
        <f t="shared" si="219"/>
        <v>5.6108261470988619E-7</v>
      </c>
      <c r="IR163" s="86">
        <f t="shared" si="219"/>
        <v>1.8004841012678781E-7</v>
      </c>
      <c r="IS163" s="86">
        <f t="shared" si="219"/>
        <v>2.9234728840042208E-8</v>
      </c>
      <c r="IT163" s="86">
        <f t="shared" si="219"/>
        <v>1.435487972552609E-8</v>
      </c>
      <c r="IU163" s="86">
        <f t="shared" si="219"/>
        <v>7.4532805982168078E-9</v>
      </c>
      <c r="IV163" s="86">
        <f t="shared" si="219"/>
        <v>1.3683440759736139E-11</v>
      </c>
      <c r="IW163" s="86">
        <f t="shared" si="219"/>
        <v>2.7459978569461289E-6</v>
      </c>
      <c r="IY163" s="86">
        <f t="shared" si="220"/>
        <v>0.396925242063009</v>
      </c>
      <c r="IZ163" s="86">
        <f t="shared" si="220"/>
        <v>1.8790654986332567E-3</v>
      </c>
      <c r="JA163" s="86">
        <f t="shared" si="220"/>
        <v>6.3651738003220925E-3</v>
      </c>
      <c r="JB163" s="86">
        <f t="shared" si="220"/>
        <v>5.0240907394213446E-3</v>
      </c>
      <c r="JC163" s="86">
        <f t="shared" si="220"/>
        <v>3.0307773663616347E-3</v>
      </c>
      <c r="JD163" s="86">
        <f t="shared" si="220"/>
        <v>1.7239983431082413E-3</v>
      </c>
      <c r="JE163" s="86">
        <f t="shared" si="220"/>
        <v>8.1043703241510056E-4</v>
      </c>
      <c r="JF163" s="86">
        <f t="shared" si="220"/>
        <v>7.9119030133680446E-4</v>
      </c>
      <c r="JG163" s="86">
        <f t="shared" si="220"/>
        <v>1.2090278895598235E-4</v>
      </c>
      <c r="JH163" s="86">
        <f t="shared" si="220"/>
        <v>3.5220198278804009E-4</v>
      </c>
      <c r="JI163" s="86">
        <f t="shared" si="220"/>
        <v>2.2945246852570625E-3</v>
      </c>
      <c r="JJ163" s="86">
        <f t="shared" si="220"/>
        <v>6.669085246337139E-3</v>
      </c>
      <c r="JK163" s="86">
        <f t="shared" si="220"/>
        <v>5.304742317261528E-2</v>
      </c>
      <c r="JL163" s="86">
        <f t="shared" si="220"/>
        <v>0.23592228105441332</v>
      </c>
      <c r="JM163" s="86">
        <f t="shared" si="220"/>
        <v>0.37058534083341993</v>
      </c>
    </row>
    <row r="164" spans="2:273" x14ac:dyDescent="0.25">
      <c r="B164" s="2">
        <v>137</v>
      </c>
      <c r="C164" s="37">
        <v>56.167000000000002</v>
      </c>
      <c r="D164" s="37">
        <v>53.936999999999998</v>
      </c>
      <c r="E164" s="37">
        <v>47.396999999999998</v>
      </c>
      <c r="F164" s="37">
        <v>44.381</v>
      </c>
      <c r="G164" s="37">
        <v>42.570999999999998</v>
      </c>
      <c r="H164" s="37">
        <v>41.429000000000002</v>
      </c>
      <c r="I164" s="37">
        <v>40.475999999999999</v>
      </c>
      <c r="J164" s="37">
        <v>41.094999999999999</v>
      </c>
      <c r="K164" s="37">
        <v>44.613</v>
      </c>
      <c r="L164" s="37">
        <v>43.555999999999997</v>
      </c>
      <c r="M164" s="37">
        <v>45.805999999999997</v>
      </c>
      <c r="N164" s="37">
        <v>47.097000000000001</v>
      </c>
      <c r="O164" s="37">
        <v>51.540999999999997</v>
      </c>
      <c r="P164" s="37">
        <v>61.555999999999997</v>
      </c>
      <c r="Q164" s="37">
        <v>85.19</v>
      </c>
      <c r="S164" s="4">
        <f t="shared" si="221"/>
        <v>56.953438677340053</v>
      </c>
      <c r="T164" s="4">
        <f t="shared" si="221"/>
        <v>54.55280940000906</v>
      </c>
      <c r="U164" s="4">
        <f t="shared" si="221"/>
        <v>48.353583359912122</v>
      </c>
      <c r="V164" s="4">
        <f t="shared" si="221"/>
        <v>45.497674472253493</v>
      </c>
      <c r="W164" s="4">
        <f t="shared" si="221"/>
        <v>42.832285337523011</v>
      </c>
      <c r="X164" s="4">
        <f t="shared" si="221"/>
        <v>41.946701286200152</v>
      </c>
      <c r="Y164" s="4">
        <f t="shared" si="221"/>
        <v>41.398823858473492</v>
      </c>
      <c r="Z164" s="4">
        <f t="shared" si="221"/>
        <v>41.987548623026612</v>
      </c>
      <c r="AA164" s="4">
        <f t="shared" si="221"/>
        <v>45.118270832977124</v>
      </c>
      <c r="AB164" s="4">
        <f t="shared" si="221"/>
        <v>45.044274522700675</v>
      </c>
      <c r="AC164" s="4">
        <f t="shared" si="221"/>
        <v>46.521471856635351</v>
      </c>
      <c r="AD164" s="4">
        <f t="shared" si="221"/>
        <v>47.261414815668296</v>
      </c>
      <c r="AE164" s="4">
        <f t="shared" si="221"/>
        <v>52.65378139498636</v>
      </c>
      <c r="AF164" s="4">
        <f t="shared" si="221"/>
        <v>61.572882783133572</v>
      </c>
      <c r="AG164" s="4">
        <f t="shared" si="221"/>
        <v>85.105733880551128</v>
      </c>
      <c r="AI164" s="4">
        <f t="shared" si="222"/>
        <v>-0.78643867734005113</v>
      </c>
      <c r="AJ164" s="4">
        <f t="shared" si="222"/>
        <v>-0.61580940000906281</v>
      </c>
      <c r="AK164" s="4">
        <f t="shared" si="222"/>
        <v>-0.9565833599121234</v>
      </c>
      <c r="AL164" s="4">
        <f t="shared" si="222"/>
        <v>-1.1166744722534929</v>
      </c>
      <c r="AM164" s="4">
        <f t="shared" si="222"/>
        <v>-0.26128533752301308</v>
      </c>
      <c r="AN164" s="4">
        <f t="shared" si="222"/>
        <v>-0.51770128620015043</v>
      </c>
      <c r="AO164" s="4">
        <f t="shared" si="222"/>
        <v>-0.92282385847349246</v>
      </c>
      <c r="AP164" s="4">
        <f t="shared" si="222"/>
        <v>-0.89254862302661309</v>
      </c>
      <c r="AQ164" s="4">
        <f t="shared" si="222"/>
        <v>-0.50527083297712494</v>
      </c>
      <c r="AR164" s="4">
        <f t="shared" si="222"/>
        <v>-1.4882745227006779</v>
      </c>
      <c r="AS164" s="4">
        <f t="shared" si="222"/>
        <v>-0.71547185663535373</v>
      </c>
      <c r="AT164" s="4">
        <f t="shared" si="222"/>
        <v>-0.16441481566829452</v>
      </c>
      <c r="AU164" s="4">
        <f t="shared" si="222"/>
        <v>-1.1127813949863636</v>
      </c>
      <c r="AV164" s="4">
        <f t="shared" si="222"/>
        <v>-1.6882783133574719E-2</v>
      </c>
      <c r="AW164" s="4">
        <f t="shared" si="222"/>
        <v>8.4266119448869858E-2</v>
      </c>
      <c r="AY164" s="2">
        <f t="shared" si="214"/>
        <v>56.953438675707481</v>
      </c>
      <c r="AZ164" s="2">
        <f t="shared" si="214"/>
        <v>54.552502910427663</v>
      </c>
      <c r="BA164" s="2">
        <f t="shared" si="214"/>
        <v>48.351207711183349</v>
      </c>
      <c r="BB164" s="2">
        <f t="shared" si="214"/>
        <v>45.495687881052206</v>
      </c>
      <c r="BC164" s="2">
        <f t="shared" si="214"/>
        <v>42.831161810102543</v>
      </c>
      <c r="BD164" s="2">
        <f t="shared" si="214"/>
        <v>41.946175922526173</v>
      </c>
      <c r="BE164" s="2">
        <f t="shared" si="214"/>
        <v>41.398627698602354</v>
      </c>
      <c r="BF164" s="2">
        <f t="shared" si="214"/>
        <v>41.987278983005993</v>
      </c>
      <c r="BG164" s="2">
        <f t="shared" si="214"/>
        <v>45.118089317319999</v>
      </c>
      <c r="BH164" s="2">
        <f t="shared" si="214"/>
        <v>45.044118362324426</v>
      </c>
      <c r="BI164" s="2">
        <f t="shared" si="214"/>
        <v>46.519898264785631</v>
      </c>
      <c r="BJ164" s="2">
        <f t="shared" si="214"/>
        <v>47.25321032787528</v>
      </c>
      <c r="BK164" s="2">
        <f t="shared" si="214"/>
        <v>52.436350535678052</v>
      </c>
      <c r="BL164" s="2">
        <f t="shared" si="214"/>
        <v>56.023685956500906</v>
      </c>
      <c r="BM164" s="2">
        <f t="shared" si="214"/>
        <v>59.831089556330539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>
        <f t="shared" si="215"/>
        <v>53.936999999999998</v>
      </c>
      <c r="CG164" s="2">
        <f t="shared" si="215"/>
        <v>47.396999999999998</v>
      </c>
      <c r="CH164" s="2">
        <f t="shared" si="215"/>
        <v>44.381</v>
      </c>
      <c r="CI164" s="2">
        <f t="shared" si="215"/>
        <v>42.570999999999998</v>
      </c>
      <c r="CJ164" s="2">
        <f t="shared" si="215"/>
        <v>41.429000000000002</v>
      </c>
      <c r="CK164" s="2">
        <f t="shared" si="215"/>
        <v>40.475999999999999</v>
      </c>
      <c r="CL164" s="2">
        <f t="shared" si="215"/>
        <v>41.094999999999999</v>
      </c>
      <c r="CM164" s="2">
        <f t="shared" si="215"/>
        <v>44.613</v>
      </c>
      <c r="CN164" s="2">
        <f t="shared" si="215"/>
        <v>43.555999999999997</v>
      </c>
      <c r="CO164" s="2">
        <f t="shared" si="215"/>
        <v>45.805999999999997</v>
      </c>
      <c r="CP164" s="2">
        <f t="shared" si="215"/>
        <v>47.097000000000001</v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>
        <f t="shared" si="198"/>
        <v>53.936999999999998</v>
      </c>
      <c r="CW164" s="2">
        <f t="shared" si="199"/>
        <v>47.396999999999998</v>
      </c>
      <c r="CX164" s="2">
        <f t="shared" si="200"/>
        <v>44.381</v>
      </c>
      <c r="CY164" s="2">
        <f t="shared" si="201"/>
        <v>42.570999999999998</v>
      </c>
      <c r="CZ164" s="2">
        <f t="shared" si="202"/>
        <v>41.429000000000002</v>
      </c>
      <c r="DA164" s="2">
        <f t="shared" si="203"/>
        <v>40.475999999999999</v>
      </c>
      <c r="DB164" s="2">
        <f t="shared" si="204"/>
        <v>41.094999999999999</v>
      </c>
      <c r="DC164" s="2">
        <f t="shared" si="205"/>
        <v>44.613</v>
      </c>
      <c r="DD164" s="2">
        <f t="shared" si="206"/>
        <v>43.555999999999997</v>
      </c>
      <c r="DE164" s="2">
        <f t="shared" si="207"/>
        <v>45.805999999999997</v>
      </c>
      <c r="DF164" s="2">
        <f t="shared" si="208"/>
        <v>47.097000000000001</v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82.911139192106063</v>
      </c>
      <c r="DL164" s="2">
        <f t="shared" si="223"/>
        <v>84.010190576865014</v>
      </c>
      <c r="DM164" s="2">
        <f t="shared" si="223"/>
        <v>74.543800845665942</v>
      </c>
      <c r="DN164" s="2">
        <f t="shared" si="223"/>
        <v>75.715370190274811</v>
      </c>
      <c r="DO164" s="2">
        <f t="shared" si="223"/>
        <v>75.402066807610979</v>
      </c>
      <c r="DP164" s="2">
        <f t="shared" si="223"/>
        <v>66.451489878542503</v>
      </c>
      <c r="DQ164" s="2">
        <f t="shared" si="223"/>
        <v>63.642725371120079</v>
      </c>
      <c r="DR164" s="2">
        <f t="shared" si="223"/>
        <v>70.16253711201081</v>
      </c>
      <c r="DS164" s="2">
        <f t="shared" si="223"/>
        <v>69.495274671669776</v>
      </c>
      <c r="DT164" s="2">
        <f t="shared" si="223"/>
        <v>66.246685553470925</v>
      </c>
      <c r="DU164" s="2">
        <f t="shared" si="223"/>
        <v>72.163778624098526</v>
      </c>
      <c r="DV164" s="2">
        <f t="shared" si="223"/>
        <v>89.284703382663835</v>
      </c>
      <c r="DW164" s="2">
        <f t="shared" si="223"/>
        <v>79.569821504077339</v>
      </c>
      <c r="DX164" s="2">
        <f t="shared" si="223"/>
        <v>94.479529160739702</v>
      </c>
      <c r="DY164" s="2">
        <f t="shared" si="223"/>
        <v>89.579634173669461</v>
      </c>
      <c r="EA164" s="2">
        <f t="shared" si="213"/>
        <v>56.920426600686248</v>
      </c>
      <c r="EB164" s="2">
        <f t="shared" si="213"/>
        <v>54.590770420680983</v>
      </c>
      <c r="EC164" s="2">
        <f t="shared" si="213"/>
        <v>48.306773734820098</v>
      </c>
      <c r="ED164" s="2">
        <f t="shared" si="213"/>
        <v>45.401777308824066</v>
      </c>
      <c r="EE164" s="2">
        <f t="shared" si="213"/>
        <v>42.759703652653343</v>
      </c>
      <c r="EF164" s="2">
        <f t="shared" si="213"/>
        <v>41.885428671611436</v>
      </c>
      <c r="EG164" s="2">
        <f t="shared" si="213"/>
        <v>41.365186693489918</v>
      </c>
      <c r="EH164" s="2">
        <f t="shared" si="213"/>
        <v>41.884679171773591</v>
      </c>
      <c r="EI164" s="2">
        <f t="shared" si="213"/>
        <v>45.148095068852086</v>
      </c>
      <c r="EJ164" s="2">
        <f t="shared" si="213"/>
        <v>44.936037807192392</v>
      </c>
      <c r="EK164" s="2">
        <f t="shared" si="212"/>
        <v>46.346545225939195</v>
      </c>
      <c r="EL164" s="2">
        <f t="shared" si="179"/>
        <v>47.253163027575958</v>
      </c>
      <c r="EM164" s="2">
        <f t="shared" si="179"/>
        <v>52.430728083699677</v>
      </c>
      <c r="EN164" s="2">
        <f t="shared" si="179"/>
        <v>56.014917237078379</v>
      </c>
      <c r="EO164" s="2">
        <f t="shared" si="179"/>
        <v>59.845516928321672</v>
      </c>
      <c r="EQ164" s="2">
        <f t="shared" si="224"/>
        <v>57.344359131700408</v>
      </c>
      <c r="ER164" s="2">
        <f t="shared" si="224"/>
        <v>54.259790001051257</v>
      </c>
      <c r="ES164" s="2">
        <f t="shared" si="224"/>
        <v>48.652577960716286</v>
      </c>
      <c r="ET164" s="2">
        <f t="shared" si="224"/>
        <v>46.185664437278419</v>
      </c>
      <c r="EU164" s="2">
        <f t="shared" si="224"/>
        <v>43.325242158292241</v>
      </c>
      <c r="EV164" s="2">
        <f t="shared" si="224"/>
        <v>42.351461119008576</v>
      </c>
      <c r="EW164" s="2">
        <f t="shared" si="224"/>
        <v>41.594052735063414</v>
      </c>
      <c r="EX164" s="2">
        <f t="shared" si="224"/>
        <v>42.618489000863889</v>
      </c>
      <c r="EY164" s="2">
        <f t="shared" si="224"/>
        <v>44.918169687824353</v>
      </c>
      <c r="EZ164" s="2">
        <f t="shared" si="224"/>
        <v>45.669608422898349</v>
      </c>
      <c r="FA164" s="2">
        <f t="shared" si="224"/>
        <v>47.71990372593514</v>
      </c>
      <c r="FB164" s="2">
        <f t="shared" si="224"/>
        <v>47.182200175268918</v>
      </c>
      <c r="FC164" s="2">
        <f t="shared" si="224"/>
        <v>52.438921333130949</v>
      </c>
      <c r="FD164" s="2">
        <f t="shared" si="224"/>
        <v>56.014917237078379</v>
      </c>
      <c r="FE164" s="2">
        <f t="shared" si="224"/>
        <v>59.469008980518595</v>
      </c>
      <c r="FG164" s="2">
        <f t="shared" si="225"/>
        <v>0.99977157050134091</v>
      </c>
      <c r="FH164" s="2">
        <f t="shared" si="225"/>
        <v>0.99982440946708606</v>
      </c>
      <c r="FI164" s="2">
        <f t="shared" si="225"/>
        <v>0.99981195335926287</v>
      </c>
      <c r="FJ164" s="2">
        <f t="shared" si="225"/>
        <v>0.99980463054656721</v>
      </c>
      <c r="FK164" s="2">
        <f t="shared" si="225"/>
        <v>0.99980547248397156</v>
      </c>
      <c r="FL164" s="2">
        <f t="shared" si="225"/>
        <v>0.99978150938387345</v>
      </c>
      <c r="FM164" s="2">
        <f t="shared" si="225"/>
        <v>0.99977638806598379</v>
      </c>
      <c r="FN164" s="2">
        <f t="shared" si="225"/>
        <v>0.99978013237036112</v>
      </c>
      <c r="FO164" s="2">
        <f t="shared" si="225"/>
        <v>0.99978382513831476</v>
      </c>
      <c r="FP164" s="2">
        <f t="shared" si="225"/>
        <v>0.99978358720401406</v>
      </c>
      <c r="FQ164" s="2">
        <f t="shared" si="225"/>
        <v>0.99978705153845082</v>
      </c>
      <c r="FR164" s="2">
        <f t="shared" si="225"/>
        <v>0.99981109750172426</v>
      </c>
      <c r="FS164" s="2">
        <f t="shared" si="225"/>
        <v>0.99982027256745987</v>
      </c>
      <c r="FT164" s="2">
        <f t="shared" si="225"/>
        <v>0.9997720315119798</v>
      </c>
      <c r="FU164" s="2">
        <f t="shared" si="225"/>
        <v>0.99972856612362904</v>
      </c>
      <c r="FW164" s="2">
        <f t="shared" si="216"/>
        <v>6.3866364559027403E-2</v>
      </c>
      <c r="FX164" s="2">
        <f t="shared" si="216"/>
        <v>0.13122613707829536</v>
      </c>
      <c r="FY164" s="2">
        <f t="shared" si="216"/>
        <v>0.11422703539773546</v>
      </c>
      <c r="FZ164" s="2">
        <f t="shared" si="216"/>
        <v>0.11224603512600231</v>
      </c>
      <c r="GA164" s="2">
        <f t="shared" si="216"/>
        <v>0.11512623628308477</v>
      </c>
      <c r="GB164" s="2">
        <f t="shared" si="216"/>
        <v>0.11883249197589889</v>
      </c>
      <c r="GC164" s="2">
        <f t="shared" si="216"/>
        <v>0.12434995339609103</v>
      </c>
      <c r="GD164" s="2">
        <f t="shared" si="216"/>
        <v>0.13134523661982508</v>
      </c>
      <c r="GE164" s="2">
        <f t="shared" si="216"/>
        <v>0.15339324244023983</v>
      </c>
      <c r="GF164" s="2">
        <f t="shared" si="216"/>
        <v>0.14104798645650554</v>
      </c>
      <c r="GG164" s="2">
        <f t="shared" si="216"/>
        <v>0.12222249231598159</v>
      </c>
      <c r="GH164" s="2">
        <f t="shared" si="216"/>
        <v>0.11122104627342205</v>
      </c>
      <c r="GI164" s="2">
        <f t="shared" si="216"/>
        <v>9.0905617204659867E-2</v>
      </c>
      <c r="GJ164" s="2">
        <f t="shared" si="216"/>
        <v>8.4996474678720638E-2</v>
      </c>
      <c r="GK164" s="2">
        <f t="shared" si="216"/>
        <v>5.9754963545361604E-2</v>
      </c>
      <c r="GM164" s="86">
        <f t="shared" si="217"/>
        <v>1.5844108284337686E-100</v>
      </c>
      <c r="GN164" s="86">
        <f t="shared" si="217"/>
        <v>4.8713631189741781E-153</v>
      </c>
      <c r="GO164" s="86">
        <f t="shared" si="217"/>
        <v>2.3185331624545994E-164</v>
      </c>
      <c r="GP164" s="86">
        <f t="shared" si="217"/>
        <v>1.5271824338660474E-183</v>
      </c>
      <c r="GQ164" s="86">
        <f t="shared" si="217"/>
        <v>4.3993903507859346E-151</v>
      </c>
      <c r="GR164" s="86">
        <f t="shared" si="217"/>
        <v>3.896587213455745E-177</v>
      </c>
      <c r="GS164" s="86">
        <f t="shared" si="217"/>
        <v>1.1743375146296344E-195</v>
      </c>
      <c r="GT164" s="86">
        <f t="shared" si="217"/>
        <v>5.6971653277807542E-189</v>
      </c>
      <c r="GU164" s="86">
        <f t="shared" si="217"/>
        <v>2.5291409169506196E-203</v>
      </c>
      <c r="GV164" s="86">
        <f t="shared" si="217"/>
        <v>6.8123072366531247E-211</v>
      </c>
      <c r="GW164" s="86">
        <f t="shared" si="217"/>
        <v>1.3165535861144358E-220</v>
      </c>
      <c r="GX164" s="86">
        <f t="shared" si="217"/>
        <v>7.8561867144312047E-223</v>
      </c>
      <c r="GY164" s="86">
        <f t="shared" si="217"/>
        <v>9.2135720354220655E-209</v>
      </c>
      <c r="GZ164" s="86">
        <f t="shared" si="217"/>
        <v>9.414898309766695E-182</v>
      </c>
      <c r="HA164" s="86">
        <f t="shared" si="217"/>
        <v>3.1245989514760844E-232</v>
      </c>
      <c r="HC164" s="86">
        <f t="shared" si="181"/>
        <v>4.577671240391947E-43</v>
      </c>
      <c r="HD164" s="86">
        <f t="shared" si="181"/>
        <v>3.3228901299679676E-71</v>
      </c>
      <c r="HE164" s="86">
        <f t="shared" si="181"/>
        <v>4.9331687072685938E-90</v>
      </c>
      <c r="HF164" s="86">
        <f t="shared" si="180"/>
        <v>8.4326777187698994E-88</v>
      </c>
      <c r="HG164" s="86">
        <f t="shared" si="180"/>
        <v>1.2817766425998186E-90</v>
      </c>
      <c r="HH164" s="86">
        <f t="shared" si="180"/>
        <v>4.469015554509237E-118</v>
      </c>
      <c r="HI164" s="86">
        <f t="shared" si="180"/>
        <v>6.354095095329757E-163</v>
      </c>
      <c r="HJ164" s="86">
        <f t="shared" si="180"/>
        <v>3.6409231745087577E-150</v>
      </c>
      <c r="HK164" s="86">
        <f t="shared" si="180"/>
        <v>7.3304323981373201E-157</v>
      </c>
      <c r="HL164" s="86">
        <f t="shared" si="161"/>
        <v>2.1399136035346186E-147</v>
      </c>
      <c r="HM164" s="86">
        <f t="shared" si="161"/>
        <v>1.779177675651384E-147</v>
      </c>
      <c r="HN164" s="86">
        <f t="shared" si="161"/>
        <v>2.4854860541314041E-131</v>
      </c>
      <c r="HO164" s="86">
        <f t="shared" si="161"/>
        <v>6.7476923740655911E-109</v>
      </c>
      <c r="HP164" s="86">
        <f t="shared" si="161"/>
        <v>1.0931054393784727E-93</v>
      </c>
      <c r="HQ164" s="86">
        <f t="shared" si="161"/>
        <v>1.0205452946679552E-140</v>
      </c>
      <c r="HS164" s="86">
        <f t="shared" si="218"/>
        <v>0.29667327990845915</v>
      </c>
      <c r="HT164" s="86">
        <f t="shared" si="218"/>
        <v>5.7850652150838358E-4</v>
      </c>
      <c r="HU164" s="86">
        <f t="shared" si="218"/>
        <v>2.1381838152230263E-3</v>
      </c>
      <c r="HV164" s="86">
        <f t="shared" si="218"/>
        <v>1.548567193458125E-3</v>
      </c>
      <c r="HW164" s="86">
        <f t="shared" si="218"/>
        <v>8.6070808230826032E-4</v>
      </c>
      <c r="HX164" s="86">
        <f t="shared" si="218"/>
        <v>4.3037920092336691E-4</v>
      </c>
      <c r="HY164" s="86">
        <f t="shared" si="218"/>
        <v>1.7891284377580811E-4</v>
      </c>
      <c r="HZ164" s="86">
        <f t="shared" si="218"/>
        <v>1.8573906832078E-4</v>
      </c>
      <c r="IA164" s="86">
        <f t="shared" si="218"/>
        <v>2.2593412428389321E-5</v>
      </c>
      <c r="IB164" s="86">
        <f t="shared" si="218"/>
        <v>7.4812747506505589E-5</v>
      </c>
      <c r="IC164" s="86">
        <f t="shared" si="218"/>
        <v>6.1701068565215493E-4</v>
      </c>
      <c r="ID164" s="86">
        <f t="shared" si="218"/>
        <v>2.1152062139554108E-3</v>
      </c>
      <c r="IE164" s="86">
        <f t="shared" si="218"/>
        <v>2.4407491892392739E-2</v>
      </c>
      <c r="IF164" s="86">
        <f t="shared" si="218"/>
        <v>0.1525413384845774</v>
      </c>
      <c r="IG164" s="86">
        <f t="shared" si="218"/>
        <v>0.26775016917697214</v>
      </c>
      <c r="II164" s="86">
        <f t="shared" si="219"/>
        <v>3.4854072896434073E-10</v>
      </c>
      <c r="IJ164" s="86">
        <f t="shared" si="219"/>
        <v>6.7671424511209537E-6</v>
      </c>
      <c r="IK164" s="86">
        <f t="shared" si="219"/>
        <v>3.9350010811955837E-7</v>
      </c>
      <c r="IL164" s="86">
        <f t="shared" si="219"/>
        <v>7.6975040719359617E-8</v>
      </c>
      <c r="IM164" s="86">
        <f t="shared" si="219"/>
        <v>6.9974263575653586E-8</v>
      </c>
      <c r="IN164" s="86">
        <f t="shared" si="219"/>
        <v>2.9692211212565648E-8</v>
      </c>
      <c r="IO164" s="86">
        <f t="shared" si="219"/>
        <v>3.1129464010383111E-8</v>
      </c>
      <c r="IP164" s="86">
        <f t="shared" si="219"/>
        <v>2.7395404237934819E-7</v>
      </c>
      <c r="IQ164" s="86">
        <f t="shared" si="219"/>
        <v>2.0529076187002487E-6</v>
      </c>
      <c r="IR164" s="86">
        <f t="shared" si="219"/>
        <v>6.8460041965180701E-7</v>
      </c>
      <c r="IS164" s="86">
        <f t="shared" si="219"/>
        <v>1.1679878713468604E-7</v>
      </c>
      <c r="IT164" s="86">
        <f t="shared" si="219"/>
        <v>5.6820181969218168E-8</v>
      </c>
      <c r="IU164" s="86">
        <f t="shared" si="219"/>
        <v>2.7278957435381723E-8</v>
      </c>
      <c r="IV164" s="86">
        <f t="shared" si="219"/>
        <v>7.500959350487262E-11</v>
      </c>
      <c r="IW164" s="86">
        <f t="shared" si="219"/>
        <v>5.6974128303799485E-6</v>
      </c>
      <c r="IY164" s="86">
        <f t="shared" si="220"/>
        <v>0.29667328025699991</v>
      </c>
      <c r="IZ164" s="86">
        <f t="shared" si="220"/>
        <v>5.8527366395950454E-4</v>
      </c>
      <c r="JA164" s="86">
        <f t="shared" si="220"/>
        <v>2.1385773153311458E-3</v>
      </c>
      <c r="JB164" s="86">
        <f t="shared" si="220"/>
        <v>1.5486441684988443E-3</v>
      </c>
      <c r="JC164" s="86">
        <f t="shared" si="220"/>
        <v>8.6077805657183595E-4</v>
      </c>
      <c r="JD164" s="86">
        <f t="shared" si="220"/>
        <v>4.3040889313457949E-4</v>
      </c>
      <c r="JE164" s="86">
        <f t="shared" si="220"/>
        <v>1.789439732398185E-4</v>
      </c>
      <c r="JF164" s="86">
        <f t="shared" si="220"/>
        <v>1.8601302236315935E-4</v>
      </c>
      <c r="JG164" s="86">
        <f t="shared" si="220"/>
        <v>2.464632004708957E-5</v>
      </c>
      <c r="JH164" s="86">
        <f t="shared" si="220"/>
        <v>7.5497347926157393E-5</v>
      </c>
      <c r="JI164" s="86">
        <f t="shared" si="220"/>
        <v>6.1712748443928966E-4</v>
      </c>
      <c r="JJ164" s="86">
        <f t="shared" si="220"/>
        <v>2.11526303413738E-3</v>
      </c>
      <c r="JK164" s="86">
        <f t="shared" si="220"/>
        <v>2.4407519171350176E-2</v>
      </c>
      <c r="JL164" s="86">
        <f t="shared" si="220"/>
        <v>0.15254133855958699</v>
      </c>
      <c r="JM164" s="86">
        <f t="shared" si="220"/>
        <v>0.26775586658980255</v>
      </c>
    </row>
    <row r="165" spans="2:273" x14ac:dyDescent="0.25">
      <c r="B165" s="2">
        <v>138</v>
      </c>
      <c r="C165" s="37">
        <v>55.893999999999998</v>
      </c>
      <c r="D165" s="37">
        <v>54.777999999999999</v>
      </c>
      <c r="E165" s="37">
        <v>48.317</v>
      </c>
      <c r="F165" s="37">
        <v>44.332999999999998</v>
      </c>
      <c r="G165" s="37">
        <v>42.619</v>
      </c>
      <c r="H165" s="37">
        <v>41.683</v>
      </c>
      <c r="I165" s="37">
        <v>40.777999999999999</v>
      </c>
      <c r="J165" s="37">
        <v>41.475999999999999</v>
      </c>
      <c r="K165" s="37">
        <v>45.081000000000003</v>
      </c>
      <c r="L165" s="37">
        <v>44.475999999999999</v>
      </c>
      <c r="M165" s="37">
        <v>45.048000000000002</v>
      </c>
      <c r="N165" s="37">
        <v>45.968000000000004</v>
      </c>
      <c r="O165" s="37">
        <v>50.573999999999998</v>
      </c>
      <c r="P165" s="37">
        <v>57.302</v>
      </c>
      <c r="Q165" s="37">
        <v>72.143000000000001</v>
      </c>
      <c r="S165" s="4">
        <f t="shared" si="221"/>
        <v>56.799366803003167</v>
      </c>
      <c r="T165" s="4">
        <f t="shared" si="221"/>
        <v>54.404737313324667</v>
      </c>
      <c r="U165" s="4">
        <f t="shared" si="221"/>
        <v>48.208536288894052</v>
      </c>
      <c r="V165" s="4">
        <f t="shared" si="221"/>
        <v>45.334200765849097</v>
      </c>
      <c r="W165" s="4">
        <f t="shared" si="221"/>
        <v>42.688967901728851</v>
      </c>
      <c r="X165" s="4">
        <f t="shared" si="221"/>
        <v>41.791691533854568</v>
      </c>
      <c r="Y165" s="4">
        <f t="shared" si="221"/>
        <v>41.24584636620871</v>
      </c>
      <c r="Z165" s="4">
        <f t="shared" si="221"/>
        <v>41.811870149593354</v>
      </c>
      <c r="AA165" s="4">
        <f t="shared" si="221"/>
        <v>44.943260525794742</v>
      </c>
      <c r="AB165" s="4">
        <f t="shared" si="221"/>
        <v>44.876581859199149</v>
      </c>
      <c r="AC165" s="4">
        <f t="shared" si="221"/>
        <v>46.339923170706847</v>
      </c>
      <c r="AD165" s="4">
        <f t="shared" si="221"/>
        <v>47.070796933070312</v>
      </c>
      <c r="AE165" s="4">
        <f t="shared" si="221"/>
        <v>52.299942878167819</v>
      </c>
      <c r="AF165" s="4">
        <f t="shared" si="221"/>
        <v>58.569136829859545</v>
      </c>
      <c r="AG165" s="4">
        <f t="shared" si="221"/>
        <v>74.210549865688648</v>
      </c>
      <c r="AI165" s="4">
        <f t="shared" si="222"/>
        <v>-0.90536680300316874</v>
      </c>
      <c r="AJ165" s="4">
        <f t="shared" si="222"/>
        <v>0.37326268667533213</v>
      </c>
      <c r="AK165" s="4">
        <f t="shared" si="222"/>
        <v>0.10846371110594788</v>
      </c>
      <c r="AL165" s="4">
        <f t="shared" si="222"/>
        <v>-1.0012007658490987</v>
      </c>
      <c r="AM165" s="4">
        <f t="shared" si="222"/>
        <v>-6.99679017288517E-2</v>
      </c>
      <c r="AN165" s="4">
        <f t="shared" si="222"/>
        <v>-0.10869153385456798</v>
      </c>
      <c r="AO165" s="4">
        <f t="shared" si="222"/>
        <v>-0.46784636620871112</v>
      </c>
      <c r="AP165" s="4">
        <f t="shared" si="222"/>
        <v>-0.33587014959335448</v>
      </c>
      <c r="AQ165" s="4">
        <f t="shared" si="222"/>
        <v>0.13773947420526156</v>
      </c>
      <c r="AR165" s="4">
        <f t="shared" si="222"/>
        <v>-0.4005818591991499</v>
      </c>
      <c r="AS165" s="4">
        <f t="shared" si="222"/>
        <v>-1.2919231707068448</v>
      </c>
      <c r="AT165" s="4">
        <f t="shared" si="222"/>
        <v>-1.1027969330703087</v>
      </c>
      <c r="AU165" s="4">
        <f t="shared" si="222"/>
        <v>-1.725942878167821</v>
      </c>
      <c r="AV165" s="4">
        <f t="shared" si="222"/>
        <v>-1.2671368298595453</v>
      </c>
      <c r="AW165" s="4">
        <f t="shared" si="222"/>
        <v>-2.0675498656886475</v>
      </c>
      <c r="AY165" s="2">
        <f t="shared" si="214"/>
        <v>56.799366796844168</v>
      </c>
      <c r="AZ165" s="2">
        <f t="shared" si="214"/>
        <v>54.404454153983231</v>
      </c>
      <c r="BA165" s="2">
        <f t="shared" si="214"/>
        <v>48.208020967743181</v>
      </c>
      <c r="BB165" s="2">
        <f t="shared" si="214"/>
        <v>45.333825649957156</v>
      </c>
      <c r="BC165" s="2">
        <f t="shared" si="214"/>
        <v>42.688770291852379</v>
      </c>
      <c r="BD165" s="2">
        <f t="shared" si="214"/>
        <v>41.791611961765483</v>
      </c>
      <c r="BE165" s="2">
        <f t="shared" si="214"/>
        <v>41.245814836956519</v>
      </c>
      <c r="BF165" s="2">
        <f t="shared" si="214"/>
        <v>41.811758553459242</v>
      </c>
      <c r="BG165" s="2">
        <f t="shared" si="214"/>
        <v>44.942725794555408</v>
      </c>
      <c r="BH165" s="2">
        <f t="shared" si="214"/>
        <v>44.876346362372693</v>
      </c>
      <c r="BI165" s="2">
        <f t="shared" si="214"/>
        <v>46.339635851288421</v>
      </c>
      <c r="BJ165" s="2">
        <f t="shared" si="214"/>
        <v>47.069221524917666</v>
      </c>
      <c r="BK165" s="2">
        <f t="shared" si="214"/>
        <v>52.232781508508062</v>
      </c>
      <c r="BL165" s="2">
        <f t="shared" si="214"/>
        <v>55.841164532037396</v>
      </c>
      <c r="BM165" s="2">
        <f t="shared" si="214"/>
        <v>59.68155564857139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>
        <f t="shared" si="215"/>
        <v>54.777999999999999</v>
      </c>
      <c r="CG165" s="2">
        <f t="shared" si="215"/>
        <v>48.317</v>
      </c>
      <c r="CH165" s="2">
        <f t="shared" si="215"/>
        <v>44.332999999999998</v>
      </c>
      <c r="CI165" s="2">
        <f t="shared" si="215"/>
        <v>42.619</v>
      </c>
      <c r="CJ165" s="2">
        <f t="shared" si="215"/>
        <v>41.683</v>
      </c>
      <c r="CK165" s="2">
        <f t="shared" si="215"/>
        <v>40.777999999999999</v>
      </c>
      <c r="CL165" s="2">
        <f t="shared" si="215"/>
        <v>41.475999999999999</v>
      </c>
      <c r="CM165" s="2">
        <f t="shared" si="215"/>
        <v>45.081000000000003</v>
      </c>
      <c r="CN165" s="2">
        <f t="shared" si="215"/>
        <v>44.475999999999999</v>
      </c>
      <c r="CO165" s="2">
        <f t="shared" si="215"/>
        <v>45.048000000000002</v>
      </c>
      <c r="CP165" s="2">
        <f t="shared" si="215"/>
        <v>45.968000000000004</v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>
        <f t="shared" si="198"/>
        <v>54.777999999999999</v>
      </c>
      <c r="CW165" s="2">
        <f t="shared" si="199"/>
        <v>48.317</v>
      </c>
      <c r="CX165" s="2">
        <f t="shared" si="200"/>
        <v>44.332999999999998</v>
      </c>
      <c r="CY165" s="2">
        <f t="shared" si="201"/>
        <v>42.619</v>
      </c>
      <c r="CZ165" s="2">
        <f t="shared" si="202"/>
        <v>41.683</v>
      </c>
      <c r="DA165" s="2">
        <f t="shared" si="203"/>
        <v>40.777999999999999</v>
      </c>
      <c r="DB165" s="2">
        <f t="shared" si="204"/>
        <v>41.475999999999999</v>
      </c>
      <c r="DC165" s="2">
        <f t="shared" si="205"/>
        <v>45.081000000000003</v>
      </c>
      <c r="DD165" s="2">
        <f t="shared" si="206"/>
        <v>44.475999999999999</v>
      </c>
      <c r="DE165" s="2">
        <f t="shared" si="207"/>
        <v>45.048000000000002</v>
      </c>
      <c r="DF165" s="2">
        <f t="shared" si="208"/>
        <v>45.968000000000004</v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82.974372987974093</v>
      </c>
      <c r="DL165" s="2">
        <f t="shared" si="223"/>
        <v>84.090188009664772</v>
      </c>
      <c r="DM165" s="2">
        <f t="shared" si="223"/>
        <v>74.595757011980254</v>
      </c>
      <c r="DN165" s="2">
        <f t="shared" si="223"/>
        <v>75.805304721634926</v>
      </c>
      <c r="DO165" s="2">
        <f t="shared" si="223"/>
        <v>75.506810007047207</v>
      </c>
      <c r="DP165" s="2">
        <f t="shared" si="223"/>
        <v>66.480475708502027</v>
      </c>
      <c r="DQ165" s="2">
        <f t="shared" si="223"/>
        <v>63.662808367071499</v>
      </c>
      <c r="DR165" s="2">
        <f t="shared" si="223"/>
        <v>70.200236504723364</v>
      </c>
      <c r="DS165" s="2">
        <f t="shared" si="223"/>
        <v>69.520164446529066</v>
      </c>
      <c r="DT165" s="2">
        <f t="shared" si="223"/>
        <v>66.219385647279552</v>
      </c>
      <c r="DU165" s="2">
        <f t="shared" si="223"/>
        <v>72.165046025443644</v>
      </c>
      <c r="DV165" s="2">
        <f t="shared" si="223"/>
        <v>89.426800775193783</v>
      </c>
      <c r="DW165" s="2">
        <f t="shared" si="223"/>
        <v>79.561580791301736</v>
      </c>
      <c r="DX165" s="2">
        <f t="shared" si="223"/>
        <v>94.670972863551825</v>
      </c>
      <c r="DY165" s="2">
        <f t="shared" si="223"/>
        <v>89.725263865546211</v>
      </c>
      <c r="EA165" s="2">
        <f t="shared" si="213"/>
        <v>56.762449703554992</v>
      </c>
      <c r="EB165" s="2">
        <f t="shared" si="213"/>
        <v>54.448236131889168</v>
      </c>
      <c r="EC165" s="2">
        <f t="shared" si="213"/>
        <v>48.158709572931244</v>
      </c>
      <c r="ED165" s="2">
        <f t="shared" si="213"/>
        <v>45.228656103717015</v>
      </c>
      <c r="EE165" s="2">
        <f t="shared" si="213"/>
        <v>42.609208788684313</v>
      </c>
      <c r="EF165" s="2">
        <f t="shared" si="213"/>
        <v>41.723938123096758</v>
      </c>
      <c r="EG165" s="2">
        <f t="shared" si="213"/>
        <v>41.209068952080607</v>
      </c>
      <c r="EH165" s="2">
        <f t="shared" si="213"/>
        <v>41.697335691992777</v>
      </c>
      <c r="EI165" s="2">
        <f t="shared" si="213"/>
        <v>44.977346950437635</v>
      </c>
      <c r="EJ165" s="2">
        <f t="shared" si="213"/>
        <v>44.755588413570237</v>
      </c>
      <c r="EK165" s="2">
        <f t="shared" si="212"/>
        <v>46.145216452030795</v>
      </c>
      <c r="EL165" s="2">
        <f t="shared" si="179"/>
        <v>47.070725310121844</v>
      </c>
      <c r="EM165" s="2">
        <f t="shared" si="179"/>
        <v>52.227702801520223</v>
      </c>
      <c r="EN165" s="2">
        <f t="shared" si="179"/>
        <v>55.833089596158544</v>
      </c>
      <c r="EO165" s="2">
        <f t="shared" si="179"/>
        <v>59.699305832735917</v>
      </c>
      <c r="EQ165" s="2">
        <f t="shared" si="224"/>
        <v>57.214412329333456</v>
      </c>
      <c r="ER165" s="2">
        <f t="shared" si="224"/>
        <v>54.106694066248934</v>
      </c>
      <c r="ES165" s="2">
        <f t="shared" si="224"/>
        <v>48.52016056260436</v>
      </c>
      <c r="ET165" s="2">
        <f t="shared" si="224"/>
        <v>46.04767682659589</v>
      </c>
      <c r="EU165" s="2">
        <f t="shared" si="224"/>
        <v>43.19973294335491</v>
      </c>
      <c r="EV165" s="2">
        <f t="shared" si="224"/>
        <v>42.21097774978405</v>
      </c>
      <c r="EW165" s="2">
        <f t="shared" si="224"/>
        <v>41.447816851684102</v>
      </c>
      <c r="EX165" s="2">
        <f t="shared" si="224"/>
        <v>42.461722477761995</v>
      </c>
      <c r="EY165" s="2">
        <f t="shared" si="224"/>
        <v>44.739262810013869</v>
      </c>
      <c r="EZ165" s="2">
        <f t="shared" si="224"/>
        <v>45.519264835094333</v>
      </c>
      <c r="FA165" s="2">
        <f t="shared" si="224"/>
        <v>47.574906634995003</v>
      </c>
      <c r="FB165" s="2">
        <f t="shared" si="224"/>
        <v>46.997782367305931</v>
      </c>
      <c r="FC165" s="2">
        <f t="shared" si="224"/>
        <v>52.233757367183522</v>
      </c>
      <c r="FD165" s="2">
        <f t="shared" si="224"/>
        <v>55.833089596158544</v>
      </c>
      <c r="FE165" s="2">
        <f t="shared" si="224"/>
        <v>59.312729457083513</v>
      </c>
      <c r="FG165" s="2">
        <f t="shared" si="225"/>
        <v>0.99979166563381516</v>
      </c>
      <c r="FH165" s="2">
        <f t="shared" si="225"/>
        <v>0.9998398570564756</v>
      </c>
      <c r="FI165" s="2">
        <f t="shared" si="225"/>
        <v>0.99982849658763651</v>
      </c>
      <c r="FJ165" s="2">
        <f t="shared" si="225"/>
        <v>0.99982181787776936</v>
      </c>
      <c r="FK165" s="2">
        <f t="shared" si="225"/>
        <v>0.99982258576015148</v>
      </c>
      <c r="FL165" s="2">
        <f t="shared" si="225"/>
        <v>0.99980073035887485</v>
      </c>
      <c r="FM165" s="2">
        <f t="shared" si="225"/>
        <v>0.99979605947975114</v>
      </c>
      <c r="FN165" s="2">
        <f t="shared" si="225"/>
        <v>0.99979947445918516</v>
      </c>
      <c r="FO165" s="2">
        <f t="shared" si="225"/>
        <v>0.99980284243280393</v>
      </c>
      <c r="FP165" s="2">
        <f t="shared" si="225"/>
        <v>0.99980262542588272</v>
      </c>
      <c r="FQ165" s="2">
        <f t="shared" si="225"/>
        <v>0.99980578505580719</v>
      </c>
      <c r="FR165" s="2">
        <f t="shared" si="225"/>
        <v>0.99982771601039477</v>
      </c>
      <c r="FS165" s="2">
        <f t="shared" si="225"/>
        <v>0.99983608404121604</v>
      </c>
      <c r="FT165" s="2">
        <f t="shared" si="225"/>
        <v>0.99979208609739978</v>
      </c>
      <c r="FU165" s="2">
        <f t="shared" si="225"/>
        <v>0.99975244345012904</v>
      </c>
      <c r="FW165" s="2">
        <f t="shared" si="216"/>
        <v>6.9599225845400126E-2</v>
      </c>
      <c r="FX165" s="2">
        <f t="shared" si="216"/>
        <v>0.14208770225853887</v>
      </c>
      <c r="FY165" s="2">
        <f t="shared" si="216"/>
        <v>0.12388221983793057</v>
      </c>
      <c r="FZ165" s="2">
        <f t="shared" si="216"/>
        <v>0.12175678992367732</v>
      </c>
      <c r="GA165" s="2">
        <f t="shared" si="216"/>
        <v>0.12484671401154117</v>
      </c>
      <c r="GB165" s="2">
        <f t="shared" si="216"/>
        <v>0.12882034411721616</v>
      </c>
      <c r="GC165" s="2">
        <f t="shared" si="216"/>
        <v>0.13473064111353103</v>
      </c>
      <c r="GD165" s="2">
        <f t="shared" si="216"/>
        <v>0.1422150459558294</v>
      </c>
      <c r="GE165" s="2">
        <f t="shared" si="216"/>
        <v>0.16573954905884203</v>
      </c>
      <c r="GF165" s="2">
        <f t="shared" si="216"/>
        <v>0.15257972837758602</v>
      </c>
      <c r="GG165" s="2">
        <f t="shared" si="216"/>
        <v>0.13245244442855775</v>
      </c>
      <c r="GH165" s="2">
        <f t="shared" si="216"/>
        <v>0.12065675622009489</v>
      </c>
      <c r="GI165" s="2">
        <f t="shared" si="216"/>
        <v>9.8809427979841755E-2</v>
      </c>
      <c r="GJ165" s="2">
        <f t="shared" si="216"/>
        <v>9.2438755104782458E-2</v>
      </c>
      <c r="GK165" s="2">
        <f t="shared" si="216"/>
        <v>6.5144453535730937E-2</v>
      </c>
      <c r="GM165" s="86">
        <f t="shared" si="217"/>
        <v>1.8868767709424596E-103</v>
      </c>
      <c r="GN165" s="86">
        <f t="shared" si="217"/>
        <v>2.762869233882647E-157</v>
      </c>
      <c r="GO165" s="86">
        <f t="shared" si="217"/>
        <v>7.3663236667234806E-169</v>
      </c>
      <c r="GP165" s="86">
        <f t="shared" si="217"/>
        <v>1.3349617091621716E-188</v>
      </c>
      <c r="GQ165" s="86">
        <f t="shared" si="217"/>
        <v>3.1904713255224746E-155</v>
      </c>
      <c r="GR165" s="86">
        <f t="shared" si="217"/>
        <v>5.8687231958449609E-182</v>
      </c>
      <c r="GS165" s="86">
        <f t="shared" si="217"/>
        <v>5.5859636543249628E-201</v>
      </c>
      <c r="GT165" s="86">
        <f t="shared" si="217"/>
        <v>4.0484296194342469E-194</v>
      </c>
      <c r="GU165" s="86">
        <f t="shared" si="217"/>
        <v>7.4673696670300053E-209</v>
      </c>
      <c r="GV165" s="86">
        <f t="shared" si="217"/>
        <v>1.1815359759104864E-216</v>
      </c>
      <c r="GW165" s="86">
        <f t="shared" si="217"/>
        <v>1.1461601546322667E-226</v>
      </c>
      <c r="GX165" s="86">
        <f t="shared" si="217"/>
        <v>6.4332630381388129E-229</v>
      </c>
      <c r="GY165" s="86">
        <f t="shared" si="217"/>
        <v>1.8109281837033098E-214</v>
      </c>
      <c r="GZ165" s="86">
        <f t="shared" si="217"/>
        <v>1.1214507213755457E-186</v>
      </c>
      <c r="HA165" s="86">
        <f t="shared" si="217"/>
        <v>1.4959339733199884E-238</v>
      </c>
      <c r="HC165" s="86">
        <f t="shared" si="181"/>
        <v>5.6836663983161069E-45</v>
      </c>
      <c r="HD165" s="86">
        <f t="shared" si="181"/>
        <v>3.5264970260399555E-74</v>
      </c>
      <c r="HE165" s="86">
        <f t="shared" si="181"/>
        <v>9.5350981594901871E-94</v>
      </c>
      <c r="HF165" s="86">
        <f t="shared" si="180"/>
        <v>2.0615099889334559E-91</v>
      </c>
      <c r="HG165" s="86">
        <f t="shared" si="180"/>
        <v>2.6287033567987983E-94</v>
      </c>
      <c r="HH165" s="86">
        <f t="shared" si="180"/>
        <v>7.8604140941827629E-123</v>
      </c>
      <c r="HI165" s="86">
        <f t="shared" si="180"/>
        <v>1.736478069751144E-169</v>
      </c>
      <c r="HJ165" s="86">
        <f t="shared" si="180"/>
        <v>3.217376647682372E-156</v>
      </c>
      <c r="HK165" s="86">
        <f t="shared" si="180"/>
        <v>4.0182815487515928E-163</v>
      </c>
      <c r="HL165" s="86">
        <f t="shared" si="161"/>
        <v>2.6783847034588446E-153</v>
      </c>
      <c r="HM165" s="86">
        <f t="shared" si="161"/>
        <v>1.825781751592095E-153</v>
      </c>
      <c r="HN165" s="86">
        <f t="shared" si="161"/>
        <v>1.1981117733649049E-136</v>
      </c>
      <c r="HO165" s="86">
        <f t="shared" si="161"/>
        <v>2.1200377399303388E-113</v>
      </c>
      <c r="HP165" s="86">
        <f t="shared" si="161"/>
        <v>1.593983101728094E-97</v>
      </c>
      <c r="HQ165" s="86">
        <f t="shared" si="161"/>
        <v>1.6866504080548554E-146</v>
      </c>
      <c r="HS165" s="86">
        <f t="shared" si="218"/>
        <v>0.20015581632179907</v>
      </c>
      <c r="HT165" s="86">
        <f t="shared" si="218"/>
        <v>1.5942992452074899E-4</v>
      </c>
      <c r="HU165" s="86">
        <f t="shared" si="218"/>
        <v>6.3603062533915122E-4</v>
      </c>
      <c r="HV165" s="86">
        <f t="shared" si="218"/>
        <v>4.1754183189573259E-4</v>
      </c>
      <c r="HW165" s="86">
        <f t="shared" si="218"/>
        <v>2.1288052625893268E-4</v>
      </c>
      <c r="HX165" s="86">
        <f t="shared" si="218"/>
        <v>9.2372015449688257E-5</v>
      </c>
      <c r="HY165" s="86">
        <f t="shared" si="218"/>
        <v>3.3710779998478798E-5</v>
      </c>
      <c r="HZ165" s="86">
        <f t="shared" si="218"/>
        <v>3.7688497010941831E-5</v>
      </c>
      <c r="IA165" s="86">
        <f t="shared" si="218"/>
        <v>3.644735621569996E-6</v>
      </c>
      <c r="IB165" s="86">
        <f t="shared" si="218"/>
        <v>1.3704172923478276E-5</v>
      </c>
      <c r="IC165" s="86">
        <f t="shared" si="218"/>
        <v>1.4385328782481373E-4</v>
      </c>
      <c r="ID165" s="86">
        <f t="shared" si="218"/>
        <v>5.859844057313217E-4</v>
      </c>
      <c r="IE165" s="86">
        <f t="shared" si="218"/>
        <v>9.9999048452133962E-3</v>
      </c>
      <c r="IF165" s="86">
        <f t="shared" si="218"/>
        <v>8.954664187798099E-2</v>
      </c>
      <c r="IG165" s="86">
        <f t="shared" si="218"/>
        <v>0.17559181800463675</v>
      </c>
      <c r="II165" s="86">
        <f t="shared" si="219"/>
        <v>1.359380909855534E-9</v>
      </c>
      <c r="IJ165" s="86">
        <f t="shared" si="219"/>
        <v>1.8558284260560299E-5</v>
      </c>
      <c r="IK165" s="86">
        <f t="shared" si="219"/>
        <v>1.2724921700111011E-6</v>
      </c>
      <c r="IL165" s="86">
        <f t="shared" si="219"/>
        <v>2.8254688530405013E-7</v>
      </c>
      <c r="IM165" s="86">
        <f t="shared" si="219"/>
        <v>2.6361560586544143E-7</v>
      </c>
      <c r="IN165" s="86">
        <f t="shared" si="219"/>
        <v>1.2337987727339697E-7</v>
      </c>
      <c r="IO165" s="86">
        <f t="shared" si="219"/>
        <v>1.3364028336576364E-7</v>
      </c>
      <c r="IP165" s="86">
        <f t="shared" si="219"/>
        <v>1.008812637037154E-6</v>
      </c>
      <c r="IQ165" s="86">
        <f t="shared" si="219"/>
        <v>7.0511896338343642E-6</v>
      </c>
      <c r="IR165" s="86">
        <f t="shared" si="219"/>
        <v>2.4466568699465809E-6</v>
      </c>
      <c r="IS165" s="86">
        <f t="shared" si="219"/>
        <v>4.3970327336257167E-7</v>
      </c>
      <c r="IT165" s="86">
        <f t="shared" si="219"/>
        <v>2.1261192208998614E-7</v>
      </c>
      <c r="IU165" s="86">
        <f t="shared" si="219"/>
        <v>9.5154788058076793E-8</v>
      </c>
      <c r="IV165" s="86">
        <f t="shared" si="219"/>
        <v>3.8608725259953027E-10</v>
      </c>
      <c r="IW165" s="86">
        <f t="shared" si="219"/>
        <v>1.1562490519167856E-5</v>
      </c>
      <c r="IY165" s="86">
        <f t="shared" si="220"/>
        <v>0.20015581768117999</v>
      </c>
      <c r="IZ165" s="86">
        <f t="shared" si="220"/>
        <v>1.7798820878130929E-4</v>
      </c>
      <c r="JA165" s="86">
        <f t="shared" si="220"/>
        <v>6.3730311750916232E-4</v>
      </c>
      <c r="JB165" s="86">
        <f t="shared" si="220"/>
        <v>4.1782437878103666E-4</v>
      </c>
      <c r="JC165" s="86">
        <f t="shared" si="220"/>
        <v>2.1314414186479811E-4</v>
      </c>
      <c r="JD165" s="86">
        <f t="shared" si="220"/>
        <v>9.2495395326961652E-5</v>
      </c>
      <c r="JE165" s="86">
        <f t="shared" si="220"/>
        <v>3.3844420281844561E-5</v>
      </c>
      <c r="JF165" s="86">
        <f t="shared" si="220"/>
        <v>3.8697309647978982E-5</v>
      </c>
      <c r="JG165" s="86">
        <f t="shared" si="220"/>
        <v>1.0695925255404359E-5</v>
      </c>
      <c r="JH165" s="86">
        <f t="shared" si="220"/>
        <v>1.6150829793424856E-5</v>
      </c>
      <c r="JI165" s="86">
        <f t="shared" si="220"/>
        <v>1.4429299109817629E-4</v>
      </c>
      <c r="JJ165" s="86">
        <f t="shared" si="220"/>
        <v>5.8619701765341172E-4</v>
      </c>
      <c r="JK165" s="86">
        <f t="shared" si="220"/>
        <v>1.0000000000001454E-2</v>
      </c>
      <c r="JL165" s="86">
        <f t="shared" si="220"/>
        <v>8.9546642264068249E-2</v>
      </c>
      <c r="JM165" s="86">
        <f t="shared" si="220"/>
        <v>0.17560338049515592</v>
      </c>
    </row>
    <row r="166" spans="2:273" x14ac:dyDescent="0.25">
      <c r="B166" s="2">
        <v>139</v>
      </c>
      <c r="C166" s="37">
        <v>54.832999999999998</v>
      </c>
      <c r="D166" s="37">
        <v>54.19</v>
      </c>
      <c r="E166" s="37">
        <v>48.444000000000003</v>
      </c>
      <c r="F166" s="37">
        <v>45.253999999999998</v>
      </c>
      <c r="G166" s="37">
        <v>42.54</v>
      </c>
      <c r="H166" s="37">
        <v>41.524000000000001</v>
      </c>
      <c r="I166" s="37">
        <v>40.302</v>
      </c>
      <c r="J166" s="37">
        <v>41.031999999999996</v>
      </c>
      <c r="K166" s="37">
        <v>44.145000000000003</v>
      </c>
      <c r="L166" s="37">
        <v>44.713999999999999</v>
      </c>
      <c r="M166" s="37">
        <v>45.225999999999999</v>
      </c>
      <c r="N166" s="37">
        <v>45.918999999999997</v>
      </c>
      <c r="O166" s="37">
        <v>51.573999999999998</v>
      </c>
      <c r="P166" s="37">
        <v>55.619</v>
      </c>
      <c r="Q166" s="37">
        <v>62.777999999999999</v>
      </c>
      <c r="S166" s="4">
        <f t="shared" si="221"/>
        <v>56.645881157295719</v>
      </c>
      <c r="T166" s="4">
        <f t="shared" si="221"/>
        <v>54.256562130490884</v>
      </c>
      <c r="U166" s="4">
        <f t="shared" si="221"/>
        <v>48.065589538449338</v>
      </c>
      <c r="V166" s="4">
        <f t="shared" si="221"/>
        <v>45.173354132766484</v>
      </c>
      <c r="W166" s="4">
        <f t="shared" si="221"/>
        <v>42.54740788761957</v>
      </c>
      <c r="X166" s="4">
        <f t="shared" si="221"/>
        <v>41.637900065881084</v>
      </c>
      <c r="Y166" s="4">
        <f t="shared" si="221"/>
        <v>41.093456134242359</v>
      </c>
      <c r="Z166" s="4">
        <f t="shared" si="221"/>
        <v>41.637799729624163</v>
      </c>
      <c r="AA166" s="4">
        <f t="shared" si="221"/>
        <v>44.768631010102631</v>
      </c>
      <c r="AB166" s="4">
        <f t="shared" si="221"/>
        <v>44.710624719795454</v>
      </c>
      <c r="AC166" s="4">
        <f t="shared" si="221"/>
        <v>46.161827954693408</v>
      </c>
      <c r="AD166" s="4">
        <f t="shared" si="221"/>
        <v>46.885532233837914</v>
      </c>
      <c r="AE166" s="4">
        <f t="shared" si="221"/>
        <v>52.047236877476628</v>
      </c>
      <c r="AF166" s="4">
        <f t="shared" si="221"/>
        <v>56.856863975410121</v>
      </c>
      <c r="AG166" s="4">
        <f t="shared" si="221"/>
        <v>67.021653462652111</v>
      </c>
      <c r="AI166" s="4">
        <f t="shared" si="222"/>
        <v>-1.8128811572957204</v>
      </c>
      <c r="AJ166" s="4">
        <f t="shared" si="222"/>
        <v>-6.6562130490886773E-2</v>
      </c>
      <c r="AK166" s="4">
        <f t="shared" si="222"/>
        <v>0.37841046155066493</v>
      </c>
      <c r="AL166" s="4">
        <f t="shared" si="222"/>
        <v>8.0645867233513968E-2</v>
      </c>
      <c r="AM166" s="4">
        <f t="shared" si="222"/>
        <v>-7.4078876195713406E-3</v>
      </c>
      <c r="AN166" s="4">
        <f t="shared" si="222"/>
        <v>-0.11390006588108292</v>
      </c>
      <c r="AO166" s="4">
        <f t="shared" si="222"/>
        <v>-0.79145613424235961</v>
      </c>
      <c r="AP166" s="4">
        <f t="shared" si="222"/>
        <v>-0.60579972962416662</v>
      </c>
      <c r="AQ166" s="4">
        <f t="shared" si="222"/>
        <v>-0.62363101010262767</v>
      </c>
      <c r="AR166" s="4">
        <f t="shared" si="222"/>
        <v>3.3752802045441399E-3</v>
      </c>
      <c r="AS166" s="4">
        <f t="shared" si="222"/>
        <v>-0.93582795469340851</v>
      </c>
      <c r="AT166" s="4">
        <f t="shared" si="222"/>
        <v>-0.96653223383791698</v>
      </c>
      <c r="AU166" s="4">
        <f t="shared" si="222"/>
        <v>-0.47323687747663001</v>
      </c>
      <c r="AV166" s="4">
        <f t="shared" si="222"/>
        <v>-1.2378639754101215</v>
      </c>
      <c r="AW166" s="4">
        <f t="shared" si="222"/>
        <v>-4.2436534626521123</v>
      </c>
      <c r="AY166" s="2">
        <f t="shared" si="214"/>
        <v>56.64588113511266</v>
      </c>
      <c r="AZ166" s="2">
        <f t="shared" si="214"/>
        <v>54.255949123535075</v>
      </c>
      <c r="BA166" s="2">
        <f t="shared" si="214"/>
        <v>48.065429630497206</v>
      </c>
      <c r="BB166" s="2">
        <f t="shared" si="214"/>
        <v>45.173255309765906</v>
      </c>
      <c r="BC166" s="2">
        <f t="shared" si="214"/>
        <v>42.54733363430973</v>
      </c>
      <c r="BD166" s="2">
        <f t="shared" si="214"/>
        <v>41.637861454452739</v>
      </c>
      <c r="BE166" s="2">
        <f t="shared" si="214"/>
        <v>41.093418932011701</v>
      </c>
      <c r="BF166" s="2">
        <f t="shared" si="214"/>
        <v>41.637531503530084</v>
      </c>
      <c r="BG166" s="2">
        <f t="shared" si="214"/>
        <v>44.767001750185273</v>
      </c>
      <c r="BH166" s="2">
        <f t="shared" si="214"/>
        <v>44.709903807554618</v>
      </c>
      <c r="BI166" s="2">
        <f t="shared" si="214"/>
        <v>46.161626123128137</v>
      </c>
      <c r="BJ166" s="2">
        <f t="shared" si="214"/>
        <v>46.885195806247566</v>
      </c>
      <c r="BK166" s="2">
        <f t="shared" si="214"/>
        <v>52.029213174414323</v>
      </c>
      <c r="BL166" s="2">
        <f t="shared" si="214"/>
        <v>55.658697299923254</v>
      </c>
      <c r="BM166" s="2">
        <f t="shared" si="214"/>
        <v>59.53178469131727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>
        <f t="shared" si="215"/>
        <v>54.19</v>
      </c>
      <c r="CG166" s="2">
        <f t="shared" si="215"/>
        <v>48.444000000000003</v>
      </c>
      <c r="CH166" s="2">
        <f t="shared" si="215"/>
        <v>45.253999999999998</v>
      </c>
      <c r="CI166" s="2">
        <f t="shared" si="215"/>
        <v>42.54</v>
      </c>
      <c r="CJ166" s="2">
        <f t="shared" si="215"/>
        <v>41.524000000000001</v>
      </c>
      <c r="CK166" s="2">
        <f t="shared" si="215"/>
        <v>40.302</v>
      </c>
      <c r="CL166" s="2">
        <f t="shared" si="215"/>
        <v>41.031999999999996</v>
      </c>
      <c r="CM166" s="2">
        <f t="shared" si="215"/>
        <v>44.145000000000003</v>
      </c>
      <c r="CN166" s="2">
        <f t="shared" si="215"/>
        <v>44.713999999999999</v>
      </c>
      <c r="CO166" s="2">
        <f t="shared" si="215"/>
        <v>45.225999999999999</v>
      </c>
      <c r="CP166" s="2">
        <f t="shared" si="215"/>
        <v>45.918999999999997</v>
      </c>
      <c r="CQ166" s="2">
        <f t="shared" si="215"/>
        <v>51.573999999999998</v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>
        <f t="shared" si="198"/>
        <v>54.19</v>
      </c>
      <c r="CW166" s="2">
        <f t="shared" si="199"/>
        <v>48.444000000000003</v>
      </c>
      <c r="CX166" s="2">
        <f t="shared" si="200"/>
        <v>45.253999999999998</v>
      </c>
      <c r="CY166" s="2">
        <f t="shared" si="201"/>
        <v>42.54</v>
      </c>
      <c r="CZ166" s="2">
        <f t="shared" si="202"/>
        <v>41.524000000000001</v>
      </c>
      <c r="DA166" s="2">
        <f t="shared" si="203"/>
        <v>40.302</v>
      </c>
      <c r="DB166" s="2">
        <f t="shared" si="204"/>
        <v>41.031999999999996</v>
      </c>
      <c r="DC166" s="2">
        <f t="shared" si="205"/>
        <v>44.145000000000003</v>
      </c>
      <c r="DD166" s="2">
        <f t="shared" si="206"/>
        <v>44.713999999999999</v>
      </c>
      <c r="DE166" s="2">
        <f t="shared" si="207"/>
        <v>45.225999999999999</v>
      </c>
      <c r="DF166" s="2">
        <f t="shared" si="208"/>
        <v>45.918999999999997</v>
      </c>
      <c r="DG166" s="2">
        <f t="shared" si="209"/>
        <v>51.573999999999998</v>
      </c>
      <c r="DH166" s="2" t="str">
        <f t="shared" si="210"/>
        <v/>
      </c>
      <c r="DI166" s="2" t="str">
        <f t="shared" si="211"/>
        <v/>
      </c>
      <c r="DK166" s="2">
        <f t="shared" si="223"/>
        <v>83.037606783842108</v>
      </c>
      <c r="DL166" s="2">
        <f t="shared" si="223"/>
        <v>84.170185442464529</v>
      </c>
      <c r="DM166" s="2">
        <f t="shared" si="223"/>
        <v>74.647713178294566</v>
      </c>
      <c r="DN166" s="2">
        <f t="shared" si="223"/>
        <v>75.89523925299504</v>
      </c>
      <c r="DO166" s="2">
        <f t="shared" si="223"/>
        <v>75.611553206483421</v>
      </c>
      <c r="DP166" s="2">
        <f t="shared" si="223"/>
        <v>66.509461538461537</v>
      </c>
      <c r="DQ166" s="2">
        <f t="shared" si="223"/>
        <v>63.682891363022918</v>
      </c>
      <c r="DR166" s="2">
        <f t="shared" si="223"/>
        <v>70.237935897435918</v>
      </c>
      <c r="DS166" s="2">
        <f t="shared" si="223"/>
        <v>69.545054221388355</v>
      </c>
      <c r="DT166" s="2">
        <f t="shared" si="223"/>
        <v>66.192085741088178</v>
      </c>
      <c r="DU166" s="2">
        <f t="shared" si="223"/>
        <v>72.166313426788747</v>
      </c>
      <c r="DV166" s="2">
        <f t="shared" si="223"/>
        <v>89.568898167723745</v>
      </c>
      <c r="DW166" s="2">
        <f t="shared" si="223"/>
        <v>79.553340078526134</v>
      </c>
      <c r="DX166" s="2">
        <f t="shared" si="223"/>
        <v>94.862416566363947</v>
      </c>
      <c r="DY166" s="2">
        <f t="shared" si="223"/>
        <v>89.87089355742296</v>
      </c>
      <c r="EA166" s="2">
        <f t="shared" si="213"/>
        <v>56.604472806423743</v>
      </c>
      <c r="EB166" s="2">
        <f t="shared" si="213"/>
        <v>54.305701843097353</v>
      </c>
      <c r="EC166" s="2">
        <f t="shared" si="213"/>
        <v>48.01064541104239</v>
      </c>
      <c r="ED166" s="2">
        <f t="shared" si="213"/>
        <v>45.055534898609963</v>
      </c>
      <c r="EE166" s="2">
        <f t="shared" si="213"/>
        <v>42.458713924715298</v>
      </c>
      <c r="EF166" s="2">
        <f t="shared" si="213"/>
        <v>41.56244757458208</v>
      </c>
      <c r="EG166" s="2">
        <f t="shared" si="213"/>
        <v>41.052951210671296</v>
      </c>
      <c r="EH166" s="2">
        <f t="shared" si="213"/>
        <v>41.509992212211969</v>
      </c>
      <c r="EI166" s="2">
        <f t="shared" si="213"/>
        <v>44.806598832023184</v>
      </c>
      <c r="EJ166" s="2">
        <f t="shared" si="213"/>
        <v>44.575139019948075</v>
      </c>
      <c r="EK166" s="2">
        <f t="shared" si="212"/>
        <v>45.943887678122387</v>
      </c>
      <c r="EL166" s="2">
        <f t="shared" si="179"/>
        <v>46.888287592667737</v>
      </c>
      <c r="EM166" s="2">
        <f t="shared" si="179"/>
        <v>52.02467751934077</v>
      </c>
      <c r="EN166" s="2">
        <f t="shared" si="179"/>
        <v>55.651261955238709</v>
      </c>
      <c r="EO166" s="2">
        <f t="shared" si="179"/>
        <v>59.553094737150154</v>
      </c>
      <c r="EQ166" s="2">
        <f t="shared" si="224"/>
        <v>57.084465526966511</v>
      </c>
      <c r="ER166" s="2">
        <f t="shared" si="224"/>
        <v>53.953598131446611</v>
      </c>
      <c r="ES166" s="2">
        <f t="shared" si="224"/>
        <v>48.387743164492434</v>
      </c>
      <c r="ET166" s="2">
        <f t="shared" si="224"/>
        <v>45.909689215913353</v>
      </c>
      <c r="EU166" s="2">
        <f t="shared" si="224"/>
        <v>43.074223728417579</v>
      </c>
      <c r="EV166" s="2">
        <f t="shared" si="224"/>
        <v>42.070494380559524</v>
      </c>
      <c r="EW166" s="2">
        <f t="shared" si="224"/>
        <v>41.301580968304791</v>
      </c>
      <c r="EX166" s="2">
        <f t="shared" si="224"/>
        <v>42.304955954660102</v>
      </c>
      <c r="EY166" s="2">
        <f t="shared" si="224"/>
        <v>44.560355932203379</v>
      </c>
      <c r="EZ166" s="2">
        <f t="shared" si="224"/>
        <v>45.368921247290324</v>
      </c>
      <c r="FA166" s="2">
        <f t="shared" si="224"/>
        <v>47.429909544054858</v>
      </c>
      <c r="FB166" s="2">
        <f t="shared" si="224"/>
        <v>46.813364559342958</v>
      </c>
      <c r="FC166" s="2">
        <f t="shared" si="224"/>
        <v>52.028593401236094</v>
      </c>
      <c r="FD166" s="2">
        <f t="shared" si="224"/>
        <v>55.651261955238709</v>
      </c>
      <c r="FE166" s="2">
        <f t="shared" si="224"/>
        <v>59.156449933648432</v>
      </c>
      <c r="FG166" s="2">
        <f t="shared" si="225"/>
        <v>0.999809993316785</v>
      </c>
      <c r="FH166" s="2">
        <f t="shared" si="225"/>
        <v>0.99985394584163312</v>
      </c>
      <c r="FI166" s="2">
        <f t="shared" si="225"/>
        <v>0.9998435846685616</v>
      </c>
      <c r="FJ166" s="2">
        <f t="shared" si="225"/>
        <v>0.99983749342535266</v>
      </c>
      <c r="FK166" s="2">
        <f t="shared" si="225"/>
        <v>0.99983819376432093</v>
      </c>
      <c r="FL166" s="2">
        <f t="shared" si="225"/>
        <v>0.99981826074080149</v>
      </c>
      <c r="FM166" s="2">
        <f t="shared" si="225"/>
        <v>0.99981400069727444</v>
      </c>
      <c r="FN166" s="2">
        <f t="shared" si="225"/>
        <v>0.99981711530637807</v>
      </c>
      <c r="FO166" s="2">
        <f t="shared" si="225"/>
        <v>0.99982018704230968</v>
      </c>
      <c r="FP166" s="2">
        <f t="shared" si="225"/>
        <v>0.99981998912277481</v>
      </c>
      <c r="FQ166" s="2">
        <f t="shared" si="225"/>
        <v>0.99982287083880461</v>
      </c>
      <c r="FR166" s="2">
        <f t="shared" si="225"/>
        <v>0.99984287275212125</v>
      </c>
      <c r="FS166" s="2">
        <f t="shared" si="225"/>
        <v>0.99985050471270076</v>
      </c>
      <c r="FT166" s="2">
        <f t="shared" si="225"/>
        <v>0.99981037679817675</v>
      </c>
      <c r="FU166" s="2">
        <f t="shared" si="225"/>
        <v>0.99977422082517597</v>
      </c>
      <c r="FW166" s="2">
        <f t="shared" si="216"/>
        <v>7.5805017488059179E-2</v>
      </c>
      <c r="FX166" s="2">
        <f t="shared" si="216"/>
        <v>0.15368923924643757</v>
      </c>
      <c r="FY166" s="2">
        <f t="shared" si="216"/>
        <v>0.13422984679265784</v>
      </c>
      <c r="FZ166" s="2">
        <f t="shared" si="216"/>
        <v>0.13195362261237228</v>
      </c>
      <c r="GA166" s="2">
        <f t="shared" si="216"/>
        <v>0.13526246530501468</v>
      </c>
      <c r="GB166" s="2">
        <f t="shared" si="216"/>
        <v>0.13951475966330004</v>
      </c>
      <c r="GC166" s="2">
        <f t="shared" si="216"/>
        <v>0.14583358241774386</v>
      </c>
      <c r="GD166" s="2">
        <f t="shared" si="216"/>
        <v>0.15382511630312681</v>
      </c>
      <c r="GE166" s="2">
        <f t="shared" si="216"/>
        <v>0.17886963117470955</v>
      </c>
      <c r="GF166" s="2">
        <f t="shared" si="216"/>
        <v>0.16487330851754686</v>
      </c>
      <c r="GG166" s="2">
        <f t="shared" si="216"/>
        <v>0.14339875718764122</v>
      </c>
      <c r="GH166" s="2">
        <f t="shared" si="216"/>
        <v>0.13077518171407265</v>
      </c>
      <c r="GI166" s="2">
        <f t="shared" si="216"/>
        <v>0.10731931313049611</v>
      </c>
      <c r="GJ166" s="2">
        <f t="shared" si="216"/>
        <v>0.10046113446962308</v>
      </c>
      <c r="GK166" s="2">
        <f t="shared" si="216"/>
        <v>7.0983341227324553E-2</v>
      </c>
      <c r="GM166" s="86">
        <f t="shared" si="217"/>
        <v>2.037359641353659E-106</v>
      </c>
      <c r="GN166" s="86">
        <f t="shared" si="217"/>
        <v>1.3688546651617194E-161</v>
      </c>
      <c r="GO166" s="86">
        <f t="shared" si="217"/>
        <v>2.0322379911890464E-173</v>
      </c>
      <c r="GP166" s="86">
        <f t="shared" si="217"/>
        <v>9.9465835235808171E-194</v>
      </c>
      <c r="GQ166" s="86">
        <f t="shared" si="217"/>
        <v>2.0313314445693145E-159</v>
      </c>
      <c r="GR166" s="86">
        <f t="shared" si="217"/>
        <v>7.604143899787825E-187</v>
      </c>
      <c r="GS166" s="86">
        <f t="shared" si="217"/>
        <v>2.2509727955613613E-206</v>
      </c>
      <c r="GT166" s="86">
        <f t="shared" si="217"/>
        <v>2.4497477118707935E-199</v>
      </c>
      <c r="GU166" s="86">
        <f t="shared" si="217"/>
        <v>1.8559511763333421E-214</v>
      </c>
      <c r="GV166" s="86">
        <f t="shared" si="217"/>
        <v>1.7114392804458102E-222</v>
      </c>
      <c r="GW166" s="86">
        <f t="shared" si="217"/>
        <v>8.2473702013040573E-233</v>
      </c>
      <c r="GX166" s="86">
        <f t="shared" si="217"/>
        <v>4.3553086045172966E-235</v>
      </c>
      <c r="GY166" s="86">
        <f t="shared" si="217"/>
        <v>2.9772570342709565E-220</v>
      </c>
      <c r="GZ166" s="86">
        <f t="shared" si="217"/>
        <v>1.146413586856105E-191</v>
      </c>
      <c r="HA166" s="86">
        <f t="shared" si="217"/>
        <v>5.8826474064617778E-245</v>
      </c>
      <c r="HC166" s="86">
        <f t="shared" si="181"/>
        <v>6.3981808843419924E-47</v>
      </c>
      <c r="HD166" s="86">
        <f t="shared" si="181"/>
        <v>3.2440841891660059E-77</v>
      </c>
      <c r="HE166" s="86">
        <f t="shared" si="181"/>
        <v>1.5460797623215987E-97</v>
      </c>
      <c r="HF166" s="86">
        <f t="shared" si="180"/>
        <v>4.2499259782355273E-95</v>
      </c>
      <c r="HG166" s="86">
        <f t="shared" si="180"/>
        <v>4.5384169717121087E-98</v>
      </c>
      <c r="HH166" s="86">
        <f t="shared" si="180"/>
        <v>1.1107158669008569E-127</v>
      </c>
      <c r="HI166" s="86">
        <f t="shared" si="180"/>
        <v>3.5107877647698467E-176</v>
      </c>
      <c r="HJ166" s="86">
        <f t="shared" si="180"/>
        <v>2.1523089809746284E-162</v>
      </c>
      <c r="HK166" s="86">
        <f t="shared" si="180"/>
        <v>1.656469622242702E-169</v>
      </c>
      <c r="HL166" s="86">
        <f t="shared" si="161"/>
        <v>2.5599422830536124E-159</v>
      </c>
      <c r="HM166" s="86">
        <f t="shared" si="161"/>
        <v>1.4197456826529566E-159</v>
      </c>
      <c r="HN166" s="86">
        <f t="shared" si="161"/>
        <v>4.516778430144842E-142</v>
      </c>
      <c r="HO166" s="86">
        <f t="shared" si="161"/>
        <v>5.383196043236846E-118</v>
      </c>
      <c r="HP166" s="86">
        <f t="shared" si="161"/>
        <v>1.9413721694900552E-101</v>
      </c>
      <c r="HQ166" s="86">
        <f t="shared" si="161"/>
        <v>2.1257634037669142E-152</v>
      </c>
      <c r="HS166" s="86">
        <f t="shared" si="218"/>
        <v>0.12154608394035307</v>
      </c>
      <c r="HT166" s="86">
        <f t="shared" si="218"/>
        <v>3.9294565625712094E-5</v>
      </c>
      <c r="HU166" s="86">
        <f t="shared" si="218"/>
        <v>1.6760471455187315E-4</v>
      </c>
      <c r="HV166" s="86">
        <f t="shared" si="218"/>
        <v>9.8532163771060648E-5</v>
      </c>
      <c r="HW166" s="86">
        <f t="shared" si="218"/>
        <v>4.5878126270134028E-5</v>
      </c>
      <c r="HX166" s="86">
        <f t="shared" si="218"/>
        <v>1.7053884146293472E-5</v>
      </c>
      <c r="HY166" s="86">
        <f t="shared" si="218"/>
        <v>5.4236637523296306E-6</v>
      </c>
      <c r="HZ166" s="86">
        <f t="shared" si="218"/>
        <v>6.6120331058426679E-6</v>
      </c>
      <c r="IA166" s="86">
        <f t="shared" si="218"/>
        <v>5.053045419967814E-7</v>
      </c>
      <c r="IB166" s="86">
        <f t="shared" si="218"/>
        <v>2.1644087993773564E-6</v>
      </c>
      <c r="IC166" s="86">
        <f t="shared" si="218"/>
        <v>2.9092682192382434E-5</v>
      </c>
      <c r="ID166" s="86">
        <f t="shared" si="218"/>
        <v>1.4186714067609136E-4</v>
      </c>
      <c r="IE166" s="86">
        <f t="shared" si="218"/>
        <v>3.6483376333457055E-3</v>
      </c>
      <c r="IF166" s="86">
        <f t="shared" si="218"/>
        <v>4.7643373219925567E-2</v>
      </c>
      <c r="IG166" s="86">
        <f t="shared" si="218"/>
        <v>0.10412499293300694</v>
      </c>
      <c r="II166" s="86">
        <f t="shared" si="219"/>
        <v>5.0673121971502629E-9</v>
      </c>
      <c r="IJ166" s="86">
        <f t="shared" si="219"/>
        <v>4.8602494652187652E-5</v>
      </c>
      <c r="IK166" s="86">
        <f t="shared" si="219"/>
        <v>3.9133920954954104E-6</v>
      </c>
      <c r="IL166" s="86">
        <f t="shared" si="219"/>
        <v>9.811388097855251E-7</v>
      </c>
      <c r="IM166" s="86">
        <f t="shared" si="219"/>
        <v>9.3769370815716218E-7</v>
      </c>
      <c r="IN166" s="86">
        <f t="shared" si="219"/>
        <v>4.8137671125558454E-7</v>
      </c>
      <c r="IO166" s="86">
        <f t="shared" si="219"/>
        <v>5.3698805420943522E-7</v>
      </c>
      <c r="IP166" s="86">
        <f t="shared" si="219"/>
        <v>3.4961493569541667E-6</v>
      </c>
      <c r="IQ166" s="86">
        <f t="shared" si="219"/>
        <v>2.2740536935080117E-5</v>
      </c>
      <c r="IR166" s="86">
        <f t="shared" si="219"/>
        <v>8.2201459850528131E-6</v>
      </c>
      <c r="IS166" s="86">
        <f t="shared" si="219"/>
        <v>1.5600159550955181E-6</v>
      </c>
      <c r="IT166" s="86">
        <f t="shared" si="219"/>
        <v>7.5216207124797041E-7</v>
      </c>
      <c r="IU166" s="86">
        <f t="shared" si="219"/>
        <v>3.1637217677868483E-7</v>
      </c>
      <c r="IV166" s="86">
        <f t="shared" si="219"/>
        <v>1.8660043100726057E-9</v>
      </c>
      <c r="IW166" s="86">
        <f t="shared" si="219"/>
        <v>2.2953166790365311E-5</v>
      </c>
      <c r="IY166" s="86">
        <f t="shared" si="220"/>
        <v>0.12154608900766527</v>
      </c>
      <c r="IZ166" s="86">
        <f t="shared" si="220"/>
        <v>8.7897060277899753E-5</v>
      </c>
      <c r="JA166" s="86">
        <f t="shared" si="220"/>
        <v>1.7151810664736857E-4</v>
      </c>
      <c r="JB166" s="86">
        <f t="shared" si="220"/>
        <v>9.9513302580846169E-5</v>
      </c>
      <c r="JC166" s="86">
        <f t="shared" si="220"/>
        <v>4.6815819978291191E-5</v>
      </c>
      <c r="JD166" s="86">
        <f t="shared" si="220"/>
        <v>1.7535260857549056E-5</v>
      </c>
      <c r="JE166" s="86">
        <f t="shared" si="220"/>
        <v>5.9606518065390656E-6</v>
      </c>
      <c r="JF166" s="86">
        <f t="shared" si="220"/>
        <v>1.0108182462796834E-5</v>
      </c>
      <c r="JG166" s="86">
        <f t="shared" si="220"/>
        <v>2.3245841477076897E-5</v>
      </c>
      <c r="JH166" s="86">
        <f t="shared" si="220"/>
        <v>1.038455478443017E-5</v>
      </c>
      <c r="JI166" s="86">
        <f t="shared" si="220"/>
        <v>3.065269814747795E-5</v>
      </c>
      <c r="JJ166" s="86">
        <f t="shared" si="220"/>
        <v>1.4261930274733932E-4</v>
      </c>
      <c r="JK166" s="86">
        <f t="shared" si="220"/>
        <v>3.6486540055224843E-3</v>
      </c>
      <c r="JL166" s="86">
        <f t="shared" si="220"/>
        <v>4.7643375085929876E-2</v>
      </c>
      <c r="JM166" s="86">
        <f t="shared" si="220"/>
        <v>0.1041479460997973</v>
      </c>
    </row>
    <row r="167" spans="2:273" x14ac:dyDescent="0.25">
      <c r="B167" s="2">
        <v>140</v>
      </c>
      <c r="C167" s="37">
        <v>55.863999999999997</v>
      </c>
      <c r="D167" s="37">
        <v>54.508000000000003</v>
      </c>
      <c r="E167" s="37">
        <v>47.524000000000001</v>
      </c>
      <c r="F167" s="37">
        <v>44.570999999999998</v>
      </c>
      <c r="G167" s="37">
        <v>41.667000000000002</v>
      </c>
      <c r="H167" s="37">
        <v>41.094999999999999</v>
      </c>
      <c r="I167" s="37">
        <v>40.619</v>
      </c>
      <c r="J167" s="37">
        <v>40.54</v>
      </c>
      <c r="K167" s="37">
        <v>44.097000000000001</v>
      </c>
      <c r="L167" s="37">
        <v>44.127000000000002</v>
      </c>
      <c r="M167" s="37">
        <v>45.661000000000001</v>
      </c>
      <c r="N167" s="37">
        <v>47.484000000000002</v>
      </c>
      <c r="O167" s="37">
        <v>51.279000000000003</v>
      </c>
      <c r="P167" s="37">
        <v>54.634999999999998</v>
      </c>
      <c r="Q167" s="37">
        <v>60.412999999999997</v>
      </c>
      <c r="S167" s="4">
        <f t="shared" si="221"/>
        <v>56.493034484313235</v>
      </c>
      <c r="T167" s="4">
        <f t="shared" si="221"/>
        <v>54.108396911482515</v>
      </c>
      <c r="U167" s="4">
        <f t="shared" si="221"/>
        <v>47.9236911575642</v>
      </c>
      <c r="V167" s="4">
        <f t="shared" si="221"/>
        <v>45.014214059131859</v>
      </c>
      <c r="W167" s="4">
        <f t="shared" si="221"/>
        <v>42.407079102820028</v>
      </c>
      <c r="X167" s="4">
        <f t="shared" si="221"/>
        <v>41.48508821233974</v>
      </c>
      <c r="Y167" s="4">
        <f t="shared" si="221"/>
        <v>40.941591332132738</v>
      </c>
      <c r="Z167" s="4">
        <f t="shared" si="221"/>
        <v>41.465503792938904</v>
      </c>
      <c r="AA167" s="4">
        <f t="shared" si="221"/>
        <v>44.595554699541296</v>
      </c>
      <c r="AB167" s="4">
        <f t="shared" si="221"/>
        <v>44.547030404662777</v>
      </c>
      <c r="AC167" s="4">
        <f t="shared" si="221"/>
        <v>45.986578936352508</v>
      </c>
      <c r="AD167" s="4">
        <f t="shared" si="221"/>
        <v>46.701442421066965</v>
      </c>
      <c r="AE167" s="4">
        <f t="shared" si="221"/>
        <v>51.829935756035013</v>
      </c>
      <c r="AF167" s="4">
        <f t="shared" si="221"/>
        <v>55.945371483701557</v>
      </c>
      <c r="AG167" s="4">
        <f t="shared" si="221"/>
        <v>62.840587244001753</v>
      </c>
      <c r="AI167" s="4">
        <f t="shared" si="222"/>
        <v>-0.62903448431323739</v>
      </c>
      <c r="AJ167" s="4">
        <f t="shared" si="222"/>
        <v>0.39960308851748749</v>
      </c>
      <c r="AK167" s="4">
        <f t="shared" si="222"/>
        <v>-0.39969115756419882</v>
      </c>
      <c r="AL167" s="4">
        <f t="shared" si="222"/>
        <v>-0.4432140591318614</v>
      </c>
      <c r="AM167" s="4">
        <f t="shared" si="222"/>
        <v>-0.74007910282002598</v>
      </c>
      <c r="AN167" s="4">
        <f t="shared" si="222"/>
        <v>-0.39008821233974089</v>
      </c>
      <c r="AO167" s="4">
        <f t="shared" si="222"/>
        <v>-0.32259133213273827</v>
      </c>
      <c r="AP167" s="4">
        <f t="shared" si="222"/>
        <v>-0.92550379293890472</v>
      </c>
      <c r="AQ167" s="4">
        <f t="shared" si="222"/>
        <v>-0.49855469954129461</v>
      </c>
      <c r="AR167" s="4">
        <f t="shared" si="222"/>
        <v>-0.42003040466277497</v>
      </c>
      <c r="AS167" s="4">
        <f t="shared" si="222"/>
        <v>-0.32557893635250679</v>
      </c>
      <c r="AT167" s="4">
        <f t="shared" si="222"/>
        <v>0.78255757893303723</v>
      </c>
      <c r="AU167" s="4">
        <f t="shared" si="222"/>
        <v>-0.55093575603500966</v>
      </c>
      <c r="AV167" s="4">
        <f t="shared" si="222"/>
        <v>-1.3103714837015588</v>
      </c>
      <c r="AW167" s="4">
        <f t="shared" si="222"/>
        <v>-2.4275872440017565</v>
      </c>
      <c r="AY167" s="2">
        <f t="shared" si="214"/>
        <v>56.493034408033864</v>
      </c>
      <c r="AZ167" s="2">
        <f t="shared" si="214"/>
        <v>54.106952999650019</v>
      </c>
      <c r="BA167" s="2">
        <f t="shared" si="214"/>
        <v>47.923474847980721</v>
      </c>
      <c r="BB167" s="2">
        <f t="shared" si="214"/>
        <v>45.014071991701599</v>
      </c>
      <c r="BC167" s="2">
        <f t="shared" si="214"/>
        <v>42.406918827568944</v>
      </c>
      <c r="BD167" s="2">
        <f t="shared" si="214"/>
        <v>41.484980675100346</v>
      </c>
      <c r="BE167" s="2">
        <f t="shared" si="214"/>
        <v>40.941465556528115</v>
      </c>
      <c r="BF167" s="2">
        <f t="shared" si="214"/>
        <v>41.464682296036472</v>
      </c>
      <c r="BG167" s="2">
        <f t="shared" si="214"/>
        <v>44.590891240178735</v>
      </c>
      <c r="BH167" s="2">
        <f t="shared" si="214"/>
        <v>44.544874104666455</v>
      </c>
      <c r="BI167" s="2">
        <f t="shared" si="214"/>
        <v>45.986028280247268</v>
      </c>
      <c r="BJ167" s="2">
        <f t="shared" si="214"/>
        <v>46.701122767485714</v>
      </c>
      <c r="BK167" s="2">
        <f t="shared" si="214"/>
        <v>51.825639123947767</v>
      </c>
      <c r="BL167" s="2">
        <f t="shared" si="214"/>
        <v>55.476280096440661</v>
      </c>
      <c r="BM167" s="2">
        <f t="shared" si="214"/>
        <v>59.381746825721926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>
        <f t="shared" si="215"/>
        <v>54.508000000000003</v>
      </c>
      <c r="CG167" s="2">
        <f t="shared" si="215"/>
        <v>47.524000000000001</v>
      </c>
      <c r="CH167" s="2">
        <f t="shared" si="215"/>
        <v>44.570999999999998</v>
      </c>
      <c r="CI167" s="2">
        <f t="shared" si="215"/>
        <v>41.667000000000002</v>
      </c>
      <c r="CJ167" s="2">
        <f t="shared" si="215"/>
        <v>41.094999999999999</v>
      </c>
      <c r="CK167" s="2">
        <f t="shared" si="215"/>
        <v>40.619</v>
      </c>
      <c r="CL167" s="2">
        <f t="shared" si="215"/>
        <v>40.54</v>
      </c>
      <c r="CM167" s="2">
        <f t="shared" si="215"/>
        <v>44.097000000000001</v>
      </c>
      <c r="CN167" s="2">
        <f t="shared" si="215"/>
        <v>44.127000000000002</v>
      </c>
      <c r="CO167" s="2">
        <f t="shared" si="215"/>
        <v>45.661000000000001</v>
      </c>
      <c r="CP167" s="2">
        <f t="shared" si="215"/>
        <v>47.484000000000002</v>
      </c>
      <c r="CQ167" s="2">
        <f t="shared" si="215"/>
        <v>51.279000000000003</v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>
        <f t="shared" si="198"/>
        <v>54.508000000000003</v>
      </c>
      <c r="CW167" s="2">
        <f t="shared" si="199"/>
        <v>47.524000000000001</v>
      </c>
      <c r="CX167" s="2">
        <f t="shared" si="200"/>
        <v>44.570999999999998</v>
      </c>
      <c r="CY167" s="2">
        <f t="shared" si="201"/>
        <v>41.667000000000002</v>
      </c>
      <c r="CZ167" s="2">
        <f t="shared" si="202"/>
        <v>41.094999999999999</v>
      </c>
      <c r="DA167" s="2">
        <f t="shared" si="203"/>
        <v>40.619</v>
      </c>
      <c r="DB167" s="2">
        <f t="shared" si="204"/>
        <v>40.54</v>
      </c>
      <c r="DC167" s="2">
        <f t="shared" si="205"/>
        <v>44.097000000000001</v>
      </c>
      <c r="DD167" s="2">
        <f t="shared" si="206"/>
        <v>44.127000000000002</v>
      </c>
      <c r="DE167" s="2">
        <f t="shared" si="207"/>
        <v>45.661000000000001</v>
      </c>
      <c r="DF167" s="2">
        <f t="shared" si="208"/>
        <v>47.484000000000002</v>
      </c>
      <c r="DG167" s="2">
        <f t="shared" si="209"/>
        <v>51.279000000000003</v>
      </c>
      <c r="DH167" s="2" t="str">
        <f t="shared" si="210"/>
        <v/>
      </c>
      <c r="DI167" s="2" t="str">
        <f t="shared" si="211"/>
        <v/>
      </c>
      <c r="DK167" s="2">
        <f t="shared" si="223"/>
        <v>83.100840579710137</v>
      </c>
      <c r="DL167" s="2">
        <f t="shared" si="223"/>
        <v>84.250182875264287</v>
      </c>
      <c r="DM167" s="2">
        <f t="shared" si="223"/>
        <v>74.699669344608864</v>
      </c>
      <c r="DN167" s="2">
        <f t="shared" si="223"/>
        <v>75.985173784355155</v>
      </c>
      <c r="DO167" s="2">
        <f t="shared" si="223"/>
        <v>75.71629640591965</v>
      </c>
      <c r="DP167" s="2">
        <f t="shared" si="223"/>
        <v>66.538447368421046</v>
      </c>
      <c r="DQ167" s="2">
        <f t="shared" si="223"/>
        <v>63.70297435897433</v>
      </c>
      <c r="DR167" s="2">
        <f t="shared" si="223"/>
        <v>70.275635290148458</v>
      </c>
      <c r="DS167" s="2">
        <f t="shared" si="223"/>
        <v>69.569943996247645</v>
      </c>
      <c r="DT167" s="2">
        <f t="shared" si="223"/>
        <v>66.164785834896819</v>
      </c>
      <c r="DU167" s="2">
        <f t="shared" si="223"/>
        <v>72.167580828133865</v>
      </c>
      <c r="DV167" s="2">
        <f t="shared" si="223"/>
        <v>89.710995560253679</v>
      </c>
      <c r="DW167" s="2">
        <f t="shared" si="223"/>
        <v>79.545099365750545</v>
      </c>
      <c r="DX167" s="2">
        <f t="shared" si="223"/>
        <v>95.053860269176084</v>
      </c>
      <c r="DY167" s="2">
        <f t="shared" si="223"/>
        <v>90.016523249299723</v>
      </c>
      <c r="EA167" s="2">
        <f t="shared" si="213"/>
        <v>56.446495909292494</v>
      </c>
      <c r="EB167" s="2">
        <f t="shared" si="213"/>
        <v>54.163167554305545</v>
      </c>
      <c r="EC167" s="2">
        <f t="shared" si="213"/>
        <v>47.862581249153536</v>
      </c>
      <c r="ED167" s="2">
        <f t="shared" si="213"/>
        <v>44.882413693502912</v>
      </c>
      <c r="EE167" s="2">
        <f t="shared" si="213"/>
        <v>42.308219060746282</v>
      </c>
      <c r="EF167" s="2">
        <f t="shared" si="213"/>
        <v>41.400957026067402</v>
      </c>
      <c r="EG167" s="2">
        <f t="shared" si="213"/>
        <v>40.896833469261992</v>
      </c>
      <c r="EH167" s="2">
        <f t="shared" si="213"/>
        <v>41.322648732431155</v>
      </c>
      <c r="EI167" s="2">
        <f t="shared" si="213"/>
        <v>44.635850713608733</v>
      </c>
      <c r="EJ167" s="2">
        <f t="shared" si="213"/>
        <v>44.394689626325921</v>
      </c>
      <c r="EK167" s="2">
        <f t="shared" si="212"/>
        <v>45.742558904213979</v>
      </c>
      <c r="EL167" s="2">
        <f t="shared" si="179"/>
        <v>46.705849875213623</v>
      </c>
      <c r="EM167" s="2">
        <f t="shared" si="179"/>
        <v>51.821652237161317</v>
      </c>
      <c r="EN167" s="2">
        <f t="shared" si="179"/>
        <v>55.469434314318875</v>
      </c>
      <c r="EO167" s="2">
        <f t="shared" si="179"/>
        <v>59.406883641564391</v>
      </c>
      <c r="EQ167" s="2">
        <f t="shared" si="224"/>
        <v>56.954518724599566</v>
      </c>
      <c r="ER167" s="2">
        <f t="shared" si="224"/>
        <v>53.800502196644288</v>
      </c>
      <c r="ES167" s="2">
        <f t="shared" si="224"/>
        <v>48.255325766380508</v>
      </c>
      <c r="ET167" s="2">
        <f t="shared" si="224"/>
        <v>45.771701605230817</v>
      </c>
      <c r="EU167" s="2">
        <f t="shared" si="224"/>
        <v>42.948714513480255</v>
      </c>
      <c r="EV167" s="2">
        <f t="shared" si="224"/>
        <v>41.930011011334997</v>
      </c>
      <c r="EW167" s="2">
        <f t="shared" si="224"/>
        <v>41.155345084925486</v>
      </c>
      <c r="EX167" s="2">
        <f t="shared" si="224"/>
        <v>42.148189431558208</v>
      </c>
      <c r="EY167" s="2">
        <f t="shared" si="224"/>
        <v>44.381449054392888</v>
      </c>
      <c r="EZ167" s="2">
        <f t="shared" si="224"/>
        <v>45.218577659486314</v>
      </c>
      <c r="FA167" s="2">
        <f t="shared" si="224"/>
        <v>47.284912453114714</v>
      </c>
      <c r="FB167" s="2">
        <f t="shared" si="224"/>
        <v>46.628946751379971</v>
      </c>
      <c r="FC167" s="2">
        <f t="shared" si="224"/>
        <v>51.823429435288659</v>
      </c>
      <c r="FD167" s="2">
        <f t="shared" si="224"/>
        <v>55.469434314318875</v>
      </c>
      <c r="FE167" s="2">
        <f t="shared" si="224"/>
        <v>59.00017041021335</v>
      </c>
      <c r="FG167" s="2">
        <f t="shared" si="225"/>
        <v>0.99982670894818648</v>
      </c>
      <c r="FH167" s="2">
        <f t="shared" si="225"/>
        <v>0.99986679531259859</v>
      </c>
      <c r="FI167" s="2">
        <f t="shared" si="225"/>
        <v>0.99985734555895456</v>
      </c>
      <c r="FJ167" s="2">
        <f t="shared" si="225"/>
        <v>0.99985179012322911</v>
      </c>
      <c r="FK167" s="2">
        <f t="shared" si="225"/>
        <v>0.99985242885818615</v>
      </c>
      <c r="FL167" s="2">
        <f t="shared" si="225"/>
        <v>0.99983424917513897</v>
      </c>
      <c r="FM167" s="2">
        <f t="shared" si="225"/>
        <v>0.99983036384354951</v>
      </c>
      <c r="FN167" s="2">
        <f t="shared" si="225"/>
        <v>0.99983320449301272</v>
      </c>
      <c r="FO167" s="2">
        <f t="shared" si="225"/>
        <v>0.99983600603888434</v>
      </c>
      <c r="FP167" s="2">
        <f t="shared" si="225"/>
        <v>0.99983582552840822</v>
      </c>
      <c r="FQ167" s="2">
        <f t="shared" si="225"/>
        <v>0.99983845376725367</v>
      </c>
      <c r="FR167" s="2">
        <f t="shared" si="225"/>
        <v>0.99985669626553131</v>
      </c>
      <c r="FS167" s="2">
        <f t="shared" si="225"/>
        <v>0.99986365688409795</v>
      </c>
      <c r="FT167" s="2">
        <f t="shared" si="225"/>
        <v>0.99982705869905519</v>
      </c>
      <c r="FU167" s="2">
        <f t="shared" si="225"/>
        <v>0.9997940828544849</v>
      </c>
      <c r="FW167" s="2">
        <f t="shared" si="216"/>
        <v>8.2515072266384409E-2</v>
      </c>
      <c r="FX167" s="2">
        <f t="shared" si="216"/>
        <v>0.1660546971305927</v>
      </c>
      <c r="FY167" s="2">
        <f t="shared" si="216"/>
        <v>0.14529844853991072</v>
      </c>
      <c r="FZ167" s="2">
        <f t="shared" si="216"/>
        <v>0.14286549978120391</v>
      </c>
      <c r="GA167" s="2">
        <f t="shared" si="216"/>
        <v>0.14640181800319593</v>
      </c>
      <c r="GB167" s="2">
        <f t="shared" si="216"/>
        <v>0.15094317687327388</v>
      </c>
      <c r="GC167" s="2">
        <f t="shared" si="216"/>
        <v>0.15768475655338265</v>
      </c>
      <c r="GD167" s="2">
        <f t="shared" si="216"/>
        <v>0.1661993596181342</v>
      </c>
      <c r="GE167" s="2">
        <f t="shared" si="216"/>
        <v>0.19279950573212204</v>
      </c>
      <c r="GF167" s="2">
        <f t="shared" si="216"/>
        <v>0.1779494038001761</v>
      </c>
      <c r="GG167" s="2">
        <f t="shared" si="216"/>
        <v>0.1550879909873579</v>
      </c>
      <c r="GH167" s="2">
        <f t="shared" si="216"/>
        <v>0.14160550525232898</v>
      </c>
      <c r="GI167" s="2">
        <f t="shared" si="216"/>
        <v>0.11646738660987582</v>
      </c>
      <c r="GJ167" s="2">
        <f t="shared" si="216"/>
        <v>0.10909605086613466</v>
      </c>
      <c r="GK167" s="2">
        <f t="shared" si="216"/>
        <v>7.7302293193882654E-2</v>
      </c>
      <c r="GM167" s="86">
        <f t="shared" si="217"/>
        <v>1.9945170451914145E-109</v>
      </c>
      <c r="GN167" s="86">
        <f t="shared" si="217"/>
        <v>5.9243314470479595E-166</v>
      </c>
      <c r="GO167" s="86">
        <f t="shared" si="217"/>
        <v>4.8683581550455144E-178</v>
      </c>
      <c r="GP167" s="86">
        <f t="shared" si="217"/>
        <v>6.3169022696274347E-199</v>
      </c>
      <c r="GQ167" s="86">
        <f t="shared" si="217"/>
        <v>1.1354505554344935E-163</v>
      </c>
      <c r="GR167" s="86">
        <f t="shared" si="217"/>
        <v>8.4762243023844574E-192</v>
      </c>
      <c r="GS167" s="86">
        <f t="shared" si="217"/>
        <v>7.6843529063560737E-212</v>
      </c>
      <c r="GT167" s="86">
        <f t="shared" si="217"/>
        <v>1.2622955717357331E-204</v>
      </c>
      <c r="GU167" s="86">
        <f t="shared" si="217"/>
        <v>3.8830024371387822E-220</v>
      </c>
      <c r="GV167" s="86">
        <f t="shared" si="217"/>
        <v>2.0703119372088547E-228</v>
      </c>
      <c r="GW167" s="86">
        <f t="shared" si="217"/>
        <v>4.9050899727719451E-239</v>
      </c>
      <c r="GX167" s="86">
        <f t="shared" si="217"/>
        <v>2.437656985632024E-241</v>
      </c>
      <c r="GY167" s="86">
        <f t="shared" si="217"/>
        <v>4.0942207998132685E-226</v>
      </c>
      <c r="GZ167" s="86">
        <f t="shared" si="217"/>
        <v>1.0057660930369203E-196</v>
      </c>
      <c r="HA167" s="86">
        <f t="shared" si="217"/>
        <v>1.9000866644883392E-251</v>
      </c>
      <c r="HC167" s="86">
        <f t="shared" si="181"/>
        <v>6.5300965205207252E-49</v>
      </c>
      <c r="HD167" s="86">
        <f t="shared" si="181"/>
        <v>2.5867500265848618E-80</v>
      </c>
      <c r="HE167" s="86">
        <f t="shared" si="181"/>
        <v>2.1029994345068296E-101</v>
      </c>
      <c r="HF167" s="86">
        <f t="shared" si="180"/>
        <v>7.3883307086196161E-99</v>
      </c>
      <c r="HG167" s="86">
        <f t="shared" si="180"/>
        <v>6.5962038905094008E-102</v>
      </c>
      <c r="HH167" s="86">
        <f t="shared" si="180"/>
        <v>1.2608924274365042E-132</v>
      </c>
      <c r="HI167" s="86">
        <f t="shared" si="180"/>
        <v>5.2511337884897862E-183</v>
      </c>
      <c r="HJ167" s="86">
        <f t="shared" si="180"/>
        <v>1.0899665839904784E-168</v>
      </c>
      <c r="HK167" s="86">
        <f t="shared" si="180"/>
        <v>5.1351442729758146E-176</v>
      </c>
      <c r="HL167" s="86">
        <f t="shared" si="161"/>
        <v>1.8683642325520315E-165</v>
      </c>
      <c r="HM167" s="86">
        <f t="shared" si="161"/>
        <v>8.3656134955347222E-166</v>
      </c>
      <c r="HN167" s="86">
        <f t="shared" si="161"/>
        <v>1.3316776703558748E-147</v>
      </c>
      <c r="HO167" s="86">
        <f t="shared" si="161"/>
        <v>1.1046840386190569E-122</v>
      </c>
      <c r="HP167" s="86">
        <f t="shared" si="161"/>
        <v>1.9748334547321574E-105</v>
      </c>
      <c r="HQ167" s="86">
        <f t="shared" si="161"/>
        <v>2.0431252604490569E-158</v>
      </c>
      <c r="HS167" s="86">
        <f t="shared" si="218"/>
        <v>6.6311501415946453E-2</v>
      </c>
      <c r="HT167" s="86">
        <f t="shared" si="218"/>
        <v>8.6638847813689844E-6</v>
      </c>
      <c r="HU167" s="86">
        <f t="shared" si="218"/>
        <v>3.9141778961296599E-5</v>
      </c>
      <c r="HV167" s="86">
        <f t="shared" si="218"/>
        <v>2.0358600184768344E-5</v>
      </c>
      <c r="HW167" s="86">
        <f t="shared" si="218"/>
        <v>8.6185220674370066E-6</v>
      </c>
      <c r="HX167" s="86">
        <f t="shared" si="218"/>
        <v>2.7092593115441132E-6</v>
      </c>
      <c r="HY167" s="86">
        <f t="shared" si="218"/>
        <v>7.4528461957573442E-7</v>
      </c>
      <c r="HZ167" s="86">
        <f t="shared" si="218"/>
        <v>1.0031931505687099E-6</v>
      </c>
      <c r="IA167" s="86">
        <f t="shared" si="218"/>
        <v>6.0207747267501185E-8</v>
      </c>
      <c r="IB167" s="86">
        <f t="shared" si="218"/>
        <v>2.9477813151733897E-7</v>
      </c>
      <c r="IC167" s="86">
        <f t="shared" si="218"/>
        <v>5.1055597158313954E-6</v>
      </c>
      <c r="ID167" s="86">
        <f t="shared" si="218"/>
        <v>3.0028726514699805E-5</v>
      </c>
      <c r="IE167" s="86">
        <f t="shared" si="218"/>
        <v>1.1855996802519273E-3</v>
      </c>
      <c r="IF167" s="86">
        <f t="shared" si="218"/>
        <v>2.2948361867633701E-2</v>
      </c>
      <c r="IG167" s="86">
        <f t="shared" si="218"/>
        <v>5.5672038487822859E-2</v>
      </c>
      <c r="II167" s="86">
        <f t="shared" si="219"/>
        <v>1.8054846082414895E-8</v>
      </c>
      <c r="IJ167" s="86">
        <f t="shared" si="219"/>
        <v>1.2157445992143015E-4</v>
      </c>
      <c r="IK167" s="86">
        <f t="shared" si="219"/>
        <v>1.1447302843687428E-5</v>
      </c>
      <c r="IL167" s="86">
        <f t="shared" si="219"/>
        <v>3.2235459008290921E-6</v>
      </c>
      <c r="IM167" s="86">
        <f t="shared" si="219"/>
        <v>3.1497433466802411E-6</v>
      </c>
      <c r="IN167" s="86">
        <f t="shared" si="219"/>
        <v>1.7637503222881906E-6</v>
      </c>
      <c r="IO167" s="86">
        <f t="shared" si="219"/>
        <v>2.019909413312429E-6</v>
      </c>
      <c r="IP167" s="86">
        <f t="shared" si="219"/>
        <v>1.1405100114104009E-5</v>
      </c>
      <c r="IQ167" s="86">
        <f t="shared" si="219"/>
        <v>6.8879863104597032E-5</v>
      </c>
      <c r="IR167" s="86">
        <f t="shared" si="219"/>
        <v>2.5968682289886213E-5</v>
      </c>
      <c r="IS167" s="86">
        <f t="shared" si="219"/>
        <v>5.2169936950315349E-6</v>
      </c>
      <c r="IT167" s="86">
        <f t="shared" si="219"/>
        <v>2.5161562881401128E-6</v>
      </c>
      <c r="IU167" s="86">
        <f t="shared" si="219"/>
        <v>1.0027145277969017E-6</v>
      </c>
      <c r="IV167" s="86">
        <f t="shared" si="219"/>
        <v>8.468626550381344E-9</v>
      </c>
      <c r="IW167" s="86">
        <f t="shared" si="219"/>
        <v>4.4573258134279646E-5</v>
      </c>
      <c r="IY167" s="86">
        <f t="shared" si="220"/>
        <v>6.6311519470792529E-2</v>
      </c>
      <c r="IZ167" s="86">
        <f t="shared" si="220"/>
        <v>1.3023834470279912E-4</v>
      </c>
      <c r="JA167" s="86">
        <f t="shared" si="220"/>
        <v>5.0589081804984024E-5</v>
      </c>
      <c r="JB167" s="86">
        <f t="shared" si="220"/>
        <v>2.3582146085597434E-5</v>
      </c>
      <c r="JC167" s="86">
        <f t="shared" si="220"/>
        <v>1.1768265414117249E-5</v>
      </c>
      <c r="JD167" s="86">
        <f t="shared" si="220"/>
        <v>4.4730096338323038E-6</v>
      </c>
      <c r="JE167" s="86">
        <f t="shared" si="220"/>
        <v>2.7651940328881633E-6</v>
      </c>
      <c r="JF167" s="86">
        <f t="shared" si="220"/>
        <v>1.2408293264672719E-5</v>
      </c>
      <c r="JG167" s="86">
        <f t="shared" si="220"/>
        <v>6.8940070851864537E-5</v>
      </c>
      <c r="JH167" s="86">
        <f t="shared" si="220"/>
        <v>2.6263460421403551E-5</v>
      </c>
      <c r="JI167" s="86">
        <f t="shared" si="220"/>
        <v>1.0322553410862929E-5</v>
      </c>
      <c r="JJ167" s="86">
        <f t="shared" si="220"/>
        <v>3.2544882802839916E-5</v>
      </c>
      <c r="JK167" s="86">
        <f t="shared" si="220"/>
        <v>1.1866023947797242E-3</v>
      </c>
      <c r="JL167" s="86">
        <f t="shared" si="220"/>
        <v>2.2948370336260251E-2</v>
      </c>
      <c r="JM167" s="86">
        <f t="shared" si="220"/>
        <v>5.5716611745957136E-2</v>
      </c>
    </row>
    <row r="168" spans="2:273" x14ac:dyDescent="0.25">
      <c r="B168" s="2">
        <v>141</v>
      </c>
      <c r="C168" s="37">
        <v>57.484999999999999</v>
      </c>
      <c r="D168" s="37">
        <v>53.936999999999998</v>
      </c>
      <c r="E168" s="37">
        <v>48.048000000000002</v>
      </c>
      <c r="F168" s="37">
        <v>43.713999999999999</v>
      </c>
      <c r="G168" s="37">
        <v>41.54</v>
      </c>
      <c r="H168" s="37">
        <v>40.936999999999998</v>
      </c>
      <c r="I168" s="37">
        <v>40.332999999999998</v>
      </c>
      <c r="J168" s="37">
        <v>40.683</v>
      </c>
      <c r="K168" s="37">
        <v>43.548000000000002</v>
      </c>
      <c r="L168" s="37">
        <v>43.889000000000003</v>
      </c>
      <c r="M168" s="37">
        <v>44.581000000000003</v>
      </c>
      <c r="N168" s="37">
        <v>46.468000000000004</v>
      </c>
      <c r="O168" s="37">
        <v>50.902000000000001</v>
      </c>
      <c r="P168" s="37">
        <v>54.048000000000002</v>
      </c>
      <c r="Q168" s="37">
        <v>59.619</v>
      </c>
      <c r="S168" s="4">
        <f t="shared" si="221"/>
        <v>56.340883686612827</v>
      </c>
      <c r="T168" s="4">
        <f t="shared" si="221"/>
        <v>53.960703909598863</v>
      </c>
      <c r="U168" s="4">
        <f t="shared" si="221"/>
        <v>47.782738631782884</v>
      </c>
      <c r="V168" s="4">
        <f t="shared" si="221"/>
        <v>44.856773070450174</v>
      </c>
      <c r="W168" s="4">
        <f t="shared" si="221"/>
        <v>42.26806982996375</v>
      </c>
      <c r="X168" s="4">
        <f t="shared" si="221"/>
        <v>41.333376355265372</v>
      </c>
      <c r="Y168" s="4">
        <f t="shared" si="221"/>
        <v>40.79040060372806</v>
      </c>
      <c r="Z168" s="4">
        <f t="shared" si="221"/>
        <v>41.295686020936166</v>
      </c>
      <c r="AA168" s="4">
        <f t="shared" si="221"/>
        <v>44.426871845284722</v>
      </c>
      <c r="AB168" s="4">
        <f t="shared" si="221"/>
        <v>44.387396242182078</v>
      </c>
      <c r="AC168" s="4">
        <f t="shared" si="221"/>
        <v>45.814643169253607</v>
      </c>
      <c r="AD168" s="4">
        <f t="shared" si="221"/>
        <v>46.517859820727693</v>
      </c>
      <c r="AE168" s="4">
        <f t="shared" si="221"/>
        <v>51.623257594049981</v>
      </c>
      <c r="AF168" s="4">
        <f t="shared" si="221"/>
        <v>55.457317972195391</v>
      </c>
      <c r="AG168" s="4">
        <f t="shared" si="221"/>
        <v>60.675310023574056</v>
      </c>
      <c r="AI168" s="4">
        <f t="shared" si="222"/>
        <v>1.1441163133871726</v>
      </c>
      <c r="AJ168" s="4">
        <f t="shared" si="222"/>
        <v>-2.3703909598864925E-2</v>
      </c>
      <c r="AK168" s="4">
        <f t="shared" si="222"/>
        <v>0.26526136821711788</v>
      </c>
      <c r="AL168" s="4">
        <f t="shared" si="222"/>
        <v>-1.1427730704501755</v>
      </c>
      <c r="AM168" s="4">
        <f t="shared" si="222"/>
        <v>-0.72806982996375069</v>
      </c>
      <c r="AN168" s="4">
        <f t="shared" si="222"/>
        <v>-0.39637635526537451</v>
      </c>
      <c r="AO168" s="4">
        <f t="shared" si="222"/>
        <v>-0.45740060372806113</v>
      </c>
      <c r="AP168" s="4">
        <f t="shared" si="222"/>
        <v>-0.61268602093616664</v>
      </c>
      <c r="AQ168" s="4">
        <f t="shared" si="222"/>
        <v>-0.87887184528472062</v>
      </c>
      <c r="AR168" s="4">
        <f t="shared" si="222"/>
        <v>-0.4983962421820749</v>
      </c>
      <c r="AS168" s="4">
        <f t="shared" si="222"/>
        <v>-1.2336431692536038</v>
      </c>
      <c r="AT168" s="4">
        <f t="shared" si="222"/>
        <v>-4.9859820727689907E-2</v>
      </c>
      <c r="AU168" s="4">
        <f t="shared" si="222"/>
        <v>-0.72125759404998036</v>
      </c>
      <c r="AV168" s="4">
        <f t="shared" si="222"/>
        <v>-1.4093179721953888</v>
      </c>
      <c r="AW168" s="4">
        <f t="shared" si="222"/>
        <v>-1.0563100235740563</v>
      </c>
      <c r="AY168" s="2">
        <f t="shared" si="214"/>
        <v>56.340883436193998</v>
      </c>
      <c r="AZ168" s="2">
        <f t="shared" si="214"/>
        <v>53.957431522480533</v>
      </c>
      <c r="BA168" s="2">
        <f t="shared" si="214"/>
        <v>47.782198766488733</v>
      </c>
      <c r="BB168" s="2">
        <f t="shared" si="214"/>
        <v>44.856373014752364</v>
      </c>
      <c r="BC168" s="2">
        <f t="shared" si="214"/>
        <v>42.267594293885153</v>
      </c>
      <c r="BD168" s="2">
        <f t="shared" si="214"/>
        <v>41.333026906950039</v>
      </c>
      <c r="BE168" s="2">
        <f t="shared" si="214"/>
        <v>40.789980664791571</v>
      </c>
      <c r="BF168" s="2">
        <f t="shared" si="214"/>
        <v>41.293295441750004</v>
      </c>
      <c r="BG168" s="2">
        <f t="shared" si="214"/>
        <v>44.414369366597072</v>
      </c>
      <c r="BH168" s="2">
        <f t="shared" si="214"/>
        <v>44.381339641038849</v>
      </c>
      <c r="BI168" s="2">
        <f t="shared" si="214"/>
        <v>45.813002938088601</v>
      </c>
      <c r="BJ168" s="2">
        <f t="shared" si="214"/>
        <v>46.516992269991725</v>
      </c>
      <c r="BK168" s="2">
        <f t="shared" si="214"/>
        <v>51.62205287803058</v>
      </c>
      <c r="BL168" s="2">
        <f t="shared" si="214"/>
        <v>55.293909070778021</v>
      </c>
      <c r="BM168" s="2">
        <f t="shared" si="214"/>
        <v>59.231410892677488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>
        <f t="shared" si="215"/>
        <v>53.936999999999998</v>
      </c>
      <c r="CG168" s="2">
        <f t="shared" si="215"/>
        <v>48.048000000000002</v>
      </c>
      <c r="CH168" s="2">
        <f t="shared" si="215"/>
        <v>43.713999999999999</v>
      </c>
      <c r="CI168" s="2">
        <f t="shared" si="215"/>
        <v>41.54</v>
      </c>
      <c r="CJ168" s="2">
        <f t="shared" si="215"/>
        <v>40.936999999999998</v>
      </c>
      <c r="CK168" s="2">
        <f t="shared" si="215"/>
        <v>40.332999999999998</v>
      </c>
      <c r="CL168" s="2">
        <f t="shared" si="215"/>
        <v>40.683</v>
      </c>
      <c r="CM168" s="2">
        <f t="shared" si="215"/>
        <v>43.548000000000002</v>
      </c>
      <c r="CN168" s="2">
        <f t="shared" si="215"/>
        <v>43.889000000000003</v>
      </c>
      <c r="CO168" s="2">
        <f t="shared" si="215"/>
        <v>44.581000000000003</v>
      </c>
      <c r="CP168" s="2">
        <f t="shared" si="215"/>
        <v>46.468000000000004</v>
      </c>
      <c r="CQ168" s="2">
        <f t="shared" si="215"/>
        <v>50.902000000000001</v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>
        <f t="shared" si="198"/>
        <v>53.936999999999998</v>
      </c>
      <c r="CW168" s="2">
        <f t="shared" si="199"/>
        <v>48.048000000000002</v>
      </c>
      <c r="CX168" s="2">
        <f t="shared" si="200"/>
        <v>43.713999999999999</v>
      </c>
      <c r="CY168" s="2">
        <f t="shared" si="201"/>
        <v>41.54</v>
      </c>
      <c r="CZ168" s="2">
        <f t="shared" si="202"/>
        <v>40.936999999999998</v>
      </c>
      <c r="DA168" s="2">
        <f t="shared" si="203"/>
        <v>40.332999999999998</v>
      </c>
      <c r="DB168" s="2">
        <f t="shared" si="204"/>
        <v>40.683</v>
      </c>
      <c r="DC168" s="2">
        <f t="shared" si="205"/>
        <v>43.548000000000002</v>
      </c>
      <c r="DD168" s="2">
        <f t="shared" si="206"/>
        <v>43.889000000000003</v>
      </c>
      <c r="DE168" s="2">
        <f t="shared" si="207"/>
        <v>44.581000000000003</v>
      </c>
      <c r="DF168" s="2">
        <f t="shared" si="208"/>
        <v>46.468000000000004</v>
      </c>
      <c r="DG168" s="2">
        <f t="shared" si="209"/>
        <v>50.902000000000001</v>
      </c>
      <c r="DH168" s="2" t="str">
        <f t="shared" si="210"/>
        <v/>
      </c>
      <c r="DI168" s="2" t="str">
        <f t="shared" si="211"/>
        <v/>
      </c>
      <c r="DK168" s="2">
        <f t="shared" si="223"/>
        <v>83.164074375578153</v>
      </c>
      <c r="DL168" s="2">
        <f t="shared" si="223"/>
        <v>84.330180308064044</v>
      </c>
      <c r="DM168" s="2">
        <f t="shared" si="223"/>
        <v>74.751625510923176</v>
      </c>
      <c r="DN168" s="2">
        <f t="shared" si="223"/>
        <v>76.075108315715269</v>
      </c>
      <c r="DO168" s="2">
        <f t="shared" si="223"/>
        <v>75.821039605355864</v>
      </c>
      <c r="DP168" s="2">
        <f t="shared" si="223"/>
        <v>66.56743319838057</v>
      </c>
      <c r="DQ168" s="2">
        <f t="shared" si="223"/>
        <v>63.72305735492575</v>
      </c>
      <c r="DR168" s="2">
        <f t="shared" si="223"/>
        <v>70.313334682861012</v>
      </c>
      <c r="DS168" s="2">
        <f t="shared" si="223"/>
        <v>69.594833771106934</v>
      </c>
      <c r="DT168" s="2">
        <f t="shared" si="223"/>
        <v>66.137485928705445</v>
      </c>
      <c r="DU168" s="2">
        <f t="shared" si="223"/>
        <v>72.168848229478968</v>
      </c>
      <c r="DV168" s="2">
        <f t="shared" si="223"/>
        <v>89.853092952783641</v>
      </c>
      <c r="DW168" s="2">
        <f t="shared" si="223"/>
        <v>79.536858652974942</v>
      </c>
      <c r="DX168" s="2">
        <f t="shared" si="223"/>
        <v>95.245303971988193</v>
      </c>
      <c r="DY168" s="2">
        <f t="shared" si="223"/>
        <v>90.162152941176473</v>
      </c>
      <c r="EA168" s="2">
        <f t="shared" si="213"/>
        <v>56.288519012161231</v>
      </c>
      <c r="EB168" s="2">
        <f t="shared" si="213"/>
        <v>54.020633265513723</v>
      </c>
      <c r="EC168" s="2">
        <f t="shared" si="213"/>
        <v>47.714517087264682</v>
      </c>
      <c r="ED168" s="2">
        <f t="shared" si="213"/>
        <v>44.709292488395853</v>
      </c>
      <c r="EE168" s="2">
        <f t="shared" si="213"/>
        <v>42.157724196777259</v>
      </c>
      <c r="EF168" s="2">
        <f t="shared" si="213"/>
        <v>41.239466477552732</v>
      </c>
      <c r="EG168" s="2">
        <f t="shared" si="213"/>
        <v>40.740715727852681</v>
      </c>
      <c r="EH168" s="2">
        <f t="shared" si="213"/>
        <v>41.13530525265034</v>
      </c>
      <c r="EI168" s="2">
        <f t="shared" si="213"/>
        <v>44.465102595194281</v>
      </c>
      <c r="EJ168" s="2">
        <f t="shared" si="213"/>
        <v>44.214240232703759</v>
      </c>
      <c r="EK168" s="2">
        <f t="shared" si="212"/>
        <v>45.541230130305578</v>
      </c>
      <c r="EL168" s="2">
        <f t="shared" si="179"/>
        <v>46.523412157759509</v>
      </c>
      <c r="EM168" s="2">
        <f t="shared" si="179"/>
        <v>51.618626954981863</v>
      </c>
      <c r="EN168" s="2">
        <f t="shared" si="179"/>
        <v>55.28760667339904</v>
      </c>
      <c r="EO168" s="2">
        <f t="shared" si="179"/>
        <v>59.260672545978636</v>
      </c>
      <c r="EQ168" s="2">
        <f t="shared" si="224"/>
        <v>56.824571922232622</v>
      </c>
      <c r="ER168" s="2">
        <f t="shared" si="224"/>
        <v>53.647406261841958</v>
      </c>
      <c r="ES168" s="2">
        <f t="shared" si="224"/>
        <v>48.122908368268583</v>
      </c>
      <c r="ET168" s="2">
        <f t="shared" si="224"/>
        <v>45.633713994548287</v>
      </c>
      <c r="EU168" s="2">
        <f t="shared" si="224"/>
        <v>42.823205298542931</v>
      </c>
      <c r="EV168" s="2">
        <f t="shared" si="224"/>
        <v>41.789527642110471</v>
      </c>
      <c r="EW168" s="2">
        <f t="shared" si="224"/>
        <v>41.009109201546181</v>
      </c>
      <c r="EX168" s="2">
        <f t="shared" si="224"/>
        <v>41.991422908456315</v>
      </c>
      <c r="EY168" s="2">
        <f t="shared" si="224"/>
        <v>44.202542176582398</v>
      </c>
      <c r="EZ168" s="2">
        <f t="shared" si="224"/>
        <v>45.068234071682298</v>
      </c>
      <c r="FA168" s="2">
        <f t="shared" si="224"/>
        <v>47.139915362174577</v>
      </c>
      <c r="FB168" s="2">
        <f t="shared" si="224"/>
        <v>46.444528943416998</v>
      </c>
      <c r="FC168" s="2">
        <f t="shared" si="224"/>
        <v>51.618265469341239</v>
      </c>
      <c r="FD168" s="2">
        <f t="shared" si="224"/>
        <v>55.28760667339904</v>
      </c>
      <c r="FE168" s="2">
        <f t="shared" si="224"/>
        <v>58.843890886778269</v>
      </c>
      <c r="FG168" s="2">
        <f t="shared" si="225"/>
        <v>0.99984195427254341</v>
      </c>
      <c r="FH168" s="2">
        <f t="shared" si="225"/>
        <v>0.99987851445735731</v>
      </c>
      <c r="FI168" s="2">
        <f t="shared" si="225"/>
        <v>0.99986989597041265</v>
      </c>
      <c r="FJ168" s="2">
        <f t="shared" si="225"/>
        <v>0.99986482922314179</v>
      </c>
      <c r="FK168" s="2">
        <f t="shared" si="225"/>
        <v>0.99986541177150723</v>
      </c>
      <c r="FL168" s="2">
        <f t="shared" si="225"/>
        <v>0.99984883124640778</v>
      </c>
      <c r="FM168" s="2">
        <f t="shared" si="225"/>
        <v>0.99984528767731218</v>
      </c>
      <c r="FN168" s="2">
        <f t="shared" si="225"/>
        <v>0.9998478784571061</v>
      </c>
      <c r="FO168" s="2">
        <f t="shared" si="225"/>
        <v>0.99985043357167624</v>
      </c>
      <c r="FP168" s="2">
        <f t="shared" si="225"/>
        <v>0.99985026893941165</v>
      </c>
      <c r="FQ168" s="2">
        <f t="shared" si="225"/>
        <v>0.99985266599042588</v>
      </c>
      <c r="FR168" s="2">
        <f t="shared" si="225"/>
        <v>0.99986930379287298</v>
      </c>
      <c r="FS168" s="2">
        <f t="shared" si="225"/>
        <v>0.99987565210865936</v>
      </c>
      <c r="FT168" s="2">
        <f t="shared" si="225"/>
        <v>0.99984227325884456</v>
      </c>
      <c r="FU168" s="2">
        <f t="shared" si="225"/>
        <v>0.99981219792859355</v>
      </c>
      <c r="FW168" s="2">
        <f t="shared" si="216"/>
        <v>8.9761395620724049E-2</v>
      </c>
      <c r="FX168" s="2">
        <f t="shared" si="216"/>
        <v>0.17920438270785805</v>
      </c>
      <c r="FY168" s="2">
        <f t="shared" si="216"/>
        <v>0.15711413405304578</v>
      </c>
      <c r="FZ168" s="2">
        <f t="shared" si="216"/>
        <v>0.15451910596374654</v>
      </c>
      <c r="GA168" s="2">
        <f t="shared" si="216"/>
        <v>0.15829061237407879</v>
      </c>
      <c r="GB168" s="2">
        <f t="shared" si="216"/>
        <v>0.16313028081021047</v>
      </c>
      <c r="GC168" s="2">
        <f t="shared" si="216"/>
        <v>0.17030699314677872</v>
      </c>
      <c r="GD168" s="2">
        <f t="shared" si="216"/>
        <v>0.17935803706743758</v>
      </c>
      <c r="GE168" s="2">
        <f t="shared" si="216"/>
        <v>0.20754001315968684</v>
      </c>
      <c r="GF168" s="2">
        <f t="shared" si="216"/>
        <v>0.19182435519842642</v>
      </c>
      <c r="GG168" s="2">
        <f t="shared" si="216"/>
        <v>0.16754370948302441</v>
      </c>
      <c r="GH168" s="2">
        <f t="shared" si="216"/>
        <v>0.15317470014914872</v>
      </c>
      <c r="GI168" s="2">
        <f t="shared" si="216"/>
        <v>0.12628494123469375</v>
      </c>
      <c r="GJ168" s="2">
        <f t="shared" si="216"/>
        <v>0.11837549280883514</v>
      </c>
      <c r="GK168" s="2">
        <f t="shared" si="216"/>
        <v>8.4132817639265264E-2</v>
      </c>
      <c r="GM168" s="86">
        <f t="shared" si="217"/>
        <v>1.7703179394078535E-112</v>
      </c>
      <c r="GN168" s="86">
        <f t="shared" si="217"/>
        <v>2.2397742789103306E-170</v>
      </c>
      <c r="GO168" s="86">
        <f t="shared" si="217"/>
        <v>1.0126809651073954E-182</v>
      </c>
      <c r="GP168" s="86">
        <f t="shared" si="217"/>
        <v>3.4194592150558256E-204</v>
      </c>
      <c r="GQ168" s="86">
        <f t="shared" si="217"/>
        <v>5.5720515744653437E-168</v>
      </c>
      <c r="GR168" s="86">
        <f t="shared" si="217"/>
        <v>8.1282674548699849E-197</v>
      </c>
      <c r="GS168" s="86">
        <f t="shared" si="217"/>
        <v>2.2223235906529012E-217</v>
      </c>
      <c r="GT168" s="86">
        <f t="shared" si="217"/>
        <v>5.5386472023696739E-210</v>
      </c>
      <c r="GU168" s="86">
        <f t="shared" si="217"/>
        <v>6.8386287243433404E-226</v>
      </c>
      <c r="GV168" s="86">
        <f t="shared" si="217"/>
        <v>2.0915479471699258E-234</v>
      </c>
      <c r="GW168" s="86">
        <f t="shared" si="217"/>
        <v>2.4112250359474964E-245</v>
      </c>
      <c r="GX168" s="86">
        <f t="shared" si="217"/>
        <v>1.1279511611665471E-247</v>
      </c>
      <c r="GY168" s="86">
        <f t="shared" si="217"/>
        <v>4.7093830624932952E-232</v>
      </c>
      <c r="GZ168" s="86">
        <f t="shared" si="217"/>
        <v>7.572603848035678E-202</v>
      </c>
      <c r="HA168" s="86">
        <f t="shared" si="217"/>
        <v>5.0409481109070112E-258</v>
      </c>
      <c r="HC168" s="86">
        <f t="shared" si="181"/>
        <v>6.0424014246510146E-51</v>
      </c>
      <c r="HD168" s="86">
        <f t="shared" si="181"/>
        <v>1.7878195433118143E-83</v>
      </c>
      <c r="HE168" s="86">
        <f t="shared" si="181"/>
        <v>2.3996083084945528E-105</v>
      </c>
      <c r="HF168" s="86">
        <f t="shared" si="180"/>
        <v>1.0831130267358396E-102</v>
      </c>
      <c r="HG168" s="86">
        <f t="shared" si="180"/>
        <v>8.0705710265388947E-106</v>
      </c>
      <c r="HH168" s="86">
        <f t="shared" si="180"/>
        <v>1.1499116927070807E-137</v>
      </c>
      <c r="HI168" s="86">
        <f t="shared" si="180"/>
        <v>5.8104362339275829E-190</v>
      </c>
      <c r="HJ168" s="86">
        <f t="shared" si="180"/>
        <v>4.1785104835685232E-175</v>
      </c>
      <c r="HK168" s="86">
        <f t="shared" si="180"/>
        <v>1.1971317593989941E-182</v>
      </c>
      <c r="HL168" s="86">
        <f t="shared" si="161"/>
        <v>1.0412645300103124E-171</v>
      </c>
      <c r="HM168" s="86">
        <f t="shared" si="161"/>
        <v>3.7351181421563901E-172</v>
      </c>
      <c r="HN168" s="86">
        <f t="shared" si="161"/>
        <v>3.0704507205101647E-153</v>
      </c>
      <c r="HO168" s="86">
        <f t="shared" si="161"/>
        <v>1.8320217929450359E-127</v>
      </c>
      <c r="HP168" s="86">
        <f t="shared" si="161"/>
        <v>1.6778081205483038E-109</v>
      </c>
      <c r="HQ168" s="86">
        <f t="shared" si="161"/>
        <v>1.4974723946650165E-164</v>
      </c>
      <c r="HS168" s="86">
        <f t="shared" si="218"/>
        <v>3.2466958128805012E-2</v>
      </c>
      <c r="HT168" s="86">
        <f t="shared" si="218"/>
        <v>1.7091634854213543E-6</v>
      </c>
      <c r="HU168" s="86">
        <f t="shared" si="218"/>
        <v>8.1035004669509912E-6</v>
      </c>
      <c r="HV168" s="86">
        <f t="shared" si="218"/>
        <v>3.6841659585315922E-6</v>
      </c>
      <c r="HW168" s="86">
        <f t="shared" si="218"/>
        <v>1.411629274162702E-6</v>
      </c>
      <c r="HX168" s="86">
        <f t="shared" si="218"/>
        <v>3.7041880119070772E-7</v>
      </c>
      <c r="HY168" s="86">
        <f t="shared" si="218"/>
        <v>8.7474525523119308E-8</v>
      </c>
      <c r="HZ168" s="86">
        <f t="shared" si="218"/>
        <v>1.3163993597429518E-7</v>
      </c>
      <c r="IA168" s="86">
        <f t="shared" si="218"/>
        <v>6.1647266354290595E-9</v>
      </c>
      <c r="IB168" s="86">
        <f t="shared" si="218"/>
        <v>3.4618839789773519E-8</v>
      </c>
      <c r="IC168" s="86">
        <f t="shared" si="218"/>
        <v>7.7765464355343956E-7</v>
      </c>
      <c r="ID168" s="86">
        <f t="shared" si="218"/>
        <v>5.5590106259560465E-6</v>
      </c>
      <c r="IE168" s="86">
        <f t="shared" si="218"/>
        <v>3.4331274389622801E-4</v>
      </c>
      <c r="IF168" s="86">
        <f t="shared" si="218"/>
        <v>9.9999643563459511E-3</v>
      </c>
      <c r="IG168" s="86">
        <f t="shared" si="218"/>
        <v>2.678139996209894E-2</v>
      </c>
      <c r="II168" s="86">
        <f t="shared" si="219"/>
        <v>6.1492658371301469E-8</v>
      </c>
      <c r="IJ168" s="86">
        <f t="shared" si="219"/>
        <v>2.9051798455006638E-4</v>
      </c>
      <c r="IK168" s="86">
        <f t="shared" si="219"/>
        <v>3.1854859465641306E-5</v>
      </c>
      <c r="IL168" s="86">
        <f t="shared" si="219"/>
        <v>1.0022420557257179E-5</v>
      </c>
      <c r="IM168" s="86">
        <f t="shared" si="219"/>
        <v>9.9928424769504919E-6</v>
      </c>
      <c r="IN168" s="86">
        <f t="shared" si="219"/>
        <v>6.0699056433423363E-6</v>
      </c>
      <c r="IO168" s="86">
        <f t="shared" si="219"/>
        <v>7.1142313906839539E-6</v>
      </c>
      <c r="IP168" s="86">
        <f t="shared" si="219"/>
        <v>3.5029324913715351E-5</v>
      </c>
      <c r="IQ168" s="86">
        <f t="shared" si="219"/>
        <v>1.9600183727368431E-4</v>
      </c>
      <c r="IR168" s="86">
        <f t="shared" si="219"/>
        <v>7.7159646161484478E-5</v>
      </c>
      <c r="IS168" s="86">
        <f t="shared" si="219"/>
        <v>1.6448141681922768E-5</v>
      </c>
      <c r="IT168" s="86">
        <f t="shared" si="219"/>
        <v>7.9604455378037533E-6</v>
      </c>
      <c r="IU168" s="86">
        <f t="shared" si="219"/>
        <v>3.0298380515723603E-6</v>
      </c>
      <c r="IV168" s="86">
        <f t="shared" si="219"/>
        <v>3.6091514490543144E-8</v>
      </c>
      <c r="IW168" s="86">
        <f t="shared" si="219"/>
        <v>8.4678195501749817E-5</v>
      </c>
      <c r="IY168" s="86">
        <f t="shared" si="220"/>
        <v>3.246701962146338E-2</v>
      </c>
      <c r="IZ168" s="86">
        <f t="shared" si="220"/>
        <v>2.9222714803548772E-4</v>
      </c>
      <c r="JA168" s="86">
        <f t="shared" si="220"/>
        <v>3.9958359932592295E-5</v>
      </c>
      <c r="JB168" s="86">
        <f t="shared" si="220"/>
        <v>1.3706586515788772E-5</v>
      </c>
      <c r="JC168" s="86">
        <f t="shared" si="220"/>
        <v>1.1404471751113194E-5</v>
      </c>
      <c r="JD168" s="86">
        <f t="shared" si="220"/>
        <v>6.4403244445330439E-6</v>
      </c>
      <c r="JE168" s="86">
        <f t="shared" si="220"/>
        <v>7.2017059162070732E-6</v>
      </c>
      <c r="JF168" s="86">
        <f t="shared" si="220"/>
        <v>3.5160964849689648E-5</v>
      </c>
      <c r="JG168" s="86">
        <f t="shared" si="220"/>
        <v>1.9600800200031973E-4</v>
      </c>
      <c r="JH168" s="86">
        <f t="shared" si="220"/>
        <v>7.7194265001274254E-5</v>
      </c>
      <c r="JI168" s="86">
        <f t="shared" si="220"/>
        <v>1.7225796325476207E-5</v>
      </c>
      <c r="JJ168" s="86">
        <f t="shared" si="220"/>
        <v>1.35194561637598E-5</v>
      </c>
      <c r="JK168" s="86">
        <f t="shared" si="220"/>
        <v>3.4634258194780036E-4</v>
      </c>
      <c r="JL168" s="86">
        <f t="shared" si="220"/>
        <v>1.0000000447860442E-2</v>
      </c>
      <c r="JM168" s="86">
        <f t="shared" si="220"/>
        <v>2.6866078157600691E-2</v>
      </c>
    </row>
    <row r="169" spans="2:273" x14ac:dyDescent="0.25">
      <c r="B169" s="2">
        <v>142</v>
      </c>
      <c r="C169" s="37">
        <v>56.152000000000001</v>
      </c>
      <c r="D169" s="37">
        <v>52.984000000000002</v>
      </c>
      <c r="E169" s="37">
        <v>46.968000000000004</v>
      </c>
      <c r="F169" s="37">
        <v>43.73</v>
      </c>
      <c r="G169" s="37">
        <v>41.81</v>
      </c>
      <c r="H169" s="37">
        <v>40.984000000000002</v>
      </c>
      <c r="I169" s="37">
        <v>40.713999999999999</v>
      </c>
      <c r="J169" s="37">
        <v>41.317</v>
      </c>
      <c r="K169" s="37">
        <v>44.048000000000002</v>
      </c>
      <c r="L169" s="37">
        <v>43.348999999999997</v>
      </c>
      <c r="M169" s="37">
        <v>45.418999999999997</v>
      </c>
      <c r="N169" s="37">
        <v>45.951999999999998</v>
      </c>
      <c r="O169" s="37">
        <v>50.802999999999997</v>
      </c>
      <c r="P169" s="37">
        <v>53.365000000000002</v>
      </c>
      <c r="Q169" s="37">
        <v>57.587000000000003</v>
      </c>
      <c r="S169" s="4">
        <f t="shared" si="221"/>
        <v>56.189489855082336</v>
      </c>
      <c r="T169" s="4">
        <f t="shared" si="221"/>
        <v>53.814423555289288</v>
      </c>
      <c r="U169" s="4">
        <f t="shared" si="221"/>
        <v>47.642998244144444</v>
      </c>
      <c r="V169" s="4">
        <f t="shared" si="221"/>
        <v>44.701373543392094</v>
      </c>
      <c r="W169" s="4">
        <f t="shared" si="221"/>
        <v>42.130781632733182</v>
      </c>
      <c r="X169" s="4">
        <f t="shared" si="221"/>
        <v>41.183128937116138</v>
      </c>
      <c r="Y169" s="4">
        <f t="shared" si="221"/>
        <v>40.640301470627548</v>
      </c>
      <c r="Z169" s="4">
        <f t="shared" si="221"/>
        <v>41.129989540166264</v>
      </c>
      <c r="AA169" s="4">
        <f t="shared" si="221"/>
        <v>44.268804775199641</v>
      </c>
      <c r="AB169" s="4">
        <f t="shared" si="221"/>
        <v>44.23533659391704</v>
      </c>
      <c r="AC169" s="4">
        <f t="shared" si="221"/>
        <v>45.647330326120709</v>
      </c>
      <c r="AD169" s="4">
        <f t="shared" si="221"/>
        <v>46.335252284963751</v>
      </c>
      <c r="AE169" s="4">
        <f t="shared" si="221"/>
        <v>51.419608541495002</v>
      </c>
      <c r="AF169" s="4">
        <f t="shared" si="221"/>
        <v>55.162194238372102</v>
      </c>
      <c r="AG169" s="4">
        <f t="shared" si="221"/>
        <v>59.656997881410788</v>
      </c>
      <c r="AI169" s="4">
        <f t="shared" si="222"/>
        <v>-3.74898550823346E-2</v>
      </c>
      <c r="AJ169" s="4">
        <f t="shared" si="222"/>
        <v>-0.83042355528928624</v>
      </c>
      <c r="AK169" s="4">
        <f t="shared" si="222"/>
        <v>-0.67499824414444021</v>
      </c>
      <c r="AL169" s="4">
        <f t="shared" si="222"/>
        <v>-0.97137354339209736</v>
      </c>
      <c r="AM169" s="4">
        <f t="shared" si="222"/>
        <v>-0.32078163273317983</v>
      </c>
      <c r="AN169" s="4">
        <f t="shared" si="222"/>
        <v>-0.19912893711613577</v>
      </c>
      <c r="AO169" s="4">
        <f t="shared" si="222"/>
        <v>7.3698529372450139E-2</v>
      </c>
      <c r="AP169" s="4">
        <f t="shared" si="222"/>
        <v>0.18701045983373632</v>
      </c>
      <c r="AQ169" s="4">
        <f t="shared" si="222"/>
        <v>-0.22080477519963893</v>
      </c>
      <c r="AR169" s="4">
        <f t="shared" si="222"/>
        <v>-0.88633659391704356</v>
      </c>
      <c r="AS169" s="4">
        <f t="shared" si="222"/>
        <v>-0.22833032612071236</v>
      </c>
      <c r="AT169" s="4">
        <f t="shared" si="222"/>
        <v>-0.38325228496375274</v>
      </c>
      <c r="AU169" s="4">
        <f t="shared" si="222"/>
        <v>-0.61660854149500466</v>
      </c>
      <c r="AV169" s="4">
        <f t="shared" si="222"/>
        <v>-1.7971942383721</v>
      </c>
      <c r="AW169" s="4">
        <f t="shared" si="222"/>
        <v>-2.0699978814107851</v>
      </c>
      <c r="AY169" s="2">
        <f t="shared" si="214"/>
        <v>56.189489070206335</v>
      </c>
      <c r="AZ169" s="2">
        <f t="shared" si="214"/>
        <v>53.807351461627839</v>
      </c>
      <c r="BA169" s="2">
        <f t="shared" si="214"/>
        <v>47.641644031115021</v>
      </c>
      <c r="BB169" s="2">
        <f t="shared" si="214"/>
        <v>44.700256814056182</v>
      </c>
      <c r="BC169" s="2">
        <f t="shared" si="214"/>
        <v>42.129429075358132</v>
      </c>
      <c r="BD169" s="2">
        <f t="shared" si="214"/>
        <v>41.182057726453159</v>
      </c>
      <c r="BE169" s="2">
        <f t="shared" si="214"/>
        <v>40.638990215131891</v>
      </c>
      <c r="BF169" s="2">
        <f t="shared" si="214"/>
        <v>41.123454242593098</v>
      </c>
      <c r="BG169" s="2">
        <f t="shared" si="214"/>
        <v>44.237412686306982</v>
      </c>
      <c r="BH169" s="2">
        <f t="shared" si="214"/>
        <v>44.219380421278558</v>
      </c>
      <c r="BI169" s="2">
        <f t="shared" si="214"/>
        <v>45.642710053374678</v>
      </c>
      <c r="BJ169" s="2">
        <f t="shared" si="214"/>
        <v>46.332794492361678</v>
      </c>
      <c r="BK169" s="2">
        <f t="shared" si="214"/>
        <v>51.418447881984314</v>
      </c>
      <c r="BL169" s="2">
        <f t="shared" si="214"/>
        <v>55.111580662241174</v>
      </c>
      <c r="BM169" s="2">
        <f t="shared" si="214"/>
        <v>59.080744465921498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>
        <f t="shared" si="215"/>
        <v>52.984000000000002</v>
      </c>
      <c r="CG169" s="2">
        <f t="shared" si="215"/>
        <v>46.968000000000004</v>
      </c>
      <c r="CH169" s="2">
        <f t="shared" si="215"/>
        <v>43.73</v>
      </c>
      <c r="CI169" s="2">
        <f t="shared" si="215"/>
        <v>41.81</v>
      </c>
      <c r="CJ169" s="2">
        <f t="shared" si="215"/>
        <v>40.984000000000002</v>
      </c>
      <c r="CK169" s="2">
        <f t="shared" si="215"/>
        <v>40.713999999999999</v>
      </c>
      <c r="CL169" s="2">
        <f t="shared" si="215"/>
        <v>41.317</v>
      </c>
      <c r="CM169" s="2">
        <f t="shared" si="215"/>
        <v>44.048000000000002</v>
      </c>
      <c r="CN169" s="2">
        <f t="shared" si="215"/>
        <v>43.348999999999997</v>
      </c>
      <c r="CO169" s="2">
        <f t="shared" si="215"/>
        <v>45.418999999999997</v>
      </c>
      <c r="CP169" s="2">
        <f t="shared" si="215"/>
        <v>45.951999999999998</v>
      </c>
      <c r="CQ169" s="2">
        <f t="shared" si="215"/>
        <v>50.802999999999997</v>
      </c>
      <c r="CR169" s="2">
        <f t="shared" si="215"/>
        <v>53.365000000000002</v>
      </c>
      <c r="CS169" s="2" t="str">
        <f t="shared" si="215"/>
        <v/>
      </c>
      <c r="CU169" s="2" t="str">
        <f t="shared" si="197"/>
        <v/>
      </c>
      <c r="CV169" s="2">
        <f t="shared" si="198"/>
        <v>52.984000000000002</v>
      </c>
      <c r="CW169" s="2">
        <f t="shared" si="199"/>
        <v>46.968000000000004</v>
      </c>
      <c r="CX169" s="2">
        <f t="shared" si="200"/>
        <v>43.73</v>
      </c>
      <c r="CY169" s="2">
        <f t="shared" si="201"/>
        <v>41.81</v>
      </c>
      <c r="CZ169" s="2">
        <f t="shared" si="202"/>
        <v>40.984000000000002</v>
      </c>
      <c r="DA169" s="2">
        <f t="shared" si="203"/>
        <v>40.713999999999999</v>
      </c>
      <c r="DB169" s="2">
        <f t="shared" si="204"/>
        <v>41.317</v>
      </c>
      <c r="DC169" s="2">
        <f t="shared" si="205"/>
        <v>44.048000000000002</v>
      </c>
      <c r="DD169" s="2">
        <f t="shared" si="206"/>
        <v>43.348999999999997</v>
      </c>
      <c r="DE169" s="2">
        <f t="shared" si="207"/>
        <v>45.418999999999997</v>
      </c>
      <c r="DF169" s="2">
        <f t="shared" si="208"/>
        <v>45.951999999999998</v>
      </c>
      <c r="DG169" s="2">
        <f t="shared" si="209"/>
        <v>50.802999999999997</v>
      </c>
      <c r="DH169" s="2">
        <f t="shared" si="210"/>
        <v>53.365000000000002</v>
      </c>
      <c r="DI169" s="2" t="str">
        <f t="shared" si="211"/>
        <v/>
      </c>
      <c r="DK169" s="2">
        <f t="shared" si="223"/>
        <v>83.227308171446182</v>
      </c>
      <c r="DL169" s="2">
        <f t="shared" si="223"/>
        <v>84.410177740863801</v>
      </c>
      <c r="DM169" s="2">
        <f t="shared" si="223"/>
        <v>74.803581677237474</v>
      </c>
      <c r="DN169" s="2">
        <f t="shared" si="223"/>
        <v>76.165042847075384</v>
      </c>
      <c r="DO169" s="2">
        <f t="shared" si="223"/>
        <v>75.925782804792092</v>
      </c>
      <c r="DP169" s="2">
        <f t="shared" si="223"/>
        <v>66.59641902834008</v>
      </c>
      <c r="DQ169" s="2">
        <f t="shared" si="223"/>
        <v>63.743140350877169</v>
      </c>
      <c r="DR169" s="2">
        <f t="shared" si="223"/>
        <v>70.351034075573565</v>
      </c>
      <c r="DS169" s="2">
        <f t="shared" si="223"/>
        <v>69.619723545966224</v>
      </c>
      <c r="DT169" s="2">
        <f t="shared" si="223"/>
        <v>66.110186022514071</v>
      </c>
      <c r="DU169" s="2">
        <f t="shared" si="223"/>
        <v>72.170115630824085</v>
      </c>
      <c r="DV169" s="2">
        <f t="shared" si="223"/>
        <v>89.995190345313588</v>
      </c>
      <c r="DW169" s="2">
        <f t="shared" si="223"/>
        <v>79.528617940199354</v>
      </c>
      <c r="DX169" s="2">
        <f t="shared" si="223"/>
        <v>95.43674767480033</v>
      </c>
      <c r="DY169" s="2">
        <f t="shared" si="223"/>
        <v>90.307782633053222</v>
      </c>
      <c r="EA169" s="2">
        <f t="shared" si="213"/>
        <v>56.130542115029982</v>
      </c>
      <c r="EB169" s="2">
        <f t="shared" si="213"/>
        <v>53.878098976721915</v>
      </c>
      <c r="EC169" s="2">
        <f t="shared" si="213"/>
        <v>47.566452925375827</v>
      </c>
      <c r="ED169" s="2">
        <f t="shared" si="213"/>
        <v>44.536171283288795</v>
      </c>
      <c r="EE169" s="2">
        <f t="shared" si="213"/>
        <v>42.007229332808237</v>
      </c>
      <c r="EF169" s="2">
        <f t="shared" si="213"/>
        <v>41.077975929038054</v>
      </c>
      <c r="EG169" s="2">
        <f t="shared" si="213"/>
        <v>40.58459798644337</v>
      </c>
      <c r="EH169" s="2">
        <f t="shared" si="213"/>
        <v>40.947961772869526</v>
      </c>
      <c r="EI169" s="2">
        <f t="shared" si="213"/>
        <v>44.29435447677983</v>
      </c>
      <c r="EJ169" s="2">
        <f t="shared" si="213"/>
        <v>44.033790839081604</v>
      </c>
      <c r="EK169" s="2">
        <f t="shared" si="212"/>
        <v>45.339901356397171</v>
      </c>
      <c r="EL169" s="2">
        <f t="shared" si="179"/>
        <v>46.340974440305402</v>
      </c>
      <c r="EM169" s="2">
        <f t="shared" si="179"/>
        <v>51.41560167280241</v>
      </c>
      <c r="EN169" s="2">
        <f t="shared" si="179"/>
        <v>55.105779032479198</v>
      </c>
      <c r="EO169" s="2">
        <f t="shared" si="179"/>
        <v>59.114461450392866</v>
      </c>
      <c r="EQ169" s="2">
        <f t="shared" si="224"/>
        <v>56.694625119865677</v>
      </c>
      <c r="ER169" s="2">
        <f t="shared" si="224"/>
        <v>53.494310327039628</v>
      </c>
      <c r="ES169" s="2">
        <f t="shared" si="224"/>
        <v>47.99049097015665</v>
      </c>
      <c r="ET169" s="2">
        <f t="shared" si="224"/>
        <v>45.495726383865744</v>
      </c>
      <c r="EU169" s="2">
        <f t="shared" si="224"/>
        <v>42.697696083605599</v>
      </c>
      <c r="EV169" s="2">
        <f t="shared" si="224"/>
        <v>41.649044272885945</v>
      </c>
      <c r="EW169" s="2">
        <f t="shared" si="224"/>
        <v>40.862873318166869</v>
      </c>
      <c r="EX169" s="2">
        <f t="shared" si="224"/>
        <v>41.834656385354414</v>
      </c>
      <c r="EY169" s="2">
        <f t="shared" si="224"/>
        <v>44.023635298771907</v>
      </c>
      <c r="EZ169" s="2">
        <f t="shared" si="224"/>
        <v>44.917890483878296</v>
      </c>
      <c r="FA169" s="2">
        <f t="shared" si="224"/>
        <v>46.994918271234432</v>
      </c>
      <c r="FB169" s="2">
        <f t="shared" si="224"/>
        <v>46.260111135454011</v>
      </c>
      <c r="FC169" s="2">
        <f t="shared" si="224"/>
        <v>51.413101503393804</v>
      </c>
      <c r="FD169" s="2">
        <f t="shared" si="224"/>
        <v>55.105779032479198</v>
      </c>
      <c r="FE169" s="2">
        <f t="shared" si="224"/>
        <v>58.687611363343194</v>
      </c>
      <c r="FG169" s="2">
        <f t="shared" si="225"/>
        <v>0.9998558585789703</v>
      </c>
      <c r="FH169" s="2">
        <f t="shared" si="225"/>
        <v>0.99988920268392678</v>
      </c>
      <c r="FI169" s="2">
        <f t="shared" si="225"/>
        <v>0.99988134235641013</v>
      </c>
      <c r="FJ169" s="2">
        <f t="shared" si="225"/>
        <v>0.9998767213201184</v>
      </c>
      <c r="FK169" s="2">
        <f t="shared" si="225"/>
        <v>0.99987725262315297</v>
      </c>
      <c r="FL169" s="2">
        <f t="shared" si="225"/>
        <v>0.99986213062432217</v>
      </c>
      <c r="FM169" s="2">
        <f t="shared" si="225"/>
        <v>0.99985889876391465</v>
      </c>
      <c r="FN169" s="2">
        <f t="shared" si="225"/>
        <v>0.99986126164696187</v>
      </c>
      <c r="FO169" s="2">
        <f t="shared" si="225"/>
        <v>0.99986359200100516</v>
      </c>
      <c r="FP169" s="2">
        <f t="shared" si="225"/>
        <v>0.99986344185064113</v>
      </c>
      <c r="FQ169" s="2">
        <f t="shared" si="225"/>
        <v>0.99986562804429202</v>
      </c>
      <c r="FR169" s="2">
        <f t="shared" si="225"/>
        <v>0.99988080227168152</v>
      </c>
      <c r="FS169" s="2">
        <f t="shared" si="225"/>
        <v>0.99988659213442066</v>
      </c>
      <c r="FT169" s="2">
        <f t="shared" si="225"/>
        <v>0.99985614950601776</v>
      </c>
      <c r="FU169" s="2">
        <f t="shared" si="225"/>
        <v>0.99982871964489362</v>
      </c>
      <c r="FW169" s="2">
        <f t="shared" si="216"/>
        <v>9.7576399820276966E-2</v>
      </c>
      <c r="FX169" s="2">
        <f t="shared" si="216"/>
        <v>0.19315419446782045</v>
      </c>
      <c r="FY169" s="2">
        <f t="shared" si="216"/>
        <v>0.16969989629241727</v>
      </c>
      <c r="FZ169" s="2">
        <f t="shared" si="216"/>
        <v>0.16693816242396314</v>
      </c>
      <c r="GA169" s="2">
        <f t="shared" si="216"/>
        <v>0.17095150338296408</v>
      </c>
      <c r="GB169" s="2">
        <f t="shared" si="216"/>
        <v>0.1760972862181977</v>
      </c>
      <c r="GC169" s="2">
        <f t="shared" si="216"/>
        <v>0.18371923022542042</v>
      </c>
      <c r="GD169" s="2">
        <f t="shared" si="216"/>
        <v>0.19331699266521715</v>
      </c>
      <c r="GE169" s="2">
        <f t="shared" si="216"/>
        <v>0.22309602827478159</v>
      </c>
      <c r="GF169" s="2">
        <f t="shared" si="216"/>
        <v>0.20650938115485487</v>
      </c>
      <c r="GG169" s="2">
        <f t="shared" si="216"/>
        <v>0.18078574661746399</v>
      </c>
      <c r="GH169" s="2">
        <f t="shared" si="216"/>
        <v>0.16550685549799926</v>
      </c>
      <c r="GI169" s="2">
        <f t="shared" si="216"/>
        <v>0.13680192502347838</v>
      </c>
      <c r="GJ169" s="2">
        <f t="shared" si="216"/>
        <v>0.12833052825993277</v>
      </c>
      <c r="GK169" s="2">
        <f t="shared" si="216"/>
        <v>9.1507039088260397E-2</v>
      </c>
      <c r="GM169" s="86">
        <f t="shared" si="217"/>
        <v>1.424642593479994E-115</v>
      </c>
      <c r="GN169" s="86">
        <f t="shared" si="217"/>
        <v>7.3969049467570731E-175</v>
      </c>
      <c r="GO169" s="86">
        <f t="shared" si="217"/>
        <v>1.8291234013019876E-187</v>
      </c>
      <c r="GP169" s="86">
        <f t="shared" si="217"/>
        <v>1.5777266859103109E-209</v>
      </c>
      <c r="GQ169" s="86">
        <f t="shared" si="217"/>
        <v>2.4005985833925387E-172</v>
      </c>
      <c r="GR169" s="86">
        <f t="shared" si="217"/>
        <v>6.7055600187919013E-202</v>
      </c>
      <c r="GS169" s="86">
        <f t="shared" si="217"/>
        <v>5.4446294828910442E-223</v>
      </c>
      <c r="GT169" s="86">
        <f t="shared" si="217"/>
        <v>2.0694140035957537E-215</v>
      </c>
      <c r="GU169" s="86">
        <f t="shared" si="217"/>
        <v>1.0138384055760808E-231</v>
      </c>
      <c r="GV169" s="86">
        <f t="shared" si="217"/>
        <v>1.7646382614033636E-240</v>
      </c>
      <c r="GW169" s="86">
        <f t="shared" si="217"/>
        <v>9.7968360126055538E-252</v>
      </c>
      <c r="GX169" s="86">
        <f t="shared" si="217"/>
        <v>4.3148938881561794E-254</v>
      </c>
      <c r="GY169" s="86">
        <f t="shared" si="217"/>
        <v>4.5309855541492166E-238</v>
      </c>
      <c r="GZ169" s="86">
        <f t="shared" si="217"/>
        <v>4.8931010771533494E-207</v>
      </c>
      <c r="HA169" s="86">
        <f t="shared" si="217"/>
        <v>1.0984679061912709E-264</v>
      </c>
      <c r="HC169" s="86">
        <f t="shared" si="181"/>
        <v>5.0689576761383644E-53</v>
      </c>
      <c r="HD169" s="86">
        <f t="shared" si="181"/>
        <v>1.0710094013838991E-86</v>
      </c>
      <c r="HE169" s="86">
        <f t="shared" si="181"/>
        <v>2.2968322466954501E-109</v>
      </c>
      <c r="HF169" s="86">
        <f t="shared" si="180"/>
        <v>1.3389289890264424E-106</v>
      </c>
      <c r="HG169" s="86">
        <f t="shared" si="180"/>
        <v>8.3124487221741998E-110</v>
      </c>
      <c r="HH169" s="86">
        <f t="shared" si="180"/>
        <v>8.4247409550323581E-143</v>
      </c>
      <c r="HI169" s="86">
        <f t="shared" si="180"/>
        <v>4.7562622640434403E-197</v>
      </c>
      <c r="HJ169" s="86">
        <f t="shared" si="180"/>
        <v>1.2126173708761186E-181</v>
      </c>
      <c r="HK169" s="86">
        <f t="shared" si="180"/>
        <v>2.0986778365221052E-189</v>
      </c>
      <c r="HL169" s="86">
        <f t="shared" si="161"/>
        <v>4.4312178104687817E-178</v>
      </c>
      <c r="HM169" s="86">
        <f t="shared" si="161"/>
        <v>1.2636427479592199E-178</v>
      </c>
      <c r="HN169" s="86">
        <f t="shared" si="161"/>
        <v>5.5364575584666756E-159</v>
      </c>
      <c r="HO169" s="86">
        <f t="shared" si="161"/>
        <v>2.4553399643983089E-132</v>
      </c>
      <c r="HP169" s="86">
        <f t="shared" si="161"/>
        <v>1.1905240110673404E-113</v>
      </c>
      <c r="HQ169" s="86">
        <f t="shared" si="161"/>
        <v>8.3695157515127753E-171</v>
      </c>
      <c r="HS169" s="86">
        <f t="shared" si="218"/>
        <v>1.4258774749397489E-2</v>
      </c>
      <c r="HT169" s="86">
        <f t="shared" si="218"/>
        <v>3.0169988067504984E-7</v>
      </c>
      <c r="HU169" s="86">
        <f t="shared" si="218"/>
        <v>1.4875232675288001E-6</v>
      </c>
      <c r="HV169" s="86">
        <f t="shared" si="218"/>
        <v>5.8400823516416711E-7</v>
      </c>
      <c r="HW169" s="86">
        <f t="shared" si="218"/>
        <v>2.0160765690026903E-7</v>
      </c>
      <c r="HX169" s="86">
        <f t="shared" si="218"/>
        <v>4.358624564733049E-8</v>
      </c>
      <c r="HY169" s="86">
        <f t="shared" si="218"/>
        <v>8.7685560623343355E-9</v>
      </c>
      <c r="HZ169" s="86">
        <f t="shared" si="218"/>
        <v>1.4938765717476389E-8</v>
      </c>
      <c r="IA169" s="86">
        <f t="shared" si="218"/>
        <v>5.4231177016036322E-10</v>
      </c>
      <c r="IB169" s="86">
        <f t="shared" si="218"/>
        <v>3.505350960897686E-9</v>
      </c>
      <c r="IC169" s="86">
        <f t="shared" si="218"/>
        <v>1.0280976477966874E-7</v>
      </c>
      <c r="ID169" s="86">
        <f t="shared" si="218"/>
        <v>9.0021593219126339E-7</v>
      </c>
      <c r="IE169" s="86">
        <f t="shared" si="218"/>
        <v>8.8617512093981202E-5</v>
      </c>
      <c r="IF169" s="86">
        <f t="shared" si="218"/>
        <v>3.9408564058216432E-3</v>
      </c>
      <c r="IG169" s="86">
        <f t="shared" si="218"/>
        <v>1.1573991812756115E-2</v>
      </c>
      <c r="II169" s="86">
        <f t="shared" si="219"/>
        <v>2.00218004430476E-7</v>
      </c>
      <c r="IJ169" s="86">
        <f t="shared" si="219"/>
        <v>6.6335258662525193E-4</v>
      </c>
      <c r="IK169" s="86">
        <f t="shared" si="219"/>
        <v>8.4343336705824791E-5</v>
      </c>
      <c r="IL169" s="86">
        <f t="shared" si="219"/>
        <v>2.9493586766521825E-5</v>
      </c>
      <c r="IM169" s="86">
        <f t="shared" si="219"/>
        <v>2.9949364975398381E-5</v>
      </c>
      <c r="IN169" s="86">
        <f t="shared" si="219"/>
        <v>1.9625095445188885E-5</v>
      </c>
      <c r="IO169" s="86">
        <f t="shared" si="219"/>
        <v>2.3466790169835388E-5</v>
      </c>
      <c r="IP169" s="86">
        <f t="shared" si="219"/>
        <v>1.0131985250969925E-4</v>
      </c>
      <c r="IQ169" s="86">
        <f t="shared" si="219"/>
        <v>5.241370363377164E-4</v>
      </c>
      <c r="IR169" s="86">
        <f t="shared" si="219"/>
        <v>2.1568564345739646E-4</v>
      </c>
      <c r="IS169" s="86">
        <f t="shared" si="219"/>
        <v>4.8900448284022482E-5</v>
      </c>
      <c r="IT169" s="86">
        <f t="shared" si="219"/>
        <v>2.3822689506452686E-5</v>
      </c>
      <c r="IU169" s="86">
        <f t="shared" si="219"/>
        <v>8.7293535317979346E-6</v>
      </c>
      <c r="IV169" s="86">
        <f t="shared" si="219"/>
        <v>1.4444832086126352E-7</v>
      </c>
      <c r="IW169" s="86">
        <f t="shared" si="219"/>
        <v>1.573842352165335E-4</v>
      </c>
      <c r="IY169" s="86">
        <f t="shared" si="220"/>
        <v>1.425897496740192E-2</v>
      </c>
      <c r="IZ169" s="86">
        <f t="shared" si="220"/>
        <v>6.6365428650592701E-4</v>
      </c>
      <c r="JA169" s="86">
        <f t="shared" si="220"/>
        <v>8.5830859973353593E-5</v>
      </c>
      <c r="JB169" s="86">
        <f t="shared" si="220"/>
        <v>3.0077595001685993E-5</v>
      </c>
      <c r="JC169" s="86">
        <f t="shared" si="220"/>
        <v>3.015097263229865E-5</v>
      </c>
      <c r="JD169" s="86">
        <f t="shared" si="220"/>
        <v>1.9668681690836214E-5</v>
      </c>
      <c r="JE169" s="86">
        <f t="shared" si="220"/>
        <v>2.3475558725897723E-5</v>
      </c>
      <c r="JF169" s="86">
        <f t="shared" si="220"/>
        <v>1.0133479127541673E-4</v>
      </c>
      <c r="JG169" s="86">
        <f t="shared" si="220"/>
        <v>5.2413757864948655E-4</v>
      </c>
      <c r="JH169" s="86">
        <f t="shared" si="220"/>
        <v>2.1568914880835735E-4</v>
      </c>
      <c r="JI169" s="86">
        <f t="shared" si="220"/>
        <v>4.9003258048802153E-5</v>
      </c>
      <c r="JJ169" s="86">
        <f t="shared" si="220"/>
        <v>2.4722905438643951E-5</v>
      </c>
      <c r="JK169" s="86">
        <f t="shared" si="220"/>
        <v>9.7346865625779131E-5</v>
      </c>
      <c r="JL169" s="86">
        <f t="shared" si="220"/>
        <v>3.9410008541425042E-3</v>
      </c>
      <c r="JM169" s="86">
        <f t="shared" si="220"/>
        <v>1.1731376047972648E-2</v>
      </c>
    </row>
    <row r="170" spans="2:273" x14ac:dyDescent="0.25">
      <c r="B170" s="2">
        <v>143</v>
      </c>
      <c r="C170" s="37">
        <v>54.212000000000003</v>
      </c>
      <c r="D170" s="37">
        <v>54.286000000000001</v>
      </c>
      <c r="E170" s="37">
        <v>46.856999999999999</v>
      </c>
      <c r="F170" s="37">
        <v>43.81</v>
      </c>
      <c r="G170" s="37">
        <v>41.683</v>
      </c>
      <c r="H170" s="37">
        <v>40.127000000000002</v>
      </c>
      <c r="I170" s="37">
        <v>38.587000000000003</v>
      </c>
      <c r="J170" s="37">
        <v>40.222000000000001</v>
      </c>
      <c r="K170" s="37">
        <v>42.29</v>
      </c>
      <c r="L170" s="37">
        <v>44.015999999999998</v>
      </c>
      <c r="M170" s="37">
        <v>45.145000000000003</v>
      </c>
      <c r="N170" s="37">
        <v>46.241999999999997</v>
      </c>
      <c r="O170" s="37">
        <v>50.835999999999999</v>
      </c>
      <c r="P170" s="37">
        <v>54.348999999999997</v>
      </c>
      <c r="Q170" s="37">
        <v>57.570999999999998</v>
      </c>
      <c r="S170" s="4">
        <f t="shared" si="221"/>
        <v>56.038918389147142</v>
      </c>
      <c r="T170" s="4">
        <f t="shared" si="221"/>
        <v>53.671247507151108</v>
      </c>
      <c r="U170" s="4">
        <f t="shared" si="221"/>
        <v>47.505087432518216</v>
      </c>
      <c r="V170" s="4">
        <f t="shared" si="221"/>
        <v>44.548770874623571</v>
      </c>
      <c r="W170" s="4">
        <f t="shared" si="221"/>
        <v>41.996119509617905</v>
      </c>
      <c r="X170" s="4">
        <f t="shared" si="221"/>
        <v>41.035207920431915</v>
      </c>
      <c r="Y170" s="4">
        <f t="shared" si="221"/>
        <v>40.49234422626661</v>
      </c>
      <c r="Z170" s="4">
        <f t="shared" si="221"/>
        <v>40.972017810347069</v>
      </c>
      <c r="AA170" s="4">
        <f t="shared" si="221"/>
        <v>44.133820085000501</v>
      </c>
      <c r="AB170" s="4">
        <f t="shared" si="221"/>
        <v>44.098499628304012</v>
      </c>
      <c r="AC170" s="4">
        <f t="shared" si="221"/>
        <v>45.487549634261548</v>
      </c>
      <c r="AD170" s="4">
        <f t="shared" si="221"/>
        <v>46.155117965235085</v>
      </c>
      <c r="AE170" s="4">
        <f t="shared" si="221"/>
        <v>51.217502460380437</v>
      </c>
      <c r="AF170" s="4">
        <f t="shared" si="221"/>
        <v>54.943363849546493</v>
      </c>
      <c r="AG170" s="4">
        <f t="shared" si="221"/>
        <v>59.207247786594145</v>
      </c>
      <c r="AI170" s="4">
        <f t="shared" si="222"/>
        <v>-1.8269183891471386</v>
      </c>
      <c r="AJ170" s="4">
        <f t="shared" si="222"/>
        <v>0.61475249284889344</v>
      </c>
      <c r="AK170" s="4">
        <f t="shared" si="222"/>
        <v>-0.6480874325182171</v>
      </c>
      <c r="AL170" s="4">
        <f t="shared" si="222"/>
        <v>-0.73877087462356883</v>
      </c>
      <c r="AM170" s="4">
        <f t="shared" si="222"/>
        <v>-0.31311950961790558</v>
      </c>
      <c r="AN170" s="4">
        <f t="shared" si="222"/>
        <v>-0.9082079204319129</v>
      </c>
      <c r="AO170" s="4">
        <f t="shared" si="222"/>
        <v>-1.9053442262666067</v>
      </c>
      <c r="AP170" s="4">
        <f t="shared" si="222"/>
        <v>-0.75001781034706738</v>
      </c>
      <c r="AQ170" s="4">
        <f t="shared" si="222"/>
        <v>-1.8438200850005018</v>
      </c>
      <c r="AR170" s="4">
        <f t="shared" si="222"/>
        <v>-8.2499628304013584E-2</v>
      </c>
      <c r="AS170" s="4">
        <f t="shared" si="222"/>
        <v>-0.34254963426154461</v>
      </c>
      <c r="AT170" s="4">
        <f t="shared" si="222"/>
        <v>8.6882034764911964E-2</v>
      </c>
      <c r="AU170" s="4">
        <f t="shared" si="222"/>
        <v>-0.38150246038043889</v>
      </c>
      <c r="AV170" s="4">
        <f t="shared" si="222"/>
        <v>-0.59436384954649668</v>
      </c>
      <c r="AW170" s="4">
        <f t="shared" si="222"/>
        <v>-1.6362477865941472</v>
      </c>
      <c r="AY170" s="2">
        <f t="shared" si="214"/>
        <v>56.038916040545743</v>
      </c>
      <c r="AZ170" s="2">
        <f t="shared" si="214"/>
        <v>53.656681144389822</v>
      </c>
      <c r="BA170" s="2">
        <f t="shared" si="214"/>
        <v>47.501853202126107</v>
      </c>
      <c r="BB170" s="2">
        <f t="shared" si="214"/>
        <v>44.54582167750403</v>
      </c>
      <c r="BC170" s="2">
        <f t="shared" si="214"/>
        <v>41.992491885421657</v>
      </c>
      <c r="BD170" s="2">
        <f t="shared" si="214"/>
        <v>41.032130174135347</v>
      </c>
      <c r="BE170" s="2">
        <f t="shared" si="214"/>
        <v>40.488519740022994</v>
      </c>
      <c r="BF170" s="2">
        <f t="shared" si="214"/>
        <v>40.955239375887174</v>
      </c>
      <c r="BG170" s="2">
        <f t="shared" si="214"/>
        <v>44.059999653045466</v>
      </c>
      <c r="BH170" s="2">
        <f t="shared" si="214"/>
        <v>44.059072560213394</v>
      </c>
      <c r="BI170" s="2">
        <f t="shared" si="214"/>
        <v>45.475306540969157</v>
      </c>
      <c r="BJ170" s="2">
        <f t="shared" si="214"/>
        <v>46.148519996046858</v>
      </c>
      <c r="BK170" s="2">
        <f t="shared" si="214"/>
        <v>51.214817507816527</v>
      </c>
      <c r="BL170" s="2">
        <f t="shared" si="214"/>
        <v>54.929291579046179</v>
      </c>
      <c r="BM170" s="2">
        <f t="shared" si="214"/>
        <v>58.929713923422618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>
        <f t="shared" si="215"/>
        <v>54.212000000000003</v>
      </c>
      <c r="CF170" s="2">
        <f t="shared" si="215"/>
        <v>54.286000000000001</v>
      </c>
      <c r="CG170" s="2">
        <f t="shared" si="215"/>
        <v>46.856999999999999</v>
      </c>
      <c r="CH170" s="2">
        <f t="shared" si="215"/>
        <v>43.81</v>
      </c>
      <c r="CI170" s="2">
        <f t="shared" si="215"/>
        <v>41.683</v>
      </c>
      <c r="CJ170" s="2">
        <f t="shared" si="215"/>
        <v>40.127000000000002</v>
      </c>
      <c r="CK170" s="2">
        <f t="shared" si="215"/>
        <v>38.587000000000003</v>
      </c>
      <c r="CL170" s="2">
        <f t="shared" si="215"/>
        <v>40.222000000000001</v>
      </c>
      <c r="CM170" s="2">
        <f t="shared" si="215"/>
        <v>42.29</v>
      </c>
      <c r="CN170" s="2">
        <f t="shared" si="215"/>
        <v>44.015999999999998</v>
      </c>
      <c r="CO170" s="2">
        <f t="shared" si="215"/>
        <v>45.145000000000003</v>
      </c>
      <c r="CP170" s="2">
        <f t="shared" si="215"/>
        <v>46.241999999999997</v>
      </c>
      <c r="CQ170" s="2">
        <f t="shared" si="215"/>
        <v>50.835999999999999</v>
      </c>
      <c r="CR170" s="2">
        <f t="shared" si="215"/>
        <v>54.348999999999997</v>
      </c>
      <c r="CS170" s="2">
        <f t="shared" si="215"/>
        <v>57.570999999999998</v>
      </c>
      <c r="CU170" s="2">
        <f t="shared" si="197"/>
        <v>54.212000000000003</v>
      </c>
      <c r="CV170" s="2">
        <f t="shared" si="198"/>
        <v>54.286000000000001</v>
      </c>
      <c r="CW170" s="2">
        <f t="shared" si="199"/>
        <v>46.856999999999999</v>
      </c>
      <c r="CX170" s="2">
        <f t="shared" si="200"/>
        <v>43.81</v>
      </c>
      <c r="CY170" s="2">
        <f t="shared" si="201"/>
        <v>41.683</v>
      </c>
      <c r="CZ170" s="2">
        <f t="shared" si="202"/>
        <v>40.127000000000002</v>
      </c>
      <c r="DA170" s="2">
        <f t="shared" si="203"/>
        <v>38.587000000000003</v>
      </c>
      <c r="DB170" s="2">
        <f t="shared" si="204"/>
        <v>40.222000000000001</v>
      </c>
      <c r="DC170" s="2">
        <f t="shared" si="205"/>
        <v>42.29</v>
      </c>
      <c r="DD170" s="2">
        <f t="shared" si="206"/>
        <v>44.015999999999998</v>
      </c>
      <c r="DE170" s="2">
        <f t="shared" si="207"/>
        <v>45.145000000000003</v>
      </c>
      <c r="DF170" s="2">
        <f t="shared" si="208"/>
        <v>46.241999999999997</v>
      </c>
      <c r="DG170" s="2">
        <f t="shared" si="209"/>
        <v>50.835999999999999</v>
      </c>
      <c r="DH170" s="2">
        <f t="shared" si="210"/>
        <v>54.348999999999997</v>
      </c>
      <c r="DI170" s="2">
        <f t="shared" si="211"/>
        <v>57.570999999999998</v>
      </c>
      <c r="DK170" s="2">
        <f t="shared" si="223"/>
        <v>83.290541967314198</v>
      </c>
      <c r="DL170" s="2">
        <f t="shared" si="223"/>
        <v>84.490175173663573</v>
      </c>
      <c r="DM170" s="2">
        <f t="shared" si="223"/>
        <v>74.855537843551787</v>
      </c>
      <c r="DN170" s="2">
        <f t="shared" si="223"/>
        <v>76.254977378435498</v>
      </c>
      <c r="DO170" s="2">
        <f t="shared" si="223"/>
        <v>76.030526004228321</v>
      </c>
      <c r="DP170" s="2">
        <f t="shared" si="223"/>
        <v>66.625404858299589</v>
      </c>
      <c r="DQ170" s="2">
        <f t="shared" si="223"/>
        <v>63.763223346828582</v>
      </c>
      <c r="DR170" s="2">
        <f t="shared" si="223"/>
        <v>70.388733468286119</v>
      </c>
      <c r="DS170" s="2">
        <f t="shared" si="223"/>
        <v>69.644613320825499</v>
      </c>
      <c r="DT170" s="2">
        <f t="shared" si="223"/>
        <v>66.082886116322712</v>
      </c>
      <c r="DU170" s="2">
        <f t="shared" si="223"/>
        <v>72.171383032169189</v>
      </c>
      <c r="DV170" s="2">
        <f t="shared" si="223"/>
        <v>90.137287737843536</v>
      </c>
      <c r="DW170" s="2">
        <f t="shared" si="223"/>
        <v>79.520377227423751</v>
      </c>
      <c r="DX170" s="2">
        <f t="shared" si="223"/>
        <v>95.628191377612438</v>
      </c>
      <c r="DY170" s="2">
        <f t="shared" si="223"/>
        <v>90.453412324929971</v>
      </c>
      <c r="EA170" s="2">
        <f t="shared" si="213"/>
        <v>55.972565217898733</v>
      </c>
      <c r="EB170" s="2">
        <f t="shared" si="213"/>
        <v>53.735564687930101</v>
      </c>
      <c r="EC170" s="2">
        <f t="shared" si="213"/>
        <v>47.418388763486973</v>
      </c>
      <c r="ED170" s="2">
        <f t="shared" si="213"/>
        <v>44.363050078181743</v>
      </c>
      <c r="EE170" s="2">
        <f t="shared" si="213"/>
        <v>41.856734468839221</v>
      </c>
      <c r="EF170" s="2">
        <f t="shared" si="213"/>
        <v>40.916485380523383</v>
      </c>
      <c r="EG170" s="2">
        <f t="shared" si="213"/>
        <v>40.428480245034066</v>
      </c>
      <c r="EH170" s="2">
        <f t="shared" si="213"/>
        <v>40.760618293088712</v>
      </c>
      <c r="EI170" s="2">
        <f t="shared" si="213"/>
        <v>44.123606358365379</v>
      </c>
      <c r="EJ170" s="2">
        <f t="shared" si="213"/>
        <v>43.853341445459449</v>
      </c>
      <c r="EK170" s="2">
        <f t="shared" si="212"/>
        <v>45.138572582488763</v>
      </c>
      <c r="EL170" s="2">
        <f t="shared" si="179"/>
        <v>46.158536722851288</v>
      </c>
      <c r="EM170" s="2">
        <f t="shared" si="179"/>
        <v>51.212576390622957</v>
      </c>
      <c r="EN170" s="2">
        <f t="shared" si="179"/>
        <v>54.923951391559363</v>
      </c>
      <c r="EO170" s="2">
        <f t="shared" si="179"/>
        <v>58.968250354807111</v>
      </c>
      <c r="EQ170" s="2">
        <f t="shared" si="224"/>
        <v>56.564678317498732</v>
      </c>
      <c r="ER170" s="2">
        <f t="shared" si="224"/>
        <v>53.341214392237305</v>
      </c>
      <c r="ES170" s="2">
        <f t="shared" si="224"/>
        <v>47.858073572044724</v>
      </c>
      <c r="ET170" s="2">
        <f t="shared" si="224"/>
        <v>45.357738773183215</v>
      </c>
      <c r="EU170" s="2">
        <f t="shared" si="224"/>
        <v>42.572186868668268</v>
      </c>
      <c r="EV170" s="2">
        <f t="shared" si="224"/>
        <v>41.508560903661419</v>
      </c>
      <c r="EW170" s="2">
        <f t="shared" si="224"/>
        <v>40.716637434787557</v>
      </c>
      <c r="EX170" s="2">
        <f t="shared" si="224"/>
        <v>41.67788986225252</v>
      </c>
      <c r="EY170" s="2">
        <f t="shared" si="224"/>
        <v>43.844728420961424</v>
      </c>
      <c r="EZ170" s="2">
        <f t="shared" si="224"/>
        <v>44.767546896074279</v>
      </c>
      <c r="FA170" s="2">
        <f t="shared" si="224"/>
        <v>46.849921180294288</v>
      </c>
      <c r="FB170" s="2">
        <f t="shared" si="224"/>
        <v>46.075693327491038</v>
      </c>
      <c r="FC170" s="2">
        <f t="shared" si="224"/>
        <v>51.207937537446377</v>
      </c>
      <c r="FD170" s="2">
        <f t="shared" si="224"/>
        <v>54.923951391559363</v>
      </c>
      <c r="FE170" s="2">
        <f t="shared" si="224"/>
        <v>58.531331839908106</v>
      </c>
      <c r="FG170" s="2">
        <f t="shared" si="225"/>
        <v>0.99986853979432644</v>
      </c>
      <c r="FH170" s="2">
        <f t="shared" si="225"/>
        <v>0.99989895066164336</v>
      </c>
      <c r="FI170" s="2">
        <f t="shared" si="225"/>
        <v>0.9998917818130123</v>
      </c>
      <c r="FJ170" s="2">
        <f t="shared" si="225"/>
        <v>0.99988756728810779</v>
      </c>
      <c r="FK170" s="2">
        <f t="shared" si="225"/>
        <v>0.99988805185272389</v>
      </c>
      <c r="FL170" s="2">
        <f t="shared" si="225"/>
        <v>0.99987426010961467</v>
      </c>
      <c r="FM170" s="2">
        <f t="shared" si="225"/>
        <v>0.99987131254554007</v>
      </c>
      <c r="FN170" s="2">
        <f t="shared" si="225"/>
        <v>0.99987346757355389</v>
      </c>
      <c r="FO170" s="2">
        <f t="shared" si="225"/>
        <v>0.99987559293315531</v>
      </c>
      <c r="FP170" s="2">
        <f t="shared" si="225"/>
        <v>0.99987545599110672</v>
      </c>
      <c r="FQ170" s="2">
        <f t="shared" si="225"/>
        <v>0.99987744987094496</v>
      </c>
      <c r="FR170" s="2">
        <f t="shared" si="225"/>
        <v>0.99989128923957682</v>
      </c>
      <c r="FS170" s="2">
        <f t="shared" si="225"/>
        <v>0.999896569765228</v>
      </c>
      <c r="FT170" s="2">
        <f t="shared" si="225"/>
        <v>0.99986880512967069</v>
      </c>
      <c r="FU170" s="2">
        <f t="shared" si="225"/>
        <v>0.9998437881053337</v>
      </c>
      <c r="FW170" s="2">
        <f t="shared" si="216"/>
        <v>0.10599258122704977</v>
      </c>
      <c r="FX170" s="2">
        <f t="shared" si="216"/>
        <v>0.20791483479741865</v>
      </c>
      <c r="FY170" s="2">
        <f t="shared" si="216"/>
        <v>0.18307487214219967</v>
      </c>
      <c r="FZ170" s="2">
        <f t="shared" si="216"/>
        <v>0.1801426962514967</v>
      </c>
      <c r="GA170" s="2">
        <f t="shared" si="216"/>
        <v>0.18440321671459525</v>
      </c>
      <c r="GB170" s="2">
        <f t="shared" si="216"/>
        <v>0.18986117902511992</v>
      </c>
      <c r="GC170" s="2">
        <f t="shared" si="216"/>
        <v>0.19793573898844791</v>
      </c>
      <c r="GD170" s="2">
        <f t="shared" si="216"/>
        <v>0.20808686534165408</v>
      </c>
      <c r="GE170" s="2">
        <f t="shared" si="216"/>
        <v>0.23946569442065124</v>
      </c>
      <c r="GF170" s="2">
        <f t="shared" si="216"/>
        <v>0.22200978785268094</v>
      </c>
      <c r="GG170" s="2">
        <f t="shared" si="216"/>
        <v>0.19482943714601172</v>
      </c>
      <c r="GH170" s="2">
        <f t="shared" si="216"/>
        <v>0.17862245029175877</v>
      </c>
      <c r="GI170" s="2">
        <f t="shared" si="216"/>
        <v>0.14804635256150731</v>
      </c>
      <c r="GJ170" s="2">
        <f t="shared" si="216"/>
        <v>0.13899076783602857</v>
      </c>
      <c r="GK170" s="2">
        <f t="shared" si="216"/>
        <v>9.9457419880149195E-2</v>
      </c>
      <c r="GM170" s="86">
        <f t="shared" si="217"/>
        <v>1.0394401310265596E-118</v>
      </c>
      <c r="GN170" s="86">
        <f t="shared" si="217"/>
        <v>2.1339034344962639E-179</v>
      </c>
      <c r="GO170" s="86">
        <f t="shared" si="217"/>
        <v>2.8687436027881739E-192</v>
      </c>
      <c r="GP170" s="86">
        <f t="shared" si="217"/>
        <v>6.2047643138572795E-215</v>
      </c>
      <c r="GQ170" s="86">
        <f t="shared" si="217"/>
        <v>9.0798695206461486E-177</v>
      </c>
      <c r="GR170" s="86">
        <f t="shared" si="217"/>
        <v>4.7589573485694911E-207</v>
      </c>
      <c r="GS170" s="86">
        <f t="shared" si="217"/>
        <v>1.1300263643672878E-228</v>
      </c>
      <c r="GT170" s="86">
        <f t="shared" si="217"/>
        <v>6.5840067154206338E-221</v>
      </c>
      <c r="GU170" s="86">
        <f t="shared" si="217"/>
        <v>1.26521687505542E-237</v>
      </c>
      <c r="GV170" s="86">
        <f t="shared" si="217"/>
        <v>1.2433618527308943E-246</v>
      </c>
      <c r="GW170" s="86">
        <f t="shared" si="217"/>
        <v>3.2899506626802453E-258</v>
      </c>
      <c r="GX170" s="86">
        <f t="shared" si="217"/>
        <v>1.3646152530645106E-260</v>
      </c>
      <c r="GY170" s="86">
        <f t="shared" si="217"/>
        <v>3.646325119984748E-244</v>
      </c>
      <c r="GZ170" s="86">
        <f t="shared" si="217"/>
        <v>2.7133888076143037E-212</v>
      </c>
      <c r="HA170" s="86">
        <f t="shared" si="217"/>
        <v>1.9660611503752672E-271</v>
      </c>
      <c r="HC170" s="86">
        <f t="shared" si="181"/>
        <v>3.8551347349246751E-55</v>
      </c>
      <c r="HD170" s="86">
        <f t="shared" si="181"/>
        <v>5.5610544204033018E-90</v>
      </c>
      <c r="HE170" s="86">
        <f t="shared" si="181"/>
        <v>1.8441661128072311E-113</v>
      </c>
      <c r="HF170" s="86">
        <f t="shared" si="180"/>
        <v>1.3956990540739847E-110</v>
      </c>
      <c r="HG170" s="86">
        <f t="shared" si="180"/>
        <v>7.2071332413480663E-114</v>
      </c>
      <c r="HH170" s="86">
        <f t="shared" si="180"/>
        <v>4.9584822868922977E-148</v>
      </c>
      <c r="HI170" s="86">
        <f t="shared" si="180"/>
        <v>2.8801745428580998E-204</v>
      </c>
      <c r="HJ170" s="86">
        <f t="shared" si="180"/>
        <v>2.6638796061777148E-188</v>
      </c>
      <c r="HK170" s="86">
        <f t="shared" si="180"/>
        <v>2.7666792467451377E-196</v>
      </c>
      <c r="HL170" s="86">
        <f t="shared" si="161"/>
        <v>1.4399328922210835E-184</v>
      </c>
      <c r="HM170" s="86">
        <f t="shared" si="161"/>
        <v>3.2393071137869608E-185</v>
      </c>
      <c r="HN170" s="86">
        <f t="shared" si="161"/>
        <v>7.806980816015312E-165</v>
      </c>
      <c r="HO170" s="86">
        <f t="shared" ref="HO170:HQ227" si="226" xml:space="preserve"> _xlfn.NORM.DIST($B170, O$8, ABS(O$12), TRUE) * _xlfn.NORM.DIST(($B170 - O$8)*O$16, 0, ABS(O$12), TRUE) * 2</f>
        <v>2.6593480611373698E-137</v>
      </c>
      <c r="HP170" s="86">
        <f t="shared" si="226"/>
        <v>7.055248598433232E-118</v>
      </c>
      <c r="HQ170" s="86">
        <f t="shared" si="226"/>
        <v>3.5670874438457414E-177</v>
      </c>
      <c r="HS170" s="86">
        <f t="shared" si="218"/>
        <v>5.6165856760770766E-3</v>
      </c>
      <c r="HT170" s="86">
        <f t="shared" si="218"/>
        <v>4.7651806352918865E-8</v>
      </c>
      <c r="HU170" s="86">
        <f t="shared" si="218"/>
        <v>2.4212777286708082E-7</v>
      </c>
      <c r="HV170" s="86">
        <f t="shared" si="218"/>
        <v>8.1095465982022965E-8</v>
      </c>
      <c r="HW170" s="86">
        <f t="shared" si="218"/>
        <v>2.5105788335107852E-8</v>
      </c>
      <c r="HX170" s="86">
        <f t="shared" si="218"/>
        <v>4.4133046559373782E-9</v>
      </c>
      <c r="HY170" s="86">
        <f t="shared" si="218"/>
        <v>7.5053845816896369E-10</v>
      </c>
      <c r="HZ170" s="86">
        <f t="shared" si="218"/>
        <v>1.465864698925633E-9</v>
      </c>
      <c r="IA170" s="86">
        <f t="shared" si="218"/>
        <v>4.097782738106876E-11</v>
      </c>
      <c r="IB170" s="86">
        <f t="shared" si="218"/>
        <v>3.0595693251866381E-10</v>
      </c>
      <c r="IC170" s="86">
        <f t="shared" si="218"/>
        <v>1.1796457320296799E-8</v>
      </c>
      <c r="ID170" s="86">
        <f t="shared" si="218"/>
        <v>1.2752831983285226E-7</v>
      </c>
      <c r="IE170" s="86">
        <f t="shared" si="218"/>
        <v>2.0397204904268782E-5</v>
      </c>
      <c r="IF170" s="86">
        <f t="shared" si="218"/>
        <v>1.4043625455344773E-3</v>
      </c>
      <c r="IG170" s="86">
        <f t="shared" si="218"/>
        <v>4.4887516171728866E-3</v>
      </c>
      <c r="II170" s="86">
        <f t="shared" si="219"/>
        <v>6.2326701876201279E-7</v>
      </c>
      <c r="IJ170" s="86">
        <f t="shared" si="219"/>
        <v>1.447640593161062E-3</v>
      </c>
      <c r="IK170" s="86">
        <f t="shared" si="219"/>
        <v>2.1252903098660511E-4</v>
      </c>
      <c r="IL170" s="86">
        <f t="shared" si="219"/>
        <v>8.2165591039398179E-5</v>
      </c>
      <c r="IM170" s="86">
        <f t="shared" si="219"/>
        <v>8.4813893070142336E-5</v>
      </c>
      <c r="IN170" s="86">
        <f t="shared" si="219"/>
        <v>5.9625399952217909E-5</v>
      </c>
      <c r="IO170" s="86">
        <f t="shared" si="219"/>
        <v>7.2514333414785219E-5</v>
      </c>
      <c r="IP170" s="86">
        <f t="shared" si="219"/>
        <v>2.7606335569628688E-4</v>
      </c>
      <c r="IQ170" s="86">
        <f t="shared" si="219"/>
        <v>1.3176679434513947E-3</v>
      </c>
      <c r="IR170" s="86">
        <f t="shared" si="219"/>
        <v>5.6738863594108337E-4</v>
      </c>
      <c r="IS170" s="86">
        <f t="shared" si="219"/>
        <v>1.3712455154954017E-4</v>
      </c>
      <c r="IT170" s="86">
        <f t="shared" si="219"/>
        <v>6.7450970681133223E-5</v>
      </c>
      <c r="IU170" s="86">
        <f t="shared" si="219"/>
        <v>2.3984429609613844E-5</v>
      </c>
      <c r="IV170" s="86">
        <f t="shared" si="219"/>
        <v>5.4295582008331529E-7</v>
      </c>
      <c r="IW170" s="86">
        <f t="shared" si="219"/>
        <v>2.8620192038069118E-4</v>
      </c>
      <c r="IY170" s="86">
        <f t="shared" si="220"/>
        <v>5.6172089430958387E-3</v>
      </c>
      <c r="IZ170" s="86">
        <f t="shared" si="220"/>
        <v>1.447688244967415E-3</v>
      </c>
      <c r="JA170" s="86">
        <f t="shared" si="220"/>
        <v>2.127711587594722E-4</v>
      </c>
      <c r="JB170" s="86">
        <f t="shared" si="220"/>
        <v>8.2246686505380197E-5</v>
      </c>
      <c r="JC170" s="86">
        <f t="shared" si="220"/>
        <v>8.4838998858477446E-5</v>
      </c>
      <c r="JD170" s="86">
        <f t="shared" si="220"/>
        <v>5.9629813256873846E-5</v>
      </c>
      <c r="JE170" s="86">
        <f t="shared" si="220"/>
        <v>7.2515083953243384E-5</v>
      </c>
      <c r="JF170" s="86">
        <f t="shared" si="220"/>
        <v>2.7606482156098582E-4</v>
      </c>
      <c r="JG170" s="86">
        <f t="shared" si="220"/>
        <v>1.3176679844292222E-3</v>
      </c>
      <c r="JH170" s="86">
        <f t="shared" si="220"/>
        <v>5.673889418980159E-4</v>
      </c>
      <c r="JI170" s="86">
        <f t="shared" si="220"/>
        <v>1.3713634800686047E-4</v>
      </c>
      <c r="JJ170" s="86">
        <f t="shared" si="220"/>
        <v>6.7578499000966072E-5</v>
      </c>
      <c r="JK170" s="86">
        <f t="shared" si="220"/>
        <v>4.4381634513882626E-5</v>
      </c>
      <c r="JL170" s="86">
        <f t="shared" si="220"/>
        <v>1.4049055013545606E-3</v>
      </c>
      <c r="JM170" s="86">
        <f t="shared" si="220"/>
        <v>4.7749535375535782E-3</v>
      </c>
    </row>
    <row r="171" spans="2:273" x14ac:dyDescent="0.25">
      <c r="B171" s="2">
        <v>144</v>
      </c>
      <c r="C171" s="37">
        <v>56.258000000000003</v>
      </c>
      <c r="D171" s="37">
        <v>54.365000000000002</v>
      </c>
      <c r="E171" s="37">
        <v>47</v>
      </c>
      <c r="F171" s="37">
        <v>43.570999999999998</v>
      </c>
      <c r="G171" s="37">
        <v>41.508000000000003</v>
      </c>
      <c r="H171" s="37">
        <v>40.825000000000003</v>
      </c>
      <c r="I171" s="37">
        <v>39.889000000000003</v>
      </c>
      <c r="J171" s="37">
        <v>41.27</v>
      </c>
      <c r="K171" s="37">
        <v>44.613</v>
      </c>
      <c r="L171" s="37">
        <v>43.524000000000001</v>
      </c>
      <c r="M171" s="37">
        <v>44.241999999999997</v>
      </c>
      <c r="N171" s="37">
        <v>45.031999999999996</v>
      </c>
      <c r="O171" s="37">
        <v>50.917999999999999</v>
      </c>
      <c r="P171" s="37">
        <v>54.19</v>
      </c>
      <c r="Q171" s="37">
        <v>58.206000000000003</v>
      </c>
      <c r="S171" s="4">
        <f t="shared" si="221"/>
        <v>55.889239425938641</v>
      </c>
      <c r="T171" s="4">
        <f t="shared" si="221"/>
        <v>53.53398355601847</v>
      </c>
      <c r="U171" s="4">
        <f t="shared" si="221"/>
        <v>47.370201740540168</v>
      </c>
      <c r="V171" s="4">
        <f t="shared" si="221"/>
        <v>44.400519699574595</v>
      </c>
      <c r="W171" s="4">
        <f t="shared" si="221"/>
        <v>41.866019617703415</v>
      </c>
      <c r="X171" s="4">
        <f t="shared" si="221"/>
        <v>40.891586686284754</v>
      </c>
      <c r="Y171" s="4">
        <f t="shared" si="221"/>
        <v>40.349013042920689</v>
      </c>
      <c r="Z171" s="4">
        <f t="shared" si="221"/>
        <v>40.829180883781412</v>
      </c>
      <c r="AA171" s="4">
        <f t="shared" si="221"/>
        <v>44.044686060753214</v>
      </c>
      <c r="AB171" s="4">
        <f t="shared" si="221"/>
        <v>43.991860632354502</v>
      </c>
      <c r="AC171" s="4">
        <f t="shared" si="221"/>
        <v>45.341458204433479</v>
      </c>
      <c r="AD171" s="4">
        <f t="shared" si="221"/>
        <v>45.980878387996455</v>
      </c>
      <c r="AE171" s="4">
        <f t="shared" si="221"/>
        <v>51.017803500786869</v>
      </c>
      <c r="AF171" s="4">
        <f t="shared" si="221"/>
        <v>54.751059315709796</v>
      </c>
      <c r="AG171" s="4">
        <f t="shared" si="221"/>
        <v>59.017969954662838</v>
      </c>
      <c r="AI171" s="4">
        <f t="shared" si="222"/>
        <v>0.36876057406136198</v>
      </c>
      <c r="AJ171" s="4">
        <f t="shared" si="222"/>
        <v>0.8310164439815324</v>
      </c>
      <c r="AK171" s="4">
        <f t="shared" si="222"/>
        <v>-0.37020174054016763</v>
      </c>
      <c r="AL171" s="4">
        <f t="shared" si="222"/>
        <v>-0.82951969957459681</v>
      </c>
      <c r="AM171" s="4">
        <f t="shared" si="222"/>
        <v>-0.35801961770341251</v>
      </c>
      <c r="AN171" s="4">
        <f t="shared" si="222"/>
        <v>-6.658668628475084E-2</v>
      </c>
      <c r="AO171" s="4">
        <f t="shared" si="222"/>
        <v>-0.46001304292068568</v>
      </c>
      <c r="AP171" s="4">
        <f t="shared" si="222"/>
        <v>0.44081911621859149</v>
      </c>
      <c r="AQ171" s="4">
        <f t="shared" si="222"/>
        <v>0.56831393924678508</v>
      </c>
      <c r="AR171" s="4">
        <f t="shared" si="222"/>
        <v>-0.46786063235450115</v>
      </c>
      <c r="AS171" s="4">
        <f t="shared" si="222"/>
        <v>-1.099458204433482</v>
      </c>
      <c r="AT171" s="4">
        <f t="shared" si="222"/>
        <v>-0.94887838799645863</v>
      </c>
      <c r="AU171" s="4">
        <f t="shared" si="222"/>
        <v>-9.9803500786869392E-2</v>
      </c>
      <c r="AV171" s="4">
        <f t="shared" si="222"/>
        <v>-0.56105931570979806</v>
      </c>
      <c r="AW171" s="4">
        <f t="shared" si="222"/>
        <v>-0.81196995466283539</v>
      </c>
      <c r="AY171" s="2">
        <f t="shared" si="214"/>
        <v>55.889232716413595</v>
      </c>
      <c r="AZ171" s="2">
        <f t="shared" si="214"/>
        <v>53.50539103551472</v>
      </c>
      <c r="BA171" s="2">
        <f t="shared" si="214"/>
        <v>47.362868087487655</v>
      </c>
      <c r="BB171" s="2">
        <f t="shared" si="214"/>
        <v>44.393164291123661</v>
      </c>
      <c r="BC171" s="2">
        <f t="shared" si="214"/>
        <v>41.856850026143192</v>
      </c>
      <c r="BD171" s="2">
        <f t="shared" si="214"/>
        <v>40.883299815123891</v>
      </c>
      <c r="BE171" s="2">
        <f t="shared" si="214"/>
        <v>40.338593866696861</v>
      </c>
      <c r="BF171" s="2">
        <f t="shared" si="214"/>
        <v>40.788727334634672</v>
      </c>
      <c r="BG171" s="2">
        <f t="shared" si="214"/>
        <v>43.882111083212436</v>
      </c>
      <c r="BH171" s="2">
        <f t="shared" si="214"/>
        <v>43.900486654484027</v>
      </c>
      <c r="BI171" s="2">
        <f t="shared" si="214"/>
        <v>45.310943597226917</v>
      </c>
      <c r="BJ171" s="2">
        <f t="shared" si="214"/>
        <v>45.964159804638705</v>
      </c>
      <c r="BK171" s="2">
        <f t="shared" si="214"/>
        <v>51.011155065622809</v>
      </c>
      <c r="BL171" s="2">
        <f t="shared" si="214"/>
        <v>54.747038778592668</v>
      </c>
      <c r="BM171" s="2">
        <f t="shared" si="214"/>
        <v>58.778284562823544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>
        <f t="shared" si="215"/>
        <v>56.258000000000003</v>
      </c>
      <c r="CF171" s="2">
        <f t="shared" si="215"/>
        <v>54.365000000000002</v>
      </c>
      <c r="CG171" s="2">
        <f t="shared" si="215"/>
        <v>47</v>
      </c>
      <c r="CH171" s="2">
        <f t="shared" si="215"/>
        <v>43.570999999999998</v>
      </c>
      <c r="CI171" s="2">
        <f t="shared" si="215"/>
        <v>41.508000000000003</v>
      </c>
      <c r="CJ171" s="2">
        <f t="shared" si="215"/>
        <v>40.825000000000003</v>
      </c>
      <c r="CK171" s="2">
        <f t="shared" si="215"/>
        <v>39.889000000000003</v>
      </c>
      <c r="CL171" s="2">
        <f t="shared" si="215"/>
        <v>41.27</v>
      </c>
      <c r="CM171" s="2">
        <f t="shared" si="215"/>
        <v>44.613</v>
      </c>
      <c r="CN171" s="2">
        <f t="shared" si="215"/>
        <v>43.524000000000001</v>
      </c>
      <c r="CO171" s="2">
        <f t="shared" si="215"/>
        <v>44.241999999999997</v>
      </c>
      <c r="CP171" s="2">
        <f t="shared" si="215"/>
        <v>45.031999999999996</v>
      </c>
      <c r="CQ171" s="2">
        <f t="shared" si="215"/>
        <v>50.917999999999999</v>
      </c>
      <c r="CR171" s="2">
        <f t="shared" si="215"/>
        <v>54.19</v>
      </c>
      <c r="CS171" s="2">
        <f t="shared" si="215"/>
        <v>58.206000000000003</v>
      </c>
      <c r="CU171" s="2">
        <f t="shared" si="197"/>
        <v>56.258000000000003</v>
      </c>
      <c r="CV171" s="2">
        <f t="shared" si="198"/>
        <v>54.365000000000002</v>
      </c>
      <c r="CW171" s="2">
        <f t="shared" si="199"/>
        <v>47</v>
      </c>
      <c r="CX171" s="2">
        <f t="shared" si="200"/>
        <v>43.570999999999998</v>
      </c>
      <c r="CY171" s="2">
        <f t="shared" si="201"/>
        <v>41.508000000000003</v>
      </c>
      <c r="CZ171" s="2">
        <f t="shared" si="202"/>
        <v>40.825000000000003</v>
      </c>
      <c r="DA171" s="2">
        <f t="shared" si="203"/>
        <v>39.889000000000003</v>
      </c>
      <c r="DB171" s="2">
        <f t="shared" si="204"/>
        <v>41.27</v>
      </c>
      <c r="DC171" s="2">
        <f t="shared" si="205"/>
        <v>44.613</v>
      </c>
      <c r="DD171" s="2">
        <f t="shared" si="206"/>
        <v>43.524000000000001</v>
      </c>
      <c r="DE171" s="2">
        <f t="shared" si="207"/>
        <v>44.241999999999997</v>
      </c>
      <c r="DF171" s="2">
        <f t="shared" si="208"/>
        <v>45.031999999999996</v>
      </c>
      <c r="DG171" s="2">
        <f t="shared" si="209"/>
        <v>50.917999999999999</v>
      </c>
      <c r="DH171" s="2">
        <f t="shared" si="210"/>
        <v>54.19</v>
      </c>
      <c r="DI171" s="2">
        <f t="shared" si="211"/>
        <v>58.206000000000003</v>
      </c>
      <c r="DK171" s="2">
        <f t="shared" si="223"/>
        <v>83.353775763182227</v>
      </c>
      <c r="DL171" s="2">
        <f t="shared" si="223"/>
        <v>84.570172606463331</v>
      </c>
      <c r="DM171" s="2">
        <f t="shared" si="223"/>
        <v>74.907494009866085</v>
      </c>
      <c r="DN171" s="2">
        <f t="shared" si="223"/>
        <v>76.344911909795599</v>
      </c>
      <c r="DO171" s="2">
        <f t="shared" si="223"/>
        <v>76.135269203664535</v>
      </c>
      <c r="DP171" s="2">
        <f t="shared" si="223"/>
        <v>66.654390688259113</v>
      </c>
      <c r="DQ171" s="2">
        <f t="shared" si="223"/>
        <v>63.783306342780001</v>
      </c>
      <c r="DR171" s="2">
        <f t="shared" si="223"/>
        <v>70.426432860998659</v>
      </c>
      <c r="DS171" s="2">
        <f t="shared" si="223"/>
        <v>69.669503095684789</v>
      </c>
      <c r="DT171" s="2">
        <f t="shared" si="223"/>
        <v>66.055586210131338</v>
      </c>
      <c r="DU171" s="2">
        <f t="shared" si="223"/>
        <v>72.172650433514306</v>
      </c>
      <c r="DV171" s="2">
        <f t="shared" si="223"/>
        <v>90.279385130373498</v>
      </c>
      <c r="DW171" s="2">
        <f t="shared" si="223"/>
        <v>79.512136514648162</v>
      </c>
      <c r="DX171" s="2">
        <f t="shared" si="223"/>
        <v>95.819635080424575</v>
      </c>
      <c r="DY171" s="2">
        <f t="shared" si="223"/>
        <v>90.59904201680672</v>
      </c>
      <c r="EA171" s="2">
        <f t="shared" si="213"/>
        <v>55.814588320767477</v>
      </c>
      <c r="EB171" s="2">
        <f t="shared" si="213"/>
        <v>53.593030399138286</v>
      </c>
      <c r="EC171" s="2">
        <f t="shared" si="213"/>
        <v>47.270324601598119</v>
      </c>
      <c r="ED171" s="2">
        <f t="shared" si="213"/>
        <v>44.189928873074692</v>
      </c>
      <c r="EE171" s="2">
        <f t="shared" si="213"/>
        <v>41.706239604870198</v>
      </c>
      <c r="EF171" s="2">
        <f t="shared" si="213"/>
        <v>40.754994832008705</v>
      </c>
      <c r="EG171" s="2">
        <f t="shared" si="213"/>
        <v>40.272362503624755</v>
      </c>
      <c r="EH171" s="2">
        <f t="shared" si="213"/>
        <v>40.573274813307904</v>
      </c>
      <c r="EI171" s="2">
        <f t="shared" si="213"/>
        <v>43.952858239950928</v>
      </c>
      <c r="EJ171" s="2">
        <f t="shared" si="213"/>
        <v>43.672892051837287</v>
      </c>
      <c r="EK171" s="2">
        <f t="shared" si="212"/>
        <v>44.937243808580362</v>
      </c>
      <c r="EL171" s="2">
        <f t="shared" si="179"/>
        <v>45.976099005397174</v>
      </c>
      <c r="EM171" s="2">
        <f t="shared" si="179"/>
        <v>51.009551108443503</v>
      </c>
      <c r="EN171" s="2">
        <f t="shared" si="179"/>
        <v>54.742123750639522</v>
      </c>
      <c r="EO171" s="2">
        <f t="shared" si="179"/>
        <v>58.822039259221349</v>
      </c>
      <c r="EQ171" s="2">
        <f t="shared" si="224"/>
        <v>56.434731515131787</v>
      </c>
      <c r="ER171" s="2">
        <f t="shared" si="224"/>
        <v>53.188118457434982</v>
      </c>
      <c r="ES171" s="2">
        <f t="shared" si="224"/>
        <v>47.725656173932798</v>
      </c>
      <c r="ET171" s="2">
        <f t="shared" si="224"/>
        <v>45.219751162500678</v>
      </c>
      <c r="EU171" s="2">
        <f t="shared" si="224"/>
        <v>42.446677653730944</v>
      </c>
      <c r="EV171" s="2">
        <f t="shared" si="224"/>
        <v>41.368077534436893</v>
      </c>
      <c r="EW171" s="2">
        <f t="shared" si="224"/>
        <v>40.570401551408253</v>
      </c>
      <c r="EX171" s="2">
        <f t="shared" si="224"/>
        <v>41.52112333915062</v>
      </c>
      <c r="EY171" s="2">
        <f t="shared" si="224"/>
        <v>43.665821543150933</v>
      </c>
      <c r="EZ171" s="2">
        <f t="shared" si="224"/>
        <v>44.61720330827027</v>
      </c>
      <c r="FA171" s="2">
        <f t="shared" si="224"/>
        <v>46.704924089354151</v>
      </c>
      <c r="FB171" s="2">
        <f t="shared" si="224"/>
        <v>45.891275519528051</v>
      </c>
      <c r="FC171" s="2">
        <f t="shared" si="224"/>
        <v>51.002773571498949</v>
      </c>
      <c r="FD171" s="2">
        <f t="shared" si="224"/>
        <v>54.742123750639522</v>
      </c>
      <c r="FE171" s="2">
        <f t="shared" si="224"/>
        <v>58.375052316473031</v>
      </c>
      <c r="FG171" s="2">
        <f t="shared" si="225"/>
        <v>0.99988010548065309</v>
      </c>
      <c r="FH171" s="2">
        <f t="shared" si="225"/>
        <v>0.99990784108870145</v>
      </c>
      <c r="FI171" s="2">
        <f t="shared" si="225"/>
        <v>0.99990130290065526</v>
      </c>
      <c r="FJ171" s="2">
        <f t="shared" si="225"/>
        <v>0.9998974591336337</v>
      </c>
      <c r="FK171" s="2">
        <f t="shared" si="225"/>
        <v>0.99989790107054111</v>
      </c>
      <c r="FL171" s="2">
        <f t="shared" si="225"/>
        <v>0.99988532258826723</v>
      </c>
      <c r="FM171" s="2">
        <f t="shared" si="225"/>
        <v>0.99988263431769986</v>
      </c>
      <c r="FN171" s="2">
        <f t="shared" si="225"/>
        <v>0.99988459977074473</v>
      </c>
      <c r="FO171" s="2">
        <f t="shared" si="225"/>
        <v>0.99988653816453821</v>
      </c>
      <c r="FP171" s="2">
        <f t="shared" si="225"/>
        <v>0.99988641326916972</v>
      </c>
      <c r="FQ171" s="2">
        <f t="shared" si="225"/>
        <v>0.99988823174873098</v>
      </c>
      <c r="FR171" s="2">
        <f t="shared" si="225"/>
        <v>0.99990085365976811</v>
      </c>
      <c r="FS171" s="2">
        <f t="shared" si="225"/>
        <v>0.99990566964629479</v>
      </c>
      <c r="FT171" s="2">
        <f t="shared" si="225"/>
        <v>0.9998803474749558</v>
      </c>
      <c r="FU171" s="2">
        <f t="shared" si="225"/>
        <v>0.99985753110059961</v>
      </c>
      <c r="FW171" s="2">
        <f t="shared" si="216"/>
        <v>0.11504213648211062</v>
      </c>
      <c r="FX171" s="2">
        <f t="shared" si="216"/>
        <v>0.22349102114365968</v>
      </c>
      <c r="FY171" s="2">
        <f t="shared" si="216"/>
        <v>0.19725356837067307</v>
      </c>
      <c r="FZ171" s="2">
        <f t="shared" si="216"/>
        <v>0.1941482722633967</v>
      </c>
      <c r="GA171" s="2">
        <f t="shared" si="216"/>
        <v>0.1986597723266208</v>
      </c>
      <c r="GB171" s="2">
        <f t="shared" si="216"/>
        <v>0.20443393189295161</v>
      </c>
      <c r="GC171" s="2">
        <f t="shared" si="216"/>
        <v>0.21296533316335689</v>
      </c>
      <c r="GD171" s="2">
        <f t="shared" si="216"/>
        <v>0.22367230022917389</v>
      </c>
      <c r="GE171" s="2">
        <f t="shared" si="216"/>
        <v>0.25663970944131548</v>
      </c>
      <c r="GF171" s="2">
        <f t="shared" si="216"/>
        <v>0.2383242008998524</v>
      </c>
      <c r="GG171" s="2">
        <f t="shared" si="216"/>
        <v>0.20968482757143786</v>
      </c>
      <c r="GH171" s="2">
        <f t="shared" si="216"/>
        <v>0.1925375887428171</v>
      </c>
      <c r="GI171" s="2">
        <f t="shared" si="216"/>
        <v>0.16004365486260574</v>
      </c>
      <c r="GJ171" s="2">
        <f t="shared" si="216"/>
        <v>0.15038376350631152</v>
      </c>
      <c r="GK171" s="2">
        <f t="shared" si="216"/>
        <v>0.10801642372383757</v>
      </c>
      <c r="GM171" s="86">
        <f t="shared" si="217"/>
        <v>6.875903784674091E-122</v>
      </c>
      <c r="GN171" s="86">
        <f t="shared" si="217"/>
        <v>5.3774522198625233E-184</v>
      </c>
      <c r="GO171" s="86">
        <f t="shared" si="217"/>
        <v>3.906762748089788E-197</v>
      </c>
      <c r="GP171" s="86">
        <f t="shared" si="217"/>
        <v>2.0798698380024334E-220</v>
      </c>
      <c r="GQ171" s="86">
        <f t="shared" si="217"/>
        <v>3.0150430073269424E-181</v>
      </c>
      <c r="GR171" s="86">
        <f t="shared" si="217"/>
        <v>2.9055375659017232E-212</v>
      </c>
      <c r="GS171" s="86">
        <f t="shared" si="217"/>
        <v>1.9868554551601683E-234</v>
      </c>
      <c r="GT171" s="86">
        <f t="shared" si="217"/>
        <v>1.7837360077490482E-226</v>
      </c>
      <c r="GU171" s="86">
        <f t="shared" si="217"/>
        <v>1.3290948626818945E-243</v>
      </c>
      <c r="GV171" s="86">
        <f t="shared" si="217"/>
        <v>7.3163014079595417E-253</v>
      </c>
      <c r="GW171" s="86">
        <f t="shared" si="217"/>
        <v>9.1315936907293728E-265</v>
      </c>
      <c r="GX171" s="86">
        <f t="shared" si="217"/>
        <v>3.5678683666172841E-267</v>
      </c>
      <c r="GY171" s="86">
        <f t="shared" si="217"/>
        <v>2.454428421756798E-250</v>
      </c>
      <c r="GZ171" s="86">
        <f t="shared" si="217"/>
        <v>1.291299618097623E-217</v>
      </c>
      <c r="HA171" s="86">
        <f t="shared" si="217"/>
        <v>2.8902766638377307E-278</v>
      </c>
      <c r="HC171" s="86">
        <f t="shared" si="181"/>
        <v>2.658063621462927E-57</v>
      </c>
      <c r="HD171" s="86">
        <f t="shared" si="181"/>
        <v>2.5027039392804654E-93</v>
      </c>
      <c r="HE171" s="86">
        <f t="shared" si="181"/>
        <v>1.2420728807103247E-117</v>
      </c>
      <c r="HF171" s="86">
        <f t="shared" si="180"/>
        <v>1.2267921138688626E-114</v>
      </c>
      <c r="HG171" s="86">
        <f t="shared" si="180"/>
        <v>5.2601680289125177E-118</v>
      </c>
      <c r="HH171" s="86">
        <f t="shared" si="180"/>
        <v>2.3444228342453994E-153</v>
      </c>
      <c r="HI171" s="86">
        <f t="shared" si="180"/>
        <v>1.290216611947029E-211</v>
      </c>
      <c r="HJ171" s="86">
        <f t="shared" si="180"/>
        <v>4.4298472535595261E-195</v>
      </c>
      <c r="HK171" s="86">
        <f t="shared" si="180"/>
        <v>2.7426856440655696E-203</v>
      </c>
      <c r="HL171" s="86">
        <f t="shared" si="180"/>
        <v>3.5728391162588512E-191</v>
      </c>
      <c r="HM171" s="86">
        <f t="shared" si="180"/>
        <v>6.2919102360668654E-192</v>
      </c>
      <c r="HN171" s="86">
        <f t="shared" si="180"/>
        <v>8.6089523174722416E-171</v>
      </c>
      <c r="HO171" s="86">
        <f t="shared" si="226"/>
        <v>2.3276394909006543E-142</v>
      </c>
      <c r="HP171" s="86">
        <f t="shared" si="226"/>
        <v>3.4918801869920013E-122</v>
      </c>
      <c r="HQ171" s="86">
        <f t="shared" si="226"/>
        <v>1.1592941783035539E-183</v>
      </c>
      <c r="HS171" s="86">
        <f t="shared" si="218"/>
        <v>1.984669835268826E-3</v>
      </c>
      <c r="HT171" s="86">
        <f t="shared" si="218"/>
        <v>6.7337866532403873E-9</v>
      </c>
      <c r="HU171" s="86">
        <f t="shared" si="218"/>
        <v>3.4946410666713667E-8</v>
      </c>
      <c r="HV171" s="86">
        <f t="shared" si="218"/>
        <v>9.8635963986040387E-9</v>
      </c>
      <c r="HW171" s="86">
        <f t="shared" si="218"/>
        <v>2.7256006736824262E-9</v>
      </c>
      <c r="HX171" s="86">
        <f t="shared" si="218"/>
        <v>3.8445465241224828E-10</v>
      </c>
      <c r="HY171" s="86">
        <f t="shared" si="218"/>
        <v>5.4840640281320206E-11</v>
      </c>
      <c r="HZ171" s="86">
        <f t="shared" si="218"/>
        <v>1.2434505043004648E-10</v>
      </c>
      <c r="IA171" s="86">
        <f t="shared" si="218"/>
        <v>2.6588740602197578E-12</v>
      </c>
      <c r="IB171" s="86">
        <f t="shared" si="218"/>
        <v>2.3013933697351729E-11</v>
      </c>
      <c r="IC171" s="86">
        <f t="shared" si="218"/>
        <v>1.1745345253021139E-9</v>
      </c>
      <c r="ID171" s="86">
        <f t="shared" si="218"/>
        <v>1.5803358664369572E-8</v>
      </c>
      <c r="IE171" s="86">
        <f t="shared" si="218"/>
        <v>4.1874096035547068E-6</v>
      </c>
      <c r="IF171" s="86">
        <f t="shared" si="218"/>
        <v>4.5256697679937452E-4</v>
      </c>
      <c r="IG171" s="86">
        <f t="shared" si="218"/>
        <v>1.5611730680662619E-3</v>
      </c>
      <c r="II171" s="86">
        <f t="shared" si="219"/>
        <v>1.855159827643213E-6</v>
      </c>
      <c r="IJ171" s="86">
        <f t="shared" si="219"/>
        <v>3.0201939409251217E-3</v>
      </c>
      <c r="IK171" s="86">
        <f t="shared" si="219"/>
        <v>5.0977584589143184E-4</v>
      </c>
      <c r="IL171" s="86">
        <f t="shared" si="219"/>
        <v>2.1675194651401975E-4</v>
      </c>
      <c r="IM171" s="86">
        <f t="shared" si="219"/>
        <v>2.270053769841092E-4</v>
      </c>
      <c r="IN171" s="86">
        <f t="shared" si="219"/>
        <v>1.7027849290783068E-4</v>
      </c>
      <c r="IO171" s="86">
        <f t="shared" si="219"/>
        <v>2.0997608751176027E-4</v>
      </c>
      <c r="IP171" s="86">
        <f t="shared" si="219"/>
        <v>7.0878163962360085E-4</v>
      </c>
      <c r="IQ171" s="86">
        <f t="shared" si="219"/>
        <v>3.1154465718899725E-3</v>
      </c>
      <c r="IR171" s="86">
        <f t="shared" si="219"/>
        <v>1.4051554340218429E-3</v>
      </c>
      <c r="IS171" s="86">
        <f t="shared" si="219"/>
        <v>3.6278182674301059E-4</v>
      </c>
      <c r="IT171" s="86">
        <f t="shared" si="219"/>
        <v>1.8073066726780483E-4</v>
      </c>
      <c r="IU171" s="86">
        <f t="shared" si="219"/>
        <v>6.2854014035624691E-5</v>
      </c>
      <c r="IV171" s="86">
        <f t="shared" si="219"/>
        <v>1.9168911624798003E-6</v>
      </c>
      <c r="IW171" s="86">
        <f t="shared" si="219"/>
        <v>5.0925738679595371E-4</v>
      </c>
      <c r="IY171" s="86">
        <f t="shared" si="220"/>
        <v>1.9865249950964691E-3</v>
      </c>
      <c r="IZ171" s="86">
        <f t="shared" si="220"/>
        <v>3.020200674711775E-3</v>
      </c>
      <c r="JA171" s="86">
        <f t="shared" si="220"/>
        <v>5.0981079230209858E-4</v>
      </c>
      <c r="JB171" s="86">
        <f t="shared" si="220"/>
        <v>2.1676181011041836E-4</v>
      </c>
      <c r="JC171" s="86">
        <f t="shared" si="220"/>
        <v>2.2700810258478288E-4</v>
      </c>
      <c r="JD171" s="86">
        <f t="shared" si="220"/>
        <v>1.7027887736248309E-4</v>
      </c>
      <c r="JE171" s="86">
        <f t="shared" si="220"/>
        <v>2.0997614235240055E-4</v>
      </c>
      <c r="JF171" s="86">
        <f t="shared" si="220"/>
        <v>7.0878176396865127E-4</v>
      </c>
      <c r="JG171" s="86">
        <f t="shared" si="220"/>
        <v>3.1154465745488464E-3</v>
      </c>
      <c r="JH171" s="86">
        <f t="shared" si="220"/>
        <v>1.4051554570357766E-3</v>
      </c>
      <c r="JI171" s="86">
        <f t="shared" si="220"/>
        <v>3.627830012775359E-4</v>
      </c>
      <c r="JJ171" s="86">
        <f t="shared" si="220"/>
        <v>1.8074647062646919E-4</v>
      </c>
      <c r="JK171" s="86">
        <f t="shared" si="220"/>
        <v>6.7041423639179398E-5</v>
      </c>
      <c r="JL171" s="86">
        <f t="shared" si="220"/>
        <v>4.5448386796185429E-4</v>
      </c>
      <c r="JM171" s="86">
        <f t="shared" si="220"/>
        <v>2.0704304548622154E-3</v>
      </c>
    </row>
    <row r="172" spans="2:273" x14ac:dyDescent="0.25">
      <c r="B172" s="2">
        <v>145</v>
      </c>
      <c r="C172" s="37">
        <v>55.984999999999999</v>
      </c>
      <c r="D172" s="37">
        <v>53.46</v>
      </c>
      <c r="E172" s="37">
        <v>46.793999999999997</v>
      </c>
      <c r="F172" s="37">
        <v>44.603000000000002</v>
      </c>
      <c r="G172" s="37">
        <v>41.508000000000003</v>
      </c>
      <c r="H172" s="37">
        <v>40.634999999999998</v>
      </c>
      <c r="I172" s="37">
        <v>40.048000000000002</v>
      </c>
      <c r="J172" s="37">
        <v>41.651000000000003</v>
      </c>
      <c r="K172" s="37">
        <v>44.177</v>
      </c>
      <c r="L172" s="37">
        <v>45.015999999999998</v>
      </c>
      <c r="M172" s="37">
        <v>44.402999999999999</v>
      </c>
      <c r="N172" s="37">
        <v>45.661000000000001</v>
      </c>
      <c r="O172" s="37">
        <v>50.475000000000001</v>
      </c>
      <c r="P172" s="37">
        <v>53.746000000000002</v>
      </c>
      <c r="Q172" s="37">
        <v>58.54</v>
      </c>
      <c r="S172" s="4">
        <f t="shared" si="221"/>
        <v>55.740529059450381</v>
      </c>
      <c r="T172" s="4">
        <f t="shared" si="221"/>
        <v>53.406938849161669</v>
      </c>
      <c r="U172" s="4">
        <f t="shared" si="221"/>
        <v>47.240515218751746</v>
      </c>
      <c r="V172" s="4">
        <f t="shared" si="221"/>
        <v>44.259701380581355</v>
      </c>
      <c r="W172" s="4">
        <f t="shared" si="221"/>
        <v>41.744412136430071</v>
      </c>
      <c r="X172" s="4">
        <f t="shared" si="221"/>
        <v>40.756529321843175</v>
      </c>
      <c r="Y172" s="4">
        <f t="shared" si="221"/>
        <v>40.21574929667905</v>
      </c>
      <c r="Z172" s="4">
        <f t="shared" si="221"/>
        <v>40.715584707246833</v>
      </c>
      <c r="AA172" s="4">
        <f t="shared" si="221"/>
        <v>44.039015791007294</v>
      </c>
      <c r="AB172" s="4">
        <f t="shared" si="221"/>
        <v>43.942295862525292</v>
      </c>
      <c r="AC172" s="4">
        <f t="shared" si="221"/>
        <v>45.221298011290251</v>
      </c>
      <c r="AD172" s="4">
        <f t="shared" si="221"/>
        <v>45.819686629833619</v>
      </c>
      <c r="AE172" s="4">
        <f t="shared" si="221"/>
        <v>50.823237066039354</v>
      </c>
      <c r="AF172" s="4">
        <f t="shared" si="221"/>
        <v>54.567573658817039</v>
      </c>
      <c r="AG172" s="4">
        <f t="shared" si="221"/>
        <v>58.960719618819503</v>
      </c>
      <c r="AI172" s="4">
        <f t="shared" si="222"/>
        <v>0.24447094054961838</v>
      </c>
      <c r="AJ172" s="4">
        <f t="shared" si="222"/>
        <v>5.3061150838331628E-2</v>
      </c>
      <c r="AK172" s="4">
        <f t="shared" si="222"/>
        <v>-0.44651521875174893</v>
      </c>
      <c r="AL172" s="4">
        <f t="shared" si="222"/>
        <v>0.34329861941864692</v>
      </c>
      <c r="AM172" s="4">
        <f t="shared" si="222"/>
        <v>-0.23641213643006864</v>
      </c>
      <c r="AN172" s="4">
        <f t="shared" si="222"/>
        <v>-0.12152932184317677</v>
      </c>
      <c r="AO172" s="4">
        <f t="shared" si="222"/>
        <v>-0.16774929667904814</v>
      </c>
      <c r="AP172" s="4">
        <f t="shared" si="222"/>
        <v>0.93541529275317004</v>
      </c>
      <c r="AQ172" s="4">
        <f t="shared" si="222"/>
        <v>0.13798420899270525</v>
      </c>
      <c r="AR172" s="4">
        <f t="shared" si="222"/>
        <v>1.0737041374747065</v>
      </c>
      <c r="AS172" s="4">
        <f t="shared" si="222"/>
        <v>-0.8182980112902527</v>
      </c>
      <c r="AT172" s="4">
        <f t="shared" si="222"/>
        <v>-0.15868662983361759</v>
      </c>
      <c r="AU172" s="4">
        <f t="shared" si="222"/>
        <v>-0.34823706603935278</v>
      </c>
      <c r="AV172" s="4">
        <f t="shared" si="222"/>
        <v>-0.82157365881703726</v>
      </c>
      <c r="AW172" s="4">
        <f t="shared" si="222"/>
        <v>-0.42071961881950415</v>
      </c>
      <c r="AY172" s="2">
        <f t="shared" si="214"/>
        <v>55.740510759562113</v>
      </c>
      <c r="AZ172" s="2">
        <f t="shared" si="214"/>
        <v>53.353454358089735</v>
      </c>
      <c r="BA172" s="2">
        <f t="shared" si="214"/>
        <v>47.224728996045393</v>
      </c>
      <c r="BB172" s="2">
        <f t="shared" si="214"/>
        <v>44.24237810180913</v>
      </c>
      <c r="BC172" s="2">
        <f t="shared" si="214"/>
        <v>41.722568179368992</v>
      </c>
      <c r="BD172" s="2">
        <f t="shared" si="214"/>
        <v>40.735619697951641</v>
      </c>
      <c r="BE172" s="2">
        <f t="shared" si="214"/>
        <v>40.189235793948455</v>
      </c>
      <c r="BF172" s="2">
        <f t="shared" si="214"/>
        <v>40.623988748016494</v>
      </c>
      <c r="BG172" s="2">
        <f t="shared" si="214"/>
        <v>43.703730633034681</v>
      </c>
      <c r="BH172" s="2">
        <f t="shared" si="214"/>
        <v>43.74368606485838</v>
      </c>
      <c r="BI172" s="2">
        <f t="shared" si="214"/>
        <v>45.149763760760834</v>
      </c>
      <c r="BJ172" s="2">
        <f t="shared" si="214"/>
        <v>45.779705495820274</v>
      </c>
      <c r="BK172" s="2">
        <f t="shared" si="214"/>
        <v>50.807453824878962</v>
      </c>
      <c r="BL172" s="2">
        <f t="shared" si="214"/>
        <v>54.564819449122318</v>
      </c>
      <c r="BM172" s="2">
        <f t="shared" si="214"/>
        <v>58.626420766750748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>
        <f t="shared" si="215"/>
        <v>55.984999999999999</v>
      </c>
      <c r="CF172" s="2">
        <f t="shared" si="215"/>
        <v>53.46</v>
      </c>
      <c r="CG172" s="2">
        <f t="shared" si="215"/>
        <v>46.793999999999997</v>
      </c>
      <c r="CH172" s="2">
        <f t="shared" si="215"/>
        <v>44.603000000000002</v>
      </c>
      <c r="CI172" s="2">
        <f t="shared" si="215"/>
        <v>41.508000000000003</v>
      </c>
      <c r="CJ172" s="2">
        <f t="shared" si="215"/>
        <v>40.634999999999998</v>
      </c>
      <c r="CK172" s="2">
        <f t="shared" si="215"/>
        <v>40.048000000000002</v>
      </c>
      <c r="CL172" s="2">
        <f t="shared" si="215"/>
        <v>41.651000000000003</v>
      </c>
      <c r="CM172" s="2">
        <f t="shared" si="215"/>
        <v>44.177</v>
      </c>
      <c r="CN172" s="2">
        <f t="shared" si="215"/>
        <v>45.015999999999998</v>
      </c>
      <c r="CO172" s="2">
        <f t="shared" si="215"/>
        <v>44.402999999999999</v>
      </c>
      <c r="CP172" s="2">
        <f t="shared" si="215"/>
        <v>45.661000000000001</v>
      </c>
      <c r="CQ172" s="2">
        <f t="shared" si="215"/>
        <v>50.475000000000001</v>
      </c>
      <c r="CR172" s="2">
        <f t="shared" si="215"/>
        <v>53.746000000000002</v>
      </c>
      <c r="CS172" s="2">
        <f t="shared" si="215"/>
        <v>58.54</v>
      </c>
      <c r="CU172" s="2">
        <f t="shared" si="197"/>
        <v>55.984999999999999</v>
      </c>
      <c r="CV172" s="2">
        <f t="shared" si="198"/>
        <v>53.46</v>
      </c>
      <c r="CW172" s="2">
        <f t="shared" si="199"/>
        <v>46.793999999999997</v>
      </c>
      <c r="CX172" s="2">
        <f t="shared" si="200"/>
        <v>44.603000000000002</v>
      </c>
      <c r="CY172" s="2">
        <f t="shared" si="201"/>
        <v>41.508000000000003</v>
      </c>
      <c r="CZ172" s="2">
        <f t="shared" si="202"/>
        <v>40.634999999999998</v>
      </c>
      <c r="DA172" s="2">
        <f t="shared" si="203"/>
        <v>40.048000000000002</v>
      </c>
      <c r="DB172" s="2">
        <f t="shared" si="204"/>
        <v>41.651000000000003</v>
      </c>
      <c r="DC172" s="2">
        <f t="shared" si="205"/>
        <v>44.177</v>
      </c>
      <c r="DD172" s="2">
        <f t="shared" si="206"/>
        <v>45.015999999999998</v>
      </c>
      <c r="DE172" s="2">
        <f t="shared" si="207"/>
        <v>44.402999999999999</v>
      </c>
      <c r="DF172" s="2">
        <f t="shared" si="208"/>
        <v>45.661000000000001</v>
      </c>
      <c r="DG172" s="2">
        <f t="shared" si="209"/>
        <v>50.475000000000001</v>
      </c>
      <c r="DH172" s="2">
        <f t="shared" si="210"/>
        <v>53.746000000000002</v>
      </c>
      <c r="DI172" s="2">
        <f t="shared" si="211"/>
        <v>58.54</v>
      </c>
      <c r="DK172" s="2">
        <f t="shared" si="223"/>
        <v>83.417009559050257</v>
      </c>
      <c r="DL172" s="2">
        <f t="shared" si="223"/>
        <v>84.650170039263088</v>
      </c>
      <c r="DM172" s="2">
        <f t="shared" si="223"/>
        <v>74.959450176180397</v>
      </c>
      <c r="DN172" s="2">
        <f t="shared" si="223"/>
        <v>76.434846441155713</v>
      </c>
      <c r="DO172" s="2">
        <f t="shared" si="223"/>
        <v>76.240012403100764</v>
      </c>
      <c r="DP172" s="2">
        <f t="shared" si="223"/>
        <v>66.683376518218623</v>
      </c>
      <c r="DQ172" s="2">
        <f t="shared" si="223"/>
        <v>63.803389338731421</v>
      </c>
      <c r="DR172" s="2">
        <f t="shared" si="223"/>
        <v>70.464132253711213</v>
      </c>
      <c r="DS172" s="2">
        <f t="shared" si="223"/>
        <v>69.694392870544078</v>
      </c>
      <c r="DT172" s="2">
        <f t="shared" si="223"/>
        <v>66.028286303939964</v>
      </c>
      <c r="DU172" s="2">
        <f t="shared" si="223"/>
        <v>72.173917834859409</v>
      </c>
      <c r="DV172" s="2">
        <f t="shared" si="223"/>
        <v>90.421482522903432</v>
      </c>
      <c r="DW172" s="2">
        <f t="shared" si="223"/>
        <v>79.503895801872559</v>
      </c>
      <c r="DX172" s="2">
        <f t="shared" si="223"/>
        <v>96.011078783236698</v>
      </c>
      <c r="DY172" s="2">
        <f t="shared" si="223"/>
        <v>90.74467170868347</v>
      </c>
      <c r="EA172" s="2">
        <f t="shared" si="213"/>
        <v>55.656611423636221</v>
      </c>
      <c r="EB172" s="2">
        <f t="shared" si="213"/>
        <v>53.450496110346471</v>
      </c>
      <c r="EC172" s="2">
        <f t="shared" si="213"/>
        <v>47.122260439709265</v>
      </c>
      <c r="ED172" s="2">
        <f t="shared" si="213"/>
        <v>44.01680766796764</v>
      </c>
      <c r="EE172" s="2">
        <f t="shared" si="213"/>
        <v>41.555744740901176</v>
      </c>
      <c r="EF172" s="2">
        <f t="shared" si="213"/>
        <v>40.593504283494028</v>
      </c>
      <c r="EG172" s="2">
        <f t="shared" si="213"/>
        <v>40.116244762215445</v>
      </c>
      <c r="EH172" s="2">
        <f t="shared" si="213"/>
        <v>40.38593133352709</v>
      </c>
      <c r="EI172" s="2">
        <f t="shared" si="213"/>
        <v>43.782110121536476</v>
      </c>
      <c r="EJ172" s="2">
        <f t="shared" si="213"/>
        <v>43.492442658215133</v>
      </c>
      <c r="EK172" s="2">
        <f t="shared" si="212"/>
        <v>44.735915034671962</v>
      </c>
      <c r="EL172" s="2">
        <f t="shared" si="179"/>
        <v>45.793661287943067</v>
      </c>
      <c r="EM172" s="2">
        <f t="shared" si="179"/>
        <v>50.80652582626405</v>
      </c>
      <c r="EN172" s="2">
        <f t="shared" si="179"/>
        <v>54.560296109719687</v>
      </c>
      <c r="EO172" s="2">
        <f t="shared" si="179"/>
        <v>58.675828163635586</v>
      </c>
      <c r="EQ172" s="2">
        <f t="shared" si="224"/>
        <v>56.304784712764842</v>
      </c>
      <c r="ER172" s="2">
        <f t="shared" si="224"/>
        <v>53.035022522632651</v>
      </c>
      <c r="ES172" s="2">
        <f t="shared" si="224"/>
        <v>47.593238775820872</v>
      </c>
      <c r="ET172" s="2">
        <f t="shared" si="224"/>
        <v>45.081763551818142</v>
      </c>
      <c r="EU172" s="2">
        <f t="shared" si="224"/>
        <v>42.32116843879362</v>
      </c>
      <c r="EV172" s="2">
        <f t="shared" si="224"/>
        <v>41.227594165212366</v>
      </c>
      <c r="EW172" s="2">
        <f t="shared" si="224"/>
        <v>40.424165668028948</v>
      </c>
      <c r="EX172" s="2">
        <f t="shared" si="224"/>
        <v>41.364356816048726</v>
      </c>
      <c r="EY172" s="2">
        <f t="shared" si="224"/>
        <v>43.48691466534045</v>
      </c>
      <c r="EZ172" s="2">
        <f t="shared" si="224"/>
        <v>44.46685972046626</v>
      </c>
      <c r="FA172" s="2">
        <f t="shared" si="224"/>
        <v>46.559926998414014</v>
      </c>
      <c r="FB172" s="2">
        <f t="shared" si="224"/>
        <v>45.706857711565078</v>
      </c>
      <c r="FC172" s="2">
        <f t="shared" si="224"/>
        <v>50.797609605551521</v>
      </c>
      <c r="FD172" s="2">
        <f t="shared" si="224"/>
        <v>54.560296109719687</v>
      </c>
      <c r="FE172" s="2">
        <f t="shared" si="224"/>
        <v>58.218772793037942</v>
      </c>
      <c r="FG172" s="2">
        <f t="shared" si="225"/>
        <v>0.99989065374523689</v>
      </c>
      <c r="FH172" s="2">
        <f t="shared" si="225"/>
        <v>0.99991594939238737</v>
      </c>
      <c r="FI172" s="2">
        <f t="shared" si="225"/>
        <v>0.99990998639388173</v>
      </c>
      <c r="FJ172" s="2">
        <f t="shared" si="225"/>
        <v>0.99990648077462119</v>
      </c>
      <c r="FK172" s="2">
        <f t="shared" si="225"/>
        <v>0.99990688383312853</v>
      </c>
      <c r="FL172" s="2">
        <f t="shared" si="225"/>
        <v>0.99989541190213793</v>
      </c>
      <c r="FM172" s="2">
        <f t="shared" si="225"/>
        <v>0.99989296012018292</v>
      </c>
      <c r="FN172" s="2">
        <f t="shared" si="225"/>
        <v>0.99989475267137695</v>
      </c>
      <c r="FO172" s="2">
        <f t="shared" si="225"/>
        <v>0.99989652054312761</v>
      </c>
      <c r="FP172" s="2">
        <f t="shared" si="225"/>
        <v>0.99989640663492207</v>
      </c>
      <c r="FQ172" s="2">
        <f t="shared" si="225"/>
        <v>0.9998980651408792</v>
      </c>
      <c r="FR172" s="2">
        <f t="shared" si="225"/>
        <v>0.99990957667419078</v>
      </c>
      <c r="FS172" s="2">
        <f t="shared" si="225"/>
        <v>0.99991396898087892</v>
      </c>
      <c r="FT172" s="2">
        <f t="shared" si="225"/>
        <v>0.99989087445131597</v>
      </c>
      <c r="FU172" s="2">
        <f t="shared" si="225"/>
        <v>0.99987006519064947</v>
      </c>
      <c r="FW172" s="2">
        <f t="shared" si="216"/>
        <v>0.12475651452370808</v>
      </c>
      <c r="FX172" s="2">
        <f t="shared" si="216"/>
        <v>0.23988072107348007</v>
      </c>
      <c r="FY172" s="2">
        <f t="shared" si="216"/>
        <v>0.21224507124688147</v>
      </c>
      <c r="FZ172" s="2">
        <f t="shared" si="216"/>
        <v>0.20896520442001848</v>
      </c>
      <c r="GA172" s="2">
        <f t="shared" si="216"/>
        <v>0.21372969358385197</v>
      </c>
      <c r="GB172" s="2">
        <f t="shared" si="216"/>
        <v>0.21982171355485378</v>
      </c>
      <c r="GC172" s="2">
        <f t="shared" si="216"/>
        <v>0.22881058510202876</v>
      </c>
      <c r="GD172" s="2">
        <f t="shared" si="216"/>
        <v>0.24007118415129111</v>
      </c>
      <c r="GE172" s="2">
        <f t="shared" si="216"/>
        <v>0.27460069504984358</v>
      </c>
      <c r="GF172" s="2">
        <f t="shared" si="216"/>
        <v>0.25544384679603127</v>
      </c>
      <c r="GG172" s="2">
        <f t="shared" si="216"/>
        <v>0.22535588872760595</v>
      </c>
      <c r="GH172" s="2">
        <f t="shared" si="216"/>
        <v>0.2072632130285938</v>
      </c>
      <c r="GI172" s="2">
        <f t="shared" si="216"/>
        <v>0.17281597437594345</v>
      </c>
      <c r="GJ172" s="2">
        <f t="shared" si="216"/>
        <v>0.16253434684592688</v>
      </c>
      <c r="GK172" s="2">
        <f t="shared" si="216"/>
        <v>0.11721611735334531</v>
      </c>
      <c r="GM172" s="86">
        <f t="shared" si="217"/>
        <v>4.1237734179072533E-125</v>
      </c>
      <c r="GN172" s="86">
        <f t="shared" si="217"/>
        <v>1.1837326733316934E-188</v>
      </c>
      <c r="GO172" s="86">
        <f t="shared" si="217"/>
        <v>4.6197363311957563E-202</v>
      </c>
      <c r="GP172" s="86">
        <f t="shared" si="217"/>
        <v>5.9424100318202168E-226</v>
      </c>
      <c r="GQ172" s="86">
        <f t="shared" si="217"/>
        <v>8.7894058992555507E-186</v>
      </c>
      <c r="GR172" s="86">
        <f t="shared" si="217"/>
        <v>1.52608034992609E-217</v>
      </c>
      <c r="GS172" s="86">
        <f t="shared" si="217"/>
        <v>2.9593731345614252E-240</v>
      </c>
      <c r="GT172" s="86">
        <f t="shared" si="217"/>
        <v>4.1149695289758542E-232</v>
      </c>
      <c r="GU172" s="86">
        <f t="shared" si="217"/>
        <v>1.1752765122902944E-249</v>
      </c>
      <c r="GV172" s="86">
        <f t="shared" si="217"/>
        <v>3.5953082320914082E-259</v>
      </c>
      <c r="GW172" s="86">
        <f t="shared" si="217"/>
        <v>2.0948632762852703E-271</v>
      </c>
      <c r="GX172" s="86">
        <f t="shared" si="217"/>
        <v>7.7119501666368878E-274</v>
      </c>
      <c r="GY172" s="86">
        <f t="shared" si="217"/>
        <v>1.3818977439925235E-256</v>
      </c>
      <c r="GZ172" s="86">
        <f t="shared" si="217"/>
        <v>5.2738465521636809E-223</v>
      </c>
      <c r="HA172" s="86">
        <f t="shared" si="217"/>
        <v>3.4898990520561381E-285</v>
      </c>
      <c r="HC172" s="86">
        <f t="shared" si="181"/>
        <v>1.6614588799581735E-59</v>
      </c>
      <c r="HD172" s="86">
        <f t="shared" si="181"/>
        <v>9.7621348452730751E-97</v>
      </c>
      <c r="HE172" s="86">
        <f t="shared" si="181"/>
        <v>7.0172207728759019E-122</v>
      </c>
      <c r="HF172" s="86">
        <f t="shared" si="180"/>
        <v>9.0926377666655185E-119</v>
      </c>
      <c r="HG172" s="86">
        <f t="shared" si="180"/>
        <v>3.2317302109569073E-122</v>
      </c>
      <c r="HH172" s="86">
        <f t="shared" si="180"/>
        <v>8.9045746284101721E-159</v>
      </c>
      <c r="HI172" s="86">
        <f t="shared" si="180"/>
        <v>4.2755538192295603E-219</v>
      </c>
      <c r="HJ172" s="86">
        <f t="shared" si="180"/>
        <v>5.5762387816987865E-202</v>
      </c>
      <c r="HK172" s="86">
        <f t="shared" si="180"/>
        <v>2.0445261563285434E-210</v>
      </c>
      <c r="HL172" s="86">
        <f t="shared" si="180"/>
        <v>6.769115239200028E-198</v>
      </c>
      <c r="HM172" s="86">
        <f t="shared" si="180"/>
        <v>9.2599895146775917E-199</v>
      </c>
      <c r="HN172" s="86">
        <f t="shared" si="180"/>
        <v>7.4238395989050144E-177</v>
      </c>
      <c r="HO172" s="86">
        <f t="shared" si="226"/>
        <v>1.6463719770612319E-147</v>
      </c>
      <c r="HP172" s="86">
        <f t="shared" si="226"/>
        <v>1.443357922541104E-126</v>
      </c>
      <c r="HQ172" s="86">
        <f t="shared" si="226"/>
        <v>2.8729950199053745E-190</v>
      </c>
      <c r="HS172" s="86">
        <f t="shared" si="218"/>
        <v>6.2931339387054539E-4</v>
      </c>
      <c r="HT172" s="86">
        <f t="shared" si="218"/>
        <v>8.5125258315777258E-10</v>
      </c>
      <c r="HU172" s="86">
        <f t="shared" si="218"/>
        <v>4.4719037614989721E-9</v>
      </c>
      <c r="HV172" s="86">
        <f t="shared" si="218"/>
        <v>1.0506710657580508E-9</v>
      </c>
      <c r="HW172" s="86">
        <f t="shared" si="218"/>
        <v>2.5792156804620879E-10</v>
      </c>
      <c r="HX172" s="86">
        <f t="shared" si="218"/>
        <v>2.8806062114166628E-11</v>
      </c>
      <c r="HY172" s="86">
        <f t="shared" si="218"/>
        <v>3.4197485020658559E-12</v>
      </c>
      <c r="HZ172" s="86">
        <f t="shared" si="218"/>
        <v>9.1161446923912137E-12</v>
      </c>
      <c r="IA172" s="86">
        <f t="shared" si="218"/>
        <v>1.4810925897431994E-13</v>
      </c>
      <c r="IB172" s="86">
        <f t="shared" si="218"/>
        <v>1.4914584147627985E-12</v>
      </c>
      <c r="IC172" s="86">
        <f t="shared" si="218"/>
        <v>1.0145704433381255E-10</v>
      </c>
      <c r="ID172" s="86">
        <f t="shared" si="218"/>
        <v>1.7128188462696759E-9</v>
      </c>
      <c r="IE172" s="86">
        <f t="shared" si="218"/>
        <v>7.6683065739162403E-7</v>
      </c>
      <c r="IF172" s="86">
        <f t="shared" si="218"/>
        <v>1.3190411745575589E-4</v>
      </c>
      <c r="IG172" s="86">
        <f t="shared" si="218"/>
        <v>4.8670277500845329E-4</v>
      </c>
      <c r="II172" s="86">
        <f t="shared" si="219"/>
        <v>5.2804933549754083E-6</v>
      </c>
      <c r="IJ172" s="86">
        <f t="shared" si="219"/>
        <v>6.0253377002152985E-3</v>
      </c>
      <c r="IK172" s="86">
        <f t="shared" si="219"/>
        <v>1.1642519080376605E-3</v>
      </c>
      <c r="IL172" s="86">
        <f t="shared" si="219"/>
        <v>5.4158108884387992E-4</v>
      </c>
      <c r="IM172" s="86">
        <f t="shared" si="219"/>
        <v>5.7440558937711412E-4</v>
      </c>
      <c r="IN172" s="86">
        <f t="shared" si="219"/>
        <v>4.5722859761997733E-4</v>
      </c>
      <c r="IO172" s="86">
        <f t="shared" si="219"/>
        <v>5.699568873037816E-4</v>
      </c>
      <c r="IP172" s="86">
        <f t="shared" si="219"/>
        <v>1.7153834013533388E-3</v>
      </c>
      <c r="IQ172" s="86">
        <f t="shared" si="219"/>
        <v>6.9305772510401733E-3</v>
      </c>
      <c r="IR172" s="86">
        <f t="shared" si="219"/>
        <v>3.2773618812832264E-3</v>
      </c>
      <c r="IS172" s="86">
        <f t="shared" si="219"/>
        <v>9.0581946181797317E-4</v>
      </c>
      <c r="IT172" s="86">
        <f t="shared" si="219"/>
        <v>4.5839256526455664E-4</v>
      </c>
      <c r="IU172" s="86">
        <f t="shared" si="219"/>
        <v>1.5713513265085873E-4</v>
      </c>
      <c r="IV172" s="86">
        <f t="shared" si="219"/>
        <v>6.357057574072158E-6</v>
      </c>
      <c r="IW172" s="86">
        <f t="shared" si="219"/>
        <v>8.8672757159867488E-4</v>
      </c>
      <c r="IY172" s="86">
        <f t="shared" si="220"/>
        <v>6.3459388722552084E-4</v>
      </c>
      <c r="IZ172" s="86">
        <f t="shared" si="220"/>
        <v>6.0253385514678817E-3</v>
      </c>
      <c r="JA172" s="86">
        <f t="shared" si="220"/>
        <v>1.1642563799414221E-3</v>
      </c>
      <c r="JB172" s="86">
        <f t="shared" si="220"/>
        <v>5.4158213951494569E-4</v>
      </c>
      <c r="JC172" s="86">
        <f t="shared" si="220"/>
        <v>5.7440584729868212E-4</v>
      </c>
      <c r="JD172" s="86">
        <f t="shared" si="220"/>
        <v>4.5722862642603947E-4</v>
      </c>
      <c r="JE172" s="86">
        <f t="shared" si="220"/>
        <v>5.6995689072353013E-4</v>
      </c>
      <c r="JF172" s="86">
        <f t="shared" si="220"/>
        <v>1.7153834104694835E-3</v>
      </c>
      <c r="JG172" s="86">
        <f t="shared" si="220"/>
        <v>6.9305772511882822E-3</v>
      </c>
      <c r="JH172" s="86">
        <f t="shared" si="220"/>
        <v>3.2773618827746849E-3</v>
      </c>
      <c r="JI172" s="86">
        <f t="shared" si="220"/>
        <v>9.0581956327501754E-4</v>
      </c>
      <c r="JJ172" s="86">
        <f t="shared" si="220"/>
        <v>4.5839427808340292E-4</v>
      </c>
      <c r="JK172" s="86">
        <f t="shared" si="220"/>
        <v>1.5790196330825034E-4</v>
      </c>
      <c r="JL172" s="86">
        <f t="shared" si="220"/>
        <v>1.3826117502982804E-4</v>
      </c>
      <c r="JM172" s="86">
        <f t="shared" si="220"/>
        <v>1.3734303466071281E-3</v>
      </c>
    </row>
    <row r="173" spans="2:273" x14ac:dyDescent="0.25">
      <c r="B173" s="2">
        <v>146</v>
      </c>
      <c r="C173" s="37">
        <v>53.652000000000001</v>
      </c>
      <c r="D173" s="37">
        <v>53.094999999999999</v>
      </c>
      <c r="E173" s="37">
        <v>47.048000000000002</v>
      </c>
      <c r="F173" s="37">
        <v>44.587000000000003</v>
      </c>
      <c r="G173" s="37">
        <v>41.777999999999999</v>
      </c>
      <c r="H173" s="37">
        <v>40.444000000000003</v>
      </c>
      <c r="I173" s="37">
        <v>40.317</v>
      </c>
      <c r="J173" s="37">
        <v>40.570999999999998</v>
      </c>
      <c r="K173" s="37">
        <v>43.951999999999998</v>
      </c>
      <c r="L173" s="37">
        <v>44.222000000000001</v>
      </c>
      <c r="M173" s="37">
        <v>45.048000000000002</v>
      </c>
      <c r="N173" s="37">
        <v>46.015999999999998</v>
      </c>
      <c r="O173" s="37">
        <v>50.426000000000002</v>
      </c>
      <c r="P173" s="37">
        <v>53.110999999999997</v>
      </c>
      <c r="Q173" s="37">
        <v>57.651000000000003</v>
      </c>
      <c r="S173" s="4">
        <f t="shared" si="221"/>
        <v>55.592872311153869</v>
      </c>
      <c r="T173" s="4">
        <f t="shared" si="221"/>
        <v>53.296175416190351</v>
      </c>
      <c r="U173" s="4">
        <f t="shared" si="221"/>
        <v>47.119731758850563</v>
      </c>
      <c r="V173" s="4">
        <f t="shared" si="221"/>
        <v>44.132078958125717</v>
      </c>
      <c r="W173" s="4">
        <f t="shared" si="221"/>
        <v>41.638748498534994</v>
      </c>
      <c r="X173" s="4">
        <f t="shared" si="221"/>
        <v>40.638581352360085</v>
      </c>
      <c r="Y173" s="4">
        <f t="shared" si="221"/>
        <v>40.103485591081387</v>
      </c>
      <c r="Z173" s="4">
        <f t="shared" si="221"/>
        <v>40.655844416819669</v>
      </c>
      <c r="AA173" s="4">
        <f t="shared" si="221"/>
        <v>44.172214274917216</v>
      </c>
      <c r="AB173" s="4">
        <f t="shared" si="221"/>
        <v>43.993571498470985</v>
      </c>
      <c r="AC173" s="4">
        <f t="shared" si="221"/>
        <v>45.149623885975103</v>
      </c>
      <c r="AD173" s="4">
        <f t="shared" si="221"/>
        <v>45.685383941676882</v>
      </c>
      <c r="AE173" s="4">
        <f t="shared" si="221"/>
        <v>50.63938278006183</v>
      </c>
      <c r="AF173" s="4">
        <f t="shared" si="221"/>
        <v>54.388757423997333</v>
      </c>
      <c r="AG173" s="4">
        <f t="shared" si="221"/>
        <v>59.004342231057642</v>
      </c>
      <c r="AI173" s="4">
        <f t="shared" si="222"/>
        <v>-1.9408723111538677</v>
      </c>
      <c r="AJ173" s="4">
        <f t="shared" si="222"/>
        <v>-0.20117541619035251</v>
      </c>
      <c r="AK173" s="4">
        <f t="shared" si="222"/>
        <v>-7.1731758850560823E-2</v>
      </c>
      <c r="AL173" s="4">
        <f t="shared" si="222"/>
        <v>0.45492104187428595</v>
      </c>
      <c r="AM173" s="4">
        <f t="shared" si="222"/>
        <v>0.13925150146500442</v>
      </c>
      <c r="AN173" s="4">
        <f t="shared" si="222"/>
        <v>-0.19458135236008189</v>
      </c>
      <c r="AO173" s="4">
        <f t="shared" si="222"/>
        <v>0.21351440891861273</v>
      </c>
      <c r="AP173" s="4">
        <f t="shared" si="222"/>
        <v>-8.4844416819670698E-2</v>
      </c>
      <c r="AQ173" s="4">
        <f t="shared" si="222"/>
        <v>-0.22021427491721823</v>
      </c>
      <c r="AR173" s="4">
        <f t="shared" si="222"/>
        <v>0.22842850152901661</v>
      </c>
      <c r="AS173" s="4">
        <f t="shared" si="222"/>
        <v>-0.1016238859751013</v>
      </c>
      <c r="AT173" s="4">
        <f t="shared" si="222"/>
        <v>0.33061605832311614</v>
      </c>
      <c r="AU173" s="4">
        <f t="shared" si="222"/>
        <v>-0.21338278006182776</v>
      </c>
      <c r="AV173" s="4">
        <f t="shared" si="222"/>
        <v>-1.2777574239973362</v>
      </c>
      <c r="AW173" s="4">
        <f t="shared" si="222"/>
        <v>-1.3533422310576384</v>
      </c>
      <c r="AY173" s="2">
        <f t="shared" si="214"/>
        <v>55.59282465935582</v>
      </c>
      <c r="AZ173" s="2">
        <f t="shared" si="214"/>
        <v>53.200847741494997</v>
      </c>
      <c r="BA173" s="2">
        <f t="shared" si="214"/>
        <v>47.087473920178084</v>
      </c>
      <c r="BB173" s="2">
        <f t="shared" si="214"/>
        <v>44.09355151542303</v>
      </c>
      <c r="BC173" s="2">
        <f t="shared" si="214"/>
        <v>41.589707086775014</v>
      </c>
      <c r="BD173" s="2">
        <f t="shared" si="214"/>
        <v>40.589139226363265</v>
      </c>
      <c r="BE173" s="2">
        <f t="shared" si="214"/>
        <v>40.040466733865927</v>
      </c>
      <c r="BF173" s="2">
        <f t="shared" si="214"/>
        <v>40.461086616182087</v>
      </c>
      <c r="BG173" s="2">
        <f t="shared" si="214"/>
        <v>43.524845272164761</v>
      </c>
      <c r="BH173" s="2">
        <f t="shared" si="214"/>
        <v>43.588725151214959</v>
      </c>
      <c r="BI173" s="2">
        <f t="shared" si="214"/>
        <v>44.991897758965166</v>
      </c>
      <c r="BJ173" s="2">
        <f t="shared" si="214"/>
        <v>45.595149304352603</v>
      </c>
      <c r="BK173" s="2">
        <f t="shared" si="214"/>
        <v>50.603707046250676</v>
      </c>
      <c r="BL173" s="2">
        <f t="shared" si="214"/>
        <v>54.382630992672105</v>
      </c>
      <c r="BM173" s="2">
        <f t="shared" si="214"/>
        <v>58.474086223571639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>
        <f t="shared" si="215"/>
        <v>53.652000000000001</v>
      </c>
      <c r="CF173" s="2" t="str">
        <f t="shared" si="215"/>
        <v/>
      </c>
      <c r="CG173" s="2">
        <f t="shared" si="215"/>
        <v>47.048000000000002</v>
      </c>
      <c r="CH173" s="2">
        <f t="shared" si="215"/>
        <v>44.587000000000003</v>
      </c>
      <c r="CI173" s="2">
        <f t="shared" si="215"/>
        <v>41.777999999999999</v>
      </c>
      <c r="CJ173" s="2">
        <f t="shared" si="215"/>
        <v>40.444000000000003</v>
      </c>
      <c r="CK173" s="2">
        <f t="shared" si="215"/>
        <v>40.317</v>
      </c>
      <c r="CL173" s="2">
        <f t="shared" si="215"/>
        <v>40.570999999999998</v>
      </c>
      <c r="CM173" s="2" t="str">
        <f t="shared" si="215"/>
        <v/>
      </c>
      <c r="CN173" s="2">
        <f t="shared" si="215"/>
        <v>44.222000000000001</v>
      </c>
      <c r="CO173" s="2">
        <f t="shared" si="215"/>
        <v>45.048000000000002</v>
      </c>
      <c r="CP173" s="2">
        <f t="shared" si="215"/>
        <v>46.015999999999998</v>
      </c>
      <c r="CQ173" s="2">
        <f t="shared" si="215"/>
        <v>50.426000000000002</v>
      </c>
      <c r="CR173" s="2">
        <f t="shared" si="215"/>
        <v>53.110999999999997</v>
      </c>
      <c r="CS173" s="2">
        <f t="shared" si="215"/>
        <v>57.651000000000003</v>
      </c>
      <c r="CU173" s="2">
        <f t="shared" si="197"/>
        <v>53.652000000000001</v>
      </c>
      <c r="CV173" s="2" t="str">
        <f t="shared" si="198"/>
        <v/>
      </c>
      <c r="CW173" s="2">
        <f t="shared" si="199"/>
        <v>47.048000000000002</v>
      </c>
      <c r="CX173" s="2">
        <f t="shared" si="200"/>
        <v>44.587000000000003</v>
      </c>
      <c r="CY173" s="2">
        <f t="shared" si="201"/>
        <v>41.777999999999999</v>
      </c>
      <c r="CZ173" s="2">
        <f t="shared" si="202"/>
        <v>40.444000000000003</v>
      </c>
      <c r="DA173" s="2">
        <f t="shared" si="203"/>
        <v>40.317</v>
      </c>
      <c r="DB173" s="2">
        <f t="shared" si="204"/>
        <v>40.570999999999998</v>
      </c>
      <c r="DC173" s="2" t="str">
        <f t="shared" si="205"/>
        <v/>
      </c>
      <c r="DD173" s="2">
        <f t="shared" si="206"/>
        <v>44.222000000000001</v>
      </c>
      <c r="DE173" s="2">
        <f t="shared" si="207"/>
        <v>45.048000000000002</v>
      </c>
      <c r="DF173" s="2">
        <f t="shared" si="208"/>
        <v>46.015999999999998</v>
      </c>
      <c r="DG173" s="2">
        <f t="shared" si="209"/>
        <v>50.426000000000002</v>
      </c>
      <c r="DH173" s="2">
        <f t="shared" si="210"/>
        <v>53.110999999999997</v>
      </c>
      <c r="DI173" s="2">
        <f t="shared" si="211"/>
        <v>57.651000000000003</v>
      </c>
      <c r="DK173" s="2">
        <f t="shared" si="223"/>
        <v>83.480243354918272</v>
      </c>
      <c r="DL173" s="2">
        <f t="shared" si="223"/>
        <v>84.730167472062845</v>
      </c>
      <c r="DM173" s="2">
        <f t="shared" si="223"/>
        <v>75.011406342494695</v>
      </c>
      <c r="DN173" s="2">
        <f t="shared" si="223"/>
        <v>76.524780972515828</v>
      </c>
      <c r="DO173" s="2">
        <f t="shared" si="223"/>
        <v>76.344755602536978</v>
      </c>
      <c r="DP173" s="2">
        <f t="shared" si="223"/>
        <v>66.712362348178132</v>
      </c>
      <c r="DQ173" s="2">
        <f t="shared" si="223"/>
        <v>63.823472334682833</v>
      </c>
      <c r="DR173" s="2">
        <f t="shared" si="223"/>
        <v>70.501831646423767</v>
      </c>
      <c r="DS173" s="2">
        <f t="shared" si="223"/>
        <v>69.719282645403368</v>
      </c>
      <c r="DT173" s="2">
        <f t="shared" si="223"/>
        <v>66.000986397748591</v>
      </c>
      <c r="DU173" s="2">
        <f t="shared" si="223"/>
        <v>72.175185236204527</v>
      </c>
      <c r="DV173" s="2">
        <f t="shared" si="223"/>
        <v>90.563579915433394</v>
      </c>
      <c r="DW173" s="2">
        <f t="shared" si="223"/>
        <v>79.495655089096971</v>
      </c>
      <c r="DX173" s="2">
        <f t="shared" si="223"/>
        <v>96.202522486048821</v>
      </c>
      <c r="DY173" s="2">
        <f t="shared" si="223"/>
        <v>90.890301400560219</v>
      </c>
      <c r="EA173" s="2">
        <f t="shared" si="213"/>
        <v>55.498634526504972</v>
      </c>
      <c r="EB173" s="2">
        <f t="shared" si="213"/>
        <v>53.307961821554656</v>
      </c>
      <c r="EC173" s="2">
        <f t="shared" si="213"/>
        <v>46.974196277820411</v>
      </c>
      <c r="ED173" s="2">
        <f t="shared" si="213"/>
        <v>43.843686462860589</v>
      </c>
      <c r="EE173" s="2">
        <f t="shared" si="213"/>
        <v>41.40524987693216</v>
      </c>
      <c r="EF173" s="2">
        <f t="shared" si="213"/>
        <v>40.43201373497935</v>
      </c>
      <c r="EG173" s="2">
        <f t="shared" si="213"/>
        <v>39.960127020806141</v>
      </c>
      <c r="EH173" s="2">
        <f t="shared" si="213"/>
        <v>40.198587853746275</v>
      </c>
      <c r="EI173" s="2">
        <f t="shared" si="213"/>
        <v>43.611362003122025</v>
      </c>
      <c r="EJ173" s="2">
        <f t="shared" si="213"/>
        <v>43.311993264592971</v>
      </c>
      <c r="EK173" s="2">
        <f t="shared" si="212"/>
        <v>44.534586260763554</v>
      </c>
      <c r="EL173" s="2">
        <f t="shared" si="179"/>
        <v>45.611223570488953</v>
      </c>
      <c r="EM173" s="2">
        <f t="shared" si="179"/>
        <v>50.603500544084596</v>
      </c>
      <c r="EN173" s="2">
        <f t="shared" si="179"/>
        <v>54.378468468799852</v>
      </c>
      <c r="EO173" s="2">
        <f t="shared" si="179"/>
        <v>58.529617068049831</v>
      </c>
      <c r="EQ173" s="2">
        <f t="shared" si="224"/>
        <v>56.174837910397898</v>
      </c>
      <c r="ER173" s="2">
        <f t="shared" si="224"/>
        <v>52.881926587830321</v>
      </c>
      <c r="ES173" s="2">
        <f t="shared" si="224"/>
        <v>47.460821377708946</v>
      </c>
      <c r="ET173" s="2">
        <f t="shared" si="224"/>
        <v>44.943775941135613</v>
      </c>
      <c r="EU173" s="2">
        <f t="shared" si="224"/>
        <v>42.195659223856282</v>
      </c>
      <c r="EV173" s="2">
        <f t="shared" si="224"/>
        <v>41.08711079598784</v>
      </c>
      <c r="EW173" s="2">
        <f t="shared" si="224"/>
        <v>40.277929784649636</v>
      </c>
      <c r="EX173" s="2">
        <f t="shared" si="224"/>
        <v>41.207590292946833</v>
      </c>
      <c r="EY173" s="2">
        <f t="shared" si="224"/>
        <v>43.308007787529959</v>
      </c>
      <c r="EZ173" s="2">
        <f t="shared" si="224"/>
        <v>44.316516132662244</v>
      </c>
      <c r="FA173" s="2">
        <f t="shared" si="224"/>
        <v>46.414929907473862</v>
      </c>
      <c r="FB173" s="2">
        <f t="shared" si="224"/>
        <v>45.522439903602091</v>
      </c>
      <c r="FC173" s="2">
        <f t="shared" si="224"/>
        <v>50.592445639604094</v>
      </c>
      <c r="FD173" s="2">
        <f t="shared" si="224"/>
        <v>54.378468468799852</v>
      </c>
      <c r="FE173" s="2">
        <f t="shared" si="224"/>
        <v>58.062493269602868</v>
      </c>
      <c r="FG173" s="2">
        <f t="shared" si="225"/>
        <v>0.99990027407092141</v>
      </c>
      <c r="FH173" s="2">
        <f t="shared" si="225"/>
        <v>0.99992334436789287</v>
      </c>
      <c r="FI173" s="2">
        <f t="shared" si="225"/>
        <v>0.99991790596532759</v>
      </c>
      <c r="FJ173" s="2">
        <f t="shared" si="225"/>
        <v>0.99991470875093214</v>
      </c>
      <c r="FK173" s="2">
        <f t="shared" si="225"/>
        <v>0.99991507635069632</v>
      </c>
      <c r="FL173" s="2">
        <f t="shared" si="225"/>
        <v>0.99990461364327787</v>
      </c>
      <c r="FM173" s="2">
        <f t="shared" si="225"/>
        <v>0.99990237754992117</v>
      </c>
      <c r="FN173" s="2">
        <f t="shared" si="225"/>
        <v>0.99990401240657745</v>
      </c>
      <c r="FO173" s="2">
        <f t="shared" si="225"/>
        <v>0.99990562475438849</v>
      </c>
      <c r="FP173" s="2">
        <f t="shared" si="225"/>
        <v>0.99990552086697748</v>
      </c>
      <c r="FQ173" s="2">
        <f t="shared" si="225"/>
        <v>0.99990703346974164</v>
      </c>
      <c r="FR173" s="2">
        <f t="shared" si="225"/>
        <v>0.99991753229059577</v>
      </c>
      <c r="FS173" s="2">
        <f t="shared" si="225"/>
        <v>0.99992153818410068</v>
      </c>
      <c r="FT173" s="2">
        <f t="shared" si="225"/>
        <v>0.99990047536112725</v>
      </c>
      <c r="FU173" s="2">
        <f t="shared" si="225"/>
        <v>0.99988149669063153</v>
      </c>
      <c r="FW173" s="2">
        <f t="shared" si="216"/>
        <v>0.13516590287841362</v>
      </c>
      <c r="FX173" s="2">
        <f t="shared" si="216"/>
        <v>0.25707443992031598</v>
      </c>
      <c r="FY173" s="2">
        <f t="shared" si="216"/>
        <v>0.22805226176768267</v>
      </c>
      <c r="FZ173" s="2">
        <f t="shared" si="216"/>
        <v>0.2245977677908837</v>
      </c>
      <c r="GA173" s="2">
        <f t="shared" si="216"/>
        <v>0.22961522433665149</v>
      </c>
      <c r="GB173" s="2">
        <f t="shared" si="216"/>
        <v>0.23602411593525452</v>
      </c>
      <c r="GC173" s="2">
        <f t="shared" si="216"/>
        <v>0.24546707486026753</v>
      </c>
      <c r="GD173" s="2">
        <f t="shared" si="216"/>
        <v>0.25727393404215548</v>
      </c>
      <c r="GE173" s="2">
        <f t="shared" si="216"/>
        <v>0.29332268287953872</v>
      </c>
      <c r="GF173" s="2">
        <f t="shared" si="216"/>
        <v>0.27335191557100497</v>
      </c>
      <c r="GG173" s="2">
        <f t="shared" si="216"/>
        <v>0.24183975541714109</v>
      </c>
      <c r="GH173" s="2">
        <f t="shared" si="216"/>
        <v>0.22280431401480952</v>
      </c>
      <c r="GI173" s="2">
        <f t="shared" si="216"/>
        <v>0.18638141545284564</v>
      </c>
      <c r="GJ173" s="2">
        <f t="shared" si="216"/>
        <v>0.1754639141888569</v>
      </c>
      <c r="GK173" s="2">
        <f t="shared" si="216"/>
        <v>0.12708770750365786</v>
      </c>
      <c r="GM173" s="86">
        <f t="shared" si="217"/>
        <v>2.2422937669119578E-128</v>
      </c>
      <c r="GN173" s="86">
        <f t="shared" si="217"/>
        <v>2.2761677069379143E-193</v>
      </c>
      <c r="GO173" s="86">
        <f t="shared" si="217"/>
        <v>4.7434084594987627E-207</v>
      </c>
      <c r="GP173" s="86">
        <f t="shared" si="217"/>
        <v>1.4471147544001373E-231</v>
      </c>
      <c r="GQ173" s="86">
        <f t="shared" si="217"/>
        <v>2.2494480302946333E-190</v>
      </c>
      <c r="GR173" s="86">
        <f t="shared" si="217"/>
        <v>6.89545439303242E-223</v>
      </c>
      <c r="GS173" s="86">
        <f t="shared" si="217"/>
        <v>3.734111694785459E-246</v>
      </c>
      <c r="GT173" s="86">
        <f t="shared" si="217"/>
        <v>8.0834500215999839E-238</v>
      </c>
      <c r="GU173" s="86">
        <f t="shared" si="217"/>
        <v>8.7481370377591131E-256</v>
      </c>
      <c r="GV173" s="86">
        <f t="shared" si="217"/>
        <v>1.475467033712689E-265</v>
      </c>
      <c r="GW173" s="86">
        <f t="shared" si="217"/>
        <v>3.9720528992499593E-278</v>
      </c>
      <c r="GX173" s="86">
        <f t="shared" si="217"/>
        <v>1.3780810081329643E-280</v>
      </c>
      <c r="GY173" s="86">
        <f t="shared" si="217"/>
        <v>6.5077422851071052E-263</v>
      </c>
      <c r="GZ173" s="86">
        <f t="shared" si="217"/>
        <v>1.8484674737295593E-228</v>
      </c>
      <c r="HA173" s="86">
        <f t="shared" si="217"/>
        <v>3.4611126624122265E-292</v>
      </c>
      <c r="HC173" s="86">
        <f t="shared" si="181"/>
        <v>9.4146916287025481E-62</v>
      </c>
      <c r="HD173" s="86">
        <f t="shared" si="181"/>
        <v>3.3003343035070515E-100</v>
      </c>
      <c r="HE173" s="86">
        <f t="shared" si="181"/>
        <v>3.3254408907603491E-126</v>
      </c>
      <c r="HF173" s="86">
        <f t="shared" si="180"/>
        <v>5.6825540064218459E-123</v>
      </c>
      <c r="HG173" s="86">
        <f t="shared" si="180"/>
        <v>1.6713375747142104E-126</v>
      </c>
      <c r="HH173" s="86">
        <f t="shared" si="180"/>
        <v>2.7169135297788197E-164</v>
      </c>
      <c r="HI173" s="86">
        <f t="shared" si="180"/>
        <v>1.0481016890893006E-226</v>
      </c>
      <c r="HJ173" s="86">
        <f t="shared" si="180"/>
        <v>5.3133421082083574E-209</v>
      </c>
      <c r="HK173" s="86">
        <f t="shared" si="180"/>
        <v>1.1460516752033612E-217</v>
      </c>
      <c r="HL173" s="86">
        <f t="shared" si="180"/>
        <v>9.7924874871339691E-205</v>
      </c>
      <c r="HM173" s="86">
        <f t="shared" si="180"/>
        <v>1.0325980933317705E-205</v>
      </c>
      <c r="HN173" s="86">
        <f t="shared" si="180"/>
        <v>5.006258083220471E-183</v>
      </c>
      <c r="HO173" s="86">
        <f t="shared" si="226"/>
        <v>9.4103750793818216E-153</v>
      </c>
      <c r="HP173" s="86">
        <f t="shared" si="226"/>
        <v>4.9825487056778154E-131</v>
      </c>
      <c r="HQ173" s="86">
        <f t="shared" si="226"/>
        <v>5.4291585429188787E-197</v>
      </c>
      <c r="HS173" s="86">
        <f t="shared" si="218"/>
        <v>1.7912843778077587E-4</v>
      </c>
      <c r="HT173" s="86">
        <f t="shared" si="218"/>
        <v>9.6251762931844098E-11</v>
      </c>
      <c r="HU173" s="86">
        <f t="shared" si="218"/>
        <v>5.0727988439505473E-10</v>
      </c>
      <c r="HV173" s="86">
        <f t="shared" si="218"/>
        <v>9.7995119352653789E-11</v>
      </c>
      <c r="HW173" s="86">
        <f t="shared" si="218"/>
        <v>2.1269304277273995E-11</v>
      </c>
      <c r="HX173" s="86">
        <f t="shared" si="218"/>
        <v>1.8559486513445207E-12</v>
      </c>
      <c r="HY173" s="86">
        <f t="shared" si="218"/>
        <v>1.8193951338187972E-13</v>
      </c>
      <c r="HZ173" s="86">
        <f t="shared" si="218"/>
        <v>5.7747591465899375E-13</v>
      </c>
      <c r="IA173" s="86">
        <f t="shared" si="218"/>
        <v>7.081029164145113E-15</v>
      </c>
      <c r="IB173" s="86">
        <f t="shared" si="218"/>
        <v>8.3255472515867332E-14</v>
      </c>
      <c r="IC173" s="86">
        <f t="shared" si="218"/>
        <v>7.6014602595884494E-12</v>
      </c>
      <c r="ID173" s="86">
        <f t="shared" si="218"/>
        <v>1.6233337564389382E-10</v>
      </c>
      <c r="IE173" s="86">
        <f t="shared" si="218"/>
        <v>1.2526929430726122E-7</v>
      </c>
      <c r="IF173" s="86">
        <f t="shared" si="218"/>
        <v>3.477588452651054E-5</v>
      </c>
      <c r="IG173" s="86">
        <f t="shared" si="218"/>
        <v>1.3597248260474967E-4</v>
      </c>
      <c r="II173" s="86">
        <f t="shared" si="219"/>
        <v>1.4375035912076451E-5</v>
      </c>
      <c r="IJ173" s="86">
        <f t="shared" si="219"/>
        <v>1.1497404868678328E-2</v>
      </c>
      <c r="IK173" s="86">
        <f t="shared" si="219"/>
        <v>2.5324781288610736E-3</v>
      </c>
      <c r="IL173" s="86">
        <f t="shared" si="219"/>
        <v>1.2821029893508506E-3</v>
      </c>
      <c r="IM173" s="86">
        <f t="shared" si="219"/>
        <v>1.3745287024127634E-3</v>
      </c>
      <c r="IN173" s="86">
        <f t="shared" si="219"/>
        <v>1.1548000737786907E-3</v>
      </c>
      <c r="IO173" s="86">
        <f t="shared" si="219"/>
        <v>1.4508128201392713E-3</v>
      </c>
      <c r="IP173" s="86">
        <f t="shared" si="219"/>
        <v>3.9149328578348642E-3</v>
      </c>
      <c r="IQ173" s="86">
        <f t="shared" si="219"/>
        <v>1.4511163024969322E-2</v>
      </c>
      <c r="IR173" s="86">
        <f t="shared" si="219"/>
        <v>7.2020446012286505E-3</v>
      </c>
      <c r="IS173" s="86">
        <f t="shared" si="219"/>
        <v>2.1352947122672498E-3</v>
      </c>
      <c r="IT173" s="86">
        <f t="shared" si="219"/>
        <v>1.1008699795353257E-3</v>
      </c>
      <c r="IU173" s="86">
        <f t="shared" si="219"/>
        <v>3.7483523624696807E-4</v>
      </c>
      <c r="IV173" s="86">
        <f t="shared" si="219"/>
        <v>1.9805934104635155E-5</v>
      </c>
      <c r="IW173" s="86">
        <f t="shared" si="219"/>
        <v>1.5110153914178811E-3</v>
      </c>
      <c r="IY173" s="86">
        <f t="shared" si="220"/>
        <v>1.9350347369285234E-4</v>
      </c>
      <c r="IZ173" s="86">
        <f t="shared" si="220"/>
        <v>1.1497404964930092E-2</v>
      </c>
      <c r="JA173" s="86">
        <f t="shared" si="220"/>
        <v>2.532478636140958E-3</v>
      </c>
      <c r="JB173" s="86">
        <f t="shared" si="220"/>
        <v>1.28210308734597E-3</v>
      </c>
      <c r="JC173" s="86">
        <f t="shared" si="220"/>
        <v>1.3745287236820677E-3</v>
      </c>
      <c r="JD173" s="86">
        <f t="shared" si="220"/>
        <v>1.1548000756346393E-3</v>
      </c>
      <c r="JE173" s="86">
        <f t="shared" si="220"/>
        <v>1.4508128203212108E-3</v>
      </c>
      <c r="JF173" s="86">
        <f t="shared" si="220"/>
        <v>3.9149328584123398E-3</v>
      </c>
      <c r="JG173" s="86">
        <f t="shared" si="220"/>
        <v>1.4511163024976403E-2</v>
      </c>
      <c r="JH173" s="86">
        <f t="shared" si="220"/>
        <v>7.202044601311906E-3</v>
      </c>
      <c r="JI173" s="86">
        <f t="shared" si="220"/>
        <v>2.13529471986871E-3</v>
      </c>
      <c r="JJ173" s="86">
        <f t="shared" si="220"/>
        <v>1.1008701418687014E-3</v>
      </c>
      <c r="JK173" s="86">
        <f t="shared" si="220"/>
        <v>3.7496050554127532E-4</v>
      </c>
      <c r="JL173" s="86">
        <f t="shared" si="220"/>
        <v>5.4581818631145698E-5</v>
      </c>
      <c r="JM173" s="86">
        <f t="shared" si="220"/>
        <v>1.6469878740226307E-3</v>
      </c>
    </row>
    <row r="174" spans="2:273" x14ac:dyDescent="0.25">
      <c r="B174" s="2">
        <v>147</v>
      </c>
      <c r="C174" s="37">
        <v>54.984999999999999</v>
      </c>
      <c r="D174" s="37">
        <v>52.570999999999998</v>
      </c>
      <c r="E174" s="37">
        <v>46.587000000000003</v>
      </c>
      <c r="F174" s="37">
        <v>43.683</v>
      </c>
      <c r="G174" s="37">
        <v>41.713999999999999</v>
      </c>
      <c r="H174" s="37">
        <v>40.698</v>
      </c>
      <c r="I174" s="37">
        <v>40.619</v>
      </c>
      <c r="J174" s="37">
        <v>41.429000000000002</v>
      </c>
      <c r="K174" s="37">
        <v>45.113</v>
      </c>
      <c r="L174" s="37">
        <v>44.079000000000001</v>
      </c>
      <c r="M174" s="37">
        <v>45.597000000000001</v>
      </c>
      <c r="N174" s="37">
        <v>44.854999999999997</v>
      </c>
      <c r="O174" s="37">
        <v>50.164000000000001</v>
      </c>
      <c r="P174" s="37">
        <v>53.158999999999999</v>
      </c>
      <c r="Q174" s="37">
        <v>58.603000000000002</v>
      </c>
      <c r="S174" s="4">
        <f t="shared" si="221"/>
        <v>55.446369599871304</v>
      </c>
      <c r="T174" s="4">
        <f t="shared" si="221"/>
        <v>53.209394711127104</v>
      </c>
      <c r="U174" s="4">
        <f t="shared" si="221"/>
        <v>47.013708334890289</v>
      </c>
      <c r="V174" s="4">
        <f t="shared" si="221"/>
        <v>44.027678869034105</v>
      </c>
      <c r="W174" s="4">
        <f t="shared" si="221"/>
        <v>41.562083177201401</v>
      </c>
      <c r="X174" s="4">
        <f t="shared" si="221"/>
        <v>40.553458387576413</v>
      </c>
      <c r="Y174" s="4">
        <f t="shared" si="221"/>
        <v>40.032209207747918</v>
      </c>
      <c r="Z174" s="4">
        <f t="shared" si="221"/>
        <v>40.688908816855388</v>
      </c>
      <c r="AA174" s="4">
        <f t="shared" si="221"/>
        <v>44.514939306769058</v>
      </c>
      <c r="AB174" s="4">
        <f t="shared" si="221"/>
        <v>44.209365351329637</v>
      </c>
      <c r="AC174" s="4">
        <f t="shared" si="221"/>
        <v>45.164542887024851</v>
      </c>
      <c r="AD174" s="4">
        <f t="shared" si="221"/>
        <v>45.602681131918771</v>
      </c>
      <c r="AE174" s="4">
        <f t="shared" si="221"/>
        <v>50.476660155007522</v>
      </c>
      <c r="AF174" s="4">
        <f t="shared" si="221"/>
        <v>54.217074294617738</v>
      </c>
      <c r="AG174" s="4">
        <f t="shared" si="221"/>
        <v>59.165575008087814</v>
      </c>
      <c r="AI174" s="4">
        <f t="shared" si="222"/>
        <v>-0.4613695998713041</v>
      </c>
      <c r="AJ174" s="4">
        <f t="shared" si="222"/>
        <v>-0.63839471112710555</v>
      </c>
      <c r="AK174" s="4">
        <f t="shared" si="222"/>
        <v>-0.42670833489028581</v>
      </c>
      <c r="AL174" s="4">
        <f t="shared" si="222"/>
        <v>-0.34467886903410516</v>
      </c>
      <c r="AM174" s="4">
        <f t="shared" si="222"/>
        <v>0.1519168227985972</v>
      </c>
      <c r="AN174" s="4">
        <f t="shared" si="222"/>
        <v>0.14454161242358765</v>
      </c>
      <c r="AO174" s="4">
        <f t="shared" si="222"/>
        <v>0.58679079225208142</v>
      </c>
      <c r="AP174" s="4">
        <f t="shared" si="222"/>
        <v>0.74009118314461375</v>
      </c>
      <c r="AQ174" s="4">
        <f t="shared" si="222"/>
        <v>0.59806069323094135</v>
      </c>
      <c r="AR174" s="4">
        <f t="shared" si="222"/>
        <v>-0.13036535132963678</v>
      </c>
      <c r="AS174" s="4">
        <f t="shared" si="222"/>
        <v>0.43245711297515044</v>
      </c>
      <c r="AT174" s="4">
        <f t="shared" si="222"/>
        <v>-0.74768113191877461</v>
      </c>
      <c r="AU174" s="4">
        <f t="shared" si="222"/>
        <v>-0.31266015500752076</v>
      </c>
      <c r="AV174" s="4">
        <f t="shared" si="222"/>
        <v>-1.0580742946177395</v>
      </c>
      <c r="AW174" s="4">
        <f t="shared" si="222"/>
        <v>-0.56257500808781202</v>
      </c>
      <c r="AY174" s="2">
        <f t="shared" si="214"/>
        <v>55.446251136433467</v>
      </c>
      <c r="AZ174" s="2">
        <f t="shared" si="214"/>
        <v>53.047551878657934</v>
      </c>
      <c r="BA174" s="2">
        <f t="shared" si="214"/>
        <v>46.951137661557652</v>
      </c>
      <c r="BB174" s="2">
        <f t="shared" si="214"/>
        <v>43.946765958962686</v>
      </c>
      <c r="BC174" s="2">
        <f t="shared" si="214"/>
        <v>41.458322141679702</v>
      </c>
      <c r="BD174" s="2">
        <f t="shared" si="214"/>
        <v>40.443902965515761</v>
      </c>
      <c r="BE174" s="2">
        <f t="shared" si="214"/>
        <v>39.892305330453411</v>
      </c>
      <c r="BF174" s="2">
        <f t="shared" si="214"/>
        <v>40.300074503471564</v>
      </c>
      <c r="BG174" s="2">
        <f t="shared" si="214"/>
        <v>43.345445736571847</v>
      </c>
      <c r="BH174" s="2">
        <f t="shared" si="214"/>
        <v>43.435647511600251</v>
      </c>
      <c r="BI174" s="2">
        <f t="shared" si="214"/>
        <v>44.837461207206033</v>
      </c>
      <c r="BJ174" s="2">
        <f t="shared" si="214"/>
        <v>45.410484233765025</v>
      </c>
      <c r="BK174" s="2">
        <f t="shared" si="214"/>
        <v>50.399908024323665</v>
      </c>
      <c r="BL174" s="2">
        <f t="shared" si="214"/>
        <v>54.200471009236978</v>
      </c>
      <c r="BM174" s="2">
        <f t="shared" si="214"/>
        <v>58.321244208624329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>
        <f t="shared" si="215"/>
        <v>54.984999999999999</v>
      </c>
      <c r="CF174" s="2" t="str">
        <f t="shared" si="215"/>
        <v/>
      </c>
      <c r="CG174" s="2">
        <f t="shared" si="215"/>
        <v>46.587000000000003</v>
      </c>
      <c r="CH174" s="2">
        <f t="shared" si="215"/>
        <v>43.683</v>
      </c>
      <c r="CI174" s="2">
        <f t="shared" si="215"/>
        <v>41.713999999999999</v>
      </c>
      <c r="CJ174" s="2">
        <f t="shared" si="215"/>
        <v>40.698</v>
      </c>
      <c r="CK174" s="2">
        <f t="shared" si="215"/>
        <v>40.619</v>
      </c>
      <c r="CL174" s="2">
        <f t="shared" si="215"/>
        <v>41.429000000000002</v>
      </c>
      <c r="CM174" s="2" t="str">
        <f t="shared" si="215"/>
        <v/>
      </c>
      <c r="CN174" s="2" t="str">
        <f t="shared" si="215"/>
        <v/>
      </c>
      <c r="CO174" s="2">
        <f t="shared" si="215"/>
        <v>45.597000000000001</v>
      </c>
      <c r="CP174" s="2">
        <f t="shared" si="215"/>
        <v>44.854999999999997</v>
      </c>
      <c r="CQ174" s="2">
        <f t="shared" si="215"/>
        <v>50.164000000000001</v>
      </c>
      <c r="CR174" s="2">
        <f t="shared" si="215"/>
        <v>53.158999999999999</v>
      </c>
      <c r="CS174" s="2">
        <f t="shared" si="215"/>
        <v>58.603000000000002</v>
      </c>
      <c r="CU174" s="2">
        <f t="shared" si="197"/>
        <v>54.984999999999999</v>
      </c>
      <c r="CV174" s="2" t="str">
        <f t="shared" si="198"/>
        <v/>
      </c>
      <c r="CW174" s="2">
        <f t="shared" si="199"/>
        <v>46.587000000000003</v>
      </c>
      <c r="CX174" s="2">
        <f t="shared" si="200"/>
        <v>43.683</v>
      </c>
      <c r="CY174" s="2">
        <f t="shared" si="201"/>
        <v>41.713999999999999</v>
      </c>
      <c r="CZ174" s="2">
        <f t="shared" si="202"/>
        <v>40.698</v>
      </c>
      <c r="DA174" s="2">
        <f t="shared" si="203"/>
        <v>40.619</v>
      </c>
      <c r="DB174" s="2">
        <f t="shared" si="204"/>
        <v>41.429000000000002</v>
      </c>
      <c r="DC174" s="2" t="str">
        <f t="shared" si="205"/>
        <v/>
      </c>
      <c r="DD174" s="2" t="str">
        <f t="shared" si="206"/>
        <v/>
      </c>
      <c r="DE174" s="2">
        <f t="shared" si="207"/>
        <v>45.597000000000001</v>
      </c>
      <c r="DF174" s="2">
        <f t="shared" si="208"/>
        <v>44.854999999999997</v>
      </c>
      <c r="DG174" s="2">
        <f t="shared" si="209"/>
        <v>50.164000000000001</v>
      </c>
      <c r="DH174" s="2">
        <f t="shared" si="210"/>
        <v>53.158999999999999</v>
      </c>
      <c r="DI174" s="2">
        <f t="shared" si="211"/>
        <v>58.603000000000002</v>
      </c>
      <c r="DK174" s="2">
        <f t="shared" si="223"/>
        <v>83.543477150786302</v>
      </c>
      <c r="DL174" s="2">
        <f t="shared" si="223"/>
        <v>84.810164904862603</v>
      </c>
      <c r="DM174" s="2">
        <f t="shared" si="223"/>
        <v>75.063362508809007</v>
      </c>
      <c r="DN174" s="2">
        <f t="shared" si="223"/>
        <v>76.614715503875942</v>
      </c>
      <c r="DO174" s="2">
        <f t="shared" si="223"/>
        <v>76.449498801973206</v>
      </c>
      <c r="DP174" s="2">
        <f t="shared" si="223"/>
        <v>66.741348178137656</v>
      </c>
      <c r="DQ174" s="2">
        <f t="shared" si="223"/>
        <v>63.843555330634253</v>
      </c>
      <c r="DR174" s="2">
        <f t="shared" si="223"/>
        <v>70.539531039136321</v>
      </c>
      <c r="DS174" s="2">
        <f t="shared" si="223"/>
        <v>69.744172420262657</v>
      </c>
      <c r="DT174" s="2">
        <f t="shared" si="223"/>
        <v>65.973686491557231</v>
      </c>
      <c r="DU174" s="2">
        <f t="shared" si="223"/>
        <v>72.17645263754963</v>
      </c>
      <c r="DV174" s="2">
        <f t="shared" si="223"/>
        <v>90.705677307963342</v>
      </c>
      <c r="DW174" s="2">
        <f t="shared" si="223"/>
        <v>79.487414376321368</v>
      </c>
      <c r="DX174" s="2">
        <f t="shared" si="223"/>
        <v>96.393966188860944</v>
      </c>
      <c r="DY174" s="2">
        <f t="shared" si="223"/>
        <v>91.035931092436968</v>
      </c>
      <c r="EA174" s="2">
        <f t="shared" si="213"/>
        <v>55.340657629373723</v>
      </c>
      <c r="EB174" s="2">
        <f t="shared" si="213"/>
        <v>53.165427532762848</v>
      </c>
      <c r="EC174" s="2">
        <f t="shared" si="213"/>
        <v>46.826132115931557</v>
      </c>
      <c r="ED174" s="2">
        <f t="shared" si="213"/>
        <v>43.67056525775353</v>
      </c>
      <c r="EE174" s="2">
        <f t="shared" si="213"/>
        <v>41.254755012963145</v>
      </c>
      <c r="EF174" s="2">
        <f t="shared" si="213"/>
        <v>40.270523186464672</v>
      </c>
      <c r="EG174" s="2">
        <f t="shared" si="213"/>
        <v>39.804009279396837</v>
      </c>
      <c r="EH174" s="2">
        <f t="shared" si="213"/>
        <v>40.011244373965461</v>
      </c>
      <c r="EI174" s="2">
        <f t="shared" si="213"/>
        <v>43.440613884707574</v>
      </c>
      <c r="EJ174" s="2">
        <f t="shared" si="213"/>
        <v>43.131543870970816</v>
      </c>
      <c r="EK174" s="2">
        <f t="shared" si="212"/>
        <v>44.333257486855146</v>
      </c>
      <c r="EL174" s="2">
        <f t="shared" si="179"/>
        <v>45.428785853034839</v>
      </c>
      <c r="EM174" s="2">
        <f t="shared" si="179"/>
        <v>50.400475261905143</v>
      </c>
      <c r="EN174" s="2">
        <f t="shared" si="179"/>
        <v>54.196640827880017</v>
      </c>
      <c r="EO174" s="2">
        <f t="shared" si="179"/>
        <v>58.383405972464068</v>
      </c>
      <c r="EQ174" s="2">
        <f t="shared" si="224"/>
        <v>56.044891108030953</v>
      </c>
      <c r="ER174" s="2">
        <f t="shared" si="224"/>
        <v>52.728830653027998</v>
      </c>
      <c r="ES174" s="2">
        <f t="shared" si="224"/>
        <v>47.32840397959702</v>
      </c>
      <c r="ET174" s="2">
        <f t="shared" si="224"/>
        <v>44.805788330453069</v>
      </c>
      <c r="EU174" s="2">
        <f t="shared" si="224"/>
        <v>42.070150008918958</v>
      </c>
      <c r="EV174" s="2">
        <f t="shared" si="224"/>
        <v>40.946627426763314</v>
      </c>
      <c r="EW174" s="2">
        <f t="shared" si="224"/>
        <v>40.131693901270324</v>
      </c>
      <c r="EX174" s="2">
        <f t="shared" si="224"/>
        <v>41.050823769844939</v>
      </c>
      <c r="EY174" s="2">
        <f t="shared" si="224"/>
        <v>43.129100909719469</v>
      </c>
      <c r="EZ174" s="2">
        <f t="shared" si="224"/>
        <v>44.166172544858242</v>
      </c>
      <c r="FA174" s="2">
        <f t="shared" si="224"/>
        <v>46.269932816533725</v>
      </c>
      <c r="FB174" s="2">
        <f t="shared" si="224"/>
        <v>45.338022095639118</v>
      </c>
      <c r="FC174" s="2">
        <f t="shared" si="224"/>
        <v>50.387281673656659</v>
      </c>
      <c r="FD174" s="2">
        <f t="shared" si="224"/>
        <v>54.196640827880017</v>
      </c>
      <c r="FE174" s="2">
        <f t="shared" si="224"/>
        <v>57.906213746167786</v>
      </c>
      <c r="FG174" s="2">
        <f t="shared" si="225"/>
        <v>0.99990904807363046</v>
      </c>
      <c r="FH174" s="2">
        <f t="shared" si="225"/>
        <v>0.99993008876107869</v>
      </c>
      <c r="FI174" s="2">
        <f t="shared" si="225"/>
        <v>0.99992512880970885</v>
      </c>
      <c r="FJ174" s="2">
        <f t="shared" si="225"/>
        <v>0.99992221287257843</v>
      </c>
      <c r="FK174" s="2">
        <f t="shared" si="225"/>
        <v>0.99992254813256909</v>
      </c>
      <c r="FL174" s="2">
        <f t="shared" si="225"/>
        <v>0.9999130058786041</v>
      </c>
      <c r="FM174" s="2">
        <f t="shared" si="225"/>
        <v>0.99991096650259104</v>
      </c>
      <c r="FN174" s="2">
        <f t="shared" si="225"/>
        <v>0.99991245753498292</v>
      </c>
      <c r="FO174" s="2">
        <f t="shared" si="225"/>
        <v>0.99991392803829393</v>
      </c>
      <c r="FP174" s="2">
        <f t="shared" si="225"/>
        <v>0.99991383329027461</v>
      </c>
      <c r="FQ174" s="2">
        <f t="shared" si="225"/>
        <v>0.999915212823144</v>
      </c>
      <c r="FR174" s="2">
        <f t="shared" si="225"/>
        <v>0.99992478800936835</v>
      </c>
      <c r="FS174" s="2">
        <f t="shared" si="225"/>
        <v>0.9999284414793993</v>
      </c>
      <c r="FT174" s="2">
        <f t="shared" si="225"/>
        <v>0.99990923165569856</v>
      </c>
      <c r="FU174" s="2">
        <f t="shared" si="225"/>
        <v>0.99989192257043236</v>
      </c>
      <c r="FW174" s="2">
        <f t="shared" si="216"/>
        <v>0.14629864869767631</v>
      </c>
      <c r="FX174" s="2">
        <f t="shared" si="216"/>
        <v>0.27505459263215504</v>
      </c>
      <c r="FY174" s="2">
        <f t="shared" si="216"/>
        <v>0.24467106255808044</v>
      </c>
      <c r="FZ174" s="2">
        <f t="shared" si="216"/>
        <v>0.2410434362873399</v>
      </c>
      <c r="GA174" s="2">
        <f t="shared" si="216"/>
        <v>0.24631158037819245</v>
      </c>
      <c r="GB174" s="2">
        <f t="shared" si="216"/>
        <v>0.25303342693539727</v>
      </c>
      <c r="GC174" s="2">
        <f t="shared" si="216"/>
        <v>0.26292270202648904</v>
      </c>
      <c r="GD174" s="2">
        <f t="shared" si="216"/>
        <v>0.27526286993847104</v>
      </c>
      <c r="GE174" s="2">
        <f t="shared" si="216"/>
        <v>0.31277075063232912</v>
      </c>
      <c r="GF174" s="2">
        <f t="shared" si="216"/>
        <v>0.2920230378127105</v>
      </c>
      <c r="GG174" s="2">
        <f t="shared" si="216"/>
        <v>0.25912602218292119</v>
      </c>
      <c r="GH174" s="2">
        <f t="shared" si="216"/>
        <v>0.23915916472162335</v>
      </c>
      <c r="GI174" s="2">
        <f t="shared" si="216"/>
        <v>0.20075326464772522</v>
      </c>
      <c r="GJ174" s="2">
        <f t="shared" si="216"/>
        <v>0.18918966977955951</v>
      </c>
      <c r="GK174" s="2">
        <f t="shared" si="216"/>
        <v>0.13766101206942194</v>
      </c>
      <c r="GM174" s="86">
        <f t="shared" si="217"/>
        <v>1.1054039932403892E-131</v>
      </c>
      <c r="GN174" s="86">
        <f t="shared" si="217"/>
        <v>3.8231977428051827E-198</v>
      </c>
      <c r="GO174" s="86">
        <f t="shared" si="217"/>
        <v>4.22897811709529E-212</v>
      </c>
      <c r="GP174" s="86">
        <f t="shared" si="217"/>
        <v>3.0036933582637111E-237</v>
      </c>
      <c r="GQ174" s="86">
        <f t="shared" si="217"/>
        <v>5.054069726484523E-195</v>
      </c>
      <c r="GR174" s="86">
        <f t="shared" si="217"/>
        <v>2.6802875268666435E-228</v>
      </c>
      <c r="GS174" s="86">
        <f t="shared" si="217"/>
        <v>3.9914200200299474E-252</v>
      </c>
      <c r="GT174" s="86">
        <f t="shared" si="217"/>
        <v>1.3521329606918651E-243</v>
      </c>
      <c r="GU174" s="86">
        <f t="shared" si="217"/>
        <v>5.48126714189332E-262</v>
      </c>
      <c r="GV174" s="86">
        <f t="shared" si="217"/>
        <v>5.0567343946908838E-272</v>
      </c>
      <c r="GW174" s="86">
        <f t="shared" si="217"/>
        <v>6.2247653824214062E-285</v>
      </c>
      <c r="GX174" s="86">
        <f t="shared" si="217"/>
        <v>2.0358174542341269E-287</v>
      </c>
      <c r="GY174" s="86">
        <f t="shared" si="217"/>
        <v>2.5633746949142561E-269</v>
      </c>
      <c r="GZ174" s="86">
        <f t="shared" si="217"/>
        <v>5.5600466388677201E-234</v>
      </c>
      <c r="HA174" s="86">
        <f t="shared" si="217"/>
        <v>2.81933354379886E-299</v>
      </c>
      <c r="HC174" s="86">
        <f t="shared" si="181"/>
        <v>4.8362537137157996E-64</v>
      </c>
      <c r="HD174" s="86">
        <f t="shared" si="181"/>
        <v>9.6703892096005182E-104</v>
      </c>
      <c r="HE174" s="86">
        <f t="shared" si="181"/>
        <v>1.3218878975231407E-130</v>
      </c>
      <c r="HF174" s="86">
        <f t="shared" si="180"/>
        <v>2.9945207071211205E-127</v>
      </c>
      <c r="HG174" s="86">
        <f t="shared" si="180"/>
        <v>7.2758256353538704E-131</v>
      </c>
      <c r="HH174" s="86">
        <f t="shared" si="180"/>
        <v>6.6591598067569828E-170</v>
      </c>
      <c r="HI174" s="86">
        <f t="shared" si="180"/>
        <v>1.9006027856321137E-234</v>
      </c>
      <c r="HJ174" s="86">
        <f t="shared" si="180"/>
        <v>3.832336103343078E-216</v>
      </c>
      <c r="HK174" s="86">
        <f t="shared" si="180"/>
        <v>4.8306583463659205E-225</v>
      </c>
      <c r="HL174" s="86">
        <f t="shared" si="180"/>
        <v>1.0816642445502176E-211</v>
      </c>
      <c r="HM174" s="86">
        <f t="shared" si="180"/>
        <v>8.7244989336316306E-213</v>
      </c>
      <c r="HN174" s="86">
        <f t="shared" si="180"/>
        <v>2.6399748865307407E-189</v>
      </c>
      <c r="HO174" s="86">
        <f t="shared" si="226"/>
        <v>4.3465820903125075E-158</v>
      </c>
      <c r="HP174" s="86">
        <f t="shared" si="226"/>
        <v>1.4364391490191072E-135</v>
      </c>
      <c r="HQ174" s="86">
        <f t="shared" si="226"/>
        <v>7.823155669920616E-204</v>
      </c>
      <c r="HS174" s="86">
        <f t="shared" si="218"/>
        <v>4.5785234947620966E-5</v>
      </c>
      <c r="HT174" s="86">
        <f t="shared" si="218"/>
        <v>9.7327937271738851E-12</v>
      </c>
      <c r="HU174" s="86">
        <f t="shared" si="218"/>
        <v>5.1002337883924256E-11</v>
      </c>
      <c r="HV174" s="86">
        <f t="shared" si="218"/>
        <v>8.001184204040123E-12</v>
      </c>
      <c r="HW174" s="86">
        <f t="shared" si="218"/>
        <v>1.5281268178542773E-12</v>
      </c>
      <c r="HX174" s="86">
        <f t="shared" si="218"/>
        <v>1.0279696170509801E-13</v>
      </c>
      <c r="HY174" s="86">
        <f t="shared" si="218"/>
        <v>8.2563471260051002E-15</v>
      </c>
      <c r="HZ174" s="86">
        <f t="shared" si="218"/>
        <v>3.1600472841687553E-14</v>
      </c>
      <c r="IA174" s="86">
        <f t="shared" si="218"/>
        <v>2.9049860905473297E-16</v>
      </c>
      <c r="IB174" s="86">
        <f t="shared" si="218"/>
        <v>4.0021665559530015E-15</v>
      </c>
      <c r="IC174" s="86">
        <f t="shared" si="218"/>
        <v>4.9386277144662158E-13</v>
      </c>
      <c r="ID174" s="86">
        <f t="shared" si="218"/>
        <v>1.34506704223257E-11</v>
      </c>
      <c r="IE174" s="86">
        <f t="shared" si="218"/>
        <v>1.8253960001115138E-8</v>
      </c>
      <c r="IF174" s="86">
        <f t="shared" si="218"/>
        <v>8.294948860685628E-6</v>
      </c>
      <c r="IG174" s="86">
        <f t="shared" si="218"/>
        <v>3.4037525421452406E-5</v>
      </c>
      <c r="II174" s="86">
        <f t="shared" si="219"/>
        <v>3.7432270244619079E-5</v>
      </c>
      <c r="IJ174" s="86">
        <f t="shared" si="219"/>
        <v>2.0986425847817534E-2</v>
      </c>
      <c r="IK174" s="86">
        <f t="shared" si="219"/>
        <v>5.2481357544271771E-3</v>
      </c>
      <c r="IL174" s="86">
        <f t="shared" si="219"/>
        <v>2.8766424746749573E-3</v>
      </c>
      <c r="IM174" s="86">
        <f t="shared" si="219"/>
        <v>3.1116777794717096E-3</v>
      </c>
      <c r="IN174" s="86">
        <f t="shared" si="219"/>
        <v>2.7444310878228903E-3</v>
      </c>
      <c r="IO174" s="86">
        <f t="shared" si="219"/>
        <v>3.4647106900819406E-3</v>
      </c>
      <c r="IP174" s="86">
        <f t="shared" si="219"/>
        <v>8.4288570166642426E-3</v>
      </c>
      <c r="IQ174" s="86">
        <f t="shared" si="219"/>
        <v>2.8598932196963727E-2</v>
      </c>
      <c r="IR174" s="86">
        <f t="shared" si="219"/>
        <v>1.4916234783497921E-2</v>
      </c>
      <c r="IS174" s="86">
        <f t="shared" si="219"/>
        <v>4.7539968156085988E-3</v>
      </c>
      <c r="IT174" s="86">
        <f t="shared" si="219"/>
        <v>2.5042170916066927E-3</v>
      </c>
      <c r="IU174" s="86">
        <f t="shared" si="219"/>
        <v>8.5336596401124857E-4</v>
      </c>
      <c r="IV174" s="86">
        <f t="shared" si="219"/>
        <v>5.7980464611450262E-5</v>
      </c>
      <c r="IW174" s="86">
        <f t="shared" si="219"/>
        <v>2.5200812599825979E-3</v>
      </c>
      <c r="IY174" s="86">
        <f t="shared" si="220"/>
        <v>8.3217505192240051E-5</v>
      </c>
      <c r="IZ174" s="86">
        <f t="shared" si="220"/>
        <v>2.0986425857550329E-2</v>
      </c>
      <c r="JA174" s="86">
        <f t="shared" si="220"/>
        <v>5.2481358054295149E-3</v>
      </c>
      <c r="JB174" s="86">
        <f t="shared" si="220"/>
        <v>2.8766424826761417E-3</v>
      </c>
      <c r="JC174" s="86">
        <f t="shared" si="220"/>
        <v>3.1116777809998366E-3</v>
      </c>
      <c r="JD174" s="86">
        <f t="shared" si="220"/>
        <v>2.7444310879256874E-3</v>
      </c>
      <c r="JE174" s="86">
        <f t="shared" si="220"/>
        <v>3.464710690090197E-3</v>
      </c>
      <c r="JF174" s="86">
        <f t="shared" si="220"/>
        <v>8.4288570166958423E-3</v>
      </c>
      <c r="JG174" s="86">
        <f t="shared" si="220"/>
        <v>2.8598932196964019E-2</v>
      </c>
      <c r="JH174" s="86">
        <f t="shared" si="220"/>
        <v>1.4916234783501923E-2</v>
      </c>
      <c r="JI174" s="86">
        <f t="shared" si="220"/>
        <v>4.7539968161024616E-3</v>
      </c>
      <c r="JJ174" s="86">
        <f t="shared" si="220"/>
        <v>2.504217105057363E-3</v>
      </c>
      <c r="JK174" s="86">
        <f t="shared" si="220"/>
        <v>8.5338421797124967E-4</v>
      </c>
      <c r="JL174" s="86">
        <f t="shared" si="220"/>
        <v>6.6275413472135895E-5</v>
      </c>
      <c r="JM174" s="86">
        <f t="shared" si="220"/>
        <v>2.5541187854040501E-3</v>
      </c>
    </row>
    <row r="175" spans="2:273" x14ac:dyDescent="0.25">
      <c r="B175" s="2">
        <v>148</v>
      </c>
      <c r="C175" s="37">
        <v>54.621000000000002</v>
      </c>
      <c r="D175" s="37">
        <v>52.73</v>
      </c>
      <c r="E175" s="37">
        <v>47.079000000000001</v>
      </c>
      <c r="F175" s="37">
        <v>44</v>
      </c>
      <c r="G175" s="37">
        <v>41.46</v>
      </c>
      <c r="H175" s="37">
        <v>40.286000000000001</v>
      </c>
      <c r="I175" s="37">
        <v>40.332999999999998</v>
      </c>
      <c r="J175" s="37">
        <v>41.048000000000002</v>
      </c>
      <c r="K175" s="37">
        <v>44.597000000000001</v>
      </c>
      <c r="L175" s="37">
        <v>45.048000000000002</v>
      </c>
      <c r="M175" s="37">
        <v>45.258000000000003</v>
      </c>
      <c r="N175" s="37">
        <v>46.29</v>
      </c>
      <c r="O175" s="37">
        <v>50.246000000000002</v>
      </c>
      <c r="P175" s="37">
        <v>53.302</v>
      </c>
      <c r="Q175" s="37">
        <v>58.110999999999997</v>
      </c>
      <c r="S175" s="4">
        <f t="shared" si="221"/>
        <v>55.301149570782741</v>
      </c>
      <c r="T175" s="4">
        <f t="shared" si="221"/>
        <v>53.155116451607171</v>
      </c>
      <c r="U175" s="4">
        <f t="shared" si="221"/>
        <v>46.930945126319557</v>
      </c>
      <c r="V175" s="4">
        <f t="shared" si="221"/>
        <v>43.962545849847594</v>
      </c>
      <c r="W175" s="4">
        <f t="shared" si="221"/>
        <v>41.535339239209407</v>
      </c>
      <c r="X175" s="4">
        <f t="shared" si="221"/>
        <v>40.527420090589168</v>
      </c>
      <c r="Y175" s="4">
        <f t="shared" si="221"/>
        <v>40.034834822247859</v>
      </c>
      <c r="Z175" s="4">
        <f t="shared" si="221"/>
        <v>40.869707471155479</v>
      </c>
      <c r="AA175" s="4">
        <f t="shared" si="221"/>
        <v>45.139574799787127</v>
      </c>
      <c r="AB175" s="4">
        <f t="shared" si="221"/>
        <v>44.669990487983938</v>
      </c>
      <c r="AC175" s="4">
        <f t="shared" si="221"/>
        <v>45.324391904908033</v>
      </c>
      <c r="AD175" s="4">
        <f t="shared" si="221"/>
        <v>45.612027534026737</v>
      </c>
      <c r="AE175" s="4">
        <f t="shared" si="221"/>
        <v>50.353208327157297</v>
      </c>
      <c r="AF175" s="4">
        <f t="shared" si="221"/>
        <v>54.061357752996699</v>
      </c>
      <c r="AG175" s="4">
        <f t="shared" si="221"/>
        <v>59.486803149902926</v>
      </c>
      <c r="AI175" s="4">
        <f t="shared" si="222"/>
        <v>-0.68014957078273852</v>
      </c>
      <c r="AJ175" s="4">
        <f t="shared" si="222"/>
        <v>-0.42511645160717393</v>
      </c>
      <c r="AK175" s="4">
        <f t="shared" si="222"/>
        <v>0.14805487368044368</v>
      </c>
      <c r="AL175" s="4">
        <f t="shared" si="222"/>
        <v>3.7454150152406385E-2</v>
      </c>
      <c r="AM175" s="4">
        <f t="shared" si="222"/>
        <v>-7.5339239209405662E-2</v>
      </c>
      <c r="AN175" s="4">
        <f t="shared" si="222"/>
        <v>-0.24142009058916614</v>
      </c>
      <c r="AO175" s="4">
        <f t="shared" si="222"/>
        <v>0.29816517775213924</v>
      </c>
      <c r="AP175" s="4">
        <f t="shared" si="222"/>
        <v>0.17829252884452274</v>
      </c>
      <c r="AQ175" s="4">
        <f t="shared" si="222"/>
        <v>-0.54257479978712553</v>
      </c>
      <c r="AR175" s="4">
        <f t="shared" si="222"/>
        <v>0.37800951201606381</v>
      </c>
      <c r="AS175" s="4">
        <f t="shared" si="222"/>
        <v>-6.6391904908030597E-2</v>
      </c>
      <c r="AT175" s="4">
        <f t="shared" si="222"/>
        <v>0.67797246597326222</v>
      </c>
      <c r="AU175" s="4">
        <f t="shared" si="222"/>
        <v>-0.107208327157295</v>
      </c>
      <c r="AV175" s="4">
        <f t="shared" si="222"/>
        <v>-0.75935775299669928</v>
      </c>
      <c r="AW175" s="4">
        <f t="shared" si="222"/>
        <v>-1.3758031499029286</v>
      </c>
      <c r="AY175" s="2">
        <f t="shared" si="214"/>
        <v>55.30086840432169</v>
      </c>
      <c r="AZ175" s="2">
        <f t="shared" si="214"/>
        <v>52.893552171417426</v>
      </c>
      <c r="BA175" s="2">
        <f t="shared" si="214"/>
        <v>46.8157509187605</v>
      </c>
      <c r="BB175" s="2">
        <f t="shared" si="214"/>
        <v>43.802093846911063</v>
      </c>
      <c r="BC175" s="2">
        <f t="shared" si="214"/>
        <v>41.328461923693077</v>
      </c>
      <c r="BD175" s="2">
        <f t="shared" si="214"/>
        <v>40.299949410852676</v>
      </c>
      <c r="BE175" s="2">
        <f t="shared" si="214"/>
        <v>39.744767070338199</v>
      </c>
      <c r="BF175" s="2">
        <f t="shared" si="214"/>
        <v>40.140994743755904</v>
      </c>
      <c r="BG175" s="2">
        <f t="shared" si="214"/>
        <v>43.165526941988659</v>
      </c>
      <c r="BH175" s="2">
        <f t="shared" si="214"/>
        <v>43.284484285032278</v>
      </c>
      <c r="BI175" s="2">
        <f t="shared" si="214"/>
        <v>44.686551246287131</v>
      </c>
      <c r="BJ175" s="2">
        <f t="shared" si="214"/>
        <v>45.225704173683397</v>
      </c>
      <c r="BK175" s="2">
        <f t="shared" si="214"/>
        <v>50.196050141350966</v>
      </c>
      <c r="BL175" s="2">
        <f t="shared" si="214"/>
        <v>54.018337282061651</v>
      </c>
      <c r="BM175" s="2">
        <f t="shared" si="214"/>
        <v>58.167857929993204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>
        <f t="shared" si="215"/>
        <v>54.621000000000002</v>
      </c>
      <c r="CF175" s="2" t="str">
        <f t="shared" si="215"/>
        <v/>
      </c>
      <c r="CG175" s="2" t="str">
        <f t="shared" si="215"/>
        <v/>
      </c>
      <c r="CH175" s="2">
        <f t="shared" si="215"/>
        <v>44</v>
      </c>
      <c r="CI175" s="2">
        <f t="shared" si="215"/>
        <v>41.46</v>
      </c>
      <c r="CJ175" s="2">
        <f t="shared" si="215"/>
        <v>40.286000000000001</v>
      </c>
      <c r="CK175" s="2">
        <f t="shared" si="215"/>
        <v>40.332999999999998</v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>
        <f t="shared" si="215"/>
        <v>45.258000000000003</v>
      </c>
      <c r="CP175" s="2">
        <f t="shared" si="215"/>
        <v>46.29</v>
      </c>
      <c r="CQ175" s="2">
        <f t="shared" si="215"/>
        <v>50.246000000000002</v>
      </c>
      <c r="CR175" s="2">
        <f t="shared" si="215"/>
        <v>53.302</v>
      </c>
      <c r="CS175" s="2">
        <f t="shared" si="215"/>
        <v>58.110999999999997</v>
      </c>
      <c r="CU175" s="2">
        <f t="shared" si="197"/>
        <v>54.621000000000002</v>
      </c>
      <c r="CV175" s="2" t="str">
        <f t="shared" si="198"/>
        <v/>
      </c>
      <c r="CW175" s="2" t="str">
        <f t="shared" si="199"/>
        <v/>
      </c>
      <c r="CX175" s="2">
        <f t="shared" si="200"/>
        <v>44</v>
      </c>
      <c r="CY175" s="2">
        <f t="shared" si="201"/>
        <v>41.46</v>
      </c>
      <c r="CZ175" s="2">
        <f t="shared" si="202"/>
        <v>40.286000000000001</v>
      </c>
      <c r="DA175" s="2">
        <f t="shared" si="203"/>
        <v>40.332999999999998</v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>
        <f t="shared" si="207"/>
        <v>45.258000000000003</v>
      </c>
      <c r="DF175" s="2">
        <f t="shared" si="208"/>
        <v>46.29</v>
      </c>
      <c r="DG175" s="2">
        <f t="shared" si="209"/>
        <v>50.246000000000002</v>
      </c>
      <c r="DH175" s="2">
        <f t="shared" si="210"/>
        <v>53.302</v>
      </c>
      <c r="DI175" s="2">
        <f t="shared" si="211"/>
        <v>58.110999999999997</v>
      </c>
      <c r="DK175" s="2">
        <f t="shared" si="223"/>
        <v>83.606710946654317</v>
      </c>
      <c r="DL175" s="2">
        <f t="shared" si="223"/>
        <v>84.89016233766236</v>
      </c>
      <c r="DM175" s="2">
        <f t="shared" si="223"/>
        <v>75.115318675123319</v>
      </c>
      <c r="DN175" s="2">
        <f t="shared" si="223"/>
        <v>76.704650035236057</v>
      </c>
      <c r="DO175" s="2">
        <f t="shared" si="223"/>
        <v>76.554242001409435</v>
      </c>
      <c r="DP175" s="2">
        <f t="shared" si="223"/>
        <v>66.770334008097166</v>
      </c>
      <c r="DQ175" s="2">
        <f t="shared" si="223"/>
        <v>63.863638326585672</v>
      </c>
      <c r="DR175" s="2">
        <f t="shared" si="223"/>
        <v>70.577230431848875</v>
      </c>
      <c r="DS175" s="2">
        <f t="shared" si="223"/>
        <v>69.769062195121933</v>
      </c>
      <c r="DT175" s="2">
        <f t="shared" si="223"/>
        <v>65.946386585365858</v>
      </c>
      <c r="DU175" s="2">
        <f t="shared" si="223"/>
        <v>72.177720038894734</v>
      </c>
      <c r="DV175" s="2">
        <f t="shared" si="223"/>
        <v>90.847774700493289</v>
      </c>
      <c r="DW175" s="2">
        <f t="shared" si="223"/>
        <v>79.47917366354578</v>
      </c>
      <c r="DX175" s="2">
        <f t="shared" si="223"/>
        <v>96.585409891673066</v>
      </c>
      <c r="DY175" s="2">
        <f t="shared" si="223"/>
        <v>91.181560784313717</v>
      </c>
      <c r="EA175" s="2">
        <f t="shared" si="213"/>
        <v>55.182680732242467</v>
      </c>
      <c r="EB175" s="2">
        <f t="shared" si="213"/>
        <v>53.022893243971026</v>
      </c>
      <c r="EC175" s="2">
        <f t="shared" si="213"/>
        <v>46.678067954042703</v>
      </c>
      <c r="ED175" s="2">
        <f t="shared" si="213"/>
        <v>43.497444052646479</v>
      </c>
      <c r="EE175" s="2">
        <f t="shared" si="213"/>
        <v>41.104260148994122</v>
      </c>
      <c r="EF175" s="2">
        <f t="shared" si="213"/>
        <v>40.109032637949994</v>
      </c>
      <c r="EG175" s="2">
        <f t="shared" si="213"/>
        <v>39.647891537987519</v>
      </c>
      <c r="EH175" s="2">
        <f t="shared" si="213"/>
        <v>39.823900894184646</v>
      </c>
      <c r="EI175" s="2">
        <f t="shared" si="213"/>
        <v>43.269865766293123</v>
      </c>
      <c r="EJ175" s="2">
        <f t="shared" si="213"/>
        <v>42.951094477348661</v>
      </c>
      <c r="EK175" s="2">
        <f t="shared" si="212"/>
        <v>44.131928712946745</v>
      </c>
      <c r="EL175" s="2">
        <f t="shared" si="179"/>
        <v>45.246348135580732</v>
      </c>
      <c r="EM175" s="2">
        <f t="shared" si="179"/>
        <v>50.19744997972569</v>
      </c>
      <c r="EN175" s="2">
        <f t="shared" si="179"/>
        <v>54.014813186960176</v>
      </c>
      <c r="EO175" s="2">
        <f t="shared" si="179"/>
        <v>58.237194876878306</v>
      </c>
      <c r="EQ175" s="2">
        <f t="shared" si="224"/>
        <v>55.914944305664008</v>
      </c>
      <c r="ER175" s="2">
        <f t="shared" si="224"/>
        <v>52.575734718225675</v>
      </c>
      <c r="ES175" s="2">
        <f t="shared" si="224"/>
        <v>47.195986581485087</v>
      </c>
      <c r="ET175" s="2">
        <f t="shared" si="224"/>
        <v>44.66780071977054</v>
      </c>
      <c r="EU175" s="2">
        <f t="shared" si="224"/>
        <v>41.944640793981634</v>
      </c>
      <c r="EV175" s="2">
        <f t="shared" si="224"/>
        <v>40.806144057538788</v>
      </c>
      <c r="EW175" s="2">
        <f t="shared" si="224"/>
        <v>39.98545801789102</v>
      </c>
      <c r="EX175" s="2">
        <f t="shared" si="224"/>
        <v>40.894057246743046</v>
      </c>
      <c r="EY175" s="2">
        <f t="shared" si="224"/>
        <v>42.950194031908978</v>
      </c>
      <c r="EZ175" s="2">
        <f t="shared" si="224"/>
        <v>44.015828957054225</v>
      </c>
      <c r="FA175" s="2">
        <f t="shared" si="224"/>
        <v>46.124935725593588</v>
      </c>
      <c r="FB175" s="2">
        <f t="shared" si="224"/>
        <v>45.153604287676131</v>
      </c>
      <c r="FC175" s="2">
        <f t="shared" si="224"/>
        <v>50.182117707709239</v>
      </c>
      <c r="FD175" s="2">
        <f t="shared" si="224"/>
        <v>54.014813186960176</v>
      </c>
      <c r="FE175" s="2">
        <f t="shared" si="224"/>
        <v>57.749934222732705</v>
      </c>
      <c r="FG175" s="2">
        <f t="shared" si="225"/>
        <v>0.99991705019346133</v>
      </c>
      <c r="FH175" s="2">
        <f t="shared" si="225"/>
        <v>0.9999362398000945</v>
      </c>
      <c r="FI175" s="2">
        <f t="shared" si="225"/>
        <v>0.99993171621305543</v>
      </c>
      <c r="FJ175" s="2">
        <f t="shared" si="225"/>
        <v>0.99992905681106381</v>
      </c>
      <c r="FK175" s="2">
        <f t="shared" si="225"/>
        <v>0.99992936257598597</v>
      </c>
      <c r="FL175" s="2">
        <f t="shared" si="225"/>
        <v>0.99992065981101408</v>
      </c>
      <c r="FM175" s="2">
        <f t="shared" si="225"/>
        <v>0.99991879984917664</v>
      </c>
      <c r="FN175" s="2">
        <f t="shared" si="225"/>
        <v>0.99992015970800763</v>
      </c>
      <c r="FO175" s="2">
        <f t="shared" si="225"/>
        <v>0.99992150084345399</v>
      </c>
      <c r="FP175" s="2">
        <f t="shared" si="225"/>
        <v>0.99992141443092375</v>
      </c>
      <c r="FQ175" s="2">
        <f t="shared" si="225"/>
        <v>0.99992267259877932</v>
      </c>
      <c r="FR175" s="2">
        <f t="shared" si="225"/>
        <v>0.99993140539534631</v>
      </c>
      <c r="FS175" s="2">
        <f t="shared" si="225"/>
        <v>0.99993473744264649</v>
      </c>
      <c r="FT175" s="2">
        <f t="shared" si="225"/>
        <v>0.99991721762497443</v>
      </c>
      <c r="FU175" s="2">
        <f t="shared" si="225"/>
        <v>0.99990143127539133</v>
      </c>
      <c r="FW175" s="2">
        <f t="shared" si="216"/>
        <v>0.15818061757553634</v>
      </c>
      <c r="FX175" s="2">
        <f t="shared" si="216"/>
        <v>0.29379499313464424</v>
      </c>
      <c r="FY175" s="2">
        <f t="shared" si="216"/>
        <v>0.26208974606415619</v>
      </c>
      <c r="FZ175" s="2">
        <f t="shared" si="216"/>
        <v>0.25829217508484215</v>
      </c>
      <c r="GA175" s="2">
        <f t="shared" si="216"/>
        <v>0.26380626519885031</v>
      </c>
      <c r="GB175" s="2">
        <f t="shared" si="216"/>
        <v>0.27083397991777924</v>
      </c>
      <c r="GC175" s="2">
        <f t="shared" si="216"/>
        <v>0.28115709263038069</v>
      </c>
      <c r="GD175" s="2">
        <f t="shared" si="216"/>
        <v>0.29401170586805458</v>
      </c>
      <c r="GE175" s="2">
        <f t="shared" si="216"/>
        <v>0.33290083991408298</v>
      </c>
      <c r="GF175" s="2">
        <f t="shared" si="216"/>
        <v>0.31142290954917634</v>
      </c>
      <c r="GG175" s="2">
        <f t="shared" si="216"/>
        <v>0.27719612709655023</v>
      </c>
      <c r="GH175" s="2">
        <f t="shared" si="216"/>
        <v>0.25631860507505799</v>
      </c>
      <c r="GI175" s="2">
        <f t="shared" si="216"/>
        <v>0.21593919951941939</v>
      </c>
      <c r="GJ175" s="2">
        <f t="shared" si="216"/>
        <v>0.20372384214314537</v>
      </c>
      <c r="GK175" s="2">
        <f t="shared" si="216"/>
        <v>0.14896386646056911</v>
      </c>
      <c r="GM175" s="86">
        <f t="shared" si="217"/>
        <v>4.9405866291963339E-135</v>
      </c>
      <c r="GN175" s="86">
        <f t="shared" si="217"/>
        <v>5.6094404263720275E-203</v>
      </c>
      <c r="GO175" s="86">
        <f t="shared" si="217"/>
        <v>3.2737867369222713E-217</v>
      </c>
      <c r="GP175" s="86">
        <f t="shared" si="217"/>
        <v>5.3139677050580653E-243</v>
      </c>
      <c r="GQ175" s="86">
        <f t="shared" si="217"/>
        <v>9.9690497370319032E-200</v>
      </c>
      <c r="GR175" s="86">
        <f t="shared" si="217"/>
        <v>8.962545259675741E-234</v>
      </c>
      <c r="GS175" s="86">
        <f t="shared" si="217"/>
        <v>3.6142533256772117E-258</v>
      </c>
      <c r="GT175" s="86">
        <f t="shared" si="217"/>
        <v>1.9258968599212267E-249</v>
      </c>
      <c r="GU175" s="86">
        <f t="shared" si="217"/>
        <v>2.8909109535426978E-268</v>
      </c>
      <c r="GV175" s="86">
        <f t="shared" si="217"/>
        <v>1.4472931047916356E-278</v>
      </c>
      <c r="GW175" s="86">
        <f t="shared" si="217"/>
        <v>8.0626539158996655E-292</v>
      </c>
      <c r="GX175" s="86">
        <f t="shared" si="217"/>
        <v>2.4863080746994638E-294</v>
      </c>
      <c r="GY175" s="86">
        <f t="shared" si="217"/>
        <v>8.4453880987757798E-276</v>
      </c>
      <c r="GZ175" s="86">
        <f t="shared" si="217"/>
        <v>1.4352443657156516E-239</v>
      </c>
      <c r="HA175" s="86">
        <f t="shared" si="217"/>
        <v>1.8862685150708238E-306</v>
      </c>
      <c r="HC175" s="86">
        <f t="shared" si="181"/>
        <v>2.2521278249363341E-66</v>
      </c>
      <c r="HD175" s="86">
        <f t="shared" si="181"/>
        <v>2.4558294209862013E-107</v>
      </c>
      <c r="HE175" s="86">
        <f t="shared" si="181"/>
        <v>4.4075457693050274E-135</v>
      </c>
      <c r="HF175" s="86">
        <f t="shared" si="180"/>
        <v>1.3305667690912044E-131</v>
      </c>
      <c r="HG175" s="86">
        <f t="shared" si="180"/>
        <v>2.666153028322892E-135</v>
      </c>
      <c r="HH175" s="86">
        <f t="shared" si="180"/>
        <v>1.3111121404010911E-175</v>
      </c>
      <c r="HI175" s="86">
        <f t="shared" si="180"/>
        <v>2.5494824086990145E-242</v>
      </c>
      <c r="HJ175" s="86">
        <f t="shared" si="180"/>
        <v>2.0923031192352039E-223</v>
      </c>
      <c r="HK175" s="86">
        <f t="shared" si="180"/>
        <v>1.5310696617505062E-232</v>
      </c>
      <c r="HL175" s="86">
        <f t="shared" si="180"/>
        <v>9.1227574574451125E-219</v>
      </c>
      <c r="HM175" s="86">
        <f t="shared" si="180"/>
        <v>5.5851359506483018E-220</v>
      </c>
      <c r="HN175" s="86">
        <f t="shared" si="180"/>
        <v>1.0886393145214597E-195</v>
      </c>
      <c r="HO175" s="86">
        <f t="shared" si="226"/>
        <v>1.6223566231736361E-163</v>
      </c>
      <c r="HP175" s="86">
        <f t="shared" si="226"/>
        <v>3.4584115797691079E-140</v>
      </c>
      <c r="HQ175" s="86">
        <f t="shared" si="226"/>
        <v>8.5956518195113438E-211</v>
      </c>
      <c r="HS175" s="86">
        <f t="shared" si="218"/>
        <v>1.0511471183095445E-5</v>
      </c>
      <c r="HT175" s="86">
        <f t="shared" si="218"/>
        <v>8.7997923403723992E-13</v>
      </c>
      <c r="HU175" s="86">
        <f t="shared" si="218"/>
        <v>4.543994492005394E-12</v>
      </c>
      <c r="HV175" s="86">
        <f t="shared" si="218"/>
        <v>5.7177108901132352E-13</v>
      </c>
      <c r="HW175" s="86">
        <f t="shared" si="218"/>
        <v>9.563340215089258E-14</v>
      </c>
      <c r="HX175" s="86">
        <f t="shared" si="218"/>
        <v>4.8935447441810482E-15</v>
      </c>
      <c r="HY175" s="86">
        <f t="shared" si="218"/>
        <v>3.1950238036251031E-16</v>
      </c>
      <c r="HZ175" s="86">
        <f t="shared" si="218"/>
        <v>1.4934669201599458E-15</v>
      </c>
      <c r="IA175" s="86">
        <f t="shared" si="218"/>
        <v>1.022442853572069E-17</v>
      </c>
      <c r="IB175" s="86">
        <f t="shared" si="218"/>
        <v>1.6564069041844598E-16</v>
      </c>
      <c r="IC175" s="86">
        <f t="shared" si="218"/>
        <v>2.7817062090606794E-14</v>
      </c>
      <c r="ID175" s="86">
        <f t="shared" si="218"/>
        <v>9.741454608641375E-13</v>
      </c>
      <c r="IE175" s="86">
        <f t="shared" si="218"/>
        <v>2.3723958555994756E-9</v>
      </c>
      <c r="IF175" s="86">
        <f t="shared" si="218"/>
        <v>1.7902927057821567E-6</v>
      </c>
      <c r="IG175" s="86">
        <f t="shared" si="218"/>
        <v>7.634285712877021E-6</v>
      </c>
      <c r="II175" s="86">
        <f t="shared" si="219"/>
        <v>9.3251286179266908E-5</v>
      </c>
      <c r="IJ175" s="86">
        <f t="shared" si="219"/>
        <v>3.6638036318919494E-2</v>
      </c>
      <c r="IK175" s="86">
        <f t="shared" si="219"/>
        <v>1.0364370942605462E-2</v>
      </c>
      <c r="IL175" s="86">
        <f t="shared" si="219"/>
        <v>6.1192977526192882E-3</v>
      </c>
      <c r="IM175" s="86">
        <f t="shared" si="219"/>
        <v>6.6664936918471585E-3</v>
      </c>
      <c r="IN175" s="86">
        <f t="shared" si="219"/>
        <v>6.1397387701392645E-3</v>
      </c>
      <c r="IO175" s="86">
        <f t="shared" si="219"/>
        <v>7.7660482579341448E-3</v>
      </c>
      <c r="IP175" s="86">
        <f t="shared" si="219"/>
        <v>1.7124393674408506E-2</v>
      </c>
      <c r="IQ175" s="86">
        <f t="shared" si="219"/>
        <v>5.3023778164191682E-2</v>
      </c>
      <c r="IR175" s="86">
        <f t="shared" si="219"/>
        <v>2.9117700779922838E-2</v>
      </c>
      <c r="IS175" s="86">
        <f t="shared" si="219"/>
        <v>9.9999996741820738E-3</v>
      </c>
      <c r="IT175" s="86">
        <f t="shared" si="219"/>
        <v>5.3975569058554527E-3</v>
      </c>
      <c r="IU175" s="86">
        <f t="shared" si="219"/>
        <v>1.8546829335050247E-3</v>
      </c>
      <c r="IV175" s="86">
        <f t="shared" si="219"/>
        <v>1.5951299992204195E-4</v>
      </c>
      <c r="IW175" s="86">
        <f t="shared" si="219"/>
        <v>4.1140751004804009E-3</v>
      </c>
      <c r="IY175" s="86">
        <f t="shared" si="220"/>
        <v>1.0376275736236236E-4</v>
      </c>
      <c r="IZ175" s="86">
        <f t="shared" si="220"/>
        <v>3.663803631979947E-2</v>
      </c>
      <c r="JA175" s="86">
        <f t="shared" si="220"/>
        <v>1.0364370947149456E-2</v>
      </c>
      <c r="JB175" s="86">
        <f t="shared" si="220"/>
        <v>6.1192977531910591E-3</v>
      </c>
      <c r="JC175" s="86">
        <f t="shared" si="220"/>
        <v>6.666493691942792E-3</v>
      </c>
      <c r="JD175" s="86">
        <f t="shared" si="220"/>
        <v>6.1397387701441581E-3</v>
      </c>
      <c r="JE175" s="86">
        <f t="shared" si="220"/>
        <v>7.7660482579344639E-3</v>
      </c>
      <c r="JF175" s="86">
        <f t="shared" si="220"/>
        <v>1.7124393674409998E-2</v>
      </c>
      <c r="JG175" s="86">
        <f t="shared" si="220"/>
        <v>5.3023778164191689E-2</v>
      </c>
      <c r="JH175" s="86">
        <f t="shared" si="220"/>
        <v>2.9117700779923004E-2</v>
      </c>
      <c r="JI175" s="86">
        <f t="shared" si="220"/>
        <v>9.99999967420989E-3</v>
      </c>
      <c r="JJ175" s="86">
        <f t="shared" si="220"/>
        <v>5.3975569068295979E-3</v>
      </c>
      <c r="JK175" s="86">
        <f t="shared" si="220"/>
        <v>1.8546853059008802E-3</v>
      </c>
      <c r="JL175" s="86">
        <f t="shared" si="220"/>
        <v>1.6130329262782411E-4</v>
      </c>
      <c r="JM175" s="86">
        <f t="shared" si="220"/>
        <v>4.1217093861932782E-3</v>
      </c>
    </row>
    <row r="176" spans="2:273" x14ac:dyDescent="0.25">
      <c r="B176" s="2">
        <v>149</v>
      </c>
      <c r="C176" s="37">
        <v>54.802999999999997</v>
      </c>
      <c r="D176" s="37">
        <v>52.079000000000001</v>
      </c>
      <c r="E176" s="37">
        <v>46.841000000000001</v>
      </c>
      <c r="F176" s="37">
        <v>43.683</v>
      </c>
      <c r="G176" s="37">
        <v>41.713999999999999</v>
      </c>
      <c r="H176" s="37">
        <v>40.729999999999997</v>
      </c>
      <c r="I176" s="37">
        <v>39.683</v>
      </c>
      <c r="J176" s="37">
        <v>42.302</v>
      </c>
      <c r="K176" s="37">
        <v>47.402999999999999</v>
      </c>
      <c r="L176" s="37">
        <v>46.127000000000002</v>
      </c>
      <c r="M176" s="37">
        <v>45.694000000000003</v>
      </c>
      <c r="N176" s="37">
        <v>46.161000000000001</v>
      </c>
      <c r="O176" s="37">
        <v>49.360999999999997</v>
      </c>
      <c r="P176" s="37">
        <v>53.222000000000001</v>
      </c>
      <c r="Q176" s="37">
        <v>59.491999999999997</v>
      </c>
      <c r="S176" s="4">
        <f t="shared" si="221"/>
        <v>55.157392394707358</v>
      </c>
      <c r="T176" s="4">
        <f t="shared" si="221"/>
        <v>53.140781615265929</v>
      </c>
      <c r="U176" s="4">
        <f t="shared" si="221"/>
        <v>46.882565868339384</v>
      </c>
      <c r="V176" s="4">
        <f t="shared" si="221"/>
        <v>43.959980349337812</v>
      </c>
      <c r="W176" s="4">
        <f t="shared" si="221"/>
        <v>41.588773386871033</v>
      </c>
      <c r="X176" s="4">
        <f t="shared" si="221"/>
        <v>40.599777664383616</v>
      </c>
      <c r="Y176" s="4">
        <f t="shared" si="221"/>
        <v>40.159363316125663</v>
      </c>
      <c r="Z176" s="4">
        <f t="shared" si="221"/>
        <v>41.26491113372937</v>
      </c>
      <c r="AA176" s="4">
        <f t="shared" si="221"/>
        <v>46.090214351154039</v>
      </c>
      <c r="AB176" s="4">
        <f t="shared" si="221"/>
        <v>45.456810603410332</v>
      </c>
      <c r="AC176" s="4">
        <f t="shared" si="221"/>
        <v>45.70851848273427</v>
      </c>
      <c r="AD176" s="4">
        <f t="shared" si="221"/>
        <v>45.773496888449621</v>
      </c>
      <c r="AE176" s="4">
        <f t="shared" si="221"/>
        <v>50.298393604530553</v>
      </c>
      <c r="AF176" s="4">
        <f t="shared" si="221"/>
        <v>53.940794636264677</v>
      </c>
      <c r="AG176" s="4">
        <f t="shared" si="221"/>
        <v>60.028389113174214</v>
      </c>
      <c r="AI176" s="4">
        <f t="shared" si="222"/>
        <v>-0.35439239470736084</v>
      </c>
      <c r="AJ176" s="4">
        <f t="shared" si="222"/>
        <v>-1.0617816152659287</v>
      </c>
      <c r="AK176" s="4">
        <f t="shared" si="222"/>
        <v>-4.1565868339382916E-2</v>
      </c>
      <c r="AL176" s="4">
        <f t="shared" si="222"/>
        <v>-0.27698034933781202</v>
      </c>
      <c r="AM176" s="4">
        <f t="shared" si="222"/>
        <v>0.12522661312896588</v>
      </c>
      <c r="AN176" s="4">
        <f t="shared" si="222"/>
        <v>0.13022233561638075</v>
      </c>
      <c r="AO176" s="4">
        <f t="shared" si="222"/>
        <v>-0.47636331612566352</v>
      </c>
      <c r="AP176" s="4">
        <f t="shared" si="222"/>
        <v>1.0370888662706292</v>
      </c>
      <c r="AQ176" s="4">
        <f t="shared" si="222"/>
        <v>1.3127856488459599</v>
      </c>
      <c r="AR176" s="4">
        <f t="shared" si="222"/>
        <v>0.67018939658967014</v>
      </c>
      <c r="AS176" s="4">
        <f t="shared" si="222"/>
        <v>-1.4518482734267479E-2</v>
      </c>
      <c r="AT176" s="4">
        <f t="shared" si="222"/>
        <v>0.3875031115503802</v>
      </c>
      <c r="AU176" s="4">
        <f t="shared" si="222"/>
        <v>-0.93739360453055554</v>
      </c>
      <c r="AV176" s="4">
        <f t="shared" si="222"/>
        <v>-0.71879463626467555</v>
      </c>
      <c r="AW176" s="4">
        <f t="shared" si="222"/>
        <v>-0.53638911317421645</v>
      </c>
      <c r="AY176" s="2">
        <f t="shared" si="214"/>
        <v>55.156755281393202</v>
      </c>
      <c r="AZ176" s="2">
        <f t="shared" si="214"/>
        <v>52.738839339960634</v>
      </c>
      <c r="BA176" s="2">
        <f t="shared" si="214"/>
        <v>46.681339360583934</v>
      </c>
      <c r="BB176" s="2">
        <f t="shared" si="214"/>
        <v>43.659596503466453</v>
      </c>
      <c r="BC176" s="2">
        <f t="shared" si="214"/>
        <v>41.200166715431799</v>
      </c>
      <c r="BD176" s="2">
        <f t="shared" si="214"/>
        <v>40.157309754600689</v>
      </c>
      <c r="BE176" s="2">
        <f t="shared" si="214"/>
        <v>39.597863703733104</v>
      </c>
      <c r="BF176" s="2">
        <f t="shared" si="214"/>
        <v>39.983876719804201</v>
      </c>
      <c r="BG176" s="2">
        <f t="shared" si="214"/>
        <v>42.985088338436491</v>
      </c>
      <c r="BH176" s="2">
        <f t="shared" si="214"/>
        <v>43.135252583945288</v>
      </c>
      <c r="BI176" s="2">
        <f t="shared" si="214"/>
        <v>44.539243221307423</v>
      </c>
      <c r="BJ176" s="2">
        <f t="shared" si="214"/>
        <v>45.040804019004419</v>
      </c>
      <c r="BK176" s="2">
        <f t="shared" si="214"/>
        <v>49.992126931724393</v>
      </c>
      <c r="BL176" s="2">
        <f t="shared" si="214"/>
        <v>53.836227763985889</v>
      </c>
      <c r="BM176" s="2">
        <f t="shared" si="214"/>
        <v>58.013890941488597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>
        <f t="shared" si="215"/>
        <v>54.802999999999997</v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>
        <f t="shared" si="215"/>
        <v>49.360999999999997</v>
      </c>
      <c r="CR176" s="2">
        <f t="shared" si="215"/>
        <v>53.222000000000001</v>
      </c>
      <c r="CS176" s="2">
        <f t="shared" si="215"/>
        <v>59.491999999999997</v>
      </c>
      <c r="CU176" s="2">
        <f t="shared" si="197"/>
        <v>54.802999999999997</v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>
        <f t="shared" si="209"/>
        <v>49.360999999999997</v>
      </c>
      <c r="DH176" s="2">
        <f t="shared" si="210"/>
        <v>53.222000000000001</v>
      </c>
      <c r="DI176" s="2">
        <f t="shared" si="211"/>
        <v>59.491999999999997</v>
      </c>
      <c r="DK176" s="2">
        <f t="shared" si="223"/>
        <v>83.669944742522347</v>
      </c>
      <c r="DL176" s="2">
        <f t="shared" si="223"/>
        <v>84.970159770462118</v>
      </c>
      <c r="DM176" s="2">
        <f t="shared" si="223"/>
        <v>75.167274841437617</v>
      </c>
      <c r="DN176" s="2">
        <f t="shared" si="223"/>
        <v>76.794584566596171</v>
      </c>
      <c r="DO176" s="2">
        <f t="shared" si="223"/>
        <v>76.658985200845649</v>
      </c>
      <c r="DP176" s="2">
        <f t="shared" si="223"/>
        <v>66.799319838056675</v>
      </c>
      <c r="DQ176" s="2">
        <f t="shared" si="223"/>
        <v>63.883721322537085</v>
      </c>
      <c r="DR176" s="2">
        <f t="shared" si="223"/>
        <v>70.614929824561415</v>
      </c>
      <c r="DS176" s="2">
        <f t="shared" si="223"/>
        <v>69.793951969981222</v>
      </c>
      <c r="DT176" s="2">
        <f t="shared" si="223"/>
        <v>65.919086679174484</v>
      </c>
      <c r="DU176" s="2">
        <f t="shared" si="223"/>
        <v>72.178987440239851</v>
      </c>
      <c r="DV176" s="2">
        <f t="shared" si="223"/>
        <v>90.989872093023251</v>
      </c>
      <c r="DW176" s="2">
        <f t="shared" si="223"/>
        <v>79.470932950770177</v>
      </c>
      <c r="DX176" s="2">
        <f t="shared" si="223"/>
        <v>96.776853594485189</v>
      </c>
      <c r="DY176" s="2">
        <f t="shared" si="223"/>
        <v>91.327190476190481</v>
      </c>
      <c r="EA176" s="2">
        <f t="shared" si="213"/>
        <v>55.024703835111211</v>
      </c>
      <c r="EB176" s="2">
        <f t="shared" si="213"/>
        <v>52.880358955179219</v>
      </c>
      <c r="EC176" s="2">
        <f t="shared" si="213"/>
        <v>46.530003792153849</v>
      </c>
      <c r="ED176" s="2">
        <f t="shared" si="213"/>
        <v>43.32432284753942</v>
      </c>
      <c r="EE176" s="2">
        <f t="shared" si="213"/>
        <v>40.953765285025099</v>
      </c>
      <c r="EF176" s="2">
        <f t="shared" si="213"/>
        <v>39.947542089435316</v>
      </c>
      <c r="EG176" s="2">
        <f t="shared" si="213"/>
        <v>39.491773796578215</v>
      </c>
      <c r="EH176" s="2">
        <f t="shared" si="213"/>
        <v>39.636557414403839</v>
      </c>
      <c r="EI176" s="2">
        <f t="shared" si="213"/>
        <v>43.099117647878671</v>
      </c>
      <c r="EJ176" s="2">
        <f t="shared" si="213"/>
        <v>42.7706450837265</v>
      </c>
      <c r="EK176" s="2">
        <f t="shared" si="212"/>
        <v>43.930599939038338</v>
      </c>
      <c r="EL176" s="2">
        <f t="shared" si="179"/>
        <v>45.063910418126611</v>
      </c>
      <c r="EM176" s="2">
        <f t="shared" si="179"/>
        <v>49.994424697546229</v>
      </c>
      <c r="EN176" s="2">
        <f t="shared" si="179"/>
        <v>53.832985546040341</v>
      </c>
      <c r="EO176" s="2">
        <f t="shared" si="179"/>
        <v>58.09098378129255</v>
      </c>
      <c r="EQ176" s="2">
        <f t="shared" si="224"/>
        <v>55.784997503297063</v>
      </c>
      <c r="ER176" s="2">
        <f t="shared" si="224"/>
        <v>52.422638783423345</v>
      </c>
      <c r="ES176" s="2">
        <f t="shared" si="224"/>
        <v>47.063569183373161</v>
      </c>
      <c r="ET176" s="2">
        <f t="shared" si="224"/>
        <v>44.529813109088003</v>
      </c>
      <c r="EU176" s="2">
        <f t="shared" si="224"/>
        <v>41.819131579044303</v>
      </c>
      <c r="EV176" s="2">
        <f t="shared" si="224"/>
        <v>40.665660688314262</v>
      </c>
      <c r="EW176" s="2">
        <f t="shared" si="224"/>
        <v>39.839222134511715</v>
      </c>
      <c r="EX176" s="2">
        <f t="shared" si="224"/>
        <v>40.737290723641152</v>
      </c>
      <c r="EY176" s="2">
        <f t="shared" si="224"/>
        <v>42.771287154098495</v>
      </c>
      <c r="EZ176" s="2">
        <f t="shared" si="224"/>
        <v>43.865485369250216</v>
      </c>
      <c r="FA176" s="2">
        <f t="shared" si="224"/>
        <v>45.979938634653443</v>
      </c>
      <c r="FB176" s="2">
        <f t="shared" si="224"/>
        <v>44.969186479713159</v>
      </c>
      <c r="FC176" s="2">
        <f t="shared" si="224"/>
        <v>49.976953741761804</v>
      </c>
      <c r="FD176" s="2">
        <f t="shared" si="224"/>
        <v>53.832985546040341</v>
      </c>
      <c r="FE176" s="2">
        <f t="shared" si="224"/>
        <v>57.593654699297623</v>
      </c>
      <c r="FG176" s="2">
        <f t="shared" si="225"/>
        <v>0.99992434832515664</v>
      </c>
      <c r="FH176" s="2">
        <f t="shared" si="225"/>
        <v>0.9999418496803314</v>
      </c>
      <c r="FI176" s="2">
        <f t="shared" si="225"/>
        <v>0.999937724071986</v>
      </c>
      <c r="FJ176" s="2">
        <f t="shared" si="225"/>
        <v>0.99993529863883091</v>
      </c>
      <c r="FK176" s="2">
        <f t="shared" si="225"/>
        <v>0.99993557750322803</v>
      </c>
      <c r="FL176" s="2">
        <f t="shared" si="225"/>
        <v>0.99992764038250026</v>
      </c>
      <c r="FM176" s="2">
        <f t="shared" si="225"/>
        <v>0.9999259440531818</v>
      </c>
      <c r="FN176" s="2">
        <f t="shared" si="225"/>
        <v>0.99992718427674931</v>
      </c>
      <c r="FO176" s="2">
        <f t="shared" si="225"/>
        <v>0.99992840742385447</v>
      </c>
      <c r="FP176" s="2">
        <f t="shared" si="225"/>
        <v>0.99992832861360093</v>
      </c>
      <c r="FQ176" s="2">
        <f t="shared" si="225"/>
        <v>0.99992947609206473</v>
      </c>
      <c r="FR176" s="2">
        <f t="shared" si="225"/>
        <v>0.99993744059945211</v>
      </c>
      <c r="FS176" s="2">
        <f t="shared" si="225"/>
        <v>0.99994047949849907</v>
      </c>
      <c r="FT176" s="2">
        <f t="shared" si="225"/>
        <v>0.99992450102673824</v>
      </c>
      <c r="FU176" s="2">
        <f t="shared" si="225"/>
        <v>0.9999101034750647</v>
      </c>
      <c r="FW176" s="2">
        <f t="shared" si="216"/>
        <v>0.17083449628218006</v>
      </c>
      <c r="FX176" s="2">
        <f t="shared" si="216"/>
        <v>0.31326049460317268</v>
      </c>
      <c r="FY176" s="2">
        <f t="shared" si="216"/>
        <v>0.28028833627673805</v>
      </c>
      <c r="FZ176" s="2">
        <f t="shared" si="216"/>
        <v>0.27632581951114682</v>
      </c>
      <c r="GA176" s="2">
        <f t="shared" si="216"/>
        <v>0.28207848246342132</v>
      </c>
      <c r="GB176" s="2">
        <f t="shared" si="216"/>
        <v>0.28940161294071803</v>
      </c>
      <c r="GC176" s="2">
        <f t="shared" si="216"/>
        <v>0.30014113466870262</v>
      </c>
      <c r="GD176" s="2">
        <f t="shared" si="216"/>
        <v>0.31348519201920244</v>
      </c>
      <c r="GE176" s="2">
        <f t="shared" si="216"/>
        <v>0.35365978333553383</v>
      </c>
      <c r="GF176" s="2">
        <f t="shared" si="216"/>
        <v>0.33150809676594989</v>
      </c>
      <c r="GG176" s="2">
        <f t="shared" si="216"/>
        <v>0.29602285697706121</v>
      </c>
      <c r="GH176" s="2">
        <f t="shared" si="216"/>
        <v>0.27426540945501737</v>
      </c>
      <c r="GI176" s="2">
        <f t="shared" si="216"/>
        <v>0.23194050889751811</v>
      </c>
      <c r="GJ176" s="2">
        <f t="shared" si="216"/>
        <v>0.21907289320763548</v>
      </c>
      <c r="GK176" s="2">
        <f t="shared" si="216"/>
        <v>0.16102146885644922</v>
      </c>
      <c r="GM176" s="86">
        <f t="shared" si="217"/>
        <v>2.0019960320162722E-138</v>
      </c>
      <c r="GN176" s="86">
        <f t="shared" si="217"/>
        <v>7.1892079514672122E-208</v>
      </c>
      <c r="GO176" s="86">
        <f t="shared" si="217"/>
        <v>2.2005633367152574E-222</v>
      </c>
      <c r="GP176" s="86">
        <f t="shared" si="217"/>
        <v>8.0129310203517475E-249</v>
      </c>
      <c r="GQ176" s="86">
        <f t="shared" si="217"/>
        <v>1.7262832868017999E-204</v>
      </c>
      <c r="GR176" s="86">
        <f t="shared" si="217"/>
        <v>2.5781688100102634E-239</v>
      </c>
      <c r="GS176" s="86">
        <f t="shared" si="217"/>
        <v>2.7724218538545334E-264</v>
      </c>
      <c r="GT176" s="86">
        <f t="shared" si="217"/>
        <v>2.3358027345448637E-255</v>
      </c>
      <c r="GU176" s="86">
        <f t="shared" si="217"/>
        <v>1.2834393534898524E-274</v>
      </c>
      <c r="GV176" s="86">
        <f t="shared" si="217"/>
        <v>3.4592908801701002E-285</v>
      </c>
      <c r="GW176" s="86">
        <f t="shared" si="217"/>
        <v>8.6313478160540107E-299</v>
      </c>
      <c r="GX176" s="86">
        <f t="shared" si="217"/>
        <v>2.5102766735225026E-301</v>
      </c>
      <c r="GY176" s="86">
        <f t="shared" si="217"/>
        <v>2.3272949201066877E-282</v>
      </c>
      <c r="GZ176" s="86">
        <f t="shared" si="217"/>
        <v>3.1794544718414544E-245</v>
      </c>
      <c r="HA176" s="86">
        <f t="shared" si="217"/>
        <v>0</v>
      </c>
      <c r="HC176" s="86">
        <f t="shared" si="181"/>
        <v>9.5072032575983761E-69</v>
      </c>
      <c r="HD176" s="86">
        <f t="shared" si="181"/>
        <v>5.4052556047202924E-111</v>
      </c>
      <c r="HE176" s="86">
        <f t="shared" si="181"/>
        <v>1.2326834890825289E-139</v>
      </c>
      <c r="HF176" s="86">
        <f t="shared" si="180"/>
        <v>4.9850255322647796E-136</v>
      </c>
      <c r="HG176" s="86">
        <f t="shared" si="180"/>
        <v>8.2237219721933017E-140</v>
      </c>
      <c r="HH176" s="86">
        <f t="shared" si="180"/>
        <v>2.0736383922575146E-181</v>
      </c>
      <c r="HI176" s="86">
        <f t="shared" si="180"/>
        <v>2.5297722252063377E-250</v>
      </c>
      <c r="HJ176" s="86">
        <f t="shared" si="180"/>
        <v>8.6466290429774303E-231</v>
      </c>
      <c r="HK176" s="86">
        <f t="shared" si="180"/>
        <v>3.6489355832488048E-240</v>
      </c>
      <c r="HL176" s="86">
        <f t="shared" si="180"/>
        <v>5.8747591292545028E-226</v>
      </c>
      <c r="HM176" s="86">
        <f t="shared" si="180"/>
        <v>2.7089876343350977E-227</v>
      </c>
      <c r="HN176" s="86">
        <f t="shared" si="180"/>
        <v>3.5104423909544852E-202</v>
      </c>
      <c r="HO176" s="86">
        <f t="shared" si="226"/>
        <v>4.8932565020851117E-169</v>
      </c>
      <c r="HP176" s="86">
        <f t="shared" si="226"/>
        <v>6.9536959540723316E-145</v>
      </c>
      <c r="HQ176" s="86">
        <f t="shared" si="226"/>
        <v>7.2014321008117645E-218</v>
      </c>
      <c r="HS176" s="86">
        <f t="shared" si="218"/>
        <v>2.1679676441162453E-6</v>
      </c>
      <c r="HT176" s="86">
        <f t="shared" si="218"/>
        <v>7.1128552655198577E-14</v>
      </c>
      <c r="HU176" s="86">
        <f t="shared" si="218"/>
        <v>3.5868237882252823E-13</v>
      </c>
      <c r="HV176" s="86">
        <f t="shared" si="218"/>
        <v>3.5753512139365845E-14</v>
      </c>
      <c r="HW176" s="86">
        <f t="shared" si="218"/>
        <v>5.2121170602065314E-15</v>
      </c>
      <c r="HX176" s="86">
        <f t="shared" si="218"/>
        <v>2.0017143528420927E-16</v>
      </c>
      <c r="HY176" s="86">
        <f t="shared" si="218"/>
        <v>1.0541285064183343E-17</v>
      </c>
      <c r="HZ176" s="86">
        <f t="shared" si="218"/>
        <v>6.0947295257736157E-17</v>
      </c>
      <c r="IA176" s="86">
        <f t="shared" si="218"/>
        <v>3.0867728175819567E-19</v>
      </c>
      <c r="IB176" s="86">
        <f t="shared" si="218"/>
        <v>5.9012871958425773E-18</v>
      </c>
      <c r="IC176" s="86">
        <f t="shared" si="218"/>
        <v>1.3580667528952749E-15</v>
      </c>
      <c r="ID176" s="86">
        <f t="shared" si="218"/>
        <v>6.1653168784877958E-14</v>
      </c>
      <c r="IE176" s="86">
        <f t="shared" si="218"/>
        <v>2.7495961622388877E-10</v>
      </c>
      <c r="IF176" s="86">
        <f t="shared" si="218"/>
        <v>3.4966311554407218E-7</v>
      </c>
      <c r="IG176" s="86">
        <f t="shared" si="218"/>
        <v>1.5342245771054189E-6</v>
      </c>
      <c r="II176" s="86">
        <f t="shared" si="219"/>
        <v>2.2228577139508189E-4</v>
      </c>
      <c r="IJ176" s="86">
        <f t="shared" si="219"/>
        <v>6.1137841409641534E-2</v>
      </c>
      <c r="IK176" s="86">
        <f t="shared" si="219"/>
        <v>1.9508686555947435E-2</v>
      </c>
      <c r="IL176" s="86">
        <f t="shared" si="219"/>
        <v>1.2345223788209686E-2</v>
      </c>
      <c r="IM176" s="86">
        <f t="shared" si="219"/>
        <v>1.3520500139838897E-2</v>
      </c>
      <c r="IN176" s="86">
        <f t="shared" si="219"/>
        <v>1.2934672339138999E-2</v>
      </c>
      <c r="IO176" s="86">
        <f t="shared" si="219"/>
        <v>1.6343982493015656E-2</v>
      </c>
      <c r="IP176" s="86">
        <f t="shared" si="219"/>
        <v>3.2828198630748373E-2</v>
      </c>
      <c r="IQ176" s="86">
        <f t="shared" si="219"/>
        <v>9.2327249532743821E-2</v>
      </c>
      <c r="IR176" s="86">
        <f t="shared" si="219"/>
        <v>5.3543193778181154E-2</v>
      </c>
      <c r="IS176" s="86">
        <f t="shared" si="219"/>
        <v>1.9878165093707646E-2</v>
      </c>
      <c r="IT176" s="86">
        <f t="shared" si="219"/>
        <v>1.1026792053789156E-2</v>
      </c>
      <c r="IU176" s="86">
        <f t="shared" si="219"/>
        <v>3.849131707767098E-3</v>
      </c>
      <c r="IV176" s="86">
        <f t="shared" si="219"/>
        <v>4.1251166003783608E-4</v>
      </c>
      <c r="IW176" s="86">
        <f t="shared" si="219"/>
        <v>6.5749313674173934E-3</v>
      </c>
      <c r="IY176" s="86">
        <f t="shared" si="220"/>
        <v>2.2445373903919814E-4</v>
      </c>
      <c r="IZ176" s="86">
        <f t="shared" si="220"/>
        <v>6.1137841409712665E-2</v>
      </c>
      <c r="JA176" s="86">
        <f t="shared" si="220"/>
        <v>1.9508686556306117E-2</v>
      </c>
      <c r="JB176" s="86">
        <f t="shared" si="220"/>
        <v>1.2345223788245438E-2</v>
      </c>
      <c r="JC176" s="86">
        <f t="shared" si="220"/>
        <v>1.352050013984411E-2</v>
      </c>
      <c r="JD176" s="86">
        <f t="shared" si="220"/>
        <v>1.2934672339139199E-2</v>
      </c>
      <c r="JE176" s="86">
        <f t="shared" si="220"/>
        <v>1.6343982493015666E-2</v>
      </c>
      <c r="JF176" s="86">
        <f t="shared" si="220"/>
        <v>3.2828198630748436E-2</v>
      </c>
      <c r="JG176" s="86">
        <f t="shared" si="220"/>
        <v>9.2327249532743821E-2</v>
      </c>
      <c r="JH176" s="86">
        <f t="shared" si="220"/>
        <v>5.3543193778181161E-2</v>
      </c>
      <c r="JI176" s="86">
        <f t="shared" si="220"/>
        <v>1.9878165093709002E-2</v>
      </c>
      <c r="JJ176" s="86">
        <f t="shared" si="220"/>
        <v>1.102679205385081E-2</v>
      </c>
      <c r="JK176" s="86">
        <f t="shared" si="220"/>
        <v>3.8491319827267142E-3</v>
      </c>
      <c r="JL176" s="86">
        <f t="shared" si="220"/>
        <v>4.1286132315338013E-4</v>
      </c>
      <c r="JM176" s="86">
        <f t="shared" si="220"/>
        <v>6.5764655919944986E-3</v>
      </c>
    </row>
    <row r="177" spans="2:273" x14ac:dyDescent="0.25">
      <c r="B177" s="2">
        <v>150</v>
      </c>
      <c r="C177" s="37">
        <v>55.091000000000001</v>
      </c>
      <c r="D177" s="37">
        <v>52.889000000000003</v>
      </c>
      <c r="E177" s="37">
        <v>46.777999999999999</v>
      </c>
      <c r="F177" s="37">
        <v>42.841000000000001</v>
      </c>
      <c r="G177" s="37">
        <v>41.683</v>
      </c>
      <c r="H177" s="37">
        <v>41.54</v>
      </c>
      <c r="I177" s="37">
        <v>40.920999999999999</v>
      </c>
      <c r="J177" s="37">
        <v>41.683</v>
      </c>
      <c r="K177" s="37">
        <v>47.338999999999999</v>
      </c>
      <c r="L177" s="37">
        <v>47.667000000000002</v>
      </c>
      <c r="M177" s="37">
        <v>47.241999999999997</v>
      </c>
      <c r="N177" s="37">
        <v>46.774000000000001</v>
      </c>
      <c r="O177" s="37">
        <v>50.902000000000001</v>
      </c>
      <c r="P177" s="37">
        <v>53.667000000000002</v>
      </c>
      <c r="Q177" s="37">
        <v>60.143000000000001</v>
      </c>
      <c r="S177" s="4">
        <f t="shared" si="221"/>
        <v>55.015368448204327</v>
      </c>
      <c r="T177" s="4">
        <f t="shared" si="221"/>
        <v>53.169527970553496</v>
      </c>
      <c r="U177" s="4">
        <f t="shared" si="221"/>
        <v>46.881238223056471</v>
      </c>
      <c r="V177" s="4">
        <f t="shared" si="221"/>
        <v>44.049997081812293</v>
      </c>
      <c r="W177" s="4">
        <f t="shared" si="221"/>
        <v>41.760870173983555</v>
      </c>
      <c r="X177" s="4">
        <f t="shared" si="221"/>
        <v>40.82189050388159</v>
      </c>
      <c r="Y177" s="4">
        <f t="shared" si="221"/>
        <v>40.465636433046114</v>
      </c>
      <c r="Z177" s="4">
        <f t="shared" si="221"/>
        <v>41.937965589628952</v>
      </c>
      <c r="AA177" s="4">
        <f t="shared" si="221"/>
        <v>47.335296266943189</v>
      </c>
      <c r="AB177" s="4">
        <f t="shared" si="221"/>
        <v>46.618463779792279</v>
      </c>
      <c r="AC177" s="4">
        <f t="shared" si="221"/>
        <v>46.408908900375657</v>
      </c>
      <c r="AD177" s="4">
        <f t="shared" si="221"/>
        <v>46.166462383870638</v>
      </c>
      <c r="AE177" s="4">
        <f t="shared" si="221"/>
        <v>50.356127772007127</v>
      </c>
      <c r="AF177" s="4">
        <f t="shared" si="221"/>
        <v>53.892263527103474</v>
      </c>
      <c r="AG177" s="4">
        <f t="shared" si="221"/>
        <v>60.866386105747615</v>
      </c>
      <c r="AI177" s="4">
        <f t="shared" si="222"/>
        <v>7.5631551795673602E-2</v>
      </c>
      <c r="AJ177" s="4">
        <f t="shared" si="222"/>
        <v>-0.28052797055349288</v>
      </c>
      <c r="AK177" s="4">
        <f t="shared" si="222"/>
        <v>-0.10323822305647212</v>
      </c>
      <c r="AL177" s="4">
        <f t="shared" si="222"/>
        <v>-1.2089970818122922</v>
      </c>
      <c r="AM177" s="4">
        <f t="shared" si="222"/>
        <v>-7.7870173983555446E-2</v>
      </c>
      <c r="AN177" s="4">
        <f t="shared" si="222"/>
        <v>0.71810949611840869</v>
      </c>
      <c r="AO177" s="4">
        <f t="shared" si="222"/>
        <v>0.45536356695388491</v>
      </c>
      <c r="AP177" s="4">
        <f t="shared" si="222"/>
        <v>-0.25496558962895222</v>
      </c>
      <c r="AQ177" s="4">
        <f t="shared" si="222"/>
        <v>3.7037330568097104E-3</v>
      </c>
      <c r="AR177" s="4">
        <f t="shared" si="222"/>
        <v>1.0485362202077226</v>
      </c>
      <c r="AS177" s="4">
        <f t="shared" si="222"/>
        <v>0.83309109962434036</v>
      </c>
      <c r="AT177" s="4">
        <f t="shared" si="222"/>
        <v>0.6075376161293633</v>
      </c>
      <c r="AU177" s="4">
        <f t="shared" si="222"/>
        <v>0.5458722279928736</v>
      </c>
      <c r="AV177" s="4">
        <f t="shared" si="222"/>
        <v>-0.22526352710347197</v>
      </c>
      <c r="AW177" s="4">
        <f t="shared" si="222"/>
        <v>-0.72338610574761475</v>
      </c>
      <c r="AY177" s="2">
        <f t="shared" si="214"/>
        <v>55.013990149778124</v>
      </c>
      <c r="AZ177" s="2">
        <f t="shared" si="214"/>
        <v>52.583409970356854</v>
      </c>
      <c r="BA177" s="2">
        <f t="shared" si="214"/>
        <v>46.547922713663468</v>
      </c>
      <c r="BB177" s="2">
        <f t="shared" si="214"/>
        <v>43.519322103265004</v>
      </c>
      <c r="BC177" s="2">
        <f t="shared" si="214"/>
        <v>41.073467048022074</v>
      </c>
      <c r="BD177" s="2">
        <f t="shared" si="214"/>
        <v>40.016006690756541</v>
      </c>
      <c r="BE177" s="2">
        <f t="shared" si="214"/>
        <v>39.451602696290117</v>
      </c>
      <c r="BF177" s="2">
        <f t="shared" si="214"/>
        <v>39.828735284608847</v>
      </c>
      <c r="BG177" s="2">
        <f t="shared" si="214"/>
        <v>42.804134186664434</v>
      </c>
      <c r="BH177" s="2">
        <f t="shared" si="214"/>
        <v>42.987954125489466</v>
      </c>
      <c r="BI177" s="2">
        <f t="shared" si="214"/>
        <v>44.395587519813553</v>
      </c>
      <c r="BJ177" s="2">
        <f t="shared" si="214"/>
        <v>44.855779786461817</v>
      </c>
      <c r="BK177" s="2">
        <f t="shared" si="214"/>
        <v>49.788132156410938</v>
      </c>
      <c r="BL177" s="2">
        <f t="shared" si="214"/>
        <v>53.654140564772057</v>
      </c>
      <c r="BM177" s="2">
        <f t="shared" si="214"/>
        <v>57.859307623561826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>
        <f t="shared" si="215"/>
        <v>55.091000000000001</v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>
        <f t="shared" si="215"/>
        <v>50.902000000000001</v>
      </c>
      <c r="CR177" s="2">
        <f t="shared" si="215"/>
        <v>53.667000000000002</v>
      </c>
      <c r="CS177" s="2" t="str">
        <f t="shared" si="215"/>
        <v/>
      </c>
      <c r="CU177" s="2">
        <f t="shared" si="197"/>
        <v>55.091000000000001</v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>
        <f t="shared" si="209"/>
        <v>50.902000000000001</v>
      </c>
      <c r="DH177" s="2">
        <f t="shared" si="210"/>
        <v>53.667000000000002</v>
      </c>
      <c r="DI177" s="2" t="str">
        <f t="shared" si="211"/>
        <v/>
      </c>
      <c r="DK177" s="2">
        <f t="shared" si="223"/>
        <v>83.733178538390362</v>
      </c>
      <c r="DL177" s="2">
        <f t="shared" si="223"/>
        <v>85.050157203261875</v>
      </c>
      <c r="DM177" s="2">
        <f t="shared" si="223"/>
        <v>75.219231007751929</v>
      </c>
      <c r="DN177" s="2">
        <f t="shared" si="223"/>
        <v>76.884519097956286</v>
      </c>
      <c r="DO177" s="2">
        <f t="shared" si="223"/>
        <v>76.763728400281877</v>
      </c>
      <c r="DP177" s="2">
        <f t="shared" si="223"/>
        <v>66.828305668016185</v>
      </c>
      <c r="DQ177" s="2">
        <f t="shared" si="223"/>
        <v>63.903804318488504</v>
      </c>
      <c r="DR177" s="2">
        <f t="shared" si="223"/>
        <v>70.652629217273969</v>
      </c>
      <c r="DS177" s="2">
        <f t="shared" si="223"/>
        <v>69.818841744840512</v>
      </c>
      <c r="DT177" s="2">
        <f t="shared" si="223"/>
        <v>65.891786772983124</v>
      </c>
      <c r="DU177" s="2">
        <f t="shared" si="223"/>
        <v>72.180254841584954</v>
      </c>
      <c r="DV177" s="2">
        <f t="shared" si="223"/>
        <v>91.131969485553185</v>
      </c>
      <c r="DW177" s="2">
        <f t="shared" si="223"/>
        <v>79.462692237994574</v>
      </c>
      <c r="DX177" s="2">
        <f t="shared" si="223"/>
        <v>96.968297297297312</v>
      </c>
      <c r="DY177" s="2">
        <f t="shared" si="223"/>
        <v>91.47282016806723</v>
      </c>
      <c r="EA177" s="2">
        <f t="shared" si="213"/>
        <v>54.866726937979962</v>
      </c>
      <c r="EB177" s="2">
        <f t="shared" si="213"/>
        <v>52.737824666387404</v>
      </c>
      <c r="EC177" s="2">
        <f t="shared" si="213"/>
        <v>46.381939630264995</v>
      </c>
      <c r="ED177" s="2">
        <f t="shared" si="213"/>
        <v>43.151201642432369</v>
      </c>
      <c r="EE177" s="2">
        <f t="shared" si="213"/>
        <v>40.803270421056084</v>
      </c>
      <c r="EF177" s="2">
        <f t="shared" si="213"/>
        <v>39.786051540920646</v>
      </c>
      <c r="EG177" s="2">
        <f t="shared" si="213"/>
        <v>39.335656055168911</v>
      </c>
      <c r="EH177" s="2">
        <f t="shared" si="213"/>
        <v>39.449213934623018</v>
      </c>
      <c r="EI177" s="2">
        <f t="shared" si="213"/>
        <v>42.92836952946422</v>
      </c>
      <c r="EJ177" s="2">
        <f t="shared" si="213"/>
        <v>42.590195690104345</v>
      </c>
      <c r="EK177" s="2">
        <f t="shared" si="212"/>
        <v>43.72927116512993</v>
      </c>
      <c r="EL177" s="2">
        <f t="shared" si="179"/>
        <v>44.881472700672504</v>
      </c>
      <c r="EM177" s="2">
        <f t="shared" si="179"/>
        <v>49.791399415366776</v>
      </c>
      <c r="EN177" s="2">
        <f t="shared" si="179"/>
        <v>53.651157905120499</v>
      </c>
      <c r="EO177" s="2">
        <f t="shared" si="179"/>
        <v>57.944772685706781</v>
      </c>
      <c r="EQ177" s="2">
        <f t="shared" si="224"/>
        <v>55.655050700930119</v>
      </c>
      <c r="ER177" s="2">
        <f t="shared" si="224"/>
        <v>52.269542848621015</v>
      </c>
      <c r="ES177" s="2">
        <f t="shared" si="224"/>
        <v>46.931151785261235</v>
      </c>
      <c r="ET177" s="2">
        <f t="shared" si="224"/>
        <v>44.391825498405467</v>
      </c>
      <c r="EU177" s="2">
        <f t="shared" si="224"/>
        <v>41.693622364106972</v>
      </c>
      <c r="EV177" s="2">
        <f t="shared" si="224"/>
        <v>40.525177319089735</v>
      </c>
      <c r="EW177" s="2">
        <f t="shared" si="224"/>
        <v>39.692986251132403</v>
      </c>
      <c r="EX177" s="2">
        <f t="shared" si="224"/>
        <v>40.580524200539251</v>
      </c>
      <c r="EY177" s="2">
        <f t="shared" si="224"/>
        <v>42.592380276288004</v>
      </c>
      <c r="EZ177" s="2">
        <f t="shared" si="224"/>
        <v>43.715141781446206</v>
      </c>
      <c r="FA177" s="2">
        <f t="shared" si="224"/>
        <v>45.834941543713299</v>
      </c>
      <c r="FB177" s="2">
        <f t="shared" si="224"/>
        <v>44.784768671750172</v>
      </c>
      <c r="FC177" s="2">
        <f t="shared" si="224"/>
        <v>49.771789775814376</v>
      </c>
      <c r="FD177" s="2">
        <f t="shared" si="224"/>
        <v>53.651157905120499</v>
      </c>
      <c r="FE177" s="2">
        <f t="shared" si="224"/>
        <v>57.437375175862542</v>
      </c>
      <c r="FG177" s="2">
        <f t="shared" si="225"/>
        <v>0.99993100439325622</v>
      </c>
      <c r="FH177" s="2">
        <f t="shared" si="225"/>
        <v>0.99994696600679667</v>
      </c>
      <c r="FI177" s="2">
        <f t="shared" si="225"/>
        <v>0.99994320336739706</v>
      </c>
      <c r="FJ177" s="2">
        <f t="shared" si="225"/>
        <v>0.99994099132135517</v>
      </c>
      <c r="FK177" s="2">
        <f t="shared" si="225"/>
        <v>0.9999412456515977</v>
      </c>
      <c r="FL177" s="2">
        <f t="shared" si="225"/>
        <v>0.99993400682433908</v>
      </c>
      <c r="FM177" s="2">
        <f t="shared" si="225"/>
        <v>0.9999324597336825</v>
      </c>
      <c r="FN177" s="2">
        <f t="shared" si="225"/>
        <v>0.99993359084563671</v>
      </c>
      <c r="FO177" s="2">
        <f t="shared" si="225"/>
        <v>0.99993470638322912</v>
      </c>
      <c r="FP177" s="2">
        <f t="shared" si="225"/>
        <v>0.99993463450651765</v>
      </c>
      <c r="FQ177" s="2">
        <f t="shared" si="225"/>
        <v>0.99993568103240826</v>
      </c>
      <c r="FR177" s="2">
        <f t="shared" si="225"/>
        <v>0.99994294483453383</v>
      </c>
      <c r="FS177" s="2">
        <f t="shared" si="225"/>
        <v>0.99994571637317531</v>
      </c>
      <c r="FT177" s="2">
        <f t="shared" si="225"/>
        <v>0.99993114366060609</v>
      </c>
      <c r="FU177" s="2">
        <f t="shared" si="225"/>
        <v>0.99991801274632597</v>
      </c>
      <c r="FW177" s="2">
        <f t="shared" si="216"/>
        <v>0.18427904914575494</v>
      </c>
      <c r="FX177" s="2">
        <f t="shared" si="216"/>
        <v>0.33340681216152135</v>
      </c>
      <c r="FY177" s="2">
        <f t="shared" si="216"/>
        <v>0.29923813750257083</v>
      </c>
      <c r="FZ177" s="2">
        <f t="shared" si="216"/>
        <v>0.29511757377589931</v>
      </c>
      <c r="GA177" s="2">
        <f t="shared" si="216"/>
        <v>0.30109867876578811</v>
      </c>
      <c r="GB177" s="2">
        <f t="shared" si="216"/>
        <v>0.3087032712811455</v>
      </c>
      <c r="GC177" s="2">
        <f t="shared" si="216"/>
        <v>0.31983667525330417</v>
      </c>
      <c r="GD177" s="2">
        <f t="shared" si="216"/>
        <v>0.33363893967493841</v>
      </c>
      <c r="GE177" s="2">
        <f t="shared" si="216"/>
        <v>0.37498556217607404</v>
      </c>
      <c r="GF177" s="2">
        <f t="shared" si="216"/>
        <v>0.35222604748323955</v>
      </c>
      <c r="GG177" s="2">
        <f t="shared" si="216"/>
        <v>0.31557000732167351</v>
      </c>
      <c r="GH177" s="2">
        <f t="shared" si="216"/>
        <v>0.29297377031102917</v>
      </c>
      <c r="GI177" s="2">
        <f t="shared" si="216"/>
        <v>0.24875135158836478</v>
      </c>
      <c r="GJ177" s="2">
        <f t="shared" si="216"/>
        <v>0.23523674397812397</v>
      </c>
      <c r="GK177" s="2">
        <f t="shared" si="216"/>
        <v>0.17385567127864129</v>
      </c>
      <c r="GM177" s="86">
        <f t="shared" si="217"/>
        <v>7.3548430445008609E-142</v>
      </c>
      <c r="GN177" s="86">
        <f t="shared" si="217"/>
        <v>8.0484043142902378E-213</v>
      </c>
      <c r="GO177" s="86">
        <f t="shared" si="217"/>
        <v>1.2843531709712415E-227</v>
      </c>
      <c r="GP177" s="86">
        <f t="shared" si="217"/>
        <v>1.0298443980840288E-254</v>
      </c>
      <c r="GQ177" s="86">
        <f t="shared" si="217"/>
        <v>2.624307322517192E-209</v>
      </c>
      <c r="GR177" s="86">
        <f t="shared" si="217"/>
        <v>6.379989024821318E-245</v>
      </c>
      <c r="GS177" s="86">
        <f t="shared" si="217"/>
        <v>1.8015577576197558E-270</v>
      </c>
      <c r="GT177" s="86">
        <f t="shared" si="217"/>
        <v>2.4122781993367379E-261</v>
      </c>
      <c r="GU177" s="86">
        <f t="shared" si="217"/>
        <v>4.7962461981079024E-281</v>
      </c>
      <c r="GV177" s="86">
        <f t="shared" si="217"/>
        <v>6.9049491080583441E-292</v>
      </c>
      <c r="GW177" s="86">
        <f t="shared" si="217"/>
        <v>7.6370096161111664E-306</v>
      </c>
      <c r="GX177" s="86">
        <f t="shared" si="217"/>
        <v>0</v>
      </c>
      <c r="GY177" s="86">
        <f t="shared" si="217"/>
        <v>5.3642139534035934E-289</v>
      </c>
      <c r="GZ177" s="86">
        <f t="shared" si="217"/>
        <v>6.0444572947513031E-251</v>
      </c>
      <c r="HA177" s="86">
        <f t="shared" si="217"/>
        <v>0</v>
      </c>
      <c r="HC177" s="86">
        <f t="shared" si="181"/>
        <v>3.6381732231977587E-71</v>
      </c>
      <c r="HD177" s="86">
        <f t="shared" si="181"/>
        <v>1.0310835458268311E-114</v>
      </c>
      <c r="HE177" s="86">
        <f t="shared" si="181"/>
        <v>2.891710506760601E-144</v>
      </c>
      <c r="HF177" s="86">
        <f t="shared" si="180"/>
        <v>1.5747638240729901E-140</v>
      </c>
      <c r="HG177" s="86">
        <f t="shared" si="180"/>
        <v>2.1351500149376034E-144</v>
      </c>
      <c r="HH177" s="86">
        <f t="shared" si="180"/>
        <v>2.6344817326830552E-187</v>
      </c>
      <c r="HI177" s="86">
        <f t="shared" si="180"/>
        <v>1.8568455363537033E-258</v>
      </c>
      <c r="HJ177" s="86">
        <f t="shared" si="180"/>
        <v>2.7047458838334903E-238</v>
      </c>
      <c r="HK177" s="86">
        <f t="shared" si="180"/>
        <v>6.5390755632546776E-248</v>
      </c>
      <c r="HL177" s="86">
        <f t="shared" si="180"/>
        <v>2.8885543640837199E-233</v>
      </c>
      <c r="HM177" s="86">
        <f t="shared" si="180"/>
        <v>9.9553480923059423E-235</v>
      </c>
      <c r="HN177" s="86">
        <f t="shared" si="180"/>
        <v>8.8517565080155129E-209</v>
      </c>
      <c r="HO177" s="86">
        <f t="shared" si="226"/>
        <v>1.1926109467746716E-174</v>
      </c>
      <c r="HP177" s="86">
        <f t="shared" si="226"/>
        <v>1.1676167409218182E-149</v>
      </c>
      <c r="HQ177" s="86">
        <f t="shared" si="226"/>
        <v>4.6004271468719866E-225</v>
      </c>
      <c r="HS177" s="86">
        <f t="shared" si="218"/>
        <v>4.0172305514251223E-7</v>
      </c>
      <c r="HT177" s="86">
        <f t="shared" si="218"/>
        <v>5.1391040563770785E-15</v>
      </c>
      <c r="HU177" s="86">
        <f t="shared" si="218"/>
        <v>2.5080166002456517E-14</v>
      </c>
      <c r="HV177" s="86">
        <f t="shared" si="218"/>
        <v>1.9559653938753401E-15</v>
      </c>
      <c r="HW177" s="86">
        <f t="shared" si="218"/>
        <v>2.4733828261687798E-16</v>
      </c>
      <c r="HX177" s="86">
        <f t="shared" si="218"/>
        <v>7.0344803995417393E-18</v>
      </c>
      <c r="HY177" s="86">
        <f t="shared" si="218"/>
        <v>2.9645905321028902E-19</v>
      </c>
      <c r="HZ177" s="86">
        <f t="shared" si="218"/>
        <v>2.1473043872484889E-18</v>
      </c>
      <c r="IA177" s="86">
        <f t="shared" si="218"/>
        <v>7.9923194566564479E-21</v>
      </c>
      <c r="IB177" s="86">
        <f t="shared" si="218"/>
        <v>1.8095126193381842E-19</v>
      </c>
      <c r="IC177" s="86">
        <f t="shared" si="218"/>
        <v>5.7458436920857987E-17</v>
      </c>
      <c r="ID177" s="86">
        <f t="shared" si="218"/>
        <v>3.409206569629608E-15</v>
      </c>
      <c r="IE177" s="86">
        <f t="shared" si="218"/>
        <v>2.8413738003791733E-11</v>
      </c>
      <c r="IF177" s="86">
        <f t="shared" si="218"/>
        <v>6.1803215799412543E-8</v>
      </c>
      <c r="IG177" s="86">
        <f t="shared" si="218"/>
        <v>2.7627220458448114E-7</v>
      </c>
      <c r="II177" s="86">
        <f t="shared" si="219"/>
        <v>5.0711032967432686E-4</v>
      </c>
      <c r="IJ177" s="86">
        <f t="shared" si="219"/>
        <v>9.7383343129680902E-2</v>
      </c>
      <c r="IK177" s="86">
        <f t="shared" si="219"/>
        <v>3.4995341990333641E-2</v>
      </c>
      <c r="IL177" s="86">
        <f t="shared" si="219"/>
        <v>2.3622822171328297E-2</v>
      </c>
      <c r="IM177" s="86">
        <f t="shared" si="219"/>
        <v>2.5960922423036294E-2</v>
      </c>
      <c r="IN177" s="86">
        <f t="shared" si="219"/>
        <v>2.5664125989762008E-2</v>
      </c>
      <c r="IO177" s="86">
        <f t="shared" si="219"/>
        <v>3.2295315787885949E-2</v>
      </c>
      <c r="IP177" s="86">
        <f t="shared" si="219"/>
        <v>5.9340889418266464E-2</v>
      </c>
      <c r="IQ177" s="86">
        <f t="shared" si="219"/>
        <v>0.15047684027727562</v>
      </c>
      <c r="IR177" s="86">
        <f t="shared" si="219"/>
        <v>9.2592877887377287E-2</v>
      </c>
      <c r="IS177" s="86">
        <f t="shared" si="219"/>
        <v>3.733560953999987E-2</v>
      </c>
      <c r="IT177" s="86">
        <f t="shared" si="219"/>
        <v>2.1355065636825644E-2</v>
      </c>
      <c r="IU177" s="86">
        <f t="shared" si="219"/>
        <v>7.6301208308044797E-3</v>
      </c>
      <c r="IV177" s="86">
        <f t="shared" si="219"/>
        <v>1.0030439339303748E-3</v>
      </c>
      <c r="IW177" s="86">
        <f t="shared" si="219"/>
        <v>1.0287875044323958E-2</v>
      </c>
      <c r="IY177" s="86">
        <f t="shared" si="220"/>
        <v>5.0751205272946934E-4</v>
      </c>
      <c r="IZ177" s="86">
        <f t="shared" si="220"/>
        <v>9.7383343129686037E-2</v>
      </c>
      <c r="JA177" s="86">
        <f t="shared" si="220"/>
        <v>3.4995341990358718E-2</v>
      </c>
      <c r="JB177" s="86">
        <f t="shared" si="220"/>
        <v>2.3622822171330254E-2</v>
      </c>
      <c r="JC177" s="86">
        <f t="shared" si="220"/>
        <v>2.5960922423036541E-2</v>
      </c>
      <c r="JD177" s="86">
        <f t="shared" si="220"/>
        <v>2.5664125989762015E-2</v>
      </c>
      <c r="JE177" s="86">
        <f t="shared" si="220"/>
        <v>3.2295315787885949E-2</v>
      </c>
      <c r="JF177" s="86">
        <f t="shared" si="220"/>
        <v>5.9340889418266464E-2</v>
      </c>
      <c r="JG177" s="86">
        <f t="shared" si="220"/>
        <v>0.15047684027727562</v>
      </c>
      <c r="JH177" s="86">
        <f t="shared" si="220"/>
        <v>9.2592877887377287E-2</v>
      </c>
      <c r="JI177" s="86">
        <f t="shared" si="220"/>
        <v>3.7335609539999925E-2</v>
      </c>
      <c r="JJ177" s="86">
        <f t="shared" si="220"/>
        <v>2.1355065636829054E-2</v>
      </c>
      <c r="JK177" s="86">
        <f t="shared" si="220"/>
        <v>7.6301208592182181E-3</v>
      </c>
      <c r="JL177" s="86">
        <f t="shared" si="220"/>
        <v>1.0031057371461742E-3</v>
      </c>
      <c r="JM177" s="86">
        <f t="shared" si="220"/>
        <v>1.0288151316528542E-2</v>
      </c>
    </row>
    <row r="178" spans="2:273" x14ac:dyDescent="0.25">
      <c r="B178" s="2">
        <v>151</v>
      </c>
      <c r="C178" s="37">
        <v>54.167000000000002</v>
      </c>
      <c r="D178" s="37">
        <v>52.634999999999998</v>
      </c>
      <c r="E178" s="37">
        <v>46.667000000000002</v>
      </c>
      <c r="F178" s="37">
        <v>45.110999999999997</v>
      </c>
      <c r="G178" s="37">
        <v>42.555999999999997</v>
      </c>
      <c r="H178" s="37">
        <v>41.46</v>
      </c>
      <c r="I178" s="37">
        <v>42.063000000000002</v>
      </c>
      <c r="J178" s="37">
        <v>42.841000000000001</v>
      </c>
      <c r="K178" s="37">
        <v>49.145000000000003</v>
      </c>
      <c r="L178" s="37">
        <v>48.063000000000002</v>
      </c>
      <c r="M178" s="37">
        <v>47.79</v>
      </c>
      <c r="N178" s="37">
        <v>46.79</v>
      </c>
      <c r="O178" s="37">
        <v>50.393000000000001</v>
      </c>
      <c r="P178" s="37">
        <v>53.951999999999998</v>
      </c>
      <c r="Q178" s="37">
        <v>61.412999999999997</v>
      </c>
      <c r="S178" s="4">
        <f t="shared" si="221"/>
        <v>54.875496461207362</v>
      </c>
      <c r="T178" s="4">
        <f t="shared" si="221"/>
        <v>53.235836412433713</v>
      </c>
      <c r="U178" s="4">
        <f t="shared" si="221"/>
        <v>46.938392228780906</v>
      </c>
      <c r="V178" s="4">
        <f t="shared" si="221"/>
        <v>44.265204360217503</v>
      </c>
      <c r="W178" s="4">
        <f t="shared" si="221"/>
        <v>42.092187868931283</v>
      </c>
      <c r="X178" s="4">
        <f t="shared" si="221"/>
        <v>41.248761170124354</v>
      </c>
      <c r="Y178" s="4">
        <f t="shared" si="221"/>
        <v>41.011634094806588</v>
      </c>
      <c r="Z178" s="4">
        <f t="shared" si="221"/>
        <v>42.919187864331462</v>
      </c>
      <c r="AA178" s="4">
        <f t="shared" si="221"/>
        <v>48.715933398516221</v>
      </c>
      <c r="AB178" s="4">
        <f t="shared" si="221"/>
        <v>48.11821266051934</v>
      </c>
      <c r="AC178" s="4">
        <f t="shared" si="221"/>
        <v>47.506285973232849</v>
      </c>
      <c r="AD178" s="4">
        <f t="shared" si="221"/>
        <v>46.880254659991884</v>
      </c>
      <c r="AE178" s="4">
        <f t="shared" si="221"/>
        <v>50.586343591259528</v>
      </c>
      <c r="AF178" s="4">
        <f t="shared" si="221"/>
        <v>53.980034795839501</v>
      </c>
      <c r="AG178" s="4">
        <f t="shared" si="221"/>
        <v>62.090781242259901</v>
      </c>
      <c r="AI178" s="4">
        <f t="shared" si="222"/>
        <v>-0.70849646120736054</v>
      </c>
      <c r="AJ178" s="4">
        <f t="shared" si="222"/>
        <v>-0.60083641243371488</v>
      </c>
      <c r="AK178" s="4">
        <f t="shared" si="222"/>
        <v>-0.27139222878090408</v>
      </c>
      <c r="AL178" s="4">
        <f t="shared" si="222"/>
        <v>0.84579563978249439</v>
      </c>
      <c r="AM178" s="4">
        <f t="shared" si="222"/>
        <v>0.463812131068714</v>
      </c>
      <c r="AN178" s="4">
        <f t="shared" si="222"/>
        <v>0.21123882987564713</v>
      </c>
      <c r="AO178" s="4">
        <f t="shared" si="222"/>
        <v>1.0513659051934141</v>
      </c>
      <c r="AP178" s="4">
        <f t="shared" si="222"/>
        <v>-7.8187864331461299E-2</v>
      </c>
      <c r="AQ178" s="4">
        <f t="shared" si="222"/>
        <v>0.42906660148378251</v>
      </c>
      <c r="AR178" s="4">
        <f t="shared" si="222"/>
        <v>-5.5212660519337931E-2</v>
      </c>
      <c r="AS178" s="4">
        <f t="shared" si="222"/>
        <v>0.28371402676715007</v>
      </c>
      <c r="AT178" s="4">
        <f t="shared" si="222"/>
        <v>-9.0254659991884978E-2</v>
      </c>
      <c r="AU178" s="4">
        <f t="shared" si="222"/>
        <v>-0.19334359125952716</v>
      </c>
      <c r="AV178" s="4">
        <f t="shared" si="222"/>
        <v>-2.8034795839502635E-2</v>
      </c>
      <c r="AW178" s="4">
        <f t="shared" si="222"/>
        <v>-0.6777812422599041</v>
      </c>
      <c r="AY178" s="2">
        <f t="shared" ref="AY178:BM194" si="227">IF(OR($B178 &lt; C$230, $B178 &gt; C$233), #N/A, ((1-FG178)*DK178) + (FG178 - FW178)*EA178 + (FW178*EQ178))</f>
        <v>54.87264976329601</v>
      </c>
      <c r="AZ178" s="2">
        <f t="shared" si="227"/>
        <v>52.427266973502029</v>
      </c>
      <c r="BA178" s="2">
        <f t="shared" si="227"/>
        <v>46.415513896935877</v>
      </c>
      <c r="BB178" s="2">
        <f t="shared" si="227"/>
        <v>43.381303702536918</v>
      </c>
      <c r="BC178" s="2">
        <f t="shared" si="227"/>
        <v>40.948382328250602</v>
      </c>
      <c r="BD178" s="2">
        <f t="shared" si="227"/>
        <v>39.876053304009005</v>
      </c>
      <c r="BE178" s="2">
        <f t="shared" si="227"/>
        <v>39.305986734147289</v>
      </c>
      <c r="BF178" s="2">
        <f t="shared" si="227"/>
        <v>39.675569395550603</v>
      </c>
      <c r="BG178" s="2">
        <f t="shared" si="227"/>
        <v>42.622673738858367</v>
      </c>
      <c r="BH178" s="2">
        <f t="shared" si="227"/>
        <v>42.842574130551768</v>
      </c>
      <c r="BI178" s="2">
        <f t="shared" si="227"/>
        <v>44.255606697565298</v>
      </c>
      <c r="BJ178" s="2">
        <f t="shared" si="227"/>
        <v>44.67062872359385</v>
      </c>
      <c r="BK178" s="2">
        <f t="shared" si="227"/>
        <v>49.58405988606382</v>
      </c>
      <c r="BL178" s="2">
        <f t="shared" si="227"/>
        <v>53.472073939348135</v>
      </c>
      <c r="BM178" s="2">
        <f t="shared" si="227"/>
        <v>57.704073730417988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>
        <f t="shared" ref="CE178:CS194" si="228">IF(AND(IY178 &lt; $CS$22, $B178 &gt; C$231, $B178 &lt; C$232), C178, "")</f>
        <v>54.167000000000002</v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>
        <f t="shared" si="228"/>
        <v>53.951999999999998</v>
      </c>
      <c r="CS178" s="2" t="str">
        <f t="shared" si="228"/>
        <v/>
      </c>
      <c r="CU178" s="2">
        <f t="shared" si="197"/>
        <v>54.167000000000002</v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>
        <f t="shared" si="210"/>
        <v>53.951999999999998</v>
      </c>
      <c r="DI178" s="2" t="str">
        <f t="shared" si="211"/>
        <v/>
      </c>
      <c r="DK178" s="2">
        <f t="shared" si="223"/>
        <v>83.796412334258392</v>
      </c>
      <c r="DL178" s="2">
        <f t="shared" si="223"/>
        <v>85.130154636061633</v>
      </c>
      <c r="DM178" s="2">
        <f t="shared" si="223"/>
        <v>75.271187174066227</v>
      </c>
      <c r="DN178" s="2">
        <f t="shared" si="223"/>
        <v>76.9744536293164</v>
      </c>
      <c r="DO178" s="2">
        <f t="shared" si="223"/>
        <v>76.868471599718092</v>
      </c>
      <c r="DP178" s="2">
        <f t="shared" si="223"/>
        <v>66.857291497975709</v>
      </c>
      <c r="DQ178" s="2">
        <f t="shared" si="223"/>
        <v>63.923887314439924</v>
      </c>
      <c r="DR178" s="2">
        <f t="shared" si="223"/>
        <v>70.690328609986523</v>
      </c>
      <c r="DS178" s="2">
        <f t="shared" si="223"/>
        <v>69.843731519699801</v>
      </c>
      <c r="DT178" s="2">
        <f t="shared" si="223"/>
        <v>65.864486866791751</v>
      </c>
      <c r="DU178" s="2">
        <f t="shared" si="223"/>
        <v>72.181522242930072</v>
      </c>
      <c r="DV178" s="2">
        <f t="shared" si="223"/>
        <v>91.274066878083147</v>
      </c>
      <c r="DW178" s="2">
        <f t="shared" si="223"/>
        <v>79.454451525218985</v>
      </c>
      <c r="DX178" s="2">
        <f t="shared" si="223"/>
        <v>97.159741000109435</v>
      </c>
      <c r="DY178" s="2">
        <f t="shared" si="223"/>
        <v>91.618449859943979</v>
      </c>
      <c r="DZ178" s="5"/>
      <c r="EA178" s="2">
        <f t="shared" si="213"/>
        <v>54.708750040848713</v>
      </c>
      <c r="EB178" s="2">
        <f t="shared" si="213"/>
        <v>52.595290377595589</v>
      </c>
      <c r="EC178" s="2">
        <f t="shared" si="213"/>
        <v>46.233875468376141</v>
      </c>
      <c r="ED178" s="2">
        <f t="shared" si="213"/>
        <v>42.978080437325318</v>
      </c>
      <c r="EE178" s="2">
        <f t="shared" si="213"/>
        <v>40.652775557087061</v>
      </c>
      <c r="EF178" s="2">
        <f t="shared" si="213"/>
        <v>39.624560992405968</v>
      </c>
      <c r="EG178" s="2">
        <f t="shared" si="213"/>
        <v>39.179538313759593</v>
      </c>
      <c r="EH178" s="2">
        <f t="shared" si="213"/>
        <v>39.26187045484221</v>
      </c>
      <c r="EI178" s="2">
        <f t="shared" si="213"/>
        <v>42.757621411049769</v>
      </c>
      <c r="EJ178" s="2">
        <f t="shared" si="213"/>
        <v>42.409746296482183</v>
      </c>
      <c r="EK178" s="2">
        <f t="shared" si="212"/>
        <v>43.527942391221529</v>
      </c>
      <c r="EL178" s="2">
        <f t="shared" si="179"/>
        <v>44.699034983218397</v>
      </c>
      <c r="EM178" s="2">
        <f t="shared" si="179"/>
        <v>49.588374133187322</v>
      </c>
      <c r="EN178" s="2">
        <f t="shared" si="179"/>
        <v>53.469330264200664</v>
      </c>
      <c r="EO178" s="2">
        <f t="shared" si="179"/>
        <v>57.798561590121025</v>
      </c>
      <c r="EP178" s="5"/>
      <c r="EQ178" s="2">
        <f t="shared" si="224"/>
        <v>55.525103898563174</v>
      </c>
      <c r="ER178" s="2">
        <f t="shared" si="224"/>
        <v>52.116446913818692</v>
      </c>
      <c r="ES178" s="2">
        <f t="shared" si="224"/>
        <v>46.79873438714931</v>
      </c>
      <c r="ET178" s="2">
        <f t="shared" si="224"/>
        <v>44.253837887722938</v>
      </c>
      <c r="EU178" s="2">
        <f t="shared" si="224"/>
        <v>41.568113149169648</v>
      </c>
      <c r="EV178" s="2">
        <f t="shared" si="224"/>
        <v>40.384693949865209</v>
      </c>
      <c r="EW178" s="2">
        <f t="shared" si="224"/>
        <v>39.546750367753091</v>
      </c>
      <c r="EX178" s="2">
        <f t="shared" si="224"/>
        <v>40.423757677437358</v>
      </c>
      <c r="EY178" s="2">
        <f t="shared" si="224"/>
        <v>42.413473398477521</v>
      </c>
      <c r="EZ178" s="2">
        <f t="shared" si="224"/>
        <v>43.56479819364219</v>
      </c>
      <c r="FA178" s="2">
        <f t="shared" si="224"/>
        <v>45.689944452773162</v>
      </c>
      <c r="FB178" s="2">
        <f t="shared" si="224"/>
        <v>44.600350863787199</v>
      </c>
      <c r="FC178" s="2">
        <f t="shared" si="224"/>
        <v>49.566625809866949</v>
      </c>
      <c r="FD178" s="2">
        <f t="shared" si="224"/>
        <v>53.469330264200664</v>
      </c>
      <c r="FE178" s="2">
        <f t="shared" si="224"/>
        <v>57.28109565242746</v>
      </c>
      <c r="FG178" s="2">
        <f t="shared" si="225"/>
        <v>0.99993707487677175</v>
      </c>
      <c r="FH178" s="2">
        <f t="shared" si="225"/>
        <v>0.99995163219763983</v>
      </c>
      <c r="FI178" s="2">
        <f t="shared" si="225"/>
        <v>0.99994820059656031</v>
      </c>
      <c r="FJ178" s="2">
        <f t="shared" si="225"/>
        <v>0.99994618316603623</v>
      </c>
      <c r="FK178" s="2">
        <f t="shared" si="225"/>
        <v>0.99994641512037763</v>
      </c>
      <c r="FL178" s="2">
        <f t="shared" si="225"/>
        <v>0.99993981315898783</v>
      </c>
      <c r="FM178" s="2">
        <f t="shared" si="225"/>
        <v>0.99993840217896124</v>
      </c>
      <c r="FN178" s="2">
        <f t="shared" si="225"/>
        <v>0.99993943377748251</v>
      </c>
      <c r="FO178" s="2">
        <f t="shared" si="225"/>
        <v>0.99994045117164843</v>
      </c>
      <c r="FP178" s="2">
        <f t="shared" si="225"/>
        <v>0.99994038561855481</v>
      </c>
      <c r="FQ178" s="2">
        <f t="shared" si="225"/>
        <v>0.99994134007240176</v>
      </c>
      <c r="FR178" s="2">
        <f t="shared" si="225"/>
        <v>0.99994796480942461</v>
      </c>
      <c r="FS178" s="2">
        <f t="shared" si="225"/>
        <v>0.99995049250747015</v>
      </c>
      <c r="FT178" s="2">
        <f t="shared" si="225"/>
        <v>0.99993720189164503</v>
      </c>
      <c r="FU178" s="2">
        <f t="shared" si="225"/>
        <v>0.99992522619654278</v>
      </c>
      <c r="FV178" s="5"/>
      <c r="FW178" s="2">
        <f t="shared" ref="FW178:GK194" si="229">POWER(10,($B178-C$232)/C$229)/(1+POWER(10,($B178-C$232)/C$229))</f>
        <v>0.19852834182324702</v>
      </c>
      <c r="FX178" s="2">
        <f t="shared" si="229"/>
        <v>0.35418055545778665</v>
      </c>
      <c r="FY178" s="2">
        <f t="shared" si="229"/>
        <v>0.31890142325649101</v>
      </c>
      <c r="FZ178" s="2">
        <f t="shared" si="229"/>
        <v>0.31463166287216704</v>
      </c>
      <c r="GA178" s="2">
        <f t="shared" si="229"/>
        <v>0.32082824958877726</v>
      </c>
      <c r="GB178" s="2">
        <f t="shared" si="229"/>
        <v>0.32869678538464403</v>
      </c>
      <c r="GC178" s="2">
        <f t="shared" si="229"/>
        <v>0.3401964098064188</v>
      </c>
      <c r="GD178" s="2">
        <f t="shared" si="229"/>
        <v>0.35441945630370258</v>
      </c>
      <c r="GE178" s="2">
        <f t="shared" si="229"/>
        <v>0.39680780746714023</v>
      </c>
      <c r="GF178" s="2">
        <f t="shared" si="229"/>
        <v>0.37351533318919</v>
      </c>
      <c r="GG178" s="2">
        <f t="shared" si="229"/>
        <v>0.33579222810879422</v>
      </c>
      <c r="GH178" s="2">
        <f t="shared" si="229"/>
        <v>0.31240893127431263</v>
      </c>
      <c r="GI178" s="2">
        <f t="shared" si="229"/>
        <v>0.26635808386448701</v>
      </c>
      <c r="GJ178" s="2">
        <f t="shared" si="229"/>
        <v>0.25220804447444106</v>
      </c>
      <c r="GK178" s="2">
        <f t="shared" si="229"/>
        <v>0.1874842271046642</v>
      </c>
      <c r="GL178" s="5"/>
      <c r="GM178" s="86">
        <f t="shared" ref="GM178:HA194" si="230" xml:space="preserve"> _xlfn.NORM.DIST($B178, C$7, ABS(C$11), TRUE) * _xlfn.NORM.DIST(($B178 - C$7)*C$15, 0, ABS(C$11), TRUE) * 2</f>
        <v>2.4496693586320282E-145</v>
      </c>
      <c r="GN178" s="86">
        <f t="shared" si="230"/>
        <v>7.8705361182533677E-218</v>
      </c>
      <c r="GO178" s="86">
        <f t="shared" si="230"/>
        <v>6.5087975421562046E-233</v>
      </c>
      <c r="GP178" s="86">
        <f t="shared" si="230"/>
        <v>1.1281273249409023E-260</v>
      </c>
      <c r="GQ178" s="86">
        <f t="shared" si="230"/>
        <v>3.5023556554092548E-214</v>
      </c>
      <c r="GR178" s="86">
        <f t="shared" si="230"/>
        <v>1.3581750136937847E-250</v>
      </c>
      <c r="GS178" s="86">
        <f t="shared" si="230"/>
        <v>9.9170808427022447E-277</v>
      </c>
      <c r="GT178" s="86">
        <f t="shared" si="230"/>
        <v>2.12131587570564E-267</v>
      </c>
      <c r="GU178" s="86">
        <f t="shared" si="230"/>
        <v>1.5087306030499124E-287</v>
      </c>
      <c r="GV178" s="86">
        <f t="shared" si="230"/>
        <v>1.1509999773764485E-298</v>
      </c>
      <c r="GW178" s="86">
        <f t="shared" si="230"/>
        <v>0</v>
      </c>
      <c r="GX178" s="86">
        <f t="shared" si="230"/>
        <v>0</v>
      </c>
      <c r="GY178" s="86">
        <f t="shared" si="230"/>
        <v>1.0341469153350494E-295</v>
      </c>
      <c r="GZ178" s="86">
        <f t="shared" si="230"/>
        <v>9.8614007312522593E-257</v>
      </c>
      <c r="HA178" s="86">
        <f t="shared" si="230"/>
        <v>0</v>
      </c>
      <c r="HC178" s="86">
        <f t="shared" si="181"/>
        <v>1.2620603992246836E-73</v>
      </c>
      <c r="HD178" s="86">
        <f t="shared" si="181"/>
        <v>1.7046179373941927E-118</v>
      </c>
      <c r="HE178" s="86">
        <f t="shared" si="181"/>
        <v>5.6898742823450577E-149</v>
      </c>
      <c r="HF178" s="86">
        <f t="shared" si="180"/>
        <v>4.1944687238746117E-145</v>
      </c>
      <c r="HG178" s="86">
        <f t="shared" si="180"/>
        <v>4.6661775080245229E-149</v>
      </c>
      <c r="HH178" s="86">
        <f t="shared" si="180"/>
        <v>2.6885784561606115E-193</v>
      </c>
      <c r="HI178" s="86">
        <f t="shared" si="180"/>
        <v>1.0081647022113598E-266</v>
      </c>
      <c r="HJ178" s="86">
        <f t="shared" si="180"/>
        <v>6.4041266115063962E-246</v>
      </c>
      <c r="HK178" s="86">
        <f t="shared" si="180"/>
        <v>8.8113387832512777E-256</v>
      </c>
      <c r="HL178" s="86">
        <f t="shared" si="180"/>
        <v>1.0844112389502655E-240</v>
      </c>
      <c r="HM178" s="86">
        <f t="shared" si="180"/>
        <v>2.771905050314509E-242</v>
      </c>
      <c r="HN178" s="86">
        <f t="shared" si="180"/>
        <v>1.7453526007395436E-215</v>
      </c>
      <c r="HO178" s="86">
        <f t="shared" si="226"/>
        <v>2.3487937828040863E-180</v>
      </c>
      <c r="HP178" s="86">
        <f t="shared" si="226"/>
        <v>1.6372942331813881E-154</v>
      </c>
      <c r="HQ178" s="86">
        <f t="shared" si="226"/>
        <v>2.2408505299926611E-232</v>
      </c>
      <c r="HS178" s="86">
        <f t="shared" ref="HS178:IG194" si="231" xml:space="preserve"> _xlfn.NORM.DIST($B178, C$9, ABS(C$13), TRUE) * _xlfn.NORM.DIST(($B178 - C$9)*C$17, 0, ABS(C$13), TRUE) * 2</f>
        <v>6.6877926734055846E-8</v>
      </c>
      <c r="HT178" s="86">
        <f t="shared" si="231"/>
        <v>3.3185116060978119E-16</v>
      </c>
      <c r="HU178" s="86">
        <f t="shared" si="231"/>
        <v>1.5532033921423585E-15</v>
      </c>
      <c r="HV178" s="86">
        <f t="shared" si="231"/>
        <v>9.3599722830058006E-17</v>
      </c>
      <c r="HW178" s="86">
        <f t="shared" si="231"/>
        <v>1.0218040851892435E-17</v>
      </c>
      <c r="HX178" s="86">
        <f t="shared" si="231"/>
        <v>2.1234336702598482E-19</v>
      </c>
      <c r="HY178" s="86">
        <f t="shared" si="231"/>
        <v>7.1058375767916469E-21</v>
      </c>
      <c r="HZ178" s="86">
        <f t="shared" si="231"/>
        <v>6.5304789222449961E-20</v>
      </c>
      <c r="IA178" s="86">
        <f t="shared" si="231"/>
        <v>1.7745286213002006E-22</v>
      </c>
      <c r="IB178" s="86">
        <f t="shared" si="231"/>
        <v>4.7747097930004758E-21</v>
      </c>
      <c r="IC178" s="86">
        <f t="shared" si="231"/>
        <v>2.1063759276959149E-18</v>
      </c>
      <c r="ID178" s="86">
        <f t="shared" si="231"/>
        <v>1.6467963787711295E-16</v>
      </c>
      <c r="IE178" s="86">
        <f t="shared" si="231"/>
        <v>2.6175169413603875E-12</v>
      </c>
      <c r="IF178" s="86">
        <f t="shared" si="231"/>
        <v>9.8857131765258678E-9</v>
      </c>
      <c r="IG178" s="86">
        <f t="shared" si="231"/>
        <v>4.4579293602116027E-8</v>
      </c>
      <c r="II178" s="86">
        <f t="shared" ref="II178:IW194" si="232" xml:space="preserve"> _xlfn.NORM.DIST($B178, C$10, ABS(C$14), TRUE) * _xlfn.NORM.DIST(($B178 - C$10)*C$18, 0, ABS(C$14), TRUE) * 2</f>
        <v>1.1074461842334278E-3</v>
      </c>
      <c r="IJ178" s="86">
        <f t="shared" si="232"/>
        <v>0.14772401908308574</v>
      </c>
      <c r="IK178" s="86">
        <f t="shared" si="232"/>
        <v>5.9787968904994396E-2</v>
      </c>
      <c r="IL178" s="86">
        <f t="shared" si="232"/>
        <v>4.2862594749793766E-2</v>
      </c>
      <c r="IM178" s="86">
        <f t="shared" si="232"/>
        <v>4.7175061106622014E-2</v>
      </c>
      <c r="IN178" s="86">
        <f t="shared" si="232"/>
        <v>4.7938290579325568E-2</v>
      </c>
      <c r="IO178" s="86">
        <f t="shared" si="232"/>
        <v>5.9870396230313476E-2</v>
      </c>
      <c r="IP178" s="86">
        <f t="shared" si="232"/>
        <v>0.10095440768941413</v>
      </c>
      <c r="IQ178" s="86">
        <f t="shared" si="232"/>
        <v>0.22833874372409596</v>
      </c>
      <c r="IR178" s="86">
        <f t="shared" si="232"/>
        <v>0.15009249513930478</v>
      </c>
      <c r="IS178" s="86">
        <f t="shared" si="232"/>
        <v>6.6199799313957933E-2</v>
      </c>
      <c r="IT178" s="86">
        <f t="shared" si="232"/>
        <v>3.9198281626697196E-2</v>
      </c>
      <c r="IU178" s="86">
        <f t="shared" si="232"/>
        <v>1.4449933027327552E-2</v>
      </c>
      <c r="IV178" s="86">
        <f t="shared" si="232"/>
        <v>2.2939771302011532E-3</v>
      </c>
      <c r="IW178" s="86">
        <f t="shared" si="232"/>
        <v>1.5762860620061304E-2</v>
      </c>
      <c r="IY178" s="86">
        <f t="shared" ref="IY178:JM194" si="233">GM178+HC178+HS178+II178</f>
        <v>1.1075130621601619E-3</v>
      </c>
      <c r="IZ178" s="86">
        <f t="shared" si="233"/>
        <v>0.14772401908308608</v>
      </c>
      <c r="JA178" s="86">
        <f t="shared" si="233"/>
        <v>5.978796890499595E-2</v>
      </c>
      <c r="JB178" s="86">
        <f t="shared" si="233"/>
        <v>4.2862594749793856E-2</v>
      </c>
      <c r="JC178" s="86">
        <f t="shared" si="233"/>
        <v>4.7175061106622021E-2</v>
      </c>
      <c r="JD178" s="86">
        <f t="shared" si="233"/>
        <v>4.7938290579325568E-2</v>
      </c>
      <c r="JE178" s="86">
        <f t="shared" si="233"/>
        <v>5.9870396230313476E-2</v>
      </c>
      <c r="JF178" s="86">
        <f t="shared" si="233"/>
        <v>0.10095440768941413</v>
      </c>
      <c r="JG178" s="86">
        <f t="shared" si="233"/>
        <v>0.22833874372409596</v>
      </c>
      <c r="JH178" s="86">
        <f t="shared" si="233"/>
        <v>0.15009249513930478</v>
      </c>
      <c r="JI178" s="86">
        <f t="shared" si="233"/>
        <v>6.6199799313957933E-2</v>
      </c>
      <c r="JJ178" s="86">
        <f t="shared" si="233"/>
        <v>3.9198281626697362E-2</v>
      </c>
      <c r="JK178" s="86">
        <f t="shared" si="233"/>
        <v>1.4449933029945069E-2</v>
      </c>
      <c r="JL178" s="86">
        <f t="shared" si="233"/>
        <v>2.2939870159143297E-3</v>
      </c>
      <c r="JM178" s="86">
        <f t="shared" si="233"/>
        <v>1.5762905199354908E-2</v>
      </c>
    </row>
    <row r="179" spans="2:273" x14ac:dyDescent="0.25">
      <c r="B179" s="2">
        <v>152</v>
      </c>
      <c r="C179" s="37">
        <v>55.182000000000002</v>
      </c>
      <c r="D179" s="37">
        <v>52.555999999999997</v>
      </c>
      <c r="E179" s="37">
        <v>47.206000000000003</v>
      </c>
      <c r="F179" s="37">
        <v>44.793999999999997</v>
      </c>
      <c r="G179" s="37">
        <v>42.429000000000002</v>
      </c>
      <c r="H179" s="37">
        <v>42.444000000000003</v>
      </c>
      <c r="I179" s="37">
        <v>41.746000000000002</v>
      </c>
      <c r="J179" s="37">
        <v>44.825000000000003</v>
      </c>
      <c r="K179" s="37">
        <v>49.468000000000004</v>
      </c>
      <c r="L179" s="37">
        <v>50.524000000000001</v>
      </c>
      <c r="M179" s="37">
        <v>49.468000000000004</v>
      </c>
      <c r="N179" s="37">
        <v>47.564999999999998</v>
      </c>
      <c r="O179" s="37">
        <v>51.279000000000003</v>
      </c>
      <c r="P179" s="37">
        <v>54.491999999999997</v>
      </c>
      <c r="Q179" s="37">
        <v>63.238</v>
      </c>
      <c r="S179" s="4">
        <f t="shared" si="221"/>
        <v>54.738421047245595</v>
      </c>
      <c r="T179" s="4">
        <f t="shared" si="221"/>
        <v>53.321214379795784</v>
      </c>
      <c r="U179" s="4">
        <f t="shared" si="221"/>
        <v>47.05925358082753</v>
      </c>
      <c r="V179" s="4">
        <f t="shared" si="221"/>
        <v>44.631142314152065</v>
      </c>
      <c r="W179" s="4">
        <f t="shared" si="221"/>
        <v>42.611581684972975</v>
      </c>
      <c r="X179" s="4">
        <f t="shared" si="221"/>
        <v>41.91904086200455</v>
      </c>
      <c r="Y179" s="4">
        <f t="shared" si="221"/>
        <v>41.824710690483862</v>
      </c>
      <c r="Z179" s="4">
        <f t="shared" si="221"/>
        <v>44.161917505800368</v>
      </c>
      <c r="AA179" s="4">
        <f t="shared" si="221"/>
        <v>49.926011251042823</v>
      </c>
      <c r="AB179" s="4">
        <f t="shared" si="221"/>
        <v>49.776883259637891</v>
      </c>
      <c r="AC179" s="4">
        <f t="shared" si="221"/>
        <v>49.026025639105299</v>
      </c>
      <c r="AD179" s="4">
        <f t="shared" si="221"/>
        <v>47.990262658359001</v>
      </c>
      <c r="AE179" s="4">
        <f t="shared" si="221"/>
        <v>51.062017164002178</v>
      </c>
      <c r="AF179" s="4">
        <f t="shared" si="221"/>
        <v>54.304972652228109</v>
      </c>
      <c r="AG179" s="4">
        <f t="shared" si="221"/>
        <v>63.801990751183268</v>
      </c>
      <c r="AI179" s="4">
        <f t="shared" si="222"/>
        <v>0.4435789527544074</v>
      </c>
      <c r="AJ179" s="4">
        <f t="shared" si="222"/>
        <v>-0.76521437979578621</v>
      </c>
      <c r="AK179" s="4">
        <f t="shared" si="222"/>
        <v>0.146746419172473</v>
      </c>
      <c r="AL179" s="4">
        <f t="shared" si="222"/>
        <v>0.16285768584793203</v>
      </c>
      <c r="AM179" s="4">
        <f t="shared" si="222"/>
        <v>-0.18258168497297333</v>
      </c>
      <c r="AN179" s="4">
        <f t="shared" si="222"/>
        <v>0.52495913799545235</v>
      </c>
      <c r="AO179" s="4">
        <f t="shared" si="222"/>
        <v>-7.871069048385948E-2</v>
      </c>
      <c r="AP179" s="4">
        <f t="shared" si="222"/>
        <v>0.66308249419963516</v>
      </c>
      <c r="AQ179" s="4">
        <f t="shared" si="222"/>
        <v>-0.45801125104281937</v>
      </c>
      <c r="AR179" s="4">
        <f t="shared" si="222"/>
        <v>0.74711674036210951</v>
      </c>
      <c r="AS179" s="4">
        <f t="shared" si="222"/>
        <v>0.44197436089470443</v>
      </c>
      <c r="AT179" s="4">
        <f t="shared" si="222"/>
        <v>-0.4252626583590029</v>
      </c>
      <c r="AU179" s="4">
        <f t="shared" si="222"/>
        <v>0.21698283599782542</v>
      </c>
      <c r="AV179" s="4">
        <f t="shared" si="222"/>
        <v>0.18702734777188823</v>
      </c>
      <c r="AW179" s="4">
        <f t="shared" si="222"/>
        <v>-0.56399075118326891</v>
      </c>
      <c r="AY179" s="2">
        <f t="shared" si="227"/>
        <v>54.732807913166539</v>
      </c>
      <c r="AZ179" s="2">
        <f t="shared" si="227"/>
        <v>52.270419929572817</v>
      </c>
      <c r="BA179" s="2">
        <f t="shared" si="227"/>
        <v>46.284118238197586</v>
      </c>
      <c r="BB179" s="2">
        <f t="shared" si="227"/>
        <v>43.245557439359104</v>
      </c>
      <c r="BC179" s="2">
        <f t="shared" si="227"/>
        <v>40.824919604283195</v>
      </c>
      <c r="BD179" s="2">
        <f t="shared" si="227"/>
        <v>39.737452090675021</v>
      </c>
      <c r="BE179" s="2">
        <f t="shared" si="227"/>
        <v>39.161013305063413</v>
      </c>
      <c r="BF179" s="2">
        <f t="shared" si="227"/>
        <v>39.524361031403423</v>
      </c>
      <c r="BG179" s="2">
        <f t="shared" si="227"/>
        <v>42.440721308756537</v>
      </c>
      <c r="BH179" s="2">
        <f t="shared" si="227"/>
        <v>42.699080554778448</v>
      </c>
      <c r="BI179" s="2">
        <f t="shared" si="227"/>
        <v>44.119293024672899</v>
      </c>
      <c r="BJ179" s="2">
        <f t="shared" si="227"/>
        <v>44.485349404778091</v>
      </c>
      <c r="BK179" s="2">
        <f t="shared" si="227"/>
        <v>49.379904590947291</v>
      </c>
      <c r="BL179" s="2">
        <f t="shared" si="227"/>
        <v>53.290026276903333</v>
      </c>
      <c r="BM179" s="2">
        <f t="shared" si="227"/>
        <v>57.548156998581504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>
        <f t="shared" si="228"/>
        <v>55.182000000000002</v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>
        <f t="shared" si="228"/>
        <v>54.491999999999997</v>
      </c>
      <c r="CS179" s="2" t="str">
        <f t="shared" si="228"/>
        <v/>
      </c>
      <c r="CU179" s="2">
        <f t="shared" si="197"/>
        <v>55.182000000000002</v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>
        <f t="shared" si="210"/>
        <v>54.491999999999997</v>
      </c>
      <c r="DI179" s="2" t="str">
        <f t="shared" si="211"/>
        <v/>
      </c>
      <c r="DK179" s="2">
        <f t="shared" si="223"/>
        <v>83.859646130126407</v>
      </c>
      <c r="DL179" s="2">
        <f t="shared" si="223"/>
        <v>85.21015206886139</v>
      </c>
      <c r="DM179" s="2">
        <f t="shared" si="223"/>
        <v>75.32314334038054</v>
      </c>
      <c r="DN179" s="2">
        <f t="shared" si="223"/>
        <v>77.064388160676501</v>
      </c>
      <c r="DO179" s="2">
        <f t="shared" si="223"/>
        <v>76.97321479915432</v>
      </c>
      <c r="DP179" s="2">
        <f t="shared" si="223"/>
        <v>66.886277327935218</v>
      </c>
      <c r="DQ179" s="2">
        <f t="shared" si="223"/>
        <v>63.943970310391336</v>
      </c>
      <c r="DR179" s="2">
        <f t="shared" si="223"/>
        <v>70.728028002699077</v>
      </c>
      <c r="DS179" s="2">
        <f t="shared" si="223"/>
        <v>69.868621294559091</v>
      </c>
      <c r="DT179" s="2">
        <f t="shared" si="223"/>
        <v>65.837186960600377</v>
      </c>
      <c r="DU179" s="2">
        <f t="shared" si="223"/>
        <v>72.182789644275175</v>
      </c>
      <c r="DV179" s="2">
        <f t="shared" si="223"/>
        <v>91.416164270613095</v>
      </c>
      <c r="DW179" s="2">
        <f t="shared" si="223"/>
        <v>79.446210812443383</v>
      </c>
      <c r="DX179" s="2">
        <f t="shared" si="223"/>
        <v>97.351184702921557</v>
      </c>
      <c r="DY179" s="2">
        <f t="shared" si="223"/>
        <v>91.764079551820728</v>
      </c>
      <c r="EA179" s="2">
        <f t="shared" si="213"/>
        <v>54.550773143717457</v>
      </c>
      <c r="EB179" s="2">
        <f t="shared" si="213"/>
        <v>52.452756088803774</v>
      </c>
      <c r="EC179" s="2">
        <f t="shared" si="213"/>
        <v>46.085811306487287</v>
      </c>
      <c r="ED179" s="2">
        <f t="shared" si="213"/>
        <v>42.804959232218266</v>
      </c>
      <c r="EE179" s="2">
        <f t="shared" si="213"/>
        <v>40.502280693118038</v>
      </c>
      <c r="EF179" s="2">
        <f t="shared" si="213"/>
        <v>39.46307044389129</v>
      </c>
      <c r="EG179" s="2">
        <f t="shared" si="213"/>
        <v>39.02342057235029</v>
      </c>
      <c r="EH179" s="2">
        <f t="shared" si="213"/>
        <v>39.074526975061396</v>
      </c>
      <c r="EI179" s="2">
        <f t="shared" si="213"/>
        <v>42.586873292635325</v>
      </c>
      <c r="EJ179" s="2">
        <f t="shared" si="213"/>
        <v>42.229296902860028</v>
      </c>
      <c r="EK179" s="2">
        <f t="shared" si="212"/>
        <v>43.326613617313122</v>
      </c>
      <c r="EL179" s="2">
        <f t="shared" si="179"/>
        <v>44.516597265764275</v>
      </c>
      <c r="EM179" s="2">
        <f t="shared" si="179"/>
        <v>49.385348851007869</v>
      </c>
      <c r="EN179" s="2">
        <f t="shared" si="179"/>
        <v>53.28750262328083</v>
      </c>
      <c r="EO179" s="2">
        <f t="shared" si="179"/>
        <v>57.652350494535263</v>
      </c>
      <c r="EQ179" s="2">
        <f t="shared" si="224"/>
        <v>55.395157096196229</v>
      </c>
      <c r="ER179" s="2">
        <f t="shared" si="224"/>
        <v>51.963350979016369</v>
      </c>
      <c r="ES179" s="2">
        <f t="shared" si="224"/>
        <v>46.666316989037384</v>
      </c>
      <c r="ET179" s="2">
        <f t="shared" si="224"/>
        <v>44.115850277040394</v>
      </c>
      <c r="EU179" s="2">
        <f t="shared" si="224"/>
        <v>41.442603934232324</v>
      </c>
      <c r="EV179" s="2">
        <f t="shared" si="224"/>
        <v>40.244210580640683</v>
      </c>
      <c r="EW179" s="2">
        <f t="shared" si="224"/>
        <v>39.400514484373787</v>
      </c>
      <c r="EX179" s="2">
        <f t="shared" si="224"/>
        <v>40.266991154335457</v>
      </c>
      <c r="EY179" s="2">
        <f t="shared" si="224"/>
        <v>42.23456652066703</v>
      </c>
      <c r="EZ179" s="2">
        <f t="shared" si="224"/>
        <v>43.414454605838188</v>
      </c>
      <c r="FA179" s="2">
        <f t="shared" si="224"/>
        <v>45.544947361833017</v>
      </c>
      <c r="FB179" s="2">
        <f t="shared" si="224"/>
        <v>44.415933055824212</v>
      </c>
      <c r="FC179" s="2">
        <f t="shared" si="224"/>
        <v>49.361461843919521</v>
      </c>
      <c r="FD179" s="2">
        <f t="shared" si="224"/>
        <v>53.28750262328083</v>
      </c>
      <c r="FE179" s="2">
        <f t="shared" si="224"/>
        <v>57.124816128992379</v>
      </c>
      <c r="FG179" s="2">
        <f t="shared" si="225"/>
        <v>0.99994261128780237</v>
      </c>
      <c r="FH179" s="2">
        <f t="shared" si="225"/>
        <v>0.99995588785223743</v>
      </c>
      <c r="FI179" s="2">
        <f t="shared" si="225"/>
        <v>0.99995275816727269</v>
      </c>
      <c r="FJ179" s="2">
        <f t="shared" si="225"/>
        <v>0.99995091823166837</v>
      </c>
      <c r="FK179" s="2">
        <f t="shared" si="225"/>
        <v>0.99995112977854117</v>
      </c>
      <c r="FL179" s="2">
        <f t="shared" si="225"/>
        <v>0.9999451086579173</v>
      </c>
      <c r="FM179" s="2">
        <f t="shared" si="225"/>
        <v>0.99994382181504948</v>
      </c>
      <c r="FN179" s="2">
        <f t="shared" si="225"/>
        <v>0.99994476265419596</v>
      </c>
      <c r="FO179" s="2">
        <f t="shared" si="225"/>
        <v>0.99994569053850979</v>
      </c>
      <c r="FP179" s="2">
        <f t="shared" si="225"/>
        <v>0.999945630752751</v>
      </c>
      <c r="FQ179" s="2">
        <f t="shared" si="225"/>
        <v>0.99994650123406403</v>
      </c>
      <c r="FR179" s="2">
        <f t="shared" si="225"/>
        <v>0.99995254312488446</v>
      </c>
      <c r="FS179" s="2">
        <f t="shared" si="225"/>
        <v>0.99995484843349769</v>
      </c>
      <c r="FT179" s="2">
        <f t="shared" si="225"/>
        <v>0.9999427271280249</v>
      </c>
      <c r="FU179" s="2">
        <f t="shared" si="225"/>
        <v>0.99993180503207313</v>
      </c>
      <c r="FW179" s="2">
        <f t="shared" si="229"/>
        <v>0.21359095047102561</v>
      </c>
      <c r="FX179" s="2">
        <f t="shared" si="229"/>
        <v>0.37551949223125308</v>
      </c>
      <c r="FY179" s="2">
        <f t="shared" si="229"/>
        <v>0.33923131586909566</v>
      </c>
      <c r="FZ179" s="2">
        <f t="shared" si="229"/>
        <v>0.33482316895875897</v>
      </c>
      <c r="GA179" s="2">
        <f t="shared" si="229"/>
        <v>0.34121943870958088</v>
      </c>
      <c r="GB179" s="2">
        <f t="shared" si="229"/>
        <v>0.34933085283415277</v>
      </c>
      <c r="GC179" s="2">
        <f t="shared" si="229"/>
        <v>0.36116398891209911</v>
      </c>
      <c r="GD179" s="2">
        <f t="shared" si="229"/>
        <v>0.37576441183553078</v>
      </c>
      <c r="GE179" s="2">
        <f t="shared" si="229"/>
        <v>0.41904854708433265</v>
      </c>
      <c r="GF179" s="2">
        <f t="shared" si="229"/>
        <v>0.39530613312436019</v>
      </c>
      <c r="GG179" s="2">
        <f t="shared" si="229"/>
        <v>0.35663508230314928</v>
      </c>
      <c r="GH179" s="2">
        <f t="shared" si="229"/>
        <v>0.33252700140834451</v>
      </c>
      <c r="GI179" s="2">
        <f t="shared" si="229"/>
        <v>0.2847386884170261</v>
      </c>
      <c r="GJ179" s="2">
        <f t="shared" si="229"/>
        <v>0.26997151883859599</v>
      </c>
      <c r="GK179" s="2">
        <f t="shared" si="229"/>
        <v>0.20192000972890242</v>
      </c>
      <c r="GM179" s="86">
        <f t="shared" si="230"/>
        <v>7.3971395949863263E-149</v>
      </c>
      <c r="GN179" s="86">
        <f t="shared" si="230"/>
        <v>6.7230021099755835E-223</v>
      </c>
      <c r="GO179" s="86">
        <f t="shared" si="230"/>
        <v>2.8640555181948134E-238</v>
      </c>
      <c r="GP179" s="86">
        <f t="shared" si="230"/>
        <v>1.0532938853334624E-266</v>
      </c>
      <c r="GQ179" s="86">
        <f t="shared" si="230"/>
        <v>4.1034332870161773E-219</v>
      </c>
      <c r="GR179" s="86">
        <f t="shared" si="230"/>
        <v>2.487238557086666E-256</v>
      </c>
      <c r="GS179" s="86">
        <f t="shared" si="230"/>
        <v>4.6245021427625035E-283</v>
      </c>
      <c r="GT179" s="86">
        <f t="shared" si="230"/>
        <v>1.5884322232174247E-273</v>
      </c>
      <c r="GU179" s="86">
        <f t="shared" si="230"/>
        <v>3.9948891172100217E-294</v>
      </c>
      <c r="GV179" s="86">
        <f t="shared" si="230"/>
        <v>1.602249887866253E-305</v>
      </c>
      <c r="GW179" s="86">
        <f t="shared" si="230"/>
        <v>0</v>
      </c>
      <c r="GX179" s="86">
        <f t="shared" si="230"/>
        <v>0</v>
      </c>
      <c r="GY179" s="86">
        <f t="shared" si="230"/>
        <v>1.6675487375495328E-302</v>
      </c>
      <c r="GZ179" s="86">
        <f t="shared" si="230"/>
        <v>1.3806868386872575E-262</v>
      </c>
      <c r="HA179" s="86">
        <f t="shared" si="230"/>
        <v>0</v>
      </c>
      <c r="HC179" s="86">
        <f t="shared" si="181"/>
        <v>3.9686119371051087E-76</v>
      </c>
      <c r="HD179" s="86">
        <f t="shared" si="181"/>
        <v>2.4423731422636418E-122</v>
      </c>
      <c r="HE179" s="86">
        <f t="shared" si="181"/>
        <v>9.39055960573884E-154</v>
      </c>
      <c r="HF179" s="86">
        <f t="shared" si="180"/>
        <v>9.4199440217953529E-150</v>
      </c>
      <c r="HG179" s="86">
        <f t="shared" si="180"/>
        <v>8.5834808164069324E-154</v>
      </c>
      <c r="HH179" s="86">
        <f t="shared" si="180"/>
        <v>2.2040027786391282E-199</v>
      </c>
      <c r="HI179" s="86">
        <f t="shared" si="180"/>
        <v>4.0489751559144624E-275</v>
      </c>
      <c r="HJ179" s="86">
        <f t="shared" si="180"/>
        <v>1.1477404870294106E-253</v>
      </c>
      <c r="HK179" s="86">
        <f t="shared" si="180"/>
        <v>8.9276973882864893E-264</v>
      </c>
      <c r="HL179" s="86">
        <f t="shared" si="180"/>
        <v>3.108329585637466E-248</v>
      </c>
      <c r="HM179" s="86">
        <f t="shared" si="180"/>
        <v>5.8474863084794257E-250</v>
      </c>
      <c r="HN179" s="86">
        <f t="shared" si="180"/>
        <v>2.6910360429389091E-222</v>
      </c>
      <c r="HO179" s="86">
        <f t="shared" si="226"/>
        <v>3.7379422875517898E-186</v>
      </c>
      <c r="HP179" s="86">
        <f t="shared" si="226"/>
        <v>1.9173056064938296E-159</v>
      </c>
      <c r="HQ179" s="86">
        <f t="shared" si="226"/>
        <v>8.322608310066612E-240</v>
      </c>
      <c r="HS179" s="86">
        <f t="shared" si="231"/>
        <v>1.0002072383624129E-8</v>
      </c>
      <c r="HT179" s="86">
        <f t="shared" si="231"/>
        <v>1.914951485623877E-17</v>
      </c>
      <c r="HU179" s="86">
        <f t="shared" si="231"/>
        <v>8.5180384421771874E-17</v>
      </c>
      <c r="HV179" s="86">
        <f t="shared" si="231"/>
        <v>3.9173418711926392E-18</v>
      </c>
      <c r="HW179" s="86">
        <f t="shared" si="231"/>
        <v>3.6743226148439861E-19</v>
      </c>
      <c r="HX179" s="86">
        <f t="shared" si="231"/>
        <v>5.5049809439559389E-21</v>
      </c>
      <c r="HY179" s="86">
        <f t="shared" si="231"/>
        <v>1.4513799130327641E-22</v>
      </c>
      <c r="HZ179" s="86">
        <f t="shared" si="231"/>
        <v>1.7141469822947811E-21</v>
      </c>
      <c r="IA179" s="86">
        <f t="shared" si="231"/>
        <v>3.3781678947220637E-24</v>
      </c>
      <c r="IB179" s="86">
        <f t="shared" si="231"/>
        <v>1.0840399202928945E-22</v>
      </c>
      <c r="IC179" s="86">
        <f t="shared" si="231"/>
        <v>6.6896259655724871E-20</v>
      </c>
      <c r="ID179" s="86">
        <f t="shared" si="231"/>
        <v>6.9477679810820673E-18</v>
      </c>
      <c r="IE179" s="86">
        <f t="shared" si="231"/>
        <v>2.1492070243533875E-13</v>
      </c>
      <c r="IF179" s="86">
        <f t="shared" si="231"/>
        <v>1.4309478038097332E-9</v>
      </c>
      <c r="IG179" s="86">
        <f t="shared" si="231"/>
        <v>6.4460458848975399E-9</v>
      </c>
      <c r="II179" s="86">
        <f t="shared" si="232"/>
        <v>2.3156691798234203E-3</v>
      </c>
      <c r="IJ179" s="86">
        <f t="shared" si="232"/>
        <v>0.21268579117930395</v>
      </c>
      <c r="IK179" s="86">
        <f t="shared" si="232"/>
        <v>9.7141296328486212E-2</v>
      </c>
      <c r="IL179" s="86">
        <f t="shared" si="232"/>
        <v>7.3670525068548653E-2</v>
      </c>
      <c r="IM179" s="86">
        <f t="shared" si="232"/>
        <v>8.1026750233878633E-2</v>
      </c>
      <c r="IN179" s="86">
        <f t="shared" si="232"/>
        <v>8.4177821236761138E-2</v>
      </c>
      <c r="IO179" s="86">
        <f t="shared" si="232"/>
        <v>0.10391039852709527</v>
      </c>
      <c r="IP179" s="86">
        <f t="shared" si="232"/>
        <v>0.16108356057265022</v>
      </c>
      <c r="IQ179" s="86">
        <f t="shared" si="232"/>
        <v>0.32030954594053279</v>
      </c>
      <c r="IR179" s="86">
        <f t="shared" si="232"/>
        <v>0.22688944396415167</v>
      </c>
      <c r="IS179" s="86">
        <f t="shared" si="232"/>
        <v>0.11057907974227942</v>
      </c>
      <c r="IT179" s="86">
        <f t="shared" si="232"/>
        <v>6.813320948421403E-2</v>
      </c>
      <c r="IU179" s="86">
        <f t="shared" si="232"/>
        <v>2.6144614747326756E-2</v>
      </c>
      <c r="IV179" s="86">
        <f t="shared" si="232"/>
        <v>4.9364430132093568E-3</v>
      </c>
      <c r="IW179" s="86">
        <f t="shared" si="232"/>
        <v>2.3652915333347565E-2</v>
      </c>
      <c r="IY179" s="86">
        <f t="shared" si="233"/>
        <v>2.3156791818958037E-3</v>
      </c>
      <c r="IZ179" s="86">
        <f t="shared" si="233"/>
        <v>0.21268579117930397</v>
      </c>
      <c r="JA179" s="86">
        <f t="shared" si="233"/>
        <v>9.7141296328486296E-2</v>
      </c>
      <c r="JB179" s="86">
        <f t="shared" si="233"/>
        <v>7.3670525068548653E-2</v>
      </c>
      <c r="JC179" s="86">
        <f t="shared" si="233"/>
        <v>8.1026750233878633E-2</v>
      </c>
      <c r="JD179" s="86">
        <f t="shared" si="233"/>
        <v>8.4177821236761138E-2</v>
      </c>
      <c r="JE179" s="86">
        <f t="shared" si="233"/>
        <v>0.10391039852709527</v>
      </c>
      <c r="JF179" s="86">
        <f t="shared" si="233"/>
        <v>0.16108356057265022</v>
      </c>
      <c r="JG179" s="86">
        <f t="shared" si="233"/>
        <v>0.32030954594053279</v>
      </c>
      <c r="JH179" s="86">
        <f t="shared" si="233"/>
        <v>0.22688944396415167</v>
      </c>
      <c r="JI179" s="86">
        <f t="shared" si="233"/>
        <v>0.11057907974227942</v>
      </c>
      <c r="JJ179" s="86">
        <f t="shared" si="233"/>
        <v>6.8133209484214044E-2</v>
      </c>
      <c r="JK179" s="86">
        <f t="shared" si="233"/>
        <v>2.6144614747541678E-2</v>
      </c>
      <c r="JL179" s="86">
        <f t="shared" si="233"/>
        <v>4.9364444441571606E-3</v>
      </c>
      <c r="JM179" s="86">
        <f t="shared" si="233"/>
        <v>2.3652921779393449E-2</v>
      </c>
    </row>
    <row r="180" spans="2:273" x14ac:dyDescent="0.25">
      <c r="B180" s="2">
        <v>153</v>
      </c>
      <c r="C180" s="37">
        <v>54.606000000000002</v>
      </c>
      <c r="D180" s="37">
        <v>54.079000000000001</v>
      </c>
      <c r="E180" s="37">
        <v>46.508000000000003</v>
      </c>
      <c r="F180" s="37">
        <v>45.651000000000003</v>
      </c>
      <c r="G180" s="37">
        <v>43.619</v>
      </c>
      <c r="H180" s="37">
        <v>43.777999999999999</v>
      </c>
      <c r="I180" s="37">
        <v>43.079000000000001</v>
      </c>
      <c r="J180" s="37">
        <v>45.634999999999998</v>
      </c>
      <c r="K180" s="37">
        <v>49.935000000000002</v>
      </c>
      <c r="L180" s="37">
        <v>50.713999999999999</v>
      </c>
      <c r="M180" s="37">
        <v>50.918999999999997</v>
      </c>
      <c r="N180" s="37">
        <v>50.305999999999997</v>
      </c>
      <c r="O180" s="37">
        <v>51.689</v>
      </c>
      <c r="P180" s="37">
        <v>56.968000000000004</v>
      </c>
      <c r="Q180" s="37">
        <v>65.174999999999997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54.605100191616444</v>
      </c>
      <c r="T180" s="4">
        <f t="shared" si="234"/>
        <v>53.392426249322618</v>
      </c>
      <c r="U180" s="4">
        <f t="shared" si="234"/>
        <v>47.235937845238588</v>
      </c>
      <c r="V180" s="4">
        <f t="shared" si="234"/>
        <v>45.150058853238384</v>
      </c>
      <c r="W180" s="4">
        <f t="shared" si="234"/>
        <v>43.313864678699858</v>
      </c>
      <c r="X180" s="4">
        <f t="shared" si="234"/>
        <v>42.821869937065308</v>
      </c>
      <c r="Y180" s="4">
        <f t="shared" si="234"/>
        <v>42.858622964150285</v>
      </c>
      <c r="Z180" s="4">
        <f t="shared" si="234"/>
        <v>45.499095913432164</v>
      </c>
      <c r="AA180" s="4">
        <f t="shared" si="234"/>
        <v>50.573532541241789</v>
      </c>
      <c r="AB180" s="4">
        <f t="shared" si="234"/>
        <v>51.250631003516816</v>
      </c>
      <c r="AC180" s="4">
        <f t="shared" si="234"/>
        <v>50.877798084042254</v>
      </c>
      <c r="AD180" s="4">
        <f t="shared" si="234"/>
        <v>49.515866721409239</v>
      </c>
      <c r="AE180" s="4">
        <f t="shared" si="234"/>
        <v>51.858369834706053</v>
      </c>
      <c r="AF180" s="4">
        <f t="shared" si="234"/>
        <v>55.007340958225733</v>
      </c>
      <c r="AG180" s="4">
        <f t="shared" si="234"/>
        <v>66.104519607850463</v>
      </c>
      <c r="AI180" s="4">
        <f t="shared" ref="AI180:AW196" si="235">IF(OR($B180 &lt; C$230, $B180 &gt; C$233), 0, C180-S180)</f>
        <v>8.9980838355785409E-4</v>
      </c>
      <c r="AJ180" s="4">
        <f t="shared" si="235"/>
        <v>0.68657375067738258</v>
      </c>
      <c r="AK180" s="4">
        <f t="shared" si="235"/>
        <v>-0.72793784523858562</v>
      </c>
      <c r="AL180" s="4">
        <f t="shared" si="235"/>
        <v>0.50094114676161894</v>
      </c>
      <c r="AM180" s="4">
        <f t="shared" si="235"/>
        <v>0.30513532130014198</v>
      </c>
      <c r="AN180" s="4">
        <f t="shared" si="235"/>
        <v>0.95613006293469027</v>
      </c>
      <c r="AO180" s="4">
        <f t="shared" si="235"/>
        <v>0.22037703584971524</v>
      </c>
      <c r="AP180" s="4">
        <f t="shared" si="235"/>
        <v>0.13590408656783382</v>
      </c>
      <c r="AQ180" s="4">
        <f t="shared" si="235"/>
        <v>-0.63853254124178704</v>
      </c>
      <c r="AR180" s="4">
        <f t="shared" si="235"/>
        <v>-0.53663100351681692</v>
      </c>
      <c r="AS180" s="4">
        <f t="shared" si="235"/>
        <v>4.1201915957742585E-2</v>
      </c>
      <c r="AT180" s="4">
        <f t="shared" si="235"/>
        <v>0.79013327859075844</v>
      </c>
      <c r="AU180" s="4">
        <f t="shared" si="235"/>
        <v>-0.16936983470605327</v>
      </c>
      <c r="AV180" s="4">
        <f t="shared" si="235"/>
        <v>1.9606590417742709</v>
      </c>
      <c r="AW180" s="4">
        <f t="shared" si="235"/>
        <v>-0.92951960785046595</v>
      </c>
      <c r="AY180" s="2">
        <f t="shared" si="227"/>
        <v>54.594533968063097</v>
      </c>
      <c r="AZ180" s="2">
        <f t="shared" si="227"/>
        <v>52.112885294554658</v>
      </c>
      <c r="BA180" s="2">
        <f t="shared" si="227"/>
        <v>46.153732809033428</v>
      </c>
      <c r="BB180" s="2">
        <f t="shared" si="227"/>
        <v>43.112080984785834</v>
      </c>
      <c r="BC180" s="2">
        <f t="shared" si="227"/>
        <v>40.703072528161734</v>
      </c>
      <c r="BD180" s="2">
        <f t="shared" si="227"/>
        <v>39.600194159872594</v>
      </c>
      <c r="BE180" s="2">
        <f t="shared" si="227"/>
        <v>39.016674377826419</v>
      </c>
      <c r="BF180" s="2">
        <f t="shared" si="227"/>
        <v>39.37507445691471</v>
      </c>
      <c r="BG180" s="2">
        <f t="shared" si="227"/>
        <v>42.258296220303293</v>
      </c>
      <c r="BH180" s="2">
        <f t="shared" si="227"/>
        <v>42.557423706789152</v>
      </c>
      <c r="BI180" s="2">
        <f t="shared" si="227"/>
        <v>43.986606581952884</v>
      </c>
      <c r="BJ180" s="2">
        <f t="shared" si="227"/>
        <v>44.299941808911115</v>
      </c>
      <c r="BK180" s="2">
        <f t="shared" si="227"/>
        <v>49.17566123523568</v>
      </c>
      <c r="BL180" s="2">
        <f t="shared" si="227"/>
        <v>53.107996090777746</v>
      </c>
      <c r="BM180" s="2">
        <f t="shared" si="227"/>
        <v>57.39152780867667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>
        <f t="shared" si="228"/>
        <v>54.606000000000002</v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>
        <f t="shared" si="228"/>
        <v>56.968000000000004</v>
      </c>
      <c r="CS180" s="2" t="str">
        <f t="shared" si="228"/>
        <v/>
      </c>
      <c r="CU180" s="2">
        <f t="shared" si="197"/>
        <v>54.606000000000002</v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>
        <f t="shared" si="210"/>
        <v>56.968000000000004</v>
      </c>
      <c r="DI180" s="2" t="str">
        <f t="shared" si="211"/>
        <v/>
      </c>
      <c r="DK180" s="2">
        <f t="shared" ref="DK180:DY196" si="236">BO$228*$B180+BO$229</f>
        <v>83.922879925994437</v>
      </c>
      <c r="DL180" s="2">
        <f t="shared" si="236"/>
        <v>85.290149501661148</v>
      </c>
      <c r="DM180" s="2">
        <f t="shared" si="236"/>
        <v>75.375099506694838</v>
      </c>
      <c r="DN180" s="2">
        <f t="shared" si="236"/>
        <v>77.154322692036615</v>
      </c>
      <c r="DO180" s="2">
        <f t="shared" si="236"/>
        <v>77.077957998590534</v>
      </c>
      <c r="DP180" s="2">
        <f t="shared" si="236"/>
        <v>66.915263157894728</v>
      </c>
      <c r="DQ180" s="2">
        <f t="shared" si="236"/>
        <v>63.964053306342755</v>
      </c>
      <c r="DR180" s="2">
        <f t="shared" si="236"/>
        <v>70.765727395411616</v>
      </c>
      <c r="DS180" s="2">
        <f t="shared" si="236"/>
        <v>69.893511069418381</v>
      </c>
      <c r="DT180" s="2">
        <f t="shared" si="236"/>
        <v>65.809887054409018</v>
      </c>
      <c r="DU180" s="2">
        <f t="shared" si="236"/>
        <v>72.184057045620293</v>
      </c>
      <c r="DV180" s="2">
        <f t="shared" si="236"/>
        <v>91.558261663143043</v>
      </c>
      <c r="DW180" s="2">
        <f t="shared" si="236"/>
        <v>79.437970099667794</v>
      </c>
      <c r="DX180" s="2">
        <f t="shared" si="236"/>
        <v>97.54262840573368</v>
      </c>
      <c r="DY180" s="2">
        <f t="shared" si="236"/>
        <v>91.909709243697478</v>
      </c>
      <c r="EA180" s="2">
        <f t="shared" si="213"/>
        <v>54.392796246586201</v>
      </c>
      <c r="EB180" s="2">
        <f t="shared" si="213"/>
        <v>52.310221800011959</v>
      </c>
      <c r="EC180" s="2">
        <f t="shared" si="213"/>
        <v>45.937747144598433</v>
      </c>
      <c r="ED180" s="2">
        <f t="shared" si="213"/>
        <v>42.631838027111215</v>
      </c>
      <c r="EE180" s="2">
        <f t="shared" si="213"/>
        <v>40.351785829149023</v>
      </c>
      <c r="EF180" s="2">
        <f t="shared" si="213"/>
        <v>39.301579895376619</v>
      </c>
      <c r="EG180" s="2">
        <f t="shared" si="213"/>
        <v>38.867302830940986</v>
      </c>
      <c r="EH180" s="2">
        <f t="shared" si="213"/>
        <v>38.887183495280581</v>
      </c>
      <c r="EI180" s="2">
        <f t="shared" si="213"/>
        <v>42.416125174220873</v>
      </c>
      <c r="EJ180" s="2">
        <f t="shared" si="213"/>
        <v>42.048847509237874</v>
      </c>
      <c r="EK180" s="2">
        <f t="shared" si="212"/>
        <v>43.125284843404714</v>
      </c>
      <c r="EL180" s="2">
        <f t="shared" si="179"/>
        <v>44.334159548310168</v>
      </c>
      <c r="EM180" s="2">
        <f t="shared" si="179"/>
        <v>49.182323568828416</v>
      </c>
      <c r="EN180" s="2">
        <f t="shared" si="179"/>
        <v>53.105674982360995</v>
      </c>
      <c r="EO180" s="2">
        <f t="shared" si="179"/>
        <v>57.5061393989495</v>
      </c>
      <c r="EQ180" s="2">
        <f t="shared" ref="EQ180:FE196" si="237">CU$228*$B180+CU$229</f>
        <v>55.265210293829284</v>
      </c>
      <c r="ER180" s="2">
        <f t="shared" si="237"/>
        <v>51.810255044214038</v>
      </c>
      <c r="ES180" s="2">
        <f t="shared" si="237"/>
        <v>46.533899590925458</v>
      </c>
      <c r="ET180" s="2">
        <f t="shared" si="237"/>
        <v>43.977862666357865</v>
      </c>
      <c r="EU180" s="2">
        <f t="shared" si="237"/>
        <v>41.317094719294992</v>
      </c>
      <c r="EV180" s="2">
        <f t="shared" si="237"/>
        <v>40.103727211416157</v>
      </c>
      <c r="EW180" s="2">
        <f t="shared" si="237"/>
        <v>39.254278600994482</v>
      </c>
      <c r="EX180" s="2">
        <f t="shared" si="237"/>
        <v>40.110224631233564</v>
      </c>
      <c r="EY180" s="2">
        <f t="shared" si="237"/>
        <v>42.05565964285654</v>
      </c>
      <c r="EZ180" s="2">
        <f t="shared" si="237"/>
        <v>43.264111018034171</v>
      </c>
      <c r="FA180" s="2">
        <f t="shared" si="237"/>
        <v>45.399950270892873</v>
      </c>
      <c r="FB180" s="2">
        <f t="shared" si="237"/>
        <v>44.231515247861239</v>
      </c>
      <c r="FC180" s="2">
        <f t="shared" si="237"/>
        <v>49.156297877972094</v>
      </c>
      <c r="FD180" s="2">
        <f t="shared" si="237"/>
        <v>53.105674982360995</v>
      </c>
      <c r="FE180" s="2">
        <f t="shared" si="237"/>
        <v>56.968536605557304</v>
      </c>
      <c r="FG180" s="2">
        <f t="shared" ref="FG180:FU196" si="238">POWER(10,($B180-C$231)/C$229)/(1+POWER(10,($B180-C$231)/C$229))</f>
        <v>0.9999476606081269</v>
      </c>
      <c r="FH180" s="2">
        <f t="shared" si="238"/>
        <v>0.99995976908694129</v>
      </c>
      <c r="FI180" s="2">
        <f t="shared" si="238"/>
        <v>0.99995691475738624</v>
      </c>
      <c r="FJ180" s="2">
        <f t="shared" si="238"/>
        <v>0.99995523670194919</v>
      </c>
      <c r="FK180" s="2">
        <f t="shared" si="238"/>
        <v>0.99995542963665307</v>
      </c>
      <c r="FL180" s="2">
        <f t="shared" si="238"/>
        <v>0.99994993825924339</v>
      </c>
      <c r="FM180" s="2">
        <f t="shared" si="238"/>
        <v>0.99994876463312976</v>
      </c>
      <c r="FN180" s="2">
        <f t="shared" si="238"/>
        <v>0.99994962269704124</v>
      </c>
      <c r="FO180" s="2">
        <f t="shared" si="238"/>
        <v>0.99995046894575002</v>
      </c>
      <c r="FP180" s="2">
        <f t="shared" si="238"/>
        <v>0.99995041441996857</v>
      </c>
      <c r="FQ180" s="2">
        <f t="shared" si="238"/>
        <v>0.99995120831589657</v>
      </c>
      <c r="FR180" s="2">
        <f t="shared" si="238"/>
        <v>0.9999567186347631</v>
      </c>
      <c r="FS180" s="2">
        <f t="shared" si="238"/>
        <v>0.99995882111833856</v>
      </c>
      <c r="FT180" s="2">
        <f t="shared" si="238"/>
        <v>0.99994776625673143</v>
      </c>
      <c r="FU180" s="2">
        <f t="shared" si="238"/>
        <v>0.99993780507686558</v>
      </c>
      <c r="FW180" s="2">
        <f t="shared" si="229"/>
        <v>0.22946917864031663</v>
      </c>
      <c r="FX180" s="2">
        <f t="shared" si="229"/>
        <v>0.39735305549323185</v>
      </c>
      <c r="FY180" s="2">
        <f t="shared" si="229"/>
        <v>0.36017188269455491</v>
      </c>
      <c r="FZ180" s="2">
        <f t="shared" si="229"/>
        <v>0.35563807930888386</v>
      </c>
      <c r="GA180" s="2">
        <f t="shared" si="229"/>
        <v>0.36221545636227159</v>
      </c>
      <c r="GB180" s="2">
        <f t="shared" si="229"/>
        <v>0.37054524711331371</v>
      </c>
      <c r="GC180" s="2">
        <f t="shared" si="229"/>
        <v>0.38267436136143723</v>
      </c>
      <c r="GD180" s="2">
        <f t="shared" si="229"/>
        <v>0.39760314863921181</v>
      </c>
      <c r="GE180" s="2">
        <f t="shared" si="229"/>
        <v>0.44162318989691501</v>
      </c>
      <c r="GF180" s="2">
        <f t="shared" si="229"/>
        <v>0.41752096475426387</v>
      </c>
      <c r="GG180" s="2">
        <f t="shared" si="229"/>
        <v>0.37803533729530236</v>
      </c>
      <c r="GH180" s="2">
        <f t="shared" si="229"/>
        <v>0.35327497827033161</v>
      </c>
      <c r="GI180" s="2">
        <f t="shared" si="229"/>
        <v>0.30386233835182508</v>
      </c>
      <c r="GJ180" s="2">
        <f t="shared" si="229"/>
        <v>0.28850341859902334</v>
      </c>
      <c r="GK180" s="2">
        <f t="shared" si="229"/>
        <v>0.21717022137885766</v>
      </c>
      <c r="GM180" s="86">
        <f t="shared" si="230"/>
        <v>2.0250740994241075E-152</v>
      </c>
      <c r="GN180" s="86">
        <f t="shared" si="230"/>
        <v>5.0163200217536331E-228</v>
      </c>
      <c r="GO180" s="86">
        <f t="shared" si="230"/>
        <v>1.0942717140788094E-243</v>
      </c>
      <c r="GP180" s="86">
        <f t="shared" si="230"/>
        <v>8.3819415168323289E-273</v>
      </c>
      <c r="GQ180" s="86">
        <f t="shared" si="230"/>
        <v>4.2206057294709772E-224</v>
      </c>
      <c r="GR180" s="86">
        <f t="shared" si="230"/>
        <v>3.9183548890535976E-262</v>
      </c>
      <c r="GS180" s="86">
        <f t="shared" si="230"/>
        <v>1.8267970844844696E-289</v>
      </c>
      <c r="GT180" s="86">
        <f t="shared" si="230"/>
        <v>1.0127824134618014E-279</v>
      </c>
      <c r="GU180" s="86">
        <f t="shared" si="230"/>
        <v>8.9038797142255271E-301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1.6589213010050887E-268</v>
      </c>
      <c r="HA180" s="86">
        <f t="shared" si="230"/>
        <v>0</v>
      </c>
      <c r="HC180" s="86">
        <f t="shared" si="181"/>
        <v>1.1312396854513969E-78</v>
      </c>
      <c r="HD180" s="86">
        <f t="shared" si="181"/>
        <v>3.0328093288967455E-126</v>
      </c>
      <c r="HE180" s="86">
        <f t="shared" si="181"/>
        <v>1.2999232603761863E-158</v>
      </c>
      <c r="HF180" s="86">
        <f t="shared" si="180"/>
        <v>1.7837173106593244E-154</v>
      </c>
      <c r="HG180" s="86">
        <f t="shared" si="180"/>
        <v>1.3290200984014942E-158</v>
      </c>
      <c r="HH180" s="86">
        <f t="shared" si="180"/>
        <v>1.4513099239669299E-205</v>
      </c>
      <c r="HI180" s="86">
        <f t="shared" si="180"/>
        <v>1.2028552559909274E-283</v>
      </c>
      <c r="HJ180" s="86">
        <f t="shared" si="180"/>
        <v>1.5569496049356701E-261</v>
      </c>
      <c r="HK180" s="86">
        <f t="shared" si="180"/>
        <v>6.8015176190852606E-272</v>
      </c>
      <c r="HL180" s="86">
        <f t="shared" si="180"/>
        <v>6.8026239088101081E-256</v>
      </c>
      <c r="HM180" s="86">
        <f t="shared" si="180"/>
        <v>9.3459982385191165E-258</v>
      </c>
      <c r="HN180" s="86">
        <f t="shared" si="180"/>
        <v>3.2444055813301066E-229</v>
      </c>
      <c r="HO180" s="86">
        <f t="shared" si="226"/>
        <v>4.8068258809629234E-192</v>
      </c>
      <c r="HP180" s="86">
        <f t="shared" si="226"/>
        <v>1.8749543521059912E-164</v>
      </c>
      <c r="HQ180" s="86">
        <f t="shared" si="226"/>
        <v>2.3568634241013479E-247</v>
      </c>
      <c r="HS180" s="86">
        <f t="shared" si="231"/>
        <v>1.3436853677331537E-9</v>
      </c>
      <c r="HT180" s="86">
        <f t="shared" si="231"/>
        <v>9.8737444334824179E-19</v>
      </c>
      <c r="HU180" s="86">
        <f t="shared" si="231"/>
        <v>4.1362446072866187E-18</v>
      </c>
      <c r="HV180" s="86">
        <f t="shared" si="231"/>
        <v>1.4336776878043251E-19</v>
      </c>
      <c r="HW180" s="86">
        <f t="shared" si="231"/>
        <v>1.1499039355294509E-20</v>
      </c>
      <c r="HX180" s="86">
        <f t="shared" si="231"/>
        <v>1.2255312458565407E-22</v>
      </c>
      <c r="HY180" s="86">
        <f t="shared" si="231"/>
        <v>2.5258361928061258E-24</v>
      </c>
      <c r="HZ180" s="86">
        <f t="shared" si="231"/>
        <v>3.8828319396056889E-23</v>
      </c>
      <c r="IA180" s="86">
        <f t="shared" si="231"/>
        <v>5.5133967878983113E-26</v>
      </c>
      <c r="IB180" s="86">
        <f t="shared" si="231"/>
        <v>2.1174106995698733E-24</v>
      </c>
      <c r="IC180" s="86">
        <f t="shared" si="231"/>
        <v>1.8403195903580811E-21</v>
      </c>
      <c r="ID180" s="86">
        <f t="shared" si="231"/>
        <v>2.5598055813978082E-19</v>
      </c>
      <c r="IE180" s="86">
        <f t="shared" si="231"/>
        <v>1.5726239818536819E-14</v>
      </c>
      <c r="IF180" s="86">
        <f t="shared" si="231"/>
        <v>1.8742534252712517E-10</v>
      </c>
      <c r="IG180" s="86">
        <f t="shared" si="231"/>
        <v>8.3527075435676926E-10</v>
      </c>
      <c r="II180" s="86">
        <f t="shared" si="232"/>
        <v>4.6373858045994799E-3</v>
      </c>
      <c r="IJ180" s="86">
        <f t="shared" si="232"/>
        <v>0.28936520954127798</v>
      </c>
      <c r="IK180" s="86">
        <f t="shared" si="232"/>
        <v>0.14971418175116788</v>
      </c>
      <c r="IL180" s="86">
        <f t="shared" si="232"/>
        <v>0.11968446314136044</v>
      </c>
      <c r="IM180" s="86">
        <f t="shared" si="232"/>
        <v>0.13121028179739627</v>
      </c>
      <c r="IN180" s="86">
        <f t="shared" si="232"/>
        <v>0.13853863714322134</v>
      </c>
      <c r="IO180" s="86">
        <f t="shared" si="232"/>
        <v>0.16816610215668545</v>
      </c>
      <c r="IP180" s="86">
        <f t="shared" si="232"/>
        <v>0.23979182070537639</v>
      </c>
      <c r="IQ180" s="86">
        <f t="shared" si="232"/>
        <v>0.41196758797373656</v>
      </c>
      <c r="IR180" s="86">
        <f t="shared" si="232"/>
        <v>0.31765974092501237</v>
      </c>
      <c r="IS180" s="86">
        <f t="shared" si="232"/>
        <v>0.17337057346252532</v>
      </c>
      <c r="IT180" s="86">
        <f t="shared" si="232"/>
        <v>0.11192044138628698</v>
      </c>
      <c r="IU180" s="86">
        <f t="shared" si="232"/>
        <v>4.5179788490334223E-2</v>
      </c>
      <c r="IV180" s="86">
        <f t="shared" si="232"/>
        <v>9.9999998091735934E-3</v>
      </c>
      <c r="IW180" s="86">
        <f t="shared" si="232"/>
        <v>3.4765341693717693E-2</v>
      </c>
      <c r="IY180" s="86">
        <f t="shared" si="233"/>
        <v>4.6373871482848477E-3</v>
      </c>
      <c r="IZ180" s="86">
        <f t="shared" si="233"/>
        <v>0.28936520954127798</v>
      </c>
      <c r="JA180" s="86">
        <f t="shared" si="233"/>
        <v>0.14971418175116788</v>
      </c>
      <c r="JB180" s="86">
        <f t="shared" si="233"/>
        <v>0.11968446314136044</v>
      </c>
      <c r="JC180" s="86">
        <f t="shared" si="233"/>
        <v>0.13121028179739627</v>
      </c>
      <c r="JD180" s="86">
        <f t="shared" si="233"/>
        <v>0.13853863714322134</v>
      </c>
      <c r="JE180" s="86">
        <f t="shared" si="233"/>
        <v>0.16816610215668545</v>
      </c>
      <c r="JF180" s="86">
        <f t="shared" si="233"/>
        <v>0.23979182070537639</v>
      </c>
      <c r="JG180" s="86">
        <f t="shared" si="233"/>
        <v>0.41196758797373656</v>
      </c>
      <c r="JH180" s="86">
        <f t="shared" si="233"/>
        <v>0.31765974092501237</v>
      </c>
      <c r="JI180" s="86">
        <f t="shared" si="233"/>
        <v>0.17337057346252532</v>
      </c>
      <c r="JJ180" s="86">
        <f t="shared" si="233"/>
        <v>0.11192044138628698</v>
      </c>
      <c r="JK180" s="86">
        <f t="shared" si="233"/>
        <v>4.5179788490349947E-2</v>
      </c>
      <c r="JL180" s="86">
        <f t="shared" si="233"/>
        <v>9.9999999965989361E-3</v>
      </c>
      <c r="JM180" s="86">
        <f t="shared" si="233"/>
        <v>3.4765342528988448E-2</v>
      </c>
    </row>
    <row r="181" spans="2:273" x14ac:dyDescent="0.25">
      <c r="B181" s="2">
        <v>154</v>
      </c>
      <c r="C181" s="37">
        <v>56.136000000000003</v>
      </c>
      <c r="D181" s="37">
        <v>53.667000000000002</v>
      </c>
      <c r="E181" s="37">
        <v>47.094999999999999</v>
      </c>
      <c r="F181" s="37">
        <v>46.094999999999999</v>
      </c>
      <c r="G181" s="37">
        <v>44.429000000000002</v>
      </c>
      <c r="H181" s="37">
        <v>43.698</v>
      </c>
      <c r="I181" s="37">
        <v>44.444000000000003</v>
      </c>
      <c r="J181" s="37">
        <v>46.253999999999998</v>
      </c>
      <c r="K181" s="37">
        <v>50.015999999999998</v>
      </c>
      <c r="L181" s="37">
        <v>51.603000000000002</v>
      </c>
      <c r="M181" s="37">
        <v>53.725999999999999</v>
      </c>
      <c r="N181" s="37">
        <v>52.064999999999998</v>
      </c>
      <c r="O181" s="37">
        <v>53.131</v>
      </c>
      <c r="P181" s="37">
        <v>57.570999999999998</v>
      </c>
      <c r="Q181" s="37">
        <v>68.778000000000006</v>
      </c>
      <c r="S181" s="4">
        <f t="shared" si="234"/>
        <v>54.476877821933343</v>
      </c>
      <c r="T181" s="4">
        <f t="shared" si="234"/>
        <v>53.405535514467708</v>
      </c>
      <c r="U181" s="4">
        <f t="shared" si="234"/>
        <v>47.440519035993837</v>
      </c>
      <c r="V181" s="4">
        <f t="shared" si="234"/>
        <v>45.780416701674092</v>
      </c>
      <c r="W181" s="4">
        <f t="shared" si="234"/>
        <v>44.133177340968331</v>
      </c>
      <c r="X181" s="4">
        <f t="shared" si="234"/>
        <v>43.857791478825774</v>
      </c>
      <c r="Y181" s="4">
        <f t="shared" si="234"/>
        <v>43.951858384409931</v>
      </c>
      <c r="Z181" s="4">
        <f t="shared" si="234"/>
        <v>46.634140797470891</v>
      </c>
      <c r="AA181" s="4">
        <f t="shared" si="234"/>
        <v>50.339807984796792</v>
      </c>
      <c r="AB181" s="4">
        <f t="shared" si="234"/>
        <v>52.097239768252486</v>
      </c>
      <c r="AC181" s="4">
        <f t="shared" si="234"/>
        <v>52.802285950095765</v>
      </c>
      <c r="AD181" s="4">
        <f t="shared" si="234"/>
        <v>51.364572208400787</v>
      </c>
      <c r="AE181" s="4">
        <f t="shared" si="234"/>
        <v>53.030937158053689</v>
      </c>
      <c r="AF181" s="4">
        <f t="shared" si="234"/>
        <v>56.254699963372218</v>
      </c>
      <c r="AG181" s="4">
        <f t="shared" si="234"/>
        <v>69.097324908009298</v>
      </c>
      <c r="AI181" s="4">
        <f t="shared" si="235"/>
        <v>1.6591221780666601</v>
      </c>
      <c r="AJ181" s="4">
        <f t="shared" si="235"/>
        <v>0.26146448553229362</v>
      </c>
      <c r="AK181" s="4">
        <f t="shared" si="235"/>
        <v>-0.34551903599383849</v>
      </c>
      <c r="AL181" s="4">
        <f t="shared" si="235"/>
        <v>0.31458329832590692</v>
      </c>
      <c r="AM181" s="4">
        <f t="shared" si="235"/>
        <v>0.29582265903167126</v>
      </c>
      <c r="AN181" s="4">
        <f t="shared" si="235"/>
        <v>-0.15979147882577394</v>
      </c>
      <c r="AO181" s="4">
        <f t="shared" si="235"/>
        <v>0.49214161559007152</v>
      </c>
      <c r="AP181" s="4">
        <f t="shared" si="235"/>
        <v>-0.38014079747089369</v>
      </c>
      <c r="AQ181" s="4">
        <f t="shared" si="235"/>
        <v>-0.32380798479679385</v>
      </c>
      <c r="AR181" s="4">
        <f t="shared" si="235"/>
        <v>-0.49423976825248417</v>
      </c>
      <c r="AS181" s="4">
        <f t="shared" si="235"/>
        <v>0.923714049904234</v>
      </c>
      <c r="AT181" s="4">
        <f t="shared" si="235"/>
        <v>0.70042779159921054</v>
      </c>
      <c r="AU181" s="4">
        <f t="shared" si="235"/>
        <v>0.10006284194631121</v>
      </c>
      <c r="AV181" s="4">
        <f t="shared" si="235"/>
        <v>1.3163000366277799</v>
      </c>
      <c r="AW181" s="4">
        <f t="shared" si="235"/>
        <v>-0.31932490800929259</v>
      </c>
      <c r="AY181" s="2">
        <f t="shared" si="227"/>
        <v>54.457891313752413</v>
      </c>
      <c r="AZ181" s="2">
        <f t="shared" si="227"/>
        <v>51.954686449606442</v>
      </c>
      <c r="BA181" s="2">
        <f t="shared" si="227"/>
        <v>46.024345913370766</v>
      </c>
      <c r="BB181" s="2">
        <f t="shared" si="227"/>
        <v>42.98085232528819</v>
      </c>
      <c r="BC181" s="2">
        <f t="shared" si="227"/>
        <v>40.582820571243836</v>
      </c>
      <c r="BD181" s="2">
        <f t="shared" si="227"/>
        <v>39.464258660387067</v>
      </c>
      <c r="BE181" s="2">
        <f t="shared" si="227"/>
        <v>38.872956199963539</v>
      </c>
      <c r="BF181" s="2">
        <f t="shared" si="227"/>
        <v>39.22765588981899</v>
      </c>
      <c r="BG181" s="2">
        <f t="shared" si="227"/>
        <v>42.075422629007775</v>
      </c>
      <c r="BH181" s="2">
        <f t="shared" si="227"/>
        <v>42.417536295287888</v>
      </c>
      <c r="BI181" s="2">
        <f t="shared" si="227"/>
        <v>43.857474026134653</v>
      </c>
      <c r="BJ181" s="2">
        <f t="shared" si="227"/>
        <v>44.114407373530462</v>
      </c>
      <c r="BK181" s="2">
        <f t="shared" si="227"/>
        <v>48.971325372701138</v>
      </c>
      <c r="BL181" s="2">
        <f t="shared" si="227"/>
        <v>52.925982009090738</v>
      </c>
      <c r="BM181" s="2">
        <f t="shared" si="227"/>
        <v>57.234159888308866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>
        <f t="shared" si="228"/>
        <v>56.136000000000003</v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>
        <f t="shared" si="197"/>
        <v>56.136000000000003</v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83.986113721862466</v>
      </c>
      <c r="DL181" s="2">
        <f t="shared" si="236"/>
        <v>85.370146934460905</v>
      </c>
      <c r="DM181" s="2">
        <f t="shared" si="236"/>
        <v>75.42705567300915</v>
      </c>
      <c r="DN181" s="2">
        <f t="shared" si="236"/>
        <v>77.24425722339673</v>
      </c>
      <c r="DO181" s="2">
        <f t="shared" si="236"/>
        <v>77.182701198026763</v>
      </c>
      <c r="DP181" s="2">
        <f t="shared" si="236"/>
        <v>66.944248987854252</v>
      </c>
      <c r="DQ181" s="2">
        <f t="shared" si="236"/>
        <v>63.984136302294175</v>
      </c>
      <c r="DR181" s="2">
        <f t="shared" si="236"/>
        <v>70.80342678812417</v>
      </c>
      <c r="DS181" s="2">
        <f t="shared" si="236"/>
        <v>69.918400844277656</v>
      </c>
      <c r="DT181" s="2">
        <f t="shared" si="236"/>
        <v>65.782587148217644</v>
      </c>
      <c r="DU181" s="2">
        <f t="shared" si="236"/>
        <v>72.185324446965396</v>
      </c>
      <c r="DV181" s="2">
        <f t="shared" si="236"/>
        <v>91.700359055673005</v>
      </c>
      <c r="DW181" s="2">
        <f t="shared" si="236"/>
        <v>79.429729386892191</v>
      </c>
      <c r="DX181" s="2">
        <f t="shared" si="236"/>
        <v>97.734072108545803</v>
      </c>
      <c r="DY181" s="2">
        <f t="shared" si="236"/>
        <v>92.055338935574227</v>
      </c>
      <c r="EA181" s="2">
        <f t="shared" si="213"/>
        <v>54.234819349454952</v>
      </c>
      <c r="EB181" s="2">
        <f t="shared" si="213"/>
        <v>52.167687511220151</v>
      </c>
      <c r="EC181" s="2">
        <f t="shared" si="213"/>
        <v>45.789682982709579</v>
      </c>
      <c r="ED181" s="2">
        <f t="shared" si="213"/>
        <v>42.458716822004156</v>
      </c>
      <c r="EE181" s="2">
        <f t="shared" si="213"/>
        <v>40.201290965180007</v>
      </c>
      <c r="EF181" s="2">
        <f t="shared" si="213"/>
        <v>39.140089346861942</v>
      </c>
      <c r="EG181" s="2">
        <f t="shared" si="213"/>
        <v>38.711185089531668</v>
      </c>
      <c r="EH181" s="2">
        <f t="shared" si="213"/>
        <v>38.699840015499774</v>
      </c>
      <c r="EI181" s="2">
        <f t="shared" si="213"/>
        <v>42.245377055806422</v>
      </c>
      <c r="EJ181" s="2">
        <f t="shared" si="213"/>
        <v>41.868398115615712</v>
      </c>
      <c r="EK181" s="2">
        <f t="shared" si="212"/>
        <v>42.923956069496313</v>
      </c>
      <c r="EL181" s="2">
        <f t="shared" si="179"/>
        <v>44.151721830856062</v>
      </c>
      <c r="EM181" s="2">
        <f t="shared" si="179"/>
        <v>48.979298286648962</v>
      </c>
      <c r="EN181" s="2">
        <f t="shared" si="179"/>
        <v>52.92384734144116</v>
      </c>
      <c r="EO181" s="2">
        <f t="shared" si="179"/>
        <v>57.359928303363745</v>
      </c>
      <c r="EQ181" s="2">
        <f t="shared" si="237"/>
        <v>55.135263491462339</v>
      </c>
      <c r="ER181" s="2">
        <f t="shared" si="237"/>
        <v>51.657159109411708</v>
      </c>
      <c r="ES181" s="2">
        <f t="shared" si="237"/>
        <v>46.401482192813532</v>
      </c>
      <c r="ET181" s="2">
        <f t="shared" si="237"/>
        <v>43.839875055675328</v>
      </c>
      <c r="EU181" s="2">
        <f t="shared" si="237"/>
        <v>41.191585504357661</v>
      </c>
      <c r="EV181" s="2">
        <f t="shared" si="237"/>
        <v>39.963243842191631</v>
      </c>
      <c r="EW181" s="2">
        <f t="shared" si="237"/>
        <v>39.10804271761517</v>
      </c>
      <c r="EX181" s="2">
        <f t="shared" si="237"/>
        <v>39.95345810813167</v>
      </c>
      <c r="EY181" s="2">
        <f t="shared" si="237"/>
        <v>41.876752765046049</v>
      </c>
      <c r="EZ181" s="2">
        <f t="shared" si="237"/>
        <v>43.113767430230162</v>
      </c>
      <c r="FA181" s="2">
        <f t="shared" si="237"/>
        <v>45.254953179952736</v>
      </c>
      <c r="FB181" s="2">
        <f t="shared" si="237"/>
        <v>44.047097439898252</v>
      </c>
      <c r="FC181" s="2">
        <f t="shared" si="237"/>
        <v>48.951133912024659</v>
      </c>
      <c r="FD181" s="2">
        <f t="shared" si="237"/>
        <v>52.92384734144116</v>
      </c>
      <c r="FE181" s="2">
        <f t="shared" si="237"/>
        <v>56.812257082122215</v>
      </c>
      <c r="FG181" s="2">
        <f t="shared" si="238"/>
        <v>0.99995226568745565</v>
      </c>
      <c r="FH181" s="2">
        <f t="shared" si="238"/>
        <v>0.99996330884133089</v>
      </c>
      <c r="FI181" s="2">
        <f t="shared" si="238"/>
        <v>0.99996070564275374</v>
      </c>
      <c r="FJ181" s="2">
        <f t="shared" si="238"/>
        <v>0.99995917522617639</v>
      </c>
      <c r="FK181" s="2">
        <f t="shared" si="238"/>
        <v>0.99995935118610069</v>
      </c>
      <c r="FL181" s="2">
        <f t="shared" si="238"/>
        <v>0.99995434294867869</v>
      </c>
      <c r="FM181" s="2">
        <f t="shared" si="238"/>
        <v>0.99995327257940148</v>
      </c>
      <c r="FN181" s="2">
        <f t="shared" si="238"/>
        <v>0.99995405514998636</v>
      </c>
      <c r="FO181" s="2">
        <f t="shared" si="238"/>
        <v>0.99995482694476634</v>
      </c>
      <c r="FP181" s="2">
        <f t="shared" si="238"/>
        <v>0.99995477721622894</v>
      </c>
      <c r="FQ181" s="2">
        <f t="shared" si="238"/>
        <v>0.99995550126418797</v>
      </c>
      <c r="FR181" s="2">
        <f t="shared" si="238"/>
        <v>0.99996052677543623</v>
      </c>
      <c r="FS181" s="2">
        <f t="shared" si="238"/>
        <v>0.9999624442774967</v>
      </c>
      <c r="FT181" s="2">
        <f t="shared" si="238"/>
        <v>0.99995236204101468</v>
      </c>
      <c r="FU181" s="2">
        <f t="shared" si="238"/>
        <v>0.99994327724553445</v>
      </c>
      <c r="FW181" s="2">
        <f t="shared" si="229"/>
        <v>0.24615830829789612</v>
      </c>
      <c r="FX181" s="2">
        <f t="shared" si="229"/>
        <v>0.419603096638271</v>
      </c>
      <c r="FY181" s="2">
        <f t="shared" si="229"/>
        <v>0.38165846783486668</v>
      </c>
      <c r="FZ181" s="2">
        <f t="shared" si="229"/>
        <v>0.37701356641862271</v>
      </c>
      <c r="GA181" s="2">
        <f t="shared" si="229"/>
        <v>0.38375083428927598</v>
      </c>
      <c r="GB181" s="2">
        <f t="shared" si="229"/>
        <v>0.39227126792537165</v>
      </c>
      <c r="GC181" s="2">
        <f t="shared" si="229"/>
        <v>0.40465436279076994</v>
      </c>
      <c r="GD181" s="2">
        <f t="shared" si="229"/>
        <v>0.41985743739150666</v>
      </c>
      <c r="GE181" s="2">
        <f t="shared" si="229"/>
        <v>0.46444172595780381</v>
      </c>
      <c r="GF181" s="2">
        <f t="shared" si="229"/>
        <v>0.44007565229128126</v>
      </c>
      <c r="GG181" s="2">
        <f t="shared" si="229"/>
        <v>0.3999215007842214</v>
      </c>
      <c r="GH181" s="2">
        <f t="shared" si="229"/>
        <v>0.37459100121572569</v>
      </c>
      <c r="GI181" s="2">
        <f t="shared" si="229"/>
        <v>0.32368912890618018</v>
      </c>
      <c r="GJ181" s="2">
        <f t="shared" si="229"/>
        <v>0.30777111764672715</v>
      </c>
      <c r="GK181" s="2">
        <f t="shared" si="229"/>
        <v>0.23323561538195706</v>
      </c>
      <c r="GM181" s="86">
        <f t="shared" si="230"/>
        <v>5.0261716138205385E-156</v>
      </c>
      <c r="GN181" s="86">
        <f t="shared" si="230"/>
        <v>3.269406938340677E-233</v>
      </c>
      <c r="GO181" s="86">
        <f t="shared" si="230"/>
        <v>3.6302015006198236E-249</v>
      </c>
      <c r="GP181" s="86">
        <f t="shared" si="230"/>
        <v>5.6851514040053154E-279</v>
      </c>
      <c r="GQ181" s="86">
        <f t="shared" si="230"/>
        <v>3.8110198183072014E-229</v>
      </c>
      <c r="GR181" s="86">
        <f t="shared" si="230"/>
        <v>5.3102318039527725E-268</v>
      </c>
      <c r="GS181" s="86">
        <f t="shared" si="230"/>
        <v>6.1130591167901411E-296</v>
      </c>
      <c r="GT181" s="86">
        <f t="shared" si="230"/>
        <v>5.4985286596004616E-286</v>
      </c>
      <c r="GU181" s="86">
        <f t="shared" si="230"/>
        <v>1.670452510014826E-307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1.7105240397173903E-274</v>
      </c>
      <c r="HA181" s="86">
        <f t="shared" si="230"/>
        <v>0</v>
      </c>
      <c r="HC181" s="86">
        <f t="shared" si="181"/>
        <v>2.922968361143391E-81</v>
      </c>
      <c r="HD181" s="86">
        <f t="shared" si="181"/>
        <v>3.2637949413957456E-130</v>
      </c>
      <c r="HE181" s="86">
        <f t="shared" si="181"/>
        <v>1.5093086091356448E-163</v>
      </c>
      <c r="HF181" s="86">
        <f t="shared" si="180"/>
        <v>2.8477820534001799E-159</v>
      </c>
      <c r="HG181" s="86">
        <f t="shared" si="180"/>
        <v>1.7320576165911561E-163</v>
      </c>
      <c r="HH181" s="86">
        <f t="shared" si="180"/>
        <v>7.6765069609259231E-212</v>
      </c>
      <c r="HI181" s="86">
        <f t="shared" si="180"/>
        <v>2.6432188976755353E-292</v>
      </c>
      <c r="HJ181" s="86">
        <f t="shared" si="180"/>
        <v>1.5986350460293433E-269</v>
      </c>
      <c r="HK181" s="86">
        <f t="shared" si="180"/>
        <v>3.8961702841114074E-280</v>
      </c>
      <c r="HL181" s="86">
        <f t="shared" si="180"/>
        <v>1.1366823380446723E-263</v>
      </c>
      <c r="HM181" s="86">
        <f t="shared" si="180"/>
        <v>1.1317346137203203E-265</v>
      </c>
      <c r="HN181" s="86">
        <f t="shared" si="180"/>
        <v>3.0586295055520229E-236</v>
      </c>
      <c r="HO181" s="86">
        <f t="shared" si="226"/>
        <v>4.9948096027740048E-198</v>
      </c>
      <c r="HP181" s="86">
        <f t="shared" si="226"/>
        <v>1.5311633143830447E-169</v>
      </c>
      <c r="HQ181" s="86">
        <f t="shared" si="226"/>
        <v>5.0890238778531418E-255</v>
      </c>
      <c r="HS181" s="86">
        <f t="shared" si="231"/>
        <v>1.6212236658950312E-10</v>
      </c>
      <c r="HT181" s="86">
        <f t="shared" si="231"/>
        <v>4.5485350996490821E-20</v>
      </c>
      <c r="HU181" s="86">
        <f t="shared" si="231"/>
        <v>1.7781811086181493E-19</v>
      </c>
      <c r="HV181" s="86">
        <f t="shared" si="231"/>
        <v>4.5877599105056702E-21</v>
      </c>
      <c r="HW181" s="86">
        <f t="shared" si="231"/>
        <v>3.1316119790314109E-22</v>
      </c>
      <c r="HX181" s="86">
        <f t="shared" si="231"/>
        <v>2.3425656741724167E-24</v>
      </c>
      <c r="HY181" s="86">
        <f t="shared" si="231"/>
        <v>3.7448687897981356E-26</v>
      </c>
      <c r="HZ181" s="86">
        <f t="shared" si="231"/>
        <v>7.589239199034489E-25</v>
      </c>
      <c r="IA181" s="86">
        <f t="shared" si="231"/>
        <v>7.7135405966940055E-28</v>
      </c>
      <c r="IB181" s="86">
        <f t="shared" si="231"/>
        <v>3.5577909404892087E-26</v>
      </c>
      <c r="IC181" s="86">
        <f t="shared" si="231"/>
        <v>4.3848822582235909E-23</v>
      </c>
      <c r="ID181" s="86">
        <f t="shared" si="231"/>
        <v>8.2351020609450403E-21</v>
      </c>
      <c r="IE181" s="86">
        <f t="shared" si="231"/>
        <v>1.0253334811080549E-15</v>
      </c>
      <c r="IF181" s="86">
        <f t="shared" si="231"/>
        <v>2.2211716338005468E-11</v>
      </c>
      <c r="IG181" s="86">
        <f t="shared" si="231"/>
        <v>9.6991931729463469E-11</v>
      </c>
      <c r="II181" s="86">
        <f t="shared" si="232"/>
        <v>8.8964181497702306E-3</v>
      </c>
      <c r="IJ181" s="86">
        <f t="shared" si="232"/>
        <v>0.37014479729041205</v>
      </c>
      <c r="IK181" s="86">
        <f t="shared" si="232"/>
        <v>0.21803674995304312</v>
      </c>
      <c r="IL181" s="86">
        <f t="shared" si="232"/>
        <v>0.18312300732317449</v>
      </c>
      <c r="IM181" s="86">
        <f t="shared" si="232"/>
        <v>0.19950048344916596</v>
      </c>
      <c r="IN181" s="86">
        <f t="shared" si="232"/>
        <v>0.21265427288160174</v>
      </c>
      <c r="IO181" s="86">
        <f t="shared" si="232"/>
        <v>0.25222202907613051</v>
      </c>
      <c r="IP181" s="86">
        <f t="shared" si="232"/>
        <v>0.33074149880305465</v>
      </c>
      <c r="IQ181" s="86">
        <f t="shared" si="232"/>
        <v>0.48173990673203326</v>
      </c>
      <c r="IR181" s="86">
        <f t="shared" si="232"/>
        <v>0.40864722281080829</v>
      </c>
      <c r="IS181" s="86">
        <f t="shared" si="232"/>
        <v>0.25375779052412367</v>
      </c>
      <c r="IT181" s="86">
        <f t="shared" si="232"/>
        <v>0.17315149445377173</v>
      </c>
      <c r="IU181" s="86">
        <f t="shared" si="232"/>
        <v>7.4499606235816987E-2</v>
      </c>
      <c r="IV181" s="86">
        <f t="shared" si="232"/>
        <v>1.9080637304020001E-2</v>
      </c>
      <c r="IW181" s="86">
        <f t="shared" si="232"/>
        <v>5.0060948783248821E-2</v>
      </c>
      <c r="IY181" s="86">
        <f t="shared" si="233"/>
        <v>8.8964183118925965E-3</v>
      </c>
      <c r="IZ181" s="86">
        <f t="shared" si="233"/>
        <v>0.37014479729041205</v>
      </c>
      <c r="JA181" s="86">
        <f t="shared" si="233"/>
        <v>0.21803674995304312</v>
      </c>
      <c r="JB181" s="86">
        <f t="shared" si="233"/>
        <v>0.18312300732317449</v>
      </c>
      <c r="JC181" s="86">
        <f t="shared" si="233"/>
        <v>0.19950048344916596</v>
      </c>
      <c r="JD181" s="86">
        <f t="shared" si="233"/>
        <v>0.21265427288160174</v>
      </c>
      <c r="JE181" s="86">
        <f t="shared" si="233"/>
        <v>0.25222202907613051</v>
      </c>
      <c r="JF181" s="86">
        <f t="shared" si="233"/>
        <v>0.33074149880305465</v>
      </c>
      <c r="JG181" s="86">
        <f t="shared" si="233"/>
        <v>0.48173990673203326</v>
      </c>
      <c r="JH181" s="86">
        <f t="shared" si="233"/>
        <v>0.40864722281080829</v>
      </c>
      <c r="JI181" s="86">
        <f t="shared" si="233"/>
        <v>0.25375779052412367</v>
      </c>
      <c r="JJ181" s="86">
        <f t="shared" si="233"/>
        <v>0.17315149445377173</v>
      </c>
      <c r="JK181" s="86">
        <f t="shared" si="233"/>
        <v>7.4499606235818014E-2</v>
      </c>
      <c r="JL181" s="86">
        <f t="shared" si="233"/>
        <v>1.9080637326231716E-2</v>
      </c>
      <c r="JM181" s="86">
        <f t="shared" si="233"/>
        <v>5.0060948880240749E-2</v>
      </c>
    </row>
    <row r="182" spans="2:273" x14ac:dyDescent="0.25">
      <c r="B182" s="2">
        <v>155</v>
      </c>
      <c r="C182" s="37">
        <v>55.454999999999998</v>
      </c>
      <c r="D182" s="37">
        <v>52.54</v>
      </c>
      <c r="E182" s="37">
        <v>47.508000000000003</v>
      </c>
      <c r="F182" s="37">
        <v>46.174999999999997</v>
      </c>
      <c r="G182" s="37">
        <v>44.555999999999997</v>
      </c>
      <c r="H182" s="37">
        <v>44.094999999999999</v>
      </c>
      <c r="I182" s="37">
        <v>44.444000000000003</v>
      </c>
      <c r="J182" s="37">
        <v>46.905000000000001</v>
      </c>
      <c r="K182" s="37">
        <v>49.613</v>
      </c>
      <c r="L182" s="37">
        <v>51</v>
      </c>
      <c r="M182" s="37">
        <v>53.613</v>
      </c>
      <c r="N182" s="37">
        <v>52.935000000000002</v>
      </c>
      <c r="O182" s="37">
        <v>54.59</v>
      </c>
      <c r="P182" s="37">
        <v>58.603000000000002</v>
      </c>
      <c r="Q182" s="37">
        <v>72.381</v>
      </c>
      <c r="S182" s="4">
        <f t="shared" si="234"/>
        <v>54.355496148968427</v>
      </c>
      <c r="T182" s="4">
        <f t="shared" si="234"/>
        <v>53.317532301381199</v>
      </c>
      <c r="U182" s="4">
        <f t="shared" si="234"/>
        <v>47.622369493767707</v>
      </c>
      <c r="V182" s="4">
        <f t="shared" si="234"/>
        <v>46.420995710682789</v>
      </c>
      <c r="W182" s="4">
        <f t="shared" si="234"/>
        <v>44.925888692012663</v>
      </c>
      <c r="X182" s="4">
        <f t="shared" si="234"/>
        <v>44.817129352478673</v>
      </c>
      <c r="Y182" s="4">
        <f t="shared" si="234"/>
        <v>44.823936248294572</v>
      </c>
      <c r="Z182" s="4">
        <f t="shared" si="234"/>
        <v>47.207121233227703</v>
      </c>
      <c r="AA182" s="4">
        <f t="shared" si="234"/>
        <v>49.165538189874582</v>
      </c>
      <c r="AB182" s="4">
        <f t="shared" si="234"/>
        <v>51.9500913620166</v>
      </c>
      <c r="AC182" s="4">
        <f t="shared" si="234"/>
        <v>54.372985399697612</v>
      </c>
      <c r="AD182" s="4">
        <f t="shared" si="234"/>
        <v>53.283830376679916</v>
      </c>
      <c r="AE182" s="4">
        <f t="shared" si="234"/>
        <v>54.581286035934042</v>
      </c>
      <c r="AF182" s="4">
        <f t="shared" si="234"/>
        <v>58.206939221336413</v>
      </c>
      <c r="AG182" s="4">
        <f t="shared" si="234"/>
        <v>72.86093112302099</v>
      </c>
      <c r="AI182" s="4">
        <f t="shared" si="235"/>
        <v>1.0995038510315709</v>
      </c>
      <c r="AJ182" s="4">
        <f t="shared" si="235"/>
        <v>-0.77753230138119989</v>
      </c>
      <c r="AK182" s="4">
        <f t="shared" si="235"/>
        <v>-0.114369493767704</v>
      </c>
      <c r="AL182" s="4">
        <f t="shared" si="235"/>
        <v>-0.24599571068279147</v>
      </c>
      <c r="AM182" s="4">
        <f t="shared" si="235"/>
        <v>-0.36988869201266539</v>
      </c>
      <c r="AN182" s="4">
        <f t="shared" si="235"/>
        <v>-0.72212935247867449</v>
      </c>
      <c r="AO182" s="4">
        <f t="shared" si="235"/>
        <v>-0.37993624829456962</v>
      </c>
      <c r="AP182" s="4">
        <f t="shared" si="235"/>
        <v>-0.30212123322770168</v>
      </c>
      <c r="AQ182" s="4">
        <f t="shared" si="235"/>
        <v>0.44746181012541797</v>
      </c>
      <c r="AR182" s="4">
        <f t="shared" si="235"/>
        <v>-0.95009136201660027</v>
      </c>
      <c r="AS182" s="4">
        <f t="shared" si="235"/>
        <v>-0.75998539969761225</v>
      </c>
      <c r="AT182" s="4">
        <f t="shared" si="235"/>
        <v>-0.34883037667991346</v>
      </c>
      <c r="AU182" s="4">
        <f t="shared" si="235"/>
        <v>8.713964065961477E-3</v>
      </c>
      <c r="AV182" s="4">
        <f t="shared" si="235"/>
        <v>0.39606077866358902</v>
      </c>
      <c r="AW182" s="4">
        <f t="shared" si="235"/>
        <v>-0.4799311230209895</v>
      </c>
      <c r="AY182" s="2">
        <f t="shared" si="227"/>
        <v>54.32293572672755</v>
      </c>
      <c r="AZ182" s="2">
        <f t="shared" si="227"/>
        <v>51.795853579857727</v>
      </c>
      <c r="BA182" s="2">
        <f t="shared" si="227"/>
        <v>45.895936761607075</v>
      </c>
      <c r="BB182" s="2">
        <f t="shared" si="227"/>
        <v>42.851828950502572</v>
      </c>
      <c r="BC182" s="2">
        <f t="shared" si="227"/>
        <v>40.464128543004627</v>
      </c>
      <c r="BD182" s="2">
        <f t="shared" si="227"/>
        <v>39.329612472789073</v>
      </c>
      <c r="BE182" s="2">
        <f t="shared" si="227"/>
        <v>38.729839230137216</v>
      </c>
      <c r="BF182" s="2">
        <f t="shared" si="227"/>
        <v>39.082033610820361</v>
      </c>
      <c r="BG182" s="2">
        <f t="shared" si="227"/>
        <v>41.892129215960075</v>
      </c>
      <c r="BH182" s="2">
        <f t="shared" si="227"/>
        <v>42.279333929441208</v>
      </c>
      <c r="BI182" s="2">
        <f t="shared" si="227"/>
        <v>43.731788122708195</v>
      </c>
      <c r="BJ182" s="2">
        <f t="shared" si="227"/>
        <v>43.928749020737563</v>
      </c>
      <c r="BK182" s="2">
        <f t="shared" si="227"/>
        <v>48.766893240340039</v>
      </c>
      <c r="BL182" s="2">
        <f t="shared" si="227"/>
        <v>52.743982766056419</v>
      </c>
      <c r="BM182" s="2">
        <f t="shared" si="227"/>
        <v>57.076031039843571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84.049347517730482</v>
      </c>
      <c r="DL182" s="2">
        <f t="shared" si="236"/>
        <v>85.450144367260663</v>
      </c>
      <c r="DM182" s="2">
        <f t="shared" si="236"/>
        <v>75.479011839323448</v>
      </c>
      <c r="DN182" s="2">
        <f t="shared" si="236"/>
        <v>77.334191754756844</v>
      </c>
      <c r="DO182" s="2">
        <f t="shared" si="236"/>
        <v>77.287444397462991</v>
      </c>
      <c r="DP182" s="2">
        <f t="shared" si="236"/>
        <v>66.973234817813761</v>
      </c>
      <c r="DQ182" s="2">
        <f t="shared" si="236"/>
        <v>64.004219298245587</v>
      </c>
      <c r="DR182" s="2">
        <f t="shared" si="236"/>
        <v>70.841126180836724</v>
      </c>
      <c r="DS182" s="2">
        <f t="shared" si="236"/>
        <v>69.943290619136945</v>
      </c>
      <c r="DT182" s="2">
        <f t="shared" si="236"/>
        <v>65.75528724202627</v>
      </c>
      <c r="DU182" s="2">
        <f t="shared" si="236"/>
        <v>72.186591848310513</v>
      </c>
      <c r="DV182" s="2">
        <f t="shared" si="236"/>
        <v>91.842456448202938</v>
      </c>
      <c r="DW182" s="2">
        <f t="shared" si="236"/>
        <v>79.421488674116603</v>
      </c>
      <c r="DX182" s="2">
        <f t="shared" si="236"/>
        <v>97.92551581135794</v>
      </c>
      <c r="DY182" s="2">
        <f t="shared" si="236"/>
        <v>92.200968627450976</v>
      </c>
      <c r="EA182" s="2">
        <f t="shared" si="213"/>
        <v>54.076842452323703</v>
      </c>
      <c r="EB182" s="2">
        <f t="shared" si="213"/>
        <v>52.02515322242833</v>
      </c>
      <c r="EC182" s="2">
        <f t="shared" si="213"/>
        <v>45.641618820820725</v>
      </c>
      <c r="ED182" s="2">
        <f t="shared" si="213"/>
        <v>42.285595616897105</v>
      </c>
      <c r="EE182" s="2">
        <f t="shared" si="213"/>
        <v>40.050796101210985</v>
      </c>
      <c r="EF182" s="2">
        <f t="shared" si="213"/>
        <v>38.978598798347264</v>
      </c>
      <c r="EG182" s="2">
        <f t="shared" si="213"/>
        <v>38.555067348122364</v>
      </c>
      <c r="EH182" s="2">
        <f t="shared" si="213"/>
        <v>38.512496535718952</v>
      </c>
      <c r="EI182" s="2">
        <f t="shared" si="213"/>
        <v>42.074628937391971</v>
      </c>
      <c r="EJ182" s="2">
        <f t="shared" si="213"/>
        <v>41.687948721993557</v>
      </c>
      <c r="EK182" s="2">
        <f t="shared" si="212"/>
        <v>42.722627295587905</v>
      </c>
      <c r="EL182" s="2">
        <f t="shared" si="179"/>
        <v>43.96928411340194</v>
      </c>
      <c r="EM182" s="2">
        <f t="shared" si="179"/>
        <v>48.776273004469502</v>
      </c>
      <c r="EN182" s="2">
        <f t="shared" si="179"/>
        <v>52.742019700521318</v>
      </c>
      <c r="EO182" s="2">
        <f t="shared" si="179"/>
        <v>57.213717207777975</v>
      </c>
      <c r="EQ182" s="2">
        <f t="shared" si="237"/>
        <v>55.005316689095395</v>
      </c>
      <c r="ER182" s="2">
        <f t="shared" si="237"/>
        <v>51.504063174609385</v>
      </c>
      <c r="ES182" s="2">
        <f t="shared" si="237"/>
        <v>46.269064794701606</v>
      </c>
      <c r="ET182" s="2">
        <f t="shared" si="237"/>
        <v>43.701887444992792</v>
      </c>
      <c r="EU182" s="2">
        <f t="shared" si="237"/>
        <v>41.066076289420337</v>
      </c>
      <c r="EV182" s="2">
        <f t="shared" si="237"/>
        <v>39.822760472967104</v>
      </c>
      <c r="EW182" s="2">
        <f t="shared" si="237"/>
        <v>38.961806834235858</v>
      </c>
      <c r="EX182" s="2">
        <f t="shared" si="237"/>
        <v>39.796691585029777</v>
      </c>
      <c r="EY182" s="2">
        <f t="shared" si="237"/>
        <v>41.697845887235566</v>
      </c>
      <c r="EZ182" s="2">
        <f t="shared" si="237"/>
        <v>42.963423842426153</v>
      </c>
      <c r="FA182" s="2">
        <f t="shared" si="237"/>
        <v>45.109956089012599</v>
      </c>
      <c r="FB182" s="2">
        <f t="shared" si="237"/>
        <v>43.862679631935279</v>
      </c>
      <c r="FC182" s="2">
        <f t="shared" si="237"/>
        <v>48.745969946077238</v>
      </c>
      <c r="FD182" s="2">
        <f t="shared" si="237"/>
        <v>52.742019700521318</v>
      </c>
      <c r="FE182" s="2">
        <f t="shared" si="237"/>
        <v>56.655977558687141</v>
      </c>
      <c r="FG182" s="2">
        <f t="shared" si="238"/>
        <v>0.99995646560670137</v>
      </c>
      <c r="FH182" s="2">
        <f t="shared" si="238"/>
        <v>0.99996653715755301</v>
      </c>
      <c r="FI182" s="2">
        <f t="shared" si="238"/>
        <v>0.99996416299636026</v>
      </c>
      <c r="FJ182" s="2">
        <f t="shared" si="238"/>
        <v>0.99996276723001343</v>
      </c>
      <c r="FK182" s="2">
        <f t="shared" si="238"/>
        <v>0.99996292770852213</v>
      </c>
      <c r="FL182" s="2">
        <f t="shared" si="238"/>
        <v>0.99995836010702088</v>
      </c>
      <c r="FM182" s="2">
        <f t="shared" si="238"/>
        <v>0.99995738391070266</v>
      </c>
      <c r="FN182" s="2">
        <f t="shared" si="238"/>
        <v>0.99995809762937837</v>
      </c>
      <c r="FO182" s="2">
        <f t="shared" si="238"/>
        <v>0.99995880152022687</v>
      </c>
      <c r="FP182" s="2">
        <f t="shared" si="238"/>
        <v>0.999958756166901</v>
      </c>
      <c r="FQ182" s="2">
        <f t="shared" si="238"/>
        <v>0.99995941651170095</v>
      </c>
      <c r="FR182" s="2">
        <f t="shared" si="238"/>
        <v>0.99996399986629736</v>
      </c>
      <c r="FS182" s="2">
        <f t="shared" si="238"/>
        <v>0.99996574866081378</v>
      </c>
      <c r="FT182" s="2">
        <f t="shared" si="238"/>
        <v>0.99995655348292911</v>
      </c>
      <c r="FU182" s="2">
        <f t="shared" si="238"/>
        <v>0.99994826797489533</v>
      </c>
      <c r="FW182" s="2">
        <f t="shared" si="229"/>
        <v>0.26364591486276923</v>
      </c>
      <c r="FX182" s="2">
        <f t="shared" si="229"/>
        <v>0.44218487523893624</v>
      </c>
      <c r="FY182" s="2">
        <f t="shared" si="229"/>
        <v>0.40361826924755678</v>
      </c>
      <c r="FZ182" s="2">
        <f t="shared" si="229"/>
        <v>0.39887851223904131</v>
      </c>
      <c r="GA182" s="2">
        <f t="shared" si="229"/>
        <v>0.40575202658184828</v>
      </c>
      <c r="GB182" s="2">
        <f t="shared" si="229"/>
        <v>0.41443243789943301</v>
      </c>
      <c r="GC182" s="2">
        <f t="shared" si="229"/>
        <v>0.42702354851855862</v>
      </c>
      <c r="GD182" s="2">
        <f t="shared" si="229"/>
        <v>0.44244246945605842</v>
      </c>
      <c r="GE182" s="2">
        <f t="shared" si="229"/>
        <v>0.4874101100096252</v>
      </c>
      <c r="GF182" s="2">
        <f t="shared" si="229"/>
        <v>0.46288051307057815</v>
      </c>
      <c r="GG182" s="2">
        <f t="shared" si="229"/>
        <v>0.42221460212594514</v>
      </c>
      <c r="GH182" s="2">
        <f t="shared" si="229"/>
        <v>0.39640484797456121</v>
      </c>
      <c r="GI182" s="2">
        <f t="shared" si="229"/>
        <v>0.34417000656464347</v>
      </c>
      <c r="GJ182" s="2">
        <f t="shared" si="229"/>
        <v>0.32773288117571775</v>
      </c>
      <c r="GK182" s="2">
        <f t="shared" si="229"/>
        <v>0.25010975915121136</v>
      </c>
      <c r="GM182" s="86">
        <f t="shared" si="230"/>
        <v>1.130971281506303E-159</v>
      </c>
      <c r="GN182" s="86">
        <f t="shared" si="230"/>
        <v>1.8612864987139416E-238</v>
      </c>
      <c r="GO182" s="86">
        <f t="shared" si="230"/>
        <v>1.0456754117287644E-254</v>
      </c>
      <c r="GP182" s="86">
        <f t="shared" si="230"/>
        <v>3.2865523783996385E-285</v>
      </c>
      <c r="GQ182" s="86">
        <f t="shared" si="230"/>
        <v>3.0209631559880602E-234</v>
      </c>
      <c r="GR182" s="86">
        <f t="shared" si="230"/>
        <v>6.1907801390782865E-274</v>
      </c>
      <c r="GS182" s="86">
        <f t="shared" si="230"/>
        <v>1.7328806444576175E-302</v>
      </c>
      <c r="GT182" s="86">
        <f t="shared" si="230"/>
        <v>2.5419003265775244E-292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1.5135758837122599E-280</v>
      </c>
      <c r="HA182" s="86">
        <f t="shared" si="230"/>
        <v>0</v>
      </c>
      <c r="HC182" s="86">
        <f t="shared" si="181"/>
        <v>6.8461002406973357E-84</v>
      </c>
      <c r="HD182" s="86">
        <f t="shared" si="181"/>
        <v>3.0439813190823554E-134</v>
      </c>
      <c r="HE182" s="86">
        <f t="shared" si="181"/>
        <v>1.4698373638947091E-168</v>
      </c>
      <c r="HF182" s="86">
        <f t="shared" si="180"/>
        <v>3.8334280009730036E-164</v>
      </c>
      <c r="HG182" s="86">
        <f t="shared" si="180"/>
        <v>1.8999960564539012E-168</v>
      </c>
      <c r="HH182" s="86">
        <f t="shared" si="180"/>
        <v>3.2615164948933259E-218</v>
      </c>
      <c r="HI182" s="86">
        <f t="shared" si="180"/>
        <v>4.2963672818615965E-301</v>
      </c>
      <c r="HJ182" s="86">
        <f t="shared" si="180"/>
        <v>1.2424102398483215E-277</v>
      </c>
      <c r="HK182" s="86">
        <f t="shared" si="180"/>
        <v>1.6781579496824943E-288</v>
      </c>
      <c r="HL182" s="86">
        <f t="shared" si="180"/>
        <v>1.4501470936388467E-271</v>
      </c>
      <c r="HM182" s="86">
        <f t="shared" si="180"/>
        <v>1.0383000479744602E-273</v>
      </c>
      <c r="HN182" s="86">
        <f t="shared" si="180"/>
        <v>2.2547151283517481E-243</v>
      </c>
      <c r="HO182" s="86">
        <f t="shared" si="226"/>
        <v>4.1938320786872055E-204</v>
      </c>
      <c r="HP182" s="86">
        <f t="shared" si="226"/>
        <v>1.0441927001426937E-174</v>
      </c>
      <c r="HQ182" s="86">
        <f t="shared" si="226"/>
        <v>8.3783121452286158E-263</v>
      </c>
      <c r="HS182" s="86">
        <f t="shared" si="231"/>
        <v>1.7565394489147072E-11</v>
      </c>
      <c r="HT182" s="86">
        <f t="shared" si="231"/>
        <v>1.8719184360282271E-21</v>
      </c>
      <c r="HU182" s="86">
        <f t="shared" si="231"/>
        <v>6.7670903428087342E-21</v>
      </c>
      <c r="HV182" s="86">
        <f t="shared" si="231"/>
        <v>1.283484156964066E-22</v>
      </c>
      <c r="HW182" s="86">
        <f t="shared" si="231"/>
        <v>7.4207770603904728E-24</v>
      </c>
      <c r="HX182" s="86">
        <f t="shared" si="231"/>
        <v>3.8442434128277918E-26</v>
      </c>
      <c r="HY182" s="86">
        <f t="shared" si="231"/>
        <v>4.7296587092044552E-28</v>
      </c>
      <c r="HZ182" s="86">
        <f t="shared" si="231"/>
        <v>1.2798337760128862E-26</v>
      </c>
      <c r="IA182" s="86">
        <f t="shared" si="231"/>
        <v>9.250086867613639E-30</v>
      </c>
      <c r="IB182" s="86">
        <f t="shared" si="231"/>
        <v>5.141973856510368E-28</v>
      </c>
      <c r="IC182" s="86">
        <f t="shared" si="231"/>
        <v>9.0479282689075577E-25</v>
      </c>
      <c r="ID182" s="86">
        <f t="shared" si="231"/>
        <v>2.3130297947497623E-22</v>
      </c>
      <c r="IE182" s="86">
        <f t="shared" si="231"/>
        <v>5.9558045865847636E-17</v>
      </c>
      <c r="IF182" s="86">
        <f t="shared" si="231"/>
        <v>2.3814423853643854E-12</v>
      </c>
      <c r="IG182" s="86">
        <f t="shared" si="231"/>
        <v>1.0092768023403777E-11</v>
      </c>
      <c r="II182" s="86">
        <f t="shared" si="232"/>
        <v>1.6352078139960452E-2</v>
      </c>
      <c r="IJ182" s="86">
        <f t="shared" si="232"/>
        <v>0.44278912003354548</v>
      </c>
      <c r="IK182" s="86">
        <f t="shared" si="232"/>
        <v>0.29856955988376555</v>
      </c>
      <c r="IL182" s="86">
        <f t="shared" si="232"/>
        <v>0.26253842749629486</v>
      </c>
      <c r="IM182" s="86">
        <f t="shared" si="232"/>
        <v>0.28319883365037885</v>
      </c>
      <c r="IN182" s="86">
        <f t="shared" si="232"/>
        <v>0.30240142947907372</v>
      </c>
      <c r="IO182" s="86">
        <f t="shared" si="232"/>
        <v>0.34780940495582968</v>
      </c>
      <c r="IP182" s="86">
        <f t="shared" si="232"/>
        <v>0.41939761721397195</v>
      </c>
      <c r="IQ182" s="86">
        <f t="shared" si="232"/>
        <v>0.50828768875734376</v>
      </c>
      <c r="IR182" s="86">
        <f t="shared" si="232"/>
        <v>0.4791171802494672</v>
      </c>
      <c r="IS182" s="86">
        <f t="shared" si="232"/>
        <v>0.34438190602741253</v>
      </c>
      <c r="IT182" s="86">
        <f t="shared" si="232"/>
        <v>0.25104338746487176</v>
      </c>
      <c r="IU182" s="86">
        <f t="shared" si="232"/>
        <v>0.11701288142531198</v>
      </c>
      <c r="IV182" s="86">
        <f t="shared" si="232"/>
        <v>3.4315367418417453E-2</v>
      </c>
      <c r="IW182" s="86">
        <f t="shared" si="232"/>
        <v>7.0635990233993459E-2</v>
      </c>
      <c r="IY182" s="86">
        <f t="shared" si="233"/>
        <v>1.6352078157525846E-2</v>
      </c>
      <c r="IZ182" s="86">
        <f t="shared" si="233"/>
        <v>0.44278912003354548</v>
      </c>
      <c r="JA182" s="86">
        <f t="shared" si="233"/>
        <v>0.29856955988376555</v>
      </c>
      <c r="JB182" s="86">
        <f t="shared" si="233"/>
        <v>0.26253842749629486</v>
      </c>
      <c r="JC182" s="86">
        <f t="shared" si="233"/>
        <v>0.28319883365037885</v>
      </c>
      <c r="JD182" s="86">
        <f t="shared" si="233"/>
        <v>0.30240142947907372</v>
      </c>
      <c r="JE182" s="86">
        <f t="shared" si="233"/>
        <v>0.34780940495582968</v>
      </c>
      <c r="JF182" s="86">
        <f t="shared" si="233"/>
        <v>0.41939761721397195</v>
      </c>
      <c r="JG182" s="86">
        <f t="shared" si="233"/>
        <v>0.50828768875734376</v>
      </c>
      <c r="JH182" s="86">
        <f t="shared" si="233"/>
        <v>0.4791171802494672</v>
      </c>
      <c r="JI182" s="86">
        <f t="shared" si="233"/>
        <v>0.34438190602741253</v>
      </c>
      <c r="JJ182" s="86">
        <f t="shared" si="233"/>
        <v>0.25104338746487176</v>
      </c>
      <c r="JK182" s="86">
        <f t="shared" si="233"/>
        <v>0.11701288142531203</v>
      </c>
      <c r="JL182" s="86">
        <f t="shared" si="233"/>
        <v>3.4315367420798895E-2</v>
      </c>
      <c r="JM182" s="86">
        <f t="shared" si="233"/>
        <v>7.0635990244086233E-2</v>
      </c>
    </row>
    <row r="183" spans="2:273" x14ac:dyDescent="0.25">
      <c r="B183" s="2">
        <v>156</v>
      </c>
      <c r="C183" s="37">
        <v>55.545000000000002</v>
      </c>
      <c r="D183" s="37">
        <v>53.698</v>
      </c>
      <c r="E183" s="37">
        <v>48.031999999999996</v>
      </c>
      <c r="F183" s="37">
        <v>46.555999999999997</v>
      </c>
      <c r="G183" s="37">
        <v>46.048000000000002</v>
      </c>
      <c r="H183" s="37">
        <v>45.143000000000001</v>
      </c>
      <c r="I183" s="37">
        <v>43.984000000000002</v>
      </c>
      <c r="J183" s="37">
        <v>46.555999999999997</v>
      </c>
      <c r="K183" s="37">
        <v>47.225999999999999</v>
      </c>
      <c r="L183" s="37">
        <v>50.713999999999999</v>
      </c>
      <c r="M183" s="37">
        <v>54.661000000000001</v>
      </c>
      <c r="N183" s="37">
        <v>54.628999999999998</v>
      </c>
      <c r="O183" s="37">
        <v>56.524999999999999</v>
      </c>
      <c r="P183" s="37">
        <v>63.048000000000002</v>
      </c>
      <c r="Q183" s="37">
        <v>76.983999999999995</v>
      </c>
      <c r="S183" s="4">
        <f t="shared" si="234"/>
        <v>54.242981126361947</v>
      </c>
      <c r="T183" s="4">
        <f t="shared" si="234"/>
        <v>53.102823956034904</v>
      </c>
      <c r="U183" s="4">
        <f t="shared" si="234"/>
        <v>47.715361533910375</v>
      </c>
      <c r="V183" s="4">
        <f t="shared" si="234"/>
        <v>46.915581955598547</v>
      </c>
      <c r="W183" s="4">
        <f t="shared" si="234"/>
        <v>45.485445837186496</v>
      </c>
      <c r="X183" s="4">
        <f t="shared" si="234"/>
        <v>45.412093717642591</v>
      </c>
      <c r="Y183" s="4">
        <f t="shared" si="234"/>
        <v>45.151413942062277</v>
      </c>
      <c r="Z183" s="4">
        <f t="shared" si="234"/>
        <v>46.94257297751286</v>
      </c>
      <c r="AA183" s="4">
        <f t="shared" si="234"/>
        <v>47.3242216073834</v>
      </c>
      <c r="AB183" s="4">
        <f t="shared" si="234"/>
        <v>50.725547751081464</v>
      </c>
      <c r="AC183" s="4">
        <f t="shared" si="234"/>
        <v>55.103361243665184</v>
      </c>
      <c r="AD183" s="4">
        <f t="shared" si="234"/>
        <v>54.86292918472288</v>
      </c>
      <c r="AE183" s="4">
        <f t="shared" si="234"/>
        <v>56.415249404430895</v>
      </c>
      <c r="AF183" s="4">
        <f t="shared" si="234"/>
        <v>60.957018822261432</v>
      </c>
      <c r="AG183" s="4">
        <f t="shared" si="234"/>
        <v>77.441739310987174</v>
      </c>
      <c r="AI183" s="4">
        <f t="shared" si="235"/>
        <v>1.3020188736380547</v>
      </c>
      <c r="AJ183" s="4">
        <f t="shared" si="235"/>
        <v>0.59517604396509682</v>
      </c>
      <c r="AK183" s="4">
        <f t="shared" si="235"/>
        <v>0.31663846608962132</v>
      </c>
      <c r="AL183" s="4">
        <f t="shared" si="235"/>
        <v>-0.35958195559855</v>
      </c>
      <c r="AM183" s="4">
        <f t="shared" si="235"/>
        <v>0.56255416281350534</v>
      </c>
      <c r="AN183" s="4">
        <f t="shared" si="235"/>
        <v>-0.26909371764259049</v>
      </c>
      <c r="AO183" s="4">
        <f t="shared" si="235"/>
        <v>-1.1674139420622751</v>
      </c>
      <c r="AP183" s="4">
        <f t="shared" si="235"/>
        <v>-0.38657297751286279</v>
      </c>
      <c r="AQ183" s="4">
        <f t="shared" si="235"/>
        <v>-9.8221607383401022E-2</v>
      </c>
      <c r="AR183" s="4">
        <f t="shared" si="235"/>
        <v>-1.1547751081465663E-2</v>
      </c>
      <c r="AS183" s="4">
        <f t="shared" si="235"/>
        <v>-0.44236124366518226</v>
      </c>
      <c r="AT183" s="4">
        <f t="shared" si="235"/>
        <v>-0.23392918472288216</v>
      </c>
      <c r="AU183" s="4">
        <f t="shared" si="235"/>
        <v>0.10975059556910338</v>
      </c>
      <c r="AV183" s="4">
        <f t="shared" si="235"/>
        <v>2.0909811777385698</v>
      </c>
      <c r="AW183" s="4">
        <f t="shared" si="235"/>
        <v>-0.45773931098717924</v>
      </c>
      <c r="AY183" s="2">
        <f t="shared" si="227"/>
        <v>54.18971372535534</v>
      </c>
      <c r="AZ183" s="2">
        <f t="shared" si="227"/>
        <v>51.6364233764346</v>
      </c>
      <c r="BA183" s="2">
        <f t="shared" si="227"/>
        <v>45.768475356597548</v>
      </c>
      <c r="BB183" s="2">
        <f t="shared" si="227"/>
        <v>42.724947508538747</v>
      </c>
      <c r="BC183" s="2">
        <f t="shared" si="227"/>
        <v>40.346946454104682</v>
      </c>
      <c r="BD183" s="2">
        <f t="shared" si="227"/>
        <v>39.196210197372409</v>
      </c>
      <c r="BE183" s="2">
        <f t="shared" si="227"/>
        <v>38.587298216577892</v>
      </c>
      <c r="BF183" s="2">
        <f t="shared" si="227"/>
        <v>38.938118538919454</v>
      </c>
      <c r="BG183" s="2">
        <f t="shared" si="227"/>
        <v>41.708448760605833</v>
      </c>
      <c r="BH183" s="2">
        <f t="shared" si="227"/>
        <v>42.142716076676933</v>
      </c>
      <c r="BI183" s="2">
        <f t="shared" si="227"/>
        <v>43.60940811716452</v>
      </c>
      <c r="BJ183" s="2">
        <f t="shared" si="227"/>
        <v>43.742971151190062</v>
      </c>
      <c r="BK183" s="2">
        <f t="shared" si="227"/>
        <v>48.562361846153209</v>
      </c>
      <c r="BL183" s="2">
        <f t="shared" si="227"/>
        <v>52.561997193938254</v>
      </c>
      <c r="BM183" s="2">
        <f t="shared" si="227"/>
        <v>56.917123872811523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84.112581313598511</v>
      </c>
      <c r="DL183" s="2">
        <f t="shared" si="236"/>
        <v>85.53014180006042</v>
      </c>
      <c r="DM183" s="2">
        <f t="shared" si="236"/>
        <v>75.53096800563776</v>
      </c>
      <c r="DN183" s="2">
        <f t="shared" si="236"/>
        <v>77.424126286116959</v>
      </c>
      <c r="DO183" s="2">
        <f t="shared" si="236"/>
        <v>77.39218759689922</v>
      </c>
      <c r="DP183" s="2">
        <f t="shared" si="236"/>
        <v>67.002220647773271</v>
      </c>
      <c r="DQ183" s="2">
        <f t="shared" si="236"/>
        <v>64.024302294197</v>
      </c>
      <c r="DR183" s="2">
        <f t="shared" si="236"/>
        <v>70.878825573549278</v>
      </c>
      <c r="DS183" s="2">
        <f t="shared" si="236"/>
        <v>69.968180393996235</v>
      </c>
      <c r="DT183" s="2">
        <f t="shared" si="236"/>
        <v>65.727987335834896</v>
      </c>
      <c r="DU183" s="2">
        <f t="shared" si="236"/>
        <v>72.187859249655617</v>
      </c>
      <c r="DV183" s="2">
        <f t="shared" si="236"/>
        <v>91.9845538407329</v>
      </c>
      <c r="DW183" s="2">
        <f t="shared" si="236"/>
        <v>79.413247961341</v>
      </c>
      <c r="DX183" s="2">
        <f t="shared" si="236"/>
        <v>98.116959514170048</v>
      </c>
      <c r="DY183" s="2">
        <f t="shared" si="236"/>
        <v>92.346598319327725</v>
      </c>
      <c r="EA183" s="2">
        <f t="shared" si="213"/>
        <v>53.918865555192447</v>
      </c>
      <c r="EB183" s="2">
        <f t="shared" si="213"/>
        <v>51.882618933636522</v>
      </c>
      <c r="EC183" s="2">
        <f t="shared" si="213"/>
        <v>45.49355465893187</v>
      </c>
      <c r="ED183" s="2">
        <f t="shared" si="213"/>
        <v>42.112474411790046</v>
      </c>
      <c r="EE183" s="2">
        <f t="shared" si="213"/>
        <v>39.900301237241962</v>
      </c>
      <c r="EF183" s="2">
        <f t="shared" si="213"/>
        <v>38.817108249832586</v>
      </c>
      <c r="EG183" s="2">
        <f t="shared" si="213"/>
        <v>38.39894960671306</v>
      </c>
      <c r="EH183" s="2">
        <f t="shared" si="213"/>
        <v>38.325153055938145</v>
      </c>
      <c r="EI183" s="2">
        <f t="shared" si="213"/>
        <v>41.90388081897752</v>
      </c>
      <c r="EJ183" s="2">
        <f t="shared" si="213"/>
        <v>41.507499328371395</v>
      </c>
      <c r="EK183" s="2">
        <f t="shared" si="212"/>
        <v>42.521298521679498</v>
      </c>
      <c r="EL183" s="2">
        <f t="shared" si="179"/>
        <v>43.786846395947833</v>
      </c>
      <c r="EM183" s="2">
        <f t="shared" si="179"/>
        <v>48.573247722290049</v>
      </c>
      <c r="EN183" s="2">
        <f t="shared" si="179"/>
        <v>52.560192059601476</v>
      </c>
      <c r="EO183" s="2">
        <f t="shared" si="179"/>
        <v>57.06750611219222</v>
      </c>
      <c r="EQ183" s="2">
        <f t="shared" si="237"/>
        <v>54.875369886728443</v>
      </c>
      <c r="ER183" s="2">
        <f t="shared" si="237"/>
        <v>51.350967239807062</v>
      </c>
      <c r="ES183" s="2">
        <f t="shared" si="237"/>
        <v>46.13664739658968</v>
      </c>
      <c r="ET183" s="2">
        <f t="shared" si="237"/>
        <v>43.563899834310263</v>
      </c>
      <c r="EU183" s="2">
        <f t="shared" si="237"/>
        <v>40.940567074483013</v>
      </c>
      <c r="EV183" s="2">
        <f t="shared" si="237"/>
        <v>39.682277103742578</v>
      </c>
      <c r="EW183" s="2">
        <f t="shared" si="237"/>
        <v>38.815570950856554</v>
      </c>
      <c r="EX183" s="2">
        <f t="shared" si="237"/>
        <v>39.639925061927883</v>
      </c>
      <c r="EY183" s="2">
        <f t="shared" si="237"/>
        <v>41.518939009425075</v>
      </c>
      <c r="EZ183" s="2">
        <f t="shared" si="237"/>
        <v>42.813080254622136</v>
      </c>
      <c r="FA183" s="2">
        <f t="shared" si="237"/>
        <v>44.964958998072454</v>
      </c>
      <c r="FB183" s="2">
        <f t="shared" si="237"/>
        <v>43.678261823972292</v>
      </c>
      <c r="FC183" s="2">
        <f t="shared" si="237"/>
        <v>48.540805980129804</v>
      </c>
      <c r="FD183" s="2">
        <f t="shared" si="237"/>
        <v>52.560192059601476</v>
      </c>
      <c r="FE183" s="2">
        <f t="shared" si="237"/>
        <v>56.499698035252052</v>
      </c>
      <c r="FG183" s="2">
        <f t="shared" si="238"/>
        <v>0.99996029600933856</v>
      </c>
      <c r="FH183" s="2">
        <f t="shared" si="238"/>
        <v>0.99996948143511477</v>
      </c>
      <c r="FI183" s="2">
        <f t="shared" si="238"/>
        <v>0.99996731616116963</v>
      </c>
      <c r="FJ183" s="2">
        <f t="shared" si="238"/>
        <v>0.99996604319894777</v>
      </c>
      <c r="FK183" s="2">
        <f t="shared" si="238"/>
        <v>0.99996618955804406</v>
      </c>
      <c r="FL183" s="2">
        <f t="shared" si="238"/>
        <v>0.99996202382711408</v>
      </c>
      <c r="FM183" s="2">
        <f t="shared" si="238"/>
        <v>0.99996113351889004</v>
      </c>
      <c r="FN183" s="2">
        <f t="shared" si="238"/>
        <v>0.9999617844428994</v>
      </c>
      <c r="FO183" s="2">
        <f t="shared" si="238"/>
        <v>0.99996242640367683</v>
      </c>
      <c r="FP183" s="2">
        <f t="shared" si="238"/>
        <v>0.99996238504065205</v>
      </c>
      <c r="FQ183" s="2">
        <f t="shared" si="238"/>
        <v>0.99996298728660349</v>
      </c>
      <c r="FR183" s="2">
        <f t="shared" si="238"/>
        <v>0.99996716738384361</v>
      </c>
      <c r="FS183" s="2">
        <f t="shared" si="238"/>
        <v>0.99996876231325726</v>
      </c>
      <c r="FT183" s="2">
        <f t="shared" si="238"/>
        <v>0.99996037615402422</v>
      </c>
      <c r="FU183" s="2">
        <f t="shared" si="238"/>
        <v>0.9999528196176044</v>
      </c>
      <c r="FW183" s="2">
        <f t="shared" si="229"/>
        <v>0.28191127866757376</v>
      </c>
      <c r="FX183" s="2">
        <f t="shared" si="229"/>
        <v>0.46500826420963898</v>
      </c>
      <c r="FY183" s="2">
        <f t="shared" si="229"/>
        <v>0.42597116037523081</v>
      </c>
      <c r="FZ183" s="2">
        <f t="shared" si="229"/>
        <v>0.42115427808187289</v>
      </c>
      <c r="GA183" s="2">
        <f t="shared" si="229"/>
        <v>0.42813825434885872</v>
      </c>
      <c r="GB183" s="2">
        <f t="shared" si="229"/>
        <v>0.43694543918235274</v>
      </c>
      <c r="GC183" s="2">
        <f t="shared" si="229"/>
        <v>0.44969525736574839</v>
      </c>
      <c r="GD183" s="2">
        <f t="shared" si="229"/>
        <v>0.46526806432107137</v>
      </c>
      <c r="GE183" s="2">
        <f t="shared" si="229"/>
        <v>0.51043178516632304</v>
      </c>
      <c r="GF183" s="2">
        <f t="shared" si="229"/>
        <v>0.48584172982313167</v>
      </c>
      <c r="GG183" s="2">
        <f t="shared" si="229"/>
        <v>0.44482920850766128</v>
      </c>
      <c r="GH183" s="2">
        <f t="shared" si="229"/>
        <v>0.41863867728990528</v>
      </c>
      <c r="GI183" s="2">
        <f t="shared" si="229"/>
        <v>0.36524691999937559</v>
      </c>
      <c r="GJ183" s="2">
        <f t="shared" si="229"/>
        <v>0.34833783739853746</v>
      </c>
      <c r="GK183" s="2">
        <f t="shared" si="229"/>
        <v>0.26777836846026276</v>
      </c>
      <c r="GM183" s="86">
        <f t="shared" si="230"/>
        <v>2.3071845807246297E-163</v>
      </c>
      <c r="GN183" s="86">
        <f t="shared" si="230"/>
        <v>9.2558596933983691E-244</v>
      </c>
      <c r="GO183" s="86">
        <f t="shared" si="230"/>
        <v>2.6153058945025625E-260</v>
      </c>
      <c r="GP183" s="86">
        <f t="shared" si="230"/>
        <v>1.6193435829996806E-291</v>
      </c>
      <c r="GQ183" s="86">
        <f t="shared" si="230"/>
        <v>2.1022592419932995E-239</v>
      </c>
      <c r="GR183" s="86">
        <f t="shared" si="230"/>
        <v>6.2086662507577672E-280</v>
      </c>
      <c r="GS183" s="86">
        <f t="shared" si="230"/>
        <v>0</v>
      </c>
      <c r="GT183" s="86">
        <f t="shared" si="230"/>
        <v>1.0005782664812327E-298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1.149343098812345E-286</v>
      </c>
      <c r="HA183" s="86">
        <f t="shared" si="230"/>
        <v>0</v>
      </c>
      <c r="HC183" s="86">
        <f t="shared" si="181"/>
        <v>1.4534778030020676E-86</v>
      </c>
      <c r="HD183" s="86">
        <f t="shared" si="181"/>
        <v>2.4603636634436684E-138</v>
      </c>
      <c r="HE183" s="86">
        <f t="shared" si="181"/>
        <v>1.2005724290809535E-173</v>
      </c>
      <c r="HF183" s="86">
        <f t="shared" si="180"/>
        <v>4.3507555059311165E-169</v>
      </c>
      <c r="HG183" s="86">
        <f t="shared" si="180"/>
        <v>1.7542831073712703E-173</v>
      </c>
      <c r="HH183" s="86">
        <f t="shared" si="180"/>
        <v>1.1130766769473658E-224</v>
      </c>
      <c r="HI183" s="86">
        <f t="shared" si="180"/>
        <v>0</v>
      </c>
      <c r="HJ183" s="86">
        <f t="shared" si="180"/>
        <v>7.3083403411442145E-286</v>
      </c>
      <c r="HK183" s="86">
        <f t="shared" si="180"/>
        <v>5.4348521831002181E-297</v>
      </c>
      <c r="HL183" s="86">
        <f t="shared" si="180"/>
        <v>1.4125130413291614E-279</v>
      </c>
      <c r="HM183" s="86">
        <f t="shared" si="180"/>
        <v>7.2170149284240786E-282</v>
      </c>
      <c r="HN183" s="86">
        <f t="shared" si="180"/>
        <v>1.2996507194071369E-250</v>
      </c>
      <c r="HO183" s="86">
        <f t="shared" si="226"/>
        <v>2.8453234015972918E-210</v>
      </c>
      <c r="HP183" s="86">
        <f t="shared" si="226"/>
        <v>5.9465505162203842E-180</v>
      </c>
      <c r="HQ183" s="86">
        <f t="shared" si="226"/>
        <v>1.0517137819828865E-270</v>
      </c>
      <c r="HS183" s="86">
        <f t="shared" si="231"/>
        <v>1.7087306028097327E-12</v>
      </c>
      <c r="HT183" s="86">
        <f t="shared" si="231"/>
        <v>6.8816395139564155E-23</v>
      </c>
      <c r="HU183" s="86">
        <f t="shared" si="231"/>
        <v>2.2795119114628229E-22</v>
      </c>
      <c r="HV183" s="86">
        <f t="shared" si="231"/>
        <v>3.1389001987435773E-24</v>
      </c>
      <c r="HW183" s="86">
        <f t="shared" si="231"/>
        <v>1.5299019074188661E-25</v>
      </c>
      <c r="HX183" s="86">
        <f t="shared" si="231"/>
        <v>5.4155104859020158E-28</v>
      </c>
      <c r="HY183" s="86">
        <f t="shared" si="231"/>
        <v>5.0879614693272815E-30</v>
      </c>
      <c r="HZ183" s="86">
        <f t="shared" si="231"/>
        <v>1.8619819270973953E-28</v>
      </c>
      <c r="IA183" s="86">
        <f t="shared" si="231"/>
        <v>9.5073648682917374E-32</v>
      </c>
      <c r="IB183" s="86">
        <f t="shared" si="231"/>
        <v>6.3916960044153871E-30</v>
      </c>
      <c r="IC183" s="86">
        <f t="shared" si="231"/>
        <v>1.6166830284817207E-26</v>
      </c>
      <c r="ID183" s="86">
        <f t="shared" si="231"/>
        <v>5.6715105770889918E-24</v>
      </c>
      <c r="IE183" s="86">
        <f t="shared" si="231"/>
        <v>3.0817530277192139E-18</v>
      </c>
      <c r="IF183" s="86">
        <f t="shared" si="231"/>
        <v>2.3096938709345746E-13</v>
      </c>
      <c r="IG183" s="86">
        <f t="shared" si="231"/>
        <v>9.4109859247202079E-13</v>
      </c>
      <c r="II183" s="86">
        <f t="shared" si="232"/>
        <v>2.8796437196033073E-2</v>
      </c>
      <c r="IJ183" s="86">
        <f t="shared" si="232"/>
        <v>0.49282251373206593</v>
      </c>
      <c r="IK183" s="86">
        <f t="shared" si="232"/>
        <v>0.38222001157970847</v>
      </c>
      <c r="IL183" s="86">
        <f t="shared" si="232"/>
        <v>0.35047303025542226</v>
      </c>
      <c r="IM183" s="86">
        <f t="shared" si="232"/>
        <v>0.37277326835708063</v>
      </c>
      <c r="IN183" s="86">
        <f t="shared" si="232"/>
        <v>0.39521351828023377</v>
      </c>
      <c r="IO183" s="86">
        <f t="shared" si="232"/>
        <v>0.43706859509030127</v>
      </c>
      <c r="IP183" s="86">
        <f t="shared" si="232"/>
        <v>0.48510805514273192</v>
      </c>
      <c r="IQ183" s="86">
        <f t="shared" si="232"/>
        <v>0.48092199026912602</v>
      </c>
      <c r="IR183" s="86">
        <f t="shared" si="232"/>
        <v>0.5081824258091463</v>
      </c>
      <c r="IS183" s="86">
        <f t="shared" si="232"/>
        <v>0.43007634370983638</v>
      </c>
      <c r="IT183" s="86">
        <f t="shared" si="232"/>
        <v>0.33896990334325205</v>
      </c>
      <c r="IU183" s="86">
        <f t="shared" si="232"/>
        <v>0.1745559865362154</v>
      </c>
      <c r="IV183" s="86">
        <f t="shared" si="232"/>
        <v>5.8216083940715688E-2</v>
      </c>
      <c r="IW183" s="86">
        <f t="shared" si="232"/>
        <v>9.7680661102767574E-2</v>
      </c>
      <c r="IY183" s="86">
        <f t="shared" si="233"/>
        <v>2.8796437197741803E-2</v>
      </c>
      <c r="IZ183" s="86">
        <f t="shared" si="233"/>
        <v>0.49282251373206593</v>
      </c>
      <c r="JA183" s="86">
        <f t="shared" si="233"/>
        <v>0.38222001157970847</v>
      </c>
      <c r="JB183" s="86">
        <f t="shared" si="233"/>
        <v>0.35047303025542226</v>
      </c>
      <c r="JC183" s="86">
        <f t="shared" si="233"/>
        <v>0.37277326835708063</v>
      </c>
      <c r="JD183" s="86">
        <f t="shared" si="233"/>
        <v>0.39521351828023377</v>
      </c>
      <c r="JE183" s="86">
        <f t="shared" si="233"/>
        <v>0.43706859509030127</v>
      </c>
      <c r="JF183" s="86">
        <f t="shared" si="233"/>
        <v>0.48510805514273192</v>
      </c>
      <c r="JG183" s="86">
        <f t="shared" si="233"/>
        <v>0.48092199026912602</v>
      </c>
      <c r="JH183" s="86">
        <f t="shared" si="233"/>
        <v>0.5081824258091463</v>
      </c>
      <c r="JI183" s="86">
        <f t="shared" si="233"/>
        <v>0.43007634370983638</v>
      </c>
      <c r="JJ183" s="86">
        <f t="shared" si="233"/>
        <v>0.33896990334325205</v>
      </c>
      <c r="JK183" s="86">
        <f t="shared" si="233"/>
        <v>0.1745559865362154</v>
      </c>
      <c r="JL183" s="86">
        <f t="shared" si="233"/>
        <v>5.8216083940946656E-2</v>
      </c>
      <c r="JM183" s="86">
        <f t="shared" si="233"/>
        <v>9.7680661103708669E-2</v>
      </c>
    </row>
    <row r="184" spans="2:273" x14ac:dyDescent="0.25">
      <c r="B184" s="2">
        <v>157</v>
      </c>
      <c r="C184" s="37">
        <v>53.878999999999998</v>
      </c>
      <c r="D184" s="37">
        <v>52.872999999999998</v>
      </c>
      <c r="E184" s="37">
        <v>48.396999999999998</v>
      </c>
      <c r="F184" s="37">
        <v>45.793999999999997</v>
      </c>
      <c r="G184" s="37">
        <v>44.683</v>
      </c>
      <c r="H184" s="37">
        <v>45.348999999999997</v>
      </c>
      <c r="I184" s="37">
        <v>44.713999999999999</v>
      </c>
      <c r="J184" s="37">
        <v>45.905000000000001</v>
      </c>
      <c r="K184" s="37">
        <v>45.741999999999997</v>
      </c>
      <c r="L184" s="37">
        <v>49.063000000000002</v>
      </c>
      <c r="M184" s="37">
        <v>54.145000000000003</v>
      </c>
      <c r="N184" s="37">
        <v>54.645000000000003</v>
      </c>
      <c r="O184" s="37">
        <v>58.213000000000001</v>
      </c>
      <c r="P184" s="37">
        <v>65.143000000000001</v>
      </c>
      <c r="Q184" s="37">
        <v>83.635000000000005</v>
      </c>
      <c r="S184" s="4">
        <f t="shared" si="234"/>
        <v>54.14132012173711</v>
      </c>
      <c r="T184" s="4">
        <f t="shared" si="234"/>
        <v>52.766652049125319</v>
      </c>
      <c r="U184" s="4">
        <f t="shared" si="234"/>
        <v>47.657587564621608</v>
      </c>
      <c r="V184" s="4">
        <f t="shared" si="234"/>
        <v>47.092904942565255</v>
      </c>
      <c r="W184" s="4">
        <f t="shared" si="234"/>
        <v>45.60532054283216</v>
      </c>
      <c r="X184" s="4">
        <f t="shared" si="234"/>
        <v>45.382762020221008</v>
      </c>
      <c r="Y184" s="4">
        <f t="shared" si="234"/>
        <v>44.72097621338483</v>
      </c>
      <c r="Z184" s="4">
        <f t="shared" si="234"/>
        <v>45.809455538405174</v>
      </c>
      <c r="AA184" s="4">
        <f t="shared" si="234"/>
        <v>45.297907242529234</v>
      </c>
      <c r="AB184" s="4">
        <f t="shared" si="234"/>
        <v>48.713056539523372</v>
      </c>
      <c r="AC184" s="4">
        <f t="shared" si="234"/>
        <v>54.654152913044634</v>
      </c>
      <c r="AD184" s="4">
        <f t="shared" si="234"/>
        <v>55.628989682682587</v>
      </c>
      <c r="AE184" s="4">
        <f t="shared" si="234"/>
        <v>58.309730203897161</v>
      </c>
      <c r="AF184" s="4">
        <f t="shared" si="234"/>
        <v>64.458877881186794</v>
      </c>
      <c r="AG184" s="4">
        <f t="shared" si="234"/>
        <v>82.833807145619289</v>
      </c>
      <c r="AI184" s="4">
        <f t="shared" si="235"/>
        <v>-0.26232012173711183</v>
      </c>
      <c r="AJ184" s="4">
        <f t="shared" si="235"/>
        <v>0.10634795087467808</v>
      </c>
      <c r="AK184" s="4">
        <f t="shared" si="235"/>
        <v>0.73941243537839085</v>
      </c>
      <c r="AL184" s="4">
        <f t="shared" si="235"/>
        <v>-1.2989049425652581</v>
      </c>
      <c r="AM184" s="4">
        <f t="shared" si="235"/>
        <v>-0.92232054283216058</v>
      </c>
      <c r="AN184" s="4">
        <f t="shared" si="235"/>
        <v>-3.3762020221011824E-2</v>
      </c>
      <c r="AO184" s="4">
        <f t="shared" si="235"/>
        <v>-6.9762133848314534E-3</v>
      </c>
      <c r="AP184" s="4">
        <f t="shared" si="235"/>
        <v>9.5544461594826657E-2</v>
      </c>
      <c r="AQ184" s="4">
        <f t="shared" si="235"/>
        <v>0.44409275747076293</v>
      </c>
      <c r="AR184" s="4">
        <f t="shared" si="235"/>
        <v>0.34994346047663072</v>
      </c>
      <c r="AS184" s="4">
        <f t="shared" si="235"/>
        <v>-0.5091529130446304</v>
      </c>
      <c r="AT184" s="4">
        <f t="shared" si="235"/>
        <v>-0.98398968268258358</v>
      </c>
      <c r="AU184" s="4">
        <f t="shared" si="235"/>
        <v>-9.6730203897159583E-2</v>
      </c>
      <c r="AV184" s="4">
        <f t="shared" si="235"/>
        <v>0.68412211881320673</v>
      </c>
      <c r="AW184" s="4">
        <f t="shared" si="235"/>
        <v>0.80119285438071586</v>
      </c>
      <c r="AY184" s="2">
        <f t="shared" si="227"/>
        <v>54.058260950455207</v>
      </c>
      <c r="AZ184" s="2">
        <f t="shared" si="227"/>
        <v>51.476438563650369</v>
      </c>
      <c r="BA184" s="2">
        <f t="shared" si="227"/>
        <v>45.641922609917714</v>
      </c>
      <c r="BB184" s="2">
        <f t="shared" si="227"/>
        <v>42.600123974256164</v>
      </c>
      <c r="BC184" s="2">
        <f t="shared" si="227"/>
        <v>40.231209751613918</v>
      </c>
      <c r="BD184" s="2">
        <f t="shared" si="227"/>
        <v>39.063994456732729</v>
      </c>
      <c r="BE184" s="2">
        <f t="shared" si="227"/>
        <v>38.445302426726563</v>
      </c>
      <c r="BF184" s="2">
        <f t="shared" si="227"/>
        <v>38.795805273507398</v>
      </c>
      <c r="BG184" s="2">
        <f t="shared" si="227"/>
        <v>41.524417604438852</v>
      </c>
      <c r="BH184" s="2">
        <f t="shared" si="227"/>
        <v>42.00756746029387</v>
      </c>
      <c r="BI184" s="2">
        <f t="shared" si="227"/>
        <v>43.490160980411559</v>
      </c>
      <c r="BJ184" s="2">
        <f t="shared" si="227"/>
        <v>43.557079603665983</v>
      </c>
      <c r="BK184" s="2">
        <f t="shared" si="227"/>
        <v>48.357729047139436</v>
      </c>
      <c r="BL184" s="2">
        <f t="shared" si="227"/>
        <v>52.380024215597388</v>
      </c>
      <c r="BM184" s="2">
        <f t="shared" si="227"/>
        <v>56.75742651691592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84.175815109466527</v>
      </c>
      <c r="DL184" s="2">
        <f t="shared" si="236"/>
        <v>85.610139232860178</v>
      </c>
      <c r="DM184" s="2">
        <f t="shared" si="236"/>
        <v>75.582924171952072</v>
      </c>
      <c r="DN184" s="2">
        <f t="shared" si="236"/>
        <v>77.514060817477073</v>
      </c>
      <c r="DO184" s="2">
        <f t="shared" si="236"/>
        <v>77.496930796335434</v>
      </c>
      <c r="DP184" s="2">
        <f t="shared" si="236"/>
        <v>67.031206477732795</v>
      </c>
      <c r="DQ184" s="2">
        <f t="shared" si="236"/>
        <v>64.044385290148426</v>
      </c>
      <c r="DR184" s="2">
        <f t="shared" si="236"/>
        <v>70.916524966261818</v>
      </c>
      <c r="DS184" s="2">
        <f t="shared" si="236"/>
        <v>69.993070168855525</v>
      </c>
      <c r="DT184" s="2">
        <f t="shared" si="236"/>
        <v>65.700687429643537</v>
      </c>
      <c r="DU184" s="2">
        <f t="shared" si="236"/>
        <v>72.189126651000734</v>
      </c>
      <c r="DV184" s="2">
        <f t="shared" si="236"/>
        <v>92.126651233262848</v>
      </c>
      <c r="DW184" s="2">
        <f t="shared" si="236"/>
        <v>79.405007248565411</v>
      </c>
      <c r="DX184" s="2">
        <f t="shared" si="236"/>
        <v>98.308403216982185</v>
      </c>
      <c r="DY184" s="2">
        <f t="shared" si="236"/>
        <v>92.492228011204475</v>
      </c>
      <c r="EA184" s="2">
        <f t="shared" si="213"/>
        <v>53.760888658061191</v>
      </c>
      <c r="EB184" s="2">
        <f t="shared" si="213"/>
        <v>51.740084644844707</v>
      </c>
      <c r="EC184" s="2">
        <f t="shared" si="213"/>
        <v>45.345490497043016</v>
      </c>
      <c r="ED184" s="2">
        <f t="shared" si="213"/>
        <v>41.939353206682995</v>
      </c>
      <c r="EE184" s="2">
        <f t="shared" si="213"/>
        <v>39.749806373272946</v>
      </c>
      <c r="EF184" s="2">
        <f t="shared" si="213"/>
        <v>38.655617701317908</v>
      </c>
      <c r="EG184" s="2">
        <f t="shared" si="213"/>
        <v>38.242831865303749</v>
      </c>
      <c r="EH184" s="2">
        <f t="shared" si="213"/>
        <v>38.137809576157331</v>
      </c>
      <c r="EI184" s="2">
        <f t="shared" si="213"/>
        <v>41.733132700563075</v>
      </c>
      <c r="EJ184" s="2">
        <f t="shared" si="213"/>
        <v>41.32704993474924</v>
      </c>
      <c r="EK184" s="2">
        <f t="shared" si="212"/>
        <v>42.319969747771097</v>
      </c>
      <c r="EL184" s="2">
        <f t="shared" si="179"/>
        <v>43.604408678493726</v>
      </c>
      <c r="EM184" s="2">
        <f t="shared" si="179"/>
        <v>48.370222440110595</v>
      </c>
      <c r="EN184" s="2">
        <f t="shared" si="179"/>
        <v>52.378364418681642</v>
      </c>
      <c r="EO184" s="2">
        <f t="shared" si="179"/>
        <v>56.921295016606457</v>
      </c>
      <c r="EQ184" s="2">
        <f t="shared" si="237"/>
        <v>54.745423084361498</v>
      </c>
      <c r="ER184" s="2">
        <f t="shared" si="237"/>
        <v>51.197871305004732</v>
      </c>
      <c r="ES184" s="2">
        <f t="shared" si="237"/>
        <v>46.004229998477754</v>
      </c>
      <c r="ET184" s="2">
        <f t="shared" si="237"/>
        <v>43.425912223627719</v>
      </c>
      <c r="EU184" s="2">
        <f t="shared" si="237"/>
        <v>40.815057859545682</v>
      </c>
      <c r="EV184" s="2">
        <f t="shared" si="237"/>
        <v>39.541793734518052</v>
      </c>
      <c r="EW184" s="2">
        <f t="shared" si="237"/>
        <v>38.669335067477242</v>
      </c>
      <c r="EX184" s="2">
        <f t="shared" si="237"/>
        <v>39.48315853882599</v>
      </c>
      <c r="EY184" s="2">
        <f t="shared" si="237"/>
        <v>41.340032131614592</v>
      </c>
      <c r="EZ184" s="2">
        <f t="shared" si="237"/>
        <v>42.662736666818134</v>
      </c>
      <c r="FA184" s="2">
        <f t="shared" si="237"/>
        <v>44.81996190713231</v>
      </c>
      <c r="FB184" s="2">
        <f t="shared" si="237"/>
        <v>43.493844016009319</v>
      </c>
      <c r="FC184" s="2">
        <f t="shared" si="237"/>
        <v>48.335642014182376</v>
      </c>
      <c r="FD184" s="2">
        <f t="shared" si="237"/>
        <v>52.378364418681642</v>
      </c>
      <c r="FE184" s="2">
        <f t="shared" si="237"/>
        <v>56.343418511816978</v>
      </c>
      <c r="FG184" s="2">
        <f t="shared" si="238"/>
        <v>0.99996378940364861</v>
      </c>
      <c r="FH184" s="2">
        <f t="shared" si="238"/>
        <v>0.99997216666328215</v>
      </c>
      <c r="FI184" s="2">
        <f t="shared" si="238"/>
        <v>0.99997019189899206</v>
      </c>
      <c r="FJ184" s="2">
        <f t="shared" si="238"/>
        <v>0.9999690309368402</v>
      </c>
      <c r="FK184" s="2">
        <f t="shared" si="238"/>
        <v>0.99996916441871841</v>
      </c>
      <c r="FL184" s="2">
        <f t="shared" si="238"/>
        <v>0.99996536520295887</v>
      </c>
      <c r="FM184" s="2">
        <f t="shared" si="238"/>
        <v>0.99996455322671829</v>
      </c>
      <c r="FN184" s="2">
        <f t="shared" si="238"/>
        <v>0.99996514688049665</v>
      </c>
      <c r="FO184" s="2">
        <f t="shared" si="238"/>
        <v>0.99996573235958852</v>
      </c>
      <c r="FP184" s="2">
        <f t="shared" si="238"/>
        <v>0.99996569463581197</v>
      </c>
      <c r="FQ184" s="2">
        <f t="shared" si="238"/>
        <v>0.99996624389425426</v>
      </c>
      <c r="FR184" s="2">
        <f t="shared" si="238"/>
        <v>0.9999700562116759</v>
      </c>
      <c r="FS184" s="2">
        <f t="shared" si="238"/>
        <v>0.99997151081278945</v>
      </c>
      <c r="FT184" s="2">
        <f t="shared" si="238"/>
        <v>0.99996386249698077</v>
      </c>
      <c r="FU184" s="2">
        <f t="shared" si="238"/>
        <v>0.99995697080122048</v>
      </c>
      <c r="FW184" s="2">
        <f t="shared" si="229"/>
        <v>0.30092492639648472</v>
      </c>
      <c r="FX184" s="2">
        <f t="shared" si="229"/>
        <v>0.48797913733812698</v>
      </c>
      <c r="FY184" s="2">
        <f t="shared" si="229"/>
        <v>0.44863074364573846</v>
      </c>
      <c r="FZ184" s="2">
        <f t="shared" si="229"/>
        <v>0.44375571012449766</v>
      </c>
      <c r="GA184" s="2">
        <f t="shared" si="229"/>
        <v>0.450822580401186</v>
      </c>
      <c r="GB184" s="2">
        <f t="shared" si="229"/>
        <v>0.45972127138832281</v>
      </c>
      <c r="GC184" s="2">
        <f t="shared" si="229"/>
        <v>0.47257788120019451</v>
      </c>
      <c r="GD184" s="2">
        <f t="shared" si="229"/>
        <v>0.48824005896765066</v>
      </c>
      <c r="GE184" s="2">
        <f t="shared" si="229"/>
        <v>0.5334092953880113</v>
      </c>
      <c r="GF184" s="2">
        <f t="shared" si="229"/>
        <v>0.50886286635564915</v>
      </c>
      <c r="GG184" s="2">
        <f t="shared" si="229"/>
        <v>0.4676746532358092</v>
      </c>
      <c r="GH184" s="2">
        <f t="shared" si="229"/>
        <v>0.44120800888528428</v>
      </c>
      <c r="GI184" s="2">
        <f t="shared" si="229"/>
        <v>0.38685320977175397</v>
      </c>
      <c r="GJ184" s="2">
        <f t="shared" si="229"/>
        <v>0.36952617513994362</v>
      </c>
      <c r="GK184" s="2">
        <f t="shared" si="229"/>
        <v>0.28621874581558443</v>
      </c>
      <c r="GM184" s="86">
        <f t="shared" si="230"/>
        <v>4.2670553797602194E-167</v>
      </c>
      <c r="GN184" s="86">
        <f t="shared" si="230"/>
        <v>4.0204846887488282E-249</v>
      </c>
      <c r="GO184" s="86">
        <f t="shared" si="230"/>
        <v>5.6794513916455933E-266</v>
      </c>
      <c r="GP184" s="86">
        <f t="shared" si="230"/>
        <v>6.8004276208054707E-298</v>
      </c>
      <c r="GQ184" s="86">
        <f t="shared" si="230"/>
        <v>1.2842884975298288E-244</v>
      </c>
      <c r="GR184" s="86">
        <f t="shared" si="230"/>
        <v>5.3563773207243933E-286</v>
      </c>
      <c r="GS184" s="86">
        <f t="shared" si="230"/>
        <v>0</v>
      </c>
      <c r="GT184" s="86">
        <f t="shared" si="230"/>
        <v>3.3536907879426103E-305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7.4897022918094777E-293</v>
      </c>
      <c r="HA184" s="86">
        <f t="shared" si="230"/>
        <v>0</v>
      </c>
      <c r="HC184" s="86">
        <f t="shared" si="181"/>
        <v>2.7971521295188662E-89</v>
      </c>
      <c r="HD184" s="86">
        <f t="shared" si="181"/>
        <v>1.7234227180012465E-142</v>
      </c>
      <c r="HE184" s="86">
        <f t="shared" si="181"/>
        <v>8.2249332158230337E-179</v>
      </c>
      <c r="HF184" s="86">
        <f t="shared" si="180"/>
        <v>4.1632831666326476E-174</v>
      </c>
      <c r="HG184" s="86">
        <f t="shared" si="180"/>
        <v>1.3633282922967124E-178</v>
      </c>
      <c r="HH184" s="86">
        <f t="shared" si="180"/>
        <v>3.0512472930954795E-231</v>
      </c>
      <c r="HI184" s="86">
        <f t="shared" si="180"/>
        <v>0</v>
      </c>
      <c r="HJ184" s="86">
        <f t="shared" si="180"/>
        <v>3.2539270240052241E-294</v>
      </c>
      <c r="HK184" s="86">
        <f t="shared" si="180"/>
        <v>1.3234268787105624E-305</v>
      </c>
      <c r="HL184" s="86">
        <f t="shared" si="180"/>
        <v>1.0504554389554249E-287</v>
      </c>
      <c r="HM184" s="86">
        <f t="shared" si="180"/>
        <v>3.8005460353710306E-290</v>
      </c>
      <c r="HN184" s="86">
        <f t="shared" si="180"/>
        <v>5.8577254727582832E-258</v>
      </c>
      <c r="HO184" s="86">
        <f t="shared" si="226"/>
        <v>1.559831961892362E-216</v>
      </c>
      <c r="HP184" s="86">
        <f t="shared" si="226"/>
        <v>2.8279519556558667E-185</v>
      </c>
      <c r="HQ184" s="86">
        <f t="shared" si="226"/>
        <v>1.0065948639607243E-278</v>
      </c>
      <c r="HS184" s="86">
        <f t="shared" si="231"/>
        <v>1.4921874466094484E-13</v>
      </c>
      <c r="HT184" s="86">
        <f t="shared" si="231"/>
        <v>2.259715777176515E-24</v>
      </c>
      <c r="HU184" s="86">
        <f t="shared" si="231"/>
        <v>6.7960644103344159E-24</v>
      </c>
      <c r="HV184" s="86">
        <f t="shared" si="231"/>
        <v>6.7099991715359862E-26</v>
      </c>
      <c r="HW184" s="86">
        <f t="shared" si="231"/>
        <v>2.7439261964057354E-27</v>
      </c>
      <c r="HX184" s="86">
        <f t="shared" si="231"/>
        <v>6.5484607522860716E-30</v>
      </c>
      <c r="HY184" s="86">
        <f t="shared" si="231"/>
        <v>4.6616718502630795E-32</v>
      </c>
      <c r="HZ184" s="86">
        <f t="shared" si="231"/>
        <v>2.3368379195180872E-30</v>
      </c>
      <c r="IA184" s="86">
        <f t="shared" si="231"/>
        <v>8.3746161812215114E-34</v>
      </c>
      <c r="IB184" s="86">
        <f t="shared" si="231"/>
        <v>6.8329055090667936E-32</v>
      </c>
      <c r="IC184" s="86">
        <f t="shared" si="231"/>
        <v>2.5011933041575124E-28</v>
      </c>
      <c r="ID184" s="86">
        <f t="shared" si="231"/>
        <v>1.2138948741732472E-25</v>
      </c>
      <c r="IE184" s="86">
        <f t="shared" si="231"/>
        <v>1.4203308635419149E-19</v>
      </c>
      <c r="IF184" s="86">
        <f t="shared" si="231"/>
        <v>2.0261754357518963E-14</v>
      </c>
      <c r="IG184" s="86">
        <f t="shared" si="231"/>
        <v>7.8629802353645485E-14</v>
      </c>
      <c r="II184" s="86">
        <f t="shared" si="232"/>
        <v>4.8568357299530178E-2</v>
      </c>
      <c r="IJ184" s="86">
        <f t="shared" si="232"/>
        <v>0.50801418496200379</v>
      </c>
      <c r="IK184" s="86">
        <f t="shared" si="232"/>
        <v>0.45470487756791739</v>
      </c>
      <c r="IL184" s="86">
        <f t="shared" si="232"/>
        <v>0.43265154765015679</v>
      </c>
      <c r="IM184" s="86">
        <f t="shared" si="232"/>
        <v>0.45169112686347279</v>
      </c>
      <c r="IN184" s="86">
        <f t="shared" si="232"/>
        <v>0.47076170873893075</v>
      </c>
      <c r="IO184" s="86">
        <f t="shared" si="232"/>
        <v>0.49614007791817216</v>
      </c>
      <c r="IP184" s="86">
        <f t="shared" si="232"/>
        <v>0.50822772878746736</v>
      </c>
      <c r="IQ184" s="86">
        <f t="shared" si="232"/>
        <v>0.40626010795954975</v>
      </c>
      <c r="IR184" s="86">
        <f t="shared" si="232"/>
        <v>0.4846766522620356</v>
      </c>
      <c r="IS184" s="86">
        <f t="shared" si="232"/>
        <v>0.49054436264883977</v>
      </c>
      <c r="IT184" s="86">
        <f t="shared" si="232"/>
        <v>0.4232963013823704</v>
      </c>
      <c r="IU184" s="86">
        <f t="shared" si="232"/>
        <v>0.24633222293947207</v>
      </c>
      <c r="IV184" s="86">
        <f t="shared" si="232"/>
        <v>9.3257442300445956E-2</v>
      </c>
      <c r="IW184" s="86">
        <f t="shared" si="232"/>
        <v>0.1324041574339862</v>
      </c>
      <c r="IY184" s="86">
        <f t="shared" si="233"/>
        <v>4.8568357299679399E-2</v>
      </c>
      <c r="IZ184" s="86">
        <f t="shared" si="233"/>
        <v>0.50801418496200379</v>
      </c>
      <c r="JA184" s="86">
        <f t="shared" si="233"/>
        <v>0.45470487756791739</v>
      </c>
      <c r="JB184" s="86">
        <f t="shared" si="233"/>
        <v>0.43265154765015679</v>
      </c>
      <c r="JC184" s="86">
        <f t="shared" si="233"/>
        <v>0.45169112686347279</v>
      </c>
      <c r="JD184" s="86">
        <f t="shared" si="233"/>
        <v>0.47076170873893075</v>
      </c>
      <c r="JE184" s="86">
        <f t="shared" si="233"/>
        <v>0.49614007791817216</v>
      </c>
      <c r="JF184" s="86">
        <f t="shared" si="233"/>
        <v>0.50822772878746736</v>
      </c>
      <c r="JG184" s="86">
        <f t="shared" si="233"/>
        <v>0.40626010795954975</v>
      </c>
      <c r="JH184" s="86">
        <f t="shared" si="233"/>
        <v>0.4846766522620356</v>
      </c>
      <c r="JI184" s="86">
        <f t="shared" si="233"/>
        <v>0.49054436264883977</v>
      </c>
      <c r="JJ184" s="86">
        <f t="shared" si="233"/>
        <v>0.4232963013823704</v>
      </c>
      <c r="JK184" s="86">
        <f t="shared" si="233"/>
        <v>0.24633222293947207</v>
      </c>
      <c r="JL184" s="86">
        <f t="shared" si="233"/>
        <v>9.3257442300466217E-2</v>
      </c>
      <c r="JM184" s="86">
        <f t="shared" si="233"/>
        <v>0.13240415743406483</v>
      </c>
    </row>
    <row r="185" spans="2:273" x14ac:dyDescent="0.25">
      <c r="B185" s="2">
        <v>158</v>
      </c>
      <c r="C185" s="37">
        <v>53.893999999999998</v>
      </c>
      <c r="D185" s="37">
        <v>53.555999999999997</v>
      </c>
      <c r="E185" s="37">
        <v>47.46</v>
      </c>
      <c r="F185" s="37">
        <v>47.063000000000002</v>
      </c>
      <c r="G185" s="37">
        <v>44.81</v>
      </c>
      <c r="H185" s="37">
        <v>44.524000000000001</v>
      </c>
      <c r="I185" s="37">
        <v>43.984000000000002</v>
      </c>
      <c r="J185" s="37">
        <v>44.286000000000001</v>
      </c>
      <c r="K185" s="37">
        <v>44.113</v>
      </c>
      <c r="L185" s="37">
        <v>47.238</v>
      </c>
      <c r="M185" s="37">
        <v>53.354999999999997</v>
      </c>
      <c r="N185" s="37">
        <v>55.418999999999997</v>
      </c>
      <c r="O185" s="37">
        <v>59.738</v>
      </c>
      <c r="P185" s="37">
        <v>68.697999999999993</v>
      </c>
      <c r="Q185" s="37">
        <v>90.793999999999997</v>
      </c>
      <c r="S185" s="4">
        <f t="shared" si="234"/>
        <v>54.051859056159088</v>
      </c>
      <c r="T185" s="4">
        <f t="shared" si="234"/>
        <v>52.346475713063185</v>
      </c>
      <c r="U185" s="4">
        <f t="shared" si="234"/>
        <v>47.417913209104555</v>
      </c>
      <c r="V185" s="4">
        <f t="shared" si="234"/>
        <v>46.837260702944178</v>
      </c>
      <c r="W185" s="4">
        <f t="shared" si="234"/>
        <v>45.174635162954495</v>
      </c>
      <c r="X185" s="4">
        <f t="shared" si="234"/>
        <v>44.638364541603082</v>
      </c>
      <c r="Y185" s="4">
        <f t="shared" si="234"/>
        <v>43.572836341456885</v>
      </c>
      <c r="Z185" s="4">
        <f t="shared" si="234"/>
        <v>44.073675542972943</v>
      </c>
      <c r="AA185" s="4">
        <f t="shared" si="234"/>
        <v>43.532094338840793</v>
      </c>
      <c r="AB185" s="4">
        <f t="shared" si="234"/>
        <v>46.44943168298019</v>
      </c>
      <c r="AC185" s="4">
        <f t="shared" si="234"/>
        <v>53.035571827054227</v>
      </c>
      <c r="AD185" s="4">
        <f t="shared" si="234"/>
        <v>55.234648520116473</v>
      </c>
      <c r="AE185" s="4">
        <f t="shared" si="234"/>
        <v>59.916203779500641</v>
      </c>
      <c r="AF185" s="4">
        <f t="shared" si="234"/>
        <v>68.468779654722269</v>
      </c>
      <c r="AG185" s="4">
        <f t="shared" si="234"/>
        <v>88.956796420878845</v>
      </c>
      <c r="AI185" s="4">
        <f t="shared" si="235"/>
        <v>-0.15785905615909002</v>
      </c>
      <c r="AJ185" s="4">
        <f t="shared" si="235"/>
        <v>1.2095242869368121</v>
      </c>
      <c r="AK185" s="4">
        <f t="shared" si="235"/>
        <v>4.2086790895446313E-2</v>
      </c>
      <c r="AL185" s="4">
        <f t="shared" si="235"/>
        <v>0.2257392970558243</v>
      </c>
      <c r="AM185" s="4">
        <f t="shared" si="235"/>
        <v>-0.36463516295449239</v>
      </c>
      <c r="AN185" s="4">
        <f t="shared" si="235"/>
        <v>-0.11436454160308074</v>
      </c>
      <c r="AO185" s="4">
        <f t="shared" si="235"/>
        <v>0.41116365854311709</v>
      </c>
      <c r="AP185" s="4">
        <f t="shared" si="235"/>
        <v>0.2123244570270586</v>
      </c>
      <c r="AQ185" s="4">
        <f t="shared" si="235"/>
        <v>0.58090566115920694</v>
      </c>
      <c r="AR185" s="4">
        <f t="shared" si="235"/>
        <v>0.78856831701980923</v>
      </c>
      <c r="AS185" s="4">
        <f t="shared" si="235"/>
        <v>0.31942817294576997</v>
      </c>
      <c r="AT185" s="4">
        <f t="shared" si="235"/>
        <v>0.18435147988352441</v>
      </c>
      <c r="AU185" s="4">
        <f t="shared" si="235"/>
        <v>-0.1782037795006417</v>
      </c>
      <c r="AV185" s="4">
        <f t="shared" si="235"/>
        <v>0.22922034527772439</v>
      </c>
      <c r="AW185" s="4">
        <f t="shared" si="235"/>
        <v>1.8372035791211516</v>
      </c>
      <c r="AY185" s="2">
        <f t="shared" si="227"/>
        <v>53.928600634134781</v>
      </c>
      <c r="AZ185" s="2">
        <f t="shared" si="227"/>
        <v>51.315947261822672</v>
      </c>
      <c r="BA185" s="2">
        <f t="shared" si="227"/>
        <v>45.51623069710601</v>
      </c>
      <c r="BB185" s="2">
        <f t="shared" si="227"/>
        <v>42.477254354720216</v>
      </c>
      <c r="BC185" s="2">
        <f t="shared" si="227"/>
        <v>40.116839938405818</v>
      </c>
      <c r="BD185" s="2">
        <f t="shared" si="227"/>
        <v>38.932896517939909</v>
      </c>
      <c r="BE185" s="2">
        <f t="shared" si="227"/>
        <v>38.303816026309107</v>
      </c>
      <c r="BF185" s="2">
        <f t="shared" si="227"/>
        <v>38.654973582303668</v>
      </c>
      <c r="BG185" s="2">
        <f t="shared" si="227"/>
        <v>41.340075023268916</v>
      </c>
      <c r="BH185" s="2">
        <f t="shared" si="227"/>
        <v>41.873759857547689</v>
      </c>
      <c r="BI185" s="2">
        <f t="shared" si="227"/>
        <v>43.373843524308818</v>
      </c>
      <c r="BJ185" s="2">
        <f t="shared" si="227"/>
        <v>43.371081579202375</v>
      </c>
      <c r="BK185" s="2">
        <f t="shared" si="227"/>
        <v>48.152993613622755</v>
      </c>
      <c r="BL185" s="2">
        <f t="shared" si="227"/>
        <v>52.198062837592751</v>
      </c>
      <c r="BM185" s="2">
        <f t="shared" si="227"/>
        <v>56.596933288524198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84.239048905334556</v>
      </c>
      <c r="DL185" s="2">
        <f t="shared" si="236"/>
        <v>85.690136665659935</v>
      </c>
      <c r="DM185" s="2">
        <f t="shared" si="236"/>
        <v>75.63488033826637</v>
      </c>
      <c r="DN185" s="2">
        <f t="shared" si="236"/>
        <v>77.603995348837188</v>
      </c>
      <c r="DO185" s="2">
        <f t="shared" si="236"/>
        <v>77.601673995771648</v>
      </c>
      <c r="DP185" s="2">
        <f t="shared" si="236"/>
        <v>67.060192307692304</v>
      </c>
      <c r="DQ185" s="2">
        <f t="shared" si="236"/>
        <v>64.064468286099839</v>
      </c>
      <c r="DR185" s="2">
        <f t="shared" si="236"/>
        <v>70.954224358974372</v>
      </c>
      <c r="DS185" s="2">
        <f t="shared" si="236"/>
        <v>70.017959943714814</v>
      </c>
      <c r="DT185" s="2">
        <f t="shared" si="236"/>
        <v>65.673387523452163</v>
      </c>
      <c r="DU185" s="2">
        <f t="shared" si="236"/>
        <v>72.190394052345837</v>
      </c>
      <c r="DV185" s="2">
        <f t="shared" si="236"/>
        <v>92.268748625792796</v>
      </c>
      <c r="DW185" s="2">
        <f t="shared" si="236"/>
        <v>79.396766535789808</v>
      </c>
      <c r="DX185" s="2">
        <f t="shared" si="236"/>
        <v>98.499846919794308</v>
      </c>
      <c r="DY185" s="2">
        <f t="shared" si="236"/>
        <v>92.637857703081238</v>
      </c>
      <c r="EA185" s="2">
        <f t="shared" si="213"/>
        <v>53.602911760929942</v>
      </c>
      <c r="EB185" s="2">
        <f t="shared" si="213"/>
        <v>51.597550356052892</v>
      </c>
      <c r="EC185" s="2">
        <f t="shared" si="213"/>
        <v>45.197426335154162</v>
      </c>
      <c r="ED185" s="2">
        <f t="shared" si="213"/>
        <v>41.766232001575943</v>
      </c>
      <c r="EE185" s="2">
        <f t="shared" si="213"/>
        <v>39.599311509303924</v>
      </c>
      <c r="EF185" s="2">
        <f t="shared" ref="EF185:EO227" si="239">CJ$228*$B185+CJ$229</f>
        <v>38.49412715280323</v>
      </c>
      <c r="EG185" s="2">
        <f t="shared" si="239"/>
        <v>38.086714123894438</v>
      </c>
      <c r="EH185" s="2">
        <f t="shared" si="239"/>
        <v>37.950466096376516</v>
      </c>
      <c r="EI185" s="2">
        <f t="shared" si="239"/>
        <v>41.562384582148624</v>
      </c>
      <c r="EJ185" s="2">
        <f t="shared" si="239"/>
        <v>41.146600541127086</v>
      </c>
      <c r="EK185" s="2">
        <f t="shared" si="212"/>
        <v>42.118640973862689</v>
      </c>
      <c r="EL185" s="2">
        <f t="shared" si="179"/>
        <v>43.421970961039605</v>
      </c>
      <c r="EM185" s="2">
        <f t="shared" si="179"/>
        <v>48.167197157931142</v>
      </c>
      <c r="EN185" s="2">
        <f t="shared" si="179"/>
        <v>52.196536777761807</v>
      </c>
      <c r="EO185" s="2">
        <f t="shared" si="179"/>
        <v>56.775083921020695</v>
      </c>
      <c r="EQ185" s="2">
        <f t="shared" si="237"/>
        <v>54.615476281994553</v>
      </c>
      <c r="ER185" s="2">
        <f t="shared" si="237"/>
        <v>51.044775370202402</v>
      </c>
      <c r="ES185" s="2">
        <f t="shared" si="237"/>
        <v>45.871812600365828</v>
      </c>
      <c r="ET185" s="2">
        <f t="shared" si="237"/>
        <v>43.28792461294519</v>
      </c>
      <c r="EU185" s="2">
        <f t="shared" si="237"/>
        <v>40.689548644608351</v>
      </c>
      <c r="EV185" s="2">
        <f t="shared" si="237"/>
        <v>39.401310365293526</v>
      </c>
      <c r="EW185" s="2">
        <f t="shared" si="237"/>
        <v>38.52309918409793</v>
      </c>
      <c r="EX185" s="2">
        <f t="shared" si="237"/>
        <v>39.326392015724089</v>
      </c>
      <c r="EY185" s="2">
        <f t="shared" si="237"/>
        <v>41.161125253804101</v>
      </c>
      <c r="EZ185" s="2">
        <f t="shared" si="237"/>
        <v>42.512393079014117</v>
      </c>
      <c r="FA185" s="2">
        <f t="shared" si="237"/>
        <v>44.674964816192173</v>
      </c>
      <c r="FB185" s="2">
        <f t="shared" si="237"/>
        <v>43.309426208046332</v>
      </c>
      <c r="FC185" s="2">
        <f t="shared" si="237"/>
        <v>48.130478048234949</v>
      </c>
      <c r="FD185" s="2">
        <f t="shared" si="237"/>
        <v>52.196536777761807</v>
      </c>
      <c r="FE185" s="2">
        <f t="shared" si="237"/>
        <v>56.187138988381896</v>
      </c>
      <c r="FG185" s="2">
        <f t="shared" si="238"/>
        <v>0.99996697543840718</v>
      </c>
      <c r="FH185" s="2">
        <f t="shared" si="238"/>
        <v>0.99997461563305079</v>
      </c>
      <c r="FI185" s="2">
        <f t="shared" si="238"/>
        <v>0.99997281461747867</v>
      </c>
      <c r="FJ185" s="2">
        <f t="shared" si="238"/>
        <v>0.9999717558017498</v>
      </c>
      <c r="FK185" s="2">
        <f t="shared" si="238"/>
        <v>0.99997187753933159</v>
      </c>
      <c r="FL185" s="2">
        <f t="shared" si="238"/>
        <v>0.9999684125934174</v>
      </c>
      <c r="FM185" s="2">
        <f t="shared" si="238"/>
        <v>0.99996767205771819</v>
      </c>
      <c r="FN185" s="2">
        <f t="shared" si="238"/>
        <v>0.99996821347974796</v>
      </c>
      <c r="FO185" s="2">
        <f t="shared" si="238"/>
        <v>0.99996874744627351</v>
      </c>
      <c r="FP185" s="2">
        <f t="shared" si="238"/>
        <v>0.99996871304157275</v>
      </c>
      <c r="FQ185" s="2">
        <f t="shared" si="238"/>
        <v>0.99996921397422567</v>
      </c>
      <c r="FR185" s="2">
        <f t="shared" si="238"/>
        <v>0.99997269086852492</v>
      </c>
      <c r="FS185" s="2">
        <f t="shared" si="238"/>
        <v>0.99997401748732817</v>
      </c>
      <c r="FT185" s="2">
        <f t="shared" si="238"/>
        <v>0.99996704210074272</v>
      </c>
      <c r="FU185" s="2">
        <f t="shared" si="238"/>
        <v>0.99996075675572527</v>
      </c>
      <c r="FW185" s="2">
        <f t="shared" si="229"/>
        <v>0.32064833544175969</v>
      </c>
      <c r="FX185" s="2">
        <f t="shared" si="229"/>
        <v>0.51100089581070418</v>
      </c>
      <c r="FY185" s="2">
        <f t="shared" si="229"/>
        <v>0.4715056111381456</v>
      </c>
      <c r="FZ185" s="2">
        <f t="shared" si="229"/>
        <v>0.46659235836899482</v>
      </c>
      <c r="GA185" s="2">
        <f t="shared" si="229"/>
        <v>0.47371318810686458</v>
      </c>
      <c r="GB185" s="2">
        <f t="shared" si="229"/>
        <v>0.48266660052072874</v>
      </c>
      <c r="GC185" s="2">
        <f t="shared" si="229"/>
        <v>0.49557630358990534</v>
      </c>
      <c r="GD185" s="2">
        <f t="shared" si="229"/>
        <v>0.5112618356882952</v>
      </c>
      <c r="GE185" s="2">
        <f t="shared" si="229"/>
        <v>0.55624593002825218</v>
      </c>
      <c r="GF185" s="2">
        <f t="shared" si="229"/>
        <v>0.53184647573174737</v>
      </c>
      <c r="GG185" s="2">
        <f t="shared" si="229"/>
        <v>0.49065644184494306</v>
      </c>
      <c r="GH185" s="2">
        <f t="shared" si="229"/>
        <v>0.46402291996439304</v>
      </c>
      <c r="GI185" s="2">
        <f t="shared" si="229"/>
        <v>0.40891424423742145</v>
      </c>
      <c r="GJ185" s="2">
        <f t="shared" si="229"/>
        <v>0.39122958249648965</v>
      </c>
      <c r="GK185" s="2">
        <f t="shared" si="229"/>
        <v>0.30539935650520877</v>
      </c>
      <c r="GM185" s="86">
        <f t="shared" si="230"/>
        <v>7.1546453959502722E-171</v>
      </c>
      <c r="GN185" s="86">
        <f t="shared" si="230"/>
        <v>1.5254467098505294E-254</v>
      </c>
      <c r="GO185" s="86">
        <f t="shared" si="230"/>
        <v>1.0708964535493287E-271</v>
      </c>
      <c r="GP185" s="86">
        <f t="shared" si="230"/>
        <v>2.4340589780465777E-304</v>
      </c>
      <c r="GQ185" s="86">
        <f t="shared" si="230"/>
        <v>6.8876852515013979E-250</v>
      </c>
      <c r="GR185" s="86">
        <f t="shared" si="230"/>
        <v>3.9752352983061093E-292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4.1883958123158854E-299</v>
      </c>
      <c r="HA185" s="86">
        <f t="shared" si="230"/>
        <v>0</v>
      </c>
      <c r="HC185" s="86">
        <f t="shared" si="181"/>
        <v>4.879361392330691E-92</v>
      </c>
      <c r="HD185" s="86">
        <f t="shared" si="181"/>
        <v>1.0462046020664237E-146</v>
      </c>
      <c r="HE185" s="86">
        <f t="shared" si="181"/>
        <v>4.7260524498268513E-184</v>
      </c>
      <c r="HF185" s="86">
        <f t="shared" si="180"/>
        <v>3.358909876912403E-179</v>
      </c>
      <c r="HG185" s="86">
        <f t="shared" si="180"/>
        <v>8.9176882641000323E-184</v>
      </c>
      <c r="HH185" s="86">
        <f t="shared" si="180"/>
        <v>6.7185247018500705E-238</v>
      </c>
      <c r="HI185" s="86">
        <f t="shared" si="180"/>
        <v>0</v>
      </c>
      <c r="HJ185" s="86">
        <f t="shared" si="180"/>
        <v>1.0965527507925767E-302</v>
      </c>
      <c r="HK185" s="86">
        <f t="shared" si="180"/>
        <v>0</v>
      </c>
      <c r="HL185" s="86">
        <f t="shared" si="180"/>
        <v>5.9643753679507773E-296</v>
      </c>
      <c r="HM185" s="86">
        <f t="shared" si="180"/>
        <v>1.5163008729158738E-298</v>
      </c>
      <c r="HN185" s="86">
        <f t="shared" si="180"/>
        <v>2.0644107324199658E-265</v>
      </c>
      <c r="HO185" s="86">
        <f t="shared" si="226"/>
        <v>6.9095025835450929E-223</v>
      </c>
      <c r="HP185" s="86">
        <f t="shared" si="226"/>
        <v>1.123048861429824E-190</v>
      </c>
      <c r="HQ185" s="86">
        <f t="shared" si="226"/>
        <v>7.3455654275425526E-287</v>
      </c>
      <c r="HS185" s="86">
        <f t="shared" si="231"/>
        <v>1.1696197320193378E-14</v>
      </c>
      <c r="HT185" s="86">
        <f t="shared" si="231"/>
        <v>6.6273950835635791E-26</v>
      </c>
      <c r="HU185" s="86">
        <f t="shared" si="231"/>
        <v>1.7931403430615633E-25</v>
      </c>
      <c r="HV185" s="86">
        <f t="shared" si="231"/>
        <v>1.2536894251932798E-27</v>
      </c>
      <c r="HW185" s="86">
        <f t="shared" si="231"/>
        <v>4.2809625444678031E-29</v>
      </c>
      <c r="HX185" s="86">
        <f t="shared" si="231"/>
        <v>6.7963527043978129E-32</v>
      </c>
      <c r="HY185" s="86">
        <f t="shared" si="231"/>
        <v>3.6373914349773191E-34</v>
      </c>
      <c r="HZ185" s="86">
        <f t="shared" si="231"/>
        <v>2.5297694323101433E-32</v>
      </c>
      <c r="IA185" s="86">
        <f t="shared" si="231"/>
        <v>6.3216589689617596E-36</v>
      </c>
      <c r="IB185" s="86">
        <f t="shared" si="231"/>
        <v>6.2815547613193215E-34</v>
      </c>
      <c r="IC185" s="86">
        <f t="shared" si="231"/>
        <v>3.3502871807508137E-30</v>
      </c>
      <c r="ID185" s="86">
        <f t="shared" si="231"/>
        <v>2.2677317860685197E-27</v>
      </c>
      <c r="IE185" s="86">
        <f t="shared" si="231"/>
        <v>5.8300517324597026E-21</v>
      </c>
      <c r="IF185" s="86">
        <f t="shared" si="231"/>
        <v>1.6075375955581289E-15</v>
      </c>
      <c r="IG185" s="86">
        <f t="shared" si="231"/>
        <v>5.8862467293259069E-15</v>
      </c>
      <c r="II185" s="86">
        <f t="shared" si="232"/>
        <v>7.8380889959614605E-2</v>
      </c>
      <c r="IJ185" s="86">
        <f t="shared" si="232"/>
        <v>0.48322039660099059</v>
      </c>
      <c r="IK185" s="86">
        <f t="shared" si="232"/>
        <v>0.4998319784350212</v>
      </c>
      <c r="IL185" s="86">
        <f t="shared" si="232"/>
        <v>0.49057667308740793</v>
      </c>
      <c r="IM185" s="86">
        <f t="shared" si="232"/>
        <v>0.50033123636792143</v>
      </c>
      <c r="IN185" s="86">
        <f t="shared" si="232"/>
        <v>0.50714930824399929</v>
      </c>
      <c r="IO185" s="86">
        <f t="shared" si="232"/>
        <v>0.50487177909268954</v>
      </c>
      <c r="IP185" s="86">
        <f t="shared" si="232"/>
        <v>0.47952399278066293</v>
      </c>
      <c r="IQ185" s="86">
        <f t="shared" si="232"/>
        <v>0.3056254176248146</v>
      </c>
      <c r="IR185" s="86">
        <f t="shared" si="232"/>
        <v>0.41385331919922863</v>
      </c>
      <c r="IS185" s="86">
        <f t="shared" si="232"/>
        <v>0.50762714160304423</v>
      </c>
      <c r="IT185" s="86">
        <f t="shared" si="232"/>
        <v>0.48550432162348672</v>
      </c>
      <c r="IU185" s="86">
        <f t="shared" si="232"/>
        <v>0.32722939959714792</v>
      </c>
      <c r="IV185" s="86">
        <f t="shared" si="232"/>
        <v>0.14122910745026926</v>
      </c>
      <c r="IW185" s="86">
        <f t="shared" si="232"/>
        <v>0.17590270043932471</v>
      </c>
      <c r="IY185" s="86">
        <f t="shared" si="233"/>
        <v>7.8380889959626304E-2</v>
      </c>
      <c r="IZ185" s="86">
        <f t="shared" si="233"/>
        <v>0.48322039660099059</v>
      </c>
      <c r="JA185" s="86">
        <f t="shared" si="233"/>
        <v>0.4998319784350212</v>
      </c>
      <c r="JB185" s="86">
        <f t="shared" si="233"/>
        <v>0.49057667308740793</v>
      </c>
      <c r="JC185" s="86">
        <f t="shared" si="233"/>
        <v>0.50033123636792143</v>
      </c>
      <c r="JD185" s="86">
        <f t="shared" si="233"/>
        <v>0.50714930824399929</v>
      </c>
      <c r="JE185" s="86">
        <f t="shared" si="233"/>
        <v>0.50487177909268954</v>
      </c>
      <c r="JF185" s="86">
        <f t="shared" si="233"/>
        <v>0.47952399278066293</v>
      </c>
      <c r="JG185" s="86">
        <f t="shared" si="233"/>
        <v>0.3056254176248146</v>
      </c>
      <c r="JH185" s="86">
        <f t="shared" si="233"/>
        <v>0.41385331919922863</v>
      </c>
      <c r="JI185" s="86">
        <f t="shared" si="233"/>
        <v>0.50762714160304423</v>
      </c>
      <c r="JJ185" s="86">
        <f t="shared" si="233"/>
        <v>0.48550432162348672</v>
      </c>
      <c r="JK185" s="86">
        <f t="shared" si="233"/>
        <v>0.32722939959714792</v>
      </c>
      <c r="JL185" s="86">
        <f t="shared" si="233"/>
        <v>0.14122910745027087</v>
      </c>
      <c r="JM185" s="86">
        <f t="shared" si="233"/>
        <v>0.17590270043933059</v>
      </c>
    </row>
    <row r="186" spans="2:273" x14ac:dyDescent="0.25">
      <c r="B186" s="2">
        <v>159</v>
      </c>
      <c r="C186" s="37">
        <v>54.908999999999999</v>
      </c>
      <c r="D186" s="37">
        <v>51.777999999999999</v>
      </c>
      <c r="E186" s="37">
        <v>47.524000000000001</v>
      </c>
      <c r="F186" s="37">
        <v>46.683</v>
      </c>
      <c r="G186" s="37">
        <v>44.174999999999997</v>
      </c>
      <c r="H186" s="37">
        <v>43.555999999999997</v>
      </c>
      <c r="I186" s="37">
        <v>42.429000000000002</v>
      </c>
      <c r="J186" s="37">
        <v>41.951999999999998</v>
      </c>
      <c r="K186" s="37">
        <v>42.468000000000004</v>
      </c>
      <c r="L186" s="37">
        <v>44.555999999999997</v>
      </c>
      <c r="M186" s="37">
        <v>50.79</v>
      </c>
      <c r="N186" s="37">
        <v>53.823</v>
      </c>
      <c r="O186" s="37">
        <v>60.984000000000002</v>
      </c>
      <c r="P186" s="37">
        <v>71.619</v>
      </c>
      <c r="Q186" s="37">
        <v>97.016000000000005</v>
      </c>
      <c r="S186" s="4">
        <f t="shared" si="234"/>
        <v>53.974406727928738</v>
      </c>
      <c r="T186" s="4">
        <f t="shared" si="234"/>
        <v>51.898481218940844</v>
      </c>
      <c r="U186" s="4">
        <f t="shared" si="234"/>
        <v>47.01488413430981</v>
      </c>
      <c r="V186" s="4">
        <f t="shared" si="234"/>
        <v>46.154567151797814</v>
      </c>
      <c r="W186" s="4">
        <f t="shared" si="234"/>
        <v>44.250952807719479</v>
      </c>
      <c r="X186" s="4">
        <f t="shared" si="234"/>
        <v>43.335858140719942</v>
      </c>
      <c r="Y186" s="4">
        <f t="shared" si="234"/>
        <v>42.011223290069147</v>
      </c>
      <c r="Z186" s="4">
        <f t="shared" si="234"/>
        <v>42.179345888543693</v>
      </c>
      <c r="AA186" s="4">
        <f t="shared" si="234"/>
        <v>42.250324977999178</v>
      </c>
      <c r="AB186" s="4">
        <f t="shared" si="234"/>
        <v>44.450483331737921</v>
      </c>
      <c r="AC186" s="4">
        <f t="shared" si="234"/>
        <v>50.649442943062795</v>
      </c>
      <c r="AD186" s="4">
        <f t="shared" si="234"/>
        <v>53.649785128787187</v>
      </c>
      <c r="AE186" s="4">
        <f t="shared" si="234"/>
        <v>60.828910299701285</v>
      </c>
      <c r="AF186" s="4">
        <f t="shared" si="234"/>
        <v>72.53400608450599</v>
      </c>
      <c r="AG186" s="4">
        <f t="shared" si="234"/>
        <v>95.625317138397264</v>
      </c>
      <c r="AI186" s="4">
        <f t="shared" si="235"/>
        <v>0.93459327207126108</v>
      </c>
      <c r="AJ186" s="4">
        <f t="shared" si="235"/>
        <v>-0.12048121894084574</v>
      </c>
      <c r="AK186" s="4">
        <f t="shared" si="235"/>
        <v>0.50911586569019107</v>
      </c>
      <c r="AL186" s="4">
        <f t="shared" si="235"/>
        <v>0.52843284820218628</v>
      </c>
      <c r="AM186" s="4">
        <f t="shared" si="235"/>
        <v>-7.5952807719481541E-2</v>
      </c>
      <c r="AN186" s="4">
        <f t="shared" si="235"/>
        <v>0.22014185928005503</v>
      </c>
      <c r="AO186" s="4">
        <f t="shared" si="235"/>
        <v>0.41777670993085536</v>
      </c>
      <c r="AP186" s="4">
        <f t="shared" si="235"/>
        <v>-0.2273458885436952</v>
      </c>
      <c r="AQ186" s="4">
        <f t="shared" si="235"/>
        <v>0.21767502200082589</v>
      </c>
      <c r="AR186" s="4">
        <f t="shared" si="235"/>
        <v>0.10551666826207651</v>
      </c>
      <c r="AS186" s="4">
        <f t="shared" si="235"/>
        <v>0.14055705693720455</v>
      </c>
      <c r="AT186" s="4">
        <f t="shared" si="235"/>
        <v>0.17321487121281365</v>
      </c>
      <c r="AU186" s="4">
        <f t="shared" si="235"/>
        <v>0.15508970029871705</v>
      </c>
      <c r="AV186" s="4">
        <f t="shared" si="235"/>
        <v>-0.91500608450598975</v>
      </c>
      <c r="AW186" s="4">
        <f t="shared" si="235"/>
        <v>1.3906828616027411</v>
      </c>
      <c r="AY186" s="2">
        <f t="shared" si="227"/>
        <v>53.800742220321297</v>
      </c>
      <c r="AZ186" s="2">
        <f t="shared" si="227"/>
        <v>51.155002204451847</v>
      </c>
      <c r="BA186" s="2">
        <f t="shared" si="227"/>
        <v>45.391343649629135</v>
      </c>
      <c r="BB186" s="2">
        <f t="shared" si="227"/>
        <v>42.356215931727867</v>
      </c>
      <c r="BC186" s="2">
        <f t="shared" si="227"/>
        <v>40.003745570973777</v>
      </c>
      <c r="BD186" s="2">
        <f t="shared" si="227"/>
        <v>38.802837224167618</v>
      </c>
      <c r="BE186" s="2">
        <f t="shared" si="227"/>
        <v>38.162798598825987</v>
      </c>
      <c r="BF186" s="2">
        <f t="shared" si="227"/>
        <v>38.515490292121015</v>
      </c>
      <c r="BG186" s="2">
        <f t="shared" si="227"/>
        <v>41.155462530225591</v>
      </c>
      <c r="BH186" s="2">
        <f t="shared" si="227"/>
        <v>41.741154238865903</v>
      </c>
      <c r="BI186" s="2">
        <f t="shared" si="227"/>
        <v>43.260225341266676</v>
      </c>
      <c r="BJ186" s="2">
        <f t="shared" si="227"/>
        <v>43.184985530486387</v>
      </c>
      <c r="BK186" s="2">
        <f t="shared" si="227"/>
        <v>47.948155276338696</v>
      </c>
      <c r="BL186" s="2">
        <f t="shared" si="227"/>
        <v>52.016112143793563</v>
      </c>
      <c r="BM186" s="2">
        <f t="shared" si="227"/>
        <v>56.435645281458235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84.302282701202586</v>
      </c>
      <c r="DL186" s="2">
        <f t="shared" si="236"/>
        <v>85.770134098459692</v>
      </c>
      <c r="DM186" s="2">
        <f t="shared" si="236"/>
        <v>75.686836504580683</v>
      </c>
      <c r="DN186" s="2">
        <f t="shared" si="236"/>
        <v>77.693929880197288</v>
      </c>
      <c r="DO186" s="2">
        <f t="shared" si="236"/>
        <v>77.706417195207877</v>
      </c>
      <c r="DP186" s="2">
        <f t="shared" si="236"/>
        <v>67.089178137651814</v>
      </c>
      <c r="DQ186" s="2">
        <f t="shared" si="236"/>
        <v>64.084551282051251</v>
      </c>
      <c r="DR186" s="2">
        <f t="shared" si="236"/>
        <v>70.991923751686926</v>
      </c>
      <c r="DS186" s="2">
        <f t="shared" si="236"/>
        <v>70.042849718574104</v>
      </c>
      <c r="DT186" s="2">
        <f t="shared" si="236"/>
        <v>65.64608761726079</v>
      </c>
      <c r="DU186" s="2">
        <f t="shared" si="236"/>
        <v>72.191661453690941</v>
      </c>
      <c r="DV186" s="2">
        <f t="shared" si="236"/>
        <v>92.410846018322744</v>
      </c>
      <c r="DW186" s="2">
        <f t="shared" si="236"/>
        <v>79.388525823014206</v>
      </c>
      <c r="DX186" s="2">
        <f t="shared" si="236"/>
        <v>98.691290622606431</v>
      </c>
      <c r="DY186" s="2">
        <f t="shared" si="236"/>
        <v>92.783487394957987</v>
      </c>
      <c r="EA186" s="2">
        <f t="shared" ref="EA186:EE227" si="240">CE$228*$B186+CE$229</f>
        <v>53.444934863798693</v>
      </c>
      <c r="EB186" s="2">
        <f t="shared" si="240"/>
        <v>51.455016067261077</v>
      </c>
      <c r="EC186" s="2">
        <f t="shared" si="240"/>
        <v>45.049362173265308</v>
      </c>
      <c r="ED186" s="2">
        <f t="shared" si="240"/>
        <v>41.593110796468892</v>
      </c>
      <c r="EE186" s="2">
        <f t="shared" si="240"/>
        <v>39.448816645334901</v>
      </c>
      <c r="EF186" s="2">
        <f t="shared" si="239"/>
        <v>38.33263660428856</v>
      </c>
      <c r="EG186" s="2">
        <f t="shared" si="239"/>
        <v>37.930596382485135</v>
      </c>
      <c r="EH186" s="2">
        <f t="shared" si="239"/>
        <v>37.763122616595709</v>
      </c>
      <c r="EI186" s="2">
        <f t="shared" si="239"/>
        <v>41.391636463734173</v>
      </c>
      <c r="EJ186" s="2">
        <f t="shared" si="239"/>
        <v>40.966151147504931</v>
      </c>
      <c r="EK186" s="2">
        <f t="shared" si="212"/>
        <v>41.917312199954289</v>
      </c>
      <c r="EL186" s="2">
        <f t="shared" si="179"/>
        <v>43.239533243585498</v>
      </c>
      <c r="EM186" s="2">
        <f t="shared" si="179"/>
        <v>47.964171875751688</v>
      </c>
      <c r="EN186" s="2">
        <f t="shared" si="179"/>
        <v>52.014709136841972</v>
      </c>
      <c r="EO186" s="2">
        <f t="shared" si="179"/>
        <v>56.628872825434939</v>
      </c>
      <c r="EQ186" s="2">
        <f t="shared" si="237"/>
        <v>54.485529479627608</v>
      </c>
      <c r="ER186" s="2">
        <f t="shared" si="237"/>
        <v>50.891679435400079</v>
      </c>
      <c r="ES186" s="2">
        <f t="shared" si="237"/>
        <v>45.739395202253903</v>
      </c>
      <c r="ET186" s="2">
        <f t="shared" si="237"/>
        <v>43.149937002262654</v>
      </c>
      <c r="EU186" s="2">
        <f t="shared" si="237"/>
        <v>40.564039429671027</v>
      </c>
      <c r="EV186" s="2">
        <f t="shared" si="237"/>
        <v>39.260826996069</v>
      </c>
      <c r="EW186" s="2">
        <f t="shared" si="237"/>
        <v>38.376863300718625</v>
      </c>
      <c r="EX186" s="2">
        <f t="shared" si="237"/>
        <v>39.169625492622195</v>
      </c>
      <c r="EY186" s="2">
        <f t="shared" si="237"/>
        <v>40.982218375993611</v>
      </c>
      <c r="EZ186" s="2">
        <f t="shared" si="237"/>
        <v>42.362049491210108</v>
      </c>
      <c r="FA186" s="2">
        <f t="shared" si="237"/>
        <v>44.529967725252028</v>
      </c>
      <c r="FB186" s="2">
        <f t="shared" si="237"/>
        <v>43.12500840008336</v>
      </c>
      <c r="FC186" s="2">
        <f t="shared" si="237"/>
        <v>47.925314082287521</v>
      </c>
      <c r="FD186" s="2">
        <f t="shared" si="237"/>
        <v>52.014709136841972</v>
      </c>
      <c r="FE186" s="2">
        <f t="shared" si="237"/>
        <v>56.030859464946815</v>
      </c>
      <c r="FG186" s="2">
        <f t="shared" si="238"/>
        <v>0.99996988115434293</v>
      </c>
      <c r="FH186" s="2">
        <f t="shared" si="238"/>
        <v>0.99997684913048346</v>
      </c>
      <c r="FI186" s="2">
        <f t="shared" si="238"/>
        <v>0.9999752065771621</v>
      </c>
      <c r="FJ186" s="2">
        <f t="shared" si="238"/>
        <v>0.99997424092103082</v>
      </c>
      <c r="FK186" s="2">
        <f t="shared" si="238"/>
        <v>0.99997435194757567</v>
      </c>
      <c r="FL186" s="2">
        <f t="shared" si="238"/>
        <v>0.99997119186274164</v>
      </c>
      <c r="FM186" s="2">
        <f t="shared" si="238"/>
        <v>0.9999705164823588</v>
      </c>
      <c r="FN186" s="2">
        <f t="shared" si="238"/>
        <v>0.99997101026790425</v>
      </c>
      <c r="FO186" s="2">
        <f t="shared" si="238"/>
        <v>0.99997149725386458</v>
      </c>
      <c r="FP186" s="2">
        <f t="shared" si="238"/>
        <v>0.99997146587623187</v>
      </c>
      <c r="FQ186" s="2">
        <f t="shared" si="238"/>
        <v>0.99997192273473634</v>
      </c>
      <c r="FR186" s="2">
        <f t="shared" si="238"/>
        <v>0.99997509371623383</v>
      </c>
      <c r="FS186" s="2">
        <f t="shared" si="238"/>
        <v>0.99997630361263534</v>
      </c>
      <c r="FT186" s="2">
        <f t="shared" si="238"/>
        <v>0.99996994195146849</v>
      </c>
      <c r="FU186" s="2">
        <f t="shared" si="238"/>
        <v>0.99996420961226651</v>
      </c>
      <c r="FW186" s="2">
        <f t="shared" si="229"/>
        <v>0.3410338314531956</v>
      </c>
      <c r="FX186" s="2">
        <f t="shared" si="229"/>
        <v>0.53397608217930159</v>
      </c>
      <c r="FY186" s="2">
        <f t="shared" si="229"/>
        <v>0.49450077630079997</v>
      </c>
      <c r="FZ186" s="2">
        <f t="shared" si="229"/>
        <v>0.48956987528402179</v>
      </c>
      <c r="GA186" s="2">
        <f t="shared" si="229"/>
        <v>0.49671482727470984</v>
      </c>
      <c r="GB186" s="2">
        <f t="shared" si="229"/>
        <v>0.50568525772298534</v>
      </c>
      <c r="GC186" s="2">
        <f t="shared" si="229"/>
        <v>0.51859346120989835</v>
      </c>
      <c r="GD186" s="2">
        <f t="shared" si="229"/>
        <v>0.5342359367265106</v>
      </c>
      <c r="GE186" s="2">
        <f t="shared" si="229"/>
        <v>0.57884734178287955</v>
      </c>
      <c r="GF186" s="2">
        <f t="shared" si="229"/>
        <v>0.55469574449376446</v>
      </c>
      <c r="GG186" s="2">
        <f t="shared" si="229"/>
        <v>0.51367779157367488</v>
      </c>
      <c r="GH186" s="2">
        <f t="shared" si="229"/>
        <v>0.48698942572394399</v>
      </c>
      <c r="GI186" s="2">
        <f t="shared" si="229"/>
        <v>0.43134829805174446</v>
      </c>
      <c r="GJ186" s="2">
        <f t="shared" si="229"/>
        <v>0.41337193190169802</v>
      </c>
      <c r="GK186" s="2">
        <f t="shared" si="229"/>
        <v>0.32527957484381215</v>
      </c>
      <c r="GM186" s="86">
        <f t="shared" si="230"/>
        <v>1.0875784828243055E-174</v>
      </c>
      <c r="GN186" s="86">
        <f t="shared" si="230"/>
        <v>5.0555865168712802E-260</v>
      </c>
      <c r="GO186" s="86">
        <f t="shared" si="230"/>
        <v>1.7532534778336445E-277</v>
      </c>
      <c r="GP186" s="86">
        <f t="shared" si="230"/>
        <v>0</v>
      </c>
      <c r="GQ186" s="86">
        <f t="shared" si="230"/>
        <v>3.2427786265725679E-255</v>
      </c>
      <c r="GR186" s="86">
        <f t="shared" si="230"/>
        <v>2.5378870979060366E-298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2.0100096353892842E-305</v>
      </c>
      <c r="HA186" s="86">
        <f t="shared" si="230"/>
        <v>0</v>
      </c>
      <c r="HC186" s="86">
        <f t="shared" si="181"/>
        <v>7.7151776436121142E-95</v>
      </c>
      <c r="HD186" s="86">
        <f t="shared" si="181"/>
        <v>5.5039056798546006E-151</v>
      </c>
      <c r="HE186" s="86">
        <f t="shared" si="181"/>
        <v>2.2776351978434796E-189</v>
      </c>
      <c r="HF186" s="86">
        <f t="shared" si="180"/>
        <v>2.2848054400123928E-184</v>
      </c>
      <c r="HG186" s="86">
        <f t="shared" si="180"/>
        <v>4.9096733983336792E-189</v>
      </c>
      <c r="HH186" s="86">
        <f t="shared" si="180"/>
        <v>1.1882616825046889E-244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2.5855443066566682E-304</v>
      </c>
      <c r="HM186" s="86">
        <f t="shared" si="180"/>
        <v>4.5832464285654047E-307</v>
      </c>
      <c r="HN186" s="86">
        <f t="shared" si="180"/>
        <v>5.6888618428762521E-273</v>
      </c>
      <c r="HO186" s="86">
        <f t="shared" si="226"/>
        <v>2.4730669254939777E-229</v>
      </c>
      <c r="HP186" s="86">
        <f t="shared" si="226"/>
        <v>3.724280305449894E-196</v>
      </c>
      <c r="HQ186" s="86">
        <f t="shared" si="226"/>
        <v>4.0870175758286354E-295</v>
      </c>
      <c r="HS186" s="86">
        <f t="shared" si="231"/>
        <v>8.2277255402392533E-16</v>
      </c>
      <c r="HT186" s="86">
        <f t="shared" si="231"/>
        <v>1.7359288539934813E-27</v>
      </c>
      <c r="HU186" s="86">
        <f t="shared" si="231"/>
        <v>4.1867872649736544E-27</v>
      </c>
      <c r="HV186" s="86">
        <f t="shared" si="231"/>
        <v>2.047141605447989E-29</v>
      </c>
      <c r="HW186" s="86">
        <f t="shared" si="231"/>
        <v>5.8095075723944721E-31</v>
      </c>
      <c r="HX186" s="86">
        <f t="shared" si="231"/>
        <v>6.0536624262571228E-34</v>
      </c>
      <c r="HY186" s="86">
        <f t="shared" si="231"/>
        <v>2.4168990392200344E-36</v>
      </c>
      <c r="HZ186" s="86">
        <f t="shared" si="231"/>
        <v>2.3621279080560427E-34</v>
      </c>
      <c r="IA186" s="86">
        <f t="shared" si="231"/>
        <v>4.089141941223392E-38</v>
      </c>
      <c r="IB186" s="86">
        <f t="shared" si="231"/>
        <v>4.9656196183125146E-36</v>
      </c>
      <c r="IC186" s="86">
        <f t="shared" si="231"/>
        <v>3.8850637338344468E-32</v>
      </c>
      <c r="ID186" s="86">
        <f t="shared" si="231"/>
        <v>3.6974089972544202E-29</v>
      </c>
      <c r="IE186" s="86">
        <f t="shared" si="231"/>
        <v>2.1311182321618692E-22</v>
      </c>
      <c r="IF186" s="86">
        <f t="shared" si="231"/>
        <v>1.1533528606165963E-16</v>
      </c>
      <c r="IG186" s="86">
        <f t="shared" si="231"/>
        <v>3.9478215615453677E-16</v>
      </c>
      <c r="II186" s="86">
        <f t="shared" si="232"/>
        <v>0.12082430502031545</v>
      </c>
      <c r="IJ186" s="86">
        <f t="shared" si="232"/>
        <v>0.42297608412611398</v>
      </c>
      <c r="IK186" s="86">
        <f t="shared" si="232"/>
        <v>0.5051906174559575</v>
      </c>
      <c r="IL186" s="86">
        <f t="shared" si="232"/>
        <v>0.50786737032051055</v>
      </c>
      <c r="IM186" s="86">
        <f t="shared" si="232"/>
        <v>0.50359690034700821</v>
      </c>
      <c r="IN186" s="86">
        <f t="shared" si="232"/>
        <v>0.4909675447678542</v>
      </c>
      <c r="IO186" s="86">
        <f t="shared" si="232"/>
        <v>0.45783211698663578</v>
      </c>
      <c r="IP186" s="86">
        <f t="shared" si="232"/>
        <v>0.40582213210274315</v>
      </c>
      <c r="IQ186" s="86">
        <f t="shared" si="232"/>
        <v>0.20457139528049095</v>
      </c>
      <c r="IR186" s="86">
        <f t="shared" si="232"/>
        <v>0.31555302330722718</v>
      </c>
      <c r="IS186" s="86">
        <f t="shared" si="232"/>
        <v>0.47406381704325629</v>
      </c>
      <c r="IT186" s="86">
        <f t="shared" si="232"/>
        <v>0.50828105146827895</v>
      </c>
      <c r="IU186" s="86">
        <f t="shared" si="232"/>
        <v>0.40696108486217786</v>
      </c>
      <c r="IV186" s="86">
        <f t="shared" si="232"/>
        <v>0.20248014378340015</v>
      </c>
      <c r="IW186" s="86">
        <f t="shared" si="232"/>
        <v>0.22891388073171298</v>
      </c>
      <c r="IY186" s="86">
        <f t="shared" si="233"/>
        <v>0.12082430502031627</v>
      </c>
      <c r="IZ186" s="86">
        <f t="shared" si="233"/>
        <v>0.42297608412611398</v>
      </c>
      <c r="JA186" s="86">
        <f t="shared" si="233"/>
        <v>0.5051906174559575</v>
      </c>
      <c r="JB186" s="86">
        <f t="shared" si="233"/>
        <v>0.50786737032051055</v>
      </c>
      <c r="JC186" s="86">
        <f t="shared" si="233"/>
        <v>0.50359690034700821</v>
      </c>
      <c r="JD186" s="86">
        <f t="shared" si="233"/>
        <v>0.4909675447678542</v>
      </c>
      <c r="JE186" s="86">
        <f t="shared" si="233"/>
        <v>0.45783211698663578</v>
      </c>
      <c r="JF186" s="86">
        <f t="shared" si="233"/>
        <v>0.40582213210274315</v>
      </c>
      <c r="JG186" s="86">
        <f t="shared" si="233"/>
        <v>0.20457139528049095</v>
      </c>
      <c r="JH186" s="86">
        <f t="shared" si="233"/>
        <v>0.31555302330722718</v>
      </c>
      <c r="JI186" s="86">
        <f t="shared" si="233"/>
        <v>0.47406381704325629</v>
      </c>
      <c r="JJ186" s="86">
        <f t="shared" si="233"/>
        <v>0.50828105146827895</v>
      </c>
      <c r="JK186" s="86">
        <f t="shared" si="233"/>
        <v>0.40696108486217786</v>
      </c>
      <c r="JL186" s="86">
        <f t="shared" si="233"/>
        <v>0.20248014378340026</v>
      </c>
      <c r="JM186" s="86">
        <f t="shared" si="233"/>
        <v>0.22891388073171337</v>
      </c>
    </row>
    <row r="187" spans="2:273" x14ac:dyDescent="0.25">
      <c r="B187" s="2">
        <v>160</v>
      </c>
      <c r="C187" s="37">
        <v>54.863999999999997</v>
      </c>
      <c r="D187" s="37">
        <v>51.429000000000002</v>
      </c>
      <c r="E187" s="37">
        <v>46.063000000000002</v>
      </c>
      <c r="F187" s="37">
        <v>45.094999999999999</v>
      </c>
      <c r="G187" s="37">
        <v>44.348999999999997</v>
      </c>
      <c r="H187" s="37">
        <v>42.253999999999998</v>
      </c>
      <c r="I187" s="37">
        <v>40.143000000000001</v>
      </c>
      <c r="J187" s="37">
        <v>41.015999999999998</v>
      </c>
      <c r="K187" s="37">
        <v>40.677</v>
      </c>
      <c r="L187" s="37">
        <v>43.81</v>
      </c>
      <c r="M187" s="37">
        <v>48.323</v>
      </c>
      <c r="N187" s="37">
        <v>52.015999999999998</v>
      </c>
      <c r="O187" s="37">
        <v>60.540999999999997</v>
      </c>
      <c r="P187" s="37">
        <v>75.031999999999996</v>
      </c>
      <c r="Q187" s="37">
        <v>103.60299999999999</v>
      </c>
      <c r="S187" s="4">
        <f t="shared" si="234"/>
        <v>53.906190117240527</v>
      </c>
      <c r="T187" s="4">
        <f t="shared" si="234"/>
        <v>51.476081861415807</v>
      </c>
      <c r="U187" s="4">
        <f t="shared" si="234"/>
        <v>46.513661523045414</v>
      </c>
      <c r="V187" s="4">
        <f t="shared" si="234"/>
        <v>45.185346360361109</v>
      </c>
      <c r="W187" s="4">
        <f t="shared" si="234"/>
        <v>43.050135104710009</v>
      </c>
      <c r="X187" s="4">
        <f t="shared" si="234"/>
        <v>41.816903530482371</v>
      </c>
      <c r="Y187" s="4">
        <f t="shared" si="234"/>
        <v>40.447975827640143</v>
      </c>
      <c r="Z187" s="4">
        <f t="shared" si="234"/>
        <v>40.531808376718374</v>
      </c>
      <c r="AA187" s="4">
        <f t="shared" si="234"/>
        <v>41.43878813243554</v>
      </c>
      <c r="AB187" s="4">
        <f t="shared" si="234"/>
        <v>42.994226526335119</v>
      </c>
      <c r="AC187" s="4">
        <f t="shared" si="234"/>
        <v>48.107858719245129</v>
      </c>
      <c r="AD187" s="4">
        <f t="shared" si="234"/>
        <v>51.22090169931117</v>
      </c>
      <c r="AE187" s="4">
        <f t="shared" si="234"/>
        <v>60.718354181622296</v>
      </c>
      <c r="AF187" s="4">
        <f t="shared" si="234"/>
        <v>76.05410322891511</v>
      </c>
      <c r="AG187" s="4">
        <f t="shared" si="234"/>
        <v>102.50208729556651</v>
      </c>
      <c r="AI187" s="4">
        <f t="shared" si="235"/>
        <v>0.9578098827594701</v>
      </c>
      <c r="AJ187" s="4">
        <f t="shared" si="235"/>
        <v>-4.7081861415804838E-2</v>
      </c>
      <c r="AK187" s="4">
        <f t="shared" si="235"/>
        <v>-0.45066152304541163</v>
      </c>
      <c r="AL187" s="4">
        <f t="shared" si="235"/>
        <v>-9.0346360361110101E-2</v>
      </c>
      <c r="AM187" s="4">
        <f t="shared" si="235"/>
        <v>1.2988648952899879</v>
      </c>
      <c r="AN187" s="4">
        <f t="shared" si="235"/>
        <v>0.43709646951762693</v>
      </c>
      <c r="AO187" s="4">
        <f t="shared" si="235"/>
        <v>-0.30497582764014197</v>
      </c>
      <c r="AP187" s="4">
        <f t="shared" si="235"/>
        <v>0.48419162328162457</v>
      </c>
      <c r="AQ187" s="4">
        <f t="shared" si="235"/>
        <v>-0.76178813243554089</v>
      </c>
      <c r="AR187" s="4">
        <f t="shared" si="235"/>
        <v>0.8157734736648834</v>
      </c>
      <c r="AS187" s="4">
        <f t="shared" si="235"/>
        <v>0.21514128075487093</v>
      </c>
      <c r="AT187" s="4">
        <f t="shared" si="235"/>
        <v>0.79509830068882792</v>
      </c>
      <c r="AU187" s="4">
        <f t="shared" si="235"/>
        <v>-0.17735418162229877</v>
      </c>
      <c r="AV187" s="4">
        <f t="shared" si="235"/>
        <v>-1.022103228915114</v>
      </c>
      <c r="AW187" s="4">
        <f t="shared" si="235"/>
        <v>1.1009127044334832</v>
      </c>
      <c r="AY187" s="2">
        <f t="shared" si="227"/>
        <v>53.674680201973146</v>
      </c>
      <c r="AZ187" s="2">
        <f t="shared" si="227"/>
        <v>50.993659835872563</v>
      </c>
      <c r="BA187" s="2">
        <f t="shared" si="227"/>
        <v>45.267198169853259</v>
      </c>
      <c r="BB187" s="2">
        <f t="shared" si="227"/>
        <v>42.236869015488423</v>
      </c>
      <c r="BC187" s="2">
        <f t="shared" si="227"/>
        <v>39.891823611511583</v>
      </c>
      <c r="BD187" s="2">
        <f t="shared" si="227"/>
        <v>38.673728210419867</v>
      </c>
      <c r="BE187" s="2">
        <f t="shared" si="227"/>
        <v>38.022205789455185</v>
      </c>
      <c r="BF187" s="2">
        <f t="shared" si="227"/>
        <v>38.377211519307778</v>
      </c>
      <c r="BG187" s="2">
        <f t="shared" si="227"/>
        <v>40.970623134814083</v>
      </c>
      <c r="BH187" s="2">
        <f t="shared" si="227"/>
        <v>41.609603172125205</v>
      </c>
      <c r="BI187" s="2">
        <f t="shared" si="227"/>
        <v>43.149052480815556</v>
      </c>
      <c r="BJ187" s="2">
        <f t="shared" si="227"/>
        <v>42.998801018912332</v>
      </c>
      <c r="BK187" s="2">
        <f t="shared" si="227"/>
        <v>47.743214753257249</v>
      </c>
      <c r="BL187" s="2">
        <f t="shared" si="227"/>
        <v>51.834171289467562</v>
      </c>
      <c r="BM187" s="2">
        <f t="shared" si="227"/>
        <v>56.273570852208614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84.365516497070601</v>
      </c>
      <c r="DL187" s="2">
        <f t="shared" si="236"/>
        <v>85.850131531259464</v>
      </c>
      <c r="DM187" s="2">
        <f t="shared" si="236"/>
        <v>75.738792670894981</v>
      </c>
      <c r="DN187" s="2">
        <f t="shared" si="236"/>
        <v>77.783864411557403</v>
      </c>
      <c r="DO187" s="2">
        <f t="shared" si="236"/>
        <v>77.811160394644105</v>
      </c>
      <c r="DP187" s="2">
        <f t="shared" si="236"/>
        <v>67.118163967611338</v>
      </c>
      <c r="DQ187" s="2">
        <f t="shared" si="236"/>
        <v>64.104634278002678</v>
      </c>
      <c r="DR187" s="2">
        <f t="shared" si="236"/>
        <v>71.02962314439948</v>
      </c>
      <c r="DS187" s="2">
        <f t="shared" si="236"/>
        <v>70.067739493433379</v>
      </c>
      <c r="DT187" s="2">
        <f t="shared" si="236"/>
        <v>65.618787711069416</v>
      </c>
      <c r="DU187" s="2">
        <f t="shared" si="236"/>
        <v>72.192928855036058</v>
      </c>
      <c r="DV187" s="2">
        <f t="shared" si="236"/>
        <v>92.552943410852691</v>
      </c>
      <c r="DW187" s="2">
        <f t="shared" si="236"/>
        <v>79.380285110238617</v>
      </c>
      <c r="DX187" s="2">
        <f t="shared" si="236"/>
        <v>98.882734325418554</v>
      </c>
      <c r="DY187" s="2">
        <f t="shared" si="236"/>
        <v>92.929117086834736</v>
      </c>
      <c r="EA187" s="2">
        <f t="shared" si="240"/>
        <v>53.286957966667437</v>
      </c>
      <c r="EB187" s="2">
        <f t="shared" si="240"/>
        <v>51.312481778469262</v>
      </c>
      <c r="EC187" s="2">
        <f t="shared" si="240"/>
        <v>44.901298011376454</v>
      </c>
      <c r="ED187" s="2">
        <f t="shared" si="240"/>
        <v>41.419989591361833</v>
      </c>
      <c r="EE187" s="2">
        <f t="shared" si="240"/>
        <v>39.298321781365885</v>
      </c>
      <c r="EF187" s="2">
        <f t="shared" si="239"/>
        <v>38.171146055773882</v>
      </c>
      <c r="EG187" s="2">
        <f t="shared" si="239"/>
        <v>37.774478641075824</v>
      </c>
      <c r="EH187" s="2">
        <f t="shared" si="239"/>
        <v>37.575779136814887</v>
      </c>
      <c r="EI187" s="2">
        <f t="shared" si="239"/>
        <v>41.220888345319722</v>
      </c>
      <c r="EJ187" s="2">
        <f t="shared" si="239"/>
        <v>40.785701753882769</v>
      </c>
      <c r="EK187" s="2">
        <f t="shared" si="212"/>
        <v>41.715983426045881</v>
      </c>
      <c r="EL187" s="2">
        <f t="shared" si="179"/>
        <v>43.057095526131384</v>
      </c>
      <c r="EM187" s="2">
        <f t="shared" si="179"/>
        <v>47.761146593572235</v>
      </c>
      <c r="EN187" s="2">
        <f t="shared" si="179"/>
        <v>51.832881495922138</v>
      </c>
      <c r="EO187" s="2">
        <f t="shared" si="179"/>
        <v>56.482661729849177</v>
      </c>
      <c r="EQ187" s="2">
        <f t="shared" si="237"/>
        <v>54.355582677260664</v>
      </c>
      <c r="ER187" s="2">
        <f t="shared" si="237"/>
        <v>50.738583500597755</v>
      </c>
      <c r="ES187" s="2">
        <f t="shared" si="237"/>
        <v>45.606977804141977</v>
      </c>
      <c r="ET187" s="2">
        <f t="shared" si="237"/>
        <v>43.011949391580117</v>
      </c>
      <c r="EU187" s="2">
        <f t="shared" si="237"/>
        <v>40.438530214733696</v>
      </c>
      <c r="EV187" s="2">
        <f t="shared" si="237"/>
        <v>39.120343626844473</v>
      </c>
      <c r="EW187" s="2">
        <f t="shared" si="237"/>
        <v>38.230627417339321</v>
      </c>
      <c r="EX187" s="2">
        <f t="shared" si="237"/>
        <v>39.012858969520295</v>
      </c>
      <c r="EY187" s="2">
        <f t="shared" si="237"/>
        <v>40.80331149818312</v>
      </c>
      <c r="EZ187" s="2">
        <f t="shared" si="237"/>
        <v>42.211705903406099</v>
      </c>
      <c r="FA187" s="2">
        <f t="shared" si="237"/>
        <v>44.384970634311884</v>
      </c>
      <c r="FB187" s="2">
        <f t="shared" si="237"/>
        <v>42.940590592120373</v>
      </c>
      <c r="FC187" s="2">
        <f t="shared" si="237"/>
        <v>47.720150116340093</v>
      </c>
      <c r="FD187" s="2">
        <f t="shared" si="237"/>
        <v>51.832881495922138</v>
      </c>
      <c r="FE187" s="2">
        <f t="shared" si="237"/>
        <v>55.874579941511733</v>
      </c>
      <c r="FG187" s="2">
        <f t="shared" si="238"/>
        <v>0.99997253121349594</v>
      </c>
      <c r="FH187" s="2">
        <f t="shared" si="238"/>
        <v>0.99997888611305086</v>
      </c>
      <c r="FI187" s="2">
        <f t="shared" si="238"/>
        <v>0.99997738808029801</v>
      </c>
      <c r="FJ187" s="2">
        <f t="shared" si="238"/>
        <v>0.99997650738752186</v>
      </c>
      <c r="FK187" s="2">
        <f t="shared" si="238"/>
        <v>0.99997660864539217</v>
      </c>
      <c r="FL187" s="2">
        <f t="shared" si="238"/>
        <v>0.99997372659996087</v>
      </c>
      <c r="FM187" s="2">
        <f t="shared" si="238"/>
        <v>0.99997311064257166</v>
      </c>
      <c r="FN187" s="2">
        <f t="shared" si="238"/>
        <v>0.99997356098265855</v>
      </c>
      <c r="FO187" s="2">
        <f t="shared" si="238"/>
        <v>0.99997400512137968</v>
      </c>
      <c r="FP187" s="2">
        <f t="shared" si="238"/>
        <v>0.99997397650449493</v>
      </c>
      <c r="FQ187" s="2">
        <f t="shared" si="238"/>
        <v>0.99997439316647851</v>
      </c>
      <c r="FR187" s="2">
        <f t="shared" si="238"/>
        <v>0.99997728514945794</v>
      </c>
      <c r="FS187" s="2">
        <f t="shared" si="238"/>
        <v>0.99997838859280952</v>
      </c>
      <c r="FT187" s="2">
        <f t="shared" si="238"/>
        <v>0.99997258666142708</v>
      </c>
      <c r="FU187" s="2">
        <f t="shared" si="238"/>
        <v>0.99996735867564934</v>
      </c>
      <c r="FW187" s="2">
        <f t="shared" si="229"/>
        <v>0.36202470444635015</v>
      </c>
      <c r="FX187" s="2">
        <f t="shared" si="229"/>
        <v>0.55680802495910042</v>
      </c>
      <c r="FY187" s="2">
        <f t="shared" si="229"/>
        <v>0.51751923077255957</v>
      </c>
      <c r="FZ187" s="2">
        <f t="shared" si="229"/>
        <v>0.51259155011033597</v>
      </c>
      <c r="GA187" s="2">
        <f t="shared" si="229"/>
        <v>0.51973038028703911</v>
      </c>
      <c r="GB187" s="2">
        <f t="shared" si="229"/>
        <v>0.52867983795876228</v>
      </c>
      <c r="GC187" s="2">
        <f t="shared" si="229"/>
        <v>0.54153197436313327</v>
      </c>
      <c r="GD187" s="2">
        <f t="shared" si="229"/>
        <v>0.55706570888546036</v>
      </c>
      <c r="GE187" s="2">
        <f t="shared" si="229"/>
        <v>0.6011230809875292</v>
      </c>
      <c r="GF187" s="2">
        <f t="shared" si="229"/>
        <v>0.57731611427417051</v>
      </c>
      <c r="GG187" s="2">
        <f t="shared" si="229"/>
        <v>0.53664125188234502</v>
      </c>
      <c r="GH187" s="2">
        <f t="shared" si="229"/>
        <v>0.51001100091257245</v>
      </c>
      <c r="GI187" s="2">
        <f t="shared" si="229"/>
        <v>0.45406765774223878</v>
      </c>
      <c r="GJ187" s="2">
        <f t="shared" si="229"/>
        <v>0.43587020565499573</v>
      </c>
      <c r="GK187" s="2">
        <f t="shared" si="229"/>
        <v>0.34580962996150383</v>
      </c>
      <c r="GM187" s="86">
        <f t="shared" si="230"/>
        <v>1.4988030272274113E-178</v>
      </c>
      <c r="GN187" s="86">
        <f t="shared" si="230"/>
        <v>1.4635274304322889E-265</v>
      </c>
      <c r="GO187" s="86">
        <f t="shared" si="230"/>
        <v>2.4922812066348653E-283</v>
      </c>
      <c r="GP187" s="86">
        <f t="shared" si="230"/>
        <v>0</v>
      </c>
      <c r="GQ187" s="86">
        <f t="shared" si="230"/>
        <v>1.3402739768959977E-260</v>
      </c>
      <c r="GR187" s="86">
        <f t="shared" si="230"/>
        <v>1.3937937702701876E-304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1.1057625905293508E-97</v>
      </c>
      <c r="HD187" s="86">
        <f t="shared" si="181"/>
        <v>2.5092980077960446E-155</v>
      </c>
      <c r="HE187" s="86">
        <f t="shared" si="181"/>
        <v>9.2063336008058584E-195</v>
      </c>
      <c r="HF187" s="86">
        <f t="shared" si="180"/>
        <v>1.3103461094325001E-189</v>
      </c>
      <c r="HG187" s="86">
        <f t="shared" si="180"/>
        <v>2.2750917141892203E-194</v>
      </c>
      <c r="HH187" s="86">
        <f t="shared" si="180"/>
        <v>1.6880663473348956E-251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1.2257853016825052E-280</v>
      </c>
      <c r="HO187" s="86">
        <f t="shared" si="226"/>
        <v>7.152247145993657E-236</v>
      </c>
      <c r="HP187" s="86">
        <f t="shared" si="226"/>
        <v>1.0313370879827918E-201</v>
      </c>
      <c r="HQ187" s="86">
        <f t="shared" si="226"/>
        <v>1.7337881038564063E-303</v>
      </c>
      <c r="HS187" s="86">
        <f t="shared" si="231"/>
        <v>5.193690321162072E-17</v>
      </c>
      <c r="HT187" s="86">
        <f t="shared" si="231"/>
        <v>4.0606560765557045E-29</v>
      </c>
      <c r="HU187" s="86">
        <f t="shared" si="231"/>
        <v>8.6502526115595021E-29</v>
      </c>
      <c r="HV187" s="86">
        <f t="shared" si="231"/>
        <v>2.921238686970369E-31</v>
      </c>
      <c r="HW187" s="86">
        <f t="shared" si="231"/>
        <v>6.8570554830449788E-33</v>
      </c>
      <c r="HX187" s="86">
        <f t="shared" si="231"/>
        <v>4.6274068818709855E-36</v>
      </c>
      <c r="HY187" s="86">
        <f t="shared" si="231"/>
        <v>1.3674753447351553E-38</v>
      </c>
      <c r="HZ187" s="86">
        <f t="shared" si="231"/>
        <v>1.9022582714691871E-36</v>
      </c>
      <c r="IA187" s="86">
        <f t="shared" si="231"/>
        <v>2.2664394806570051E-40</v>
      </c>
      <c r="IB187" s="86">
        <f t="shared" si="231"/>
        <v>3.375195077355953E-38</v>
      </c>
      <c r="IC187" s="86">
        <f t="shared" si="231"/>
        <v>3.9000244716292297E-34</v>
      </c>
      <c r="ID187" s="86">
        <f t="shared" si="231"/>
        <v>5.2610018042638574E-31</v>
      </c>
      <c r="IE187" s="86">
        <f t="shared" si="231"/>
        <v>6.9368082181299853E-24</v>
      </c>
      <c r="IF187" s="86">
        <f t="shared" si="231"/>
        <v>7.4823597371191636E-18</v>
      </c>
      <c r="IG187" s="86">
        <f t="shared" si="231"/>
        <v>2.3719796998471868E-17</v>
      </c>
      <c r="II187" s="86">
        <f t="shared" si="232"/>
        <v>0.17742353654546472</v>
      </c>
      <c r="IJ187" s="86">
        <f t="shared" si="232"/>
        <v>0.34012263587644842</v>
      </c>
      <c r="IK187" s="86">
        <f t="shared" si="232"/>
        <v>0.46766366470610082</v>
      </c>
      <c r="IL187" s="86">
        <f t="shared" si="232"/>
        <v>0.47771769566849953</v>
      </c>
      <c r="IM187" s="86">
        <f t="shared" si="232"/>
        <v>0.45845271370509855</v>
      </c>
      <c r="IN187" s="86">
        <f t="shared" si="232"/>
        <v>0.42512105573984743</v>
      </c>
      <c r="IO187" s="86">
        <f t="shared" si="232"/>
        <v>0.36852466891311664</v>
      </c>
      <c r="IP187" s="86">
        <f t="shared" si="232"/>
        <v>0.30733048597073809</v>
      </c>
      <c r="IQ187" s="86">
        <f t="shared" si="232"/>
        <v>0.12189257674594073</v>
      </c>
      <c r="IR187" s="86">
        <f t="shared" si="232"/>
        <v>0.21463444507270893</v>
      </c>
      <c r="IS187" s="86">
        <f t="shared" si="232"/>
        <v>0.39804663479486396</v>
      </c>
      <c r="IT187" s="86">
        <f t="shared" si="232"/>
        <v>0.48325884582833517</v>
      </c>
      <c r="IU187" s="86">
        <f t="shared" si="232"/>
        <v>0.47122373887094976</v>
      </c>
      <c r="IV187" s="86">
        <f t="shared" si="232"/>
        <v>0.2752947734219045</v>
      </c>
      <c r="IW187" s="86">
        <f t="shared" si="232"/>
        <v>0.29135005078199588</v>
      </c>
      <c r="IY187" s="86">
        <f t="shared" si="233"/>
        <v>0.17742353654546478</v>
      </c>
      <c r="IZ187" s="86">
        <f t="shared" si="233"/>
        <v>0.34012263587644842</v>
      </c>
      <c r="JA187" s="86">
        <f t="shared" si="233"/>
        <v>0.46766366470610082</v>
      </c>
      <c r="JB187" s="86">
        <f t="shared" si="233"/>
        <v>0.47771769566849953</v>
      </c>
      <c r="JC187" s="86">
        <f t="shared" si="233"/>
        <v>0.45845271370509855</v>
      </c>
      <c r="JD187" s="86">
        <f t="shared" si="233"/>
        <v>0.42512105573984743</v>
      </c>
      <c r="JE187" s="86">
        <f t="shared" si="233"/>
        <v>0.36852466891311664</v>
      </c>
      <c r="JF187" s="86">
        <f t="shared" si="233"/>
        <v>0.30733048597073809</v>
      </c>
      <c r="JG187" s="86">
        <f t="shared" si="233"/>
        <v>0.12189257674594073</v>
      </c>
      <c r="JH187" s="86">
        <f t="shared" si="233"/>
        <v>0.21463444507270893</v>
      </c>
      <c r="JI187" s="86">
        <f t="shared" si="233"/>
        <v>0.39804663479486396</v>
      </c>
      <c r="JJ187" s="86">
        <f t="shared" si="233"/>
        <v>0.48325884582833517</v>
      </c>
      <c r="JK187" s="86">
        <f t="shared" si="233"/>
        <v>0.47122373887094976</v>
      </c>
      <c r="JL187" s="86">
        <f t="shared" si="233"/>
        <v>0.2752947734219045</v>
      </c>
      <c r="JM187" s="86">
        <f t="shared" si="233"/>
        <v>0.29135005078199588</v>
      </c>
    </row>
    <row r="188" spans="2:273" x14ac:dyDescent="0.25">
      <c r="B188" s="2">
        <v>161</v>
      </c>
      <c r="C188" s="37">
        <v>54.454999999999998</v>
      </c>
      <c r="D188" s="37">
        <v>50.444000000000003</v>
      </c>
      <c r="E188" s="37">
        <v>45.302</v>
      </c>
      <c r="F188" s="37">
        <v>45.110999999999997</v>
      </c>
      <c r="G188" s="37">
        <v>41.46</v>
      </c>
      <c r="H188" s="37">
        <v>40.094999999999999</v>
      </c>
      <c r="I188" s="37">
        <v>40.143000000000001</v>
      </c>
      <c r="J188" s="37">
        <v>40.270000000000003</v>
      </c>
      <c r="K188" s="37">
        <v>39.371000000000002</v>
      </c>
      <c r="L188" s="37">
        <v>42.841000000000001</v>
      </c>
      <c r="M188" s="37">
        <v>45.531999999999996</v>
      </c>
      <c r="N188" s="37">
        <v>48.581000000000003</v>
      </c>
      <c r="O188" s="37">
        <v>59.606999999999999</v>
      </c>
      <c r="P188" s="37">
        <v>79.048000000000002</v>
      </c>
      <c r="Q188" s="37">
        <v>108.032</v>
      </c>
      <c r="S188" s="4">
        <f t="shared" si="234"/>
        <v>53.841071201960197</v>
      </c>
      <c r="T188" s="4">
        <f t="shared" si="234"/>
        <v>51.112505395650324</v>
      </c>
      <c r="U188" s="4">
        <f t="shared" si="234"/>
        <v>45.999663076550775</v>
      </c>
      <c r="V188" s="4">
        <f t="shared" si="234"/>
        <v>44.145311423792684</v>
      </c>
      <c r="W188" s="4">
        <f t="shared" si="234"/>
        <v>41.847377609016583</v>
      </c>
      <c r="X188" s="4">
        <f t="shared" si="234"/>
        <v>40.434595720767319</v>
      </c>
      <c r="Y188" s="4">
        <f t="shared" si="234"/>
        <v>39.192931101378164</v>
      </c>
      <c r="Z188" s="4">
        <f t="shared" si="234"/>
        <v>39.336381735872365</v>
      </c>
      <c r="AA188" s="4">
        <f t="shared" si="234"/>
        <v>40.956387147773476</v>
      </c>
      <c r="AB188" s="4">
        <f t="shared" si="234"/>
        <v>42.087082945945809</v>
      </c>
      <c r="AC188" s="4">
        <f t="shared" si="234"/>
        <v>45.942931445865916</v>
      </c>
      <c r="AD188" s="4">
        <f t="shared" si="234"/>
        <v>48.528302846154631</v>
      </c>
      <c r="AE188" s="4">
        <f t="shared" si="234"/>
        <v>59.480107904547182</v>
      </c>
      <c r="AF188" s="4">
        <f t="shared" si="234"/>
        <v>78.412904585702648</v>
      </c>
      <c r="AG188" s="4">
        <f t="shared" si="234"/>
        <v>109.03415648991034</v>
      </c>
      <c r="AI188" s="4">
        <f t="shared" si="235"/>
        <v>0.61392879803980094</v>
      </c>
      <c r="AJ188" s="4">
        <f t="shared" si="235"/>
        <v>-0.66850539565032108</v>
      </c>
      <c r="AK188" s="4">
        <f t="shared" si="235"/>
        <v>-0.69766307655077497</v>
      </c>
      <c r="AL188" s="4">
        <f t="shared" si="235"/>
        <v>0.96568857620731308</v>
      </c>
      <c r="AM188" s="4">
        <f t="shared" si="235"/>
        <v>-0.38737760901658191</v>
      </c>
      <c r="AN188" s="4">
        <f t="shared" si="235"/>
        <v>-0.33959572076732059</v>
      </c>
      <c r="AO188" s="4">
        <f t="shared" si="235"/>
        <v>0.95006889862183641</v>
      </c>
      <c r="AP188" s="4">
        <f t="shared" si="235"/>
        <v>0.93361826412763804</v>
      </c>
      <c r="AQ188" s="4">
        <f t="shared" si="235"/>
        <v>-1.5853871477734742</v>
      </c>
      <c r="AR188" s="4">
        <f t="shared" si="235"/>
        <v>0.75391705405419174</v>
      </c>
      <c r="AS188" s="4">
        <f t="shared" si="235"/>
        <v>-0.4109314458659199</v>
      </c>
      <c r="AT188" s="4">
        <f t="shared" si="235"/>
        <v>5.2697153845372213E-2</v>
      </c>
      <c r="AU188" s="4">
        <f t="shared" si="235"/>
        <v>0.12689209545281699</v>
      </c>
      <c r="AV188" s="4">
        <f t="shared" si="235"/>
        <v>0.6350954142973535</v>
      </c>
      <c r="AW188" s="4">
        <f t="shared" si="235"/>
        <v>-1.0021564899103481</v>
      </c>
      <c r="AY188" s="2">
        <f t="shared" si="227"/>
        <v>53.550393237794282</v>
      </c>
      <c r="AZ188" s="2">
        <f t="shared" si="227"/>
        <v>50.831979321381326</v>
      </c>
      <c r="BA188" s="2">
        <f t="shared" si="227"/>
        <v>45.143724644206401</v>
      </c>
      <c r="BB188" s="2">
        <f t="shared" si="227"/>
        <v>42.119059158162329</v>
      </c>
      <c r="BC188" s="2">
        <f t="shared" si="227"/>
        <v>39.780961092427859</v>
      </c>
      <c r="BD188" s="2">
        <f t="shared" si="227"/>
        <v>38.545473363802813</v>
      </c>
      <c r="BE188" s="2">
        <f t="shared" si="227"/>
        <v>37.881990051181461</v>
      </c>
      <c r="BF188" s="2">
        <f t="shared" si="227"/>
        <v>38.239985160138531</v>
      </c>
      <c r="BG188" s="2">
        <f t="shared" si="227"/>
        <v>40.78560058492107</v>
      </c>
      <c r="BH188" s="2">
        <f t="shared" si="227"/>
        <v>41.478953403803736</v>
      </c>
      <c r="BI188" s="2">
        <f t="shared" si="227"/>
        <v>43.040051739163374</v>
      </c>
      <c r="BJ188" s="2">
        <f t="shared" si="227"/>
        <v>42.812538543384697</v>
      </c>
      <c r="BK188" s="2">
        <f t="shared" si="227"/>
        <v>47.53817375390534</v>
      </c>
      <c r="BL188" s="2">
        <f t="shared" si="227"/>
        <v>51.652239495810747</v>
      </c>
      <c r="BM188" s="2">
        <f t="shared" si="227"/>
        <v>56.11072597069554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84.428750292938616</v>
      </c>
      <c r="DL188" s="2">
        <f t="shared" si="236"/>
        <v>85.930128964059222</v>
      </c>
      <c r="DM188" s="2">
        <f t="shared" si="236"/>
        <v>75.790748837209293</v>
      </c>
      <c r="DN188" s="2">
        <f t="shared" si="236"/>
        <v>77.873798942917517</v>
      </c>
      <c r="DO188" s="2">
        <f t="shared" si="236"/>
        <v>77.915903594080334</v>
      </c>
      <c r="DP188" s="2">
        <f t="shared" si="236"/>
        <v>67.147149797570847</v>
      </c>
      <c r="DQ188" s="2">
        <f t="shared" si="236"/>
        <v>64.12471727395409</v>
      </c>
      <c r="DR188" s="2">
        <f t="shared" si="236"/>
        <v>71.067322537112034</v>
      </c>
      <c r="DS188" s="2">
        <f t="shared" si="236"/>
        <v>70.092629268292669</v>
      </c>
      <c r="DT188" s="2">
        <f t="shared" si="236"/>
        <v>65.591487804878057</v>
      </c>
      <c r="DU188" s="2">
        <f t="shared" si="236"/>
        <v>72.194196256381161</v>
      </c>
      <c r="DV188" s="2">
        <f t="shared" si="236"/>
        <v>92.695040803382653</v>
      </c>
      <c r="DW188" s="2">
        <f t="shared" si="236"/>
        <v>79.372044397463014</v>
      </c>
      <c r="DX188" s="2">
        <f t="shared" si="236"/>
        <v>99.074178028230676</v>
      </c>
      <c r="DY188" s="2">
        <f t="shared" si="236"/>
        <v>93.074746778711486</v>
      </c>
      <c r="EA188" s="2">
        <f t="shared" si="240"/>
        <v>53.128981069536181</v>
      </c>
      <c r="EB188" s="2">
        <f t="shared" si="240"/>
        <v>51.169947489677455</v>
      </c>
      <c r="EC188" s="2">
        <f t="shared" si="240"/>
        <v>44.7532338494876</v>
      </c>
      <c r="ED188" s="2">
        <f t="shared" si="240"/>
        <v>41.246868386254782</v>
      </c>
      <c r="EE188" s="2">
        <f t="shared" si="240"/>
        <v>39.14782691739687</v>
      </c>
      <c r="EF188" s="2">
        <f t="shared" si="239"/>
        <v>38.009655507259204</v>
      </c>
      <c r="EG188" s="2">
        <f t="shared" si="239"/>
        <v>37.618360899666513</v>
      </c>
      <c r="EH188" s="2">
        <f t="shared" si="239"/>
        <v>37.38843565703408</v>
      </c>
      <c r="EI188" s="2">
        <f t="shared" si="239"/>
        <v>41.05014022690527</v>
      </c>
      <c r="EJ188" s="2">
        <f t="shared" si="239"/>
        <v>40.605252360260607</v>
      </c>
      <c r="EK188" s="2">
        <f t="shared" si="212"/>
        <v>41.514654652137473</v>
      </c>
      <c r="EL188" s="2">
        <f t="shared" si="179"/>
        <v>42.87465780867727</v>
      </c>
      <c r="EM188" s="2">
        <f t="shared" si="179"/>
        <v>47.558121311392782</v>
      </c>
      <c r="EN188" s="2">
        <f t="shared" si="179"/>
        <v>51.651053855002296</v>
      </c>
      <c r="EO188" s="2">
        <f t="shared" si="179"/>
        <v>56.336450634263414</v>
      </c>
      <c r="EQ188" s="2">
        <f t="shared" si="237"/>
        <v>54.225635874893719</v>
      </c>
      <c r="ER188" s="2">
        <f t="shared" si="237"/>
        <v>50.585487565795432</v>
      </c>
      <c r="ES188" s="2">
        <f t="shared" si="237"/>
        <v>45.474560406030051</v>
      </c>
      <c r="ET188" s="2">
        <f t="shared" si="237"/>
        <v>42.873961780897588</v>
      </c>
      <c r="EU188" s="2">
        <f t="shared" si="237"/>
        <v>40.313020999796365</v>
      </c>
      <c r="EV188" s="2">
        <f t="shared" si="237"/>
        <v>38.979860257619947</v>
      </c>
      <c r="EW188" s="2">
        <f t="shared" si="237"/>
        <v>38.084391533960009</v>
      </c>
      <c r="EX188" s="2">
        <f t="shared" si="237"/>
        <v>38.856092446418401</v>
      </c>
      <c r="EY188" s="2">
        <f t="shared" si="237"/>
        <v>40.624404620372637</v>
      </c>
      <c r="EZ188" s="2">
        <f t="shared" si="237"/>
        <v>42.061362315602082</v>
      </c>
      <c r="FA188" s="2">
        <f t="shared" si="237"/>
        <v>44.239973543371747</v>
      </c>
      <c r="FB188" s="2">
        <f t="shared" si="237"/>
        <v>42.7561727841574</v>
      </c>
      <c r="FC188" s="2">
        <f t="shared" si="237"/>
        <v>47.514986150392659</v>
      </c>
      <c r="FD188" s="2">
        <f t="shared" si="237"/>
        <v>51.651053855002296</v>
      </c>
      <c r="FE188" s="2">
        <f t="shared" si="237"/>
        <v>55.718300418076652</v>
      </c>
      <c r="FG188" s="2">
        <f t="shared" si="238"/>
        <v>0.99997494810841503</v>
      </c>
      <c r="FH188" s="2">
        <f t="shared" si="238"/>
        <v>0.99998074387046754</v>
      </c>
      <c r="FI188" s="2">
        <f t="shared" si="238"/>
        <v>0.99997937764310285</v>
      </c>
      <c r="FJ188" s="2">
        <f t="shared" si="238"/>
        <v>0.99997857443848648</v>
      </c>
      <c r="FK188" s="2">
        <f t="shared" si="238"/>
        <v>0.99997866678714276</v>
      </c>
      <c r="FL188" s="2">
        <f t="shared" si="238"/>
        <v>0.99997603831898352</v>
      </c>
      <c r="FM188" s="2">
        <f t="shared" si="238"/>
        <v>0.99997547655654029</v>
      </c>
      <c r="FN188" s="2">
        <f t="shared" si="238"/>
        <v>0.99997588727350806</v>
      </c>
      <c r="FO188" s="2">
        <f t="shared" si="238"/>
        <v>0.99997629233470475</v>
      </c>
      <c r="FP188" s="2">
        <f t="shared" si="238"/>
        <v>0.99997626623567626</v>
      </c>
      <c r="FQ188" s="2">
        <f t="shared" si="238"/>
        <v>0.99997664623764793</v>
      </c>
      <c r="FR188" s="2">
        <f t="shared" si="238"/>
        <v>0.99997928376868661</v>
      </c>
      <c r="FS188" s="2">
        <f t="shared" si="238"/>
        <v>0.99998029012490885</v>
      </c>
      <c r="FT188" s="2">
        <f t="shared" si="238"/>
        <v>0.9999749986777734</v>
      </c>
      <c r="FU188" s="2">
        <f t="shared" si="238"/>
        <v>0.99997023067288127</v>
      </c>
      <c r="FW188" s="2">
        <f t="shared" si="229"/>
        <v>0.38355556167534777</v>
      </c>
      <c r="FX188" s="2">
        <f t="shared" si="229"/>
        <v>0.57940245518276146</v>
      </c>
      <c r="FY188" s="2">
        <f t="shared" si="229"/>
        <v>0.54046357294288982</v>
      </c>
      <c r="FZ188" s="2">
        <f t="shared" si="229"/>
        <v>0.53555992681363573</v>
      </c>
      <c r="GA188" s="2">
        <f t="shared" si="229"/>
        <v>0.54266249455804683</v>
      </c>
      <c r="GB188" s="2">
        <f t="shared" si="229"/>
        <v>0.55155334273599177</v>
      </c>
      <c r="GC188" s="2">
        <f t="shared" si="229"/>
        <v>0.56429578879887321</v>
      </c>
      <c r="GD188" s="2">
        <f t="shared" si="229"/>
        <v>0.57965691943103348</v>
      </c>
      <c r="GE188" s="2">
        <f t="shared" si="229"/>
        <v>0.6229879942480312</v>
      </c>
      <c r="GF188" s="2">
        <f t="shared" si="229"/>
        <v>0.59961682352140433</v>
      </c>
      <c r="GG188" s="2">
        <f t="shared" si="229"/>
        <v>0.5594503488036553</v>
      </c>
      <c r="GH188" s="2">
        <f t="shared" si="229"/>
        <v>0.532990191180017</v>
      </c>
      <c r="GI188" s="2">
        <f t="shared" si="229"/>
        <v>0.47697992682974755</v>
      </c>
      <c r="GJ188" s="2">
        <f t="shared" si="229"/>
        <v>0.4586356439607015</v>
      </c>
      <c r="GK188" s="2">
        <f t="shared" si="229"/>
        <v>0.36693077505137572</v>
      </c>
      <c r="GM188" s="86">
        <f t="shared" si="230"/>
        <v>1.8725732744639063E-182</v>
      </c>
      <c r="GN188" s="86">
        <f t="shared" si="230"/>
        <v>3.7007007509489464E-271</v>
      </c>
      <c r="GO188" s="86">
        <f t="shared" si="230"/>
        <v>3.0761214817586025E-289</v>
      </c>
      <c r="GP188" s="86">
        <f t="shared" si="230"/>
        <v>0</v>
      </c>
      <c r="GQ188" s="86">
        <f t="shared" si="230"/>
        <v>4.8629649613600044E-266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1.4365077667084076E-100</v>
      </c>
      <c r="HD188" s="86">
        <f t="shared" si="181"/>
        <v>9.9142044850293365E-160</v>
      </c>
      <c r="HE188" s="86">
        <f t="shared" si="181"/>
        <v>3.1210714618037677E-200</v>
      </c>
      <c r="HF188" s="86">
        <f t="shared" si="181"/>
        <v>6.3358707671220125E-195</v>
      </c>
      <c r="HG188" s="86">
        <f t="shared" si="181"/>
        <v>8.8733746625842775E-200</v>
      </c>
      <c r="HH188" s="86">
        <f t="shared" si="181"/>
        <v>1.9262109891108941E-258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2.0651939097398869E-288</v>
      </c>
      <c r="HO188" s="86">
        <f t="shared" si="226"/>
        <v>1.6713379034845173E-242</v>
      </c>
      <c r="HP188" s="86">
        <f t="shared" si="226"/>
        <v>2.3849048962856008E-207</v>
      </c>
      <c r="HQ188" s="86">
        <f t="shared" si="226"/>
        <v>0</v>
      </c>
      <c r="HS188" s="86">
        <f t="shared" si="231"/>
        <v>2.9416139446023958E-18</v>
      </c>
      <c r="HT188" s="86">
        <f t="shared" si="231"/>
        <v>8.4822878496497545E-31</v>
      </c>
      <c r="HU188" s="86">
        <f t="shared" si="231"/>
        <v>1.5813643155344288E-30</v>
      </c>
      <c r="HV188" s="86">
        <f t="shared" si="231"/>
        <v>3.6426784062721676E-33</v>
      </c>
      <c r="HW188" s="86">
        <f t="shared" si="231"/>
        <v>7.0389925769256342E-35</v>
      </c>
      <c r="HX188" s="86">
        <f t="shared" si="231"/>
        <v>3.0353478204720265E-38</v>
      </c>
      <c r="HY188" s="86">
        <f t="shared" si="231"/>
        <v>6.5879127277820433E-41</v>
      </c>
      <c r="HZ188" s="86">
        <f t="shared" si="231"/>
        <v>1.3211584812871458E-38</v>
      </c>
      <c r="IA188" s="86">
        <f t="shared" si="231"/>
        <v>1.0763283008710773E-42</v>
      </c>
      <c r="IB188" s="86">
        <f t="shared" si="231"/>
        <v>1.9725143790958805E-40</v>
      </c>
      <c r="IC188" s="86">
        <f t="shared" si="231"/>
        <v>3.3889394385863889E-36</v>
      </c>
      <c r="ID188" s="86">
        <f t="shared" si="231"/>
        <v>6.5324665502646083E-33</v>
      </c>
      <c r="IE188" s="86">
        <f t="shared" si="231"/>
        <v>2.010466579945593E-25</v>
      </c>
      <c r="IF188" s="86">
        <f t="shared" si="231"/>
        <v>4.3888602380820531E-19</v>
      </c>
      <c r="IG188" s="86">
        <f t="shared" si="231"/>
        <v>1.2766292168722868E-18</v>
      </c>
      <c r="II188" s="86">
        <f t="shared" si="232"/>
        <v>0.24727449481307892</v>
      </c>
      <c r="IJ188" s="86">
        <f t="shared" si="232"/>
        <v>0.25104614735617947</v>
      </c>
      <c r="IK188" s="86">
        <f t="shared" si="232"/>
        <v>0.39543251417840958</v>
      </c>
      <c r="IL188" s="86">
        <f t="shared" si="232"/>
        <v>0.40688711222900931</v>
      </c>
      <c r="IM188" s="86">
        <f t="shared" si="232"/>
        <v>0.37628966109239659</v>
      </c>
      <c r="IN188" s="86">
        <f t="shared" si="232"/>
        <v>0.32829252649341023</v>
      </c>
      <c r="IO188" s="86">
        <f t="shared" si="232"/>
        <v>0.2627785290013403</v>
      </c>
      <c r="IP188" s="86">
        <f t="shared" si="232"/>
        <v>0.2080919842000141</v>
      </c>
      <c r="IQ188" s="86">
        <f t="shared" si="232"/>
        <v>6.4746860826659786E-2</v>
      </c>
      <c r="IR188" s="86">
        <f t="shared" si="232"/>
        <v>0.13027991082394555</v>
      </c>
      <c r="IS188" s="86">
        <f t="shared" si="232"/>
        <v>0.2998523218784887</v>
      </c>
      <c r="IT188" s="86">
        <f t="shared" si="232"/>
        <v>0.41574920263023341</v>
      </c>
      <c r="IU188" s="86">
        <f t="shared" si="232"/>
        <v>0.50543106794016535</v>
      </c>
      <c r="IV188" s="86">
        <f t="shared" si="232"/>
        <v>0.35567552573705591</v>
      </c>
      <c r="IW188" s="86">
        <f t="shared" si="232"/>
        <v>0.36148523130648241</v>
      </c>
      <c r="IY188" s="86">
        <f t="shared" si="233"/>
        <v>0.24727449481307892</v>
      </c>
      <c r="IZ188" s="86">
        <f t="shared" si="233"/>
        <v>0.25104614735617947</v>
      </c>
      <c r="JA188" s="86">
        <f t="shared" si="233"/>
        <v>0.39543251417840958</v>
      </c>
      <c r="JB188" s="86">
        <f t="shared" si="233"/>
        <v>0.40688711222900931</v>
      </c>
      <c r="JC188" s="86">
        <f t="shared" si="233"/>
        <v>0.37628966109239659</v>
      </c>
      <c r="JD188" s="86">
        <f t="shared" si="233"/>
        <v>0.32829252649341023</v>
      </c>
      <c r="JE188" s="86">
        <f t="shared" si="233"/>
        <v>0.2627785290013403</v>
      </c>
      <c r="JF188" s="86">
        <f t="shared" si="233"/>
        <v>0.2080919842000141</v>
      </c>
      <c r="JG188" s="86">
        <f t="shared" si="233"/>
        <v>6.4746860826659786E-2</v>
      </c>
      <c r="JH188" s="86">
        <f t="shared" si="233"/>
        <v>0.13027991082394555</v>
      </c>
      <c r="JI188" s="86">
        <f t="shared" si="233"/>
        <v>0.2998523218784887</v>
      </c>
      <c r="JJ188" s="86">
        <f t="shared" si="233"/>
        <v>0.41574920263023341</v>
      </c>
      <c r="JK188" s="86">
        <f t="shared" si="233"/>
        <v>0.50543106794016535</v>
      </c>
      <c r="JL188" s="86">
        <f t="shared" si="233"/>
        <v>0.35567552573705591</v>
      </c>
      <c r="JM188" s="86">
        <f t="shared" si="233"/>
        <v>0.36148523130648241</v>
      </c>
    </row>
    <row r="189" spans="2:273" x14ac:dyDescent="0.25">
      <c r="B189" s="2">
        <v>162</v>
      </c>
      <c r="C189" s="37">
        <v>53.197000000000003</v>
      </c>
      <c r="D189" s="37">
        <v>51.253999999999998</v>
      </c>
      <c r="E189" s="37">
        <v>45.222000000000001</v>
      </c>
      <c r="F189" s="37">
        <v>43.524000000000001</v>
      </c>
      <c r="G189" s="37">
        <v>41.094999999999999</v>
      </c>
      <c r="H189" s="37">
        <v>39.667000000000002</v>
      </c>
      <c r="I189" s="37">
        <v>38.729999999999997</v>
      </c>
      <c r="J189" s="37">
        <v>39.444000000000003</v>
      </c>
      <c r="K189" s="37">
        <v>40.113</v>
      </c>
      <c r="L189" s="37">
        <v>41.063000000000002</v>
      </c>
      <c r="M189" s="37">
        <v>44.902999999999999</v>
      </c>
      <c r="N189" s="37">
        <v>45.71</v>
      </c>
      <c r="O189" s="37">
        <v>57.491999999999997</v>
      </c>
      <c r="P189" s="37">
        <v>79.570999999999998</v>
      </c>
      <c r="Q189" s="37">
        <v>114.333</v>
      </c>
      <c r="S189" s="4">
        <f t="shared" si="234"/>
        <v>53.769702671837521</v>
      </c>
      <c r="T189" s="4">
        <f t="shared" si="234"/>
        <v>50.815771887683482</v>
      </c>
      <c r="U189" s="4">
        <f t="shared" si="234"/>
        <v>45.544177549027715</v>
      </c>
      <c r="V189" s="4">
        <f t="shared" si="234"/>
        <v>43.22873008167813</v>
      </c>
      <c r="W189" s="4">
        <f t="shared" si="234"/>
        <v>40.854259451780507</v>
      </c>
      <c r="X189" s="4">
        <f t="shared" si="234"/>
        <v>39.396632256094385</v>
      </c>
      <c r="Y189" s="4">
        <f t="shared" si="234"/>
        <v>38.346317540369114</v>
      </c>
      <c r="Z189" s="4">
        <f t="shared" si="234"/>
        <v>38.584448614312741</v>
      </c>
      <c r="AA189" s="4">
        <f t="shared" si="234"/>
        <v>40.653443998439769</v>
      </c>
      <c r="AB189" s="4">
        <f t="shared" si="234"/>
        <v>41.577797477899708</v>
      </c>
      <c r="AC189" s="4">
        <f t="shared" si="234"/>
        <v>44.408166274639193</v>
      </c>
      <c r="AD189" s="4">
        <f t="shared" si="234"/>
        <v>46.12218695557641</v>
      </c>
      <c r="AE189" s="4">
        <f t="shared" si="234"/>
        <v>57.312128632804935</v>
      </c>
      <c r="AF189" s="4">
        <f t="shared" si="234"/>
        <v>79.144539756663377</v>
      </c>
      <c r="AG189" s="4">
        <f t="shared" si="234"/>
        <v>114.40023227834634</v>
      </c>
      <c r="AI189" s="4">
        <f t="shared" si="235"/>
        <v>-0.57270267183751855</v>
      </c>
      <c r="AJ189" s="4">
        <f t="shared" si="235"/>
        <v>0.43822811231651571</v>
      </c>
      <c r="AK189" s="4">
        <f t="shared" si="235"/>
        <v>-0.32217754902771389</v>
      </c>
      <c r="AL189" s="4">
        <f t="shared" si="235"/>
        <v>0.29526991832187122</v>
      </c>
      <c r="AM189" s="4">
        <f t="shared" si="235"/>
        <v>0.24074054821949176</v>
      </c>
      <c r="AN189" s="4">
        <f t="shared" si="235"/>
        <v>0.27036774390561646</v>
      </c>
      <c r="AO189" s="4">
        <f t="shared" si="235"/>
        <v>0.38368245963088299</v>
      </c>
      <c r="AP189" s="4">
        <f t="shared" si="235"/>
        <v>0.85955138568726142</v>
      </c>
      <c r="AQ189" s="4">
        <f t="shared" si="235"/>
        <v>-0.54044399843976976</v>
      </c>
      <c r="AR189" s="4">
        <f t="shared" si="235"/>
        <v>-0.51479747789970531</v>
      </c>
      <c r="AS189" s="4">
        <f t="shared" si="235"/>
        <v>0.49483372536080594</v>
      </c>
      <c r="AT189" s="4">
        <f t="shared" si="235"/>
        <v>-0.41218695557640928</v>
      </c>
      <c r="AU189" s="4">
        <f t="shared" si="235"/>
        <v>0.17987136719506225</v>
      </c>
      <c r="AV189" s="4">
        <f t="shared" si="235"/>
        <v>0.42646024333662069</v>
      </c>
      <c r="AW189" s="4">
        <f t="shared" si="235"/>
        <v>-6.7232278346338603E-2</v>
      </c>
      <c r="AY189" s="2">
        <f t="shared" si="227"/>
        <v>53.427843604994351</v>
      </c>
      <c r="AZ189" s="2">
        <f t="shared" si="227"/>
        <v>50.670021505786607</v>
      </c>
      <c r="BA189" s="2">
        <f t="shared" si="227"/>
        <v>45.020848319845584</v>
      </c>
      <c r="BB189" s="2">
        <f t="shared" si="227"/>
        <v>42.002619752970574</v>
      </c>
      <c r="BC189" s="2">
        <f t="shared" si="227"/>
        <v>39.671037035914097</v>
      </c>
      <c r="BD189" s="2">
        <f t="shared" si="227"/>
        <v>38.41797047674936</v>
      </c>
      <c r="BE189" s="2">
        <f t="shared" si="227"/>
        <v>37.742101466068213</v>
      </c>
      <c r="BF189" s="2">
        <f t="shared" si="227"/>
        <v>38.103653549689099</v>
      </c>
      <c r="BG189" s="2">
        <f t="shared" si="227"/>
        <v>40.600438618595064</v>
      </c>
      <c r="BH189" s="2">
        <f t="shared" si="227"/>
        <v>41.349048522184688</v>
      </c>
      <c r="BI189" s="2">
        <f t="shared" si="227"/>
        <v>42.932935407945898</v>
      </c>
      <c r="BJ189" s="2">
        <f t="shared" si="227"/>
        <v>42.626209346411329</v>
      </c>
      <c r="BK189" s="2">
        <f t="shared" si="227"/>
        <v>47.333034959927602</v>
      </c>
      <c r="BL189" s="2">
        <f t="shared" si="227"/>
        <v>51.470316044886715</v>
      </c>
      <c r="BM189" s="2">
        <f t="shared" si="227"/>
        <v>55.947134410585164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84.491984088806646</v>
      </c>
      <c r="DL189" s="2">
        <f t="shared" si="236"/>
        <v>86.010126396858979</v>
      </c>
      <c r="DM189" s="2">
        <f t="shared" si="236"/>
        <v>75.842705003523591</v>
      </c>
      <c r="DN189" s="2">
        <f t="shared" si="236"/>
        <v>77.963733474277632</v>
      </c>
      <c r="DO189" s="2">
        <f t="shared" si="236"/>
        <v>78.020646793516548</v>
      </c>
      <c r="DP189" s="2">
        <f t="shared" si="236"/>
        <v>67.176135627530357</v>
      </c>
      <c r="DQ189" s="2">
        <f t="shared" si="236"/>
        <v>64.144800269905502</v>
      </c>
      <c r="DR189" s="2">
        <f t="shared" si="236"/>
        <v>71.105021929824574</v>
      </c>
      <c r="DS189" s="2">
        <f t="shared" si="236"/>
        <v>70.117519043151958</v>
      </c>
      <c r="DT189" s="2">
        <f t="shared" si="236"/>
        <v>65.564187898686683</v>
      </c>
      <c r="DU189" s="2">
        <f t="shared" si="236"/>
        <v>72.195463657726279</v>
      </c>
      <c r="DV189" s="2">
        <f t="shared" si="236"/>
        <v>92.837138195912601</v>
      </c>
      <c r="DW189" s="2">
        <f t="shared" si="236"/>
        <v>79.363803684687426</v>
      </c>
      <c r="DX189" s="2">
        <f t="shared" si="236"/>
        <v>99.265621731042799</v>
      </c>
      <c r="DY189" s="2">
        <f t="shared" si="236"/>
        <v>93.220376470588235</v>
      </c>
      <c r="EA189" s="2">
        <f t="shared" si="240"/>
        <v>52.971004172404932</v>
      </c>
      <c r="EB189" s="2">
        <f t="shared" si="240"/>
        <v>51.027413200885633</v>
      </c>
      <c r="EC189" s="2">
        <f t="shared" si="240"/>
        <v>44.605169687598746</v>
      </c>
      <c r="ED189" s="2">
        <f t="shared" si="240"/>
        <v>41.073747181147723</v>
      </c>
      <c r="EE189" s="2">
        <f t="shared" si="240"/>
        <v>38.99733205342784</v>
      </c>
      <c r="EF189" s="2">
        <f t="shared" si="239"/>
        <v>37.848164958744533</v>
      </c>
      <c r="EG189" s="2">
        <f t="shared" si="239"/>
        <v>37.462243158257209</v>
      </c>
      <c r="EH189" s="2">
        <f t="shared" si="239"/>
        <v>37.201092177253265</v>
      </c>
      <c r="EI189" s="2">
        <f t="shared" si="239"/>
        <v>40.879392108490819</v>
      </c>
      <c r="EJ189" s="2">
        <f t="shared" si="239"/>
        <v>40.424802966638453</v>
      </c>
      <c r="EK189" s="2">
        <f t="shared" si="212"/>
        <v>41.313325878229072</v>
      </c>
      <c r="EL189" s="2">
        <f t="shared" si="179"/>
        <v>42.692220091223163</v>
      </c>
      <c r="EM189" s="2">
        <f t="shared" si="179"/>
        <v>47.355096029213328</v>
      </c>
      <c r="EN189" s="2">
        <f t="shared" si="179"/>
        <v>51.469226214082454</v>
      </c>
      <c r="EO189" s="2">
        <f t="shared" si="179"/>
        <v>56.190239538677659</v>
      </c>
      <c r="EQ189" s="2">
        <f t="shared" si="237"/>
        <v>54.095689072526767</v>
      </c>
      <c r="ER189" s="2">
        <f t="shared" si="237"/>
        <v>50.432391630993102</v>
      </c>
      <c r="ES189" s="2">
        <f t="shared" si="237"/>
        <v>45.342143007918125</v>
      </c>
      <c r="ET189" s="2">
        <f t="shared" si="237"/>
        <v>42.735974170215052</v>
      </c>
      <c r="EU189" s="2">
        <f t="shared" si="237"/>
        <v>40.187511784859041</v>
      </c>
      <c r="EV189" s="2">
        <f t="shared" si="237"/>
        <v>38.839376888395421</v>
      </c>
      <c r="EW189" s="2">
        <f t="shared" si="237"/>
        <v>37.938155650580697</v>
      </c>
      <c r="EX189" s="2">
        <f t="shared" si="237"/>
        <v>38.699325923316508</v>
      </c>
      <c r="EY189" s="2">
        <f t="shared" si="237"/>
        <v>40.445497742562146</v>
      </c>
      <c r="EZ189" s="2">
        <f t="shared" si="237"/>
        <v>41.911018727798073</v>
      </c>
      <c r="FA189" s="2">
        <f t="shared" si="237"/>
        <v>44.094976452431602</v>
      </c>
      <c r="FB189" s="2">
        <f t="shared" si="237"/>
        <v>42.571754976194413</v>
      </c>
      <c r="FC189" s="2">
        <f t="shared" si="237"/>
        <v>47.309822184445231</v>
      </c>
      <c r="FD189" s="2">
        <f t="shared" si="237"/>
        <v>51.469226214082454</v>
      </c>
      <c r="FE189" s="2">
        <f t="shared" si="237"/>
        <v>55.56202089464157</v>
      </c>
      <c r="FG189" s="2">
        <f t="shared" si="238"/>
        <v>0.99997715235296514</v>
      </c>
      <c r="FH189" s="2">
        <f t="shared" si="238"/>
        <v>0.99998243817138688</v>
      </c>
      <c r="FI189" s="2">
        <f t="shared" si="238"/>
        <v>0.99998119215284909</v>
      </c>
      <c r="FJ189" s="2">
        <f t="shared" si="238"/>
        <v>0.99998045961882254</v>
      </c>
      <c r="FK189" s="2">
        <f t="shared" si="238"/>
        <v>0.99998054384211488</v>
      </c>
      <c r="FL189" s="2">
        <f t="shared" si="238"/>
        <v>0.99997814664110884</v>
      </c>
      <c r="FM189" s="2">
        <f t="shared" si="238"/>
        <v>0.99997763430548581</v>
      </c>
      <c r="FN189" s="2">
        <f t="shared" si="238"/>
        <v>0.99997800888541533</v>
      </c>
      <c r="FO189" s="2">
        <f t="shared" si="238"/>
        <v>0.99997837830717162</v>
      </c>
      <c r="FP189" s="2">
        <f t="shared" si="238"/>
        <v>0.99997835450447548</v>
      </c>
      <c r="FQ189" s="2">
        <f t="shared" si="238"/>
        <v>0.99997870107182851</v>
      </c>
      <c r="FR189" s="2">
        <f t="shared" si="238"/>
        <v>0.9999811065380525</v>
      </c>
      <c r="FS189" s="2">
        <f t="shared" si="238"/>
        <v>0.99998202434910011</v>
      </c>
      <c r="FT189" s="2">
        <f t="shared" si="238"/>
        <v>0.99997719847297128</v>
      </c>
      <c r="FU189" s="2">
        <f t="shared" si="238"/>
        <v>0.99997284997987124</v>
      </c>
      <c r="FW189" s="2">
        <f t="shared" si="229"/>
        <v>0.40555292626111794</v>
      </c>
      <c r="FX189" s="2">
        <f t="shared" si="229"/>
        <v>0.60166903794303939</v>
      </c>
      <c r="FY189" s="2">
        <f t="shared" si="229"/>
        <v>0.56323765055342445</v>
      </c>
      <c r="FZ189" s="2">
        <f t="shared" si="229"/>
        <v>0.55837844863163777</v>
      </c>
      <c r="GA189" s="2">
        <f t="shared" si="229"/>
        <v>0.5654152233833184</v>
      </c>
      <c r="GB189" s="2">
        <f t="shared" si="229"/>
        <v>0.57421080831494631</v>
      </c>
      <c r="GC189" s="2">
        <f t="shared" si="229"/>
        <v>0.58679177032396135</v>
      </c>
      <c r="GD189" s="2">
        <f t="shared" si="229"/>
        <v>0.60191928636061265</v>
      </c>
      <c r="GE189" s="2">
        <f t="shared" si="229"/>
        <v>0.64436344338514739</v>
      </c>
      <c r="GF189" s="2">
        <f t="shared" si="229"/>
        <v>0.62151231688021191</v>
      </c>
      <c r="GG189" s="2">
        <f t="shared" si="229"/>
        <v>0.58201119446737737</v>
      </c>
      <c r="GH189" s="2">
        <f t="shared" si="229"/>
        <v>0.55583025756398852</v>
      </c>
      <c r="GI189" s="2">
        <f t="shared" si="229"/>
        <v>0.49998949186341052</v>
      </c>
      <c r="GJ189" s="2">
        <f t="shared" si="229"/>
        <v>0.48157508563698564</v>
      </c>
      <c r="GK189" s="2">
        <f t="shared" si="229"/>
        <v>0.38857569633279759</v>
      </c>
      <c r="GM189" s="86">
        <f t="shared" si="230"/>
        <v>2.1210077915596205E-186</v>
      </c>
      <c r="GN189" s="86">
        <f t="shared" si="230"/>
        <v>8.17372179906127E-277</v>
      </c>
      <c r="GO189" s="86">
        <f t="shared" si="230"/>
        <v>3.296575760409661E-295</v>
      </c>
      <c r="GP189" s="86">
        <f t="shared" si="230"/>
        <v>0</v>
      </c>
      <c r="GQ189" s="86">
        <f t="shared" si="230"/>
        <v>1.5489556934782981E-271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1.69153666409918E-103</v>
      </c>
      <c r="HD189" s="86">
        <f t="shared" si="181"/>
        <v>3.3945753084516163E-164</v>
      </c>
      <c r="HE189" s="86">
        <f t="shared" si="181"/>
        <v>8.8742739009500574E-206</v>
      </c>
      <c r="HF189" s="86">
        <f t="shared" si="181"/>
        <v>2.5829009089279117E-200</v>
      </c>
      <c r="HG189" s="86">
        <f t="shared" si="181"/>
        <v>2.9128629152807673E-205</v>
      </c>
      <c r="HH189" s="86">
        <f t="shared" si="181"/>
        <v>1.7654397435045828E-265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2.7205857546761651E-296</v>
      </c>
      <c r="HO189" s="86">
        <f t="shared" si="226"/>
        <v>3.1557222038691579E-249</v>
      </c>
      <c r="HP189" s="86">
        <f t="shared" si="226"/>
        <v>4.6052301025719211E-213</v>
      </c>
      <c r="HQ189" s="86">
        <f t="shared" si="226"/>
        <v>0</v>
      </c>
      <c r="HS189" s="86">
        <f t="shared" si="231"/>
        <v>1.4947392103280634E-19</v>
      </c>
      <c r="HT189" s="86">
        <f t="shared" si="231"/>
        <v>1.5822002949581893E-32</v>
      </c>
      <c r="HU189" s="86">
        <f t="shared" si="231"/>
        <v>2.5577995879657825E-32</v>
      </c>
      <c r="HV189" s="86">
        <f t="shared" si="231"/>
        <v>3.9690350201105364E-35</v>
      </c>
      <c r="HW189" s="86">
        <f t="shared" si="231"/>
        <v>6.2839703400170313E-37</v>
      </c>
      <c r="HX189" s="86">
        <f t="shared" si="231"/>
        <v>1.7084679487005561E-40</v>
      </c>
      <c r="HY189" s="86">
        <f t="shared" si="231"/>
        <v>2.7022184700061013E-43</v>
      </c>
      <c r="HZ189" s="86">
        <f t="shared" si="231"/>
        <v>7.9129335126636706E-41</v>
      </c>
      <c r="IA189" s="86">
        <f t="shared" si="231"/>
        <v>4.379391444445862E-45</v>
      </c>
      <c r="IB189" s="86">
        <f t="shared" si="231"/>
        <v>9.9109665089875399E-43</v>
      </c>
      <c r="IC189" s="86">
        <f t="shared" si="231"/>
        <v>2.548965727919315E-38</v>
      </c>
      <c r="ID189" s="86">
        <f t="shared" si="231"/>
        <v>7.077807340027907E-35</v>
      </c>
      <c r="IE189" s="86">
        <f t="shared" si="231"/>
        <v>5.1878804990380841E-27</v>
      </c>
      <c r="IF189" s="86">
        <f t="shared" si="231"/>
        <v>2.3273743140117353E-20</v>
      </c>
      <c r="IG189" s="86">
        <f t="shared" si="231"/>
        <v>6.1543929627887147E-20</v>
      </c>
      <c r="II189" s="86">
        <f t="shared" si="232"/>
        <v>0.32561574073775673</v>
      </c>
      <c r="IJ189" s="86">
        <f t="shared" si="232"/>
        <v>0.17008462296203875</v>
      </c>
      <c r="IK189" s="86">
        <f t="shared" si="232"/>
        <v>0.30491674040539013</v>
      </c>
      <c r="IL189" s="86">
        <f t="shared" si="232"/>
        <v>0.31316212419253919</v>
      </c>
      <c r="IM189" s="86">
        <f t="shared" si="232"/>
        <v>0.27799278158634616</v>
      </c>
      <c r="IN189" s="86">
        <f t="shared" si="232"/>
        <v>0.22582615495010483</v>
      </c>
      <c r="IO189" s="86">
        <f t="shared" si="232"/>
        <v>0.16593489392470809</v>
      </c>
      <c r="IP189" s="86">
        <f t="shared" si="232"/>
        <v>0.12602790601688901</v>
      </c>
      <c r="IQ189" s="86">
        <f t="shared" si="232"/>
        <v>3.0721563991901853E-2</v>
      </c>
      <c r="IR189" s="86">
        <f t="shared" si="232"/>
        <v>7.0661210177665662E-2</v>
      </c>
      <c r="IS189" s="86">
        <f t="shared" si="232"/>
        <v>0.20251279076125067</v>
      </c>
      <c r="IT189" s="86">
        <f t="shared" si="232"/>
        <v>0.32291753300900666</v>
      </c>
      <c r="IU189" s="86">
        <f t="shared" si="232"/>
        <v>0.50001196336653642</v>
      </c>
      <c r="IV189" s="86">
        <f t="shared" si="232"/>
        <v>0.43772201369060604</v>
      </c>
      <c r="IW189" s="86">
        <f t="shared" si="232"/>
        <v>0.4348112549465285</v>
      </c>
      <c r="IY189" s="86">
        <f t="shared" si="233"/>
        <v>0.32561574073775673</v>
      </c>
      <c r="IZ189" s="86">
        <f t="shared" si="233"/>
        <v>0.17008462296203875</v>
      </c>
      <c r="JA189" s="86">
        <f t="shared" si="233"/>
        <v>0.30491674040539013</v>
      </c>
      <c r="JB189" s="86">
        <f t="shared" si="233"/>
        <v>0.31316212419253919</v>
      </c>
      <c r="JC189" s="86">
        <f t="shared" si="233"/>
        <v>0.27799278158634616</v>
      </c>
      <c r="JD189" s="86">
        <f t="shared" si="233"/>
        <v>0.22582615495010483</v>
      </c>
      <c r="JE189" s="86">
        <f t="shared" si="233"/>
        <v>0.16593489392470809</v>
      </c>
      <c r="JF189" s="86">
        <f t="shared" si="233"/>
        <v>0.12602790601688901</v>
      </c>
      <c r="JG189" s="86">
        <f t="shared" si="233"/>
        <v>3.0721563991901853E-2</v>
      </c>
      <c r="JH189" s="86">
        <f t="shared" si="233"/>
        <v>7.0661210177665662E-2</v>
      </c>
      <c r="JI189" s="86">
        <f t="shared" si="233"/>
        <v>0.20251279076125067</v>
      </c>
      <c r="JJ189" s="86">
        <f t="shared" si="233"/>
        <v>0.32291753300900666</v>
      </c>
      <c r="JK189" s="86">
        <f t="shared" si="233"/>
        <v>0.50001196336653642</v>
      </c>
      <c r="JL189" s="86">
        <f t="shared" si="233"/>
        <v>0.43772201369060604</v>
      </c>
      <c r="JM189" s="86">
        <f t="shared" si="233"/>
        <v>0.4348112549465285</v>
      </c>
    </row>
    <row r="190" spans="2:273" x14ac:dyDescent="0.25">
      <c r="B190" s="2">
        <v>163</v>
      </c>
      <c r="C190" s="37">
        <v>53.712000000000003</v>
      </c>
      <c r="D190" s="37">
        <v>50.412999999999997</v>
      </c>
      <c r="E190" s="37">
        <v>44.713999999999999</v>
      </c>
      <c r="F190" s="37">
        <v>41.079000000000001</v>
      </c>
      <c r="G190" s="37">
        <v>40.555999999999997</v>
      </c>
      <c r="H190" s="37">
        <v>38.777999999999999</v>
      </c>
      <c r="I190" s="37">
        <v>38.905000000000001</v>
      </c>
      <c r="J190" s="37">
        <v>38.031999999999996</v>
      </c>
      <c r="K190" s="37">
        <v>41.048000000000002</v>
      </c>
      <c r="L190" s="37">
        <v>41.889000000000003</v>
      </c>
      <c r="M190" s="37">
        <v>44.241999999999997</v>
      </c>
      <c r="N190" s="37">
        <v>44.225999999999999</v>
      </c>
      <c r="O190" s="37">
        <v>55.344000000000001</v>
      </c>
      <c r="P190" s="37">
        <v>77.873000000000005</v>
      </c>
      <c r="Q190" s="37">
        <v>116.111</v>
      </c>
      <c r="S190" s="4">
        <f t="shared" si="234"/>
        <v>53.681268367764076</v>
      </c>
      <c r="T190" s="4">
        <f t="shared" si="234"/>
        <v>50.57534187737923</v>
      </c>
      <c r="U190" s="4">
        <f t="shared" si="234"/>
        <v>45.182306027059056</v>
      </c>
      <c r="V190" s="4">
        <f t="shared" si="234"/>
        <v>42.537755046642452</v>
      </c>
      <c r="W190" s="4">
        <f t="shared" si="234"/>
        <v>40.152260603312051</v>
      </c>
      <c r="X190" s="4">
        <f t="shared" si="234"/>
        <v>38.726153374338523</v>
      </c>
      <c r="Y190" s="4">
        <f t="shared" si="234"/>
        <v>37.838999379383779</v>
      </c>
      <c r="Z190" s="4">
        <f t="shared" si="234"/>
        <v>38.149153651717079</v>
      </c>
      <c r="AA190" s="4">
        <f t="shared" si="234"/>
        <v>40.429145042317799</v>
      </c>
      <c r="AB190" s="4">
        <f t="shared" si="234"/>
        <v>41.293220926264141</v>
      </c>
      <c r="AC190" s="4">
        <f t="shared" si="234"/>
        <v>43.475708074394319</v>
      </c>
      <c r="AD190" s="4">
        <f t="shared" si="234"/>
        <v>44.312474977407867</v>
      </c>
      <c r="AE190" s="4">
        <f t="shared" si="234"/>
        <v>54.656696020087537</v>
      </c>
      <c r="AF190" s="4">
        <f t="shared" si="234"/>
        <v>78.072693595617679</v>
      </c>
      <c r="AG190" s="4">
        <f t="shared" si="234"/>
        <v>117.5441752750863</v>
      </c>
      <c r="AI190" s="4">
        <f t="shared" si="235"/>
        <v>3.0731632235927009E-2</v>
      </c>
      <c r="AJ190" s="4">
        <f t="shared" si="235"/>
        <v>-0.16234187737923378</v>
      </c>
      <c r="AK190" s="4">
        <f t="shared" si="235"/>
        <v>-0.46830602705905733</v>
      </c>
      <c r="AL190" s="4">
        <f t="shared" si="235"/>
        <v>-1.4587550466424517</v>
      </c>
      <c r="AM190" s="4">
        <f t="shared" si="235"/>
        <v>0.40373939668794634</v>
      </c>
      <c r="AN190" s="4">
        <f t="shared" si="235"/>
        <v>5.1846625661475798E-2</v>
      </c>
      <c r="AO190" s="4">
        <f t="shared" si="235"/>
        <v>1.0660006206162222</v>
      </c>
      <c r="AP190" s="4">
        <f t="shared" si="235"/>
        <v>-0.11715365171708214</v>
      </c>
      <c r="AQ190" s="4">
        <f t="shared" si="235"/>
        <v>0.61885495768220267</v>
      </c>
      <c r="AR190" s="4">
        <f t="shared" si="235"/>
        <v>0.59577907373586214</v>
      </c>
      <c r="AS190" s="4">
        <f t="shared" si="235"/>
        <v>0.76629192560567816</v>
      </c>
      <c r="AT190" s="4">
        <f t="shared" si="235"/>
        <v>-8.647497740786747E-2</v>
      </c>
      <c r="AU190" s="4">
        <f t="shared" si="235"/>
        <v>0.68730397991246406</v>
      </c>
      <c r="AV190" s="4">
        <f t="shared" si="235"/>
        <v>-0.19969359561767419</v>
      </c>
      <c r="AW190" s="4">
        <f t="shared" si="235"/>
        <v>-1.4331752750862989</v>
      </c>
      <c r="AY190" s="2">
        <f t="shared" si="227"/>
        <v>53.306977034150179</v>
      </c>
      <c r="AZ190" s="2">
        <f t="shared" si="227"/>
        <v>50.507847858045764</v>
      </c>
      <c r="BA190" s="2">
        <f t="shared" si="227"/>
        <v>44.898490602278258</v>
      </c>
      <c r="BB190" s="2">
        <f t="shared" si="227"/>
        <v>41.88737492580718</v>
      </c>
      <c r="BC190" s="2">
        <f t="shared" si="227"/>
        <v>39.56192455898686</v>
      </c>
      <c r="BD190" s="2">
        <f t="shared" si="227"/>
        <v>38.291113032659197</v>
      </c>
      <c r="BE190" s="2">
        <f t="shared" si="227"/>
        <v>37.602488611356875</v>
      </c>
      <c r="BF190" s="2">
        <f t="shared" si="227"/>
        <v>37.968056191687374</v>
      </c>
      <c r="BG190" s="2">
        <f t="shared" si="227"/>
        <v>40.41518025077059</v>
      </c>
      <c r="BH190" s="2">
        <f t="shared" si="227"/>
        <v>41.219731607005556</v>
      </c>
      <c r="BI190" s="2">
        <f t="shared" si="227"/>
        <v>42.827406307949971</v>
      </c>
      <c r="BJ190" s="2">
        <f t="shared" si="227"/>
        <v>42.439825204178227</v>
      </c>
      <c r="BK190" s="2">
        <f t="shared" si="227"/>
        <v>47.127801981729291</v>
      </c>
      <c r="BL190" s="2">
        <f t="shared" si="227"/>
        <v>51.288400274945971</v>
      </c>
      <c r="BM190" s="2">
        <f t="shared" si="227"/>
        <v>55.782827758013468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84.555217884674676</v>
      </c>
      <c r="DL190" s="2">
        <f t="shared" si="236"/>
        <v>86.090123829658737</v>
      </c>
      <c r="DM190" s="2">
        <f t="shared" si="236"/>
        <v>75.894661169837903</v>
      </c>
      <c r="DN190" s="2">
        <f t="shared" si="236"/>
        <v>78.053668005637746</v>
      </c>
      <c r="DO190" s="2">
        <f t="shared" si="236"/>
        <v>78.125389992952762</v>
      </c>
      <c r="DP190" s="2">
        <f t="shared" si="236"/>
        <v>67.205121457489881</v>
      </c>
      <c r="DQ190" s="2">
        <f t="shared" si="236"/>
        <v>64.164883265856929</v>
      </c>
      <c r="DR190" s="2">
        <f t="shared" si="236"/>
        <v>71.142721322537128</v>
      </c>
      <c r="DS190" s="2">
        <f t="shared" si="236"/>
        <v>70.142408818011248</v>
      </c>
      <c r="DT190" s="2">
        <f t="shared" si="236"/>
        <v>65.536887992495309</v>
      </c>
      <c r="DU190" s="2">
        <f t="shared" si="236"/>
        <v>72.196731059071382</v>
      </c>
      <c r="DV190" s="2">
        <f t="shared" si="236"/>
        <v>92.979235588442549</v>
      </c>
      <c r="DW190" s="2">
        <f t="shared" si="236"/>
        <v>79.355562971911823</v>
      </c>
      <c r="DX190" s="2">
        <f t="shared" si="236"/>
        <v>99.457065433854922</v>
      </c>
      <c r="DY190" s="2">
        <f t="shared" si="236"/>
        <v>93.366006162464984</v>
      </c>
      <c r="EA190" s="2">
        <f t="shared" si="240"/>
        <v>52.813027275273683</v>
      </c>
      <c r="EB190" s="2">
        <f t="shared" si="240"/>
        <v>50.884878912093825</v>
      </c>
      <c r="EC190" s="2">
        <f t="shared" si="240"/>
        <v>44.457105525709892</v>
      </c>
      <c r="ED190" s="2">
        <f t="shared" si="240"/>
        <v>40.900625976040672</v>
      </c>
      <c r="EE190" s="2">
        <f t="shared" si="240"/>
        <v>38.846837189458824</v>
      </c>
      <c r="EF190" s="2">
        <f t="shared" si="239"/>
        <v>37.686674410229855</v>
      </c>
      <c r="EG190" s="2">
        <f t="shared" si="239"/>
        <v>37.306125416847898</v>
      </c>
      <c r="EH190" s="2">
        <f t="shared" si="239"/>
        <v>37.013748697472451</v>
      </c>
      <c r="EI190" s="2">
        <f t="shared" si="239"/>
        <v>40.708643990076368</v>
      </c>
      <c r="EJ190" s="2">
        <f t="shared" si="239"/>
        <v>40.244353573016298</v>
      </c>
      <c r="EK190" s="2">
        <f t="shared" si="212"/>
        <v>41.111997104320665</v>
      </c>
      <c r="EL190" s="2">
        <f t="shared" si="179"/>
        <v>42.509782373769049</v>
      </c>
      <c r="EM190" s="2">
        <f t="shared" si="179"/>
        <v>47.152070747033875</v>
      </c>
      <c r="EN190" s="2">
        <f t="shared" si="179"/>
        <v>51.287398573162619</v>
      </c>
      <c r="EO190" s="2">
        <f t="shared" si="179"/>
        <v>56.044028443091889</v>
      </c>
      <c r="EQ190" s="2">
        <f t="shared" si="237"/>
        <v>53.965742270159822</v>
      </c>
      <c r="ER190" s="2">
        <f t="shared" si="237"/>
        <v>50.279295696190772</v>
      </c>
      <c r="ES190" s="2">
        <f t="shared" si="237"/>
        <v>45.209725609806199</v>
      </c>
      <c r="ET190" s="2">
        <f t="shared" si="237"/>
        <v>42.597986559532515</v>
      </c>
      <c r="EU190" s="2">
        <f t="shared" si="237"/>
        <v>40.062002569921717</v>
      </c>
      <c r="EV190" s="2">
        <f t="shared" si="237"/>
        <v>38.698893519170895</v>
      </c>
      <c r="EW190" s="2">
        <f t="shared" si="237"/>
        <v>37.791919767201392</v>
      </c>
      <c r="EX190" s="2">
        <f t="shared" si="237"/>
        <v>38.542559400214614</v>
      </c>
      <c r="EY190" s="2">
        <f t="shared" si="237"/>
        <v>40.266590864751663</v>
      </c>
      <c r="EZ190" s="2">
        <f t="shared" si="237"/>
        <v>41.760675139994063</v>
      </c>
      <c r="FA190" s="2">
        <f t="shared" si="237"/>
        <v>43.949979361491458</v>
      </c>
      <c r="FB190" s="2">
        <f t="shared" si="237"/>
        <v>42.38733716823144</v>
      </c>
      <c r="FC190" s="2">
        <f t="shared" si="237"/>
        <v>47.104658218497804</v>
      </c>
      <c r="FD190" s="2">
        <f t="shared" si="237"/>
        <v>51.287398573162619</v>
      </c>
      <c r="FE190" s="2">
        <f t="shared" si="237"/>
        <v>55.405741371206489</v>
      </c>
      <c r="FG190" s="2">
        <f t="shared" si="238"/>
        <v>0.99997916265636022</v>
      </c>
      <c r="FH190" s="2">
        <f t="shared" si="238"/>
        <v>0.99998398339719619</v>
      </c>
      <c r="FI190" s="2">
        <f t="shared" si="238"/>
        <v>0.99998284701114715</v>
      </c>
      <c r="FJ190" s="2">
        <f t="shared" si="238"/>
        <v>0.99998217892992047</v>
      </c>
      <c r="FK190" s="2">
        <f t="shared" si="238"/>
        <v>0.99998225574273958</v>
      </c>
      <c r="FL190" s="2">
        <f t="shared" si="238"/>
        <v>0.99998006946149132</v>
      </c>
      <c r="FM190" s="2">
        <f t="shared" si="238"/>
        <v>0.9999796022040317</v>
      </c>
      <c r="FN190" s="2">
        <f t="shared" si="238"/>
        <v>0.99997994382632094</v>
      </c>
      <c r="FO190" s="2">
        <f t="shared" si="238"/>
        <v>0.99998028074425993</v>
      </c>
      <c r="FP190" s="2">
        <f t="shared" si="238"/>
        <v>0.9999802590358603</v>
      </c>
      <c r="FQ190" s="2">
        <f t="shared" si="238"/>
        <v>0.99998057511023719</v>
      </c>
      <c r="FR190" s="2">
        <f t="shared" si="238"/>
        <v>0.99998276892926563</v>
      </c>
      <c r="FS190" s="2">
        <f t="shared" si="238"/>
        <v>0.9999836059856051</v>
      </c>
      <c r="FT190" s="2">
        <f t="shared" si="238"/>
        <v>0.99997920471847468</v>
      </c>
      <c r="FU190" s="2">
        <f t="shared" si="238"/>
        <v>0.99997523882820172</v>
      </c>
      <c r="FW190" s="2">
        <f t="shared" si="229"/>
        <v>0.4279360797172666</v>
      </c>
      <c r="FX190" s="2">
        <f t="shared" si="229"/>
        <v>0.62352276707246912</v>
      </c>
      <c r="FY190" s="2">
        <f t="shared" si="229"/>
        <v>0.58574815878873909</v>
      </c>
      <c r="FZ190" s="2">
        <f t="shared" si="229"/>
        <v>0.5809530705445265</v>
      </c>
      <c r="GA190" s="2">
        <f t="shared" si="229"/>
        <v>0.58789561673501567</v>
      </c>
      <c r="GB190" s="2">
        <f t="shared" si="229"/>
        <v>0.59656086172438139</v>
      </c>
      <c r="GC190" s="2">
        <f t="shared" si="229"/>
        <v>0.60893119656736017</v>
      </c>
      <c r="GD190" s="2">
        <f t="shared" si="229"/>
        <v>0.62376787126227951</v>
      </c>
      <c r="GE190" s="2">
        <f t="shared" si="229"/>
        <v>0.665178310923208</v>
      </c>
      <c r="GF190" s="2">
        <f t="shared" si="229"/>
        <v>0.64292347758223134</v>
      </c>
      <c r="GG190" s="2">
        <f t="shared" si="229"/>
        <v>0.60423400525711346</v>
      </c>
      <c r="GH190" s="2">
        <f t="shared" si="229"/>
        <v>0.57843679544753457</v>
      </c>
      <c r="GI190" s="2">
        <f t="shared" si="229"/>
        <v>0.52299910140458927</v>
      </c>
      <c r="GJ190" s="2">
        <f t="shared" si="229"/>
        <v>0.50459246082365139</v>
      </c>
      <c r="GK190" s="2">
        <f t="shared" si="229"/>
        <v>0.41066916835132694</v>
      </c>
      <c r="GM190" s="86">
        <f t="shared" si="230"/>
        <v>2.1779795924705704E-190</v>
      </c>
      <c r="GN190" s="86">
        <f t="shared" si="230"/>
        <v>1.5769123299244184E-282</v>
      </c>
      <c r="GO190" s="86">
        <f t="shared" si="230"/>
        <v>3.0674312614684068E-301</v>
      </c>
      <c r="GP190" s="86">
        <f t="shared" si="230"/>
        <v>0</v>
      </c>
      <c r="GQ190" s="86">
        <f t="shared" si="230"/>
        <v>4.3311797483127526E-277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1.8054254148080426E-106</v>
      </c>
      <c r="HD190" s="86">
        <f t="shared" si="181"/>
        <v>1.0072392526755157E-168</v>
      </c>
      <c r="HE190" s="86">
        <f t="shared" si="181"/>
        <v>2.1162735365004829E-211</v>
      </c>
      <c r="HF190" s="86">
        <f t="shared" si="181"/>
        <v>8.8774468945306663E-206</v>
      </c>
      <c r="HG190" s="86">
        <f t="shared" si="181"/>
        <v>8.0480449667764707E-211</v>
      </c>
      <c r="HH190" s="86">
        <f t="shared" si="181"/>
        <v>1.2996742171126143E-272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2.8023153499221997E-304</v>
      </c>
      <c r="HO190" s="86">
        <f t="shared" si="226"/>
        <v>4.8144176881963481E-256</v>
      </c>
      <c r="HP190" s="86">
        <f t="shared" si="226"/>
        <v>7.4257311892263077E-219</v>
      </c>
      <c r="HQ190" s="86">
        <f t="shared" si="226"/>
        <v>0</v>
      </c>
      <c r="HS190" s="86">
        <f t="shared" si="231"/>
        <v>6.8135926927956742E-21</v>
      </c>
      <c r="HT190" s="86">
        <f t="shared" si="231"/>
        <v>2.6352533738642406E-34</v>
      </c>
      <c r="HU190" s="86">
        <f t="shared" si="231"/>
        <v>3.6602495035892019E-34</v>
      </c>
      <c r="HV190" s="86">
        <f t="shared" si="231"/>
        <v>3.778653443552982E-37</v>
      </c>
      <c r="HW190" s="86">
        <f t="shared" si="231"/>
        <v>4.8785051750616499E-39</v>
      </c>
      <c r="HX190" s="86">
        <f t="shared" si="231"/>
        <v>8.2510854908443736E-43</v>
      </c>
      <c r="HY190" s="86">
        <f t="shared" si="231"/>
        <v>9.4366147805652945E-46</v>
      </c>
      <c r="HZ190" s="86">
        <f t="shared" si="231"/>
        <v>4.0869271085419765E-43</v>
      </c>
      <c r="IA190" s="86">
        <f t="shared" si="231"/>
        <v>1.526625256873249E-47</v>
      </c>
      <c r="IB190" s="86">
        <f t="shared" si="231"/>
        <v>4.2812122405235921E-45</v>
      </c>
      <c r="IC190" s="86">
        <f t="shared" si="231"/>
        <v>1.659381632839628E-40</v>
      </c>
      <c r="ID190" s="86">
        <f t="shared" si="231"/>
        <v>6.691295362944754E-37</v>
      </c>
      <c r="IE190" s="86">
        <f t="shared" si="231"/>
        <v>1.1918249422714798E-28</v>
      </c>
      <c r="IF190" s="86">
        <f t="shared" si="231"/>
        <v>1.1157054083012263E-21</v>
      </c>
      <c r="IG190" s="86">
        <f t="shared" si="231"/>
        <v>2.6572939616384884E-21</v>
      </c>
      <c r="II190" s="86">
        <f t="shared" si="232"/>
        <v>0.40311781279047748</v>
      </c>
      <c r="IJ190" s="86">
        <f t="shared" si="232"/>
        <v>0.10583743245463391</v>
      </c>
      <c r="IK190" s="86">
        <f t="shared" si="232"/>
        <v>0.21429834385724639</v>
      </c>
      <c r="IL190" s="86">
        <f t="shared" si="232"/>
        <v>0.21763177547228357</v>
      </c>
      <c r="IM190" s="86">
        <f t="shared" si="232"/>
        <v>0.18478149062535493</v>
      </c>
      <c r="IN190" s="86">
        <f t="shared" si="232"/>
        <v>0.13840179196887631</v>
      </c>
      <c r="IO190" s="86">
        <f t="shared" si="232"/>
        <v>9.2884287332013399E-2</v>
      </c>
      <c r="IP190" s="86">
        <f t="shared" si="232"/>
        <v>6.8362604511305811E-2</v>
      </c>
      <c r="IQ190" s="86">
        <f t="shared" si="232"/>
        <v>1.3049336326525128E-2</v>
      </c>
      <c r="IR190" s="86">
        <f t="shared" si="232"/>
        <v>3.4311275542686676E-2</v>
      </c>
      <c r="IS190" s="86">
        <f t="shared" si="232"/>
        <v>0.12268033941182732</v>
      </c>
      <c r="IT190" s="86">
        <f t="shared" si="232"/>
        <v>0.2262384830751728</v>
      </c>
      <c r="IU190" s="86">
        <f t="shared" si="232"/>
        <v>0.45470758020501612</v>
      </c>
      <c r="IV190" s="86">
        <f t="shared" si="232"/>
        <v>0.51459194910591466</v>
      </c>
      <c r="IW190" s="86">
        <f t="shared" si="232"/>
        <v>0.50300663568324333</v>
      </c>
      <c r="IY190" s="86">
        <f t="shared" si="233"/>
        <v>0.40311781279047748</v>
      </c>
      <c r="IZ190" s="86">
        <f t="shared" si="233"/>
        <v>0.10583743245463391</v>
      </c>
      <c r="JA190" s="86">
        <f t="shared" si="233"/>
        <v>0.21429834385724639</v>
      </c>
      <c r="JB190" s="86">
        <f t="shared" si="233"/>
        <v>0.21763177547228357</v>
      </c>
      <c r="JC190" s="86">
        <f t="shared" si="233"/>
        <v>0.18478149062535493</v>
      </c>
      <c r="JD190" s="86">
        <f t="shared" si="233"/>
        <v>0.13840179196887631</v>
      </c>
      <c r="JE190" s="86">
        <f t="shared" si="233"/>
        <v>9.2884287332013399E-2</v>
      </c>
      <c r="JF190" s="86">
        <f t="shared" si="233"/>
        <v>6.8362604511305811E-2</v>
      </c>
      <c r="JG190" s="86">
        <f t="shared" si="233"/>
        <v>1.3049336326525128E-2</v>
      </c>
      <c r="JH190" s="86">
        <f t="shared" si="233"/>
        <v>3.4311275542686676E-2</v>
      </c>
      <c r="JI190" s="86">
        <f t="shared" si="233"/>
        <v>0.12268033941182732</v>
      </c>
      <c r="JJ190" s="86">
        <f t="shared" si="233"/>
        <v>0.2262384830751728</v>
      </c>
      <c r="JK190" s="86">
        <f t="shared" si="233"/>
        <v>0.45470758020501612</v>
      </c>
      <c r="JL190" s="86">
        <f t="shared" si="233"/>
        <v>0.51459194910591466</v>
      </c>
      <c r="JM190" s="86">
        <f t="shared" si="233"/>
        <v>0.50300663568324333</v>
      </c>
    </row>
    <row r="191" spans="2:273" x14ac:dyDescent="0.25">
      <c r="B191" s="2">
        <v>164</v>
      </c>
      <c r="C191" s="37">
        <v>53.773000000000003</v>
      </c>
      <c r="D191" s="37">
        <v>51.079000000000001</v>
      </c>
      <c r="E191" s="37">
        <v>45</v>
      </c>
      <c r="F191" s="37">
        <v>42.619</v>
      </c>
      <c r="G191" s="37">
        <v>40.063000000000002</v>
      </c>
      <c r="H191" s="37">
        <v>38.603000000000002</v>
      </c>
      <c r="I191" s="37">
        <v>37.475999999999999</v>
      </c>
      <c r="J191" s="37">
        <v>37.619</v>
      </c>
      <c r="K191" s="37">
        <v>39.677</v>
      </c>
      <c r="L191" s="37">
        <v>40.683</v>
      </c>
      <c r="M191" s="37">
        <v>44.371000000000002</v>
      </c>
      <c r="N191" s="37">
        <v>43.402999999999999</v>
      </c>
      <c r="O191" s="37">
        <v>50.984000000000002</v>
      </c>
      <c r="P191" s="37">
        <v>75.825000000000003</v>
      </c>
      <c r="Q191" s="37">
        <v>116.714</v>
      </c>
      <c r="S191" s="4">
        <f t="shared" si="234"/>
        <v>53.566806411103336</v>
      </c>
      <c r="T191" s="4">
        <f t="shared" si="234"/>
        <v>50.373320244860672</v>
      </c>
      <c r="U191" s="4">
        <f t="shared" si="234"/>
        <v>44.912676198735909</v>
      </c>
      <c r="V191" s="4">
        <f t="shared" si="234"/>
        <v>42.074461956883965</v>
      </c>
      <c r="W191" s="4">
        <f t="shared" si="234"/>
        <v>39.709220224906872</v>
      </c>
      <c r="X191" s="4">
        <f t="shared" si="234"/>
        <v>38.330135040498753</v>
      </c>
      <c r="Y191" s="4">
        <f t="shared" si="234"/>
        <v>37.541462049095323</v>
      </c>
      <c r="Z191" s="4">
        <f t="shared" si="234"/>
        <v>37.891468114668442</v>
      </c>
      <c r="AA191" s="4">
        <f t="shared" si="234"/>
        <v>40.232984733178526</v>
      </c>
      <c r="AB191" s="4">
        <f t="shared" si="234"/>
        <v>41.110967970151165</v>
      </c>
      <c r="AC191" s="4">
        <f t="shared" si="234"/>
        <v>42.968757730653898</v>
      </c>
      <c r="AD191" s="4">
        <f t="shared" si="234"/>
        <v>43.128586046995679</v>
      </c>
      <c r="AE191" s="4">
        <f t="shared" si="234"/>
        <v>52.026373117046305</v>
      </c>
      <c r="AF191" s="4">
        <f t="shared" si="234"/>
        <v>75.36609604798366</v>
      </c>
      <c r="AG191" s="4">
        <f t="shared" si="234"/>
        <v>117.38978879577454</v>
      </c>
      <c r="AI191" s="4">
        <f t="shared" si="235"/>
        <v>0.20619358889666728</v>
      </c>
      <c r="AJ191" s="4">
        <f t="shared" si="235"/>
        <v>0.70567975513932879</v>
      </c>
      <c r="AK191" s="4">
        <f t="shared" si="235"/>
        <v>8.7323801264091117E-2</v>
      </c>
      <c r="AL191" s="4">
        <f t="shared" si="235"/>
        <v>0.54453804311603449</v>
      </c>
      <c r="AM191" s="4">
        <f t="shared" si="235"/>
        <v>0.35377977509313041</v>
      </c>
      <c r="AN191" s="4">
        <f t="shared" si="235"/>
        <v>0.27286495950124845</v>
      </c>
      <c r="AO191" s="4">
        <f t="shared" si="235"/>
        <v>-6.5462049095323493E-2</v>
      </c>
      <c r="AP191" s="4">
        <f t="shared" si="235"/>
        <v>-0.27246811466844179</v>
      </c>
      <c r="AQ191" s="4">
        <f t="shared" si="235"/>
        <v>-0.55598473317852637</v>
      </c>
      <c r="AR191" s="4">
        <f t="shared" si="235"/>
        <v>-0.42796797015116539</v>
      </c>
      <c r="AS191" s="4">
        <f t="shared" si="235"/>
        <v>1.4022422693461039</v>
      </c>
      <c r="AT191" s="4">
        <f t="shared" si="235"/>
        <v>0.27441395300431992</v>
      </c>
      <c r="AU191" s="4">
        <f t="shared" si="235"/>
        <v>-1.0423731170463029</v>
      </c>
      <c r="AV191" s="4">
        <f t="shared" si="235"/>
        <v>0.45890395201634249</v>
      </c>
      <c r="AW191" s="4">
        <f t="shared" si="235"/>
        <v>-0.67578879577453677</v>
      </c>
      <c r="AY191" s="2">
        <f t="shared" si="227"/>
        <v>53.187722957821315</v>
      </c>
      <c r="AZ191" s="2">
        <f t="shared" si="227"/>
        <v>50.345519439066877</v>
      </c>
      <c r="BA191" s="2">
        <f t="shared" si="227"/>
        <v>44.776570426136303</v>
      </c>
      <c r="BB191" s="2">
        <f t="shared" si="227"/>
        <v>41.773142613177114</v>
      </c>
      <c r="BC191" s="2">
        <f t="shared" si="227"/>
        <v>39.45349308650998</v>
      </c>
      <c r="BD191" s="2">
        <f t="shared" si="227"/>
        <v>38.164792058230361</v>
      </c>
      <c r="BE191" s="2">
        <f t="shared" si="227"/>
        <v>37.463099438732314</v>
      </c>
      <c r="BF191" s="2">
        <f t="shared" si="227"/>
        <v>37.833032461786409</v>
      </c>
      <c r="BG191" s="2">
        <f t="shared" si="227"/>
        <v>40.229867117076992</v>
      </c>
      <c r="BH191" s="2">
        <f t="shared" si="227"/>
        <v>41.090847774848072</v>
      </c>
      <c r="BI191" s="2">
        <f t="shared" si="227"/>
        <v>42.72316292399649</v>
      </c>
      <c r="BJ191" s="2">
        <f t="shared" si="227"/>
        <v>42.253398208035762</v>
      </c>
      <c r="BK191" s="2">
        <f t="shared" si="227"/>
        <v>46.922479292201274</v>
      </c>
      <c r="BL191" s="2">
        <f t="shared" si="227"/>
        <v>51.106491576097497</v>
      </c>
      <c r="BM191" s="2">
        <f t="shared" si="227"/>
        <v>55.617845224262197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>
        <f t="shared" si="205"/>
        <v>39.677</v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84.618451680542691</v>
      </c>
      <c r="DL191" s="2">
        <f t="shared" si="236"/>
        <v>86.170121262458494</v>
      </c>
      <c r="DM191" s="2">
        <f t="shared" si="236"/>
        <v>75.946617336152201</v>
      </c>
      <c r="DN191" s="2">
        <f t="shared" si="236"/>
        <v>78.143602536997861</v>
      </c>
      <c r="DO191" s="2">
        <f t="shared" si="236"/>
        <v>78.23013319238899</v>
      </c>
      <c r="DP191" s="2">
        <f t="shared" si="236"/>
        <v>67.23410728744939</v>
      </c>
      <c r="DQ191" s="2">
        <f t="shared" si="236"/>
        <v>64.184966261808341</v>
      </c>
      <c r="DR191" s="2">
        <f t="shared" si="236"/>
        <v>71.180420715249682</v>
      </c>
      <c r="DS191" s="2">
        <f t="shared" si="236"/>
        <v>70.167298592870537</v>
      </c>
      <c r="DT191" s="2">
        <f t="shared" si="236"/>
        <v>65.50958808630395</v>
      </c>
      <c r="DU191" s="2">
        <f t="shared" si="236"/>
        <v>72.1979984604165</v>
      </c>
      <c r="DV191" s="2">
        <f t="shared" si="236"/>
        <v>93.121332980972497</v>
      </c>
      <c r="DW191" s="2">
        <f t="shared" si="236"/>
        <v>79.347322259136234</v>
      </c>
      <c r="DX191" s="2">
        <f t="shared" si="236"/>
        <v>99.648509136667045</v>
      </c>
      <c r="DY191" s="2">
        <f t="shared" si="236"/>
        <v>93.511635854341733</v>
      </c>
      <c r="EA191" s="2">
        <f t="shared" si="240"/>
        <v>52.655050378142427</v>
      </c>
      <c r="EB191" s="2">
        <f t="shared" si="240"/>
        <v>50.74234462330201</v>
      </c>
      <c r="EC191" s="2">
        <f t="shared" si="240"/>
        <v>44.309041363821038</v>
      </c>
      <c r="ED191" s="2">
        <f t="shared" si="240"/>
        <v>40.727504770933621</v>
      </c>
      <c r="EE191" s="2">
        <f t="shared" si="240"/>
        <v>38.696342325489809</v>
      </c>
      <c r="EF191" s="2">
        <f t="shared" si="239"/>
        <v>37.525183861715178</v>
      </c>
      <c r="EG191" s="2">
        <f t="shared" si="239"/>
        <v>37.150007675438587</v>
      </c>
      <c r="EH191" s="2">
        <f t="shared" si="239"/>
        <v>36.826405217691644</v>
      </c>
      <c r="EI191" s="2">
        <f t="shared" si="239"/>
        <v>40.537895871661917</v>
      </c>
      <c r="EJ191" s="2">
        <f t="shared" si="239"/>
        <v>40.063904179394143</v>
      </c>
      <c r="EK191" s="2">
        <f t="shared" si="239"/>
        <v>40.910668330412264</v>
      </c>
      <c r="EL191" s="2">
        <f t="shared" si="179"/>
        <v>42.327344656314935</v>
      </c>
      <c r="EM191" s="2">
        <f t="shared" si="179"/>
        <v>46.949045464854422</v>
      </c>
      <c r="EN191" s="2">
        <f t="shared" si="179"/>
        <v>51.105570932242784</v>
      </c>
      <c r="EO191" s="2">
        <f t="shared" si="179"/>
        <v>55.897817347506134</v>
      </c>
      <c r="EQ191" s="2">
        <f t="shared" si="237"/>
        <v>53.835795467792877</v>
      </c>
      <c r="ER191" s="2">
        <f t="shared" si="237"/>
        <v>50.126199761388449</v>
      </c>
      <c r="ES191" s="2">
        <f t="shared" si="237"/>
        <v>45.077308211694273</v>
      </c>
      <c r="ET191" s="2">
        <f t="shared" si="237"/>
        <v>42.459998948849979</v>
      </c>
      <c r="EU191" s="2">
        <f t="shared" si="237"/>
        <v>39.936493354984385</v>
      </c>
      <c r="EV191" s="2">
        <f t="shared" si="237"/>
        <v>38.558410149946369</v>
      </c>
      <c r="EW191" s="2">
        <f t="shared" si="237"/>
        <v>37.645683883822088</v>
      </c>
      <c r="EX191" s="2">
        <f t="shared" si="237"/>
        <v>38.385792877112721</v>
      </c>
      <c r="EY191" s="2">
        <f t="shared" si="237"/>
        <v>40.087683986941173</v>
      </c>
      <c r="EZ191" s="2">
        <f t="shared" si="237"/>
        <v>41.610331552190054</v>
      </c>
      <c r="FA191" s="2">
        <f t="shared" si="237"/>
        <v>43.804982270551321</v>
      </c>
      <c r="FB191" s="2">
        <f t="shared" si="237"/>
        <v>42.202919360268453</v>
      </c>
      <c r="FC191" s="2">
        <f t="shared" si="237"/>
        <v>46.899494252550376</v>
      </c>
      <c r="FD191" s="2">
        <f t="shared" si="237"/>
        <v>51.105570932242784</v>
      </c>
      <c r="FE191" s="2">
        <f t="shared" si="237"/>
        <v>55.249461847771414</v>
      </c>
      <c r="FG191" s="2">
        <f t="shared" si="238"/>
        <v>0.99998099608189417</v>
      </c>
      <c r="FH191" s="2">
        <f t="shared" si="238"/>
        <v>0.9999853926640474</v>
      </c>
      <c r="FI191" s="2">
        <f t="shared" si="238"/>
        <v>0.99998435626462812</v>
      </c>
      <c r="FJ191" s="2">
        <f t="shared" si="238"/>
        <v>0.9999837469654328</v>
      </c>
      <c r="FK191" s="2">
        <f t="shared" si="238"/>
        <v>0.99998381701977568</v>
      </c>
      <c r="FL191" s="2">
        <f t="shared" si="238"/>
        <v>0.99998182310096961</v>
      </c>
      <c r="FM191" s="2">
        <f t="shared" si="238"/>
        <v>0.99998139695558952</v>
      </c>
      <c r="FN191" s="2">
        <f t="shared" si="238"/>
        <v>0.99998170851992929</v>
      </c>
      <c r="FO191" s="2">
        <f t="shared" si="238"/>
        <v>0.99998201579381696</v>
      </c>
      <c r="FP191" s="2">
        <f t="shared" si="238"/>
        <v>0.99998199599545246</v>
      </c>
      <c r="FQ191" s="2">
        <f t="shared" si="238"/>
        <v>0.9999822842597037</v>
      </c>
      <c r="FR191" s="2">
        <f t="shared" si="238"/>
        <v>0.99998428505289039</v>
      </c>
      <c r="FS191" s="2">
        <f t="shared" si="238"/>
        <v>0.99998504845960379</v>
      </c>
      <c r="FT191" s="2">
        <f t="shared" si="238"/>
        <v>0.99998103444313902</v>
      </c>
      <c r="FU191" s="2">
        <f t="shared" si="238"/>
        <v>0.99997741749372393</v>
      </c>
      <c r="FW191" s="2">
        <f t="shared" si="229"/>
        <v>0.45061813466924411</v>
      </c>
      <c r="FX191" s="2">
        <f t="shared" si="229"/>
        <v>0.6448851791712239</v>
      </c>
      <c r="FY191" s="2">
        <f t="shared" si="229"/>
        <v>0.60790613800637294</v>
      </c>
      <c r="FZ191" s="2">
        <f t="shared" si="229"/>
        <v>0.60319378294821779</v>
      </c>
      <c r="GA191" s="2">
        <f t="shared" si="229"/>
        <v>0.61001520659358344</v>
      </c>
      <c r="GB191" s="2">
        <f t="shared" si="229"/>
        <v>0.61851715126974871</v>
      </c>
      <c r="GC191" s="2">
        <f t="shared" si="229"/>
        <v>0.63063109641256843</v>
      </c>
      <c r="GD191" s="2">
        <f t="shared" si="229"/>
        <v>0.64512429108129554</v>
      </c>
      <c r="GE191" s="2">
        <f t="shared" si="229"/>
        <v>0.68536976997828825</v>
      </c>
      <c r="GF191" s="2">
        <f t="shared" si="229"/>
        <v>0.66377864832364608</v>
      </c>
      <c r="GG191" s="2">
        <f t="shared" si="229"/>
        <v>0.62603447754600705</v>
      </c>
      <c r="GH191" s="2">
        <f t="shared" si="229"/>
        <v>0.60071927087284849</v>
      </c>
      <c r="GI191" s="2">
        <f t="shared" si="229"/>
        <v>0.54591150326298243</v>
      </c>
      <c r="GJ191" s="2">
        <f t="shared" si="229"/>
        <v>0.52759038614746423</v>
      </c>
      <c r="GK191" s="2">
        <f t="shared" si="229"/>
        <v>0.43312895109448724</v>
      </c>
      <c r="GM191" s="86">
        <f t="shared" si="230"/>
        <v>2.0275538468394261E-194</v>
      </c>
      <c r="GN191" s="86">
        <f t="shared" si="230"/>
        <v>2.6573338496186062E-288</v>
      </c>
      <c r="GO191" s="86">
        <f t="shared" si="230"/>
        <v>2.4782088723003083E-307</v>
      </c>
      <c r="GP191" s="86">
        <f t="shared" si="230"/>
        <v>0</v>
      </c>
      <c r="GQ191" s="86">
        <f t="shared" si="230"/>
        <v>1.0631679200944138E-282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1.7466256964727055E-109</v>
      </c>
      <c r="HD191" s="86">
        <f t="shared" si="181"/>
        <v>2.5899848386499322E-173</v>
      </c>
      <c r="HE191" s="86">
        <f t="shared" si="181"/>
        <v>4.2327095117412472E-217</v>
      </c>
      <c r="HF191" s="86">
        <f t="shared" si="181"/>
        <v>2.5724394953502573E-211</v>
      </c>
      <c r="HG191" s="86">
        <f t="shared" si="181"/>
        <v>1.871534139580281E-216</v>
      </c>
      <c r="HH191" s="86">
        <f t="shared" si="181"/>
        <v>7.6850485544601083E-280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5.9346771433762858E-263</v>
      </c>
      <c r="HP191" s="86">
        <f t="shared" si="226"/>
        <v>9.9984481681116755E-225</v>
      </c>
      <c r="HQ191" s="86">
        <f t="shared" si="226"/>
        <v>0</v>
      </c>
      <c r="HS191" s="86">
        <f t="shared" si="231"/>
        <v>2.786008493422056E-22</v>
      </c>
      <c r="HT191" s="86">
        <f t="shared" si="231"/>
        <v>3.9190251886956887E-36</v>
      </c>
      <c r="HU191" s="86">
        <f t="shared" si="231"/>
        <v>4.6338758959175955E-36</v>
      </c>
      <c r="HV191" s="86">
        <f t="shared" si="231"/>
        <v>3.1430896321100326E-39</v>
      </c>
      <c r="HW191" s="86">
        <f t="shared" si="231"/>
        <v>3.2934300999393346E-41</v>
      </c>
      <c r="HX191" s="86">
        <f t="shared" si="231"/>
        <v>3.4190170392395177E-45</v>
      </c>
      <c r="HY191" s="86">
        <f t="shared" si="231"/>
        <v>2.8055351048437091E-48</v>
      </c>
      <c r="HZ191" s="86">
        <f t="shared" si="231"/>
        <v>1.8201797520339335E-45</v>
      </c>
      <c r="IA191" s="86">
        <f t="shared" si="231"/>
        <v>4.5591464505221957E-50</v>
      </c>
      <c r="IB191" s="86">
        <f t="shared" si="231"/>
        <v>1.5898434379186609E-47</v>
      </c>
      <c r="IC191" s="86">
        <f t="shared" si="231"/>
        <v>9.34955172263071E-43</v>
      </c>
      <c r="ID191" s="86">
        <f t="shared" si="231"/>
        <v>5.5193837665054484E-39</v>
      </c>
      <c r="IE191" s="86">
        <f t="shared" si="231"/>
        <v>2.4374746907018037E-30</v>
      </c>
      <c r="IF191" s="86">
        <f t="shared" si="231"/>
        <v>4.8347264347539181E-23</v>
      </c>
      <c r="IG191" s="86">
        <f t="shared" si="231"/>
        <v>1.0275352241187643E-22</v>
      </c>
      <c r="II191" s="86">
        <f t="shared" si="232"/>
        <v>0.46685273314060688</v>
      </c>
      <c r="IJ191" s="86">
        <f t="shared" si="232"/>
        <v>6.0553262211014362E-2</v>
      </c>
      <c r="IK191" s="86">
        <f t="shared" si="232"/>
        <v>0.1373146225733807</v>
      </c>
      <c r="IL191" s="86">
        <f t="shared" si="232"/>
        <v>0.13660283361617917</v>
      </c>
      <c r="IM191" s="86">
        <f t="shared" si="232"/>
        <v>0.1105804853347766</v>
      </c>
      <c r="IN191" s="86">
        <f t="shared" si="232"/>
        <v>7.5667393177880335E-2</v>
      </c>
      <c r="IO191" s="86">
        <f t="shared" si="232"/>
        <v>4.6175489360760401E-2</v>
      </c>
      <c r="IP191" s="86">
        <f t="shared" si="232"/>
        <v>3.327529175638641E-2</v>
      </c>
      <c r="IQ191" s="86">
        <f t="shared" si="232"/>
        <v>4.9717065128900128E-3</v>
      </c>
      <c r="IR191" s="86">
        <f t="shared" si="232"/>
        <v>1.4946952795746343E-2</v>
      </c>
      <c r="IS191" s="86">
        <f t="shared" si="232"/>
        <v>6.6749702597824312E-2</v>
      </c>
      <c r="IT191" s="86">
        <f t="shared" si="232"/>
        <v>0.1430025383121877</v>
      </c>
      <c r="IU191" s="86">
        <f t="shared" si="232"/>
        <v>0.37924882027343665</v>
      </c>
      <c r="IV191" s="86">
        <f t="shared" si="232"/>
        <v>0.57979780223340871</v>
      </c>
      <c r="IW191" s="86">
        <f t="shared" si="232"/>
        <v>0.55404594611583635</v>
      </c>
      <c r="IY191" s="86">
        <f t="shared" si="233"/>
        <v>0.46685273314060688</v>
      </c>
      <c r="IZ191" s="86">
        <f t="shared" si="233"/>
        <v>6.0553262211014362E-2</v>
      </c>
      <c r="JA191" s="86">
        <f t="shared" si="233"/>
        <v>0.1373146225733807</v>
      </c>
      <c r="JB191" s="86">
        <f t="shared" si="233"/>
        <v>0.13660283361617917</v>
      </c>
      <c r="JC191" s="86">
        <f t="shared" si="233"/>
        <v>0.1105804853347766</v>
      </c>
      <c r="JD191" s="86">
        <f t="shared" si="233"/>
        <v>7.5667393177880335E-2</v>
      </c>
      <c r="JE191" s="86">
        <f t="shared" si="233"/>
        <v>4.6175489360760401E-2</v>
      </c>
      <c r="JF191" s="86">
        <f t="shared" si="233"/>
        <v>3.327529175638641E-2</v>
      </c>
      <c r="JG191" s="86">
        <f t="shared" si="233"/>
        <v>4.9717065128900128E-3</v>
      </c>
      <c r="JH191" s="86">
        <f t="shared" si="233"/>
        <v>1.4946952795746343E-2</v>
      </c>
      <c r="JI191" s="86">
        <f t="shared" si="233"/>
        <v>6.6749702597824312E-2</v>
      </c>
      <c r="JJ191" s="86">
        <f t="shared" si="233"/>
        <v>0.1430025383121877</v>
      </c>
      <c r="JK191" s="86">
        <f t="shared" si="233"/>
        <v>0.37924882027343665</v>
      </c>
      <c r="JL191" s="86">
        <f t="shared" si="233"/>
        <v>0.57979780223340871</v>
      </c>
      <c r="JM191" s="86">
        <f t="shared" si="233"/>
        <v>0.55404594611583635</v>
      </c>
    </row>
    <row r="192" spans="2:273" x14ac:dyDescent="0.25">
      <c r="B192" s="2">
        <v>165</v>
      </c>
      <c r="C192" s="37">
        <v>52.091000000000001</v>
      </c>
      <c r="D192" s="37">
        <v>48.19</v>
      </c>
      <c r="E192" s="37">
        <v>45.127000000000002</v>
      </c>
      <c r="F192" s="37">
        <v>42.253999999999998</v>
      </c>
      <c r="G192" s="37">
        <v>38.713999999999999</v>
      </c>
      <c r="H192" s="37">
        <v>38.905000000000001</v>
      </c>
      <c r="I192" s="37">
        <v>36.317</v>
      </c>
      <c r="J192" s="37">
        <v>37.905000000000001</v>
      </c>
      <c r="K192" s="37">
        <v>38.628999999999998</v>
      </c>
      <c r="L192" s="37">
        <v>41.555999999999997</v>
      </c>
      <c r="M192" s="37">
        <v>42.694000000000003</v>
      </c>
      <c r="N192" s="37">
        <v>41.984000000000002</v>
      </c>
      <c r="O192" s="37">
        <v>49.082000000000001</v>
      </c>
      <c r="P192" s="37">
        <v>72.094999999999999</v>
      </c>
      <c r="Q192" s="37">
        <v>112.746</v>
      </c>
      <c r="S192" s="4">
        <f t="shared" si="234"/>
        <v>53.422951727451732</v>
      </c>
      <c r="T192" s="4">
        <f t="shared" si="234"/>
        <v>50.193264462078744</v>
      </c>
      <c r="U192" s="4">
        <f t="shared" si="234"/>
        <v>44.712575181458007</v>
      </c>
      <c r="V192" s="4">
        <f t="shared" si="234"/>
        <v>41.781308337673913</v>
      </c>
      <c r="W192" s="4">
        <f t="shared" si="234"/>
        <v>39.441518987311952</v>
      </c>
      <c r="X192" s="4">
        <f t="shared" si="234"/>
        <v>38.092471664948661</v>
      </c>
      <c r="Y192" s="4">
        <f t="shared" si="234"/>
        <v>37.345800759192329</v>
      </c>
      <c r="Z192" s="4">
        <f t="shared" si="234"/>
        <v>37.714543077504999</v>
      </c>
      <c r="AA192" s="4">
        <f t="shared" si="234"/>
        <v>40.04512781454855</v>
      </c>
      <c r="AB192" s="4">
        <f t="shared" si="234"/>
        <v>40.966932627140203</v>
      </c>
      <c r="AC192" s="4">
        <f t="shared" si="234"/>
        <v>42.699904730699849</v>
      </c>
      <c r="AD192" s="4">
        <f t="shared" si="234"/>
        <v>42.422717062851383</v>
      </c>
      <c r="AE192" s="4">
        <f t="shared" si="234"/>
        <v>49.813327305374834</v>
      </c>
      <c r="AF192" s="4">
        <f t="shared" si="234"/>
        <v>71.486313945194638</v>
      </c>
      <c r="AG192" s="4">
        <f t="shared" si="234"/>
        <v>113.2543792139268</v>
      </c>
      <c r="AI192" s="4">
        <f t="shared" si="235"/>
        <v>-1.331951727451731</v>
      </c>
      <c r="AJ192" s="4">
        <f t="shared" si="235"/>
        <v>-2.0032644620787465</v>
      </c>
      <c r="AK192" s="4">
        <f t="shared" si="235"/>
        <v>0.41442481854199542</v>
      </c>
      <c r="AL192" s="4">
        <f t="shared" si="235"/>
        <v>0.47269166232608484</v>
      </c>
      <c r="AM192" s="4">
        <f t="shared" si="235"/>
        <v>-0.72751898731195297</v>
      </c>
      <c r="AN192" s="4">
        <f t="shared" si="235"/>
        <v>0.81252833505133992</v>
      </c>
      <c r="AO192" s="4">
        <f t="shared" si="235"/>
        <v>-1.0288007591923289</v>
      </c>
      <c r="AP192" s="4">
        <f t="shared" si="235"/>
        <v>0.19045692249500235</v>
      </c>
      <c r="AQ192" s="4">
        <f t="shared" si="235"/>
        <v>-1.4161278145485525</v>
      </c>
      <c r="AR192" s="4">
        <f t="shared" si="235"/>
        <v>0.5890673728597946</v>
      </c>
      <c r="AS192" s="4">
        <f t="shared" si="235"/>
        <v>-5.9047306998465388E-3</v>
      </c>
      <c r="AT192" s="4">
        <f t="shared" si="235"/>
        <v>-0.43871706285138146</v>
      </c>
      <c r="AU192" s="4">
        <f t="shared" si="235"/>
        <v>-0.73132730537483326</v>
      </c>
      <c r="AV192" s="4">
        <f t="shared" si="235"/>
        <v>0.60868605480536075</v>
      </c>
      <c r="AW192" s="4">
        <f t="shared" si="235"/>
        <v>-0.5083792139268013</v>
      </c>
      <c r="AY192" s="2">
        <f t="shared" si="227"/>
        <v>53.06999518695433</v>
      </c>
      <c r="AZ192" s="2">
        <f t="shared" si="227"/>
        <v>50.183095927005326</v>
      </c>
      <c r="BA192" s="2">
        <f t="shared" si="227"/>
        <v>44.655005649023195</v>
      </c>
      <c r="BB192" s="2">
        <f t="shared" si="227"/>
        <v>41.659737713778242</v>
      </c>
      <c r="BC192" s="2">
        <f t="shared" si="227"/>
        <v>39.345610591604931</v>
      </c>
      <c r="BD192" s="2">
        <f t="shared" si="227"/>
        <v>38.038897975641184</v>
      </c>
      <c r="BE192" s="2">
        <f t="shared" si="227"/>
        <v>37.323882135674786</v>
      </c>
      <c r="BF192" s="2">
        <f t="shared" si="227"/>
        <v>37.698424192421186</v>
      </c>
      <c r="BG192" s="2">
        <f t="shared" si="227"/>
        <v>40.044538892786534</v>
      </c>
      <c r="BH192" s="2">
        <f t="shared" si="227"/>
        <v>40.962246539477839</v>
      </c>
      <c r="BI192" s="2">
        <f t="shared" si="227"/>
        <v>42.619904458839692</v>
      </c>
      <c r="BJ192" s="2">
        <f t="shared" si="227"/>
        <v>42.066940545104153</v>
      </c>
      <c r="BK192" s="2">
        <f t="shared" si="227"/>
        <v>46.717072139646319</v>
      </c>
      <c r="BL192" s="2">
        <f t="shared" si="227"/>
        <v>50.924589386306891</v>
      </c>
      <c r="BM192" s="2">
        <f t="shared" si="227"/>
        <v>55.452233256175852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>
        <f t="shared" si="205"/>
        <v>38.628999999999998</v>
      </c>
      <c r="DD192" s="2">
        <f t="shared" si="206"/>
        <v>41.555999999999997</v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84.681685476410721</v>
      </c>
      <c r="DL192" s="2">
        <f t="shared" si="236"/>
        <v>86.250118695258251</v>
      </c>
      <c r="DM192" s="2">
        <f t="shared" si="236"/>
        <v>75.998573502466513</v>
      </c>
      <c r="DN192" s="2">
        <f t="shared" si="236"/>
        <v>78.233537068357975</v>
      </c>
      <c r="DO192" s="2">
        <f t="shared" si="236"/>
        <v>78.334876391825219</v>
      </c>
      <c r="DP192" s="2">
        <f t="shared" si="236"/>
        <v>67.2630931174089</v>
      </c>
      <c r="DQ192" s="2">
        <f t="shared" si="236"/>
        <v>64.205049257759754</v>
      </c>
      <c r="DR192" s="2">
        <f t="shared" si="236"/>
        <v>71.218120107962235</v>
      </c>
      <c r="DS192" s="2">
        <f t="shared" si="236"/>
        <v>70.192188367729813</v>
      </c>
      <c r="DT192" s="2">
        <f t="shared" si="236"/>
        <v>65.482288180112576</v>
      </c>
      <c r="DU192" s="2">
        <f t="shared" si="236"/>
        <v>72.199265861761603</v>
      </c>
      <c r="DV192" s="2">
        <f t="shared" si="236"/>
        <v>93.263430373502445</v>
      </c>
      <c r="DW192" s="2">
        <f t="shared" si="236"/>
        <v>79.339081546360632</v>
      </c>
      <c r="DX192" s="2">
        <f t="shared" si="236"/>
        <v>99.839952839479167</v>
      </c>
      <c r="DY192" s="2">
        <f t="shared" si="236"/>
        <v>93.657265546218483</v>
      </c>
      <c r="EA192" s="2">
        <f t="shared" si="240"/>
        <v>52.497073481011171</v>
      </c>
      <c r="EB192" s="2">
        <f t="shared" si="240"/>
        <v>50.599810334510195</v>
      </c>
      <c r="EC192" s="2">
        <f t="shared" si="240"/>
        <v>44.160977201932184</v>
      </c>
      <c r="ED192" s="2">
        <f t="shared" si="240"/>
        <v>40.554383565826569</v>
      </c>
      <c r="EE192" s="2">
        <f t="shared" si="240"/>
        <v>38.545847461520786</v>
      </c>
      <c r="EF192" s="2">
        <f t="shared" si="239"/>
        <v>37.3636933132005</v>
      </c>
      <c r="EG192" s="2">
        <f t="shared" si="239"/>
        <v>36.993889934029283</v>
      </c>
      <c r="EH192" s="2">
        <f t="shared" si="239"/>
        <v>36.639061737910822</v>
      </c>
      <c r="EI192" s="2">
        <f t="shared" si="239"/>
        <v>40.367147753247465</v>
      </c>
      <c r="EJ192" s="2">
        <f t="shared" si="239"/>
        <v>39.883454785771981</v>
      </c>
      <c r="EK192" s="2">
        <f t="shared" si="239"/>
        <v>40.709339556503856</v>
      </c>
      <c r="EL192" s="2">
        <f t="shared" si="179"/>
        <v>42.144906938860828</v>
      </c>
      <c r="EM192" s="2">
        <f t="shared" si="179"/>
        <v>46.746020182674968</v>
      </c>
      <c r="EN192" s="2">
        <f t="shared" si="179"/>
        <v>50.92374329132295</v>
      </c>
      <c r="EO192" s="2">
        <f t="shared" si="179"/>
        <v>55.751606251920371</v>
      </c>
      <c r="EQ192" s="2">
        <f t="shared" si="237"/>
        <v>53.705848665425933</v>
      </c>
      <c r="ER192" s="2">
        <f t="shared" si="237"/>
        <v>49.973103826586126</v>
      </c>
      <c r="ES192" s="2">
        <f t="shared" si="237"/>
        <v>44.94489081358234</v>
      </c>
      <c r="ET192" s="2">
        <f t="shared" si="237"/>
        <v>42.322011338167442</v>
      </c>
      <c r="EU192" s="2">
        <f t="shared" si="237"/>
        <v>39.810984140047054</v>
      </c>
      <c r="EV192" s="2">
        <f t="shared" si="237"/>
        <v>38.417926780721842</v>
      </c>
      <c r="EW192" s="2">
        <f t="shared" si="237"/>
        <v>37.499448000442776</v>
      </c>
      <c r="EX192" s="2">
        <f t="shared" si="237"/>
        <v>38.229026354010827</v>
      </c>
      <c r="EY192" s="2">
        <f t="shared" si="237"/>
        <v>39.908777109130682</v>
      </c>
      <c r="EZ192" s="2">
        <f t="shared" si="237"/>
        <v>41.459987964386045</v>
      </c>
      <c r="FA192" s="2">
        <f t="shared" si="237"/>
        <v>43.659985179611184</v>
      </c>
      <c r="FB192" s="2">
        <f t="shared" si="237"/>
        <v>42.01850155230548</v>
      </c>
      <c r="FC192" s="2">
        <f t="shared" si="237"/>
        <v>46.694330286602948</v>
      </c>
      <c r="FD192" s="2">
        <f t="shared" si="237"/>
        <v>50.92374329132295</v>
      </c>
      <c r="FE192" s="2">
        <f t="shared" si="237"/>
        <v>55.093182324336325</v>
      </c>
      <c r="FG192" s="2">
        <f t="shared" si="238"/>
        <v>0.99998266819171611</v>
      </c>
      <c r="FH192" s="2">
        <f t="shared" si="238"/>
        <v>0.99998667793415441</v>
      </c>
      <c r="FI192" s="2">
        <f t="shared" si="238"/>
        <v>0.99998573272413427</v>
      </c>
      <c r="FJ192" s="2">
        <f t="shared" si="238"/>
        <v>0.99998517703510403</v>
      </c>
      <c r="FK192" s="2">
        <f t="shared" si="238"/>
        <v>0.99998524092560648</v>
      </c>
      <c r="FL192" s="2">
        <f t="shared" si="238"/>
        <v>0.99998342244454475</v>
      </c>
      <c r="FM192" s="2">
        <f t="shared" si="238"/>
        <v>0.99998303379408116</v>
      </c>
      <c r="FN192" s="2">
        <f t="shared" si="238"/>
        <v>0.99998331794505868</v>
      </c>
      <c r="FO192" s="2">
        <f t="shared" si="238"/>
        <v>0.99998359818306937</v>
      </c>
      <c r="FP192" s="2">
        <f t="shared" si="238"/>
        <v>0.9999835801266892</v>
      </c>
      <c r="FQ192" s="2">
        <f t="shared" si="238"/>
        <v>0.99998384302763721</v>
      </c>
      <c r="FR192" s="2">
        <f t="shared" si="238"/>
        <v>0.99998566777807829</v>
      </c>
      <c r="FS192" s="2">
        <f t="shared" si="238"/>
        <v>0.99998636401515439</v>
      </c>
      <c r="FT192" s="2">
        <f t="shared" si="238"/>
        <v>0.9999827031777041</v>
      </c>
      <c r="FU192" s="2">
        <f t="shared" si="238"/>
        <v>0.9999794044685727</v>
      </c>
      <c r="FW192" s="2">
        <f t="shared" si="229"/>
        <v>0.47350731202798718</v>
      </c>
      <c r="FX192" s="2">
        <f t="shared" si="229"/>
        <v>0.66568535348737246</v>
      </c>
      <c r="FY192" s="2">
        <f t="shared" si="229"/>
        <v>0.62962832126706725</v>
      </c>
      <c r="FZ192" s="2">
        <f t="shared" si="229"/>
        <v>0.62501599514863404</v>
      </c>
      <c r="GA192" s="2">
        <f t="shared" si="229"/>
        <v>0.63169133771147834</v>
      </c>
      <c r="GB192" s="2">
        <f t="shared" si="229"/>
        <v>0.63999960565536684</v>
      </c>
      <c r="GC192" s="2">
        <f t="shared" si="229"/>
        <v>0.65181539650007647</v>
      </c>
      <c r="GD192" s="2">
        <f t="shared" si="229"/>
        <v>0.66591771542431433</v>
      </c>
      <c r="GE192" s="2">
        <f t="shared" si="229"/>
        <v>0.70488380847252063</v>
      </c>
      <c r="GF192" s="2">
        <f t="shared" si="229"/>
        <v>0.68401441766840509</v>
      </c>
      <c r="GG192" s="2">
        <f t="shared" si="229"/>
        <v>0.6473349783208916</v>
      </c>
      <c r="GH192" s="2">
        <f t="shared" si="229"/>
        <v>0.62259242207520893</v>
      </c>
      <c r="GI192" s="2">
        <f t="shared" si="229"/>
        <v>0.56863108175958699</v>
      </c>
      <c r="GJ192" s="2">
        <f t="shared" si="229"/>
        <v>0.55047180667189544</v>
      </c>
      <c r="GK192" s="2">
        <f t="shared" si="229"/>
        <v>0.45586691243609867</v>
      </c>
      <c r="GM192" s="86">
        <f t="shared" si="230"/>
        <v>1.7111852107887029E-198</v>
      </c>
      <c r="GN192" s="86">
        <f t="shared" si="230"/>
        <v>3.9114218092763677E-294</v>
      </c>
      <c r="GO192" s="86">
        <f t="shared" si="230"/>
        <v>0</v>
      </c>
      <c r="GP192" s="86">
        <f t="shared" si="230"/>
        <v>0</v>
      </c>
      <c r="GQ192" s="86">
        <f t="shared" si="230"/>
        <v>2.2909999340912476E-288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1.5315806112994584E-112</v>
      </c>
      <c r="HD192" s="86">
        <f t="shared" si="181"/>
        <v>5.7713450850299991E-178</v>
      </c>
      <c r="HE192" s="86">
        <f t="shared" si="181"/>
        <v>7.1002025411509349E-223</v>
      </c>
      <c r="HF192" s="86">
        <f t="shared" si="181"/>
        <v>6.2845897409521019E-217</v>
      </c>
      <c r="HG192" s="86">
        <f t="shared" si="181"/>
        <v>3.6630268175139073E-222</v>
      </c>
      <c r="HH192" s="86">
        <f t="shared" si="181"/>
        <v>3.6499529157860348E-287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5.9109417504345844E-270</v>
      </c>
      <c r="HP192" s="86">
        <f t="shared" si="226"/>
        <v>1.124163327169709E-230</v>
      </c>
      <c r="HQ192" s="86">
        <f t="shared" si="226"/>
        <v>0</v>
      </c>
      <c r="HS192" s="86">
        <f t="shared" si="231"/>
        <v>1.0217673782415332E-23</v>
      </c>
      <c r="HT192" s="86">
        <f t="shared" si="231"/>
        <v>5.2036985798256035E-38</v>
      </c>
      <c r="HU192" s="86">
        <f t="shared" si="231"/>
        <v>5.1897824475147434E-38</v>
      </c>
      <c r="HV192" s="86">
        <f t="shared" si="231"/>
        <v>2.2841530886904069E-41</v>
      </c>
      <c r="HW192" s="86">
        <f t="shared" si="231"/>
        <v>1.9333067198235453E-43</v>
      </c>
      <c r="HX192" s="86">
        <f t="shared" si="231"/>
        <v>1.2155112911298144E-47</v>
      </c>
      <c r="HY192" s="86">
        <f t="shared" si="231"/>
        <v>7.1006971744721528E-51</v>
      </c>
      <c r="HZ192" s="86">
        <f t="shared" si="231"/>
        <v>6.9899226518513911E-48</v>
      </c>
      <c r="IA192" s="86">
        <f t="shared" si="231"/>
        <v>1.1664096984810377E-52</v>
      </c>
      <c r="IB192" s="86">
        <f t="shared" si="231"/>
        <v>5.0753047862919924E-50</v>
      </c>
      <c r="IC192" s="86">
        <f t="shared" si="231"/>
        <v>4.559101147966978E-45</v>
      </c>
      <c r="ID192" s="86">
        <f t="shared" si="231"/>
        <v>3.9721039020748657E-41</v>
      </c>
      <c r="IE192" s="86">
        <f t="shared" si="231"/>
        <v>4.4376256179467124E-32</v>
      </c>
      <c r="IF192" s="86">
        <f t="shared" si="231"/>
        <v>1.8936778949513893E-24</v>
      </c>
      <c r="IG192" s="86">
        <f t="shared" si="231"/>
        <v>3.5581738448242131E-24</v>
      </c>
      <c r="II192" s="86">
        <f t="shared" si="232"/>
        <v>0.50341084231171795</v>
      </c>
      <c r="IJ192" s="86">
        <f t="shared" si="232"/>
        <v>3.1895343623955054E-2</v>
      </c>
      <c r="IK192" s="86">
        <f t="shared" si="232"/>
        <v>8.0294687300128356E-2</v>
      </c>
      <c r="IL192" s="86">
        <f t="shared" si="232"/>
        <v>7.7526807398100236E-2</v>
      </c>
      <c r="IM192" s="86">
        <f t="shared" si="232"/>
        <v>5.9661122020387605E-2</v>
      </c>
      <c r="IN192" s="86">
        <f t="shared" si="232"/>
        <v>3.6974240479728304E-2</v>
      </c>
      <c r="IO192" s="86">
        <f t="shared" si="232"/>
        <v>2.0432710832276747E-2</v>
      </c>
      <c r="IP192" s="86">
        <f t="shared" si="232"/>
        <v>1.4563230294155391E-2</v>
      </c>
      <c r="IQ192" s="86">
        <f t="shared" si="232"/>
        <v>1.7016132174242603E-3</v>
      </c>
      <c r="IR192" s="86">
        <f t="shared" si="232"/>
        <v>5.8529034972548194E-3</v>
      </c>
      <c r="IS192" s="86">
        <f t="shared" si="232"/>
        <v>3.2678570838055018E-2</v>
      </c>
      <c r="IT192" s="86">
        <f t="shared" si="232"/>
        <v>8.1634598489267948E-2</v>
      </c>
      <c r="IU192" s="86">
        <f t="shared" si="232"/>
        <v>0.28973797233077142</v>
      </c>
      <c r="IV192" s="86">
        <f t="shared" si="232"/>
        <v>0.62844351676717269</v>
      </c>
      <c r="IW192" s="86">
        <f t="shared" si="232"/>
        <v>0.57461028193574204</v>
      </c>
      <c r="IY192" s="86">
        <f t="shared" si="233"/>
        <v>0.50341084231171795</v>
      </c>
      <c r="IZ192" s="86">
        <f t="shared" si="233"/>
        <v>3.1895343623955054E-2</v>
      </c>
      <c r="JA192" s="86">
        <f t="shared" si="233"/>
        <v>8.0294687300128356E-2</v>
      </c>
      <c r="JB192" s="86">
        <f t="shared" si="233"/>
        <v>7.7526807398100236E-2</v>
      </c>
      <c r="JC192" s="86">
        <f t="shared" si="233"/>
        <v>5.9661122020387605E-2</v>
      </c>
      <c r="JD192" s="86">
        <f t="shared" si="233"/>
        <v>3.6974240479728304E-2</v>
      </c>
      <c r="JE192" s="86">
        <f t="shared" si="233"/>
        <v>2.0432710832276747E-2</v>
      </c>
      <c r="JF192" s="86">
        <f t="shared" si="233"/>
        <v>1.4563230294155391E-2</v>
      </c>
      <c r="JG192" s="86">
        <f t="shared" si="233"/>
        <v>1.7016132174242603E-3</v>
      </c>
      <c r="JH192" s="86">
        <f t="shared" si="233"/>
        <v>5.8529034972548194E-3</v>
      </c>
      <c r="JI192" s="86">
        <f t="shared" si="233"/>
        <v>3.2678570838055018E-2</v>
      </c>
      <c r="JJ192" s="86">
        <f t="shared" si="233"/>
        <v>8.1634598489267948E-2</v>
      </c>
      <c r="JK192" s="86">
        <f t="shared" si="233"/>
        <v>0.28973797233077142</v>
      </c>
      <c r="JL192" s="86">
        <f t="shared" si="233"/>
        <v>0.62844351676717269</v>
      </c>
      <c r="JM192" s="86">
        <f t="shared" si="233"/>
        <v>0.57461028193574204</v>
      </c>
    </row>
    <row r="193" spans="2:273" x14ac:dyDescent="0.25">
      <c r="B193" s="2">
        <v>166</v>
      </c>
      <c r="C193" s="37">
        <v>53.091000000000001</v>
      </c>
      <c r="D193" s="37">
        <v>50.048000000000002</v>
      </c>
      <c r="E193" s="37">
        <v>43.651000000000003</v>
      </c>
      <c r="F193" s="37">
        <v>42.031999999999996</v>
      </c>
      <c r="G193" s="37">
        <v>39.094999999999999</v>
      </c>
      <c r="H193" s="37">
        <v>38</v>
      </c>
      <c r="I193" s="37">
        <v>36.491999999999997</v>
      </c>
      <c r="J193" s="37">
        <v>37.968000000000004</v>
      </c>
      <c r="K193" s="37">
        <v>39.031999999999996</v>
      </c>
      <c r="L193" s="37">
        <v>39.746000000000002</v>
      </c>
      <c r="M193" s="37">
        <v>42.694000000000003</v>
      </c>
      <c r="N193" s="37">
        <v>41.113</v>
      </c>
      <c r="O193" s="37">
        <v>48.393000000000001</v>
      </c>
      <c r="P193" s="37">
        <v>67.126999999999995</v>
      </c>
      <c r="Q193" s="37">
        <v>105.143</v>
      </c>
      <c r="S193" s="4">
        <f t="shared" si="234"/>
        <v>53.254064024593958</v>
      </c>
      <c r="T193" s="4">
        <f t="shared" si="234"/>
        <v>50.023932854424459</v>
      </c>
      <c r="U193" s="4">
        <f t="shared" si="234"/>
        <v>44.555147367450765</v>
      </c>
      <c r="V193" s="4">
        <f t="shared" si="234"/>
        <v>41.589587586999663</v>
      </c>
      <c r="W193" s="4">
        <f t="shared" si="234"/>
        <v>39.269215427297816</v>
      </c>
      <c r="X193" s="4">
        <f t="shared" si="234"/>
        <v>37.928087163644015</v>
      </c>
      <c r="Y193" s="4">
        <f t="shared" si="234"/>
        <v>37.189950623864959</v>
      </c>
      <c r="Z193" s="4">
        <f t="shared" si="234"/>
        <v>37.567872427054454</v>
      </c>
      <c r="AA193" s="4">
        <f t="shared" si="234"/>
        <v>39.859326821943483</v>
      </c>
      <c r="AB193" s="4">
        <f t="shared" si="234"/>
        <v>40.834711033358431</v>
      </c>
      <c r="AC193" s="4">
        <f t="shared" si="234"/>
        <v>42.539697708064246</v>
      </c>
      <c r="AD193" s="4">
        <f t="shared" si="234"/>
        <v>42.005955340221391</v>
      </c>
      <c r="AE193" s="4">
        <f t="shared" si="234"/>
        <v>48.18678970434906</v>
      </c>
      <c r="AF193" s="4">
        <f t="shared" si="234"/>
        <v>67.049995256366387</v>
      </c>
      <c r="AG193" s="4">
        <f t="shared" si="234"/>
        <v>105.29729108301009</v>
      </c>
      <c r="AI193" s="4">
        <f t="shared" si="235"/>
        <v>-0.16306402459395741</v>
      </c>
      <c r="AJ193" s="4">
        <f t="shared" si="235"/>
        <v>2.4067145575543236E-2</v>
      </c>
      <c r="AK193" s="4">
        <f t="shared" si="235"/>
        <v>-0.90414736745076141</v>
      </c>
      <c r="AL193" s="4">
        <f t="shared" si="235"/>
        <v>0.44241241300033352</v>
      </c>
      <c r="AM193" s="4">
        <f t="shared" si="235"/>
        <v>-0.17421542729781692</v>
      </c>
      <c r="AN193" s="4">
        <f t="shared" si="235"/>
        <v>7.1912836355984666E-2</v>
      </c>
      <c r="AO193" s="4">
        <f t="shared" si="235"/>
        <v>-0.69795062386496198</v>
      </c>
      <c r="AP193" s="4">
        <f t="shared" si="235"/>
        <v>0.40012757294555001</v>
      </c>
      <c r="AQ193" s="4">
        <f t="shared" si="235"/>
        <v>-0.82732682194348683</v>
      </c>
      <c r="AR193" s="4">
        <f t="shared" si="235"/>
        <v>-1.0887110333584289</v>
      </c>
      <c r="AS193" s="4">
        <f t="shared" si="235"/>
        <v>0.15430229193575684</v>
      </c>
      <c r="AT193" s="4">
        <f t="shared" si="235"/>
        <v>-0.89295534022139122</v>
      </c>
      <c r="AU193" s="4">
        <f t="shared" si="235"/>
        <v>0.20621029565094062</v>
      </c>
      <c r="AV193" s="4">
        <f t="shared" si="235"/>
        <v>7.7004743633608541E-2</v>
      </c>
      <c r="AW193" s="4">
        <f t="shared" si="235"/>
        <v>-0.15429108301009364</v>
      </c>
      <c r="AY193" s="2">
        <f t="shared" si="227"/>
        <v>52.953693009353508</v>
      </c>
      <c r="AZ193" s="2">
        <f t="shared" si="227"/>
        <v>50.02063472979259</v>
      </c>
      <c r="BA193" s="2">
        <f t="shared" si="227"/>
        <v>44.533714419134505</v>
      </c>
      <c r="BB193" s="2">
        <f t="shared" si="227"/>
        <v>41.546975201463702</v>
      </c>
      <c r="BC193" s="2">
        <f t="shared" si="227"/>
        <v>39.238145784660333</v>
      </c>
      <c r="BD193" s="2">
        <f t="shared" si="227"/>
        <v>37.913322390625517</v>
      </c>
      <c r="BE193" s="2">
        <f t="shared" si="227"/>
        <v>37.184785940199824</v>
      </c>
      <c r="BF193" s="2">
        <f t="shared" si="227"/>
        <v>37.564078058142023</v>
      </c>
      <c r="BG193" s="2">
        <f t="shared" si="227"/>
        <v>39.859232800192416</v>
      </c>
      <c r="BH193" s="2">
        <f t="shared" si="227"/>
        <v>40.833783920205718</v>
      </c>
      <c r="BI193" s="2">
        <f t="shared" si="227"/>
        <v>42.517335636268825</v>
      </c>
      <c r="BJ193" s="2">
        <f t="shared" si="227"/>
        <v>41.880464285513142</v>
      </c>
      <c r="BK193" s="2">
        <f t="shared" si="227"/>
        <v>46.511586443024157</v>
      </c>
      <c r="BL193" s="2">
        <f t="shared" si="227"/>
        <v>50.742693187697128</v>
      </c>
      <c r="BM193" s="2">
        <f t="shared" si="227"/>
        <v>55.286044947428003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>
        <f t="shared" si="203"/>
        <v>36.491999999999997</v>
      </c>
      <c r="DB193" s="2">
        <f t="shared" si="204"/>
        <v>37.968000000000004</v>
      </c>
      <c r="DC193" s="2">
        <f t="shared" si="205"/>
        <v>39.031999999999996</v>
      </c>
      <c r="DD193" s="2">
        <f t="shared" si="206"/>
        <v>39.746000000000002</v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 t="str">
        <f t="shared" si="210"/>
        <v/>
      </c>
      <c r="DI193" s="2" t="str">
        <f t="shared" si="211"/>
        <v/>
      </c>
      <c r="DK193" s="2">
        <f t="shared" si="236"/>
        <v>84.744919272278736</v>
      </c>
      <c r="DL193" s="2">
        <f t="shared" si="236"/>
        <v>86.330116128058009</v>
      </c>
      <c r="DM193" s="2">
        <f t="shared" si="236"/>
        <v>76.050529668780811</v>
      </c>
      <c r="DN193" s="2">
        <f t="shared" si="236"/>
        <v>78.32347159971809</v>
      </c>
      <c r="DO193" s="2">
        <f t="shared" si="236"/>
        <v>78.439619591261433</v>
      </c>
      <c r="DP193" s="2">
        <f t="shared" si="236"/>
        <v>67.292078947368424</v>
      </c>
      <c r="DQ193" s="2">
        <f t="shared" si="236"/>
        <v>64.22513225371118</v>
      </c>
      <c r="DR193" s="2">
        <f t="shared" si="236"/>
        <v>71.255819500674775</v>
      </c>
      <c r="DS193" s="2">
        <f t="shared" si="236"/>
        <v>70.217078142589102</v>
      </c>
      <c r="DT193" s="2">
        <f t="shared" si="236"/>
        <v>65.454988273921202</v>
      </c>
      <c r="DU193" s="2">
        <f t="shared" si="236"/>
        <v>72.20053326310672</v>
      </c>
      <c r="DV193" s="2">
        <f t="shared" si="236"/>
        <v>93.405527766032407</v>
      </c>
      <c r="DW193" s="2">
        <f t="shared" si="236"/>
        <v>79.330840833585043</v>
      </c>
      <c r="DX193" s="2">
        <f t="shared" si="236"/>
        <v>100.03139654229129</v>
      </c>
      <c r="DY193" s="2">
        <f t="shared" si="236"/>
        <v>93.802895238095232</v>
      </c>
      <c r="EA193" s="2">
        <f t="shared" si="240"/>
        <v>52.339096583879922</v>
      </c>
      <c r="EB193" s="2">
        <f t="shared" si="240"/>
        <v>50.457276045718388</v>
      </c>
      <c r="EC193" s="2">
        <f t="shared" si="240"/>
        <v>44.01291304004333</v>
      </c>
      <c r="ED193" s="2">
        <f t="shared" si="240"/>
        <v>40.381262360719518</v>
      </c>
      <c r="EE193" s="2">
        <f t="shared" si="240"/>
        <v>38.395352597551764</v>
      </c>
      <c r="EF193" s="2">
        <f t="shared" si="239"/>
        <v>37.202202764685822</v>
      </c>
      <c r="EG193" s="2">
        <f t="shared" si="239"/>
        <v>36.837772192619973</v>
      </c>
      <c r="EH193" s="2">
        <f t="shared" si="239"/>
        <v>36.451718258130015</v>
      </c>
      <c r="EI193" s="2">
        <f t="shared" si="239"/>
        <v>40.196399634833014</v>
      </c>
      <c r="EJ193" s="2">
        <f t="shared" si="239"/>
        <v>39.703005392149819</v>
      </c>
      <c r="EK193" s="2">
        <f t="shared" si="239"/>
        <v>40.508010782595449</v>
      </c>
      <c r="EL193" s="2">
        <f t="shared" si="179"/>
        <v>41.962469221406714</v>
      </c>
      <c r="EM193" s="2">
        <f t="shared" si="179"/>
        <v>46.542994900495515</v>
      </c>
      <c r="EN193" s="2">
        <f t="shared" si="179"/>
        <v>50.741915650403115</v>
      </c>
      <c r="EO193" s="2">
        <f t="shared" si="179"/>
        <v>55.605395156334609</v>
      </c>
      <c r="EQ193" s="2">
        <f t="shared" si="237"/>
        <v>53.575901863058988</v>
      </c>
      <c r="ER193" s="2">
        <f t="shared" si="237"/>
        <v>49.820007891783796</v>
      </c>
      <c r="ES193" s="2">
        <f t="shared" si="237"/>
        <v>44.812473415470414</v>
      </c>
      <c r="ET193" s="2">
        <f t="shared" si="237"/>
        <v>42.184023727484913</v>
      </c>
      <c r="EU193" s="2">
        <f t="shared" si="237"/>
        <v>39.68547492510973</v>
      </c>
      <c r="EV193" s="2">
        <f t="shared" si="237"/>
        <v>38.277443411497316</v>
      </c>
      <c r="EW193" s="2">
        <f t="shared" si="237"/>
        <v>37.353212117063464</v>
      </c>
      <c r="EX193" s="2">
        <f t="shared" si="237"/>
        <v>38.072259830908926</v>
      </c>
      <c r="EY193" s="2">
        <f t="shared" si="237"/>
        <v>39.729870231320191</v>
      </c>
      <c r="EZ193" s="2">
        <f t="shared" si="237"/>
        <v>41.309644376582028</v>
      </c>
      <c r="FA193" s="2">
        <f t="shared" si="237"/>
        <v>43.514988088671039</v>
      </c>
      <c r="FB193" s="2">
        <f t="shared" si="237"/>
        <v>41.834083744342493</v>
      </c>
      <c r="FC193" s="2">
        <f t="shared" si="237"/>
        <v>46.489166320655521</v>
      </c>
      <c r="FD193" s="2">
        <f t="shared" si="237"/>
        <v>50.741915650403115</v>
      </c>
      <c r="FE193" s="2">
        <f t="shared" si="237"/>
        <v>54.936902800901251</v>
      </c>
      <c r="FG193" s="2">
        <f t="shared" si="238"/>
        <v>0.99998419317887388</v>
      </c>
      <c r="FH193" s="2">
        <f t="shared" si="238"/>
        <v>0.99998785011730418</v>
      </c>
      <c r="FI193" s="2">
        <f t="shared" si="238"/>
        <v>0.99998698807342756</v>
      </c>
      <c r="FJ193" s="2">
        <f t="shared" si="238"/>
        <v>0.99998648127771161</v>
      </c>
      <c r="FK193" s="2">
        <f t="shared" si="238"/>
        <v>0.99998653954669403</v>
      </c>
      <c r="FL193" s="2">
        <f t="shared" si="238"/>
        <v>0.99998488106768169</v>
      </c>
      <c r="FM193" s="2">
        <f t="shared" si="238"/>
        <v>0.99998452661319992</v>
      </c>
      <c r="FN193" s="2">
        <f t="shared" si="238"/>
        <v>0.99998478576273864</v>
      </c>
      <c r="FO193" s="2">
        <f t="shared" si="238"/>
        <v>0.99998504134358612</v>
      </c>
      <c r="FP193" s="2">
        <f t="shared" si="238"/>
        <v>0.99998502487592411</v>
      </c>
      <c r="FQ193" s="2">
        <f t="shared" si="238"/>
        <v>0.9999852646451256</v>
      </c>
      <c r="FR193" s="2">
        <f t="shared" si="238"/>
        <v>0.99998692884177154</v>
      </c>
      <c r="FS193" s="2">
        <f t="shared" si="238"/>
        <v>0.99998756381909437</v>
      </c>
      <c r="FT193" s="2">
        <f t="shared" si="238"/>
        <v>0.99998422508657137</v>
      </c>
      <c r="FU193" s="2">
        <f t="shared" si="238"/>
        <v>0.99998121661805717</v>
      </c>
      <c r="FW193" s="2">
        <f t="shared" si="229"/>
        <v>0.49650838557101712</v>
      </c>
      <c r="FX193" s="2">
        <f t="shared" si="229"/>
        <v>0.68586067580213572</v>
      </c>
      <c r="FY193" s="2">
        <f t="shared" si="229"/>
        <v>0.65083829060199083</v>
      </c>
      <c r="FZ193" s="2">
        <f t="shared" si="229"/>
        <v>0.64634173553715213</v>
      </c>
      <c r="GA193" s="2">
        <f t="shared" si="229"/>
        <v>0.65284830370838232</v>
      </c>
      <c r="GB193" s="2">
        <f t="shared" si="229"/>
        <v>0.6609354856939389</v>
      </c>
      <c r="GC193" s="2">
        <f t="shared" si="229"/>
        <v>0.67241584504421392</v>
      </c>
      <c r="GD193" s="2">
        <f t="shared" si="229"/>
        <v>0.68608562769016945</v>
      </c>
      <c r="GE193" s="2">
        <f t="shared" si="229"/>
        <v>0.72367550922526935</v>
      </c>
      <c r="GF193" s="2">
        <f t="shared" si="229"/>
        <v>0.70357616108545307</v>
      </c>
      <c r="GG193" s="2">
        <f t="shared" si="229"/>
        <v>0.66806551850220641</v>
      </c>
      <c r="GH193" s="2">
        <f t="shared" si="229"/>
        <v>0.64397748204965288</v>
      </c>
      <c r="GI193" s="2">
        <f t="shared" si="229"/>
        <v>0.59106543678952439</v>
      </c>
      <c r="GJ193" s="2">
        <f t="shared" si="229"/>
        <v>0.57314162611876152</v>
      </c>
      <c r="GK193" s="2">
        <f t="shared" si="229"/>
        <v>0.47879034747139254</v>
      </c>
      <c r="GM193" s="86">
        <f t="shared" si="230"/>
        <v>1.3092623629000491E-202</v>
      </c>
      <c r="GN193" s="86">
        <f t="shared" si="230"/>
        <v>5.0288914888303102E-300</v>
      </c>
      <c r="GO193" s="86">
        <f t="shared" si="230"/>
        <v>0</v>
      </c>
      <c r="GP193" s="86">
        <f t="shared" si="230"/>
        <v>0</v>
      </c>
      <c r="GQ193" s="86">
        <f t="shared" si="230"/>
        <v>4.3338610790482847E-294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1.2172989815562269E-115</v>
      </c>
      <c r="HD193" s="86">
        <f t="shared" si="181"/>
        <v>1.1144742669853836E-182</v>
      </c>
      <c r="HE193" s="86">
        <f t="shared" si="181"/>
        <v>9.9891060228253179E-229</v>
      </c>
      <c r="HF193" s="86">
        <f t="shared" si="181"/>
        <v>1.2944383855303742E-222</v>
      </c>
      <c r="HG193" s="86">
        <f t="shared" si="181"/>
        <v>6.0341413514987075E-228</v>
      </c>
      <c r="HH193" s="86">
        <f t="shared" si="181"/>
        <v>1.3923696380588183E-294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4.7568615629795068E-277</v>
      </c>
      <c r="HP193" s="86">
        <f t="shared" si="226"/>
        <v>1.0554257752240428E-236</v>
      </c>
      <c r="HQ193" s="86">
        <f t="shared" si="226"/>
        <v>0</v>
      </c>
      <c r="HS193" s="86">
        <f t="shared" si="231"/>
        <v>3.3609005394272489E-25</v>
      </c>
      <c r="HT193" s="86">
        <f t="shared" si="231"/>
        <v>6.1689246243328084E-40</v>
      </c>
      <c r="HU193" s="86">
        <f t="shared" si="231"/>
        <v>5.1417137290762661E-40</v>
      </c>
      <c r="HV193" s="86">
        <f t="shared" si="231"/>
        <v>1.4501903692566008E-43</v>
      </c>
      <c r="HW193" s="86">
        <f t="shared" si="231"/>
        <v>9.8679448283614603E-46</v>
      </c>
      <c r="HX193" s="86">
        <f t="shared" si="231"/>
        <v>3.7073819326860695E-50</v>
      </c>
      <c r="HY193" s="86">
        <f t="shared" si="231"/>
        <v>1.5298735788938719E-53</v>
      </c>
      <c r="HZ193" s="86">
        <f t="shared" si="231"/>
        <v>2.314489257534597E-50</v>
      </c>
      <c r="IA193" s="86">
        <f t="shared" si="231"/>
        <v>2.5563505991044783E-55</v>
      </c>
      <c r="IB193" s="86">
        <f t="shared" si="231"/>
        <v>1.3927547083890747E-52</v>
      </c>
      <c r="IC193" s="86">
        <f t="shared" si="231"/>
        <v>1.9239541014270489E-47</v>
      </c>
      <c r="ID193" s="86">
        <f t="shared" si="231"/>
        <v>2.4939194677816309E-43</v>
      </c>
      <c r="IE193" s="86">
        <f t="shared" si="231"/>
        <v>7.1915693770968138E-34</v>
      </c>
      <c r="IF193" s="86">
        <f t="shared" si="231"/>
        <v>6.7038950944130665E-26</v>
      </c>
      <c r="IG193" s="86">
        <f t="shared" si="231"/>
        <v>1.1033249253660066E-25</v>
      </c>
      <c r="II193" s="86">
        <f t="shared" si="232"/>
        <v>0.50340856456286154</v>
      </c>
      <c r="IJ193" s="86">
        <f t="shared" si="232"/>
        <v>1.5488191203847061E-2</v>
      </c>
      <c r="IK193" s="86">
        <f t="shared" si="232"/>
        <v>4.2905952100547713E-2</v>
      </c>
      <c r="IL193" s="86">
        <f t="shared" si="232"/>
        <v>3.9845815571134438E-2</v>
      </c>
      <c r="IM193" s="86">
        <f t="shared" si="232"/>
        <v>2.9071516067030026E-2</v>
      </c>
      <c r="IN193" s="86">
        <f t="shared" si="232"/>
        <v>1.6182210428667909E-2</v>
      </c>
      <c r="IO193" s="86">
        <f t="shared" si="232"/>
        <v>8.0659078841436496E-3</v>
      </c>
      <c r="IP193" s="86">
        <f t="shared" si="232"/>
        <v>5.74169391188851E-3</v>
      </c>
      <c r="IQ193" s="86">
        <f t="shared" si="232"/>
        <v>5.2371549833586108E-4</v>
      </c>
      <c r="IR193" s="86">
        <f t="shared" si="232"/>
        <v>2.0633331685788905E-3</v>
      </c>
      <c r="IS193" s="86">
        <f t="shared" si="232"/>
        <v>1.4423319326914081E-2</v>
      </c>
      <c r="IT193" s="86">
        <f t="shared" si="232"/>
        <v>4.2153997160516522E-2</v>
      </c>
      <c r="IU193" s="86">
        <f t="shared" si="232"/>
        <v>0.20268367034518647</v>
      </c>
      <c r="IV193" s="86">
        <f t="shared" si="232"/>
        <v>0.65802199995088162</v>
      </c>
      <c r="IW193" s="86">
        <f t="shared" si="232"/>
        <v>0.55490292066711033</v>
      </c>
      <c r="IY193" s="86">
        <f t="shared" si="233"/>
        <v>0.50340856456286154</v>
      </c>
      <c r="IZ193" s="86">
        <f t="shared" si="233"/>
        <v>1.5488191203847061E-2</v>
      </c>
      <c r="JA193" s="86">
        <f t="shared" si="233"/>
        <v>4.2905952100547713E-2</v>
      </c>
      <c r="JB193" s="86">
        <f t="shared" si="233"/>
        <v>3.9845815571134438E-2</v>
      </c>
      <c r="JC193" s="86">
        <f t="shared" si="233"/>
        <v>2.9071516067030026E-2</v>
      </c>
      <c r="JD193" s="86">
        <f t="shared" si="233"/>
        <v>1.6182210428667909E-2</v>
      </c>
      <c r="JE193" s="86">
        <f t="shared" si="233"/>
        <v>8.0659078841436496E-3</v>
      </c>
      <c r="JF193" s="86">
        <f t="shared" si="233"/>
        <v>5.74169391188851E-3</v>
      </c>
      <c r="JG193" s="86">
        <f t="shared" si="233"/>
        <v>5.2371549833586108E-4</v>
      </c>
      <c r="JH193" s="86">
        <f t="shared" si="233"/>
        <v>2.0633331685788905E-3</v>
      </c>
      <c r="JI193" s="86">
        <f t="shared" si="233"/>
        <v>1.4423319326914081E-2</v>
      </c>
      <c r="JJ193" s="86">
        <f t="shared" si="233"/>
        <v>4.2153997160516522E-2</v>
      </c>
      <c r="JK193" s="86">
        <f t="shared" si="233"/>
        <v>0.20268367034518647</v>
      </c>
      <c r="JL193" s="86">
        <f t="shared" si="233"/>
        <v>0.65802199995088162</v>
      </c>
      <c r="JM193" s="86">
        <f t="shared" si="233"/>
        <v>0.55490292066711033</v>
      </c>
    </row>
    <row r="194" spans="2:273" x14ac:dyDescent="0.25">
      <c r="B194" s="2">
        <v>167</v>
      </c>
      <c r="C194" s="37">
        <v>53.863999999999997</v>
      </c>
      <c r="D194" s="37">
        <v>49.777999999999999</v>
      </c>
      <c r="E194" s="37">
        <v>44.698</v>
      </c>
      <c r="F194" s="37">
        <v>41.825000000000003</v>
      </c>
      <c r="G194" s="37">
        <v>39.253999999999998</v>
      </c>
      <c r="H194" s="37">
        <v>37.651000000000003</v>
      </c>
      <c r="I194" s="37">
        <v>37.238</v>
      </c>
      <c r="J194" s="37">
        <v>37.206000000000003</v>
      </c>
      <c r="K194" s="37">
        <v>40.015999999999998</v>
      </c>
      <c r="L194" s="37">
        <v>41.746000000000002</v>
      </c>
      <c r="M194" s="37">
        <v>42.645000000000003</v>
      </c>
      <c r="N194" s="37">
        <v>40.354999999999997</v>
      </c>
      <c r="O194" s="37">
        <v>47.802999999999997</v>
      </c>
      <c r="P194" s="37">
        <v>63.348999999999997</v>
      </c>
      <c r="Q194" s="37">
        <v>95.951999999999998</v>
      </c>
      <c r="S194" s="4">
        <f t="shared" si="234"/>
        <v>53.071136756796349</v>
      </c>
      <c r="T194" s="4">
        <f t="shared" si="234"/>
        <v>49.859137720568711</v>
      </c>
      <c r="U194" s="4">
        <f t="shared" si="234"/>
        <v>44.419627876262481</v>
      </c>
      <c r="V194" s="4">
        <f t="shared" si="234"/>
        <v>41.447624238716962</v>
      </c>
      <c r="W194" s="4">
        <f t="shared" si="234"/>
        <v>39.139647874927121</v>
      </c>
      <c r="X194" s="4">
        <f t="shared" si="234"/>
        <v>37.791414435934257</v>
      </c>
      <c r="Y194" s="4">
        <f t="shared" si="234"/>
        <v>37.046785321237977</v>
      </c>
      <c r="Z194" s="4">
        <f t="shared" si="234"/>
        <v>37.430608874555077</v>
      </c>
      <c r="AA194" s="4">
        <f t="shared" si="234"/>
        <v>39.673995886704134</v>
      </c>
      <c r="AB194" s="4">
        <f t="shared" si="234"/>
        <v>40.70547987601406</v>
      </c>
      <c r="AC194" s="4">
        <f t="shared" si="234"/>
        <v>42.420526195384198</v>
      </c>
      <c r="AD194" s="4">
        <f t="shared" si="234"/>
        <v>41.732311253928401</v>
      </c>
      <c r="AE194" s="4">
        <f t="shared" si="234"/>
        <v>47.112115022901492</v>
      </c>
      <c r="AF194" s="4">
        <f t="shared" si="234"/>
        <v>62.661958140409908</v>
      </c>
      <c r="AG194" s="4">
        <f t="shared" si="234"/>
        <v>94.695189060536734</v>
      </c>
      <c r="AI194" s="4">
        <f t="shared" si="235"/>
        <v>0.79286324320364798</v>
      </c>
      <c r="AJ194" s="4">
        <f t="shared" si="235"/>
        <v>-8.1137720568712268E-2</v>
      </c>
      <c r="AK194" s="4">
        <f t="shared" si="235"/>
        <v>0.27837212373751896</v>
      </c>
      <c r="AL194" s="4">
        <f t="shared" si="235"/>
        <v>0.37737576128304084</v>
      </c>
      <c r="AM194" s="4">
        <f t="shared" si="235"/>
        <v>0.11435212507287673</v>
      </c>
      <c r="AN194" s="4">
        <f t="shared" si="235"/>
        <v>-0.14041443593425385</v>
      </c>
      <c r="AO194" s="4">
        <f t="shared" si="235"/>
        <v>0.19121467876202303</v>
      </c>
      <c r="AP194" s="4">
        <f t="shared" si="235"/>
        <v>-0.22460887455507361</v>
      </c>
      <c r="AQ194" s="4">
        <f t="shared" si="235"/>
        <v>0.34200411329586444</v>
      </c>
      <c r="AR194" s="4">
        <f t="shared" si="235"/>
        <v>1.0405201239859423</v>
      </c>
      <c r="AS194" s="4">
        <f t="shared" si="235"/>
        <v>0.2244738046158048</v>
      </c>
      <c r="AT194" s="4">
        <f t="shared" si="235"/>
        <v>-1.3773112539284043</v>
      </c>
      <c r="AU194" s="4">
        <f t="shared" si="235"/>
        <v>0.69088497709850571</v>
      </c>
      <c r="AV194" s="4">
        <f t="shared" si="235"/>
        <v>0.68704185959008868</v>
      </c>
      <c r="AW194" s="4">
        <f t="shared" si="235"/>
        <v>1.2568109394632643</v>
      </c>
      <c r="AY194" s="2">
        <f t="shared" si="227"/>
        <v>52.838702683977047</v>
      </c>
      <c r="AZ194" s="2">
        <f t="shared" si="227"/>
        <v>49.858190208663082</v>
      </c>
      <c r="BA194" s="2">
        <f t="shared" si="227"/>
        <v>44.412616470993335</v>
      </c>
      <c r="BB194" s="2">
        <f t="shared" si="227"/>
        <v>41.434673094341008</v>
      </c>
      <c r="BC194" s="2">
        <f t="shared" si="227"/>
        <v>39.130970178493286</v>
      </c>
      <c r="BD194" s="2">
        <f t="shared" si="227"/>
        <v>37.787959758947714</v>
      </c>
      <c r="BE194" s="2">
        <f t="shared" si="227"/>
        <v>37.045761884182532</v>
      </c>
      <c r="BF194" s="2">
        <f t="shared" si="227"/>
        <v>37.42984769493691</v>
      </c>
      <c r="BG194" s="2">
        <f t="shared" si="227"/>
        <v>39.673983212663899</v>
      </c>
      <c r="BH194" s="2">
        <f t="shared" si="227"/>
        <v>40.705324247839599</v>
      </c>
      <c r="BI194" s="2">
        <f t="shared" si="227"/>
        <v>42.415171105071792</v>
      </c>
      <c r="BJ194" s="2">
        <f t="shared" si="227"/>
        <v>41.693981183161689</v>
      </c>
      <c r="BK194" s="2">
        <f t="shared" si="227"/>
        <v>46.306028673432564</v>
      </c>
      <c r="BL194" s="2">
        <f t="shared" si="227"/>
        <v>50.560802503129665</v>
      </c>
      <c r="BM194" s="2">
        <f t="shared" si="227"/>
        <v>55.119339263506127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>
        <f t="shared" si="198"/>
        <v>49.777999999999999</v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>
        <f t="shared" si="202"/>
        <v>37.651000000000003</v>
      </c>
      <c r="DA194" s="2">
        <f t="shared" si="203"/>
        <v>37.238</v>
      </c>
      <c r="DB194" s="2">
        <f t="shared" si="204"/>
        <v>37.206000000000003</v>
      </c>
      <c r="DC194" s="2">
        <f t="shared" si="205"/>
        <v>40.015999999999998</v>
      </c>
      <c r="DD194" s="2">
        <f t="shared" si="206"/>
        <v>41.746000000000002</v>
      </c>
      <c r="DE194" s="2">
        <f t="shared" si="207"/>
        <v>42.645000000000003</v>
      </c>
      <c r="DF194" s="2" t="str">
        <f t="shared" si="208"/>
        <v/>
      </c>
      <c r="DG194" s="2" t="str">
        <f t="shared" si="209"/>
        <v/>
      </c>
      <c r="DH194" s="2" t="str">
        <f t="shared" si="210"/>
        <v/>
      </c>
      <c r="DI194" s="2" t="str">
        <f t="shared" si="211"/>
        <v/>
      </c>
      <c r="DK194" s="2">
        <f t="shared" si="236"/>
        <v>84.808153068146765</v>
      </c>
      <c r="DL194" s="2">
        <f t="shared" si="236"/>
        <v>86.410113560857766</v>
      </c>
      <c r="DM194" s="2">
        <f t="shared" si="236"/>
        <v>76.102485835095123</v>
      </c>
      <c r="DN194" s="2">
        <f t="shared" si="236"/>
        <v>78.413406131078204</v>
      </c>
      <c r="DO194" s="2">
        <f t="shared" si="236"/>
        <v>78.544362790697662</v>
      </c>
      <c r="DP194" s="2">
        <f t="shared" si="236"/>
        <v>67.321064777327933</v>
      </c>
      <c r="DQ194" s="2">
        <f t="shared" si="236"/>
        <v>64.245215249662593</v>
      </c>
      <c r="DR194" s="2">
        <f t="shared" si="236"/>
        <v>71.293518893387329</v>
      </c>
      <c r="DS194" s="2">
        <f t="shared" si="236"/>
        <v>70.241967917448392</v>
      </c>
      <c r="DT194" s="2">
        <f t="shared" si="236"/>
        <v>65.427688367729843</v>
      </c>
      <c r="DU194" s="2">
        <f t="shared" si="236"/>
        <v>72.201800664451824</v>
      </c>
      <c r="DV194" s="2">
        <f t="shared" si="236"/>
        <v>93.547625158562354</v>
      </c>
      <c r="DW194" s="2">
        <f t="shared" si="236"/>
        <v>79.32260012080944</v>
      </c>
      <c r="DX194" s="2">
        <f t="shared" si="236"/>
        <v>100.22284024510341</v>
      </c>
      <c r="DY194" s="2">
        <f t="shared" si="236"/>
        <v>93.948524929971995</v>
      </c>
      <c r="EA194" s="2">
        <f t="shared" si="240"/>
        <v>52.181119686748666</v>
      </c>
      <c r="EB194" s="2">
        <f t="shared" si="240"/>
        <v>50.314741756926566</v>
      </c>
      <c r="EC194" s="2">
        <f t="shared" si="240"/>
        <v>43.864848878154476</v>
      </c>
      <c r="ED194" s="2">
        <f t="shared" si="240"/>
        <v>40.208141155612459</v>
      </c>
      <c r="EE194" s="2">
        <f t="shared" si="240"/>
        <v>38.244857733582748</v>
      </c>
      <c r="EF194" s="2">
        <f t="shared" si="239"/>
        <v>37.040712216171144</v>
      </c>
      <c r="EG194" s="2">
        <f t="shared" si="239"/>
        <v>36.681654451210662</v>
      </c>
      <c r="EH194" s="2">
        <f t="shared" si="239"/>
        <v>36.2643747783492</v>
      </c>
      <c r="EI194" s="2">
        <f t="shared" si="239"/>
        <v>40.025651516418563</v>
      </c>
      <c r="EJ194" s="2">
        <f t="shared" si="239"/>
        <v>39.522555998527665</v>
      </c>
      <c r="EK194" s="2">
        <f t="shared" si="239"/>
        <v>40.306682008687048</v>
      </c>
      <c r="EL194" s="2">
        <f t="shared" si="179"/>
        <v>41.7800315039526</v>
      </c>
      <c r="EM194" s="2">
        <f t="shared" si="179"/>
        <v>46.339969618316061</v>
      </c>
      <c r="EN194" s="2">
        <f t="shared" si="179"/>
        <v>50.560088009483273</v>
      </c>
      <c r="EO194" s="2">
        <f t="shared" si="179"/>
        <v>55.459184060748854</v>
      </c>
      <c r="EQ194" s="2">
        <f t="shared" si="237"/>
        <v>53.445955060692043</v>
      </c>
      <c r="ER194" s="2">
        <f t="shared" si="237"/>
        <v>49.666911956981465</v>
      </c>
      <c r="ES194" s="2">
        <f t="shared" si="237"/>
        <v>44.680056017358488</v>
      </c>
      <c r="ET194" s="2">
        <f t="shared" si="237"/>
        <v>42.046036116802377</v>
      </c>
      <c r="EU194" s="2">
        <f t="shared" si="237"/>
        <v>39.559965710172406</v>
      </c>
      <c r="EV194" s="2">
        <f t="shared" si="237"/>
        <v>38.13696004227279</v>
      </c>
      <c r="EW194" s="2">
        <f t="shared" si="237"/>
        <v>37.206976233684159</v>
      </c>
      <c r="EX194" s="2">
        <f t="shared" si="237"/>
        <v>37.915493307807033</v>
      </c>
      <c r="EY194" s="2">
        <f t="shared" si="237"/>
        <v>39.550963353509708</v>
      </c>
      <c r="EZ194" s="2">
        <f t="shared" si="237"/>
        <v>41.159300788778019</v>
      </c>
      <c r="FA194" s="2">
        <f t="shared" si="237"/>
        <v>43.369990997730895</v>
      </c>
      <c r="FB194" s="2">
        <f t="shared" si="237"/>
        <v>41.64966593637952</v>
      </c>
      <c r="FC194" s="2">
        <f t="shared" si="237"/>
        <v>46.284002354708093</v>
      </c>
      <c r="FD194" s="2">
        <f t="shared" si="237"/>
        <v>50.560088009483273</v>
      </c>
      <c r="FE194" s="2">
        <f t="shared" si="237"/>
        <v>54.780623277466162</v>
      </c>
      <c r="FG194" s="2">
        <f t="shared" si="238"/>
        <v>0.99998558398774695</v>
      </c>
      <c r="FH194" s="2">
        <f t="shared" si="238"/>
        <v>0.99998891916343846</v>
      </c>
      <c r="FI194" s="2">
        <f t="shared" si="238"/>
        <v>0.99998813296833844</v>
      </c>
      <c r="FJ194" s="2">
        <f t="shared" si="238"/>
        <v>0.99998767076407313</v>
      </c>
      <c r="FK194" s="2">
        <f t="shared" si="238"/>
        <v>0.99998772390614277</v>
      </c>
      <c r="FL194" s="2">
        <f t="shared" si="238"/>
        <v>0.99998621135150312</v>
      </c>
      <c r="FM194" s="2">
        <f t="shared" si="238"/>
        <v>0.99998588808430355</v>
      </c>
      <c r="FN194" s="2">
        <f t="shared" si="238"/>
        <v>0.99998612443213009</v>
      </c>
      <c r="FO194" s="2">
        <f t="shared" si="238"/>
        <v>0.99998635752525211</v>
      </c>
      <c r="FP194" s="2">
        <f t="shared" si="238"/>
        <v>0.99998634250652629</v>
      </c>
      <c r="FQ194" s="2">
        <f t="shared" si="238"/>
        <v>0.99998656117920859</v>
      </c>
      <c r="FR194" s="2">
        <f t="shared" si="238"/>
        <v>0.99998807894830211</v>
      </c>
      <c r="FS194" s="2">
        <f t="shared" si="238"/>
        <v>0.99998865805580295</v>
      </c>
      <c r="FT194" s="2">
        <f t="shared" si="238"/>
        <v>0.99998561308799383</v>
      </c>
      <c r="FU194" s="2">
        <f t="shared" si="238"/>
        <v>0.99998286932375591</v>
      </c>
      <c r="FW194" s="2">
        <f t="shared" si="229"/>
        <v>0.51952424722807455</v>
      </c>
      <c r="FX194" s="2">
        <f t="shared" si="229"/>
        <v>0.70535735654302745</v>
      </c>
      <c r="FY194" s="2">
        <f t="shared" si="229"/>
        <v>0.67146741172418489</v>
      </c>
      <c r="FZ194" s="2">
        <f t="shared" si="229"/>
        <v>0.66710063572361311</v>
      </c>
      <c r="GA194" s="2">
        <f t="shared" si="229"/>
        <v>0.67341825931330568</v>
      </c>
      <c r="GB194" s="2">
        <f t="shared" si="229"/>
        <v>0.68126020399469034</v>
      </c>
      <c r="GC194" s="2">
        <f t="shared" si="229"/>
        <v>0.69237269509938149</v>
      </c>
      <c r="GD194" s="2">
        <f t="shared" si="229"/>
        <v>0.70557434038588307</v>
      </c>
      <c r="GE194" s="2">
        <f t="shared" si="229"/>
        <v>0.74170909788569273</v>
      </c>
      <c r="GF194" s="2">
        <f t="shared" si="229"/>
        <v>0.72241833740909911</v>
      </c>
      <c r="GG194" s="2">
        <f t="shared" si="229"/>
        <v>0.68816448851247036</v>
      </c>
      <c r="GH194" s="2">
        <f t="shared" si="229"/>
        <v>0.66480318817740691</v>
      </c>
      <c r="GI194" s="2">
        <f t="shared" si="229"/>
        <v>0.61312684998321576</v>
      </c>
      <c r="GJ194" s="2">
        <f t="shared" si="229"/>
        <v>0.59550826756331232</v>
      </c>
      <c r="GK194" s="2">
        <f t="shared" si="229"/>
        <v>0.50180345529657433</v>
      </c>
      <c r="GM194" s="86">
        <f t="shared" si="230"/>
        <v>9.0815595808801506E-207</v>
      </c>
      <c r="GN194" s="86">
        <f t="shared" si="230"/>
        <v>5.6475241524010275E-306</v>
      </c>
      <c r="GO194" s="86">
        <f t="shared" si="230"/>
        <v>0</v>
      </c>
      <c r="GP194" s="86">
        <f t="shared" si="230"/>
        <v>0</v>
      </c>
      <c r="GQ194" s="86">
        <f t="shared" si="230"/>
        <v>7.1969876314763351E-300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8.7693983619805593E-119</v>
      </c>
      <c r="HD194" s="86">
        <f t="shared" si="181"/>
        <v>1.8649803009036784E-187</v>
      </c>
      <c r="HE194" s="86">
        <f t="shared" si="181"/>
        <v>1.1786481995807221E-234</v>
      </c>
      <c r="HF194" s="86">
        <f t="shared" si="181"/>
        <v>2.2477945207176289E-228</v>
      </c>
      <c r="HG194" s="86">
        <f t="shared" si="181"/>
        <v>8.3660801957972019E-234</v>
      </c>
      <c r="HH194" s="86">
        <f t="shared" si="181"/>
        <v>4.266253293976062E-302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3.093048098935206E-284</v>
      </c>
      <c r="HP194" s="86">
        <f t="shared" si="226"/>
        <v>8.2741912226626938E-243</v>
      </c>
      <c r="HQ194" s="86">
        <f t="shared" si="226"/>
        <v>0</v>
      </c>
      <c r="HS194" s="86">
        <f t="shared" si="231"/>
        <v>9.9144035566775917E-27</v>
      </c>
      <c r="HT194" s="86">
        <f t="shared" si="231"/>
        <v>6.5291402575662532E-42</v>
      </c>
      <c r="HU194" s="86">
        <f t="shared" si="231"/>
        <v>4.5061416608957238E-42</v>
      </c>
      <c r="HV194" s="86">
        <f t="shared" si="231"/>
        <v>8.0434086941259341E-46</v>
      </c>
      <c r="HW194" s="86">
        <f t="shared" si="231"/>
        <v>4.3793595006663778E-48</v>
      </c>
      <c r="HX194" s="86">
        <f t="shared" si="231"/>
        <v>9.7008677265073932E-53</v>
      </c>
      <c r="HY194" s="86">
        <f t="shared" si="231"/>
        <v>2.805847529564758E-56</v>
      </c>
      <c r="HZ194" s="86">
        <f t="shared" si="231"/>
        <v>6.6076626793492443E-53</v>
      </c>
      <c r="IA194" s="86">
        <f t="shared" si="231"/>
        <v>4.7992981185418542E-58</v>
      </c>
      <c r="IB194" s="86">
        <f t="shared" si="231"/>
        <v>3.285319253814786E-55</v>
      </c>
      <c r="IC194" s="86">
        <f t="shared" si="231"/>
        <v>7.0262178016598708E-50</v>
      </c>
      <c r="ID194" s="86">
        <f t="shared" si="231"/>
        <v>1.3660280752997295E-45</v>
      </c>
      <c r="IE194" s="86">
        <f t="shared" si="231"/>
        <v>1.0373859140882159E-35</v>
      </c>
      <c r="IF194" s="86">
        <f t="shared" si="231"/>
        <v>2.1449260567827239E-27</v>
      </c>
      <c r="IG194" s="86">
        <f t="shared" si="231"/>
        <v>3.0633734413610387E-27</v>
      </c>
      <c r="II194" s="86">
        <f t="shared" si="232"/>
        <v>0.46537584993609676</v>
      </c>
      <c r="IJ194" s="86">
        <f t="shared" si="232"/>
        <v>6.942337773592067E-3</v>
      </c>
      <c r="IK194" s="86">
        <f t="shared" si="232"/>
        <v>2.0983205720425471E-2</v>
      </c>
      <c r="IL194" s="86">
        <f t="shared" si="232"/>
        <v>1.857885870748497E-2</v>
      </c>
      <c r="IM194" s="86">
        <f t="shared" si="232"/>
        <v>1.2817789352658052E-2</v>
      </c>
      <c r="IN194" s="86">
        <f t="shared" si="232"/>
        <v>6.3561688157307318E-3</v>
      </c>
      <c r="IO194" s="86">
        <f t="shared" si="232"/>
        <v>2.8458210003800802E-3</v>
      </c>
      <c r="IP194" s="86">
        <f t="shared" si="232"/>
        <v>2.0423046603217972E-3</v>
      </c>
      <c r="IQ194" s="86">
        <f t="shared" si="232"/>
        <v>1.45022786468389E-4</v>
      </c>
      <c r="IR194" s="86">
        <f t="shared" si="232"/>
        <v>6.5555599978723894E-4</v>
      </c>
      <c r="IS194" s="86">
        <f t="shared" si="232"/>
        <v>5.7496062844014147E-3</v>
      </c>
      <c r="IT194" s="86">
        <f t="shared" si="232"/>
        <v>1.9724844341811411E-2</v>
      </c>
      <c r="IU194" s="86">
        <f t="shared" si="232"/>
        <v>0.12987680451962516</v>
      </c>
      <c r="IV194" s="86">
        <f t="shared" si="232"/>
        <v>0.66856984749067971</v>
      </c>
      <c r="IW194" s="86">
        <f t="shared" si="232"/>
        <v>0.49389820398203454</v>
      </c>
      <c r="IY194" s="86">
        <f t="shared" si="233"/>
        <v>0.46537584993609676</v>
      </c>
      <c r="IZ194" s="86">
        <f t="shared" si="233"/>
        <v>6.942337773592067E-3</v>
      </c>
      <c r="JA194" s="86">
        <f t="shared" si="233"/>
        <v>2.0983205720425471E-2</v>
      </c>
      <c r="JB194" s="86">
        <f t="shared" si="233"/>
        <v>1.857885870748497E-2</v>
      </c>
      <c r="JC194" s="86">
        <f t="shared" si="233"/>
        <v>1.2817789352658052E-2</v>
      </c>
      <c r="JD194" s="86">
        <f t="shared" si="233"/>
        <v>6.3561688157307318E-3</v>
      </c>
      <c r="JE194" s="86">
        <f t="shared" si="233"/>
        <v>2.8458210003800802E-3</v>
      </c>
      <c r="JF194" s="86">
        <f t="shared" si="233"/>
        <v>2.0423046603217972E-3</v>
      </c>
      <c r="JG194" s="86">
        <f t="shared" si="233"/>
        <v>1.45022786468389E-4</v>
      </c>
      <c r="JH194" s="86">
        <f t="shared" si="233"/>
        <v>6.5555599978723894E-4</v>
      </c>
      <c r="JI194" s="86">
        <f t="shared" si="233"/>
        <v>5.7496062844014147E-3</v>
      </c>
      <c r="JJ194" s="86">
        <f t="shared" si="233"/>
        <v>1.9724844341811411E-2</v>
      </c>
      <c r="JK194" s="86">
        <f t="shared" si="233"/>
        <v>0.12987680451962516</v>
      </c>
      <c r="JL194" s="86">
        <f t="shared" si="233"/>
        <v>0.66856984749067971</v>
      </c>
      <c r="JM194" s="86">
        <f t="shared" si="233"/>
        <v>0.49389820398203454</v>
      </c>
    </row>
    <row r="195" spans="2:273" x14ac:dyDescent="0.25">
      <c r="B195" s="2">
        <v>168</v>
      </c>
      <c r="C195" s="37">
        <v>52.439</v>
      </c>
      <c r="D195" s="37">
        <v>48.698</v>
      </c>
      <c r="E195" s="37">
        <v>43.81</v>
      </c>
      <c r="F195" s="37">
        <v>40.793999999999997</v>
      </c>
      <c r="G195" s="37">
        <v>38.444000000000003</v>
      </c>
      <c r="H195" s="37">
        <v>37.381</v>
      </c>
      <c r="I195" s="37">
        <v>36.889000000000003</v>
      </c>
      <c r="J195" s="37">
        <v>37.524000000000001</v>
      </c>
      <c r="K195" s="37">
        <v>40.048000000000002</v>
      </c>
      <c r="L195" s="37">
        <v>41.746000000000002</v>
      </c>
      <c r="M195" s="37">
        <v>42.725999999999999</v>
      </c>
      <c r="N195" s="37">
        <v>41.015999999999998</v>
      </c>
      <c r="O195" s="37">
        <v>47.508000000000003</v>
      </c>
      <c r="P195" s="37">
        <v>58.713999999999999</v>
      </c>
      <c r="Q195" s="37">
        <v>85.078999999999994</v>
      </c>
      <c r="S195" s="4">
        <f t="shared" si="234"/>
        <v>52.887715018028857</v>
      </c>
      <c r="T195" s="4">
        <f t="shared" si="234"/>
        <v>49.696053906790233</v>
      </c>
      <c r="U195" s="4">
        <f t="shared" si="234"/>
        <v>44.293646897284219</v>
      </c>
      <c r="V195" s="4">
        <f t="shared" si="234"/>
        <v>41.326062886366906</v>
      </c>
      <c r="W195" s="4">
        <f t="shared" si="234"/>
        <v>39.026046386641404</v>
      </c>
      <c r="X195" s="4">
        <f t="shared" si="234"/>
        <v>37.66339412407531</v>
      </c>
      <c r="Y195" s="4">
        <f t="shared" si="234"/>
        <v>36.906933766278755</v>
      </c>
      <c r="Z195" s="4">
        <f t="shared" si="234"/>
        <v>37.295725486270136</v>
      </c>
      <c r="AA195" s="4">
        <f t="shared" si="234"/>
        <v>39.488822800032416</v>
      </c>
      <c r="AB195" s="4">
        <f t="shared" si="234"/>
        <v>40.576763779551705</v>
      </c>
      <c r="AC195" s="4">
        <f t="shared" si="234"/>
        <v>42.31423649453356</v>
      </c>
      <c r="AD195" s="4">
        <f t="shared" si="234"/>
        <v>41.517624161861733</v>
      </c>
      <c r="AE195" s="4">
        <f t="shared" si="234"/>
        <v>46.44458292561243</v>
      </c>
      <c r="AF195" s="4">
        <f t="shared" si="234"/>
        <v>58.780672566243467</v>
      </c>
      <c r="AG195" s="4">
        <f t="shared" si="234"/>
        <v>83.325130254109098</v>
      </c>
      <c r="AI195" s="4">
        <f t="shared" si="235"/>
        <v>-0.4487150180288566</v>
      </c>
      <c r="AJ195" s="4">
        <f t="shared" si="235"/>
        <v>-0.99805390679023276</v>
      </c>
      <c r="AK195" s="4">
        <f t="shared" si="235"/>
        <v>-0.48364689728421695</v>
      </c>
      <c r="AL195" s="4">
        <f t="shared" si="235"/>
        <v>-0.53206288636690857</v>
      </c>
      <c r="AM195" s="4">
        <f t="shared" si="235"/>
        <v>-0.58204638664140163</v>
      </c>
      <c r="AN195" s="4">
        <f t="shared" si="235"/>
        <v>-0.28239412407531006</v>
      </c>
      <c r="AO195" s="4">
        <f t="shared" si="235"/>
        <v>-1.7933766278751762E-2</v>
      </c>
      <c r="AP195" s="4">
        <f t="shared" si="235"/>
        <v>0.22827451372986474</v>
      </c>
      <c r="AQ195" s="4">
        <f t="shared" si="235"/>
        <v>0.55917719996758564</v>
      </c>
      <c r="AR195" s="4">
        <f t="shared" si="235"/>
        <v>1.1692362204482976</v>
      </c>
      <c r="AS195" s="4">
        <f t="shared" si="235"/>
        <v>0.41176350546643903</v>
      </c>
      <c r="AT195" s="4">
        <f t="shared" si="235"/>
        <v>-0.50162416186173431</v>
      </c>
      <c r="AU195" s="4">
        <f t="shared" si="235"/>
        <v>1.0634170743875728</v>
      </c>
      <c r="AV195" s="4">
        <f t="shared" si="235"/>
        <v>-6.6672566243468623E-2</v>
      </c>
      <c r="AW195" s="4">
        <f t="shared" si="235"/>
        <v>1.7538697458908956</v>
      </c>
      <c r="AY195" s="2">
        <f t="shared" ref="AY195:BM211" si="242">IF(OR($B195 &lt; C$230, $B195 &gt; C$233), #N/A, ((1-FG195)*DK195) + (FG195 - FW195)*EA195 + (FW195*EQ195))</f>
        <v>52.724899285076745</v>
      </c>
      <c r="AZ195" s="2">
        <f t="shared" si="242"/>
        <v>49.69581302963244</v>
      </c>
      <c r="BA195" s="2">
        <f t="shared" si="242"/>
        <v>44.291634309707632</v>
      </c>
      <c r="BB195" s="2">
        <f t="shared" si="242"/>
        <v>41.322655187496636</v>
      </c>
      <c r="BC195" s="2">
        <f t="shared" si="242"/>
        <v>39.023959967354315</v>
      </c>
      <c r="BD195" s="2">
        <f t="shared" si="242"/>
        <v>37.662708883117872</v>
      </c>
      <c r="BE195" s="2">
        <f t="shared" si="242"/>
        <v>36.906763445478866</v>
      </c>
      <c r="BF195" s="2">
        <f t="shared" si="242"/>
        <v>37.295595504193578</v>
      </c>
      <c r="BG195" s="2">
        <f t="shared" si="242"/>
        <v>39.488821358679274</v>
      </c>
      <c r="BH195" s="2">
        <f t="shared" si="242"/>
        <v>40.576741635516157</v>
      </c>
      <c r="BI195" s="2">
        <f t="shared" si="242"/>
        <v>42.313139323929441</v>
      </c>
      <c r="BJ195" s="2">
        <f t="shared" si="242"/>
        <v>41.507502495886442</v>
      </c>
      <c r="BK195" s="2">
        <f t="shared" si="242"/>
        <v>46.100405726287988</v>
      </c>
      <c r="BL195" s="2">
        <f t="shared" si="242"/>
        <v>50.37891689304535</v>
      </c>
      <c r="BM195" s="2">
        <f t="shared" si="242"/>
        <v>54.952180102766739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>
        <f t="shared" si="198"/>
        <v>48.698</v>
      </c>
      <c r="CW195" s="2">
        <f t="shared" si="199"/>
        <v>43.81</v>
      </c>
      <c r="CX195" s="2">
        <f t="shared" si="200"/>
        <v>40.793999999999997</v>
      </c>
      <c r="CY195" s="2">
        <f t="shared" si="201"/>
        <v>38.444000000000003</v>
      </c>
      <c r="CZ195" s="2">
        <f t="shared" si="202"/>
        <v>37.381</v>
      </c>
      <c r="DA195" s="2">
        <f t="shared" si="203"/>
        <v>36.889000000000003</v>
      </c>
      <c r="DB195" s="2">
        <f t="shared" si="204"/>
        <v>37.524000000000001</v>
      </c>
      <c r="DC195" s="2">
        <f t="shared" si="205"/>
        <v>40.048000000000002</v>
      </c>
      <c r="DD195" s="2">
        <f t="shared" si="206"/>
        <v>41.746000000000002</v>
      </c>
      <c r="DE195" s="2">
        <f t="shared" si="207"/>
        <v>42.725999999999999</v>
      </c>
      <c r="DF195" s="2">
        <f t="shared" si="208"/>
        <v>41.015999999999998</v>
      </c>
      <c r="DG195" s="2" t="str">
        <f t="shared" si="209"/>
        <v/>
      </c>
      <c r="DH195" s="2" t="str">
        <f t="shared" si="210"/>
        <v/>
      </c>
      <c r="DI195" s="2" t="str">
        <f t="shared" si="211"/>
        <v/>
      </c>
      <c r="DK195" s="2">
        <f t="shared" si="236"/>
        <v>84.871386864014795</v>
      </c>
      <c r="DL195" s="2">
        <f t="shared" si="236"/>
        <v>86.490110993657524</v>
      </c>
      <c r="DM195" s="2">
        <f t="shared" si="236"/>
        <v>76.154442001409421</v>
      </c>
      <c r="DN195" s="2">
        <f t="shared" si="236"/>
        <v>78.503340662438305</v>
      </c>
      <c r="DO195" s="2">
        <f t="shared" si="236"/>
        <v>78.649105990133876</v>
      </c>
      <c r="DP195" s="2">
        <f t="shared" si="236"/>
        <v>67.350050607287443</v>
      </c>
      <c r="DQ195" s="2">
        <f t="shared" si="236"/>
        <v>64.265298245614005</v>
      </c>
      <c r="DR195" s="2">
        <f t="shared" si="236"/>
        <v>71.331218286099883</v>
      </c>
      <c r="DS195" s="2">
        <f t="shared" si="236"/>
        <v>70.266857692307681</v>
      </c>
      <c r="DT195" s="2">
        <f t="shared" si="236"/>
        <v>65.400388461538469</v>
      </c>
      <c r="DU195" s="2">
        <f t="shared" si="236"/>
        <v>72.203068065796941</v>
      </c>
      <c r="DV195" s="2">
        <f t="shared" si="236"/>
        <v>93.689722551092302</v>
      </c>
      <c r="DW195" s="2">
        <f t="shared" si="236"/>
        <v>79.314359408033852</v>
      </c>
      <c r="DX195" s="2">
        <f t="shared" si="236"/>
        <v>100.41428394791555</v>
      </c>
      <c r="DY195" s="2">
        <f t="shared" si="236"/>
        <v>94.094154621848745</v>
      </c>
      <c r="EA195" s="2">
        <f t="shared" si="240"/>
        <v>52.02314278961741</v>
      </c>
      <c r="EB195" s="2">
        <f t="shared" si="240"/>
        <v>50.172207468134758</v>
      </c>
      <c r="EC195" s="2">
        <f t="shared" si="240"/>
        <v>43.716784716265622</v>
      </c>
      <c r="ED195" s="2">
        <f t="shared" si="240"/>
        <v>40.035019950505408</v>
      </c>
      <c r="EE195" s="2">
        <f t="shared" si="240"/>
        <v>38.094362869613725</v>
      </c>
      <c r="EF195" s="2">
        <f t="shared" si="239"/>
        <v>36.879221667656473</v>
      </c>
      <c r="EG195" s="2">
        <f t="shared" si="239"/>
        <v>36.525536709801358</v>
      </c>
      <c r="EH195" s="2">
        <f t="shared" si="239"/>
        <v>36.077031298568386</v>
      </c>
      <c r="EI195" s="2">
        <f t="shared" si="239"/>
        <v>39.854903398004112</v>
      </c>
      <c r="EJ195" s="2">
        <f t="shared" si="239"/>
        <v>39.34210660490551</v>
      </c>
      <c r="EK195" s="2">
        <f t="shared" si="239"/>
        <v>40.10535323477864</v>
      </c>
      <c r="EL195" s="2">
        <f t="shared" si="179"/>
        <v>41.597593786498493</v>
      </c>
      <c r="EM195" s="2">
        <f t="shared" si="179"/>
        <v>46.136944336136608</v>
      </c>
      <c r="EN195" s="2">
        <f t="shared" si="179"/>
        <v>50.378260368563438</v>
      </c>
      <c r="EO195" s="2">
        <f t="shared" si="179"/>
        <v>55.312972965163084</v>
      </c>
      <c r="EQ195" s="2">
        <f t="shared" si="237"/>
        <v>53.316008258325098</v>
      </c>
      <c r="ER195" s="2">
        <f t="shared" si="237"/>
        <v>49.513816022179142</v>
      </c>
      <c r="ES195" s="2">
        <f t="shared" si="237"/>
        <v>44.547638619246563</v>
      </c>
      <c r="ET195" s="2">
        <f t="shared" si="237"/>
        <v>41.90804850611984</v>
      </c>
      <c r="EU195" s="2">
        <f t="shared" si="237"/>
        <v>39.434456495235075</v>
      </c>
      <c r="EV195" s="2">
        <f t="shared" si="237"/>
        <v>37.996476673048264</v>
      </c>
      <c r="EW195" s="2">
        <f t="shared" si="237"/>
        <v>37.060740350304854</v>
      </c>
      <c r="EX195" s="2">
        <f t="shared" si="237"/>
        <v>37.758726784705132</v>
      </c>
      <c r="EY195" s="2">
        <f t="shared" si="237"/>
        <v>39.372056475699218</v>
      </c>
      <c r="EZ195" s="2">
        <f t="shared" si="237"/>
        <v>41.00895720097401</v>
      </c>
      <c r="FA195" s="2">
        <f t="shared" si="237"/>
        <v>43.224993906790758</v>
      </c>
      <c r="FB195" s="2">
        <f t="shared" si="237"/>
        <v>41.465248128416533</v>
      </c>
      <c r="FC195" s="2">
        <f t="shared" si="237"/>
        <v>46.078838388760659</v>
      </c>
      <c r="FD195" s="2">
        <f t="shared" si="237"/>
        <v>50.378260368563438</v>
      </c>
      <c r="FE195" s="2">
        <f t="shared" si="237"/>
        <v>54.624343754031088</v>
      </c>
      <c r="FG195" s="2">
        <f t="shared" si="238"/>
        <v>0.99998685242388785</v>
      </c>
      <c r="FH195" s="2">
        <f t="shared" si="238"/>
        <v>0.99998989414709361</v>
      </c>
      <c r="FI195" s="2">
        <f t="shared" si="238"/>
        <v>0.99998917712719271</v>
      </c>
      <c r="FJ195" s="2">
        <f t="shared" si="238"/>
        <v>0.99998875559099532</v>
      </c>
      <c r="FK195" s="2">
        <f t="shared" si="238"/>
        <v>0.99998880405724389</v>
      </c>
      <c r="FL195" s="2">
        <f t="shared" si="238"/>
        <v>0.99998742458785361</v>
      </c>
      <c r="FM195" s="2">
        <f t="shared" si="238"/>
        <v>0.99998712976393989</v>
      </c>
      <c r="FN195" s="2">
        <f t="shared" si="238"/>
        <v>0.99998734531625033</v>
      </c>
      <c r="FO195" s="2">
        <f t="shared" si="238"/>
        <v>0.99998755790021887</v>
      </c>
      <c r="FP195" s="2">
        <f t="shared" si="238"/>
        <v>0.99998754420294522</v>
      </c>
      <c r="FQ195" s="2">
        <f t="shared" si="238"/>
        <v>0.99998774363527732</v>
      </c>
      <c r="FR195" s="2">
        <f t="shared" si="238"/>
        <v>0.99998912786023098</v>
      </c>
      <c r="FS195" s="2">
        <f t="shared" si="238"/>
        <v>0.99998965601362999</v>
      </c>
      <c r="FT195" s="2">
        <f t="shared" si="238"/>
        <v>0.99998687896369565</v>
      </c>
      <c r="FU195" s="2">
        <f t="shared" si="238"/>
        <v>0.9999843766140305</v>
      </c>
      <c r="FW195" s="2">
        <f t="shared" ref="FW195:GK211" si="244">POWER(10,($B195-C$232)/C$229)/(1+POWER(10,($B195-C$232)/C$229))</f>
        <v>0.54245753919875328</v>
      </c>
      <c r="FX195" s="2">
        <f t="shared" si="244"/>
        <v>0.72413070495049758</v>
      </c>
      <c r="FY195" s="2">
        <f t="shared" si="244"/>
        <v>0.69145552875403637</v>
      </c>
      <c r="FZ195" s="2">
        <f t="shared" si="244"/>
        <v>0.68723067761087386</v>
      </c>
      <c r="GA195" s="2">
        <f t="shared" si="244"/>
        <v>0.69334189148710934</v>
      </c>
      <c r="GB195" s="2">
        <f t="shared" si="244"/>
        <v>0.70091790007638188</v>
      </c>
      <c r="GC195" s="2">
        <f t="shared" si="244"/>
        <v>0.71163514142015538</v>
      </c>
      <c r="GD195" s="2">
        <f t="shared" si="244"/>
        <v>0.72433926657930259</v>
      </c>
      <c r="GE195" s="2">
        <f t="shared" si="244"/>
        <v>0.75895777930071129</v>
      </c>
      <c r="GF195" s="2">
        <f t="shared" si="244"/>
        <v>0.74050455202856114</v>
      </c>
      <c r="GG195" s="2">
        <f t="shared" si="244"/>
        <v>0.70757914770592201</v>
      </c>
      <c r="GH195" s="2">
        <f t="shared" si="244"/>
        <v>0.68500655654833431</v>
      </c>
      <c r="GI195" s="2">
        <f t="shared" si="244"/>
        <v>0.6347335899936255</v>
      </c>
      <c r="GJ195" s="2">
        <f t="shared" si="244"/>
        <v>0.61748511100597003</v>
      </c>
      <c r="GK195" s="2">
        <f t="shared" si="244"/>
        <v>0.52480892463396422</v>
      </c>
      <c r="GM195" s="86">
        <f t="shared" ref="GM195:HA211" si="245" xml:space="preserve"> _xlfn.NORM.DIST($B195, C$7, ABS(C$11), TRUE) * _xlfn.NORM.DIST(($B195 - C$7)*C$15, 0, ABS(C$11), TRUE) * 2</f>
        <v>5.7108052461798516E-211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1.0491838007291662E-305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5.7260525207863981E-122</v>
      </c>
      <c r="HD195" s="86">
        <f t="shared" si="181"/>
        <v>2.7045047575219339E-192</v>
      </c>
      <c r="HE195" s="86">
        <f t="shared" si="181"/>
        <v>1.1663841564135721E-240</v>
      </c>
      <c r="HF195" s="86">
        <f t="shared" si="181"/>
        <v>3.2907945281690777E-234</v>
      </c>
      <c r="HG195" s="86">
        <f t="shared" si="181"/>
        <v>9.7624298554827107E-240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1.6249998054323614E-291</v>
      </c>
      <c r="HP195" s="86">
        <f t="shared" si="226"/>
        <v>5.4165301287944795E-249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2.6227711061246513E-28</v>
      </c>
      <c r="HT195" s="86">
        <f t="shared" si="246"/>
        <v>6.1693396205741664E-44</v>
      </c>
      <c r="HU195" s="86">
        <f t="shared" si="246"/>
        <v>3.4932154723748256E-44</v>
      </c>
      <c r="HV195" s="86">
        <f t="shared" si="246"/>
        <v>3.8972269533514839E-48</v>
      </c>
      <c r="HW195" s="86">
        <f t="shared" si="246"/>
        <v>1.6898099420131148E-50</v>
      </c>
      <c r="HX195" s="86">
        <f t="shared" si="246"/>
        <v>2.1775805788414292E-55</v>
      </c>
      <c r="HY195" s="86">
        <f t="shared" si="246"/>
        <v>4.3803859873282036E-59</v>
      </c>
      <c r="HZ195" s="86">
        <f t="shared" si="246"/>
        <v>1.6264350006622345E-55</v>
      </c>
      <c r="IA195" s="86">
        <f t="shared" si="246"/>
        <v>7.7180986570473493E-61</v>
      </c>
      <c r="IB195" s="86">
        <f t="shared" si="246"/>
        <v>6.6612798496347003E-58</v>
      </c>
      <c r="IC195" s="86">
        <f t="shared" si="246"/>
        <v>2.2204728004783007E-52</v>
      </c>
      <c r="ID195" s="86">
        <f t="shared" si="246"/>
        <v>6.5273512323354309E-48</v>
      </c>
      <c r="IE195" s="86">
        <f t="shared" si="246"/>
        <v>1.3319358849710978E-37</v>
      </c>
      <c r="IF195" s="86">
        <f t="shared" si="246"/>
        <v>6.2021237976143879E-29</v>
      </c>
      <c r="IG195" s="86">
        <f t="shared" si="246"/>
        <v>7.6154050117504358E-29</v>
      </c>
      <c r="II195" s="86">
        <f t="shared" ref="II195:IW211" si="247" xml:space="preserve"> _xlfn.NORM.DIST($B195, C$10, ABS(C$14), TRUE) * _xlfn.NORM.DIST(($B195 - C$10)*C$18, 0, ABS(C$14), TRUE) * 2</f>
        <v>0.39682900913154406</v>
      </c>
      <c r="IJ195" s="86">
        <f t="shared" si="247"/>
        <v>2.8753913166261235E-3</v>
      </c>
      <c r="IK195" s="86">
        <f t="shared" si="247"/>
        <v>9.4057770935711792E-3</v>
      </c>
      <c r="IL195" s="86">
        <f t="shared" si="247"/>
        <v>7.8721911286485924E-3</v>
      </c>
      <c r="IM195" s="86">
        <f t="shared" si="247"/>
        <v>5.1221893798688491E-3</v>
      </c>
      <c r="IN195" s="86">
        <f t="shared" si="247"/>
        <v>2.2442914239125507E-3</v>
      </c>
      <c r="IO195" s="86">
        <f t="shared" si="247"/>
        <v>8.9861330384860679E-4</v>
      </c>
      <c r="IP195" s="86">
        <f t="shared" si="247"/>
        <v>6.5606296732719459E-4</v>
      </c>
      <c r="IQ195" s="86">
        <f t="shared" si="247"/>
        <v>3.6136085211420108E-5</v>
      </c>
      <c r="IR195" s="86">
        <f t="shared" si="247"/>
        <v>1.8782198537955149E-4</v>
      </c>
      <c r="IS195" s="86">
        <f t="shared" si="247"/>
        <v>2.0730450935674979E-3</v>
      </c>
      <c r="IT195" s="86">
        <f t="shared" si="247"/>
        <v>8.378200753492741E-3</v>
      </c>
      <c r="IU195" s="86">
        <f t="shared" si="247"/>
        <v>7.6304742885007493E-2</v>
      </c>
      <c r="IV195" s="86">
        <f t="shared" si="247"/>
        <v>0.66222061037812729</v>
      </c>
      <c r="IW195" s="86">
        <f t="shared" si="247"/>
        <v>0.4016303878517305</v>
      </c>
      <c r="IY195" s="86">
        <f t="shared" ref="IY195:JM211" si="248">GM195+HC195+HS195+II195</f>
        <v>0.39682900913154406</v>
      </c>
      <c r="IZ195" s="86">
        <f t="shared" si="248"/>
        <v>2.8753913166261235E-3</v>
      </c>
      <c r="JA195" s="86">
        <f t="shared" si="248"/>
        <v>9.4057770935711792E-3</v>
      </c>
      <c r="JB195" s="86">
        <f t="shared" si="248"/>
        <v>7.8721911286485924E-3</v>
      </c>
      <c r="JC195" s="86">
        <f t="shared" si="248"/>
        <v>5.1221893798688491E-3</v>
      </c>
      <c r="JD195" s="86">
        <f t="shared" si="248"/>
        <v>2.2442914239125507E-3</v>
      </c>
      <c r="JE195" s="86">
        <f t="shared" si="248"/>
        <v>8.9861330384860679E-4</v>
      </c>
      <c r="JF195" s="86">
        <f t="shared" si="248"/>
        <v>6.5606296732719459E-4</v>
      </c>
      <c r="JG195" s="86">
        <f t="shared" si="248"/>
        <v>3.6136085211420108E-5</v>
      </c>
      <c r="JH195" s="86">
        <f t="shared" si="248"/>
        <v>1.8782198537955149E-4</v>
      </c>
      <c r="JI195" s="86">
        <f t="shared" si="248"/>
        <v>2.0730450935674979E-3</v>
      </c>
      <c r="JJ195" s="86">
        <f t="shared" si="248"/>
        <v>8.378200753492741E-3</v>
      </c>
      <c r="JK195" s="86">
        <f t="shared" si="248"/>
        <v>7.6304742885007493E-2</v>
      </c>
      <c r="JL195" s="86">
        <f t="shared" si="248"/>
        <v>0.66222061037812729</v>
      </c>
      <c r="JM195" s="86">
        <f t="shared" si="248"/>
        <v>0.4016303878517305</v>
      </c>
    </row>
    <row r="196" spans="2:273" x14ac:dyDescent="0.25">
      <c r="B196" s="2">
        <v>169</v>
      </c>
      <c r="C196" s="37">
        <v>51.712000000000003</v>
      </c>
      <c r="D196" s="37">
        <v>47.238</v>
      </c>
      <c r="E196" s="37">
        <v>43.841000000000001</v>
      </c>
      <c r="F196" s="37">
        <v>40.063000000000002</v>
      </c>
      <c r="G196" s="37">
        <v>39.634999999999998</v>
      </c>
      <c r="H196" s="37">
        <v>36.920999999999999</v>
      </c>
      <c r="I196" s="37">
        <v>37.079000000000001</v>
      </c>
      <c r="J196" s="37">
        <v>37.524000000000001</v>
      </c>
      <c r="K196" s="37">
        <v>39.274000000000001</v>
      </c>
      <c r="L196" s="37">
        <v>40.079000000000001</v>
      </c>
      <c r="M196" s="37">
        <v>43.887</v>
      </c>
      <c r="N196" s="37">
        <v>41.258000000000003</v>
      </c>
      <c r="O196" s="37">
        <v>46.753999999999998</v>
      </c>
      <c r="P196" s="37">
        <v>54.587000000000003</v>
      </c>
      <c r="Q196" s="37">
        <v>73.762</v>
      </c>
      <c r="S196" s="4">
        <f t="shared" si="234"/>
        <v>52.714995213493239</v>
      </c>
      <c r="T196" s="4">
        <f t="shared" si="234"/>
        <v>49.53360379696187</v>
      </c>
      <c r="U196" s="4">
        <f t="shared" si="234"/>
        <v>44.171200577315339</v>
      </c>
      <c r="V196" s="4">
        <f t="shared" si="234"/>
        <v>41.211528711710912</v>
      </c>
      <c r="W196" s="4">
        <f t="shared" si="234"/>
        <v>38.917428979049994</v>
      </c>
      <c r="X196" s="4">
        <f t="shared" si="234"/>
        <v>37.53758928379019</v>
      </c>
      <c r="Y196" s="4">
        <f t="shared" si="234"/>
        <v>36.767770872780815</v>
      </c>
      <c r="Z196" s="4">
        <f t="shared" si="234"/>
        <v>37.161212986658839</v>
      </c>
      <c r="AA196" s="4">
        <f t="shared" si="234"/>
        <v>39.303775262805999</v>
      </c>
      <c r="AB196" s="4">
        <f t="shared" si="234"/>
        <v>40.447923767942918</v>
      </c>
      <c r="AC196" s="4">
        <f t="shared" si="234"/>
        <v>42.211177953279432</v>
      </c>
      <c r="AD196" s="4">
        <f t="shared" si="234"/>
        <v>41.323346496008618</v>
      </c>
      <c r="AE196" s="4">
        <f t="shared" si="234"/>
        <v>46.02487651546933</v>
      </c>
      <c r="AF196" s="4">
        <f t="shared" si="234"/>
        <v>55.65447570112552</v>
      </c>
      <c r="AG196" s="4">
        <f t="shared" si="234"/>
        <v>73.067394034985227</v>
      </c>
      <c r="AI196" s="4">
        <f t="shared" si="235"/>
        <v>-1.0029952134932358</v>
      </c>
      <c r="AJ196" s="4">
        <f t="shared" si="235"/>
        <v>-2.2956037969618706</v>
      </c>
      <c r="AK196" s="4">
        <f t="shared" si="235"/>
        <v>-0.33020057731533825</v>
      </c>
      <c r="AL196" s="4">
        <f t="shared" si="235"/>
        <v>-1.1485287117109095</v>
      </c>
      <c r="AM196" s="4">
        <f t="shared" si="235"/>
        <v>0.71757102095000391</v>
      </c>
      <c r="AN196" s="4">
        <f t="shared" si="235"/>
        <v>-0.61658928379019073</v>
      </c>
      <c r="AO196" s="4">
        <f t="shared" si="235"/>
        <v>0.31122912721918539</v>
      </c>
      <c r="AP196" s="4">
        <f t="shared" si="235"/>
        <v>0.36278701334116192</v>
      </c>
      <c r="AQ196" s="4">
        <f t="shared" si="235"/>
        <v>-2.9775262805998182E-2</v>
      </c>
      <c r="AR196" s="4">
        <f t="shared" si="235"/>
        <v>-0.36892376794291692</v>
      </c>
      <c r="AS196" s="4">
        <f t="shared" si="235"/>
        <v>1.6758220467205689</v>
      </c>
      <c r="AT196" s="4">
        <f t="shared" si="235"/>
        <v>-6.5346496008615418E-2</v>
      </c>
      <c r="AU196" s="4">
        <f t="shared" si="235"/>
        <v>0.72912348453066755</v>
      </c>
      <c r="AV196" s="4">
        <f t="shared" si="235"/>
        <v>-1.0674757011255167</v>
      </c>
      <c r="AW196" s="4">
        <f t="shared" si="235"/>
        <v>0.69460596501477312</v>
      </c>
      <c r="AY196" s="2">
        <f t="shared" si="242"/>
        <v>52.612148832781855</v>
      </c>
      <c r="AZ196" s="2">
        <f t="shared" si="242"/>
        <v>49.533549652787343</v>
      </c>
      <c r="BA196" s="2">
        <f t="shared" si="242"/>
        <v>44.170694252028532</v>
      </c>
      <c r="BB196" s="2">
        <f t="shared" si="242"/>
        <v>41.210753473951826</v>
      </c>
      <c r="BC196" s="2">
        <f t="shared" si="242"/>
        <v>38.916997670388469</v>
      </c>
      <c r="BD196" s="2">
        <f t="shared" si="242"/>
        <v>37.537474202492582</v>
      </c>
      <c r="BE196" s="2">
        <f t="shared" si="242"/>
        <v>36.767747094740102</v>
      </c>
      <c r="BF196" s="2">
        <f t="shared" si="242"/>
        <v>37.161194110166647</v>
      </c>
      <c r="BG196" s="2">
        <f t="shared" si="242"/>
        <v>39.303775124607128</v>
      </c>
      <c r="BH196" s="2">
        <f t="shared" si="242"/>
        <v>40.447921099300302</v>
      </c>
      <c r="BI196" s="2">
        <f t="shared" si="242"/>
        <v>42.210985840040706</v>
      </c>
      <c r="BJ196" s="2">
        <f t="shared" si="242"/>
        <v>41.321038829662811</v>
      </c>
      <c r="BK196" s="2">
        <f t="shared" si="242"/>
        <v>45.894724788929295</v>
      </c>
      <c r="BL196" s="2">
        <f t="shared" si="242"/>
        <v>50.197035952545569</v>
      </c>
      <c r="BM196" s="2">
        <f t="shared" si="242"/>
        <v>54.784635224367882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>
        <f t="shared" si="198"/>
        <v>47.238</v>
      </c>
      <c r="CW196" s="2">
        <f t="shared" si="199"/>
        <v>43.841000000000001</v>
      </c>
      <c r="CX196" s="2">
        <f t="shared" si="200"/>
        <v>40.063000000000002</v>
      </c>
      <c r="CY196" s="2">
        <f t="shared" si="201"/>
        <v>39.634999999999998</v>
      </c>
      <c r="CZ196" s="2">
        <f t="shared" si="202"/>
        <v>36.920999999999999</v>
      </c>
      <c r="DA196" s="2">
        <f t="shared" si="203"/>
        <v>37.079000000000001</v>
      </c>
      <c r="DB196" s="2">
        <f t="shared" si="204"/>
        <v>37.524000000000001</v>
      </c>
      <c r="DC196" s="2">
        <f t="shared" si="205"/>
        <v>39.274000000000001</v>
      </c>
      <c r="DD196" s="2">
        <f t="shared" si="206"/>
        <v>40.079000000000001</v>
      </c>
      <c r="DE196" s="2">
        <f t="shared" si="207"/>
        <v>43.887</v>
      </c>
      <c r="DF196" s="2">
        <f t="shared" si="208"/>
        <v>41.258000000000003</v>
      </c>
      <c r="DG196" s="2" t="str">
        <f t="shared" si="209"/>
        <v/>
      </c>
      <c r="DH196" s="2" t="str">
        <f t="shared" si="210"/>
        <v/>
      </c>
      <c r="DI196" s="2" t="str">
        <f t="shared" si="211"/>
        <v/>
      </c>
      <c r="DK196" s="2">
        <f t="shared" si="236"/>
        <v>84.93462065988281</v>
      </c>
      <c r="DL196" s="2">
        <f t="shared" si="236"/>
        <v>86.570108426457281</v>
      </c>
      <c r="DM196" s="2">
        <f t="shared" si="236"/>
        <v>76.206398167723734</v>
      </c>
      <c r="DN196" s="2">
        <f t="shared" si="236"/>
        <v>78.593275193798419</v>
      </c>
      <c r="DO196" s="2">
        <f t="shared" si="236"/>
        <v>78.753849189570104</v>
      </c>
      <c r="DP196" s="2">
        <f t="shared" si="236"/>
        <v>67.379036437246967</v>
      </c>
      <c r="DQ196" s="2">
        <f t="shared" si="236"/>
        <v>64.285381241565432</v>
      </c>
      <c r="DR196" s="2">
        <f t="shared" si="236"/>
        <v>71.368917678812437</v>
      </c>
      <c r="DS196" s="2">
        <f t="shared" si="236"/>
        <v>70.291747467166971</v>
      </c>
      <c r="DT196" s="2">
        <f t="shared" si="236"/>
        <v>65.373088555347096</v>
      </c>
      <c r="DU196" s="2">
        <f t="shared" si="236"/>
        <v>72.204335467142045</v>
      </c>
      <c r="DV196" s="2">
        <f t="shared" si="236"/>
        <v>93.83181994362225</v>
      </c>
      <c r="DW196" s="2">
        <f t="shared" si="236"/>
        <v>79.306118695258249</v>
      </c>
      <c r="DX196" s="2">
        <f t="shared" si="236"/>
        <v>100.60572765072766</v>
      </c>
      <c r="DY196" s="2">
        <f t="shared" si="236"/>
        <v>94.239784313725494</v>
      </c>
      <c r="EA196" s="2">
        <f t="shared" si="240"/>
        <v>51.865165892486161</v>
      </c>
      <c r="EB196" s="2">
        <f t="shared" si="240"/>
        <v>50.029673179342936</v>
      </c>
      <c r="EC196" s="2">
        <f t="shared" si="240"/>
        <v>43.568720554376767</v>
      </c>
      <c r="ED196" s="2">
        <f t="shared" si="240"/>
        <v>39.861898745398349</v>
      </c>
      <c r="EE196" s="2">
        <f t="shared" si="240"/>
        <v>37.943868005644703</v>
      </c>
      <c r="EF196" s="2">
        <f t="shared" si="239"/>
        <v>36.717731119141796</v>
      </c>
      <c r="EG196" s="2">
        <f t="shared" si="239"/>
        <v>36.369418968392047</v>
      </c>
      <c r="EH196" s="2">
        <f t="shared" si="239"/>
        <v>35.889687818787579</v>
      </c>
      <c r="EI196" s="2">
        <f t="shared" si="239"/>
        <v>39.68415527958966</v>
      </c>
      <c r="EJ196" s="2">
        <f t="shared" si="239"/>
        <v>39.161657211283355</v>
      </c>
      <c r="EK196" s="2">
        <f t="shared" si="239"/>
        <v>39.904024460870232</v>
      </c>
      <c r="EL196" s="2">
        <f t="shared" si="179"/>
        <v>41.415156069044379</v>
      </c>
      <c r="EM196" s="2">
        <f t="shared" si="179"/>
        <v>45.933919053957148</v>
      </c>
      <c r="EN196" s="2">
        <f t="shared" si="179"/>
        <v>50.196432727643597</v>
      </c>
      <c r="EO196" s="2">
        <f t="shared" si="179"/>
        <v>55.166761869577329</v>
      </c>
      <c r="EQ196" s="2">
        <f t="shared" si="237"/>
        <v>53.186061455958153</v>
      </c>
      <c r="ER196" s="2">
        <f t="shared" si="237"/>
        <v>49.360720087376819</v>
      </c>
      <c r="ES196" s="2">
        <f t="shared" si="237"/>
        <v>44.415221221134637</v>
      </c>
      <c r="ET196" s="2">
        <f t="shared" si="237"/>
        <v>41.770060895437311</v>
      </c>
      <c r="EU196" s="2">
        <f t="shared" si="237"/>
        <v>39.308947280297744</v>
      </c>
      <c r="EV196" s="2">
        <f t="shared" si="237"/>
        <v>37.855993303823738</v>
      </c>
      <c r="EW196" s="2">
        <f t="shared" si="237"/>
        <v>36.914504466925543</v>
      </c>
      <c r="EX196" s="2">
        <f t="shared" si="237"/>
        <v>37.601960261603239</v>
      </c>
      <c r="EY196" s="2">
        <f t="shared" si="237"/>
        <v>39.193149597888734</v>
      </c>
      <c r="EZ196" s="2">
        <f t="shared" si="237"/>
        <v>40.858613613169993</v>
      </c>
      <c r="FA196" s="2">
        <f t="shared" si="237"/>
        <v>43.079996815850613</v>
      </c>
      <c r="FB196" s="2">
        <f t="shared" si="237"/>
        <v>41.28083032045356</v>
      </c>
      <c r="FC196" s="2">
        <f t="shared" si="237"/>
        <v>45.873674422813231</v>
      </c>
      <c r="FD196" s="2">
        <f t="shared" si="237"/>
        <v>50.196432727643597</v>
      </c>
      <c r="FE196" s="2">
        <f t="shared" si="237"/>
        <v>54.468064230596006</v>
      </c>
      <c r="FG196" s="2">
        <f t="shared" si="238"/>
        <v>0.99998800925420306</v>
      </c>
      <c r="FH196" s="2">
        <f t="shared" si="238"/>
        <v>0.99999078334441294</v>
      </c>
      <c r="FI196" s="2">
        <f t="shared" si="238"/>
        <v>0.99999012941328702</v>
      </c>
      <c r="FJ196" s="2">
        <f t="shared" si="238"/>
        <v>0.99998974496695936</v>
      </c>
      <c r="FK196" s="2">
        <f t="shared" si="238"/>
        <v>0.99998978916879067</v>
      </c>
      <c r="FL196" s="2">
        <f t="shared" si="238"/>
        <v>0.99998853107512276</v>
      </c>
      <c r="FM196" s="2">
        <f t="shared" si="238"/>
        <v>0.99998826219191572</v>
      </c>
      <c r="FN196" s="2">
        <f t="shared" si="238"/>
        <v>0.99998845877840081</v>
      </c>
      <c r="FO196" s="2">
        <f t="shared" si="238"/>
        <v>0.99998865265771253</v>
      </c>
      <c r="FP196" s="2">
        <f t="shared" si="238"/>
        <v>0.99998864016562317</v>
      </c>
      <c r="FQ196" s="2">
        <f t="shared" si="238"/>
        <v>0.99998882205046724</v>
      </c>
      <c r="FR196" s="2">
        <f t="shared" si="238"/>
        <v>0.99999008448119819</v>
      </c>
      <c r="FS196" s="2">
        <f t="shared" si="238"/>
        <v>0.99999056616372206</v>
      </c>
      <c r="FT196" s="2">
        <f t="shared" si="238"/>
        <v>0.99998803345885134</v>
      </c>
      <c r="FU196" s="2">
        <f t="shared" si="238"/>
        <v>0.99998575128306089</v>
      </c>
      <c r="FW196" s="2">
        <f t="shared" si="244"/>
        <v>0.56521229498835279</v>
      </c>
      <c r="FX196" s="2">
        <f t="shared" si="244"/>
        <v>0.74214517149942016</v>
      </c>
      <c r="FY196" s="2">
        <f t="shared" si="244"/>
        <v>0.71075141255247754</v>
      </c>
      <c r="FZ196" s="2">
        <f t="shared" si="244"/>
        <v>0.70667869446040432</v>
      </c>
      <c r="GA196" s="2">
        <f t="shared" si="244"/>
        <v>0.71256884415117183</v>
      </c>
      <c r="GB196" s="2">
        <f t="shared" si="244"/>
        <v>0.71986177013551156</v>
      </c>
      <c r="GC196" s="2">
        <f t="shared" si="244"/>
        <v>0.73016151633310156</v>
      </c>
      <c r="GD196" s="2">
        <f t="shared" si="244"/>
        <v>0.74234495979792325</v>
      </c>
      <c r="GE196" s="2">
        <f t="shared" si="244"/>
        <v>0.77540338940432352</v>
      </c>
      <c r="GF196" s="2">
        <f t="shared" si="244"/>
        <v>0.75780740687762671</v>
      </c>
      <c r="GG196" s="2">
        <f t="shared" si="244"/>
        <v>0.72626587076775906</v>
      </c>
      <c r="GH196" s="2">
        <f t="shared" si="244"/>
        <v>0.70453341068675124</v>
      </c>
      <c r="GI196" s="2">
        <f t="shared" si="244"/>
        <v>0.65581101826515498</v>
      </c>
      <c r="GJ196" s="2">
        <f t="shared" si="244"/>
        <v>0.63899176152891013</v>
      </c>
      <c r="GK196" s="2">
        <f t="shared" si="244"/>
        <v>0.54770957320558511</v>
      </c>
      <c r="GM196" s="86">
        <f t="shared" si="245"/>
        <v>3.255641108057484E-215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3.3888455375971719E-125</v>
      </c>
      <c r="HD196" s="86">
        <f t="shared" si="181"/>
        <v>3.3986677895227334E-197</v>
      </c>
      <c r="HE196" s="86">
        <f t="shared" si="181"/>
        <v>9.6804843390765605E-247</v>
      </c>
      <c r="HF196" s="86">
        <f t="shared" si="181"/>
        <v>4.0617396814069976E-240</v>
      </c>
      <c r="HG196" s="86">
        <f t="shared" si="181"/>
        <v>9.5878548856902977E-246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6.8979279114507565E-299</v>
      </c>
      <c r="HP196" s="86">
        <f t="shared" si="226"/>
        <v>2.9608252152360449E-255</v>
      </c>
      <c r="HQ196" s="86">
        <f t="shared" si="226"/>
        <v>0</v>
      </c>
      <c r="HS196" s="86">
        <f t="shared" si="246"/>
        <v>6.2217800573399721E-30</v>
      </c>
      <c r="HT196" s="86">
        <f t="shared" si="246"/>
        <v>5.2040966318313784E-46</v>
      </c>
      <c r="HU196" s="86">
        <f t="shared" si="246"/>
        <v>2.3952779948508756E-46</v>
      </c>
      <c r="HV196" s="86">
        <f t="shared" si="246"/>
        <v>1.6495212133365588E-50</v>
      </c>
      <c r="HW196" s="86">
        <f t="shared" si="246"/>
        <v>5.6688503480598223E-53</v>
      </c>
      <c r="HX196" s="86">
        <f t="shared" si="246"/>
        <v>4.1931925282279587E-58</v>
      </c>
      <c r="HY196" s="86">
        <f t="shared" si="246"/>
        <v>5.8208621717773106E-62</v>
      </c>
      <c r="HZ196" s="86">
        <f t="shared" si="246"/>
        <v>3.4515084380535446E-58</v>
      </c>
      <c r="IA196" s="86">
        <f t="shared" si="246"/>
        <v>1.0631789196179954E-63</v>
      </c>
      <c r="IB196" s="86">
        <f t="shared" si="246"/>
        <v>1.1609207809675565E-60</v>
      </c>
      <c r="IC196" s="86">
        <f t="shared" si="246"/>
        <v>6.0722944243360148E-55</v>
      </c>
      <c r="ID196" s="86">
        <f t="shared" si="246"/>
        <v>2.7208236019647011E-50</v>
      </c>
      <c r="IE196" s="86">
        <f t="shared" si="246"/>
        <v>1.5220767308726508E-39</v>
      </c>
      <c r="IF196" s="86">
        <f t="shared" si="246"/>
        <v>1.6206609548407239E-30</v>
      </c>
      <c r="IG196" s="86">
        <f t="shared" si="246"/>
        <v>1.6949648730868575E-30</v>
      </c>
      <c r="II196" s="86">
        <f t="shared" si="247"/>
        <v>0.31170522943623946</v>
      </c>
      <c r="IJ196" s="86">
        <f t="shared" si="247"/>
        <v>1.1013107546388862E-3</v>
      </c>
      <c r="IK196" s="86">
        <f t="shared" si="247"/>
        <v>3.8693891140235527E-3</v>
      </c>
      <c r="IL196" s="86">
        <f t="shared" si="247"/>
        <v>3.0354968232214198E-3</v>
      </c>
      <c r="IM196" s="86">
        <f t="shared" si="247"/>
        <v>1.8576748707919814E-3</v>
      </c>
      <c r="IN196" s="86">
        <f t="shared" si="247"/>
        <v>7.1314794128410494E-4</v>
      </c>
      <c r="IO196" s="86">
        <f t="shared" si="247"/>
        <v>2.5414982525353647E-4</v>
      </c>
      <c r="IP196" s="86">
        <f t="shared" si="247"/>
        <v>1.9044094259802117E-4</v>
      </c>
      <c r="IQ196" s="86">
        <f t="shared" si="247"/>
        <v>8.101293974668277E-6</v>
      </c>
      <c r="IR196" s="86">
        <f t="shared" si="247"/>
        <v>4.8535766384807953E-5</v>
      </c>
      <c r="IS196" s="86">
        <f t="shared" si="247"/>
        <v>6.7671939903501369E-4</v>
      </c>
      <c r="IT196" s="86">
        <f t="shared" si="247"/>
        <v>3.235099375182778E-3</v>
      </c>
      <c r="IU196" s="86">
        <f t="shared" si="247"/>
        <v>4.1156214560862929E-2</v>
      </c>
      <c r="IV196" s="86">
        <f t="shared" si="247"/>
        <v>0.64239320183532</v>
      </c>
      <c r="IW196" s="86">
        <f t="shared" si="247"/>
        <v>0.29626539903813365</v>
      </c>
      <c r="IY196" s="86">
        <f t="shared" si="248"/>
        <v>0.31170522943623946</v>
      </c>
      <c r="IZ196" s="86">
        <f t="shared" si="248"/>
        <v>1.1013107546388862E-3</v>
      </c>
      <c r="JA196" s="86">
        <f t="shared" si="248"/>
        <v>3.8693891140235527E-3</v>
      </c>
      <c r="JB196" s="86">
        <f t="shared" si="248"/>
        <v>3.0354968232214198E-3</v>
      </c>
      <c r="JC196" s="86">
        <f t="shared" si="248"/>
        <v>1.8576748707919814E-3</v>
      </c>
      <c r="JD196" s="86">
        <f t="shared" si="248"/>
        <v>7.1314794128410494E-4</v>
      </c>
      <c r="JE196" s="86">
        <f t="shared" si="248"/>
        <v>2.5414982525353647E-4</v>
      </c>
      <c r="JF196" s="86">
        <f t="shared" si="248"/>
        <v>1.9044094259802117E-4</v>
      </c>
      <c r="JG196" s="86">
        <f t="shared" si="248"/>
        <v>8.101293974668277E-6</v>
      </c>
      <c r="JH196" s="86">
        <f t="shared" si="248"/>
        <v>4.8535766384807953E-5</v>
      </c>
      <c r="JI196" s="86">
        <f t="shared" si="248"/>
        <v>6.7671939903501369E-4</v>
      </c>
      <c r="JJ196" s="86">
        <f t="shared" si="248"/>
        <v>3.235099375182778E-3</v>
      </c>
      <c r="JK196" s="86">
        <f t="shared" si="248"/>
        <v>4.1156214560862929E-2</v>
      </c>
      <c r="JL196" s="86">
        <f t="shared" si="248"/>
        <v>0.64239320183532</v>
      </c>
      <c r="JM196" s="86">
        <f t="shared" si="248"/>
        <v>0.29626539903813365</v>
      </c>
    </row>
    <row r="197" spans="2:273" x14ac:dyDescent="0.25">
      <c r="B197" s="2">
        <v>170</v>
      </c>
      <c r="C197" s="37">
        <v>52.758000000000003</v>
      </c>
      <c r="D197" s="37">
        <v>48.54</v>
      </c>
      <c r="E197" s="37">
        <v>42.936999999999998</v>
      </c>
      <c r="F197" s="37">
        <v>41.19</v>
      </c>
      <c r="G197" s="37">
        <v>38.508000000000003</v>
      </c>
      <c r="H197" s="37">
        <v>36.968000000000004</v>
      </c>
      <c r="I197" s="37">
        <v>36.667000000000002</v>
      </c>
      <c r="J197" s="37">
        <v>36.905000000000001</v>
      </c>
      <c r="K197" s="37">
        <v>38.451999999999998</v>
      </c>
      <c r="L197" s="37">
        <v>41</v>
      </c>
      <c r="M197" s="37">
        <v>42.241999999999997</v>
      </c>
      <c r="N197" s="37">
        <v>40.79</v>
      </c>
      <c r="O197" s="37">
        <v>47.606999999999999</v>
      </c>
      <c r="P197" s="37">
        <v>52.73</v>
      </c>
      <c r="Q197" s="37">
        <v>63.396999999999998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52.558707099677697</v>
      </c>
      <c r="T197" s="4">
        <f t="shared" si="249"/>
        <v>49.371452716132374</v>
      </c>
      <c r="U197" s="4">
        <f t="shared" si="249"/>
        <v>44.049838837001509</v>
      </c>
      <c r="V197" s="4">
        <f t="shared" si="249"/>
        <v>41.09896252225127</v>
      </c>
      <c r="W197" s="4">
        <f t="shared" si="249"/>
        <v>38.810050085540922</v>
      </c>
      <c r="X197" s="4">
        <f t="shared" si="249"/>
        <v>37.412183199921166</v>
      </c>
      <c r="Y197" s="4">
        <f t="shared" si="249"/>
        <v>36.62867551088781</v>
      </c>
      <c r="Z197" s="4">
        <f t="shared" si="249"/>
        <v>37.026529787241159</v>
      </c>
      <c r="AA197" s="4">
        <f t="shared" si="249"/>
        <v>39.118868962296048</v>
      </c>
      <c r="AB197" s="4">
        <f t="shared" si="249"/>
        <v>40.318759601956366</v>
      </c>
      <c r="AC197" s="4">
        <f t="shared" si="249"/>
        <v>42.108504631139837</v>
      </c>
      <c r="AD197" s="4">
        <f t="shared" si="249"/>
        <v>41.135053772203456</v>
      </c>
      <c r="AE197" s="4">
        <f t="shared" si="249"/>
        <v>45.732515394709878</v>
      </c>
      <c r="AF197" s="4">
        <f t="shared" si="249"/>
        <v>53.331519368412444</v>
      </c>
      <c r="AG197" s="4">
        <f t="shared" si="249"/>
        <v>65.137363438794921</v>
      </c>
      <c r="AI197" s="4">
        <f t="shared" ref="AI197:AW213" si="250">IF(OR($B197 &lt; C$230, $B197 &gt; C$233), 0, C197-S197)</f>
        <v>0.1992929003223054</v>
      </c>
      <c r="AJ197" s="4">
        <f t="shared" si="250"/>
        <v>-0.83145271613237526</v>
      </c>
      <c r="AK197" s="4">
        <f t="shared" si="250"/>
        <v>-1.1128388370015116</v>
      </c>
      <c r="AL197" s="4">
        <f t="shared" si="250"/>
        <v>9.1037477748727724E-2</v>
      </c>
      <c r="AM197" s="4">
        <f t="shared" si="250"/>
        <v>-0.30205008554091961</v>
      </c>
      <c r="AN197" s="4">
        <f t="shared" si="250"/>
        <v>-0.44418319992116295</v>
      </c>
      <c r="AO197" s="4">
        <f t="shared" si="250"/>
        <v>3.8324489112191884E-2</v>
      </c>
      <c r="AP197" s="4">
        <f t="shared" si="250"/>
        <v>-0.12152978724115826</v>
      </c>
      <c r="AQ197" s="4">
        <f t="shared" si="250"/>
        <v>-0.66686896229604997</v>
      </c>
      <c r="AR197" s="4">
        <f t="shared" si="250"/>
        <v>0.68124039804363434</v>
      </c>
      <c r="AS197" s="4">
        <f t="shared" si="250"/>
        <v>0.13349536886016011</v>
      </c>
      <c r="AT197" s="4">
        <f t="shared" si="250"/>
        <v>-0.34505377220345679</v>
      </c>
      <c r="AU197" s="4">
        <f t="shared" si="250"/>
        <v>1.874484605290121</v>
      </c>
      <c r="AV197" s="4">
        <f t="shared" si="250"/>
        <v>-0.60151936841244691</v>
      </c>
      <c r="AW197" s="4">
        <f t="shared" si="250"/>
        <v>-1.7403634387949225</v>
      </c>
      <c r="AY197" s="2">
        <f t="shared" si="242"/>
        <v>52.500310633009732</v>
      </c>
      <c r="AZ197" s="2">
        <f t="shared" si="242"/>
        <v>49.371441962386314</v>
      </c>
      <c r="BA197" s="2">
        <f t="shared" si="242"/>
        <v>44.04972730145176</v>
      </c>
      <c r="BB197" s="2">
        <f t="shared" si="242"/>
        <v>41.098810198367332</v>
      </c>
      <c r="BC197" s="2">
        <f t="shared" si="242"/>
        <v>38.809973504704004</v>
      </c>
      <c r="BD197" s="2">
        <f t="shared" si="242"/>
        <v>37.412166852202418</v>
      </c>
      <c r="BE197" s="2">
        <f t="shared" si="242"/>
        <v>36.628672728703755</v>
      </c>
      <c r="BF197" s="2">
        <f t="shared" si="242"/>
        <v>37.026527457741416</v>
      </c>
      <c r="BG197" s="2">
        <f t="shared" si="242"/>
        <v>39.118868951130658</v>
      </c>
      <c r="BH197" s="2">
        <f t="shared" si="242"/>
        <v>40.318759329749689</v>
      </c>
      <c r="BI197" s="2">
        <f t="shared" si="242"/>
        <v>42.10847590862474</v>
      </c>
      <c r="BJ197" s="2">
        <f t="shared" si="242"/>
        <v>41.134600010040089</v>
      </c>
      <c r="BK197" s="2">
        <f t="shared" si="242"/>
        <v>45.688993208336605</v>
      </c>
      <c r="BL197" s="2">
        <f t="shared" si="242"/>
        <v>50.015159308696312</v>
      </c>
      <c r="BM197" s="2">
        <f t="shared" si="242"/>
        <v>54.616775080635179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>
        <f t="shared" si="198"/>
        <v>48.54</v>
      </c>
      <c r="CW197" s="2">
        <f t="shared" si="199"/>
        <v>42.936999999999998</v>
      </c>
      <c r="CX197" s="2">
        <f t="shared" si="200"/>
        <v>41.19</v>
      </c>
      <c r="CY197" s="2">
        <f t="shared" si="201"/>
        <v>38.508000000000003</v>
      </c>
      <c r="CZ197" s="2">
        <f t="shared" si="202"/>
        <v>36.968000000000004</v>
      </c>
      <c r="DA197" s="2">
        <f t="shared" si="203"/>
        <v>36.667000000000002</v>
      </c>
      <c r="DB197" s="2">
        <f t="shared" si="204"/>
        <v>36.905000000000001</v>
      </c>
      <c r="DC197" s="2">
        <f t="shared" si="205"/>
        <v>38.451999999999998</v>
      </c>
      <c r="DD197" s="2">
        <f t="shared" si="206"/>
        <v>41</v>
      </c>
      <c r="DE197" s="2">
        <f t="shared" si="207"/>
        <v>42.241999999999997</v>
      </c>
      <c r="DF197" s="2">
        <f t="shared" si="208"/>
        <v>40.79</v>
      </c>
      <c r="DG197" s="2" t="str">
        <f t="shared" si="209"/>
        <v/>
      </c>
      <c r="DH197" s="2" t="str">
        <f t="shared" si="210"/>
        <v/>
      </c>
      <c r="DI197" s="2" t="str">
        <f t="shared" si="211"/>
        <v/>
      </c>
      <c r="DK197" s="2">
        <f t="shared" ref="DK197:DY213" si="251">BO$228*$B197+BO$229</f>
        <v>84.99785445575084</v>
      </c>
      <c r="DL197" s="2">
        <f t="shared" si="251"/>
        <v>86.650105859257039</v>
      </c>
      <c r="DM197" s="2">
        <f t="shared" si="251"/>
        <v>76.258354334038046</v>
      </c>
      <c r="DN197" s="2">
        <f t="shared" si="251"/>
        <v>78.683209725158534</v>
      </c>
      <c r="DO197" s="2">
        <f t="shared" si="251"/>
        <v>78.858592389006333</v>
      </c>
      <c r="DP197" s="2">
        <f t="shared" si="251"/>
        <v>67.408022267206476</v>
      </c>
      <c r="DQ197" s="2">
        <f t="shared" si="251"/>
        <v>64.305464237516844</v>
      </c>
      <c r="DR197" s="2">
        <f t="shared" si="251"/>
        <v>71.406617071524977</v>
      </c>
      <c r="DS197" s="2">
        <f t="shared" si="251"/>
        <v>70.31663724202626</v>
      </c>
      <c r="DT197" s="2">
        <f t="shared" si="251"/>
        <v>65.345788649155722</v>
      </c>
      <c r="DU197" s="2">
        <f t="shared" si="251"/>
        <v>72.205602868487148</v>
      </c>
      <c r="DV197" s="2">
        <f t="shared" si="251"/>
        <v>93.973917336152198</v>
      </c>
      <c r="DW197" s="2">
        <f t="shared" si="251"/>
        <v>79.297877982482646</v>
      </c>
      <c r="DX197" s="2">
        <f t="shared" si="251"/>
        <v>100.7971713535398</v>
      </c>
      <c r="DY197" s="2">
        <f t="shared" si="251"/>
        <v>94.385414005602243</v>
      </c>
      <c r="EA197" s="2">
        <f t="shared" si="240"/>
        <v>51.707188995354912</v>
      </c>
      <c r="EB197" s="2">
        <f t="shared" si="240"/>
        <v>49.887138890551128</v>
      </c>
      <c r="EC197" s="2">
        <f t="shared" si="240"/>
        <v>43.420656392487913</v>
      </c>
      <c r="ED197" s="2">
        <f t="shared" si="240"/>
        <v>39.688777540291298</v>
      </c>
      <c r="EE197" s="2">
        <f t="shared" si="240"/>
        <v>37.793373141675687</v>
      </c>
      <c r="EF197" s="2">
        <f t="shared" si="239"/>
        <v>36.556240570627118</v>
      </c>
      <c r="EG197" s="2">
        <f t="shared" si="239"/>
        <v>36.213301226982736</v>
      </c>
      <c r="EH197" s="2">
        <f t="shared" si="239"/>
        <v>35.702344339006757</v>
      </c>
      <c r="EI197" s="2">
        <f t="shared" si="239"/>
        <v>39.513407161175209</v>
      </c>
      <c r="EJ197" s="2">
        <f t="shared" si="239"/>
        <v>38.981207817661193</v>
      </c>
      <c r="EK197" s="2">
        <f t="shared" si="239"/>
        <v>39.702695686961832</v>
      </c>
      <c r="EL197" s="2">
        <f t="shared" si="179"/>
        <v>41.232718351590265</v>
      </c>
      <c r="EM197" s="2">
        <f t="shared" si="179"/>
        <v>45.730893771777694</v>
      </c>
      <c r="EN197" s="2">
        <f t="shared" si="179"/>
        <v>50.014605086723762</v>
      </c>
      <c r="EO197" s="2">
        <f t="shared" si="179"/>
        <v>55.020550773991566</v>
      </c>
      <c r="EQ197" s="2">
        <f t="shared" ref="EQ197:FE213" si="252">CU$228*$B197+CU$229</f>
        <v>53.056114653591209</v>
      </c>
      <c r="ER197" s="2">
        <f t="shared" si="252"/>
        <v>49.207624152574489</v>
      </c>
      <c r="ES197" s="2">
        <f t="shared" si="252"/>
        <v>44.282803823022704</v>
      </c>
      <c r="ET197" s="2">
        <f t="shared" si="252"/>
        <v>41.632073284754767</v>
      </c>
      <c r="EU197" s="2">
        <f t="shared" si="252"/>
        <v>39.18343806536042</v>
      </c>
      <c r="EV197" s="2">
        <f t="shared" si="252"/>
        <v>37.715509934599211</v>
      </c>
      <c r="EW197" s="2">
        <f t="shared" si="252"/>
        <v>36.768268583546231</v>
      </c>
      <c r="EX197" s="2">
        <f t="shared" si="252"/>
        <v>37.445193738501345</v>
      </c>
      <c r="EY197" s="2">
        <f t="shared" si="252"/>
        <v>39.014242720078244</v>
      </c>
      <c r="EZ197" s="2">
        <f t="shared" si="252"/>
        <v>40.708270025365991</v>
      </c>
      <c r="FA197" s="2">
        <f t="shared" si="252"/>
        <v>42.934999724910469</v>
      </c>
      <c r="FB197" s="2">
        <f t="shared" si="252"/>
        <v>41.096412512490573</v>
      </c>
      <c r="FC197" s="2">
        <f t="shared" si="252"/>
        <v>45.668510456865803</v>
      </c>
      <c r="FD197" s="2">
        <f t="shared" si="252"/>
        <v>50.014605086723762</v>
      </c>
      <c r="FE197" s="2">
        <f t="shared" si="252"/>
        <v>54.311784707160925</v>
      </c>
      <c r="FG197" s="2">
        <f t="shared" ref="FG197:FU213" si="253">POWER(10,($B197-C$231)/C$229)/(1+POWER(10,($B197-C$231)/C$229))</f>
        <v>0.99998906429832346</v>
      </c>
      <c r="FH197" s="2">
        <f t="shared" si="253"/>
        <v>0.99999159430338525</v>
      </c>
      <c r="FI197" s="2">
        <f t="shared" si="253"/>
        <v>0.9999909979101087</v>
      </c>
      <c r="FJ197" s="2">
        <f t="shared" si="253"/>
        <v>0.99999064729026976</v>
      </c>
      <c r="FK197" s="2">
        <f t="shared" si="253"/>
        <v>0.99999068760289156</v>
      </c>
      <c r="FL197" s="2">
        <f t="shared" si="253"/>
        <v>0.99998954020564079</v>
      </c>
      <c r="FM197" s="2">
        <f t="shared" si="253"/>
        <v>0.99998929498074074</v>
      </c>
      <c r="FN197" s="2">
        <f t="shared" si="253"/>
        <v>0.9999894742701132</v>
      </c>
      <c r="FO197" s="2">
        <f t="shared" si="253"/>
        <v>0.9999896510905032</v>
      </c>
      <c r="FP197" s="2">
        <f t="shared" si="253"/>
        <v>0.9999896396975595</v>
      </c>
      <c r="FQ197" s="2">
        <f t="shared" si="253"/>
        <v>0.99998980557883776</v>
      </c>
      <c r="FR197" s="2">
        <f t="shared" si="253"/>
        <v>0.99999095693148521</v>
      </c>
      <c r="FS197" s="2">
        <f t="shared" si="253"/>
        <v>0.99999139623191602</v>
      </c>
      <c r="FT197" s="2">
        <f t="shared" si="253"/>
        <v>0.99998908637327166</v>
      </c>
      <c r="FU197" s="2">
        <f t="shared" si="253"/>
        <v>0.99998700499941229</v>
      </c>
      <c r="FW197" s="2">
        <f t="shared" si="244"/>
        <v>0.58769553090512694</v>
      </c>
      <c r="FX197" s="2">
        <f t="shared" si="244"/>
        <v>0.75937417935672979</v>
      </c>
      <c r="FY197" s="2">
        <f t="shared" si="244"/>
        <v>0.72931296758040887</v>
      </c>
      <c r="FZ197" s="2">
        <f t="shared" si="244"/>
        <v>0.72540062853887033</v>
      </c>
      <c r="GA197" s="2">
        <f t="shared" si="244"/>
        <v>0.7310579024651499</v>
      </c>
      <c r="GB197" s="2">
        <f t="shared" si="244"/>
        <v>0.73805416141725444</v>
      </c>
      <c r="GC197" s="2">
        <f t="shared" si="244"/>
        <v>0.74791925987356578</v>
      </c>
      <c r="GD197" s="2">
        <f t="shared" si="244"/>
        <v>0.7595649432406314</v>
      </c>
      <c r="GE197" s="2">
        <f t="shared" si="244"/>
        <v>0.79103589393733564</v>
      </c>
      <c r="GF197" s="2">
        <f t="shared" si="244"/>
        <v>0.77430816393959445</v>
      </c>
      <c r="GG197" s="2">
        <f t="shared" si="244"/>
        <v>0.7441901643833938</v>
      </c>
      <c r="GH197" s="2">
        <f t="shared" si="244"/>
        <v>0.72333866602762165</v>
      </c>
      <c r="GI197" s="2">
        <f t="shared" si="244"/>
        <v>0.67629246775527763</v>
      </c>
      <c r="GJ197" s="2">
        <f t="shared" si="244"/>
        <v>0.65995511150069797</v>
      </c>
      <c r="GK197" s="2">
        <f t="shared" si="244"/>
        <v>0.57040998249965758</v>
      </c>
      <c r="GM197" s="86">
        <f t="shared" si="245"/>
        <v>1.6825852781663001E-219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1.8178462621168876E-128</v>
      </c>
      <c r="HD197" s="86">
        <f t="shared" si="181"/>
        <v>3.7011388871378046E-202</v>
      </c>
      <c r="HE197" s="86">
        <f t="shared" si="181"/>
        <v>6.7382777412283979E-253</v>
      </c>
      <c r="HF197" s="86">
        <f t="shared" si="181"/>
        <v>4.226577723260796E-246</v>
      </c>
      <c r="HG197" s="86">
        <f t="shared" si="181"/>
        <v>7.9252127255716127E-252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2.3658160482362036E-306</v>
      </c>
      <c r="HP197" s="86">
        <f t="shared" si="226"/>
        <v>1.351445965804912E-261</v>
      </c>
      <c r="HQ197" s="86">
        <f t="shared" si="226"/>
        <v>0</v>
      </c>
      <c r="HS197" s="86">
        <f t="shared" si="246"/>
        <v>1.3234538616029465E-31</v>
      </c>
      <c r="HT197" s="86">
        <f t="shared" si="246"/>
        <v>3.918904565855781E-48</v>
      </c>
      <c r="HU197" s="86">
        <f t="shared" si="246"/>
        <v>1.4527265345316655E-48</v>
      </c>
      <c r="HV197" s="86">
        <f t="shared" si="246"/>
        <v>6.0986531918662345E-53</v>
      </c>
      <c r="HW197" s="86">
        <f t="shared" si="246"/>
        <v>1.6533676256444299E-55</v>
      </c>
      <c r="HX197" s="86">
        <f t="shared" si="246"/>
        <v>6.9264348716999099E-61</v>
      </c>
      <c r="HY197" s="86">
        <f t="shared" si="246"/>
        <v>6.5837999016677323E-65</v>
      </c>
      <c r="HZ197" s="86">
        <f t="shared" si="246"/>
        <v>6.3146990382748608E-61</v>
      </c>
      <c r="IA197" s="86">
        <f t="shared" si="246"/>
        <v>1.2544540820738919E-66</v>
      </c>
      <c r="IB197" s="86">
        <f t="shared" si="246"/>
        <v>1.7390048348797086E-63</v>
      </c>
      <c r="IC197" s="86">
        <f t="shared" si="246"/>
        <v>1.4369154156871554E-57</v>
      </c>
      <c r="ID197" s="86">
        <f t="shared" si="246"/>
        <v>9.8931986431038473E-53</v>
      </c>
      <c r="IE197" s="86">
        <f t="shared" si="246"/>
        <v>1.5480506378779741E-41</v>
      </c>
      <c r="IF197" s="86">
        <f t="shared" si="246"/>
        <v>3.8269226496674749E-32</v>
      </c>
      <c r="IG197" s="86">
        <f t="shared" si="246"/>
        <v>3.3774021922093673E-32</v>
      </c>
      <c r="II197" s="86">
        <f t="shared" si="247"/>
        <v>0.22542809759739424</v>
      </c>
      <c r="IJ197" s="86">
        <f t="shared" si="247"/>
        <v>3.9026344597029993E-4</v>
      </c>
      <c r="IK197" s="86">
        <f t="shared" si="247"/>
        <v>1.4623127821645674E-3</v>
      </c>
      <c r="IL197" s="86">
        <f t="shared" si="247"/>
        <v>1.0662874407842235E-3</v>
      </c>
      <c r="IM197" s="86">
        <f t="shared" si="247"/>
        <v>6.1199100109190314E-4</v>
      </c>
      <c r="IN197" s="86">
        <f t="shared" si="247"/>
        <v>2.040657735673486E-4</v>
      </c>
      <c r="IO197" s="86">
        <f t="shared" si="247"/>
        <v>6.4400849704702399E-5</v>
      </c>
      <c r="IP197" s="86">
        <f t="shared" si="247"/>
        <v>4.9962686055598664E-5</v>
      </c>
      <c r="IQ197" s="86">
        <f t="shared" si="247"/>
        <v>1.6336446134975409E-6</v>
      </c>
      <c r="IR197" s="86">
        <f t="shared" si="247"/>
        <v>1.1311495415400934E-5</v>
      </c>
      <c r="IS197" s="86">
        <f t="shared" si="247"/>
        <v>2.0011402252181714E-4</v>
      </c>
      <c r="IT197" s="86">
        <f t="shared" si="247"/>
        <v>1.1368304815211772E-3</v>
      </c>
      <c r="IU197" s="86">
        <f t="shared" si="247"/>
        <v>2.040794352919954E-2</v>
      </c>
      <c r="IV197" s="86">
        <f t="shared" si="247"/>
        <v>0.61291990335981628</v>
      </c>
      <c r="IW197" s="86">
        <f t="shared" si="247"/>
        <v>0.19713756281557329</v>
      </c>
      <c r="IY197" s="86">
        <f t="shared" si="248"/>
        <v>0.22542809759739424</v>
      </c>
      <c r="IZ197" s="86">
        <f t="shared" si="248"/>
        <v>3.9026344597029993E-4</v>
      </c>
      <c r="JA197" s="86">
        <f t="shared" si="248"/>
        <v>1.4623127821645674E-3</v>
      </c>
      <c r="JB197" s="86">
        <f t="shared" si="248"/>
        <v>1.0662874407842235E-3</v>
      </c>
      <c r="JC197" s="86">
        <f t="shared" si="248"/>
        <v>6.1199100109190314E-4</v>
      </c>
      <c r="JD197" s="86">
        <f t="shared" si="248"/>
        <v>2.040657735673486E-4</v>
      </c>
      <c r="JE197" s="86">
        <f t="shared" si="248"/>
        <v>6.4400849704702399E-5</v>
      </c>
      <c r="JF197" s="86">
        <f t="shared" si="248"/>
        <v>4.9962686055598664E-5</v>
      </c>
      <c r="JG197" s="86">
        <f t="shared" si="248"/>
        <v>1.6336446134975409E-6</v>
      </c>
      <c r="JH197" s="86">
        <f t="shared" si="248"/>
        <v>1.1311495415400934E-5</v>
      </c>
      <c r="JI197" s="86">
        <f t="shared" si="248"/>
        <v>2.0011402252181714E-4</v>
      </c>
      <c r="JJ197" s="86">
        <f t="shared" si="248"/>
        <v>1.1368304815211772E-3</v>
      </c>
      <c r="JK197" s="86">
        <f t="shared" si="248"/>
        <v>2.040794352919954E-2</v>
      </c>
      <c r="JL197" s="86">
        <f t="shared" si="248"/>
        <v>0.61291990335981628</v>
      </c>
      <c r="JM197" s="86">
        <f t="shared" si="248"/>
        <v>0.19713756281557329</v>
      </c>
    </row>
    <row r="198" spans="2:273" x14ac:dyDescent="0.25">
      <c r="B198" s="2">
        <v>171</v>
      </c>
      <c r="C198" s="37">
        <v>51.091000000000001</v>
      </c>
      <c r="D198" s="37">
        <v>48.54</v>
      </c>
      <c r="E198" s="37">
        <v>43.777999999999999</v>
      </c>
      <c r="F198" s="37">
        <v>42.127000000000002</v>
      </c>
      <c r="G198" s="37">
        <v>39.079000000000001</v>
      </c>
      <c r="H198" s="37">
        <v>36.524000000000001</v>
      </c>
      <c r="I198" s="37">
        <v>36.110999999999997</v>
      </c>
      <c r="J198" s="37">
        <v>37.491999999999997</v>
      </c>
      <c r="K198" s="37">
        <v>39.21</v>
      </c>
      <c r="L198" s="37">
        <v>39.206000000000003</v>
      </c>
      <c r="M198" s="37">
        <v>44.081000000000003</v>
      </c>
      <c r="N198" s="37">
        <v>40.145000000000003</v>
      </c>
      <c r="O198" s="37">
        <v>46.475000000000001</v>
      </c>
      <c r="P198" s="37">
        <v>51.905000000000001</v>
      </c>
      <c r="Q198" s="37">
        <v>58.619</v>
      </c>
      <c r="S198" s="4">
        <f t="shared" si="249"/>
        <v>52.418965456216988</v>
      </c>
      <c r="T198" s="4">
        <f t="shared" si="249"/>
        <v>49.209528920703164</v>
      </c>
      <c r="U198" s="4">
        <f t="shared" si="249"/>
        <v>43.928691339957162</v>
      </c>
      <c r="V198" s="4">
        <f t="shared" si="249"/>
        <v>40.986705336305626</v>
      </c>
      <c r="W198" s="4">
        <f t="shared" si="249"/>
        <v>38.702798137068221</v>
      </c>
      <c r="X198" s="4">
        <f t="shared" si="249"/>
        <v>37.286707441324658</v>
      </c>
      <c r="Y198" s="4">
        <f t="shared" si="249"/>
        <v>36.489504260038331</v>
      </c>
      <c r="Z198" s="4">
        <f t="shared" si="249"/>
        <v>36.891491797893238</v>
      </c>
      <c r="AA198" s="4">
        <f t="shared" si="249"/>
        <v>38.934123815902197</v>
      </c>
      <c r="AB198" s="4">
        <f t="shared" si="249"/>
        <v>40.189165153256667</v>
      </c>
      <c r="AC198" s="4">
        <f t="shared" si="249"/>
        <v>42.005400097769645</v>
      </c>
      <c r="AD198" s="4">
        <f t="shared" si="249"/>
        <v>40.948271864628616</v>
      </c>
      <c r="AE198" s="4">
        <f t="shared" si="249"/>
        <v>45.496071447268932</v>
      </c>
      <c r="AF198" s="4">
        <f t="shared" si="249"/>
        <v>51.718529138922328</v>
      </c>
      <c r="AG198" s="4">
        <f t="shared" si="249"/>
        <v>59.827160893908911</v>
      </c>
      <c r="AI198" s="4">
        <f t="shared" si="250"/>
        <v>-1.3279654562169867</v>
      </c>
      <c r="AJ198" s="4">
        <f t="shared" si="250"/>
        <v>-0.66952892070316494</v>
      </c>
      <c r="AK198" s="4">
        <f t="shared" si="250"/>
        <v>-0.150691339957163</v>
      </c>
      <c r="AL198" s="4">
        <f t="shared" si="250"/>
        <v>1.1402946636943767</v>
      </c>
      <c r="AM198" s="4">
        <f t="shared" si="250"/>
        <v>0.37620186293177937</v>
      </c>
      <c r="AN198" s="4">
        <f t="shared" si="250"/>
        <v>-0.76270744132465751</v>
      </c>
      <c r="AO198" s="4">
        <f t="shared" si="250"/>
        <v>-0.37850426003833348</v>
      </c>
      <c r="AP198" s="4">
        <f t="shared" si="250"/>
        <v>0.60050820210675937</v>
      </c>
      <c r="AQ198" s="4">
        <f t="shared" si="250"/>
        <v>0.2758761840978039</v>
      </c>
      <c r="AR198" s="4">
        <f t="shared" si="250"/>
        <v>-0.98316515325666387</v>
      </c>
      <c r="AS198" s="4">
        <f t="shared" si="250"/>
        <v>2.0755999022303584</v>
      </c>
      <c r="AT198" s="4">
        <f t="shared" si="250"/>
        <v>-0.80327186462861278</v>
      </c>
      <c r="AU198" s="4">
        <f t="shared" si="250"/>
        <v>0.9789285527310696</v>
      </c>
      <c r="AV198" s="4">
        <f t="shared" si="250"/>
        <v>0.18647086107767308</v>
      </c>
      <c r="AW198" s="4">
        <f t="shared" si="250"/>
        <v>-1.2081608939089108</v>
      </c>
      <c r="AY198" s="2">
        <f t="shared" si="242"/>
        <v>52.389239740616588</v>
      </c>
      <c r="AZ198" s="2">
        <f t="shared" si="242"/>
        <v>49.209527034574435</v>
      </c>
      <c r="BA198" s="2">
        <f t="shared" si="242"/>
        <v>43.92866984392424</v>
      </c>
      <c r="BB198" s="2">
        <f t="shared" si="242"/>
        <v>40.986679509057161</v>
      </c>
      <c r="BC198" s="2">
        <f t="shared" si="242"/>
        <v>38.702786468186268</v>
      </c>
      <c r="BD198" s="2">
        <f t="shared" si="242"/>
        <v>37.286705478682229</v>
      </c>
      <c r="BE198" s="2">
        <f t="shared" si="242"/>
        <v>36.489503987413492</v>
      </c>
      <c r="BF198" s="2">
        <f t="shared" si="242"/>
        <v>36.891491553761028</v>
      </c>
      <c r="BG198" s="2">
        <f t="shared" si="242"/>
        <v>38.934123815142442</v>
      </c>
      <c r="BH198" s="2">
        <f t="shared" si="242"/>
        <v>40.189165129769115</v>
      </c>
      <c r="BI198" s="2">
        <f t="shared" si="242"/>
        <v>42.005396433881238</v>
      </c>
      <c r="BJ198" s="2">
        <f t="shared" si="242"/>
        <v>40.9481949825485</v>
      </c>
      <c r="BK198" s="2">
        <f t="shared" si="242"/>
        <v>45.483218363356329</v>
      </c>
      <c r="BL198" s="2">
        <f t="shared" si="242"/>
        <v>49.833286618038031</v>
      </c>
      <c r="BM198" s="2">
        <f t="shared" si="242"/>
        <v>54.448671595917304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>
        <f t="shared" si="198"/>
        <v>48.54</v>
      </c>
      <c r="CW198" s="2">
        <f t="shared" si="199"/>
        <v>43.777999999999999</v>
      </c>
      <c r="CX198" s="2">
        <f t="shared" si="200"/>
        <v>42.127000000000002</v>
      </c>
      <c r="CY198" s="2">
        <f t="shared" si="201"/>
        <v>39.079000000000001</v>
      </c>
      <c r="CZ198" s="2">
        <f t="shared" si="202"/>
        <v>36.524000000000001</v>
      </c>
      <c r="DA198" s="2">
        <f t="shared" si="203"/>
        <v>36.110999999999997</v>
      </c>
      <c r="DB198" s="2">
        <f t="shared" si="204"/>
        <v>37.491999999999997</v>
      </c>
      <c r="DC198" s="2">
        <f t="shared" si="205"/>
        <v>39.21</v>
      </c>
      <c r="DD198" s="2">
        <f t="shared" si="206"/>
        <v>39.206000000000003</v>
      </c>
      <c r="DE198" s="2">
        <f t="shared" si="207"/>
        <v>44.081000000000003</v>
      </c>
      <c r="DF198" s="2">
        <f t="shared" si="208"/>
        <v>40.145000000000003</v>
      </c>
      <c r="DG198" s="2">
        <f t="shared" si="209"/>
        <v>46.475000000000001</v>
      </c>
      <c r="DH198" s="2" t="str">
        <f t="shared" si="210"/>
        <v/>
      </c>
      <c r="DI198" s="2" t="str">
        <f t="shared" si="211"/>
        <v/>
      </c>
      <c r="DK198" s="2">
        <f t="shared" si="251"/>
        <v>85.061088251618855</v>
      </c>
      <c r="DL198" s="2">
        <f t="shared" si="251"/>
        <v>86.730103292056796</v>
      </c>
      <c r="DM198" s="2">
        <f t="shared" si="251"/>
        <v>76.310310500352344</v>
      </c>
      <c r="DN198" s="2">
        <f t="shared" si="251"/>
        <v>78.773144256518648</v>
      </c>
      <c r="DO198" s="2">
        <f t="shared" si="251"/>
        <v>78.963335588442547</v>
      </c>
      <c r="DP198" s="2">
        <f t="shared" si="251"/>
        <v>67.437008097165986</v>
      </c>
      <c r="DQ198" s="2">
        <f t="shared" si="251"/>
        <v>64.325547233468257</v>
      </c>
      <c r="DR198" s="2">
        <f t="shared" si="251"/>
        <v>71.444316464237531</v>
      </c>
      <c r="DS198" s="2">
        <f t="shared" si="251"/>
        <v>70.341527016885536</v>
      </c>
      <c r="DT198" s="2">
        <f t="shared" si="251"/>
        <v>65.318488742964362</v>
      </c>
      <c r="DU198" s="2">
        <f t="shared" si="251"/>
        <v>72.206870269832265</v>
      </c>
      <c r="DV198" s="2">
        <f t="shared" si="251"/>
        <v>94.11601472868216</v>
      </c>
      <c r="DW198" s="2">
        <f t="shared" si="251"/>
        <v>79.289637269707057</v>
      </c>
      <c r="DX198" s="2">
        <f t="shared" si="251"/>
        <v>100.9886150563519</v>
      </c>
      <c r="DY198" s="2">
        <f t="shared" si="251"/>
        <v>94.531043697478992</v>
      </c>
      <c r="EA198" s="2">
        <f t="shared" si="240"/>
        <v>51.549212098223656</v>
      </c>
      <c r="EB198" s="2">
        <f t="shared" si="240"/>
        <v>49.744604601759313</v>
      </c>
      <c r="EC198" s="2">
        <f t="shared" si="240"/>
        <v>43.272592230599059</v>
      </c>
      <c r="ED198" s="2">
        <f t="shared" si="240"/>
        <v>39.515656335184246</v>
      </c>
      <c r="EE198" s="2">
        <f t="shared" si="240"/>
        <v>37.642878277706671</v>
      </c>
      <c r="EF198" s="2">
        <f t="shared" si="239"/>
        <v>36.394750022112447</v>
      </c>
      <c r="EG198" s="2">
        <f t="shared" si="239"/>
        <v>36.057183485573432</v>
      </c>
      <c r="EH198" s="2">
        <f t="shared" si="239"/>
        <v>35.51500085922595</v>
      </c>
      <c r="EI198" s="2">
        <f t="shared" si="239"/>
        <v>39.342659042760758</v>
      </c>
      <c r="EJ198" s="2">
        <f t="shared" si="239"/>
        <v>38.800758424039032</v>
      </c>
      <c r="EK198" s="2">
        <f t="shared" si="239"/>
        <v>39.501366913053424</v>
      </c>
      <c r="EL198" s="2">
        <f t="shared" si="179"/>
        <v>41.050280634136158</v>
      </c>
      <c r="EM198" s="2">
        <f t="shared" si="179"/>
        <v>45.527868489598241</v>
      </c>
      <c r="EN198" s="2">
        <f t="shared" si="179"/>
        <v>49.832777445803927</v>
      </c>
      <c r="EO198" s="2">
        <f t="shared" si="179"/>
        <v>54.874339678405804</v>
      </c>
      <c r="EQ198" s="2">
        <f t="shared" si="252"/>
        <v>52.926167851224264</v>
      </c>
      <c r="ER198" s="2">
        <f t="shared" si="252"/>
        <v>49.054528217772159</v>
      </c>
      <c r="ES198" s="2">
        <f t="shared" si="252"/>
        <v>44.150386424910778</v>
      </c>
      <c r="ET198" s="2">
        <f t="shared" si="252"/>
        <v>41.494085674072238</v>
      </c>
      <c r="EU198" s="2">
        <f t="shared" si="252"/>
        <v>39.057928850423089</v>
      </c>
      <c r="EV198" s="2">
        <f t="shared" si="252"/>
        <v>37.575026565374685</v>
      </c>
      <c r="EW198" s="2">
        <f t="shared" si="252"/>
        <v>36.622032700166926</v>
      </c>
      <c r="EX198" s="2">
        <f t="shared" si="252"/>
        <v>37.288427215399452</v>
      </c>
      <c r="EY198" s="2">
        <f t="shared" si="252"/>
        <v>38.835335842267753</v>
      </c>
      <c r="EZ198" s="2">
        <f t="shared" si="252"/>
        <v>40.557926437561974</v>
      </c>
      <c r="FA198" s="2">
        <f t="shared" si="252"/>
        <v>42.790002633970332</v>
      </c>
      <c r="FB198" s="2">
        <f t="shared" si="252"/>
        <v>40.911994704527601</v>
      </c>
      <c r="FC198" s="2">
        <f t="shared" si="252"/>
        <v>45.463346490918376</v>
      </c>
      <c r="FD198" s="2">
        <f t="shared" si="252"/>
        <v>49.832777445803927</v>
      </c>
      <c r="FE198" s="2">
        <f t="shared" si="252"/>
        <v>54.155505183725843</v>
      </c>
      <c r="FG198" s="2">
        <f t="shared" si="253"/>
        <v>0.99999002651193836</v>
      </c>
      <c r="FH198" s="2">
        <f t="shared" si="253"/>
        <v>0.9999923339079051</v>
      </c>
      <c r="FI198" s="2">
        <f t="shared" si="253"/>
        <v>0.99999178998993921</v>
      </c>
      <c r="FJ198" s="2">
        <f t="shared" si="253"/>
        <v>0.99999147022032919</v>
      </c>
      <c r="FK198" s="2">
        <f t="shared" si="253"/>
        <v>0.99999150698593764</v>
      </c>
      <c r="FL198" s="2">
        <f t="shared" si="253"/>
        <v>0.99999046054538732</v>
      </c>
      <c r="FM198" s="2">
        <f t="shared" si="253"/>
        <v>0.9999902368972039</v>
      </c>
      <c r="FN198" s="2">
        <f t="shared" si="253"/>
        <v>0.99999040041136045</v>
      </c>
      <c r="FO198" s="2">
        <f t="shared" si="253"/>
        <v>0.99999056167376887</v>
      </c>
      <c r="FP198" s="2">
        <f t="shared" si="253"/>
        <v>0.99999055128326186</v>
      </c>
      <c r="FQ198" s="2">
        <f t="shared" si="253"/>
        <v>0.99999070256905931</v>
      </c>
      <c r="FR198" s="2">
        <f t="shared" si="253"/>
        <v>0.99999175261693107</v>
      </c>
      <c r="FS198" s="2">
        <f t="shared" si="253"/>
        <v>0.9999921532643079</v>
      </c>
      <c r="FT198" s="2">
        <f t="shared" si="253"/>
        <v>0.99999004664456903</v>
      </c>
      <c r="FU198" s="2">
        <f t="shared" si="253"/>
        <v>0.99998814840505523</v>
      </c>
      <c r="FW198" s="2">
        <f t="shared" si="244"/>
        <v>0.60981873256737928</v>
      </c>
      <c r="FX198" s="2">
        <f t="shared" si="244"/>
        <v>0.77579977209303286</v>
      </c>
      <c r="FY198" s="2">
        <f t="shared" si="244"/>
        <v>0.74710721211823161</v>
      </c>
      <c r="FZ198" s="2">
        <f t="shared" si="244"/>
        <v>0.74336155820310446</v>
      </c>
      <c r="GA198" s="2">
        <f t="shared" si="244"/>
        <v>0.74877695234637376</v>
      </c>
      <c r="GB198" s="2">
        <f t="shared" si="244"/>
        <v>0.75546645017047109</v>
      </c>
      <c r="GC198" s="2">
        <f t="shared" si="244"/>
        <v>0.76488468734057169</v>
      </c>
      <c r="GD198" s="2">
        <f t="shared" si="244"/>
        <v>0.77598135558020298</v>
      </c>
      <c r="GE198" s="2">
        <f t="shared" si="244"/>
        <v>0.80585276732812106</v>
      </c>
      <c r="GF198" s="2">
        <f t="shared" si="244"/>
        <v>0.78999625336034474</v>
      </c>
      <c r="GG198" s="2">
        <f t="shared" si="244"/>
        <v>0.76132647582229374</v>
      </c>
      <c r="GH198" s="2">
        <f t="shared" si="244"/>
        <v>0.74138638193185613</v>
      </c>
      <c r="GI198" s="2">
        <f t="shared" si="244"/>
        <v>0.69611987906442885</v>
      </c>
      <c r="GJ198" s="2">
        <f t="shared" si="244"/>
        <v>0.68031017165649432</v>
      </c>
      <c r="GK198" s="2">
        <f t="shared" si="244"/>
        <v>0.5928180698550195</v>
      </c>
      <c r="GM198" s="86">
        <f t="shared" si="245"/>
        <v>7.8834839151257434E-224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8.8383164296766385E-132</v>
      </c>
      <c r="HD198" s="86">
        <f t="shared" si="181"/>
        <v>3.4927383434695244E-207</v>
      </c>
      <c r="HE198" s="86">
        <f t="shared" si="181"/>
        <v>3.9336473613121684E-259</v>
      </c>
      <c r="HF198" s="86">
        <f t="shared" si="181"/>
        <v>3.7079122166236201E-252</v>
      </c>
      <c r="HG198" s="86">
        <f t="shared" si="181"/>
        <v>5.5134665277939404E-258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5.1508307712533094E-268</v>
      </c>
      <c r="HQ198" s="86">
        <f t="shared" si="226"/>
        <v>0</v>
      </c>
      <c r="HS198" s="86">
        <f t="shared" si="246"/>
        <v>2.524200778257337E-33</v>
      </c>
      <c r="HT198" s="86">
        <f t="shared" si="246"/>
        <v>2.6344266118379322E-50</v>
      </c>
      <c r="HU198" s="86">
        <f t="shared" si="246"/>
        <v>7.7928703949505167E-51</v>
      </c>
      <c r="HV198" s="86">
        <f t="shared" si="246"/>
        <v>1.969571980935331E-55</v>
      </c>
      <c r="HW198" s="86">
        <f t="shared" si="246"/>
        <v>4.1922721963607477E-58</v>
      </c>
      <c r="HX198" s="86">
        <f t="shared" si="246"/>
        <v>9.8142567672976248E-64</v>
      </c>
      <c r="HY198" s="86">
        <f t="shared" si="246"/>
        <v>6.3382430390757273E-68</v>
      </c>
      <c r="HZ198" s="86">
        <f t="shared" si="246"/>
        <v>9.9599412209299059E-64</v>
      </c>
      <c r="IA198" s="86">
        <f t="shared" si="246"/>
        <v>1.2677839204928352E-69</v>
      </c>
      <c r="IB198" s="86">
        <f t="shared" si="246"/>
        <v>2.2389353521494174E-66</v>
      </c>
      <c r="IC198" s="86">
        <f t="shared" si="246"/>
        <v>2.9421781788817076E-60</v>
      </c>
      <c r="ID198" s="86">
        <f t="shared" si="246"/>
        <v>3.1378618186153139E-55</v>
      </c>
      <c r="IE198" s="86">
        <f t="shared" si="246"/>
        <v>1.4012491878075521E-43</v>
      </c>
      <c r="IF198" s="86">
        <f t="shared" si="246"/>
        <v>8.1657573996540361E-34</v>
      </c>
      <c r="IG198" s="86">
        <f t="shared" si="246"/>
        <v>6.0247707253221816E-34</v>
      </c>
      <c r="II198" s="86">
        <f t="shared" si="247"/>
        <v>0.1501339445277462</v>
      </c>
      <c r="IJ198" s="86">
        <f t="shared" si="247"/>
        <v>1.27981211613655E-4</v>
      </c>
      <c r="IK198" s="86">
        <f t="shared" si="247"/>
        <v>5.0800689525971865E-4</v>
      </c>
      <c r="IL198" s="86">
        <f t="shared" si="247"/>
        <v>3.4143573772044052E-4</v>
      </c>
      <c r="IM198" s="86">
        <f t="shared" si="247"/>
        <v>1.8322887723565487E-4</v>
      </c>
      <c r="IN198" s="86">
        <f t="shared" si="247"/>
        <v>5.2595107035097156E-5</v>
      </c>
      <c r="IO198" s="86">
        <f t="shared" si="247"/>
        <v>1.4620509053574285E-5</v>
      </c>
      <c r="IP198" s="86">
        <f t="shared" si="247"/>
        <v>1.1845900698349403E-5</v>
      </c>
      <c r="IQ198" s="86">
        <f t="shared" si="247"/>
        <v>2.9621448649228771E-7</v>
      </c>
      <c r="IR198" s="86">
        <f t="shared" si="247"/>
        <v>2.376925136967812E-6</v>
      </c>
      <c r="IS198" s="86">
        <f t="shared" si="247"/>
        <v>5.361638995594666E-5</v>
      </c>
      <c r="IT198" s="86">
        <f t="shared" si="247"/>
        <v>3.6380575880640224E-4</v>
      </c>
      <c r="IU198" s="86">
        <f t="shared" si="247"/>
        <v>9.3161846613010555E-3</v>
      </c>
      <c r="IV198" s="86">
        <f t="shared" si="247"/>
        <v>0.57735721867183565</v>
      </c>
      <c r="IW198" s="86">
        <f t="shared" si="247"/>
        <v>0.11782769100032671</v>
      </c>
      <c r="IY198" s="86">
        <f t="shared" si="248"/>
        <v>0.1501339445277462</v>
      </c>
      <c r="IZ198" s="86">
        <f t="shared" si="248"/>
        <v>1.27981211613655E-4</v>
      </c>
      <c r="JA198" s="86">
        <f t="shared" si="248"/>
        <v>5.0800689525971865E-4</v>
      </c>
      <c r="JB198" s="86">
        <f t="shared" si="248"/>
        <v>3.4143573772044052E-4</v>
      </c>
      <c r="JC198" s="86">
        <f t="shared" si="248"/>
        <v>1.8322887723565487E-4</v>
      </c>
      <c r="JD198" s="86">
        <f t="shared" si="248"/>
        <v>5.2595107035097156E-5</v>
      </c>
      <c r="JE198" s="86">
        <f t="shared" si="248"/>
        <v>1.4620509053574285E-5</v>
      </c>
      <c r="JF198" s="86">
        <f t="shared" si="248"/>
        <v>1.1845900698349403E-5</v>
      </c>
      <c r="JG198" s="86">
        <f t="shared" si="248"/>
        <v>2.9621448649228771E-7</v>
      </c>
      <c r="JH198" s="86">
        <f t="shared" si="248"/>
        <v>2.376925136967812E-6</v>
      </c>
      <c r="JI198" s="86">
        <f t="shared" si="248"/>
        <v>5.361638995594666E-5</v>
      </c>
      <c r="JJ198" s="86">
        <f t="shared" si="248"/>
        <v>3.6380575880640224E-4</v>
      </c>
      <c r="JK198" s="86">
        <f t="shared" si="248"/>
        <v>9.3161846613010555E-3</v>
      </c>
      <c r="JL198" s="86">
        <f t="shared" si="248"/>
        <v>0.57735721867183565</v>
      </c>
      <c r="JM198" s="86">
        <f t="shared" si="248"/>
        <v>0.11782769100032671</v>
      </c>
    </row>
    <row r="199" spans="2:273" x14ac:dyDescent="0.25">
      <c r="B199" s="2">
        <v>172</v>
      </c>
      <c r="C199" s="37">
        <v>51.923999999999999</v>
      </c>
      <c r="D199" s="37">
        <v>47.713999999999999</v>
      </c>
      <c r="E199" s="37">
        <v>44.222000000000001</v>
      </c>
      <c r="F199" s="37">
        <v>41.634999999999998</v>
      </c>
      <c r="G199" s="37">
        <v>39.444000000000003</v>
      </c>
      <c r="H199" s="37">
        <v>36.905000000000001</v>
      </c>
      <c r="I199" s="37">
        <v>36.079000000000001</v>
      </c>
      <c r="J199" s="37">
        <v>37.174999999999997</v>
      </c>
      <c r="K199" s="37">
        <v>37.628999999999998</v>
      </c>
      <c r="L199" s="37">
        <v>39.793999999999997</v>
      </c>
      <c r="M199" s="37">
        <v>42.741999999999997</v>
      </c>
      <c r="N199" s="37">
        <v>39.402999999999999</v>
      </c>
      <c r="O199" s="37">
        <v>45.951000000000001</v>
      </c>
      <c r="P199" s="37">
        <v>51.429000000000002</v>
      </c>
      <c r="Q199" s="37">
        <v>55.508000000000003</v>
      </c>
      <c r="S199" s="4">
        <f t="shared" si="249"/>
        <v>52.29232478129294</v>
      </c>
      <c r="T199" s="4">
        <f t="shared" si="249"/>
        <v>49.047837326291365</v>
      </c>
      <c r="U199" s="4">
        <f t="shared" si="249"/>
        <v>43.807467781923641</v>
      </c>
      <c r="V199" s="4">
        <f t="shared" si="249"/>
        <v>40.874232470605513</v>
      </c>
      <c r="W199" s="4">
        <f t="shared" si="249"/>
        <v>38.595346651340783</v>
      </c>
      <c r="X199" s="4">
        <f t="shared" si="249"/>
        <v>37.161017010123018</v>
      </c>
      <c r="Y199" s="4">
        <f t="shared" si="249"/>
        <v>36.35020848028072</v>
      </c>
      <c r="Z199" s="4">
        <f t="shared" si="249"/>
        <v>36.755994891043741</v>
      </c>
      <c r="AA199" s="4">
        <f t="shared" si="249"/>
        <v>38.74955728678227</v>
      </c>
      <c r="AB199" s="4">
        <f t="shared" si="249"/>
        <v>40.059059547154291</v>
      </c>
      <c r="AC199" s="4">
        <f t="shared" si="249"/>
        <v>41.901557640913815</v>
      </c>
      <c r="AD199" s="4">
        <f t="shared" si="249"/>
        <v>40.761842958371652</v>
      </c>
      <c r="AE199" s="4">
        <f t="shared" si="249"/>
        <v>45.280756255917183</v>
      </c>
      <c r="AF199" s="4">
        <f t="shared" si="249"/>
        <v>50.653920040925932</v>
      </c>
      <c r="AG199" s="4">
        <f t="shared" si="249"/>
        <v>56.713315113122057</v>
      </c>
      <c r="AI199" s="4">
        <f t="shared" si="250"/>
        <v>-0.36832478129294088</v>
      </c>
      <c r="AJ199" s="4">
        <f t="shared" si="250"/>
        <v>-1.3338373262913663</v>
      </c>
      <c r="AK199" s="4">
        <f t="shared" si="250"/>
        <v>0.41453221807635998</v>
      </c>
      <c r="AL199" s="4">
        <f t="shared" si="250"/>
        <v>0.76076752939448511</v>
      </c>
      <c r="AM199" s="4">
        <f t="shared" si="250"/>
        <v>0.84865334865921938</v>
      </c>
      <c r="AN199" s="4">
        <f t="shared" si="250"/>
        <v>-0.25601701012301703</v>
      </c>
      <c r="AO199" s="4">
        <f t="shared" si="250"/>
        <v>-0.27120848028071975</v>
      </c>
      <c r="AP199" s="4">
        <f t="shared" si="250"/>
        <v>0.41900510895625587</v>
      </c>
      <c r="AQ199" s="4">
        <f t="shared" si="250"/>
        <v>-1.1205572867822724</v>
      </c>
      <c r="AR199" s="4">
        <f t="shared" si="250"/>
        <v>-0.26505954715429425</v>
      </c>
      <c r="AS199" s="4">
        <f t="shared" si="250"/>
        <v>0.84044235908618248</v>
      </c>
      <c r="AT199" s="4">
        <f t="shared" si="250"/>
        <v>-1.3588429583716533</v>
      </c>
      <c r="AU199" s="4">
        <f t="shared" si="250"/>
        <v>0.67024374408281773</v>
      </c>
      <c r="AV199" s="4">
        <f t="shared" si="250"/>
        <v>0.77507995907406979</v>
      </c>
      <c r="AW199" s="4">
        <f t="shared" si="250"/>
        <v>-1.2053151131220545</v>
      </c>
      <c r="AY199" s="2">
        <f t="shared" si="242"/>
        <v>52.27878945608812</v>
      </c>
      <c r="AZ199" s="2">
        <f t="shared" si="242"/>
        <v>49.047837034296791</v>
      </c>
      <c r="BA199" s="2">
        <f t="shared" si="242"/>
        <v>43.807464159721562</v>
      </c>
      <c r="BB199" s="2">
        <f t="shared" si="242"/>
        <v>40.874228694481175</v>
      </c>
      <c r="BC199" s="2">
        <f t="shared" si="242"/>
        <v>38.595345126556786</v>
      </c>
      <c r="BD199" s="2">
        <f t="shared" si="242"/>
        <v>37.161016811121023</v>
      </c>
      <c r="BE199" s="2">
        <f t="shared" si="242"/>
        <v>36.350208457922463</v>
      </c>
      <c r="BF199" s="2">
        <f t="shared" si="242"/>
        <v>36.755994869328198</v>
      </c>
      <c r="BG199" s="2">
        <f t="shared" si="242"/>
        <v>38.749557286738749</v>
      </c>
      <c r="BH199" s="2">
        <f t="shared" si="242"/>
        <v>40.059059545440725</v>
      </c>
      <c r="BI199" s="2">
        <f t="shared" si="242"/>
        <v>41.901557242400962</v>
      </c>
      <c r="BJ199" s="2">
        <f t="shared" si="242"/>
        <v>40.761831742414948</v>
      </c>
      <c r="BK199" s="2">
        <f t="shared" si="242"/>
        <v>45.277407545294828</v>
      </c>
      <c r="BL199" s="2">
        <f t="shared" si="242"/>
        <v>49.651417564286376</v>
      </c>
      <c r="BM199" s="2">
        <f t="shared" si="242"/>
        <v>54.280396935900399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>
        <f t="shared" si="198"/>
        <v>47.713999999999999</v>
      </c>
      <c r="CW199" s="2">
        <f t="shared" si="199"/>
        <v>44.222000000000001</v>
      </c>
      <c r="CX199" s="2">
        <f t="shared" si="200"/>
        <v>41.634999999999998</v>
      </c>
      <c r="CY199" s="2">
        <f t="shared" si="201"/>
        <v>39.444000000000003</v>
      </c>
      <c r="CZ199" s="2">
        <f t="shared" si="202"/>
        <v>36.905000000000001</v>
      </c>
      <c r="DA199" s="2">
        <f t="shared" si="203"/>
        <v>36.079000000000001</v>
      </c>
      <c r="DB199" s="2">
        <f t="shared" si="204"/>
        <v>37.174999999999997</v>
      </c>
      <c r="DC199" s="2">
        <f t="shared" si="205"/>
        <v>37.628999999999998</v>
      </c>
      <c r="DD199" s="2">
        <f t="shared" si="206"/>
        <v>39.793999999999997</v>
      </c>
      <c r="DE199" s="2">
        <f t="shared" si="207"/>
        <v>42.741999999999997</v>
      </c>
      <c r="DF199" s="2">
        <f t="shared" si="208"/>
        <v>39.402999999999999</v>
      </c>
      <c r="DG199" s="2">
        <f t="shared" si="209"/>
        <v>45.951000000000001</v>
      </c>
      <c r="DH199" s="2" t="str">
        <f t="shared" si="210"/>
        <v/>
      </c>
      <c r="DI199" s="2" t="str">
        <f t="shared" si="211"/>
        <v/>
      </c>
      <c r="DK199" s="2">
        <f t="shared" si="251"/>
        <v>85.124322047486885</v>
      </c>
      <c r="DL199" s="2">
        <f t="shared" si="251"/>
        <v>86.810100724856554</v>
      </c>
      <c r="DM199" s="2">
        <f t="shared" si="251"/>
        <v>76.362266666666656</v>
      </c>
      <c r="DN199" s="2">
        <f t="shared" si="251"/>
        <v>78.863078787878763</v>
      </c>
      <c r="DO199" s="2">
        <f t="shared" si="251"/>
        <v>79.068078787878775</v>
      </c>
      <c r="DP199" s="2">
        <f t="shared" si="251"/>
        <v>67.46599392712551</v>
      </c>
      <c r="DQ199" s="2">
        <f t="shared" si="251"/>
        <v>64.345630229419683</v>
      </c>
      <c r="DR199" s="2">
        <f t="shared" si="251"/>
        <v>71.482015856950085</v>
      </c>
      <c r="DS199" s="2">
        <f t="shared" si="251"/>
        <v>70.366416791744825</v>
      </c>
      <c r="DT199" s="2">
        <f t="shared" si="251"/>
        <v>65.291188836772989</v>
      </c>
      <c r="DU199" s="2">
        <f t="shared" si="251"/>
        <v>72.208137671177369</v>
      </c>
      <c r="DV199" s="2">
        <f t="shared" si="251"/>
        <v>94.258112121212108</v>
      </c>
      <c r="DW199" s="2">
        <f t="shared" si="251"/>
        <v>79.281396556931455</v>
      </c>
      <c r="DX199" s="2">
        <f t="shared" si="251"/>
        <v>101.18005875916404</v>
      </c>
      <c r="DY199" s="2">
        <f t="shared" si="251"/>
        <v>94.676673389355742</v>
      </c>
      <c r="EA199" s="2">
        <f t="shared" si="240"/>
        <v>51.3912352010924</v>
      </c>
      <c r="EB199" s="2">
        <f t="shared" si="240"/>
        <v>49.602070312967498</v>
      </c>
      <c r="EC199" s="2">
        <f t="shared" si="240"/>
        <v>43.124528068710205</v>
      </c>
      <c r="ED199" s="2">
        <f t="shared" si="240"/>
        <v>39.342535130077195</v>
      </c>
      <c r="EE199" s="2">
        <f t="shared" si="240"/>
        <v>37.492383413737649</v>
      </c>
      <c r="EF199" s="2">
        <f t="shared" si="239"/>
        <v>36.233259473597769</v>
      </c>
      <c r="EG199" s="2">
        <f t="shared" si="239"/>
        <v>35.901065744164121</v>
      </c>
      <c r="EH199" s="2">
        <f t="shared" si="239"/>
        <v>35.327657379445135</v>
      </c>
      <c r="EI199" s="2">
        <f t="shared" si="239"/>
        <v>39.171910924346314</v>
      </c>
      <c r="EJ199" s="2">
        <f t="shared" si="239"/>
        <v>38.620309030416877</v>
      </c>
      <c r="EK199" s="2">
        <f t="shared" si="239"/>
        <v>39.300038139145016</v>
      </c>
      <c r="EL199" s="2">
        <f t="shared" si="179"/>
        <v>40.867842916682044</v>
      </c>
      <c r="EM199" s="2">
        <f t="shared" si="179"/>
        <v>45.324843207418787</v>
      </c>
      <c r="EN199" s="2">
        <f t="shared" si="179"/>
        <v>49.650949804884092</v>
      </c>
      <c r="EO199" s="2">
        <f t="shared" si="179"/>
        <v>54.728128582820048</v>
      </c>
      <c r="EQ199" s="2">
        <f t="shared" si="252"/>
        <v>52.796221048857319</v>
      </c>
      <c r="ER199" s="2">
        <f t="shared" si="252"/>
        <v>48.901432282969836</v>
      </c>
      <c r="ES199" s="2">
        <f t="shared" si="252"/>
        <v>44.017969026798852</v>
      </c>
      <c r="ET199" s="2">
        <f t="shared" si="252"/>
        <v>41.356098063389702</v>
      </c>
      <c r="EU199" s="2">
        <f t="shared" si="252"/>
        <v>38.932419635485758</v>
      </c>
      <c r="EV199" s="2">
        <f t="shared" si="252"/>
        <v>37.434543196150159</v>
      </c>
      <c r="EW199" s="2">
        <f t="shared" si="252"/>
        <v>36.475796816787621</v>
      </c>
      <c r="EX199" s="2">
        <f t="shared" si="252"/>
        <v>37.131660692297558</v>
      </c>
      <c r="EY199" s="2">
        <f t="shared" si="252"/>
        <v>38.656428964457263</v>
      </c>
      <c r="EZ199" s="2">
        <f t="shared" si="252"/>
        <v>40.407582849757965</v>
      </c>
      <c r="FA199" s="2">
        <f t="shared" si="252"/>
        <v>42.645005543030187</v>
      </c>
      <c r="FB199" s="2">
        <f t="shared" si="252"/>
        <v>40.727576896564614</v>
      </c>
      <c r="FC199" s="2">
        <f t="shared" si="252"/>
        <v>45.258182524970948</v>
      </c>
      <c r="FD199" s="2">
        <f t="shared" si="252"/>
        <v>49.650949804884092</v>
      </c>
      <c r="FE199" s="2">
        <f t="shared" si="252"/>
        <v>53.999225660290762</v>
      </c>
      <c r="FG199" s="2">
        <f t="shared" si="253"/>
        <v>0.99999090406279934</v>
      </c>
      <c r="FH199" s="2">
        <f t="shared" si="253"/>
        <v>0.99999300843619787</v>
      </c>
      <c r="FI199" s="2">
        <f t="shared" si="253"/>
        <v>0.99999251237642428</v>
      </c>
      <c r="FJ199" s="2">
        <f t="shared" si="253"/>
        <v>0.99999222074264438</v>
      </c>
      <c r="FK199" s="2">
        <f t="shared" si="253"/>
        <v>0.99999225427332805</v>
      </c>
      <c r="FL199" s="2">
        <f t="shared" si="253"/>
        <v>0.99999129990668911</v>
      </c>
      <c r="FM199" s="2">
        <f t="shared" si="253"/>
        <v>0.99999109593677515</v>
      </c>
      <c r="FN199" s="2">
        <f t="shared" si="253"/>
        <v>0.99999124506371251</v>
      </c>
      <c r="FO199" s="2">
        <f t="shared" si="253"/>
        <v>0.99999139213702326</v>
      </c>
      <c r="FP199" s="2">
        <f t="shared" si="253"/>
        <v>0.99999138266075249</v>
      </c>
      <c r="FQ199" s="2">
        <f t="shared" si="253"/>
        <v>0.99999152063526719</v>
      </c>
      <c r="FR199" s="2">
        <f t="shared" si="253"/>
        <v>0.9999924782917865</v>
      </c>
      <c r="FS199" s="2">
        <f t="shared" si="253"/>
        <v>0.99999284368705432</v>
      </c>
      <c r="FT199" s="2">
        <f t="shared" si="253"/>
        <v>0.999990922424009</v>
      </c>
      <c r="FU199" s="2">
        <f t="shared" si="253"/>
        <v>0.9999891912056752</v>
      </c>
      <c r="FW199" s="2">
        <f t="shared" si="244"/>
        <v>0.63149918724635712</v>
      </c>
      <c r="FX199" s="2">
        <f t="shared" si="244"/>
        <v>0.7914121090331474</v>
      </c>
      <c r="FY199" s="2">
        <f t="shared" si="244"/>
        <v>0.76411005467749782</v>
      </c>
      <c r="FZ199" s="2">
        <f t="shared" si="244"/>
        <v>0.76053551572125644</v>
      </c>
      <c r="GA199" s="2">
        <f t="shared" si="244"/>
        <v>0.7657027387186397</v>
      </c>
      <c r="GB199" s="2">
        <f t="shared" si="244"/>
        <v>0.77207872911863717</v>
      </c>
      <c r="GC199" s="2">
        <f t="shared" si="244"/>
        <v>0.78104258311404662</v>
      </c>
      <c r="GD199" s="2">
        <f t="shared" si="244"/>
        <v>0.79158444477584877</v>
      </c>
      <c r="GE199" s="2">
        <f t="shared" si="244"/>
        <v>0.8198582851098406</v>
      </c>
      <c r="GF199" s="2">
        <f t="shared" si="244"/>
        <v>0.80486865942839381</v>
      </c>
      <c r="GG199" s="2">
        <f t="shared" si="244"/>
        <v>0.77765782125590166</v>
      </c>
      <c r="GH199" s="2">
        <f t="shared" si="244"/>
        <v>0.75864960169541806</v>
      </c>
      <c r="GI199" s="2">
        <f t="shared" si="244"/>
        <v>0.71524419036051701</v>
      </c>
      <c r="GJ199" s="2">
        <f t="shared" si="244"/>
        <v>0.70000065792716404</v>
      </c>
      <c r="GK199" s="2">
        <f t="shared" si="244"/>
        <v>0.61484654358211754</v>
      </c>
      <c r="GM199" s="86">
        <f t="shared" si="245"/>
        <v>3.348567086178081E-228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3.8948175445655377E-135</v>
      </c>
      <c r="HD199" s="86">
        <f t="shared" si="181"/>
        <v>2.856268872470888E-212</v>
      </c>
      <c r="HE199" s="86">
        <f t="shared" si="181"/>
        <v>1.9259058128705935E-265</v>
      </c>
      <c r="HF199" s="86">
        <f t="shared" si="181"/>
        <v>2.7424091760202142E-258</v>
      </c>
      <c r="HG199" s="86">
        <f t="shared" si="181"/>
        <v>3.2282067439082588E-264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1.6392567739374854E-274</v>
      </c>
      <c r="HQ199" s="86">
        <f t="shared" si="226"/>
        <v>0</v>
      </c>
      <c r="HS199" s="86">
        <f t="shared" si="246"/>
        <v>4.31660635439604E-35</v>
      </c>
      <c r="HT199" s="86">
        <f t="shared" si="246"/>
        <v>1.580882929162463E-52</v>
      </c>
      <c r="HU199" s="86">
        <f t="shared" si="246"/>
        <v>3.6973086875754014E-53</v>
      </c>
      <c r="HV199" s="86">
        <f t="shared" si="246"/>
        <v>5.5559782154475043E-58</v>
      </c>
      <c r="HW199" s="86">
        <f t="shared" si="246"/>
        <v>9.2411114383825309E-61</v>
      </c>
      <c r="HX199" s="86">
        <f t="shared" si="246"/>
        <v>1.1928254516362138E-66</v>
      </c>
      <c r="HY199" s="86">
        <f t="shared" si="246"/>
        <v>5.1934201537066066E-71</v>
      </c>
      <c r="HZ199" s="86">
        <f t="shared" si="246"/>
        <v>1.3542877194428229E-66</v>
      </c>
      <c r="IA199" s="86">
        <f t="shared" si="246"/>
        <v>1.0974079757673518E-72</v>
      </c>
      <c r="IB199" s="86">
        <f t="shared" si="246"/>
        <v>2.4775067305309745E-69</v>
      </c>
      <c r="IC199" s="86">
        <f t="shared" si="246"/>
        <v>5.2126103510444279E-63</v>
      </c>
      <c r="ID199" s="86">
        <f t="shared" si="246"/>
        <v>8.6812102597309475E-58</v>
      </c>
      <c r="IE199" s="86">
        <f t="shared" si="246"/>
        <v>1.1287931287436133E-45</v>
      </c>
      <c r="IF199" s="86">
        <f t="shared" si="246"/>
        <v>1.5744078800121662E-35</v>
      </c>
      <c r="IG199" s="86">
        <f t="shared" si="246"/>
        <v>9.6209203935507843E-36</v>
      </c>
      <c r="II199" s="86">
        <f t="shared" si="247"/>
        <v>9.2145180256690287E-2</v>
      </c>
      <c r="IJ199" s="86">
        <f t="shared" si="247"/>
        <v>3.8841488068400199E-5</v>
      </c>
      <c r="IK199" s="86">
        <f t="shared" si="247"/>
        <v>1.6228530724068645E-4</v>
      </c>
      <c r="IL199" s="86">
        <f t="shared" si="247"/>
        <v>9.969231540500331E-5</v>
      </c>
      <c r="IM199" s="86">
        <f t="shared" si="247"/>
        <v>4.9863702107043925E-5</v>
      </c>
      <c r="IN199" s="86">
        <f t="shared" si="247"/>
        <v>1.2208833326232774E-5</v>
      </c>
      <c r="IO199" s="86">
        <f t="shared" si="247"/>
        <v>2.9730196984614049E-6</v>
      </c>
      <c r="IP199" s="86">
        <f t="shared" si="247"/>
        <v>2.5376175391360367E-6</v>
      </c>
      <c r="IQ199" s="86">
        <f t="shared" si="247"/>
        <v>4.8278431931859689E-8</v>
      </c>
      <c r="IR199" s="86">
        <f t="shared" si="247"/>
        <v>4.5020658918894215E-7</v>
      </c>
      <c r="IS199" s="86">
        <f t="shared" si="247"/>
        <v>1.3014873968122501E-5</v>
      </c>
      <c r="IT199" s="86">
        <f t="shared" si="247"/>
        <v>1.060588326211792E-4</v>
      </c>
      <c r="IU199" s="86">
        <f t="shared" si="247"/>
        <v>3.9198090659353447E-3</v>
      </c>
      <c r="IV199" s="86">
        <f t="shared" si="247"/>
        <v>0.53859176523883667</v>
      </c>
      <c r="IW199" s="86">
        <f t="shared" si="247"/>
        <v>6.3060177081027277E-2</v>
      </c>
      <c r="IY199" s="86">
        <f t="shared" si="248"/>
        <v>9.2145180256690287E-2</v>
      </c>
      <c r="IZ199" s="86">
        <f t="shared" si="248"/>
        <v>3.8841488068400199E-5</v>
      </c>
      <c r="JA199" s="86">
        <f t="shared" si="248"/>
        <v>1.6228530724068645E-4</v>
      </c>
      <c r="JB199" s="86">
        <f t="shared" si="248"/>
        <v>9.969231540500331E-5</v>
      </c>
      <c r="JC199" s="86">
        <f t="shared" si="248"/>
        <v>4.9863702107043925E-5</v>
      </c>
      <c r="JD199" s="86">
        <f t="shared" si="248"/>
        <v>1.2208833326232774E-5</v>
      </c>
      <c r="JE199" s="86">
        <f t="shared" si="248"/>
        <v>2.9730196984614049E-6</v>
      </c>
      <c r="JF199" s="86">
        <f t="shared" si="248"/>
        <v>2.5376175391360367E-6</v>
      </c>
      <c r="JG199" s="86">
        <f t="shared" si="248"/>
        <v>4.8278431931859689E-8</v>
      </c>
      <c r="JH199" s="86">
        <f t="shared" si="248"/>
        <v>4.5020658918894215E-7</v>
      </c>
      <c r="JI199" s="86">
        <f t="shared" si="248"/>
        <v>1.3014873968122501E-5</v>
      </c>
      <c r="JJ199" s="86">
        <f t="shared" si="248"/>
        <v>1.060588326211792E-4</v>
      </c>
      <c r="JK199" s="86">
        <f t="shared" si="248"/>
        <v>3.9198090659353447E-3</v>
      </c>
      <c r="JL199" s="86">
        <f t="shared" si="248"/>
        <v>0.53859176523883667</v>
      </c>
      <c r="JM199" s="86">
        <f t="shared" si="248"/>
        <v>6.3060177081027277E-2</v>
      </c>
    </row>
    <row r="200" spans="2:273" x14ac:dyDescent="0.25">
      <c r="B200" s="2">
        <v>173</v>
      </c>
      <c r="C200" s="37">
        <v>50.939</v>
      </c>
      <c r="D200" s="37">
        <v>47.920999999999999</v>
      </c>
      <c r="E200" s="37">
        <v>43.683</v>
      </c>
      <c r="F200" s="37">
        <v>41.444000000000003</v>
      </c>
      <c r="G200" s="37">
        <v>38.793999999999997</v>
      </c>
      <c r="H200" s="37">
        <v>37.429000000000002</v>
      </c>
      <c r="I200" s="37">
        <v>35.365000000000002</v>
      </c>
      <c r="J200" s="37">
        <v>37.158999999999999</v>
      </c>
      <c r="K200" s="37">
        <v>38.515999999999998</v>
      </c>
      <c r="L200" s="37">
        <v>39.793999999999997</v>
      </c>
      <c r="M200" s="37">
        <v>41.677</v>
      </c>
      <c r="N200" s="37">
        <v>40.902999999999999</v>
      </c>
      <c r="O200" s="37">
        <v>46.671999999999997</v>
      </c>
      <c r="P200" s="37">
        <v>49.73</v>
      </c>
      <c r="Q200" s="37">
        <v>52.73</v>
      </c>
      <c r="S200" s="4">
        <f t="shared" si="249"/>
        <v>52.174316824730639</v>
      </c>
      <c r="T200" s="4">
        <f t="shared" si="249"/>
        <v>48.886399268826381</v>
      </c>
      <c r="U200" s="4">
        <f t="shared" si="249"/>
        <v>43.686059288537805</v>
      </c>
      <c r="V200" s="4">
        <f t="shared" si="249"/>
        <v>40.761339485020251</v>
      </c>
      <c r="W200" s="4">
        <f t="shared" si="249"/>
        <v>38.487568282811807</v>
      </c>
      <c r="X200" s="4">
        <f t="shared" si="249"/>
        <v>37.035036015272766</v>
      </c>
      <c r="Y200" s="4">
        <f t="shared" si="249"/>
        <v>36.210757772852013</v>
      </c>
      <c r="Z200" s="4">
        <f t="shared" si="249"/>
        <v>36.619958433387772</v>
      </c>
      <c r="AA200" s="4">
        <f t="shared" si="249"/>
        <v>38.565183649604627</v>
      </c>
      <c r="AB200" s="4">
        <f t="shared" si="249"/>
        <v>39.928375724940707</v>
      </c>
      <c r="AC200" s="4">
        <f t="shared" si="249"/>
        <v>41.796791762775165</v>
      </c>
      <c r="AD200" s="4">
        <f t="shared" si="249"/>
        <v>40.575518700622787</v>
      </c>
      <c r="AE200" s="4">
        <f t="shared" si="249"/>
        <v>45.072336867166079</v>
      </c>
      <c r="AF200" s="4">
        <f t="shared" si="249"/>
        <v>49.968203256882958</v>
      </c>
      <c r="AG200" s="4">
        <f t="shared" si="249"/>
        <v>55.082615055677209</v>
      </c>
      <c r="AI200" s="4">
        <f t="shared" si="250"/>
        <v>-1.2353168247306385</v>
      </c>
      <c r="AJ200" s="4">
        <f t="shared" si="250"/>
        <v>-0.96539926882638127</v>
      </c>
      <c r="AK200" s="4">
        <f t="shared" si="250"/>
        <v>-3.0592885378055712E-3</v>
      </c>
      <c r="AL200" s="4">
        <f t="shared" si="250"/>
        <v>0.68266051497975155</v>
      </c>
      <c r="AM200" s="4">
        <f t="shared" si="250"/>
        <v>0.30643171718818962</v>
      </c>
      <c r="AN200" s="4">
        <f t="shared" si="250"/>
        <v>0.39396398472723604</v>
      </c>
      <c r="AO200" s="4">
        <f t="shared" si="250"/>
        <v>-0.8457577728520107</v>
      </c>
      <c r="AP200" s="4">
        <f t="shared" si="250"/>
        <v>0.53904156661222657</v>
      </c>
      <c r="AQ200" s="4">
        <f t="shared" si="250"/>
        <v>-4.9183649604628954E-2</v>
      </c>
      <c r="AR200" s="4">
        <f t="shared" si="250"/>
        <v>-0.13437572494071048</v>
      </c>
      <c r="AS200" s="4">
        <f t="shared" si="250"/>
        <v>-0.11979176277516501</v>
      </c>
      <c r="AT200" s="4">
        <f t="shared" si="250"/>
        <v>0.3274812993772116</v>
      </c>
      <c r="AU200" s="4">
        <f t="shared" si="250"/>
        <v>1.5996631328339177</v>
      </c>
      <c r="AV200" s="4">
        <f t="shared" si="250"/>
        <v>-0.23820325688296151</v>
      </c>
      <c r="AW200" s="4">
        <f t="shared" si="250"/>
        <v>-2.3526150556772123</v>
      </c>
      <c r="AY200" s="2">
        <f t="shared" si="242"/>
        <v>52.168813767916077</v>
      </c>
      <c r="AZ200" s="2">
        <f t="shared" si="242"/>
        <v>48.886399228943283</v>
      </c>
      <c r="BA200" s="2">
        <f t="shared" si="242"/>
        <v>43.686058755191091</v>
      </c>
      <c r="BB200" s="2">
        <f t="shared" si="242"/>
        <v>40.761339009242178</v>
      </c>
      <c r="BC200" s="2">
        <f t="shared" si="242"/>
        <v>38.487568112046716</v>
      </c>
      <c r="BD200" s="2">
        <f t="shared" si="242"/>
        <v>37.035035998241199</v>
      </c>
      <c r="BE200" s="2">
        <f t="shared" si="242"/>
        <v>36.210757771318207</v>
      </c>
      <c r="BF200" s="2">
        <f t="shared" si="242"/>
        <v>36.619958431749076</v>
      </c>
      <c r="BG200" s="2">
        <f t="shared" si="242"/>
        <v>38.565183649602531</v>
      </c>
      <c r="BH200" s="2">
        <f t="shared" si="242"/>
        <v>39.92837572483505</v>
      </c>
      <c r="BI200" s="2">
        <f t="shared" si="242"/>
        <v>41.796791725835632</v>
      </c>
      <c r="BJ200" s="2">
        <f t="shared" si="242"/>
        <v>40.575517292672487</v>
      </c>
      <c r="BK200" s="2">
        <f t="shared" si="242"/>
        <v>45.071567850045547</v>
      </c>
      <c r="BL200" s="2">
        <f t="shared" si="242"/>
        <v>49.469551856209158</v>
      </c>
      <c r="BM200" s="2">
        <f t="shared" si="242"/>
        <v>54.11202231058175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>
        <f t="shared" si="198"/>
        <v>47.920999999999999</v>
      </c>
      <c r="CW200" s="2">
        <f t="shared" si="199"/>
        <v>43.683</v>
      </c>
      <c r="CX200" s="2">
        <f t="shared" si="200"/>
        <v>41.444000000000003</v>
      </c>
      <c r="CY200" s="2">
        <f t="shared" si="201"/>
        <v>38.793999999999997</v>
      </c>
      <c r="CZ200" s="2">
        <f t="shared" si="202"/>
        <v>37.429000000000002</v>
      </c>
      <c r="DA200" s="2">
        <f t="shared" si="203"/>
        <v>35.365000000000002</v>
      </c>
      <c r="DB200" s="2">
        <f t="shared" si="204"/>
        <v>37.158999999999999</v>
      </c>
      <c r="DC200" s="2">
        <f t="shared" si="205"/>
        <v>38.515999999999998</v>
      </c>
      <c r="DD200" s="2">
        <f t="shared" si="206"/>
        <v>39.793999999999997</v>
      </c>
      <c r="DE200" s="2">
        <f t="shared" si="207"/>
        <v>41.677</v>
      </c>
      <c r="DF200" s="2">
        <f t="shared" si="208"/>
        <v>40.902999999999999</v>
      </c>
      <c r="DG200" s="2">
        <f t="shared" si="209"/>
        <v>46.671999999999997</v>
      </c>
      <c r="DH200" s="2" t="str">
        <f t="shared" si="210"/>
        <v/>
      </c>
      <c r="DI200" s="2" t="str">
        <f t="shared" si="211"/>
        <v/>
      </c>
      <c r="DK200" s="2">
        <f t="shared" si="251"/>
        <v>85.1875558433549</v>
      </c>
      <c r="DL200" s="2">
        <f t="shared" si="251"/>
        <v>86.890098157656325</v>
      </c>
      <c r="DM200" s="2">
        <f t="shared" si="251"/>
        <v>76.414222832980954</v>
      </c>
      <c r="DN200" s="2">
        <f t="shared" si="251"/>
        <v>78.953013319238877</v>
      </c>
      <c r="DO200" s="2">
        <f t="shared" si="251"/>
        <v>79.17282198731499</v>
      </c>
      <c r="DP200" s="2">
        <f t="shared" si="251"/>
        <v>67.494979757085019</v>
      </c>
      <c r="DQ200" s="2">
        <f t="shared" si="251"/>
        <v>64.365713225371096</v>
      </c>
      <c r="DR200" s="2">
        <f t="shared" si="251"/>
        <v>71.519715249662639</v>
      </c>
      <c r="DS200" s="2">
        <f t="shared" si="251"/>
        <v>70.391306566604115</v>
      </c>
      <c r="DT200" s="2">
        <f t="shared" si="251"/>
        <v>65.263888930581615</v>
      </c>
      <c r="DU200" s="2">
        <f t="shared" si="251"/>
        <v>72.209405072522486</v>
      </c>
      <c r="DV200" s="2">
        <f t="shared" si="251"/>
        <v>94.400209513742055</v>
      </c>
      <c r="DW200" s="2">
        <f t="shared" si="251"/>
        <v>79.273155844155866</v>
      </c>
      <c r="DX200" s="2">
        <f t="shared" si="251"/>
        <v>101.37150246197616</v>
      </c>
      <c r="DY200" s="2">
        <f t="shared" si="251"/>
        <v>94.822303081232491</v>
      </c>
      <c r="EA200" s="2">
        <f t="shared" si="240"/>
        <v>51.233258303961151</v>
      </c>
      <c r="EB200" s="2">
        <f t="shared" si="240"/>
        <v>49.459536024175691</v>
      </c>
      <c r="EC200" s="2">
        <f t="shared" si="240"/>
        <v>42.976463906821358</v>
      </c>
      <c r="ED200" s="2">
        <f t="shared" si="240"/>
        <v>39.169413924970144</v>
      </c>
      <c r="EE200" s="2">
        <f t="shared" si="240"/>
        <v>37.341888549768626</v>
      </c>
      <c r="EF200" s="2">
        <f t="shared" si="239"/>
        <v>36.071768925083092</v>
      </c>
      <c r="EG200" s="2">
        <f t="shared" si="239"/>
        <v>35.744948002754811</v>
      </c>
      <c r="EH200" s="2">
        <f t="shared" si="239"/>
        <v>35.140313899664321</v>
      </c>
      <c r="EI200" s="2">
        <f t="shared" si="239"/>
        <v>39.001162805931862</v>
      </c>
      <c r="EJ200" s="2">
        <f t="shared" si="239"/>
        <v>38.439859636794722</v>
      </c>
      <c r="EK200" s="2">
        <f t="shared" si="239"/>
        <v>39.098709365236616</v>
      </c>
      <c r="EL200" s="2">
        <f t="shared" si="179"/>
        <v>40.68540519922793</v>
      </c>
      <c r="EM200" s="2">
        <f t="shared" si="179"/>
        <v>45.121817925239334</v>
      </c>
      <c r="EN200" s="2">
        <f t="shared" si="179"/>
        <v>49.469122163964258</v>
      </c>
      <c r="EO200" s="2">
        <f t="shared" si="179"/>
        <v>54.581917487234286</v>
      </c>
      <c r="EQ200" s="2">
        <f t="shared" si="252"/>
        <v>52.666274246490374</v>
      </c>
      <c r="ER200" s="2">
        <f t="shared" si="252"/>
        <v>48.748336348167513</v>
      </c>
      <c r="ES200" s="2">
        <f t="shared" si="252"/>
        <v>43.885551628686926</v>
      </c>
      <c r="ET200" s="2">
        <f t="shared" si="252"/>
        <v>41.218110452707165</v>
      </c>
      <c r="EU200" s="2">
        <f t="shared" si="252"/>
        <v>38.806910420548434</v>
      </c>
      <c r="EV200" s="2">
        <f t="shared" si="252"/>
        <v>37.294059826925633</v>
      </c>
      <c r="EW200" s="2">
        <f t="shared" si="252"/>
        <v>36.32956093340831</v>
      </c>
      <c r="EX200" s="2">
        <f t="shared" si="252"/>
        <v>36.974894169195665</v>
      </c>
      <c r="EY200" s="2">
        <f t="shared" si="252"/>
        <v>38.477522086646779</v>
      </c>
      <c r="EZ200" s="2">
        <f t="shared" si="252"/>
        <v>40.257239261953956</v>
      </c>
      <c r="FA200" s="2">
        <f t="shared" si="252"/>
        <v>42.500008452090043</v>
      </c>
      <c r="FB200" s="2">
        <f t="shared" si="252"/>
        <v>40.543159088601641</v>
      </c>
      <c r="FC200" s="2">
        <f t="shared" si="252"/>
        <v>45.053018559023521</v>
      </c>
      <c r="FD200" s="2">
        <f t="shared" si="252"/>
        <v>49.469122163964258</v>
      </c>
      <c r="FE200" s="2">
        <f t="shared" si="252"/>
        <v>53.84294613685568</v>
      </c>
      <c r="FG200" s="2">
        <f t="shared" si="253"/>
        <v>0.99999170440003959</v>
      </c>
      <c r="FH200" s="2">
        <f t="shared" si="253"/>
        <v>0.99999362361410582</v>
      </c>
      <c r="FI200" s="2">
        <f t="shared" si="253"/>
        <v>0.999993171201639</v>
      </c>
      <c r="FJ200" s="2">
        <f t="shared" si="253"/>
        <v>0.99999290522811324</v>
      </c>
      <c r="FK200" s="2">
        <f t="shared" si="253"/>
        <v>0.9999929358085019</v>
      </c>
      <c r="FL200" s="2">
        <f t="shared" si="253"/>
        <v>0.99999206541452301</v>
      </c>
      <c r="FM200" s="2">
        <f t="shared" si="253"/>
        <v>0.9999918793914625</v>
      </c>
      <c r="FN200" s="2">
        <f t="shared" si="253"/>
        <v>0.99999201539705707</v>
      </c>
      <c r="FO200" s="2">
        <f t="shared" si="253"/>
        <v>0.9999921495297156</v>
      </c>
      <c r="FP200" s="2">
        <f t="shared" si="253"/>
        <v>0.99999214088724087</v>
      </c>
      <c r="FQ200" s="2">
        <f t="shared" si="253"/>
        <v>0.99999226672168307</v>
      </c>
      <c r="FR200" s="2">
        <f t="shared" si="253"/>
        <v>0.99999314011603868</v>
      </c>
      <c r="FS200" s="2">
        <f t="shared" si="253"/>
        <v>0.99999347336091404</v>
      </c>
      <c r="FT200" s="2">
        <f t="shared" si="253"/>
        <v>0.99999172114568857</v>
      </c>
      <c r="FU200" s="2">
        <f t="shared" si="253"/>
        <v>0.99999014225304017</v>
      </c>
      <c r="FW200" s="2">
        <f t="shared" si="244"/>
        <v>0.65266112185387237</v>
      </c>
      <c r="FX200" s="2">
        <f t="shared" si="244"/>
        <v>0.80620884159994211</v>
      </c>
      <c r="FY200" s="2">
        <f t="shared" si="244"/>
        <v>0.78030589523381355</v>
      </c>
      <c r="FZ200" s="2">
        <f t="shared" si="244"/>
        <v>0.7769051234091825</v>
      </c>
      <c r="GA200" s="2">
        <f t="shared" si="244"/>
        <v>0.78182045155685953</v>
      </c>
      <c r="GB200" s="2">
        <f t="shared" si="244"/>
        <v>0.78787933506998775</v>
      </c>
      <c r="GC200" s="2">
        <f t="shared" si="244"/>
        <v>0.79638565300384145</v>
      </c>
      <c r="GD200" s="2">
        <f t="shared" si="244"/>
        <v>0.80637194326067185</v>
      </c>
      <c r="GE200" s="2">
        <f t="shared" si="244"/>
        <v>0.83306276165023907</v>
      </c>
      <c r="GF200" s="2">
        <f t="shared" si="244"/>
        <v>0.81892921785069928</v>
      </c>
      <c r="GG200" s="2">
        <f t="shared" si="244"/>
        <v>0.79317526553350748</v>
      </c>
      <c r="GH200" s="2">
        <f t="shared" si="244"/>
        <v>0.77511000753977177</v>
      </c>
      <c r="GI200" s="2">
        <f t="shared" si="244"/>
        <v>0.73362548853077914</v>
      </c>
      <c r="GJ200" s="2">
        <f t="shared" si="244"/>
        <v>0.7189793327067141</v>
      </c>
      <c r="GK200" s="2">
        <f t="shared" si="244"/>
        <v>0.63641419379837039</v>
      </c>
      <c r="GM200" s="86">
        <f t="shared" si="245"/>
        <v>1.289432880303913E-232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1.5556363921598344E-138</v>
      </c>
      <c r="HD200" s="86">
        <f t="shared" si="181"/>
        <v>2.0241044040154271E-217</v>
      </c>
      <c r="HE200" s="86">
        <f t="shared" si="181"/>
        <v>7.9079922023815255E-272</v>
      </c>
      <c r="HF200" s="86">
        <f t="shared" si="181"/>
        <v>1.7099986201962174E-264</v>
      </c>
      <c r="HG200" s="86">
        <f t="shared" si="181"/>
        <v>1.5908133376305375E-270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4.3561847343042577E-281</v>
      </c>
      <c r="HQ200" s="86">
        <f t="shared" si="226"/>
        <v>0</v>
      </c>
      <c r="HS200" s="86">
        <f t="shared" si="246"/>
        <v>6.6183280890452913E-37</v>
      </c>
      <c r="HT200" s="86">
        <f t="shared" si="246"/>
        <v>8.4683000466870387E-55</v>
      </c>
      <c r="HU200" s="86">
        <f t="shared" si="246"/>
        <v>1.5514521883068523E-55</v>
      </c>
      <c r="HV200" s="86">
        <f t="shared" si="246"/>
        <v>1.3689562608004404E-60</v>
      </c>
      <c r="HW200" s="86">
        <f t="shared" si="246"/>
        <v>1.770856768613348E-63</v>
      </c>
      <c r="HX200" s="86">
        <f t="shared" si="246"/>
        <v>1.2435350325285301E-69</v>
      </c>
      <c r="HY200" s="86">
        <f t="shared" si="246"/>
        <v>3.6217659313960519E-74</v>
      </c>
      <c r="HZ200" s="86">
        <f t="shared" si="246"/>
        <v>1.5874697779883958E-69</v>
      </c>
      <c r="IA200" s="86">
        <f t="shared" si="246"/>
        <v>8.136063777071283E-76</v>
      </c>
      <c r="IB200" s="86">
        <f t="shared" si="246"/>
        <v>2.3561951885455864E-72</v>
      </c>
      <c r="IC200" s="86">
        <f t="shared" si="246"/>
        <v>7.9906100175076761E-66</v>
      </c>
      <c r="ID200" s="86">
        <f t="shared" si="246"/>
        <v>2.0949106202000146E-60</v>
      </c>
      <c r="IE200" s="86">
        <f t="shared" si="246"/>
        <v>8.0922664080742884E-48</v>
      </c>
      <c r="IF200" s="86">
        <f t="shared" si="246"/>
        <v>2.7428234527731976E-37</v>
      </c>
      <c r="IG200" s="86">
        <f t="shared" si="246"/>
        <v>1.3752924001904334E-37</v>
      </c>
      <c r="II200" s="86">
        <f t="shared" si="247"/>
        <v>5.2174835905727947E-2</v>
      </c>
      <c r="IJ200" s="86">
        <f t="shared" si="247"/>
        <v>1.090861501184733E-5</v>
      </c>
      <c r="IK200" s="86">
        <f t="shared" si="247"/>
        <v>4.7677324720917105E-5</v>
      </c>
      <c r="IL200" s="86">
        <f t="shared" si="247"/>
        <v>2.6542713094185129E-5</v>
      </c>
      <c r="IM200" s="86">
        <f t="shared" si="247"/>
        <v>1.2333440575575017E-5</v>
      </c>
      <c r="IN200" s="86">
        <f t="shared" si="247"/>
        <v>2.5518313956186211E-6</v>
      </c>
      <c r="IO200" s="86">
        <f t="shared" si="247"/>
        <v>5.4131620047977705E-7</v>
      </c>
      <c r="IP200" s="86">
        <f t="shared" si="247"/>
        <v>4.9100749685316411E-7</v>
      </c>
      <c r="IQ200" s="86">
        <f t="shared" si="247"/>
        <v>7.0706542560658427E-9</v>
      </c>
      <c r="IR200" s="86">
        <f t="shared" si="247"/>
        <v>7.6836194060218143E-8</v>
      </c>
      <c r="IS200" s="86">
        <f t="shared" si="247"/>
        <v>2.8616061911161968E-6</v>
      </c>
      <c r="IT200" s="86">
        <f t="shared" si="247"/>
        <v>2.8167327429612459E-5</v>
      </c>
      <c r="IU200" s="86">
        <f t="shared" si="247"/>
        <v>1.521506612354434E-3</v>
      </c>
      <c r="IV200" s="86">
        <f t="shared" si="247"/>
        <v>0.49872659572471617</v>
      </c>
      <c r="IW200" s="86">
        <f t="shared" si="247"/>
        <v>3.0152282738438757E-2</v>
      </c>
      <c r="IY200" s="86">
        <f t="shared" si="248"/>
        <v>5.2174835905727947E-2</v>
      </c>
      <c r="IZ200" s="86">
        <f t="shared" si="248"/>
        <v>1.090861501184733E-5</v>
      </c>
      <c r="JA200" s="86">
        <f t="shared" si="248"/>
        <v>4.7677324720917105E-5</v>
      </c>
      <c r="JB200" s="86">
        <f t="shared" si="248"/>
        <v>2.6542713094185129E-5</v>
      </c>
      <c r="JC200" s="86">
        <f t="shared" si="248"/>
        <v>1.2333440575575017E-5</v>
      </c>
      <c r="JD200" s="86">
        <f t="shared" si="248"/>
        <v>2.5518313956186211E-6</v>
      </c>
      <c r="JE200" s="86">
        <f t="shared" si="248"/>
        <v>5.4131620047977705E-7</v>
      </c>
      <c r="JF200" s="86">
        <f t="shared" si="248"/>
        <v>4.9100749685316411E-7</v>
      </c>
      <c r="JG200" s="86">
        <f t="shared" si="248"/>
        <v>7.0706542560658427E-9</v>
      </c>
      <c r="JH200" s="86">
        <f t="shared" si="248"/>
        <v>7.6836194060218143E-8</v>
      </c>
      <c r="JI200" s="86">
        <f t="shared" si="248"/>
        <v>2.8616061911161968E-6</v>
      </c>
      <c r="JJ200" s="86">
        <f t="shared" si="248"/>
        <v>2.8167327429612459E-5</v>
      </c>
      <c r="JK200" s="86">
        <f t="shared" si="248"/>
        <v>1.521506612354434E-3</v>
      </c>
      <c r="JL200" s="86">
        <f t="shared" si="248"/>
        <v>0.49872659572471617</v>
      </c>
      <c r="JM200" s="86">
        <f t="shared" si="248"/>
        <v>3.0152282738438757E-2</v>
      </c>
    </row>
    <row r="201" spans="2:273" x14ac:dyDescent="0.25">
      <c r="B201" s="2">
        <v>174</v>
      </c>
      <c r="C201" s="37">
        <v>51.408999999999999</v>
      </c>
      <c r="D201" s="37">
        <v>47.951999999999998</v>
      </c>
      <c r="E201" s="37">
        <v>43.619</v>
      </c>
      <c r="F201" s="37">
        <v>40.46</v>
      </c>
      <c r="G201" s="37">
        <v>39.951999999999998</v>
      </c>
      <c r="H201" s="37">
        <v>37.143000000000001</v>
      </c>
      <c r="I201" s="37">
        <v>36.222000000000001</v>
      </c>
      <c r="J201" s="37">
        <v>36.746000000000002</v>
      </c>
      <c r="K201" s="37">
        <v>37.5</v>
      </c>
      <c r="L201" s="37">
        <v>38.951999999999998</v>
      </c>
      <c r="M201" s="37">
        <v>42.274000000000001</v>
      </c>
      <c r="N201" s="37">
        <v>40.21</v>
      </c>
      <c r="O201" s="37">
        <v>45.426000000000002</v>
      </c>
      <c r="P201" s="37">
        <v>50.206000000000003</v>
      </c>
      <c r="Q201" s="37">
        <v>51.936999999999998</v>
      </c>
      <c r="S201" s="4">
        <f t="shared" si="249"/>
        <v>52.061164384348452</v>
      </c>
      <c r="T201" s="4">
        <f t="shared" si="249"/>
        <v>48.72523610824507</v>
      </c>
      <c r="U201" s="4">
        <f t="shared" si="249"/>
        <v>43.564408593492963</v>
      </c>
      <c r="V201" s="4">
        <f t="shared" si="249"/>
        <v>40.647906162355824</v>
      </c>
      <c r="W201" s="4">
        <f t="shared" si="249"/>
        <v>38.379384368186798</v>
      </c>
      <c r="X201" s="4">
        <f t="shared" si="249"/>
        <v>36.908706729254376</v>
      </c>
      <c r="Y201" s="4">
        <f t="shared" si="249"/>
        <v>36.071127603312284</v>
      </c>
      <c r="Z201" s="4">
        <f t="shared" si="249"/>
        <v>36.483315643015025</v>
      </c>
      <c r="AA201" s="4">
        <f t="shared" si="249"/>
        <v>38.381014072508599</v>
      </c>
      <c r="AB201" s="4">
        <f t="shared" si="249"/>
        <v>39.797058545096256</v>
      </c>
      <c r="AC201" s="4">
        <f t="shared" si="249"/>
        <v>41.690956912818741</v>
      </c>
      <c r="AD201" s="4">
        <f t="shared" si="249"/>
        <v>40.389257780707389</v>
      </c>
      <c r="AE201" s="4">
        <f t="shared" si="249"/>
        <v>44.865861630227478</v>
      </c>
      <c r="AF201" s="4">
        <f t="shared" si="249"/>
        <v>49.519686821589687</v>
      </c>
      <c r="AG201" s="4">
        <f t="shared" si="249"/>
        <v>54.284240633045805</v>
      </c>
      <c r="AI201" s="4">
        <f t="shared" si="250"/>
        <v>-0.65216438434845259</v>
      </c>
      <c r="AJ201" s="4">
        <f t="shared" si="250"/>
        <v>-0.77323610824507227</v>
      </c>
      <c r="AK201" s="4">
        <f t="shared" si="250"/>
        <v>5.4591406507036311E-2</v>
      </c>
      <c r="AL201" s="4">
        <f t="shared" si="250"/>
        <v>-0.18790616235582291</v>
      </c>
      <c r="AM201" s="4">
        <f t="shared" si="250"/>
        <v>1.5726156318131999</v>
      </c>
      <c r="AN201" s="4">
        <f t="shared" si="250"/>
        <v>0.23429327074562423</v>
      </c>
      <c r="AO201" s="4">
        <f t="shared" si="250"/>
        <v>0.15087239668771701</v>
      </c>
      <c r="AP201" s="4">
        <f t="shared" si="250"/>
        <v>0.26268435698497683</v>
      </c>
      <c r="AQ201" s="4">
        <f t="shared" si="250"/>
        <v>-0.88101407250859864</v>
      </c>
      <c r="AR201" s="4">
        <f t="shared" si="250"/>
        <v>-0.84505854509625777</v>
      </c>
      <c r="AS201" s="4">
        <f t="shared" si="250"/>
        <v>0.58304308718125952</v>
      </c>
      <c r="AT201" s="4">
        <f t="shared" si="250"/>
        <v>-0.17925778070738829</v>
      </c>
      <c r="AU201" s="4">
        <f t="shared" si="250"/>
        <v>0.56013836977252396</v>
      </c>
      <c r="AV201" s="4">
        <f t="shared" si="250"/>
        <v>0.68631317841031603</v>
      </c>
      <c r="AW201" s="4">
        <f t="shared" si="250"/>
        <v>-2.3472406330458071</v>
      </c>
      <c r="AY201" s="2">
        <f t="shared" si="242"/>
        <v>52.059169659725164</v>
      </c>
      <c r="AZ201" s="2">
        <f t="shared" si="242"/>
        <v>48.725236103440466</v>
      </c>
      <c r="BA201" s="2">
        <f t="shared" si="242"/>
        <v>43.564408524903193</v>
      </c>
      <c r="BB201" s="2">
        <f t="shared" si="242"/>
        <v>40.647906110722992</v>
      </c>
      <c r="BC201" s="2">
        <f t="shared" si="242"/>
        <v>38.379384351804191</v>
      </c>
      <c r="BD201" s="2">
        <f t="shared" si="242"/>
        <v>36.908706728024619</v>
      </c>
      <c r="BE201" s="2">
        <f t="shared" si="242"/>
        <v>36.071127603224305</v>
      </c>
      <c r="BF201" s="2">
        <f t="shared" si="242"/>
        <v>36.483315642910156</v>
      </c>
      <c r="BG201" s="2">
        <f t="shared" si="242"/>
        <v>38.381014072508513</v>
      </c>
      <c r="BH201" s="2">
        <f t="shared" si="242"/>
        <v>39.797058545090749</v>
      </c>
      <c r="BI201" s="2">
        <f t="shared" si="242"/>
        <v>41.690956909902035</v>
      </c>
      <c r="BJ201" s="2">
        <f t="shared" si="242"/>
        <v>40.38925762870646</v>
      </c>
      <c r="BK201" s="2">
        <f t="shared" si="242"/>
        <v>44.865706084114898</v>
      </c>
      <c r="BL201" s="2">
        <f t="shared" si="242"/>
        <v>49.287689225666647</v>
      </c>
      <c r="BM201" s="2">
        <f t="shared" si="242"/>
        <v>53.94361685079933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>
        <f t="shared" si="198"/>
        <v>47.951999999999998</v>
      </c>
      <c r="CW201" s="2">
        <f t="shared" si="199"/>
        <v>43.619</v>
      </c>
      <c r="CX201" s="2">
        <f t="shared" si="200"/>
        <v>40.46</v>
      </c>
      <c r="CY201" s="2">
        <f t="shared" si="201"/>
        <v>39.951999999999998</v>
      </c>
      <c r="CZ201" s="2">
        <f t="shared" si="202"/>
        <v>37.143000000000001</v>
      </c>
      <c r="DA201" s="2">
        <f t="shared" si="203"/>
        <v>36.222000000000001</v>
      </c>
      <c r="DB201" s="2">
        <f t="shared" si="204"/>
        <v>36.746000000000002</v>
      </c>
      <c r="DC201" s="2">
        <f t="shared" si="205"/>
        <v>37.5</v>
      </c>
      <c r="DD201" s="2">
        <f t="shared" si="206"/>
        <v>38.951999999999998</v>
      </c>
      <c r="DE201" s="2">
        <f t="shared" si="207"/>
        <v>42.274000000000001</v>
      </c>
      <c r="DF201" s="2">
        <f t="shared" si="208"/>
        <v>40.21</v>
      </c>
      <c r="DG201" s="2">
        <f t="shared" si="209"/>
        <v>45.426000000000002</v>
      </c>
      <c r="DH201" s="2" t="str">
        <f t="shared" si="210"/>
        <v/>
      </c>
      <c r="DI201" s="2" t="str">
        <f t="shared" si="211"/>
        <v/>
      </c>
      <c r="DK201" s="2">
        <f t="shared" si="251"/>
        <v>85.25078963922293</v>
      </c>
      <c r="DL201" s="2">
        <f t="shared" si="251"/>
        <v>86.970095590456083</v>
      </c>
      <c r="DM201" s="2">
        <f t="shared" si="251"/>
        <v>76.466178999295266</v>
      </c>
      <c r="DN201" s="2">
        <f t="shared" si="251"/>
        <v>79.042947850598992</v>
      </c>
      <c r="DO201" s="2">
        <f t="shared" si="251"/>
        <v>79.277565186751218</v>
      </c>
      <c r="DP201" s="2">
        <f t="shared" si="251"/>
        <v>67.523965587044529</v>
      </c>
      <c r="DQ201" s="2">
        <f t="shared" si="251"/>
        <v>64.385796221322508</v>
      </c>
      <c r="DR201" s="2">
        <f t="shared" si="251"/>
        <v>71.557414642375193</v>
      </c>
      <c r="DS201" s="2">
        <f t="shared" si="251"/>
        <v>70.416196341463404</v>
      </c>
      <c r="DT201" s="2">
        <f t="shared" si="251"/>
        <v>65.236589024390256</v>
      </c>
      <c r="DU201" s="2">
        <f t="shared" si="251"/>
        <v>72.210672473867589</v>
      </c>
      <c r="DV201" s="2">
        <f t="shared" si="251"/>
        <v>94.542306906272003</v>
      </c>
      <c r="DW201" s="2">
        <f t="shared" si="251"/>
        <v>79.264915131380263</v>
      </c>
      <c r="DX201" s="2">
        <f t="shared" si="251"/>
        <v>101.56294616478829</v>
      </c>
      <c r="DY201" s="2">
        <f t="shared" si="251"/>
        <v>94.96793277310924</v>
      </c>
      <c r="EA201" s="2">
        <f t="shared" si="240"/>
        <v>51.075281406829902</v>
      </c>
      <c r="EB201" s="2">
        <f t="shared" si="240"/>
        <v>49.317001735383869</v>
      </c>
      <c r="EC201" s="2">
        <f t="shared" si="240"/>
        <v>42.828399744932504</v>
      </c>
      <c r="ED201" s="2">
        <f t="shared" si="240"/>
        <v>38.996292719863085</v>
      </c>
      <c r="EE201" s="2">
        <f t="shared" si="240"/>
        <v>37.191393685799611</v>
      </c>
      <c r="EF201" s="2">
        <f t="shared" si="239"/>
        <v>35.910278376568414</v>
      </c>
      <c r="EG201" s="2">
        <f t="shared" si="239"/>
        <v>35.588830261345507</v>
      </c>
      <c r="EH201" s="2">
        <f t="shared" si="239"/>
        <v>34.952970419883506</v>
      </c>
      <c r="EI201" s="2">
        <f t="shared" si="239"/>
        <v>38.830414687517411</v>
      </c>
      <c r="EJ201" s="2">
        <f t="shared" si="239"/>
        <v>38.259410243172567</v>
      </c>
      <c r="EK201" s="2">
        <f t="shared" si="239"/>
        <v>38.897380591328208</v>
      </c>
      <c r="EL201" s="2">
        <f t="shared" si="179"/>
        <v>40.502967481773823</v>
      </c>
      <c r="EM201" s="2">
        <f t="shared" si="179"/>
        <v>44.918792643059881</v>
      </c>
      <c r="EN201" s="2">
        <f t="shared" si="179"/>
        <v>49.287294523044416</v>
      </c>
      <c r="EO201" s="2">
        <f t="shared" si="179"/>
        <v>54.435706391648523</v>
      </c>
      <c r="EQ201" s="2">
        <f t="shared" si="252"/>
        <v>52.53632744412343</v>
      </c>
      <c r="ER201" s="2">
        <f t="shared" si="252"/>
        <v>48.595240413365183</v>
      </c>
      <c r="ES201" s="2">
        <f t="shared" si="252"/>
        <v>43.753134230575</v>
      </c>
      <c r="ET201" s="2">
        <f t="shared" si="252"/>
        <v>41.080122842024636</v>
      </c>
      <c r="EU201" s="2">
        <f t="shared" si="252"/>
        <v>38.68140120561111</v>
      </c>
      <c r="EV201" s="2">
        <f t="shared" si="252"/>
        <v>37.153576457701107</v>
      </c>
      <c r="EW201" s="2">
        <f t="shared" si="252"/>
        <v>36.183325050028998</v>
      </c>
      <c r="EX201" s="2">
        <f t="shared" si="252"/>
        <v>36.818127646093764</v>
      </c>
      <c r="EY201" s="2">
        <f t="shared" si="252"/>
        <v>38.298615208836289</v>
      </c>
      <c r="EZ201" s="2">
        <f t="shared" si="252"/>
        <v>40.106895674149939</v>
      </c>
      <c r="FA201" s="2">
        <f t="shared" si="252"/>
        <v>42.355011361149906</v>
      </c>
      <c r="FB201" s="2">
        <f t="shared" si="252"/>
        <v>40.358741280638661</v>
      </c>
      <c r="FC201" s="2">
        <f t="shared" si="252"/>
        <v>44.847854593076086</v>
      </c>
      <c r="FD201" s="2">
        <f t="shared" si="252"/>
        <v>49.287294523044416</v>
      </c>
      <c r="FE201" s="2">
        <f t="shared" si="252"/>
        <v>53.686666613420599</v>
      </c>
      <c r="FG201" s="2">
        <f t="shared" si="253"/>
        <v>0.99999243431739471</v>
      </c>
      <c r="FH201" s="2">
        <f t="shared" si="253"/>
        <v>0.99999418466368584</v>
      </c>
      <c r="FI201" s="2">
        <f t="shared" si="253"/>
        <v>0.99999377205813278</v>
      </c>
      <c r="FJ201" s="2">
        <f t="shared" si="253"/>
        <v>0.99999352948709719</v>
      </c>
      <c r="FK201" s="2">
        <f t="shared" si="253"/>
        <v>0.99999355737677798</v>
      </c>
      <c r="FL201" s="2">
        <f t="shared" si="253"/>
        <v>0.99999276356698708</v>
      </c>
      <c r="FM201" s="2">
        <f t="shared" si="253"/>
        <v>0.99999259391169981</v>
      </c>
      <c r="FN201" s="2">
        <f t="shared" si="253"/>
        <v>0.99999271795045197</v>
      </c>
      <c r="FO201" s="2">
        <f t="shared" si="253"/>
        <v>0.99999284028106095</v>
      </c>
      <c r="FP201" s="2">
        <f t="shared" si="253"/>
        <v>0.99999283239901937</v>
      </c>
      <c r="FQ201" s="2">
        <f t="shared" si="253"/>
        <v>0.99999294716155207</v>
      </c>
      <c r="FR201" s="2">
        <f t="shared" si="253"/>
        <v>0.99999374370769434</v>
      </c>
      <c r="FS201" s="2">
        <f t="shared" si="253"/>
        <v>0.99999404763099076</v>
      </c>
      <c r="FT201" s="2">
        <f t="shared" si="253"/>
        <v>0.99999244958963041</v>
      </c>
      <c r="FU201" s="2">
        <f t="shared" si="253"/>
        <v>0.99999100962012299</v>
      </c>
      <c r="FW201" s="2">
        <f t="shared" si="244"/>
        <v>0.67323661728633366</v>
      </c>
      <c r="FX201" s="2">
        <f t="shared" si="244"/>
        <v>0.82019440400564947</v>
      </c>
      <c r="FY201" s="2">
        <f t="shared" si="244"/>
        <v>0.79568708343965688</v>
      </c>
      <c r="FZ201" s="2">
        <f t="shared" si="244"/>
        <v>0.79246107967199608</v>
      </c>
      <c r="GA201" s="2">
        <f t="shared" si="244"/>
        <v>0.7971231721092249</v>
      </c>
      <c r="GB201" s="2">
        <f t="shared" si="244"/>
        <v>0.80286424975176862</v>
      </c>
      <c r="GC201" s="2">
        <f t="shared" si="244"/>
        <v>0.81091386868789017</v>
      </c>
      <c r="GD201" s="2">
        <f t="shared" si="244"/>
        <v>0.82034835784812177</v>
      </c>
      <c r="GE201" s="2">
        <f t="shared" si="244"/>
        <v>0.84548176211660464</v>
      </c>
      <c r="GF201" s="2">
        <f t="shared" si="244"/>
        <v>0.83218785625375002</v>
      </c>
      <c r="GG201" s="2">
        <f t="shared" si="244"/>
        <v>0.80787728686601656</v>
      </c>
      <c r="GH201" s="2">
        <f t="shared" si="244"/>
        <v>0.79075742183576181</v>
      </c>
      <c r="GI201" s="2">
        <f t="shared" si="244"/>
        <v>0.75123293848988493</v>
      </c>
      <c r="GJ201" s="2">
        <f t="shared" si="244"/>
        <v>0.73720811003091202</v>
      </c>
      <c r="GK201" s="2">
        <f t="shared" si="244"/>
        <v>0.65744698115587574</v>
      </c>
      <c r="GM201" s="86">
        <f t="shared" si="245"/>
        <v>4.5012861105510399E-237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5.6315866383385079E-142</v>
      </c>
      <c r="HD201" s="86">
        <f t="shared" si="181"/>
        <v>1.2429853176943806E-222</v>
      </c>
      <c r="HE201" s="86">
        <f t="shared" si="181"/>
        <v>2.7232499790310756E-278</v>
      </c>
      <c r="HF201" s="86">
        <f t="shared" si="181"/>
        <v>8.9891471356122111E-271</v>
      </c>
      <c r="HG201" s="86">
        <f t="shared" si="181"/>
        <v>6.5977665537386245E-277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9.6661543608428322E-288</v>
      </c>
      <c r="HQ201" s="86">
        <f t="shared" si="226"/>
        <v>0</v>
      </c>
      <c r="HS201" s="86">
        <f t="shared" si="246"/>
        <v>9.0975922402004408E-39</v>
      </c>
      <c r="HT201" s="86">
        <f t="shared" si="246"/>
        <v>4.0491792171702821E-57</v>
      </c>
      <c r="HU201" s="86">
        <f t="shared" si="246"/>
        <v>5.757658751850269E-58</v>
      </c>
      <c r="HV201" s="86">
        <f t="shared" si="246"/>
        <v>2.9461119690127933E-63</v>
      </c>
      <c r="HW201" s="86">
        <f t="shared" si="246"/>
        <v>2.9499701149515844E-66</v>
      </c>
      <c r="HX201" s="86">
        <f t="shared" si="246"/>
        <v>1.1119654141437084E-72</v>
      </c>
      <c r="HY201" s="86">
        <f t="shared" si="246"/>
        <v>2.1496132448899236E-77</v>
      </c>
      <c r="HZ201" s="86">
        <f t="shared" si="246"/>
        <v>1.6040994157731351E-72</v>
      </c>
      <c r="IA201" s="86">
        <f t="shared" si="246"/>
        <v>5.1662504096611648E-79</v>
      </c>
      <c r="IB201" s="86">
        <f t="shared" si="246"/>
        <v>1.9258480426925092E-75</v>
      </c>
      <c r="IC201" s="86">
        <f t="shared" si="246"/>
        <v>1.0598233835092272E-68</v>
      </c>
      <c r="ID201" s="86">
        <f t="shared" si="246"/>
        <v>4.4094006756994809E-63</v>
      </c>
      <c r="IE201" s="86">
        <f t="shared" si="246"/>
        <v>5.1626380983265248E-50</v>
      </c>
      <c r="IF201" s="86">
        <f t="shared" si="246"/>
        <v>4.317427960392542E-39</v>
      </c>
      <c r="IG201" s="86">
        <f t="shared" si="246"/>
        <v>1.7597903412315883E-39</v>
      </c>
      <c r="II201" s="86">
        <f t="shared" si="247"/>
        <v>2.7289410922052938E-2</v>
      </c>
      <c r="IJ201" s="86">
        <f t="shared" si="247"/>
        <v>2.8346244446233909E-6</v>
      </c>
      <c r="IK201" s="86">
        <f t="shared" si="247"/>
        <v>1.2880602828122714E-5</v>
      </c>
      <c r="IL201" s="86">
        <f t="shared" si="247"/>
        <v>6.4431429815409315E-6</v>
      </c>
      <c r="IM201" s="86">
        <f t="shared" si="247"/>
        <v>2.7720479545358398E-6</v>
      </c>
      <c r="IN201" s="86">
        <f t="shared" si="247"/>
        <v>4.801096762764937E-7</v>
      </c>
      <c r="IO201" s="86">
        <f t="shared" si="247"/>
        <v>8.8219579679589211E-8</v>
      </c>
      <c r="IP201" s="86">
        <f t="shared" si="247"/>
        <v>8.5785703068607239E-8</v>
      </c>
      <c r="IQ201" s="86">
        <f t="shared" si="247"/>
        <v>9.3025174324003437E-10</v>
      </c>
      <c r="IR201" s="86">
        <f t="shared" si="247"/>
        <v>1.1812471898938018E-8</v>
      </c>
      <c r="IS201" s="86">
        <f t="shared" si="247"/>
        <v>5.6974605860183885E-7</v>
      </c>
      <c r="IT201" s="86">
        <f t="shared" si="247"/>
        <v>6.8140550134434936E-6</v>
      </c>
      <c r="IU201" s="86">
        <f t="shared" si="247"/>
        <v>5.451661078184906E-4</v>
      </c>
      <c r="IV201" s="86">
        <f t="shared" si="247"/>
        <v>0.45915868791935305</v>
      </c>
      <c r="IW201" s="86">
        <f t="shared" si="247"/>
        <v>1.2860897573779116E-2</v>
      </c>
      <c r="IY201" s="86">
        <f t="shared" si="248"/>
        <v>2.7289410922052938E-2</v>
      </c>
      <c r="IZ201" s="86">
        <f t="shared" si="248"/>
        <v>2.8346244446233909E-6</v>
      </c>
      <c r="JA201" s="86">
        <f t="shared" si="248"/>
        <v>1.2880602828122714E-5</v>
      </c>
      <c r="JB201" s="86">
        <f t="shared" si="248"/>
        <v>6.4431429815409315E-6</v>
      </c>
      <c r="JC201" s="86">
        <f t="shared" si="248"/>
        <v>2.7720479545358398E-6</v>
      </c>
      <c r="JD201" s="86">
        <f t="shared" si="248"/>
        <v>4.801096762764937E-7</v>
      </c>
      <c r="JE201" s="86">
        <f t="shared" si="248"/>
        <v>8.8219579679589211E-8</v>
      </c>
      <c r="JF201" s="86">
        <f t="shared" si="248"/>
        <v>8.5785703068607239E-8</v>
      </c>
      <c r="JG201" s="86">
        <f t="shared" si="248"/>
        <v>9.3025174324003437E-10</v>
      </c>
      <c r="JH201" s="86">
        <f t="shared" si="248"/>
        <v>1.1812471898938018E-8</v>
      </c>
      <c r="JI201" s="86">
        <f t="shared" si="248"/>
        <v>5.6974605860183885E-7</v>
      </c>
      <c r="JJ201" s="86">
        <f t="shared" si="248"/>
        <v>6.8140550134434936E-6</v>
      </c>
      <c r="JK201" s="86">
        <f t="shared" si="248"/>
        <v>5.451661078184906E-4</v>
      </c>
      <c r="JL201" s="86">
        <f t="shared" si="248"/>
        <v>0.45915868791935305</v>
      </c>
      <c r="JM201" s="86">
        <f t="shared" si="248"/>
        <v>1.2860897573779116E-2</v>
      </c>
    </row>
    <row r="202" spans="2:273" x14ac:dyDescent="0.25">
      <c r="B202" s="2">
        <v>175</v>
      </c>
      <c r="C202" s="37">
        <v>52.347999999999999</v>
      </c>
      <c r="D202" s="37">
        <v>48.856999999999999</v>
      </c>
      <c r="E202" s="37">
        <v>43.238</v>
      </c>
      <c r="F202" s="37">
        <v>40.444000000000003</v>
      </c>
      <c r="G202" s="37">
        <v>38.634999999999998</v>
      </c>
      <c r="H202" s="37">
        <v>36.856999999999999</v>
      </c>
      <c r="I202" s="37">
        <v>35.729999999999997</v>
      </c>
      <c r="J202" s="37">
        <v>36.54</v>
      </c>
      <c r="K202" s="37">
        <v>37.887</v>
      </c>
      <c r="L202" s="37">
        <v>39.825000000000003</v>
      </c>
      <c r="M202" s="37">
        <v>42.387</v>
      </c>
      <c r="N202" s="37">
        <v>39.613</v>
      </c>
      <c r="O202" s="37">
        <v>45.442999999999998</v>
      </c>
      <c r="P202" s="37">
        <v>47.984000000000002</v>
      </c>
      <c r="Q202" s="37">
        <v>53.253999999999998</v>
      </c>
      <c r="S202" s="4">
        <f t="shared" si="249"/>
        <v>51.95036302830971</v>
      </c>
      <c r="T202" s="4">
        <f t="shared" si="249"/>
        <v>48.564365560396375</v>
      </c>
      <c r="U202" s="4">
        <f t="shared" si="249"/>
        <v>43.442474767780865</v>
      </c>
      <c r="V202" s="4">
        <f t="shared" si="249"/>
        <v>40.533840145069185</v>
      </c>
      <c r="W202" s="4">
        <f t="shared" si="249"/>
        <v>38.270733053774592</v>
      </c>
      <c r="X202" s="4">
        <f t="shared" si="249"/>
        <v>36.781981154180073</v>
      </c>
      <c r="Y202" s="4">
        <f t="shared" si="249"/>
        <v>35.931297590241215</v>
      </c>
      <c r="Z202" s="4">
        <f t="shared" si="249"/>
        <v>36.346011865911429</v>
      </c>
      <c r="AA202" s="4">
        <f t="shared" si="249"/>
        <v>38.197056819797751</v>
      </c>
      <c r="AB202" s="4">
        <f t="shared" si="249"/>
        <v>39.665064050520073</v>
      </c>
      <c r="AC202" s="4">
        <f t="shared" si="249"/>
        <v>41.583933021331482</v>
      </c>
      <c r="AD202" s="4">
        <f t="shared" si="249"/>
        <v>40.203057760592472</v>
      </c>
      <c r="AE202" s="4">
        <f t="shared" si="249"/>
        <v>44.659856379350131</v>
      </c>
      <c r="AF202" s="4">
        <f t="shared" si="249"/>
        <v>49.206784243764858</v>
      </c>
      <c r="AG202" s="4">
        <f t="shared" si="249"/>
        <v>53.88018956550988</v>
      </c>
      <c r="AI202" s="4">
        <f t="shared" si="250"/>
        <v>0.39763697169028944</v>
      </c>
      <c r="AJ202" s="4">
        <f t="shared" si="250"/>
        <v>0.29263443960362423</v>
      </c>
      <c r="AK202" s="4">
        <f t="shared" si="250"/>
        <v>-0.20447476778086582</v>
      </c>
      <c r="AL202" s="4">
        <f t="shared" si="250"/>
        <v>-8.9840145069182142E-2</v>
      </c>
      <c r="AM202" s="4">
        <f t="shared" si="250"/>
        <v>0.36426694622540623</v>
      </c>
      <c r="AN202" s="4">
        <f t="shared" si="250"/>
        <v>7.5018845819926128E-2</v>
      </c>
      <c r="AO202" s="4">
        <f t="shared" si="250"/>
        <v>-0.20129759024121796</v>
      </c>
      <c r="AP202" s="4">
        <f t="shared" si="250"/>
        <v>0.19398813408857052</v>
      </c>
      <c r="AQ202" s="4">
        <f t="shared" si="250"/>
        <v>-0.3100568197977509</v>
      </c>
      <c r="AR202" s="4">
        <f t="shared" si="250"/>
        <v>0.15993594947993017</v>
      </c>
      <c r="AS202" s="4">
        <f t="shared" si="250"/>
        <v>0.80306697866851806</v>
      </c>
      <c r="AT202" s="4">
        <f t="shared" si="250"/>
        <v>-0.59005776059247239</v>
      </c>
      <c r="AU202" s="4">
        <f t="shared" si="250"/>
        <v>0.78314362064986653</v>
      </c>
      <c r="AV202" s="4">
        <f t="shared" si="250"/>
        <v>-1.2227842437648562</v>
      </c>
      <c r="AW202" s="4">
        <f t="shared" si="250"/>
        <v>-0.62618956550988258</v>
      </c>
      <c r="AY202" s="2">
        <f t="shared" si="242"/>
        <v>51.949719212387016</v>
      </c>
      <c r="AZ202" s="2">
        <f t="shared" si="242"/>
        <v>48.564365559886049</v>
      </c>
      <c r="BA202" s="2">
        <f t="shared" si="242"/>
        <v>43.442474760079953</v>
      </c>
      <c r="BB202" s="2">
        <f t="shared" si="242"/>
        <v>40.533840140245069</v>
      </c>
      <c r="BC202" s="2">
        <f t="shared" si="242"/>
        <v>38.27073305242881</v>
      </c>
      <c r="BD202" s="2">
        <f t="shared" si="242"/>
        <v>36.781981154105189</v>
      </c>
      <c r="BE202" s="2">
        <f t="shared" si="242"/>
        <v>35.931297590236994</v>
      </c>
      <c r="BF202" s="2">
        <f t="shared" si="242"/>
        <v>36.346011865905737</v>
      </c>
      <c r="BG202" s="2">
        <f t="shared" si="242"/>
        <v>38.197056819797751</v>
      </c>
      <c r="BH202" s="2">
        <f t="shared" si="242"/>
        <v>39.665064050519831</v>
      </c>
      <c r="BI202" s="2">
        <f t="shared" si="242"/>
        <v>41.58393302113538</v>
      </c>
      <c r="BJ202" s="2">
        <f t="shared" si="242"/>
        <v>40.203057746486081</v>
      </c>
      <c r="BK202" s="2">
        <f t="shared" si="242"/>
        <v>44.659828686075322</v>
      </c>
      <c r="BL202" s="2">
        <f t="shared" si="242"/>
        <v>49.105829425802646</v>
      </c>
      <c r="BM202" s="2">
        <f t="shared" si="242"/>
        <v>53.775246592746029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>
        <f t="shared" si="198"/>
        <v>48.856999999999999</v>
      </c>
      <c r="CW202" s="2">
        <f t="shared" si="199"/>
        <v>43.238</v>
      </c>
      <c r="CX202" s="2">
        <f t="shared" si="200"/>
        <v>40.444000000000003</v>
      </c>
      <c r="CY202" s="2">
        <f t="shared" si="201"/>
        <v>38.634999999999998</v>
      </c>
      <c r="CZ202" s="2">
        <f t="shared" si="202"/>
        <v>36.856999999999999</v>
      </c>
      <c r="DA202" s="2">
        <f t="shared" si="203"/>
        <v>35.729999999999997</v>
      </c>
      <c r="DB202" s="2">
        <f t="shared" si="204"/>
        <v>36.54</v>
      </c>
      <c r="DC202" s="2">
        <f t="shared" si="205"/>
        <v>37.887</v>
      </c>
      <c r="DD202" s="2">
        <f t="shared" si="206"/>
        <v>39.825000000000003</v>
      </c>
      <c r="DE202" s="2">
        <f t="shared" si="207"/>
        <v>42.387</v>
      </c>
      <c r="DF202" s="2">
        <f t="shared" si="208"/>
        <v>39.613</v>
      </c>
      <c r="DG202" s="2">
        <f t="shared" si="209"/>
        <v>45.442999999999998</v>
      </c>
      <c r="DH202" s="2" t="str">
        <f t="shared" si="210"/>
        <v/>
      </c>
      <c r="DI202" s="2">
        <f t="shared" si="211"/>
        <v>53.253999999999998</v>
      </c>
      <c r="DK202" s="2">
        <f t="shared" si="251"/>
        <v>85.314023435090945</v>
      </c>
      <c r="DL202" s="2">
        <f t="shared" si="251"/>
        <v>87.05009302325584</v>
      </c>
      <c r="DM202" s="2">
        <f t="shared" si="251"/>
        <v>76.518135165609564</v>
      </c>
      <c r="DN202" s="2">
        <f t="shared" si="251"/>
        <v>79.132882381959092</v>
      </c>
      <c r="DO202" s="2">
        <f t="shared" si="251"/>
        <v>79.382308386187447</v>
      </c>
      <c r="DP202" s="2">
        <f t="shared" si="251"/>
        <v>67.552951417004039</v>
      </c>
      <c r="DQ202" s="2">
        <f t="shared" si="251"/>
        <v>64.405879217273935</v>
      </c>
      <c r="DR202" s="2">
        <f t="shared" si="251"/>
        <v>71.595114035087732</v>
      </c>
      <c r="DS202" s="2">
        <f t="shared" si="251"/>
        <v>70.441086116322694</v>
      </c>
      <c r="DT202" s="2">
        <f t="shared" si="251"/>
        <v>65.209289118198882</v>
      </c>
      <c r="DU202" s="2">
        <f t="shared" si="251"/>
        <v>72.211939875212707</v>
      </c>
      <c r="DV202" s="2">
        <f t="shared" si="251"/>
        <v>94.684404298801951</v>
      </c>
      <c r="DW202" s="2">
        <f t="shared" si="251"/>
        <v>79.256674418604675</v>
      </c>
      <c r="DX202" s="2">
        <f t="shared" si="251"/>
        <v>101.75438986760041</v>
      </c>
      <c r="DY202" s="2">
        <f t="shared" si="251"/>
        <v>95.113562464985989</v>
      </c>
      <c r="EA202" s="2">
        <f t="shared" si="240"/>
        <v>50.917304509698646</v>
      </c>
      <c r="EB202" s="2">
        <f t="shared" si="240"/>
        <v>49.174467446592061</v>
      </c>
      <c r="EC202" s="2">
        <f t="shared" si="240"/>
        <v>42.68033558304365</v>
      </c>
      <c r="ED202" s="2">
        <f t="shared" si="240"/>
        <v>38.823171514756027</v>
      </c>
      <c r="EE202" s="2">
        <f t="shared" si="240"/>
        <v>37.040898821830588</v>
      </c>
      <c r="EF202" s="2">
        <f t="shared" si="239"/>
        <v>35.748787828053736</v>
      </c>
      <c r="EG202" s="2">
        <f t="shared" si="239"/>
        <v>35.432712519936196</v>
      </c>
      <c r="EH202" s="2">
        <f t="shared" si="239"/>
        <v>34.765626940102692</v>
      </c>
      <c r="EI202" s="2">
        <f t="shared" si="239"/>
        <v>38.65966656910296</v>
      </c>
      <c r="EJ202" s="2">
        <f t="shared" si="239"/>
        <v>38.078960849550405</v>
      </c>
      <c r="EK202" s="2">
        <f t="shared" si="239"/>
        <v>38.696051817419807</v>
      </c>
      <c r="EL202" s="2">
        <f t="shared" si="179"/>
        <v>40.320529764319708</v>
      </c>
      <c r="EM202" s="2">
        <f t="shared" si="179"/>
        <v>44.715767360880427</v>
      </c>
      <c r="EN202" s="2">
        <f t="shared" si="179"/>
        <v>49.105466882124574</v>
      </c>
      <c r="EO202" s="2">
        <f t="shared" si="179"/>
        <v>54.289495296062768</v>
      </c>
      <c r="EQ202" s="2">
        <f t="shared" si="252"/>
        <v>52.406380641756485</v>
      </c>
      <c r="ER202" s="2">
        <f t="shared" si="252"/>
        <v>48.442144478562852</v>
      </c>
      <c r="ES202" s="2">
        <f t="shared" si="252"/>
        <v>43.620716832463074</v>
      </c>
      <c r="ET202" s="2">
        <f t="shared" si="252"/>
        <v>40.942135231342093</v>
      </c>
      <c r="EU202" s="2">
        <f t="shared" si="252"/>
        <v>38.555891990673778</v>
      </c>
      <c r="EV202" s="2">
        <f t="shared" si="252"/>
        <v>37.01309308847658</v>
      </c>
      <c r="EW202" s="2">
        <f t="shared" si="252"/>
        <v>36.037089166649693</v>
      </c>
      <c r="EX202" s="2">
        <f t="shared" si="252"/>
        <v>36.66136112299187</v>
      </c>
      <c r="EY202" s="2">
        <f t="shared" si="252"/>
        <v>38.119708331025805</v>
      </c>
      <c r="EZ202" s="2">
        <f t="shared" si="252"/>
        <v>39.956552086345937</v>
      </c>
      <c r="FA202" s="2">
        <f t="shared" si="252"/>
        <v>42.210014270209768</v>
      </c>
      <c r="FB202" s="2">
        <f t="shared" si="252"/>
        <v>40.174323472675681</v>
      </c>
      <c r="FC202" s="2">
        <f t="shared" si="252"/>
        <v>44.642690627128658</v>
      </c>
      <c r="FD202" s="2">
        <f t="shared" si="252"/>
        <v>49.105466882124574</v>
      </c>
      <c r="FE202" s="2">
        <f t="shared" si="252"/>
        <v>53.530387089985524</v>
      </c>
      <c r="FG202" s="2">
        <f t="shared" si="253"/>
        <v>0.99999310001086361</v>
      </c>
      <c r="FH202" s="2">
        <f t="shared" si="253"/>
        <v>0.99999469634753313</v>
      </c>
      <c r="FI202" s="2">
        <f t="shared" si="253"/>
        <v>0.99999432004639766</v>
      </c>
      <c r="FJ202" s="2">
        <f t="shared" si="253"/>
        <v>0.99999409881873669</v>
      </c>
      <c r="FK202" s="2">
        <f t="shared" si="253"/>
        <v>0.99999412425445677</v>
      </c>
      <c r="FL202" s="2">
        <f t="shared" si="253"/>
        <v>0.99999340029045169</v>
      </c>
      <c r="FM202" s="2">
        <f t="shared" si="253"/>
        <v>0.99999324556279146</v>
      </c>
      <c r="FN202" s="2">
        <f t="shared" si="253"/>
        <v>0.99999335868762418</v>
      </c>
      <c r="FO202" s="2">
        <f t="shared" si="253"/>
        <v>0.99999347025460728</v>
      </c>
      <c r="FP202" s="2">
        <f t="shared" si="253"/>
        <v>0.99999346306609083</v>
      </c>
      <c r="FQ202" s="2">
        <f t="shared" si="253"/>
        <v>0.99999356773089565</v>
      </c>
      <c r="FR202" s="2">
        <f t="shared" si="253"/>
        <v>0.99999429419046204</v>
      </c>
      <c r="FS202" s="2">
        <f t="shared" si="253"/>
        <v>0.99999457137210046</v>
      </c>
      <c r="FT202" s="2">
        <f t="shared" si="253"/>
        <v>0.99999311393932655</v>
      </c>
      <c r="FU202" s="2">
        <f t="shared" si="253"/>
        <v>0.99999180066961613</v>
      </c>
      <c r="FW202" s="2">
        <f t="shared" si="244"/>
        <v>0.69316628175017048</v>
      </c>
      <c r="FX202" s="2">
        <f t="shared" si="244"/>
        <v>0.83337925000966784</v>
      </c>
      <c r="FY202" s="2">
        <f t="shared" si="244"/>
        <v>0.81025326735840186</v>
      </c>
      <c r="FZ202" s="2">
        <f t="shared" si="244"/>
        <v>0.80720152836513792</v>
      </c>
      <c r="GA202" s="2">
        <f t="shared" si="244"/>
        <v>0.81161121286675975</v>
      </c>
      <c r="GB202" s="2">
        <f t="shared" si="244"/>
        <v>0.81703640738144223</v>
      </c>
      <c r="GC202" s="2">
        <f t="shared" si="244"/>
        <v>0.82463373721630695</v>
      </c>
      <c r="GD202" s="2">
        <f t="shared" si="244"/>
        <v>0.83352420605003308</v>
      </c>
      <c r="GE202" s="2">
        <f t="shared" si="244"/>
        <v>0.85713531389244002</v>
      </c>
      <c r="GF202" s="2">
        <f t="shared" si="244"/>
        <v>0.84465980705858512</v>
      </c>
      <c r="GG202" s="2">
        <f t="shared" si="244"/>
        <v>0.82176905965845237</v>
      </c>
      <c r="GH202" s="2">
        <f t="shared" si="244"/>
        <v>0.805589187873197</v>
      </c>
      <c r="GI202" s="2">
        <f t="shared" si="244"/>
        <v>0.76804451506395244</v>
      </c>
      <c r="GJ202" s="2">
        <f t="shared" si="244"/>
        <v>0.75465794326444258</v>
      </c>
      <c r="GK202" s="2">
        <f t="shared" si="244"/>
        <v>0.67787889685743896</v>
      </c>
      <c r="GM202" s="86">
        <f t="shared" si="245"/>
        <v>1.4245309313039198E-241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1.8477937755947892E-145</v>
      </c>
      <c r="HD202" s="86">
        <f t="shared" si="181"/>
        <v>6.6144979404711213E-228</v>
      </c>
      <c r="HE202" s="86">
        <f t="shared" si="181"/>
        <v>7.8649767787837283E-285</v>
      </c>
      <c r="HF202" s="86">
        <f t="shared" si="181"/>
        <v>3.983813671043868E-277</v>
      </c>
      <c r="HG202" s="86">
        <f t="shared" si="181"/>
        <v>2.3029956010908641E-283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1.7909682607234808E-294</v>
      </c>
      <c r="HQ202" s="86">
        <f t="shared" si="226"/>
        <v>0</v>
      </c>
      <c r="HS202" s="86">
        <f t="shared" si="246"/>
        <v>1.1211483453281042E-40</v>
      </c>
      <c r="HT202" s="86">
        <f t="shared" si="246"/>
        <v>1.7282391410267203E-59</v>
      </c>
      <c r="HU202" s="86">
        <f t="shared" si="246"/>
        <v>1.8897280210242246E-60</v>
      </c>
      <c r="HV202" s="86">
        <f t="shared" si="246"/>
        <v>5.537713147964137E-66</v>
      </c>
      <c r="HW202" s="86">
        <f t="shared" si="246"/>
        <v>4.2718678450045584E-69</v>
      </c>
      <c r="HX202" s="86">
        <f t="shared" si="246"/>
        <v>8.5284035631271751E-76</v>
      </c>
      <c r="HY202" s="86">
        <f t="shared" si="246"/>
        <v>1.085836844516596E-80</v>
      </c>
      <c r="HZ202" s="86">
        <f t="shared" si="246"/>
        <v>1.3972685231969217E-75</v>
      </c>
      <c r="IA202" s="86">
        <f t="shared" si="246"/>
        <v>2.8095933797478397E-82</v>
      </c>
      <c r="IB202" s="86">
        <f t="shared" si="246"/>
        <v>1.3528163296348597E-78</v>
      </c>
      <c r="IC202" s="86">
        <f t="shared" si="246"/>
        <v>1.2162057515010252E-71</v>
      </c>
      <c r="ID202" s="86">
        <f t="shared" si="246"/>
        <v>8.0949316205065412E-66</v>
      </c>
      <c r="IE202" s="86">
        <f t="shared" si="246"/>
        <v>2.930950510543381E-52</v>
      </c>
      <c r="IF202" s="86">
        <f t="shared" si="246"/>
        <v>6.1402595729841297E-41</v>
      </c>
      <c r="IG202" s="86">
        <f t="shared" si="246"/>
        <v>2.0155820551013242E-41</v>
      </c>
      <c r="II202" s="86">
        <f t="shared" si="247"/>
        <v>1.3201629665551393E-2</v>
      </c>
      <c r="IJ202" s="86">
        <f t="shared" si="247"/>
        <v>6.8137286996706567E-7</v>
      </c>
      <c r="IK202" s="86">
        <f t="shared" si="247"/>
        <v>3.1994532174311089E-6</v>
      </c>
      <c r="IL202" s="86">
        <f t="shared" si="247"/>
        <v>1.4256603451908852E-6</v>
      </c>
      <c r="IM202" s="86">
        <f t="shared" si="247"/>
        <v>5.6599628234594067E-7</v>
      </c>
      <c r="IN202" s="86">
        <f t="shared" si="247"/>
        <v>8.1281839763103415E-8</v>
      </c>
      <c r="IO202" s="86">
        <f t="shared" si="247"/>
        <v>1.2864371713119756E-8</v>
      </c>
      <c r="IP202" s="86">
        <f t="shared" si="247"/>
        <v>1.3529237870352005E-8</v>
      </c>
      <c r="IQ202" s="86">
        <f t="shared" si="247"/>
        <v>1.099170083924367E-10</v>
      </c>
      <c r="IR202" s="86">
        <f t="shared" si="247"/>
        <v>1.6353554668881986E-9</v>
      </c>
      <c r="IS202" s="86">
        <f t="shared" si="247"/>
        <v>1.0268815490239844E-7</v>
      </c>
      <c r="IT202" s="86">
        <f t="shared" si="247"/>
        <v>1.5011476969164616E-6</v>
      </c>
      <c r="IU202" s="86">
        <f t="shared" si="247"/>
        <v>1.8037378668700992E-4</v>
      </c>
      <c r="IV202" s="86">
        <f t="shared" si="247"/>
        <v>0.42074367578935862</v>
      </c>
      <c r="IW202" s="86">
        <f t="shared" si="247"/>
        <v>4.8884066855155563E-3</v>
      </c>
      <c r="IY202" s="86">
        <f t="shared" si="248"/>
        <v>1.3201629665551393E-2</v>
      </c>
      <c r="IZ202" s="86">
        <f t="shared" si="248"/>
        <v>6.8137286996706567E-7</v>
      </c>
      <c r="JA202" s="86">
        <f t="shared" si="248"/>
        <v>3.1994532174311089E-6</v>
      </c>
      <c r="JB202" s="86">
        <f t="shared" si="248"/>
        <v>1.4256603451908852E-6</v>
      </c>
      <c r="JC202" s="86">
        <f t="shared" si="248"/>
        <v>5.6599628234594067E-7</v>
      </c>
      <c r="JD202" s="86">
        <f t="shared" si="248"/>
        <v>8.1281839763103415E-8</v>
      </c>
      <c r="JE202" s="86">
        <f t="shared" si="248"/>
        <v>1.2864371713119756E-8</v>
      </c>
      <c r="JF202" s="86">
        <f t="shared" si="248"/>
        <v>1.3529237870352005E-8</v>
      </c>
      <c r="JG202" s="86">
        <f t="shared" si="248"/>
        <v>1.099170083924367E-10</v>
      </c>
      <c r="JH202" s="86">
        <f t="shared" si="248"/>
        <v>1.6353554668881986E-9</v>
      </c>
      <c r="JI202" s="86">
        <f t="shared" si="248"/>
        <v>1.0268815490239844E-7</v>
      </c>
      <c r="JJ202" s="86">
        <f t="shared" si="248"/>
        <v>1.5011476969164616E-6</v>
      </c>
      <c r="JK202" s="86">
        <f t="shared" si="248"/>
        <v>1.8037378668700992E-4</v>
      </c>
      <c r="JL202" s="86">
        <f t="shared" si="248"/>
        <v>0.42074367578935862</v>
      </c>
      <c r="JM202" s="86">
        <f t="shared" si="248"/>
        <v>4.8884066855155563E-3</v>
      </c>
    </row>
    <row r="203" spans="2:273" x14ac:dyDescent="0.25">
      <c r="B203" s="2">
        <v>176</v>
      </c>
      <c r="C203" s="37">
        <v>52.136000000000003</v>
      </c>
      <c r="D203" s="37">
        <v>47.73</v>
      </c>
      <c r="E203" s="37">
        <v>42.825000000000003</v>
      </c>
      <c r="F203" s="37">
        <v>40.270000000000003</v>
      </c>
      <c r="G203" s="37">
        <v>38.54</v>
      </c>
      <c r="H203" s="37">
        <v>37.317</v>
      </c>
      <c r="I203" s="37">
        <v>36.143000000000001</v>
      </c>
      <c r="J203" s="37">
        <v>36.524000000000001</v>
      </c>
      <c r="K203" s="37">
        <v>39.177</v>
      </c>
      <c r="L203" s="37">
        <v>40.491999999999997</v>
      </c>
      <c r="M203" s="37">
        <v>43</v>
      </c>
      <c r="N203" s="37">
        <v>39.484000000000002</v>
      </c>
      <c r="O203" s="37">
        <v>45.835999999999999</v>
      </c>
      <c r="P203" s="37">
        <v>49.206000000000003</v>
      </c>
      <c r="Q203" s="37">
        <v>53.048000000000002</v>
      </c>
      <c r="S203" s="4">
        <f t="shared" si="249"/>
        <v>51.840516281928615</v>
      </c>
      <c r="T203" s="4">
        <f t="shared" si="249"/>
        <v>48.403801184328977</v>
      </c>
      <c r="U203" s="4">
        <f t="shared" si="249"/>
        <v>43.320225023645214</v>
      </c>
      <c r="V203" s="4">
        <f t="shared" si="249"/>
        <v>40.419065492141137</v>
      </c>
      <c r="W203" s="4">
        <f t="shared" si="249"/>
        <v>38.161563472809171</v>
      </c>
      <c r="X203" s="4">
        <f t="shared" si="249"/>
        <v>36.654819656524488</v>
      </c>
      <c r="Y203" s="4">
        <f t="shared" si="249"/>
        <v>35.791251176078383</v>
      </c>
      <c r="Z203" s="4">
        <f t="shared" si="249"/>
        <v>36.208003823917693</v>
      </c>
      <c r="AA203" s="4">
        <f t="shared" si="249"/>
        <v>38.013317489315284</v>
      </c>
      <c r="AB203" s="4">
        <f t="shared" si="249"/>
        <v>39.532358744533248</v>
      </c>
      <c r="AC203" s="4">
        <f t="shared" si="249"/>
        <v>41.475622631370442</v>
      </c>
      <c r="AD203" s="4">
        <f t="shared" si="249"/>
        <v>40.016921672315746</v>
      </c>
      <c r="AE203" s="4">
        <f t="shared" si="249"/>
        <v>44.453946001767143</v>
      </c>
      <c r="AF203" s="4">
        <f t="shared" si="249"/>
        <v>48.965059828711638</v>
      </c>
      <c r="AG203" s="4">
        <f t="shared" si="249"/>
        <v>53.635310978735205</v>
      </c>
      <c r="AI203" s="4">
        <f t="shared" si="250"/>
        <v>0.29548371807138807</v>
      </c>
      <c r="AJ203" s="4">
        <f t="shared" si="250"/>
        <v>-0.67380118432897973</v>
      </c>
      <c r="AK203" s="4">
        <f t="shared" si="250"/>
        <v>-0.49522502364521159</v>
      </c>
      <c r="AL203" s="4">
        <f t="shared" si="250"/>
        <v>-0.1490654921411334</v>
      </c>
      <c r="AM203" s="4">
        <f t="shared" si="250"/>
        <v>0.37843652719082854</v>
      </c>
      <c r="AN203" s="4">
        <f t="shared" si="250"/>
        <v>0.66218034347551225</v>
      </c>
      <c r="AO203" s="4">
        <f t="shared" si="250"/>
        <v>0.35174882392161777</v>
      </c>
      <c r="AP203" s="4">
        <f t="shared" si="250"/>
        <v>0.31599617608230801</v>
      </c>
      <c r="AQ203" s="4">
        <f t="shared" si="250"/>
        <v>1.1636825106847155</v>
      </c>
      <c r="AR203" s="4">
        <f t="shared" si="250"/>
        <v>0.9596412554667495</v>
      </c>
      <c r="AS203" s="4">
        <f t="shared" si="250"/>
        <v>1.5243773686295583</v>
      </c>
      <c r="AT203" s="4">
        <f t="shared" si="250"/>
        <v>-0.53292167231574439</v>
      </c>
      <c r="AU203" s="4">
        <f t="shared" si="250"/>
        <v>1.3820539982328555</v>
      </c>
      <c r="AV203" s="4">
        <f t="shared" si="250"/>
        <v>0.24094017128836498</v>
      </c>
      <c r="AW203" s="4">
        <f t="shared" si="250"/>
        <v>-0.58731097873520355</v>
      </c>
      <c r="AY203" s="2">
        <f t="shared" si="242"/>
        <v>51.840331445661562</v>
      </c>
      <c r="AZ203" s="2">
        <f t="shared" si="242"/>
        <v>48.4038011842812</v>
      </c>
      <c r="BA203" s="2">
        <f t="shared" si="242"/>
        <v>43.320225022890639</v>
      </c>
      <c r="BB203" s="2">
        <f t="shared" si="242"/>
        <v>40.419065491753244</v>
      </c>
      <c r="BC203" s="2">
        <f t="shared" si="242"/>
        <v>38.161563472714548</v>
      </c>
      <c r="BD203" s="2">
        <f t="shared" si="242"/>
        <v>36.654819656520644</v>
      </c>
      <c r="BE203" s="2">
        <f t="shared" si="242"/>
        <v>35.791251176078212</v>
      </c>
      <c r="BF203" s="2">
        <f t="shared" si="242"/>
        <v>36.20800382391743</v>
      </c>
      <c r="BG203" s="2">
        <f t="shared" si="242"/>
        <v>38.013317489315284</v>
      </c>
      <c r="BH203" s="2">
        <f t="shared" si="242"/>
        <v>39.532358744533241</v>
      </c>
      <c r="BI203" s="2">
        <f t="shared" si="242"/>
        <v>41.475622631359222</v>
      </c>
      <c r="BJ203" s="2">
        <f t="shared" si="242"/>
        <v>40.016921671190808</v>
      </c>
      <c r="BK203" s="2">
        <f t="shared" si="242"/>
        <v>44.453941664161775</v>
      </c>
      <c r="BL203" s="2">
        <f t="shared" si="242"/>
        <v>48.923972229375131</v>
      </c>
      <c r="BM203" s="2">
        <f t="shared" si="242"/>
        <v>53.606973597800064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>
        <f t="shared" si="197"/>
        <v>52.136000000000003</v>
      </c>
      <c r="CV203" s="2">
        <f t="shared" si="198"/>
        <v>47.73</v>
      </c>
      <c r="CW203" s="2">
        <f t="shared" si="199"/>
        <v>42.825000000000003</v>
      </c>
      <c r="CX203" s="2">
        <f t="shared" si="200"/>
        <v>40.270000000000003</v>
      </c>
      <c r="CY203" s="2">
        <f t="shared" si="201"/>
        <v>38.54</v>
      </c>
      <c r="CZ203" s="2">
        <f t="shared" si="202"/>
        <v>37.317</v>
      </c>
      <c r="DA203" s="2">
        <f t="shared" si="203"/>
        <v>36.143000000000001</v>
      </c>
      <c r="DB203" s="2">
        <f t="shared" si="204"/>
        <v>36.524000000000001</v>
      </c>
      <c r="DC203" s="2">
        <f t="shared" si="205"/>
        <v>39.177</v>
      </c>
      <c r="DD203" s="2">
        <f t="shared" si="206"/>
        <v>40.491999999999997</v>
      </c>
      <c r="DE203" s="2">
        <f t="shared" si="207"/>
        <v>43</v>
      </c>
      <c r="DF203" s="2">
        <f t="shared" si="208"/>
        <v>39.484000000000002</v>
      </c>
      <c r="DG203" s="2">
        <f t="shared" si="209"/>
        <v>45.835999999999999</v>
      </c>
      <c r="DH203" s="2" t="str">
        <f t="shared" si="210"/>
        <v/>
      </c>
      <c r="DI203" s="2">
        <f t="shared" si="211"/>
        <v>53.048000000000002</v>
      </c>
      <c r="DK203" s="2">
        <f t="shared" si="251"/>
        <v>85.377257230958975</v>
      </c>
      <c r="DL203" s="2">
        <f t="shared" si="251"/>
        <v>87.130090456055598</v>
      </c>
      <c r="DM203" s="2">
        <f t="shared" si="251"/>
        <v>76.570091331923877</v>
      </c>
      <c r="DN203" s="2">
        <f t="shared" si="251"/>
        <v>79.222816913319207</v>
      </c>
      <c r="DO203" s="2">
        <f t="shared" si="251"/>
        <v>79.487051585623661</v>
      </c>
      <c r="DP203" s="2">
        <f t="shared" si="251"/>
        <v>67.581937246963562</v>
      </c>
      <c r="DQ203" s="2">
        <f t="shared" si="251"/>
        <v>64.425962213225347</v>
      </c>
      <c r="DR203" s="2">
        <f t="shared" si="251"/>
        <v>71.632813427800286</v>
      </c>
      <c r="DS203" s="2">
        <f t="shared" si="251"/>
        <v>70.465975891181984</v>
      </c>
      <c r="DT203" s="2">
        <f t="shared" si="251"/>
        <v>65.181989212007508</v>
      </c>
      <c r="DU203" s="2">
        <f t="shared" si="251"/>
        <v>72.21320727655781</v>
      </c>
      <c r="DV203" s="2">
        <f t="shared" si="251"/>
        <v>94.826501691331913</v>
      </c>
      <c r="DW203" s="2">
        <f t="shared" si="251"/>
        <v>79.248433705829072</v>
      </c>
      <c r="DX203" s="2">
        <f t="shared" si="251"/>
        <v>101.94583357041253</v>
      </c>
      <c r="DY203" s="2">
        <f t="shared" si="251"/>
        <v>95.259192156862753</v>
      </c>
      <c r="EA203" s="2">
        <f t="shared" si="240"/>
        <v>50.75932761256739</v>
      </c>
      <c r="EB203" s="2">
        <f t="shared" si="240"/>
        <v>49.031933157800246</v>
      </c>
      <c r="EC203" s="2">
        <f t="shared" si="240"/>
        <v>42.532271421154796</v>
      </c>
      <c r="ED203" s="2">
        <f t="shared" si="240"/>
        <v>38.650050309648975</v>
      </c>
      <c r="EE203" s="2">
        <f t="shared" si="240"/>
        <v>36.890403957861565</v>
      </c>
      <c r="EF203" s="2">
        <f t="shared" si="239"/>
        <v>35.587297279539058</v>
      </c>
      <c r="EG203" s="2">
        <f t="shared" si="239"/>
        <v>35.276594778526885</v>
      </c>
      <c r="EH203" s="2">
        <f t="shared" si="239"/>
        <v>34.578283460321884</v>
      </c>
      <c r="EI203" s="2">
        <f t="shared" si="239"/>
        <v>38.488918450688509</v>
      </c>
      <c r="EJ203" s="2">
        <f t="shared" si="239"/>
        <v>37.898511455928244</v>
      </c>
      <c r="EK203" s="2">
        <f t="shared" si="239"/>
        <v>38.494723043511399</v>
      </c>
      <c r="EL203" s="2">
        <f t="shared" si="179"/>
        <v>40.138092046865594</v>
      </c>
      <c r="EM203" s="2">
        <f t="shared" si="179"/>
        <v>44.512742078700974</v>
      </c>
      <c r="EN203" s="2">
        <f t="shared" si="179"/>
        <v>48.923639241204739</v>
      </c>
      <c r="EO203" s="2">
        <f t="shared" si="179"/>
        <v>54.143284200476998</v>
      </c>
      <c r="EQ203" s="2">
        <f t="shared" si="252"/>
        <v>52.27643383938954</v>
      </c>
      <c r="ER203" s="2">
        <f t="shared" si="252"/>
        <v>48.289048543760529</v>
      </c>
      <c r="ES203" s="2">
        <f t="shared" si="252"/>
        <v>43.488299434351148</v>
      </c>
      <c r="ET203" s="2">
        <f t="shared" si="252"/>
        <v>40.804147620659563</v>
      </c>
      <c r="EU203" s="2">
        <f t="shared" si="252"/>
        <v>38.430382775736447</v>
      </c>
      <c r="EV203" s="2">
        <f t="shared" si="252"/>
        <v>36.872609719252054</v>
      </c>
      <c r="EW203" s="2">
        <f t="shared" si="252"/>
        <v>35.890853283270381</v>
      </c>
      <c r="EX203" s="2">
        <f t="shared" si="252"/>
        <v>36.50459459988997</v>
      </c>
      <c r="EY203" s="2">
        <f t="shared" si="252"/>
        <v>37.940801453215315</v>
      </c>
      <c r="EZ203" s="2">
        <f t="shared" si="252"/>
        <v>39.80620849854192</v>
      </c>
      <c r="FA203" s="2">
        <f t="shared" si="252"/>
        <v>42.065017179269624</v>
      </c>
      <c r="FB203" s="2">
        <f t="shared" si="252"/>
        <v>39.989905664712701</v>
      </c>
      <c r="FC203" s="2">
        <f t="shared" si="252"/>
        <v>44.437526661181231</v>
      </c>
      <c r="FD203" s="2">
        <f t="shared" si="252"/>
        <v>48.923639241204739</v>
      </c>
      <c r="FE203" s="2">
        <f t="shared" si="252"/>
        <v>53.374107566550435</v>
      </c>
      <c r="FG203" s="2">
        <f t="shared" si="253"/>
        <v>0.99999370713129565</v>
      </c>
      <c r="FH203" s="2">
        <f t="shared" si="253"/>
        <v>0.99999516300920488</v>
      </c>
      <c r="FI203" s="2">
        <f t="shared" si="253"/>
        <v>0.99999481981815874</v>
      </c>
      <c r="FJ203" s="2">
        <f t="shared" si="253"/>
        <v>0.99999461805592837</v>
      </c>
      <c r="FK203" s="2">
        <f t="shared" si="253"/>
        <v>0.99999464125360471</v>
      </c>
      <c r="FL203" s="2">
        <f t="shared" si="253"/>
        <v>0.99999398098986014</v>
      </c>
      <c r="FM203" s="2">
        <f t="shared" si="253"/>
        <v>0.9999938398763909</v>
      </c>
      <c r="FN203" s="2">
        <f t="shared" si="253"/>
        <v>0.99999394304758615</v>
      </c>
      <c r="FO203" s="2">
        <f t="shared" si="253"/>
        <v>0.99999404479800202</v>
      </c>
      <c r="FP203" s="2">
        <f t="shared" si="253"/>
        <v>0.99999403824198962</v>
      </c>
      <c r="FQ203" s="2">
        <f t="shared" si="253"/>
        <v>0.99999413369753498</v>
      </c>
      <c r="FR203" s="2">
        <f t="shared" si="253"/>
        <v>0.99999479623724152</v>
      </c>
      <c r="FS203" s="2">
        <f t="shared" si="253"/>
        <v>0.99999504903014791</v>
      </c>
      <c r="FT203" s="2">
        <f t="shared" si="253"/>
        <v>0.99999371983422025</v>
      </c>
      <c r="FU203" s="2">
        <f t="shared" si="253"/>
        <v>0.99999252211641942</v>
      </c>
      <c r="FW203" s="2">
        <f t="shared" si="244"/>
        <v>0.71239967768912738</v>
      </c>
      <c r="FX203" s="2">
        <f t="shared" si="244"/>
        <v>0.84577906458245056</v>
      </c>
      <c r="FY203" s="2">
        <f t="shared" si="244"/>
        <v>0.82401066576009718</v>
      </c>
      <c r="FZ203" s="2">
        <f t="shared" si="244"/>
        <v>0.82113134476443495</v>
      </c>
      <c r="GA203" s="2">
        <f t="shared" si="244"/>
        <v>0.82529138418598236</v>
      </c>
      <c r="GB203" s="2">
        <f t="shared" si="244"/>
        <v>0.83040494119665542</v>
      </c>
      <c r="GC203" s="2">
        <f t="shared" si="244"/>
        <v>0.83755752646784354</v>
      </c>
      <c r="GD203" s="2">
        <f t="shared" si="244"/>
        <v>0.84591522760761206</v>
      </c>
      <c r="GE203" s="2">
        <f t="shared" si="244"/>
        <v>0.86804713848132076</v>
      </c>
      <c r="GF203" s="2">
        <f t="shared" si="244"/>
        <v>0.85636481821803045</v>
      </c>
      <c r="GG203" s="2">
        <f t="shared" si="244"/>
        <v>0.834861686931472</v>
      </c>
      <c r="GH203" s="2">
        <f t="shared" si="244"/>
        <v>0.81960946356663644</v>
      </c>
      <c r="GI203" s="2">
        <f t="shared" si="244"/>
        <v>0.78404656712511045</v>
      </c>
      <c r="GJ203" s="2">
        <f t="shared" si="244"/>
        <v>0.77130852094906854</v>
      </c>
      <c r="GK203" s="2">
        <f t="shared" si="244"/>
        <v>0.69765257936992686</v>
      </c>
      <c r="GM203" s="86">
        <f t="shared" si="245"/>
        <v>4.0869921433277849E-246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5.4950886013913484E-149</v>
      </c>
      <c r="HD203" s="86">
        <f t="shared" si="181"/>
        <v>3.0501707581678221E-233</v>
      </c>
      <c r="HE203" s="86">
        <f t="shared" si="181"/>
        <v>1.9049985964560627E-291</v>
      </c>
      <c r="HF203" s="86">
        <f t="shared" si="181"/>
        <v>1.4884558986105054E-283</v>
      </c>
      <c r="HG203" s="86">
        <f t="shared" si="181"/>
        <v>6.7656007407626735E-290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2.7708142783055619E-301</v>
      </c>
      <c r="HQ203" s="86">
        <f t="shared" si="226"/>
        <v>0</v>
      </c>
      <c r="HS203" s="86">
        <f t="shared" si="246"/>
        <v>1.2386403364523233E-42</v>
      </c>
      <c r="HT203" s="86">
        <f t="shared" si="246"/>
        <v>6.5841403605475056E-62</v>
      </c>
      <c r="HU203" s="86">
        <f t="shared" si="246"/>
        <v>5.4851702558500932E-63</v>
      </c>
      <c r="HV203" s="86">
        <f t="shared" si="246"/>
        <v>9.0912720134193952E-69</v>
      </c>
      <c r="HW203" s="86">
        <f t="shared" si="246"/>
        <v>5.3774406419773862E-72</v>
      </c>
      <c r="HX203" s="86">
        <f t="shared" si="246"/>
        <v>5.6102090868810518E-79</v>
      </c>
      <c r="HY203" s="86">
        <f t="shared" si="246"/>
        <v>4.6679362270152831E-84</v>
      </c>
      <c r="HZ203" s="86">
        <f t="shared" si="246"/>
        <v>1.0491637099889622E-78</v>
      </c>
      <c r="IA203" s="86">
        <f t="shared" si="246"/>
        <v>1.3086120263970952E-85</v>
      </c>
      <c r="IB203" s="86">
        <f t="shared" si="246"/>
        <v>8.1668384157993993E-82</v>
      </c>
      <c r="IC203" s="86">
        <f t="shared" si="246"/>
        <v>1.2075142244822251E-74</v>
      </c>
      <c r="ID203" s="86">
        <f t="shared" si="246"/>
        <v>1.2961571241503078E-68</v>
      </c>
      <c r="IE203" s="86">
        <f t="shared" si="246"/>
        <v>1.4807128708173478E-54</v>
      </c>
      <c r="IF203" s="86">
        <f t="shared" si="246"/>
        <v>7.8898967061787184E-43</v>
      </c>
      <c r="IG203" s="86">
        <f t="shared" si="246"/>
        <v>2.0663356691017173E-43</v>
      </c>
      <c r="II203" s="86">
        <f t="shared" si="247"/>
        <v>5.913759926968274E-3</v>
      </c>
      <c r="IJ203" s="86">
        <f t="shared" si="247"/>
        <v>1.5147609534987085E-7</v>
      </c>
      <c r="IK203" s="86">
        <f t="shared" si="247"/>
        <v>7.305201401746919E-7</v>
      </c>
      <c r="IL203" s="86">
        <f t="shared" si="247"/>
        <v>2.874623184870738E-7</v>
      </c>
      <c r="IM203" s="86">
        <f t="shared" si="247"/>
        <v>1.0495307677719753E-7</v>
      </c>
      <c r="IN203" s="86">
        <f t="shared" si="247"/>
        <v>1.2378596246662011E-8</v>
      </c>
      <c r="IO203" s="86">
        <f t="shared" si="247"/>
        <v>1.6779700836277537E-9</v>
      </c>
      <c r="IP203" s="86">
        <f t="shared" si="247"/>
        <v>1.9254919564798057E-9</v>
      </c>
      <c r="IQ203" s="86">
        <f t="shared" si="247"/>
        <v>1.1661519509569806E-11</v>
      </c>
      <c r="IR203" s="86">
        <f t="shared" si="247"/>
        <v>2.0383046406616498E-10</v>
      </c>
      <c r="IS203" s="86">
        <f t="shared" si="247"/>
        <v>1.6749341587895224E-8</v>
      </c>
      <c r="IT203" s="86">
        <f t="shared" si="247"/>
        <v>3.0107741074961444E-7</v>
      </c>
      <c r="IU203" s="86">
        <f t="shared" si="247"/>
        <v>5.5112937768813276E-5</v>
      </c>
      <c r="IV203" s="86">
        <f t="shared" si="247"/>
        <v>0.38396890172881259</v>
      </c>
      <c r="IW203" s="86">
        <f t="shared" si="247"/>
        <v>1.6547739884511512E-3</v>
      </c>
      <c r="IY203" s="86">
        <f t="shared" si="248"/>
        <v>5.913759926968274E-3</v>
      </c>
      <c r="IZ203" s="86">
        <f t="shared" si="248"/>
        <v>1.5147609534987085E-7</v>
      </c>
      <c r="JA203" s="86">
        <f t="shared" si="248"/>
        <v>7.305201401746919E-7</v>
      </c>
      <c r="JB203" s="86">
        <f t="shared" si="248"/>
        <v>2.874623184870738E-7</v>
      </c>
      <c r="JC203" s="86">
        <f t="shared" si="248"/>
        <v>1.0495307677719753E-7</v>
      </c>
      <c r="JD203" s="86">
        <f t="shared" si="248"/>
        <v>1.2378596246662011E-8</v>
      </c>
      <c r="JE203" s="86">
        <f t="shared" si="248"/>
        <v>1.6779700836277537E-9</v>
      </c>
      <c r="JF203" s="86">
        <f t="shared" si="248"/>
        <v>1.9254919564798057E-9</v>
      </c>
      <c r="JG203" s="86">
        <f t="shared" si="248"/>
        <v>1.1661519509569806E-11</v>
      </c>
      <c r="JH203" s="86">
        <f t="shared" si="248"/>
        <v>2.0383046406616498E-10</v>
      </c>
      <c r="JI203" s="86">
        <f t="shared" si="248"/>
        <v>1.6749341587895224E-8</v>
      </c>
      <c r="JJ203" s="86">
        <f t="shared" si="248"/>
        <v>3.0107741074961444E-7</v>
      </c>
      <c r="JK203" s="86">
        <f t="shared" si="248"/>
        <v>5.5112937768813276E-5</v>
      </c>
      <c r="JL203" s="86">
        <f t="shared" si="248"/>
        <v>0.38396890172881259</v>
      </c>
      <c r="JM203" s="86">
        <f t="shared" si="248"/>
        <v>1.6547739884511512E-3</v>
      </c>
    </row>
    <row r="204" spans="2:273" x14ac:dyDescent="0.25">
      <c r="B204" s="2">
        <v>177</v>
      </c>
      <c r="C204" s="37">
        <v>50.847999999999999</v>
      </c>
      <c r="D204" s="37">
        <v>46.381</v>
      </c>
      <c r="E204" s="37">
        <v>42.872999999999998</v>
      </c>
      <c r="F204" s="37">
        <v>40.46</v>
      </c>
      <c r="G204" s="37">
        <v>38.46</v>
      </c>
      <c r="H204" s="37">
        <v>37.238</v>
      </c>
      <c r="I204" s="37">
        <v>34.905000000000001</v>
      </c>
      <c r="J204" s="37">
        <v>35.762</v>
      </c>
      <c r="K204" s="37">
        <v>37.468000000000004</v>
      </c>
      <c r="L204" s="37">
        <v>40.063000000000002</v>
      </c>
      <c r="M204" s="37">
        <v>42.258000000000003</v>
      </c>
      <c r="N204" s="37">
        <v>39.677</v>
      </c>
      <c r="O204" s="37">
        <v>45.148000000000003</v>
      </c>
      <c r="P204" s="37">
        <v>48.048000000000002</v>
      </c>
      <c r="Q204" s="37">
        <v>52.619</v>
      </c>
      <c r="S204" s="4">
        <f t="shared" si="249"/>
        <v>51.730931020734637</v>
      </c>
      <c r="T204" s="4">
        <f t="shared" si="249"/>
        <v>48.243552563288098</v>
      </c>
      <c r="U204" s="4">
        <f t="shared" si="249"/>
        <v>43.197632908433327</v>
      </c>
      <c r="V204" s="4">
        <f t="shared" si="249"/>
        <v>40.303520316619029</v>
      </c>
      <c r="W204" s="4">
        <f t="shared" si="249"/>
        <v>38.051834519893887</v>
      </c>
      <c r="X204" s="4">
        <f t="shared" si="249"/>
        <v>36.52719046649937</v>
      </c>
      <c r="Y204" s="4">
        <f t="shared" si="249"/>
        <v>35.650975401690907</v>
      </c>
      <c r="Z204" s="4">
        <f t="shared" si="249"/>
        <v>36.069258855094681</v>
      </c>
      <c r="AA204" s="4">
        <f t="shared" si="249"/>
        <v>37.829799267340199</v>
      </c>
      <c r="AB204" s="4">
        <f t="shared" si="249"/>
        <v>39.398918776260572</v>
      </c>
      <c r="AC204" s="4">
        <f t="shared" si="249"/>
        <v>41.365949463136737</v>
      </c>
      <c r="AD204" s="4">
        <f t="shared" si="249"/>
        <v>39.830852502726906</v>
      </c>
      <c r="AE204" s="4">
        <f t="shared" si="249"/>
        <v>44.24805114742118</v>
      </c>
      <c r="AF204" s="4">
        <f t="shared" si="249"/>
        <v>48.757756766155239</v>
      </c>
      <c r="AG204" s="4">
        <f t="shared" si="249"/>
        <v>53.445552805712545</v>
      </c>
      <c r="AI204" s="4">
        <f t="shared" si="250"/>
        <v>-0.88293102073463814</v>
      </c>
      <c r="AJ204" s="4">
        <f t="shared" si="250"/>
        <v>-1.8625525632880979</v>
      </c>
      <c r="AK204" s="4">
        <f t="shared" si="250"/>
        <v>-0.3246329084333297</v>
      </c>
      <c r="AL204" s="4">
        <f t="shared" si="250"/>
        <v>0.15647968338097229</v>
      </c>
      <c r="AM204" s="4">
        <f t="shared" si="250"/>
        <v>0.40816548010611342</v>
      </c>
      <c r="AN204" s="4">
        <f t="shared" si="250"/>
        <v>0.7108095335006297</v>
      </c>
      <c r="AO204" s="4">
        <f t="shared" si="250"/>
        <v>-0.74597540169090593</v>
      </c>
      <c r="AP204" s="4">
        <f t="shared" si="250"/>
        <v>-0.30725885509468043</v>
      </c>
      <c r="AQ204" s="4">
        <f t="shared" si="250"/>
        <v>-0.36179926734019574</v>
      </c>
      <c r="AR204" s="4">
        <f t="shared" si="250"/>
        <v>0.66408122373943002</v>
      </c>
      <c r="AS204" s="4">
        <f t="shared" si="250"/>
        <v>0.89205053686326607</v>
      </c>
      <c r="AT204" s="4">
        <f t="shared" si="250"/>
        <v>-0.15385250272690598</v>
      </c>
      <c r="AU204" s="4">
        <f t="shared" si="250"/>
        <v>0.89994885257882373</v>
      </c>
      <c r="AV204" s="4">
        <f t="shared" si="250"/>
        <v>-0.70975676615523753</v>
      </c>
      <c r="AW204" s="4">
        <f t="shared" si="250"/>
        <v>-0.82655280571254508</v>
      </c>
      <c r="AY204" s="2">
        <f t="shared" si="242"/>
        <v>51.730883860047676</v>
      </c>
      <c r="AZ204" s="2">
        <f t="shared" si="242"/>
        <v>48.243552563284155</v>
      </c>
      <c r="BA204" s="2">
        <f t="shared" si="242"/>
        <v>43.197632908368817</v>
      </c>
      <c r="BB204" s="2">
        <f t="shared" si="242"/>
        <v>40.303520316592198</v>
      </c>
      <c r="BC204" s="2">
        <f t="shared" si="242"/>
        <v>38.051834519888196</v>
      </c>
      <c r="BD204" s="2">
        <f t="shared" si="242"/>
        <v>36.527190466499206</v>
      </c>
      <c r="BE204" s="2">
        <f t="shared" si="242"/>
        <v>35.6509754016909</v>
      </c>
      <c r="BF204" s="2">
        <f t="shared" si="242"/>
        <v>36.069258855094674</v>
      </c>
      <c r="BG204" s="2">
        <f t="shared" si="242"/>
        <v>37.829799267340199</v>
      </c>
      <c r="BH204" s="2">
        <f t="shared" si="242"/>
        <v>39.398918776260572</v>
      </c>
      <c r="BI204" s="2">
        <f t="shared" si="242"/>
        <v>41.365949463136189</v>
      </c>
      <c r="BJ204" s="2">
        <f t="shared" si="242"/>
        <v>39.830852502649847</v>
      </c>
      <c r="BK204" s="2">
        <f t="shared" si="242"/>
        <v>44.24805054998869</v>
      </c>
      <c r="BL204" s="2">
        <f t="shared" si="242"/>
        <v>48.742117427215888</v>
      </c>
      <c r="BM204" s="2">
        <f t="shared" si="242"/>
        <v>53.4388552269154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>
        <f t="shared" si="197"/>
        <v>50.847999999999999</v>
      </c>
      <c r="CV204" s="2">
        <f t="shared" si="198"/>
        <v>46.381</v>
      </c>
      <c r="CW204" s="2">
        <f t="shared" si="199"/>
        <v>42.872999999999998</v>
      </c>
      <c r="CX204" s="2">
        <f t="shared" si="200"/>
        <v>40.46</v>
      </c>
      <c r="CY204" s="2">
        <f t="shared" si="201"/>
        <v>38.46</v>
      </c>
      <c r="CZ204" s="2">
        <f t="shared" si="202"/>
        <v>37.238</v>
      </c>
      <c r="DA204" s="2">
        <f t="shared" si="203"/>
        <v>34.905000000000001</v>
      </c>
      <c r="DB204" s="2">
        <f t="shared" si="204"/>
        <v>35.762</v>
      </c>
      <c r="DC204" s="2">
        <f t="shared" si="205"/>
        <v>37.468000000000004</v>
      </c>
      <c r="DD204" s="2">
        <f t="shared" si="206"/>
        <v>40.063000000000002</v>
      </c>
      <c r="DE204" s="2">
        <f t="shared" si="207"/>
        <v>42.258000000000003</v>
      </c>
      <c r="DF204" s="2">
        <f t="shared" si="208"/>
        <v>39.677</v>
      </c>
      <c r="DG204" s="2">
        <f t="shared" si="209"/>
        <v>45.148000000000003</v>
      </c>
      <c r="DH204" s="2" t="str">
        <f t="shared" si="210"/>
        <v/>
      </c>
      <c r="DI204" s="2">
        <f t="shared" si="211"/>
        <v>52.619</v>
      </c>
      <c r="DK204" s="2">
        <f t="shared" si="251"/>
        <v>85.440491026827004</v>
      </c>
      <c r="DL204" s="2">
        <f t="shared" si="251"/>
        <v>87.210087888855355</v>
      </c>
      <c r="DM204" s="2">
        <f t="shared" si="251"/>
        <v>76.622047498238175</v>
      </c>
      <c r="DN204" s="2">
        <f t="shared" si="251"/>
        <v>79.312751444679321</v>
      </c>
      <c r="DO204" s="2">
        <f t="shared" si="251"/>
        <v>79.591794785059889</v>
      </c>
      <c r="DP204" s="2">
        <f t="shared" si="251"/>
        <v>67.610923076923072</v>
      </c>
      <c r="DQ204" s="2">
        <f t="shared" si="251"/>
        <v>64.446045209176759</v>
      </c>
      <c r="DR204" s="2">
        <f t="shared" si="251"/>
        <v>71.67051282051284</v>
      </c>
      <c r="DS204" s="2">
        <f t="shared" si="251"/>
        <v>70.490865666041259</v>
      </c>
      <c r="DT204" s="2">
        <f t="shared" si="251"/>
        <v>65.154689305816134</v>
      </c>
      <c r="DU204" s="2">
        <f t="shared" si="251"/>
        <v>72.214474677902928</v>
      </c>
      <c r="DV204" s="2">
        <f t="shared" si="251"/>
        <v>94.968599083861861</v>
      </c>
      <c r="DW204" s="2">
        <f t="shared" si="251"/>
        <v>79.240192993053483</v>
      </c>
      <c r="DX204" s="2">
        <f t="shared" si="251"/>
        <v>102.13727727322465</v>
      </c>
      <c r="DY204" s="2">
        <f t="shared" si="251"/>
        <v>95.404821848739502</v>
      </c>
      <c r="EA204" s="2">
        <f t="shared" si="240"/>
        <v>50.601350715436141</v>
      </c>
      <c r="EB204" s="2">
        <f t="shared" si="240"/>
        <v>48.889398869008431</v>
      </c>
      <c r="EC204" s="2">
        <f t="shared" si="240"/>
        <v>42.384207259265942</v>
      </c>
      <c r="ED204" s="2">
        <f t="shared" si="240"/>
        <v>38.476929104541924</v>
      </c>
      <c r="EE204" s="2">
        <f t="shared" si="240"/>
        <v>36.73990909389255</v>
      </c>
      <c r="EF204" s="2">
        <f t="shared" si="239"/>
        <v>35.42580673102438</v>
      </c>
      <c r="EG204" s="2">
        <f t="shared" si="239"/>
        <v>35.120477037117581</v>
      </c>
      <c r="EH204" s="2">
        <f t="shared" si="239"/>
        <v>34.39093998054107</v>
      </c>
      <c r="EI204" s="2">
        <f t="shared" si="239"/>
        <v>38.318170332274065</v>
      </c>
      <c r="EJ204" s="2">
        <f t="shared" si="239"/>
        <v>37.718062062306089</v>
      </c>
      <c r="EK204" s="2">
        <f t="shared" si="239"/>
        <v>38.293394269602992</v>
      </c>
      <c r="EL204" s="2">
        <f t="shared" si="179"/>
        <v>39.955654329411487</v>
      </c>
      <c r="EM204" s="2">
        <f t="shared" si="179"/>
        <v>44.309716796521521</v>
      </c>
      <c r="EN204" s="2">
        <f t="shared" si="179"/>
        <v>48.741811600284905</v>
      </c>
      <c r="EO204" s="2">
        <f t="shared" si="179"/>
        <v>53.997073104891243</v>
      </c>
      <c r="EQ204" s="2">
        <f t="shared" si="252"/>
        <v>52.146487037022595</v>
      </c>
      <c r="ER204" s="2">
        <f t="shared" si="252"/>
        <v>48.135952608958206</v>
      </c>
      <c r="ES204" s="2">
        <f t="shared" si="252"/>
        <v>43.355882036239223</v>
      </c>
      <c r="ET204" s="2">
        <f t="shared" si="252"/>
        <v>40.666160009977027</v>
      </c>
      <c r="EU204" s="2">
        <f t="shared" si="252"/>
        <v>38.304873560799123</v>
      </c>
      <c r="EV204" s="2">
        <f t="shared" si="252"/>
        <v>36.732126350027528</v>
      </c>
      <c r="EW204" s="2">
        <f t="shared" si="252"/>
        <v>35.744617399891069</v>
      </c>
      <c r="EX204" s="2">
        <f t="shared" si="252"/>
        <v>36.347828076788076</v>
      </c>
      <c r="EY204" s="2">
        <f t="shared" si="252"/>
        <v>37.761894575404824</v>
      </c>
      <c r="EZ204" s="2">
        <f t="shared" si="252"/>
        <v>39.655864910737911</v>
      </c>
      <c r="FA204" s="2">
        <f t="shared" si="252"/>
        <v>41.92002008832948</v>
      </c>
      <c r="FB204" s="2">
        <f t="shared" si="252"/>
        <v>39.805487856749721</v>
      </c>
      <c r="FC204" s="2">
        <f t="shared" si="252"/>
        <v>44.232362695233803</v>
      </c>
      <c r="FD204" s="2">
        <f t="shared" si="252"/>
        <v>48.741811600284905</v>
      </c>
      <c r="FE204" s="2">
        <f t="shared" si="252"/>
        <v>53.217828043115361</v>
      </c>
      <c r="FG204" s="2">
        <f t="shared" si="253"/>
        <v>0.9999942608323531</v>
      </c>
      <c r="FH204" s="2">
        <f t="shared" si="253"/>
        <v>0.99999558861008742</v>
      </c>
      <c r="FI204" s="2">
        <f t="shared" si="253"/>
        <v>0.99999527561585755</v>
      </c>
      <c r="FJ204" s="2">
        <f t="shared" si="253"/>
        <v>0.99999509160634548</v>
      </c>
      <c r="FK204" s="2">
        <f t="shared" si="253"/>
        <v>0.99999511276289776</v>
      </c>
      <c r="FL204" s="2">
        <f t="shared" si="253"/>
        <v>0.99999451059460298</v>
      </c>
      <c r="FM204" s="2">
        <f t="shared" si="253"/>
        <v>0.9999943818974516</v>
      </c>
      <c r="FN204" s="2">
        <f t="shared" si="253"/>
        <v>0.99999447599080116</v>
      </c>
      <c r="FO204" s="2">
        <f t="shared" si="253"/>
        <v>0.99999456878838144</v>
      </c>
      <c r="FP204" s="2">
        <f t="shared" si="253"/>
        <v>0.99999456280922072</v>
      </c>
      <c r="FQ204" s="2">
        <f t="shared" si="253"/>
        <v>0.99999464986580333</v>
      </c>
      <c r="FR204" s="2">
        <f t="shared" si="253"/>
        <v>0.99999525410978585</v>
      </c>
      <c r="FS204" s="2">
        <f t="shared" si="253"/>
        <v>0.99999548465986254</v>
      </c>
      <c r="FT204" s="2">
        <f t="shared" si="253"/>
        <v>0.99999427241757088</v>
      </c>
      <c r="FU204" s="2">
        <f t="shared" si="253"/>
        <v>0.99999318008463178</v>
      </c>
      <c r="FW204" s="2">
        <f t="shared" si="244"/>
        <v>0.73089550816142945</v>
      </c>
      <c r="FX204" s="2">
        <f t="shared" si="244"/>
        <v>0.85741397559289956</v>
      </c>
      <c r="FY204" s="2">
        <f t="shared" si="244"/>
        <v>0.83697129499095924</v>
      </c>
      <c r="FZ204" s="2">
        <f t="shared" si="244"/>
        <v>0.83426136970053089</v>
      </c>
      <c r="GA204" s="2">
        <f t="shared" si="244"/>
        <v>0.83817621831557432</v>
      </c>
      <c r="GB204" s="2">
        <f t="shared" si="244"/>
        <v>0.8429843985377693</v>
      </c>
      <c r="GC204" s="2">
        <f t="shared" si="244"/>
        <v>0.84970247424376522</v>
      </c>
      <c r="GD204" s="2">
        <f t="shared" si="244"/>
        <v>0.85754159630724869</v>
      </c>
      <c r="GE204" s="2">
        <f t="shared" si="244"/>
        <v>0.87824392060537027</v>
      </c>
      <c r="GF204" s="2">
        <f t="shared" si="244"/>
        <v>0.8673263831446747</v>
      </c>
      <c r="GG204" s="2">
        <f t="shared" si="244"/>
        <v>0.8471714107742726</v>
      </c>
      <c r="GH204" s="2">
        <f t="shared" si="244"/>
        <v>0.83282845991521637</v>
      </c>
      <c r="GI204" s="2">
        <f t="shared" si="244"/>
        <v>0.79923324665186324</v>
      </c>
      <c r="GJ204" s="2">
        <f t="shared" si="244"/>
        <v>0.78714780126476669</v>
      </c>
      <c r="GK204" s="2">
        <f t="shared" si="244"/>
        <v>0.71671968513351936</v>
      </c>
      <c r="GM204" s="86">
        <f t="shared" si="245"/>
        <v>1.0629960800748549E-250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1.4811288435769728E-152</v>
      </c>
      <c r="HD204" s="86">
        <f t="shared" si="181"/>
        <v>1.2188392555048201E-238</v>
      </c>
      <c r="HE204" s="86">
        <f t="shared" si="181"/>
        <v>3.8697046767781698E-298</v>
      </c>
      <c r="HF204" s="86">
        <f t="shared" si="181"/>
        <v>4.6884363384888137E-290</v>
      </c>
      <c r="HG204" s="86">
        <f t="shared" si="181"/>
        <v>1.672766845542185E-296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1.2267635414493988E-44</v>
      </c>
      <c r="HT204" s="86">
        <f t="shared" si="246"/>
        <v>2.2389557533716265E-64</v>
      </c>
      <c r="HU204" s="86">
        <f t="shared" si="246"/>
        <v>1.4080252113938805E-65</v>
      </c>
      <c r="HV204" s="86">
        <f t="shared" si="246"/>
        <v>1.3035383607780417E-71</v>
      </c>
      <c r="HW204" s="86">
        <f t="shared" si="246"/>
        <v>5.8841425446794152E-75</v>
      </c>
      <c r="HX204" s="86">
        <f t="shared" si="246"/>
        <v>3.1653178830111289E-82</v>
      </c>
      <c r="HY204" s="86">
        <f t="shared" si="246"/>
        <v>1.7077867677519266E-87</v>
      </c>
      <c r="HZ204" s="86">
        <f t="shared" si="246"/>
        <v>6.7906902361677583E-82</v>
      </c>
      <c r="IA204" s="86">
        <f t="shared" si="246"/>
        <v>5.220002469110318E-89</v>
      </c>
      <c r="IB204" s="86">
        <f t="shared" si="246"/>
        <v>4.2370158713571769E-85</v>
      </c>
      <c r="IC204" s="86">
        <f t="shared" si="246"/>
        <v>1.0372447927947644E-77</v>
      </c>
      <c r="ID204" s="86">
        <f t="shared" si="246"/>
        <v>1.8101092586372693E-71</v>
      </c>
      <c r="IE204" s="86">
        <f t="shared" si="246"/>
        <v>6.6565571483929841E-57</v>
      </c>
      <c r="IF204" s="86">
        <f t="shared" si="246"/>
        <v>9.1594245003480645E-45</v>
      </c>
      <c r="IG204" s="86">
        <f t="shared" si="246"/>
        <v>1.8960515812002165E-45</v>
      </c>
      <c r="II204" s="86">
        <f t="shared" si="247"/>
        <v>2.4553389628878012E-3</v>
      </c>
      <c r="IJ204" s="86">
        <f t="shared" si="247"/>
        <v>3.1137403577496187E-8</v>
      </c>
      <c r="IK204" s="86">
        <f t="shared" si="247"/>
        <v>1.532853056705137E-7</v>
      </c>
      <c r="IL204" s="86">
        <f t="shared" si="247"/>
        <v>5.2804624335139512E-8</v>
      </c>
      <c r="IM204" s="86">
        <f t="shared" si="247"/>
        <v>1.7669428915638555E-8</v>
      </c>
      <c r="IN204" s="86">
        <f t="shared" si="247"/>
        <v>1.6953005883308205E-9</v>
      </c>
      <c r="IO204" s="86">
        <f t="shared" si="247"/>
        <v>1.9571751138373967E-10</v>
      </c>
      <c r="IP204" s="86">
        <f t="shared" si="247"/>
        <v>2.4723585613319516E-10</v>
      </c>
      <c r="IQ204" s="86">
        <f t="shared" si="247"/>
        <v>1.1106705439252987E-12</v>
      </c>
      <c r="IR204" s="86">
        <f t="shared" si="247"/>
        <v>2.2867236809942965E-11</v>
      </c>
      <c r="IS204" s="86">
        <f t="shared" si="247"/>
        <v>2.4716955826118941E-9</v>
      </c>
      <c r="IT204" s="86">
        <f t="shared" si="247"/>
        <v>5.4960103582121057E-8</v>
      </c>
      <c r="IU204" s="86">
        <f t="shared" si="247"/>
        <v>1.5550546998930612E-5</v>
      </c>
      <c r="IV204" s="86">
        <f t="shared" si="247"/>
        <v>0.34909323558485855</v>
      </c>
      <c r="IW204" s="86">
        <f t="shared" si="247"/>
        <v>4.9870021660029156E-4</v>
      </c>
      <c r="IY204" s="86">
        <f t="shared" si="248"/>
        <v>2.4553389628878012E-3</v>
      </c>
      <c r="IZ204" s="86">
        <f t="shared" si="248"/>
        <v>3.1137403577496187E-8</v>
      </c>
      <c r="JA204" s="86">
        <f t="shared" si="248"/>
        <v>1.532853056705137E-7</v>
      </c>
      <c r="JB204" s="86">
        <f t="shared" si="248"/>
        <v>5.2804624335139512E-8</v>
      </c>
      <c r="JC204" s="86">
        <f t="shared" si="248"/>
        <v>1.7669428915638555E-8</v>
      </c>
      <c r="JD204" s="86">
        <f t="shared" si="248"/>
        <v>1.6953005883308205E-9</v>
      </c>
      <c r="JE204" s="86">
        <f t="shared" si="248"/>
        <v>1.9571751138373967E-10</v>
      </c>
      <c r="JF204" s="86">
        <f t="shared" si="248"/>
        <v>2.4723585613319516E-10</v>
      </c>
      <c r="JG204" s="86">
        <f t="shared" si="248"/>
        <v>1.1106705439252987E-12</v>
      </c>
      <c r="JH204" s="86">
        <f t="shared" si="248"/>
        <v>2.2867236809942965E-11</v>
      </c>
      <c r="JI204" s="86">
        <f t="shared" si="248"/>
        <v>2.4716955826118941E-9</v>
      </c>
      <c r="JJ204" s="86">
        <f t="shared" si="248"/>
        <v>5.4960103582121057E-8</v>
      </c>
      <c r="JK204" s="86">
        <f t="shared" si="248"/>
        <v>1.5550546998930612E-5</v>
      </c>
      <c r="JL204" s="86">
        <f t="shared" si="248"/>
        <v>0.34909323558485855</v>
      </c>
      <c r="JM204" s="86">
        <f t="shared" si="248"/>
        <v>4.9870021660029156E-4</v>
      </c>
    </row>
    <row r="205" spans="2:273" x14ac:dyDescent="0.25">
      <c r="B205" s="2">
        <v>178</v>
      </c>
      <c r="C205" s="37">
        <v>50.97</v>
      </c>
      <c r="D205" s="37">
        <v>46.698</v>
      </c>
      <c r="E205" s="37">
        <v>43.317</v>
      </c>
      <c r="F205" s="37">
        <v>40.429000000000002</v>
      </c>
      <c r="G205" s="37">
        <v>38.348999999999997</v>
      </c>
      <c r="H205" s="37">
        <v>36.46</v>
      </c>
      <c r="I205" s="37">
        <v>35.031999999999996</v>
      </c>
      <c r="J205" s="37">
        <v>35.793999999999997</v>
      </c>
      <c r="K205" s="37">
        <v>37.177</v>
      </c>
      <c r="L205" s="37">
        <v>39.651000000000003</v>
      </c>
      <c r="M205" s="37">
        <v>42.887</v>
      </c>
      <c r="N205" s="37">
        <v>40.081000000000003</v>
      </c>
      <c r="O205" s="37">
        <v>45.197000000000003</v>
      </c>
      <c r="P205" s="37">
        <v>48.905000000000001</v>
      </c>
      <c r="Q205" s="37">
        <v>53</v>
      </c>
      <c r="S205" s="4">
        <f t="shared" si="249"/>
        <v>51.621274342354717</v>
      </c>
      <c r="T205" s="4">
        <f t="shared" si="249"/>
        <v>48.083625634987285</v>
      </c>
      <c r="U205" s="4">
        <f t="shared" si="249"/>
        <v>43.074677716474447</v>
      </c>
      <c r="V205" s="4">
        <f t="shared" si="249"/>
        <v>40.187155815248964</v>
      </c>
      <c r="W205" s="4">
        <f t="shared" si="249"/>
        <v>37.941514205617487</v>
      </c>
      <c r="X205" s="4">
        <f t="shared" si="249"/>
        <v>36.399069185202237</v>
      </c>
      <c r="Y205" s="4">
        <f t="shared" si="249"/>
        <v>35.510460653208959</v>
      </c>
      <c r="Z205" s="4">
        <f t="shared" si="249"/>
        <v>35.92975406498838</v>
      </c>
      <c r="AA205" s="4">
        <f t="shared" si="249"/>
        <v>37.646503191323475</v>
      </c>
      <c r="AB205" s="4">
        <f t="shared" si="249"/>
        <v>39.264729059359055</v>
      </c>
      <c r="AC205" s="4">
        <f t="shared" si="249"/>
        <v>41.254856938305345</v>
      </c>
      <c r="AD205" s="4">
        <f t="shared" si="249"/>
        <v>39.644852473945292</v>
      </c>
      <c r="AE205" s="4">
        <f t="shared" si="249"/>
        <v>44.042160440064208</v>
      </c>
      <c r="AF205" s="4">
        <f t="shared" si="249"/>
        <v>48.565831995522487</v>
      </c>
      <c r="AG205" s="4">
        <f t="shared" si="249"/>
        <v>53.272327650249537</v>
      </c>
      <c r="AI205" s="4">
        <f t="shared" si="250"/>
        <v>-0.65127434235471782</v>
      </c>
      <c r="AJ205" s="4">
        <f t="shared" si="250"/>
        <v>-1.3856256349872851</v>
      </c>
      <c r="AK205" s="4">
        <f t="shared" si="250"/>
        <v>0.24232228352555296</v>
      </c>
      <c r="AL205" s="4">
        <f t="shared" si="250"/>
        <v>0.24184418475103797</v>
      </c>
      <c r="AM205" s="4">
        <f t="shared" si="250"/>
        <v>0.40748579438250943</v>
      </c>
      <c r="AN205" s="4">
        <f t="shared" si="250"/>
        <v>6.0930814797764299E-2</v>
      </c>
      <c r="AO205" s="4">
        <f t="shared" si="250"/>
        <v>-0.47846065320896258</v>
      </c>
      <c r="AP205" s="4">
        <f t="shared" si="250"/>
        <v>-0.13575406498838305</v>
      </c>
      <c r="AQ205" s="4">
        <f t="shared" si="250"/>
        <v>-0.46950319132347573</v>
      </c>
      <c r="AR205" s="4">
        <f t="shared" si="250"/>
        <v>0.38627094064094791</v>
      </c>
      <c r="AS205" s="4">
        <f t="shared" si="250"/>
        <v>1.6321430616946557</v>
      </c>
      <c r="AT205" s="4">
        <f t="shared" si="250"/>
        <v>0.43614752605471097</v>
      </c>
      <c r="AU205" s="4">
        <f t="shared" si="250"/>
        <v>1.1548395599357946</v>
      </c>
      <c r="AV205" s="4">
        <f t="shared" si="250"/>
        <v>0.33916800447751427</v>
      </c>
      <c r="AW205" s="4">
        <f t="shared" si="250"/>
        <v>-0.27232765024953665</v>
      </c>
      <c r="AY205" s="2">
        <f t="shared" si="242"/>
        <v>51.621263656200071</v>
      </c>
      <c r="AZ205" s="2">
        <f t="shared" si="242"/>
        <v>48.083625634987001</v>
      </c>
      <c r="BA205" s="2">
        <f t="shared" si="242"/>
        <v>43.074677716469637</v>
      </c>
      <c r="BB205" s="2">
        <f t="shared" si="242"/>
        <v>40.187155815247365</v>
      </c>
      <c r="BC205" s="2">
        <f t="shared" si="242"/>
        <v>37.941514205617196</v>
      </c>
      <c r="BD205" s="2">
        <f t="shared" si="242"/>
        <v>36.399069185202229</v>
      </c>
      <c r="BE205" s="2">
        <f t="shared" si="242"/>
        <v>35.510460653208959</v>
      </c>
      <c r="BF205" s="2">
        <f t="shared" si="242"/>
        <v>35.92975406498838</v>
      </c>
      <c r="BG205" s="2">
        <f t="shared" si="242"/>
        <v>37.646503191323475</v>
      </c>
      <c r="BH205" s="2">
        <f t="shared" si="242"/>
        <v>39.264729059359055</v>
      </c>
      <c r="BI205" s="2">
        <f t="shared" si="242"/>
        <v>41.254856938305323</v>
      </c>
      <c r="BJ205" s="2">
        <f t="shared" si="242"/>
        <v>39.644852473940759</v>
      </c>
      <c r="BK205" s="2">
        <f t="shared" si="242"/>
        <v>44.04216036773375</v>
      </c>
      <c r="BL205" s="2">
        <f t="shared" si="242"/>
        <v>48.560264826809274</v>
      </c>
      <c r="BM205" s="2">
        <f t="shared" si="242"/>
        <v>53.270943580393357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>
        <f t="shared" si="197"/>
        <v>50.97</v>
      </c>
      <c r="CV205" s="2">
        <f t="shared" si="198"/>
        <v>46.698</v>
      </c>
      <c r="CW205" s="2">
        <f t="shared" si="199"/>
        <v>43.317</v>
      </c>
      <c r="CX205" s="2">
        <f t="shared" si="200"/>
        <v>40.429000000000002</v>
      </c>
      <c r="CY205" s="2">
        <f t="shared" si="201"/>
        <v>38.348999999999997</v>
      </c>
      <c r="CZ205" s="2">
        <f t="shared" si="202"/>
        <v>36.46</v>
      </c>
      <c r="DA205" s="2">
        <f t="shared" si="203"/>
        <v>35.031999999999996</v>
      </c>
      <c r="DB205" s="2">
        <f t="shared" si="204"/>
        <v>35.793999999999997</v>
      </c>
      <c r="DC205" s="2">
        <f t="shared" si="205"/>
        <v>37.177</v>
      </c>
      <c r="DD205" s="2">
        <f t="shared" si="206"/>
        <v>39.651000000000003</v>
      </c>
      <c r="DE205" s="2">
        <f t="shared" si="207"/>
        <v>42.887</v>
      </c>
      <c r="DF205" s="2">
        <f t="shared" si="208"/>
        <v>40.081000000000003</v>
      </c>
      <c r="DG205" s="2">
        <f t="shared" si="209"/>
        <v>45.197000000000003</v>
      </c>
      <c r="DH205" s="2" t="str">
        <f t="shared" si="210"/>
        <v/>
      </c>
      <c r="DI205" s="2">
        <f t="shared" si="211"/>
        <v>53</v>
      </c>
      <c r="DK205" s="2">
        <f t="shared" si="251"/>
        <v>85.50372482269502</v>
      </c>
      <c r="DL205" s="2">
        <f t="shared" si="251"/>
        <v>87.290085321655113</v>
      </c>
      <c r="DM205" s="2">
        <f t="shared" si="251"/>
        <v>76.674003664552487</v>
      </c>
      <c r="DN205" s="2">
        <f t="shared" si="251"/>
        <v>79.402685976039436</v>
      </c>
      <c r="DO205" s="2">
        <f t="shared" si="251"/>
        <v>79.696537984496103</v>
      </c>
      <c r="DP205" s="2">
        <f t="shared" si="251"/>
        <v>67.639908906882582</v>
      </c>
      <c r="DQ205" s="2">
        <f t="shared" si="251"/>
        <v>64.466128205128186</v>
      </c>
      <c r="DR205" s="2">
        <f t="shared" si="251"/>
        <v>71.708212213225394</v>
      </c>
      <c r="DS205" s="2">
        <f t="shared" si="251"/>
        <v>70.515755440900548</v>
      </c>
      <c r="DT205" s="2">
        <f t="shared" si="251"/>
        <v>65.127389399624775</v>
      </c>
      <c r="DU205" s="2">
        <f t="shared" si="251"/>
        <v>72.215742079248031</v>
      </c>
      <c r="DV205" s="2">
        <f t="shared" si="251"/>
        <v>95.110696476391809</v>
      </c>
      <c r="DW205" s="2">
        <f t="shared" si="251"/>
        <v>79.231952280277881</v>
      </c>
      <c r="DX205" s="2">
        <f t="shared" si="251"/>
        <v>102.32872097603678</v>
      </c>
      <c r="DY205" s="2">
        <f t="shared" si="251"/>
        <v>95.550451540616251</v>
      </c>
      <c r="EA205" s="2">
        <f t="shared" si="240"/>
        <v>50.443373818304892</v>
      </c>
      <c r="EB205" s="2">
        <f t="shared" si="240"/>
        <v>48.746864580216617</v>
      </c>
      <c r="EC205" s="2">
        <f t="shared" si="240"/>
        <v>42.236143097377088</v>
      </c>
      <c r="ED205" s="2">
        <f t="shared" si="240"/>
        <v>38.303807899434872</v>
      </c>
      <c r="EE205" s="2">
        <f t="shared" si="240"/>
        <v>36.589414229923534</v>
      </c>
      <c r="EF205" s="2">
        <f t="shared" si="239"/>
        <v>35.26431618250971</v>
      </c>
      <c r="EG205" s="2">
        <f t="shared" si="239"/>
        <v>34.964359295708277</v>
      </c>
      <c r="EH205" s="2">
        <f t="shared" si="239"/>
        <v>34.203596500760256</v>
      </c>
      <c r="EI205" s="2">
        <f t="shared" si="239"/>
        <v>38.147422213859613</v>
      </c>
      <c r="EJ205" s="2">
        <f t="shared" si="239"/>
        <v>37.537612668683934</v>
      </c>
      <c r="EK205" s="2">
        <f t="shared" si="239"/>
        <v>38.092065495694591</v>
      </c>
      <c r="EL205" s="2">
        <f t="shared" si="179"/>
        <v>39.773216611957373</v>
      </c>
      <c r="EM205" s="2">
        <f t="shared" si="179"/>
        <v>44.106691514342067</v>
      </c>
      <c r="EN205" s="2">
        <f t="shared" si="179"/>
        <v>48.55998395936507</v>
      </c>
      <c r="EO205" s="2">
        <f t="shared" si="179"/>
        <v>53.85086200930548</v>
      </c>
      <c r="EQ205" s="2">
        <f t="shared" si="252"/>
        <v>52.01654023465565</v>
      </c>
      <c r="ER205" s="2">
        <f t="shared" si="252"/>
        <v>47.982856674155876</v>
      </c>
      <c r="ES205" s="2">
        <f t="shared" si="252"/>
        <v>43.223464638127297</v>
      </c>
      <c r="ET205" s="2">
        <f t="shared" si="252"/>
        <v>40.52817239929449</v>
      </c>
      <c r="EU205" s="2">
        <f t="shared" si="252"/>
        <v>38.179364345861799</v>
      </c>
      <c r="EV205" s="2">
        <f t="shared" si="252"/>
        <v>36.591642980803002</v>
      </c>
      <c r="EW205" s="2">
        <f t="shared" si="252"/>
        <v>35.598381516511765</v>
      </c>
      <c r="EX205" s="2">
        <f t="shared" si="252"/>
        <v>36.191061553686183</v>
      </c>
      <c r="EY205" s="2">
        <f t="shared" si="252"/>
        <v>37.582987697594334</v>
      </c>
      <c r="EZ205" s="2">
        <f t="shared" si="252"/>
        <v>39.505521322933902</v>
      </c>
      <c r="FA205" s="2">
        <f t="shared" si="252"/>
        <v>41.775022997389343</v>
      </c>
      <c r="FB205" s="2">
        <f t="shared" si="252"/>
        <v>39.621070048786741</v>
      </c>
      <c r="FC205" s="2">
        <f t="shared" si="252"/>
        <v>44.027198729286376</v>
      </c>
      <c r="FD205" s="2">
        <f t="shared" si="252"/>
        <v>48.55998395936507</v>
      </c>
      <c r="FE205" s="2">
        <f t="shared" si="252"/>
        <v>53.061548519680272</v>
      </c>
      <c r="FG205" s="2">
        <f t="shared" si="253"/>
        <v>0.99999476581425395</v>
      </c>
      <c r="FH205" s="2">
        <f t="shared" si="253"/>
        <v>0.99999597676302143</v>
      </c>
      <c r="FI205" s="2">
        <f t="shared" si="253"/>
        <v>0.99999569130866173</v>
      </c>
      <c r="FJ205" s="2">
        <f t="shared" si="253"/>
        <v>0.99999552348984988</v>
      </c>
      <c r="FK205" s="2">
        <f t="shared" si="253"/>
        <v>0.99999554278487157</v>
      </c>
      <c r="FL205" s="2">
        <f t="shared" si="253"/>
        <v>0.99999499360035815</v>
      </c>
      <c r="FM205" s="2">
        <f t="shared" si="253"/>
        <v>0.99999487622704641</v>
      </c>
      <c r="FN205" s="2">
        <f t="shared" si="253"/>
        <v>0.99999496204128524</v>
      </c>
      <c r="FO205" s="2">
        <f t="shared" si="253"/>
        <v>0.99999504667376593</v>
      </c>
      <c r="FP205" s="2">
        <f t="shared" si="253"/>
        <v>0.99999504122070126</v>
      </c>
      <c r="FQ205" s="2">
        <f t="shared" si="253"/>
        <v>0.99999512061732365</v>
      </c>
      <c r="FR205" s="2">
        <f t="shared" si="253"/>
        <v>0.9999956716948748</v>
      </c>
      <c r="FS205" s="2">
        <f t="shared" si="253"/>
        <v>0.99999588195921518</v>
      </c>
      <c r="FT205" s="2">
        <f t="shared" si="253"/>
        <v>0.99999477638010881</v>
      </c>
      <c r="FU205" s="2">
        <f t="shared" si="253"/>
        <v>0.99999378015952833</v>
      </c>
      <c r="FW205" s="2">
        <f t="shared" si="244"/>
        <v>0.7486215782800667</v>
      </c>
      <c r="FX205" s="2">
        <f t="shared" si="244"/>
        <v>0.86830778644826689</v>
      </c>
      <c r="FY205" s="2">
        <f t="shared" si="244"/>
        <v>0.84915217827008382</v>
      </c>
      <c r="FZ205" s="2">
        <f t="shared" si="244"/>
        <v>0.84660762046259674</v>
      </c>
      <c r="GA205" s="2">
        <f t="shared" si="244"/>
        <v>0.85028317833212275</v>
      </c>
      <c r="GB205" s="2">
        <f t="shared" si="244"/>
        <v>0.8547939505143588</v>
      </c>
      <c r="GC205" s="2">
        <f t="shared" si="244"/>
        <v>0.86109000476857833</v>
      </c>
      <c r="GD205" s="2">
        <f t="shared" si="244"/>
        <v>0.86842715296130535</v>
      </c>
      <c r="GE205" s="2">
        <f t="shared" si="244"/>
        <v>0.88775462699513075</v>
      </c>
      <c r="GF205" s="2">
        <f t="shared" si="244"/>
        <v>0.87757100683091382</v>
      </c>
      <c r="GG205" s="2">
        <f t="shared" si="244"/>
        <v>0.85871882547627576</v>
      </c>
      <c r="GH205" s="2">
        <f t="shared" si="244"/>
        <v>0.84526165320013036</v>
      </c>
      <c r="GI205" s="2">
        <f t="shared" si="244"/>
        <v>0.81360583629597272</v>
      </c>
      <c r="GJ205" s="2">
        <f t="shared" si="244"/>
        <v>0.80217141811994841</v>
      </c>
      <c r="GK205" s="2">
        <f t="shared" si="244"/>
        <v>0.73504102151127304</v>
      </c>
      <c r="GM205" s="86">
        <f t="shared" si="245"/>
        <v>2.5064253294488841E-255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3.6183156082615596E-156</v>
      </c>
      <c r="HD205" s="86">
        <f t="shared" si="181"/>
        <v>4.2204854144912964E-244</v>
      </c>
      <c r="HE205" s="86">
        <f t="shared" si="181"/>
        <v>6.5924317752485805E-305</v>
      </c>
      <c r="HF205" s="86">
        <f t="shared" si="181"/>
        <v>1.2450130126651687E-296</v>
      </c>
      <c r="HG205" s="86">
        <f t="shared" si="181"/>
        <v>3.4807993565663984E-303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1.0891778327387161E-46</v>
      </c>
      <c r="HT205" s="86">
        <f t="shared" si="246"/>
        <v>6.7957332716662155E-67</v>
      </c>
      <c r="HU205" s="86">
        <f t="shared" si="246"/>
        <v>3.1963388310859482E-68</v>
      </c>
      <c r="HV205" s="86">
        <f t="shared" si="246"/>
        <v>1.6323767655630616E-74</v>
      </c>
      <c r="HW205" s="86">
        <f t="shared" si="246"/>
        <v>5.5967135050104325E-78</v>
      </c>
      <c r="HX205" s="86">
        <f t="shared" si="246"/>
        <v>1.5317052502648084E-85</v>
      </c>
      <c r="HY205" s="86">
        <f t="shared" si="246"/>
        <v>5.3172063399278968E-91</v>
      </c>
      <c r="HZ205" s="86">
        <f t="shared" si="246"/>
        <v>3.7886525726732328E-85</v>
      </c>
      <c r="IA205" s="86">
        <f t="shared" si="246"/>
        <v>1.7832663972642024E-92</v>
      </c>
      <c r="IB205" s="86">
        <f t="shared" si="246"/>
        <v>1.8890799576109285E-88</v>
      </c>
      <c r="IC205" s="86">
        <f t="shared" si="246"/>
        <v>7.7084436076751012E-81</v>
      </c>
      <c r="ID205" s="86">
        <f t="shared" si="246"/>
        <v>2.2046868732442792E-74</v>
      </c>
      <c r="IE205" s="86">
        <f t="shared" si="246"/>
        <v>2.6627866778857642E-59</v>
      </c>
      <c r="IF205" s="86">
        <f t="shared" si="246"/>
        <v>9.6065480682224602E-47</v>
      </c>
      <c r="IG205" s="86">
        <f t="shared" si="246"/>
        <v>1.5571740681072938E-47</v>
      </c>
      <c r="II205" s="86">
        <f t="shared" si="247"/>
        <v>9.455120148114442E-4</v>
      </c>
      <c r="IJ205" s="86">
        <f t="shared" si="247"/>
        <v>5.9171822955806746E-9</v>
      </c>
      <c r="IK205" s="86">
        <f t="shared" si="247"/>
        <v>2.9551422745030586E-8</v>
      </c>
      <c r="IL205" s="86">
        <f t="shared" si="247"/>
        <v>8.8343728273332962E-9</v>
      </c>
      <c r="IM205" s="86">
        <f t="shared" si="247"/>
        <v>2.7001168185444577E-9</v>
      </c>
      <c r="IN205" s="86">
        <f t="shared" si="247"/>
        <v>2.0874019421607955E-10</v>
      </c>
      <c r="IO205" s="86">
        <f t="shared" si="247"/>
        <v>2.04088034451574E-11</v>
      </c>
      <c r="IP205" s="86">
        <f t="shared" si="247"/>
        <v>2.8634300123934855E-11</v>
      </c>
      <c r="IQ205" s="86">
        <f t="shared" si="247"/>
        <v>9.4946593799940024E-14</v>
      </c>
      <c r="IR205" s="86">
        <f t="shared" si="247"/>
        <v>2.3086585876250541E-12</v>
      </c>
      <c r="IS205" s="86">
        <f t="shared" si="247"/>
        <v>3.2991797175968214E-10</v>
      </c>
      <c r="IT205" s="86">
        <f t="shared" si="247"/>
        <v>9.1288507452834308E-9</v>
      </c>
      <c r="IU205" s="86">
        <f t="shared" si="247"/>
        <v>4.0511922923717025E-6</v>
      </c>
      <c r="IV205" s="86">
        <f t="shared" si="247"/>
        <v>0.31624273919482571</v>
      </c>
      <c r="IW205" s="86">
        <f t="shared" si="247"/>
        <v>1.3378567157826303E-4</v>
      </c>
      <c r="IY205" s="86">
        <f t="shared" si="248"/>
        <v>9.455120148114442E-4</v>
      </c>
      <c r="IZ205" s="86">
        <f t="shared" si="248"/>
        <v>5.9171822955806746E-9</v>
      </c>
      <c r="JA205" s="86">
        <f t="shared" si="248"/>
        <v>2.9551422745030586E-8</v>
      </c>
      <c r="JB205" s="86">
        <f t="shared" si="248"/>
        <v>8.8343728273332962E-9</v>
      </c>
      <c r="JC205" s="86">
        <f t="shared" si="248"/>
        <v>2.7001168185444577E-9</v>
      </c>
      <c r="JD205" s="86">
        <f t="shared" si="248"/>
        <v>2.0874019421607955E-10</v>
      </c>
      <c r="JE205" s="86">
        <f t="shared" si="248"/>
        <v>2.04088034451574E-11</v>
      </c>
      <c r="JF205" s="86">
        <f t="shared" si="248"/>
        <v>2.8634300123934855E-11</v>
      </c>
      <c r="JG205" s="86">
        <f t="shared" si="248"/>
        <v>9.4946593799940024E-14</v>
      </c>
      <c r="JH205" s="86">
        <f t="shared" si="248"/>
        <v>2.3086585876250541E-12</v>
      </c>
      <c r="JI205" s="86">
        <f t="shared" si="248"/>
        <v>3.2991797175968214E-10</v>
      </c>
      <c r="JJ205" s="86">
        <f t="shared" si="248"/>
        <v>9.1288507452834308E-9</v>
      </c>
      <c r="JK205" s="86">
        <f t="shared" si="248"/>
        <v>4.0511922923717025E-6</v>
      </c>
      <c r="JL205" s="86">
        <f t="shared" si="248"/>
        <v>0.31624273919482571</v>
      </c>
      <c r="JM205" s="86">
        <f t="shared" si="248"/>
        <v>1.3378567157826303E-4</v>
      </c>
    </row>
    <row r="206" spans="2:273" x14ac:dyDescent="0.25">
      <c r="B206" s="2">
        <v>179</v>
      </c>
      <c r="C206" s="37">
        <v>51.454999999999998</v>
      </c>
      <c r="D206" s="37">
        <v>47.936999999999998</v>
      </c>
      <c r="E206" s="37">
        <v>43.19</v>
      </c>
      <c r="F206" s="37">
        <v>41.73</v>
      </c>
      <c r="G206" s="37">
        <v>38.634999999999998</v>
      </c>
      <c r="H206" s="37">
        <v>36.81</v>
      </c>
      <c r="I206" s="37">
        <v>36.332999999999998</v>
      </c>
      <c r="J206" s="37">
        <v>36.570999999999998</v>
      </c>
      <c r="K206" s="37">
        <v>37.581000000000003</v>
      </c>
      <c r="L206" s="37">
        <v>39.302</v>
      </c>
      <c r="M206" s="37">
        <v>42.774000000000001</v>
      </c>
      <c r="N206" s="37">
        <v>39.323</v>
      </c>
      <c r="O206" s="37">
        <v>44.738</v>
      </c>
      <c r="P206" s="37">
        <v>48.222000000000001</v>
      </c>
      <c r="Q206" s="37">
        <v>52.079000000000001</v>
      </c>
      <c r="S206" s="4">
        <f t="shared" si="249"/>
        <v>51.511370774307117</v>
      </c>
      <c r="T206" s="4">
        <f t="shared" si="249"/>
        <v>47.924023059302137</v>
      </c>
      <c r="U206" s="4">
        <f t="shared" si="249"/>
        <v>42.951344056371418</v>
      </c>
      <c r="V206" s="4">
        <f t="shared" si="249"/>
        <v>40.06993536645377</v>
      </c>
      <c r="W206" s="4">
        <f t="shared" si="249"/>
        <v>37.830578997194216</v>
      </c>
      <c r="X206" s="4">
        <f t="shared" si="249"/>
        <v>36.270438225175006</v>
      </c>
      <c r="Y206" s="4">
        <f t="shared" si="249"/>
        <v>35.369700380865638</v>
      </c>
      <c r="Z206" s="4">
        <f t="shared" si="249"/>
        <v>35.789475414463404</v>
      </c>
      <c r="AA206" s="4">
        <f t="shared" si="249"/>
        <v>37.463428412665991</v>
      </c>
      <c r="AB206" s="4">
        <f t="shared" si="249"/>
        <v>39.129782356159666</v>
      </c>
      <c r="AC206" s="4">
        <f t="shared" si="249"/>
        <v>41.142306547038736</v>
      </c>
      <c r="AD206" s="4">
        <f t="shared" si="249"/>
        <v>39.458923019604356</v>
      </c>
      <c r="AE206" s="4">
        <f t="shared" si="249"/>
        <v>43.836275625329215</v>
      </c>
      <c r="AF206" s="4">
        <f t="shared" si="249"/>
        <v>48.380267543078325</v>
      </c>
      <c r="AG206" s="4">
        <f t="shared" si="249"/>
        <v>53.103534964219783</v>
      </c>
      <c r="AI206" s="4">
        <f t="shared" si="250"/>
        <v>-5.637077430711912E-2</v>
      </c>
      <c r="AJ206" s="4">
        <f t="shared" si="250"/>
        <v>1.2976940697861039E-2</v>
      </c>
      <c r="AK206" s="4">
        <f t="shared" si="250"/>
        <v>0.23865594362857934</v>
      </c>
      <c r="AL206" s="4">
        <f t="shared" si="250"/>
        <v>1.6600646335462272</v>
      </c>
      <c r="AM206" s="4">
        <f t="shared" si="250"/>
        <v>0.80442100280578188</v>
      </c>
      <c r="AN206" s="4">
        <f t="shared" si="250"/>
        <v>0.53956177482499612</v>
      </c>
      <c r="AO206" s="4">
        <f t="shared" si="250"/>
        <v>0.9632996191343608</v>
      </c>
      <c r="AP206" s="4">
        <f t="shared" si="250"/>
        <v>0.78152458553659443</v>
      </c>
      <c r="AQ206" s="4">
        <f t="shared" si="250"/>
        <v>0.11757158733401241</v>
      </c>
      <c r="AR206" s="4">
        <f t="shared" si="250"/>
        <v>0.17221764384033378</v>
      </c>
      <c r="AS206" s="4">
        <f t="shared" si="250"/>
        <v>1.6316934529612652</v>
      </c>
      <c r="AT206" s="4">
        <f t="shared" si="250"/>
        <v>-0.13592301960435549</v>
      </c>
      <c r="AU206" s="4">
        <f t="shared" si="250"/>
        <v>0.90172437467078481</v>
      </c>
      <c r="AV206" s="4">
        <f t="shared" si="250"/>
        <v>-0.15826754307832402</v>
      </c>
      <c r="AW206" s="4">
        <f t="shared" si="250"/>
        <v>-1.0245349642197823</v>
      </c>
      <c r="AY206" s="2">
        <f t="shared" si="242"/>
        <v>51.511368625282799</v>
      </c>
      <c r="AZ206" s="2">
        <f t="shared" si="242"/>
        <v>47.924023059302115</v>
      </c>
      <c r="BA206" s="2">
        <f t="shared" si="242"/>
        <v>42.951344056371106</v>
      </c>
      <c r="BB206" s="2">
        <f t="shared" si="242"/>
        <v>40.069935366453691</v>
      </c>
      <c r="BC206" s="2">
        <f t="shared" si="242"/>
        <v>37.830578997194202</v>
      </c>
      <c r="BD206" s="2">
        <f t="shared" si="242"/>
        <v>36.270438225175006</v>
      </c>
      <c r="BE206" s="2">
        <f t="shared" si="242"/>
        <v>35.369700380865638</v>
      </c>
      <c r="BF206" s="2">
        <f t="shared" si="242"/>
        <v>35.789475414463404</v>
      </c>
      <c r="BG206" s="2">
        <f t="shared" si="242"/>
        <v>37.463428412665991</v>
      </c>
      <c r="BH206" s="2">
        <f t="shared" si="242"/>
        <v>39.129782356159666</v>
      </c>
      <c r="BI206" s="2">
        <f t="shared" si="242"/>
        <v>41.142306547038736</v>
      </c>
      <c r="BJ206" s="2">
        <f t="shared" si="242"/>
        <v>39.458923019604129</v>
      </c>
      <c r="BK206" s="2">
        <f t="shared" si="242"/>
        <v>43.83627561763435</v>
      </c>
      <c r="BL206" s="2">
        <f t="shared" si="242"/>
        <v>48.378414250981237</v>
      </c>
      <c r="BM206" s="2">
        <f t="shared" si="242"/>
        <v>53.10328510571847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>
        <f t="shared" si="197"/>
        <v>51.454999999999998</v>
      </c>
      <c r="CV206" s="2">
        <f t="shared" si="198"/>
        <v>47.936999999999998</v>
      </c>
      <c r="CW206" s="2">
        <f t="shared" si="199"/>
        <v>43.19</v>
      </c>
      <c r="CX206" s="2">
        <f t="shared" si="200"/>
        <v>41.73</v>
      </c>
      <c r="CY206" s="2">
        <f t="shared" si="201"/>
        <v>38.634999999999998</v>
      </c>
      <c r="CZ206" s="2">
        <f t="shared" si="202"/>
        <v>36.81</v>
      </c>
      <c r="DA206" s="2">
        <f t="shared" si="203"/>
        <v>36.332999999999998</v>
      </c>
      <c r="DB206" s="2">
        <f t="shared" si="204"/>
        <v>36.570999999999998</v>
      </c>
      <c r="DC206" s="2">
        <f t="shared" si="205"/>
        <v>37.581000000000003</v>
      </c>
      <c r="DD206" s="2">
        <f t="shared" si="206"/>
        <v>39.302</v>
      </c>
      <c r="DE206" s="2">
        <f t="shared" si="207"/>
        <v>42.774000000000001</v>
      </c>
      <c r="DF206" s="2">
        <f t="shared" si="208"/>
        <v>39.323</v>
      </c>
      <c r="DG206" s="2">
        <f t="shared" si="209"/>
        <v>44.738</v>
      </c>
      <c r="DH206" s="2" t="str">
        <f t="shared" si="210"/>
        <v/>
      </c>
      <c r="DI206" s="2">
        <f t="shared" si="211"/>
        <v>52.079000000000001</v>
      </c>
      <c r="DK206" s="2">
        <f t="shared" si="251"/>
        <v>85.566958618563049</v>
      </c>
      <c r="DL206" s="2">
        <f t="shared" si="251"/>
        <v>87.37008275445487</v>
      </c>
      <c r="DM206" s="2">
        <f t="shared" si="251"/>
        <v>76.725959830866799</v>
      </c>
      <c r="DN206" s="2">
        <f t="shared" si="251"/>
        <v>79.49262050739955</v>
      </c>
      <c r="DO206" s="2">
        <f t="shared" si="251"/>
        <v>79.801281183932332</v>
      </c>
      <c r="DP206" s="2">
        <f t="shared" si="251"/>
        <v>67.668894736842105</v>
      </c>
      <c r="DQ206" s="2">
        <f t="shared" si="251"/>
        <v>64.486211201079598</v>
      </c>
      <c r="DR206" s="2">
        <f t="shared" si="251"/>
        <v>71.745911605937934</v>
      </c>
      <c r="DS206" s="2">
        <f t="shared" si="251"/>
        <v>70.540645215759838</v>
      </c>
      <c r="DT206" s="2">
        <f t="shared" si="251"/>
        <v>65.100089493433401</v>
      </c>
      <c r="DU206" s="2">
        <f t="shared" si="251"/>
        <v>72.217009480593148</v>
      </c>
      <c r="DV206" s="2">
        <f t="shared" si="251"/>
        <v>95.252793868921756</v>
      </c>
      <c r="DW206" s="2">
        <f t="shared" si="251"/>
        <v>79.223711567502278</v>
      </c>
      <c r="DX206" s="2">
        <f t="shared" si="251"/>
        <v>102.52016467884891</v>
      </c>
      <c r="DY206" s="2">
        <f t="shared" si="251"/>
        <v>95.696081232493</v>
      </c>
      <c r="EA206" s="2">
        <f t="shared" si="240"/>
        <v>50.285396921173636</v>
      </c>
      <c r="EB206" s="2">
        <f t="shared" si="240"/>
        <v>48.604330291424802</v>
      </c>
      <c r="EC206" s="2">
        <f t="shared" si="240"/>
        <v>42.088078935488234</v>
      </c>
      <c r="ED206" s="2">
        <f t="shared" si="240"/>
        <v>38.130686694327821</v>
      </c>
      <c r="EE206" s="2">
        <f t="shared" si="240"/>
        <v>36.438919365954511</v>
      </c>
      <c r="EF206" s="2">
        <f t="shared" si="239"/>
        <v>35.102825633995032</v>
      </c>
      <c r="EG206" s="2">
        <f t="shared" si="239"/>
        <v>34.808241554298959</v>
      </c>
      <c r="EH206" s="2">
        <f t="shared" si="239"/>
        <v>34.016253020979441</v>
      </c>
      <c r="EI206" s="2">
        <f t="shared" si="239"/>
        <v>37.976674095445162</v>
      </c>
      <c r="EJ206" s="2">
        <f t="shared" si="239"/>
        <v>37.357163275061772</v>
      </c>
      <c r="EK206" s="2">
        <f t="shared" si="239"/>
        <v>37.890736721786183</v>
      </c>
      <c r="EL206" s="2">
        <f t="shared" si="179"/>
        <v>39.590778894503259</v>
      </c>
      <c r="EM206" s="2">
        <f t="shared" si="179"/>
        <v>43.903666232162614</v>
      </c>
      <c r="EN206" s="2">
        <f t="shared" si="179"/>
        <v>48.378156318445228</v>
      </c>
      <c r="EO206" s="2">
        <f t="shared" si="179"/>
        <v>53.704650913719718</v>
      </c>
      <c r="EQ206" s="2">
        <f t="shared" si="252"/>
        <v>51.886593432288706</v>
      </c>
      <c r="ER206" s="2">
        <f t="shared" si="252"/>
        <v>47.829760739353546</v>
      </c>
      <c r="ES206" s="2">
        <f t="shared" si="252"/>
        <v>43.091047240015371</v>
      </c>
      <c r="ET206" s="2">
        <f t="shared" si="252"/>
        <v>40.390184788611961</v>
      </c>
      <c r="EU206" s="2">
        <f t="shared" si="252"/>
        <v>38.053855130924468</v>
      </c>
      <c r="EV206" s="2">
        <f t="shared" si="252"/>
        <v>36.451159611578476</v>
      </c>
      <c r="EW206" s="2">
        <f t="shared" si="252"/>
        <v>35.45214563313246</v>
      </c>
      <c r="EX206" s="2">
        <f t="shared" si="252"/>
        <v>36.034295030584289</v>
      </c>
      <c r="EY206" s="2">
        <f t="shared" si="252"/>
        <v>37.40408081978385</v>
      </c>
      <c r="EZ206" s="2">
        <f t="shared" si="252"/>
        <v>39.355177735129885</v>
      </c>
      <c r="FA206" s="2">
        <f t="shared" si="252"/>
        <v>41.630025906449198</v>
      </c>
      <c r="FB206" s="2">
        <f t="shared" si="252"/>
        <v>39.436652240823761</v>
      </c>
      <c r="FC206" s="2">
        <f t="shared" si="252"/>
        <v>43.822034763338948</v>
      </c>
      <c r="FD206" s="2">
        <f t="shared" si="252"/>
        <v>48.378156318445228</v>
      </c>
      <c r="FE206" s="2">
        <f t="shared" si="252"/>
        <v>52.905268996245198</v>
      </c>
      <c r="FG206" s="2">
        <f t="shared" si="253"/>
        <v>0.99999522636366589</v>
      </c>
      <c r="FH206" s="2">
        <f t="shared" si="253"/>
        <v>0.99999633076296734</v>
      </c>
      <c r="FI206" s="2">
        <f t="shared" si="253"/>
        <v>0.99999607042530625</v>
      </c>
      <c r="FJ206" s="2">
        <f t="shared" si="253"/>
        <v>0.99999591737261251</v>
      </c>
      <c r="FK206" s="2">
        <f t="shared" si="253"/>
        <v>0.99999593496989525</v>
      </c>
      <c r="FL206" s="2">
        <f t="shared" si="253"/>
        <v>0.99999543410724923</v>
      </c>
      <c r="FM206" s="2">
        <f t="shared" si="253"/>
        <v>0.99999532706142125</v>
      </c>
      <c r="FN206" s="2">
        <f t="shared" si="253"/>
        <v>0.99999540532500719</v>
      </c>
      <c r="FO206" s="2">
        <f t="shared" si="253"/>
        <v>0.99999548251081471</v>
      </c>
      <c r="FP206" s="2">
        <f t="shared" si="253"/>
        <v>0.99999547753755635</v>
      </c>
      <c r="FQ206" s="2">
        <f t="shared" si="253"/>
        <v>0.99999554994819928</v>
      </c>
      <c r="FR206" s="2">
        <f t="shared" si="253"/>
        <v>0.9999960525373065</v>
      </c>
      <c r="FS206" s="2">
        <f t="shared" si="253"/>
        <v>0.99999624430080647</v>
      </c>
      <c r="FT206" s="2">
        <f t="shared" si="253"/>
        <v>0.99999523599984896</v>
      </c>
      <c r="FU206" s="2">
        <f t="shared" si="253"/>
        <v>0.9999943274349663</v>
      </c>
      <c r="FW206" s="2">
        <f t="shared" si="244"/>
        <v>0.76555455514368964</v>
      </c>
      <c r="FX206" s="2">
        <f t="shared" si="244"/>
        <v>0.87848724628750996</v>
      </c>
      <c r="FY206" s="2">
        <f t="shared" si="244"/>
        <v>0.8605745613761866</v>
      </c>
      <c r="FZ206" s="2">
        <f t="shared" si="244"/>
        <v>0.85819050331017388</v>
      </c>
      <c r="GA206" s="2">
        <f t="shared" si="244"/>
        <v>0.86163387554883875</v>
      </c>
      <c r="GB206" s="2">
        <f t="shared" si="244"/>
        <v>0.86585661817521675</v>
      </c>
      <c r="GC206" s="2">
        <f t="shared" si="244"/>
        <v>0.87174497209936497</v>
      </c>
      <c r="GD206" s="2">
        <f t="shared" si="244"/>
        <v>0.87859867610603071</v>
      </c>
      <c r="GE206" s="2">
        <f t="shared" si="244"/>
        <v>0.89660988347026038</v>
      </c>
      <c r="GF206" s="2">
        <f t="shared" si="244"/>
        <v>0.88712752093674507</v>
      </c>
      <c r="GG206" s="2">
        <f t="shared" si="244"/>
        <v>0.86952811376466643</v>
      </c>
      <c r="GH206" s="2">
        <f t="shared" si="244"/>
        <v>0.85692899620941454</v>
      </c>
      <c r="GI206" s="2">
        <f t="shared" si="244"/>
        <v>0.82717200813695657</v>
      </c>
      <c r="GJ206" s="2">
        <f t="shared" si="244"/>
        <v>0.81638199240498222</v>
      </c>
      <c r="GK206" s="2">
        <f t="shared" si="244"/>
        <v>0.75258645957520631</v>
      </c>
      <c r="GM206" s="86">
        <f t="shared" si="245"/>
        <v>5.3576267174849977E-260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8.0115047391466225E-160</v>
      </c>
      <c r="HD206" s="86">
        <f t="shared" si="181"/>
        <v>1.2663996658952886E-249</v>
      </c>
      <c r="HE206" s="86">
        <f t="shared" si="181"/>
        <v>0</v>
      </c>
      <c r="HF206" s="86">
        <f t="shared" si="181"/>
        <v>2.7872269552301458E-303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8.6685916775073528E-49</v>
      </c>
      <c r="HT206" s="86">
        <f t="shared" si="246"/>
        <v>1.8410479633549282E-69</v>
      </c>
      <c r="HU206" s="86">
        <f t="shared" si="246"/>
        <v>6.4166778645676172E-71</v>
      </c>
      <c r="HV206" s="86">
        <f t="shared" si="246"/>
        <v>1.7852840128628558E-77</v>
      </c>
      <c r="HW206" s="86">
        <f t="shared" si="246"/>
        <v>4.6272004902838038E-81</v>
      </c>
      <c r="HX206" s="86">
        <f t="shared" si="246"/>
        <v>6.35690458166028E-89</v>
      </c>
      <c r="HY206" s="86">
        <f t="shared" si="246"/>
        <v>1.4088595254380716E-94</v>
      </c>
      <c r="HZ206" s="86">
        <f t="shared" si="246"/>
        <v>1.8220033700321837E-88</v>
      </c>
      <c r="IA206" s="86">
        <f t="shared" si="246"/>
        <v>5.2172444579892492E-96</v>
      </c>
      <c r="IB206" s="86">
        <f t="shared" si="246"/>
        <v>7.2379940755181247E-92</v>
      </c>
      <c r="IC206" s="86">
        <f t="shared" si="246"/>
        <v>4.9561177602569529E-84</v>
      </c>
      <c r="ID206" s="86">
        <f t="shared" si="246"/>
        <v>2.3419455818094148E-77</v>
      </c>
      <c r="IE206" s="86">
        <f t="shared" si="246"/>
        <v>9.4781363562282527E-62</v>
      </c>
      <c r="IF206" s="86">
        <f t="shared" si="246"/>
        <v>9.1024749258785979E-49</v>
      </c>
      <c r="IG206" s="86">
        <f t="shared" si="246"/>
        <v>1.1445941035713393E-49</v>
      </c>
      <c r="II206" s="86">
        <f t="shared" si="247"/>
        <v>3.3784265472747182E-4</v>
      </c>
      <c r="IJ206" s="86">
        <f t="shared" si="247"/>
        <v>1.0393564897889088E-9</v>
      </c>
      <c r="IK206" s="86">
        <f t="shared" si="247"/>
        <v>5.2332391979625538E-9</v>
      </c>
      <c r="IL206" s="86">
        <f t="shared" si="247"/>
        <v>1.3458263063552143E-9</v>
      </c>
      <c r="IM206" s="86">
        <f t="shared" si="247"/>
        <v>3.7443279255369839E-10</v>
      </c>
      <c r="IN206" s="86">
        <f t="shared" si="247"/>
        <v>2.3101995674123078E-11</v>
      </c>
      <c r="IO206" s="86">
        <f t="shared" si="247"/>
        <v>1.9021882051254693E-12</v>
      </c>
      <c r="IP206" s="86">
        <f t="shared" si="247"/>
        <v>2.9907655243179609E-12</v>
      </c>
      <c r="IQ206" s="86">
        <f t="shared" si="247"/>
        <v>7.2840077480977607E-15</v>
      </c>
      <c r="IR206" s="86">
        <f t="shared" si="247"/>
        <v>2.0971574584397064E-13</v>
      </c>
      <c r="IS206" s="86">
        <f t="shared" si="247"/>
        <v>3.9823250844948795E-11</v>
      </c>
      <c r="IT206" s="86">
        <f t="shared" si="247"/>
        <v>1.3793638479279747E-9</v>
      </c>
      <c r="IU206" s="86">
        <f t="shared" si="247"/>
        <v>9.7426231626861535E-7</v>
      </c>
      <c r="IV206" s="86">
        <f t="shared" si="247"/>
        <v>0.28546838907865918</v>
      </c>
      <c r="IW206" s="86">
        <f t="shared" si="247"/>
        <v>3.1947967078641069E-5</v>
      </c>
      <c r="IY206" s="86">
        <f t="shared" si="248"/>
        <v>3.3784265472747182E-4</v>
      </c>
      <c r="IZ206" s="86">
        <f t="shared" si="248"/>
        <v>1.0393564897889088E-9</v>
      </c>
      <c r="JA206" s="86">
        <f t="shared" si="248"/>
        <v>5.2332391979625538E-9</v>
      </c>
      <c r="JB206" s="86">
        <f t="shared" si="248"/>
        <v>1.3458263063552143E-9</v>
      </c>
      <c r="JC206" s="86">
        <f t="shared" si="248"/>
        <v>3.7443279255369839E-10</v>
      </c>
      <c r="JD206" s="86">
        <f t="shared" si="248"/>
        <v>2.3101995674123078E-11</v>
      </c>
      <c r="JE206" s="86">
        <f t="shared" si="248"/>
        <v>1.9021882051254693E-12</v>
      </c>
      <c r="JF206" s="86">
        <f t="shared" si="248"/>
        <v>2.9907655243179609E-12</v>
      </c>
      <c r="JG206" s="86">
        <f t="shared" si="248"/>
        <v>7.2840077480977607E-15</v>
      </c>
      <c r="JH206" s="86">
        <f t="shared" si="248"/>
        <v>2.0971574584397064E-13</v>
      </c>
      <c r="JI206" s="86">
        <f t="shared" si="248"/>
        <v>3.9823250844948795E-11</v>
      </c>
      <c r="JJ206" s="86">
        <f t="shared" si="248"/>
        <v>1.3793638479279747E-9</v>
      </c>
      <c r="JK206" s="86">
        <f t="shared" si="248"/>
        <v>9.7426231626861535E-7</v>
      </c>
      <c r="JL206" s="86">
        <f t="shared" si="248"/>
        <v>0.28546838907865918</v>
      </c>
      <c r="JM206" s="86">
        <f t="shared" si="248"/>
        <v>3.1947967078641069E-5</v>
      </c>
    </row>
    <row r="207" spans="2:273" x14ac:dyDescent="0.25">
      <c r="B207" s="2">
        <v>180</v>
      </c>
      <c r="C207" s="37">
        <v>51.347999999999999</v>
      </c>
      <c r="D207" s="37">
        <v>46.793999999999997</v>
      </c>
      <c r="E207" s="37">
        <v>43.762</v>
      </c>
      <c r="F207" s="37">
        <v>41.317</v>
      </c>
      <c r="G207" s="37">
        <v>38</v>
      </c>
      <c r="H207" s="37">
        <v>37.158999999999999</v>
      </c>
      <c r="I207" s="37">
        <v>35.603000000000002</v>
      </c>
      <c r="J207" s="37">
        <v>35.524000000000001</v>
      </c>
      <c r="K207" s="37">
        <v>36.741999999999997</v>
      </c>
      <c r="L207" s="37">
        <v>40.396999999999998</v>
      </c>
      <c r="M207" s="37">
        <v>42.661000000000001</v>
      </c>
      <c r="N207" s="37">
        <v>39.435000000000002</v>
      </c>
      <c r="O207" s="37">
        <v>44</v>
      </c>
      <c r="P207" s="37">
        <v>47.27</v>
      </c>
      <c r="Q207" s="37">
        <v>51.206000000000003</v>
      </c>
      <c r="S207" s="4">
        <f t="shared" si="249"/>
        <v>51.401108101368877</v>
      </c>
      <c r="T207" s="4">
        <f t="shared" si="249"/>
        <v>47.764744595443588</v>
      </c>
      <c r="U207" s="4">
        <f t="shared" si="249"/>
        <v>42.827621403784747</v>
      </c>
      <c r="V207" s="4">
        <f t="shared" si="249"/>
        <v>39.951833541402245</v>
      </c>
      <c r="W207" s="4">
        <f t="shared" si="249"/>
        <v>37.719013097003568</v>
      </c>
      <c r="X207" s="4">
        <f t="shared" si="249"/>
        <v>36.141286201024634</v>
      </c>
      <c r="Y207" s="4">
        <f t="shared" si="249"/>
        <v>35.228690800626708</v>
      </c>
      <c r="Z207" s="4">
        <f t="shared" si="249"/>
        <v>35.648416776456521</v>
      </c>
      <c r="AA207" s="4">
        <f t="shared" si="249"/>
        <v>37.280572453213651</v>
      </c>
      <c r="AB207" s="4">
        <f t="shared" si="249"/>
        <v>38.994078355417933</v>
      </c>
      <c r="AC207" s="4">
        <f t="shared" si="249"/>
        <v>41.028276107636835</v>
      </c>
      <c r="AD207" s="4">
        <f t="shared" si="249"/>
        <v>39.273064850183466</v>
      </c>
      <c r="AE207" s="4">
        <f t="shared" si="249"/>
        <v>43.630400272998706</v>
      </c>
      <c r="AF207" s="4">
        <f t="shared" si="249"/>
        <v>48.197142479343796</v>
      </c>
      <c r="AG207" s="4">
        <f t="shared" si="249"/>
        <v>52.935959742497481</v>
      </c>
      <c r="AI207" s="4">
        <f t="shared" si="250"/>
        <v>-5.3108101368877669E-2</v>
      </c>
      <c r="AJ207" s="4">
        <f t="shared" si="250"/>
        <v>-0.97074459544359115</v>
      </c>
      <c r="AK207" s="4">
        <f t="shared" si="250"/>
        <v>0.93437859621525376</v>
      </c>
      <c r="AL207" s="4">
        <f t="shared" si="250"/>
        <v>1.3651664585977556</v>
      </c>
      <c r="AM207" s="4">
        <f t="shared" si="250"/>
        <v>0.28098690299643181</v>
      </c>
      <c r="AN207" s="4">
        <f t="shared" si="250"/>
        <v>1.0177137989753646</v>
      </c>
      <c r="AO207" s="4">
        <f t="shared" si="250"/>
        <v>0.37430919937329321</v>
      </c>
      <c r="AP207" s="4">
        <f t="shared" si="250"/>
        <v>-0.12441677645652049</v>
      </c>
      <c r="AQ207" s="4">
        <f t="shared" si="250"/>
        <v>-0.53857245321365355</v>
      </c>
      <c r="AR207" s="4">
        <f t="shared" si="250"/>
        <v>1.4029216445820651</v>
      </c>
      <c r="AS207" s="4">
        <f t="shared" si="250"/>
        <v>1.6327238923631668</v>
      </c>
      <c r="AT207" s="4">
        <f t="shared" si="250"/>
        <v>0.16193514981653578</v>
      </c>
      <c r="AU207" s="4">
        <f t="shared" si="250"/>
        <v>0.36959972700129384</v>
      </c>
      <c r="AV207" s="4">
        <f t="shared" si="250"/>
        <v>-0.92714247934379301</v>
      </c>
      <c r="AW207" s="4">
        <f t="shared" si="250"/>
        <v>-1.7299597424974777</v>
      </c>
      <c r="AY207" s="2">
        <f t="shared" si="242"/>
        <v>51.401107718005818</v>
      </c>
      <c r="AZ207" s="2">
        <f t="shared" si="242"/>
        <v>47.764744595443588</v>
      </c>
      <c r="BA207" s="2">
        <f t="shared" si="242"/>
        <v>42.827621403784732</v>
      </c>
      <c r="BB207" s="2">
        <f t="shared" si="242"/>
        <v>39.951833541402237</v>
      </c>
      <c r="BC207" s="2">
        <f t="shared" si="242"/>
        <v>37.719013097003568</v>
      </c>
      <c r="BD207" s="2">
        <f t="shared" si="242"/>
        <v>36.141286201024634</v>
      </c>
      <c r="BE207" s="2">
        <f t="shared" si="242"/>
        <v>35.228690800626708</v>
      </c>
      <c r="BF207" s="2">
        <f t="shared" si="242"/>
        <v>35.648416776456521</v>
      </c>
      <c r="BG207" s="2">
        <f t="shared" si="242"/>
        <v>37.280572453213651</v>
      </c>
      <c r="BH207" s="2">
        <f t="shared" si="242"/>
        <v>38.994078355417933</v>
      </c>
      <c r="BI207" s="2">
        <f t="shared" si="242"/>
        <v>41.028276107636835</v>
      </c>
      <c r="BJ207" s="2">
        <f t="shared" si="242"/>
        <v>39.273064850183459</v>
      </c>
      <c r="BK207" s="2">
        <f t="shared" si="242"/>
        <v>43.630400272279587</v>
      </c>
      <c r="BL207" s="2">
        <f t="shared" si="242"/>
        <v>48.196565536690059</v>
      </c>
      <c r="BM207" s="2">
        <f t="shared" si="242"/>
        <v>52.935920368799152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>
        <f t="shared" si="197"/>
        <v>51.347999999999999</v>
      </c>
      <c r="CV207" s="2">
        <f t="shared" si="198"/>
        <v>46.793999999999997</v>
      </c>
      <c r="CW207" s="2">
        <f t="shared" si="199"/>
        <v>43.762</v>
      </c>
      <c r="CX207" s="2">
        <f t="shared" si="200"/>
        <v>41.317</v>
      </c>
      <c r="CY207" s="2">
        <f t="shared" si="201"/>
        <v>38</v>
      </c>
      <c r="CZ207" s="2">
        <f t="shared" si="202"/>
        <v>37.158999999999999</v>
      </c>
      <c r="DA207" s="2">
        <f t="shared" si="203"/>
        <v>35.603000000000002</v>
      </c>
      <c r="DB207" s="2">
        <f t="shared" si="204"/>
        <v>35.524000000000001</v>
      </c>
      <c r="DC207" s="2">
        <f t="shared" si="205"/>
        <v>36.741999999999997</v>
      </c>
      <c r="DD207" s="2">
        <f t="shared" si="206"/>
        <v>40.396999999999998</v>
      </c>
      <c r="DE207" s="2">
        <f t="shared" si="207"/>
        <v>42.661000000000001</v>
      </c>
      <c r="DF207" s="2">
        <f t="shared" si="208"/>
        <v>39.435000000000002</v>
      </c>
      <c r="DG207" s="2">
        <f t="shared" si="209"/>
        <v>44</v>
      </c>
      <c r="DH207" s="2" t="str">
        <f t="shared" si="210"/>
        <v/>
      </c>
      <c r="DI207" s="2">
        <f t="shared" si="211"/>
        <v>51.206000000000003</v>
      </c>
      <c r="DK207" s="2">
        <f t="shared" si="251"/>
        <v>85.630192414431065</v>
      </c>
      <c r="DL207" s="2">
        <f t="shared" si="251"/>
        <v>87.450080187254628</v>
      </c>
      <c r="DM207" s="2">
        <f t="shared" si="251"/>
        <v>76.777915997181097</v>
      </c>
      <c r="DN207" s="2">
        <f t="shared" si="251"/>
        <v>79.582555038759665</v>
      </c>
      <c r="DO207" s="2">
        <f t="shared" si="251"/>
        <v>79.90602438336856</v>
      </c>
      <c r="DP207" s="2">
        <f t="shared" si="251"/>
        <v>67.697880566801615</v>
      </c>
      <c r="DQ207" s="2">
        <f t="shared" si="251"/>
        <v>64.506294197031011</v>
      </c>
      <c r="DR207" s="2">
        <f t="shared" si="251"/>
        <v>71.783610998650488</v>
      </c>
      <c r="DS207" s="2">
        <f t="shared" si="251"/>
        <v>70.565534990619128</v>
      </c>
      <c r="DT207" s="2">
        <f t="shared" si="251"/>
        <v>65.072789587242028</v>
      </c>
      <c r="DU207" s="2">
        <f t="shared" si="251"/>
        <v>72.218276881938252</v>
      </c>
      <c r="DV207" s="2">
        <f t="shared" si="251"/>
        <v>95.394891261451704</v>
      </c>
      <c r="DW207" s="2">
        <f t="shared" si="251"/>
        <v>79.215470854726689</v>
      </c>
      <c r="DX207" s="2">
        <f t="shared" si="251"/>
        <v>102.71160838166102</v>
      </c>
      <c r="DY207" s="2">
        <f t="shared" si="251"/>
        <v>95.84171092436975</v>
      </c>
      <c r="EA207" s="2">
        <f t="shared" si="240"/>
        <v>50.12742002404238</v>
      </c>
      <c r="EB207" s="2">
        <f t="shared" si="240"/>
        <v>48.461796002632994</v>
      </c>
      <c r="EC207" s="2">
        <f t="shared" si="240"/>
        <v>41.94001477359938</v>
      </c>
      <c r="ED207" s="2">
        <f t="shared" si="240"/>
        <v>37.957565489220762</v>
      </c>
      <c r="EE207" s="2">
        <f t="shared" si="240"/>
        <v>36.288424501985489</v>
      </c>
      <c r="EF207" s="2">
        <f t="shared" si="239"/>
        <v>34.941335085480361</v>
      </c>
      <c r="EG207" s="2">
        <f t="shared" si="239"/>
        <v>34.652123812889656</v>
      </c>
      <c r="EH207" s="2">
        <f t="shared" si="239"/>
        <v>33.828909541198627</v>
      </c>
      <c r="EI207" s="2">
        <f t="shared" si="239"/>
        <v>37.805925977030711</v>
      </c>
      <c r="EJ207" s="2">
        <f t="shared" si="239"/>
        <v>37.176713881439618</v>
      </c>
      <c r="EK207" s="2">
        <f t="shared" si="239"/>
        <v>37.689407947877783</v>
      </c>
      <c r="EL207" s="2">
        <f t="shared" si="179"/>
        <v>39.408341177049152</v>
      </c>
      <c r="EM207" s="2">
        <f t="shared" si="179"/>
        <v>43.700640949983161</v>
      </c>
      <c r="EN207" s="2">
        <f t="shared" si="179"/>
        <v>48.196328677525393</v>
      </c>
      <c r="EO207" s="2">
        <f t="shared" si="179"/>
        <v>53.558439818133962</v>
      </c>
      <c r="EQ207" s="2">
        <f t="shared" si="252"/>
        <v>51.756646629921754</v>
      </c>
      <c r="ER207" s="2">
        <f t="shared" si="252"/>
        <v>47.676664804551223</v>
      </c>
      <c r="ES207" s="2">
        <f t="shared" si="252"/>
        <v>42.958629841903445</v>
      </c>
      <c r="ET207" s="2">
        <f t="shared" si="252"/>
        <v>40.252197177929418</v>
      </c>
      <c r="EU207" s="2">
        <f t="shared" si="252"/>
        <v>37.928345915987137</v>
      </c>
      <c r="EV207" s="2">
        <f t="shared" si="252"/>
        <v>36.310676242353949</v>
      </c>
      <c r="EW207" s="2">
        <f t="shared" si="252"/>
        <v>35.305909749753148</v>
      </c>
      <c r="EX207" s="2">
        <f t="shared" si="252"/>
        <v>35.877528507482396</v>
      </c>
      <c r="EY207" s="2">
        <f t="shared" si="252"/>
        <v>37.22517394197336</v>
      </c>
      <c r="EZ207" s="2">
        <f t="shared" si="252"/>
        <v>39.204834147325883</v>
      </c>
      <c r="FA207" s="2">
        <f t="shared" si="252"/>
        <v>41.485028815509054</v>
      </c>
      <c r="FB207" s="2">
        <f t="shared" si="252"/>
        <v>39.252234432860782</v>
      </c>
      <c r="FC207" s="2">
        <f t="shared" si="252"/>
        <v>43.61687079739152</v>
      </c>
      <c r="FD207" s="2">
        <f t="shared" si="252"/>
        <v>48.196328677525393</v>
      </c>
      <c r="FE207" s="2">
        <f t="shared" si="252"/>
        <v>52.748989472810116</v>
      </c>
      <c r="FG207" s="2">
        <f t="shared" si="253"/>
        <v>0.99999564639009153</v>
      </c>
      <c r="FH207" s="2">
        <f t="shared" si="253"/>
        <v>0.9999966536149737</v>
      </c>
      <c r="FI207" s="2">
        <f t="shared" si="253"/>
        <v>0.99999641618404611</v>
      </c>
      <c r="FJ207" s="2">
        <f t="shared" si="253"/>
        <v>0.99999627659823198</v>
      </c>
      <c r="FK207" s="2">
        <f t="shared" si="253"/>
        <v>0.99999629264715617</v>
      </c>
      <c r="FL207" s="2">
        <f t="shared" si="253"/>
        <v>0.99999583585464702</v>
      </c>
      <c r="FM207" s="2">
        <f t="shared" si="253"/>
        <v>0.99999573822761223</v>
      </c>
      <c r="FN207" s="2">
        <f t="shared" si="253"/>
        <v>0.99999580960490908</v>
      </c>
      <c r="FO207" s="2">
        <f t="shared" si="253"/>
        <v>0.99999587999925865</v>
      </c>
      <c r="FP207" s="2">
        <f t="shared" si="253"/>
        <v>0.99999587546358959</v>
      </c>
      <c r="FQ207" s="2">
        <f t="shared" si="253"/>
        <v>0.99999594150293292</v>
      </c>
      <c r="FR207" s="2">
        <f t="shared" si="253"/>
        <v>0.99999639986998512</v>
      </c>
      <c r="FS207" s="2">
        <f t="shared" si="253"/>
        <v>0.99999657476049419</v>
      </c>
      <c r="FT207" s="2">
        <f t="shared" si="253"/>
        <v>0.99999565517840228</v>
      </c>
      <c r="FU207" s="2">
        <f t="shared" si="253"/>
        <v>0.99999482655662009</v>
      </c>
      <c r="FW207" s="2">
        <f t="shared" si="244"/>
        <v>0.78167955528469313</v>
      </c>
      <c r="FX207" s="2">
        <f t="shared" si="244"/>
        <v>0.88798137012406764</v>
      </c>
      <c r="FY207" s="2">
        <f t="shared" si="244"/>
        <v>0.8712631544286481</v>
      </c>
      <c r="FZ207" s="2">
        <f t="shared" si="244"/>
        <v>0.86903404822410235</v>
      </c>
      <c r="GA207" s="2">
        <f t="shared" si="244"/>
        <v>0.87225331468455336</v>
      </c>
      <c r="GB207" s="2">
        <f t="shared" si="244"/>
        <v>0.87619853277979587</v>
      </c>
      <c r="GC207" s="2">
        <f t="shared" si="244"/>
        <v>0.88169494563235062</v>
      </c>
      <c r="GD207" s="2">
        <f t="shared" si="244"/>
        <v>0.88808520276640623</v>
      </c>
      <c r="GE207" s="2">
        <f t="shared" si="244"/>
        <v>0.90484141545640595</v>
      </c>
      <c r="GF207" s="2">
        <f t="shared" si="244"/>
        <v>0.89602645669744641</v>
      </c>
      <c r="GG207" s="2">
        <f t="shared" si="244"/>
        <v>0.87962632224892123</v>
      </c>
      <c r="GH207" s="2">
        <f t="shared" si="244"/>
        <v>0.86785414960417961</v>
      </c>
      <c r="GI207" s="2">
        <f t="shared" si="244"/>
        <v>0.83994504397063041</v>
      </c>
      <c r="GJ207" s="2">
        <f t="shared" si="244"/>
        <v>0.82978838072549088</v>
      </c>
      <c r="GK207" s="2">
        <f t="shared" si="244"/>
        <v>0.76933465164518622</v>
      </c>
      <c r="GM207" s="86">
        <f t="shared" si="245"/>
        <v>1.0382072310297215E-264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1.6077347905955778E-163</v>
      </c>
      <c r="HD207" s="86">
        <f t="shared" si="181"/>
        <v>3.2928378778470832E-255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6.1844391858893872E-51</v>
      </c>
      <c r="HT207" s="86">
        <f t="shared" si="246"/>
        <v>4.4516989144967027E-72</v>
      </c>
      <c r="HU207" s="86">
        <f t="shared" si="246"/>
        <v>1.1391373608832155E-73</v>
      </c>
      <c r="HV207" s="86">
        <f t="shared" si="246"/>
        <v>1.7052099438081062E-80</v>
      </c>
      <c r="HW207" s="86">
        <f t="shared" si="246"/>
        <v>3.3253114462851669E-84</v>
      </c>
      <c r="HX207" s="86">
        <f t="shared" si="246"/>
        <v>2.2626753254879717E-92</v>
      </c>
      <c r="HY207" s="86">
        <f t="shared" si="246"/>
        <v>3.1767258589195137E-98</v>
      </c>
      <c r="HZ207" s="86">
        <f t="shared" si="246"/>
        <v>7.5526752573183354E-92</v>
      </c>
      <c r="IA207" s="86">
        <f t="shared" si="246"/>
        <v>1.307192846968755E-99</v>
      </c>
      <c r="IB207" s="86">
        <f t="shared" si="246"/>
        <v>2.3831842171656387E-95</v>
      </c>
      <c r="IC207" s="86">
        <f t="shared" si="246"/>
        <v>2.756763209746047E-87</v>
      </c>
      <c r="ID207" s="86">
        <f t="shared" si="246"/>
        <v>2.1696397334930315E-80</v>
      </c>
      <c r="IE207" s="86">
        <f t="shared" si="246"/>
        <v>3.0019388626864254E-64</v>
      </c>
      <c r="IF207" s="86">
        <f t="shared" si="246"/>
        <v>7.7917644963189171E-51</v>
      </c>
      <c r="IG207" s="86">
        <f t="shared" si="246"/>
        <v>7.5297998378487887E-52</v>
      </c>
      <c r="II207" s="86">
        <f t="shared" si="247"/>
        <v>1.120315437998879E-4</v>
      </c>
      <c r="IJ207" s="86">
        <f t="shared" si="247"/>
        <v>1.6871806375347529E-10</v>
      </c>
      <c r="IK207" s="86">
        <f t="shared" si="247"/>
        <v>8.5111981160411025E-10</v>
      </c>
      <c r="IL207" s="86">
        <f t="shared" si="247"/>
        <v>1.8664635968530587E-10</v>
      </c>
      <c r="IM207" s="86">
        <f t="shared" si="247"/>
        <v>4.7109275494428258E-11</v>
      </c>
      <c r="IN207" s="86">
        <f t="shared" si="247"/>
        <v>2.2976766384977846E-12</v>
      </c>
      <c r="IO207" s="86">
        <f t="shared" si="247"/>
        <v>1.5843626119374678E-13</v>
      </c>
      <c r="IP207" s="86">
        <f t="shared" si="247"/>
        <v>2.8165924144443433E-13</v>
      </c>
      <c r="IQ207" s="86">
        <f t="shared" si="247"/>
        <v>5.0141647659296893E-16</v>
      </c>
      <c r="IR207" s="86">
        <f t="shared" si="247"/>
        <v>1.7138004668428896E-14</v>
      </c>
      <c r="IS207" s="86">
        <f t="shared" si="247"/>
        <v>4.3461441424291199E-12</v>
      </c>
      <c r="IT207" s="86">
        <f t="shared" si="247"/>
        <v>1.8955788198128819E-10</v>
      </c>
      <c r="IU207" s="86">
        <f t="shared" si="247"/>
        <v>2.1623592887943152E-7</v>
      </c>
      <c r="IV207" s="86">
        <f t="shared" si="247"/>
        <v>0.25677761158170781</v>
      </c>
      <c r="IW207" s="86">
        <f t="shared" si="247"/>
        <v>6.7914975184987599E-6</v>
      </c>
      <c r="IY207" s="86">
        <f t="shared" si="248"/>
        <v>1.120315437998879E-4</v>
      </c>
      <c r="IZ207" s="86">
        <f t="shared" si="248"/>
        <v>1.6871806375347529E-10</v>
      </c>
      <c r="JA207" s="86">
        <f t="shared" si="248"/>
        <v>8.5111981160411025E-10</v>
      </c>
      <c r="JB207" s="86">
        <f t="shared" si="248"/>
        <v>1.8664635968530587E-10</v>
      </c>
      <c r="JC207" s="86">
        <f t="shared" si="248"/>
        <v>4.7109275494428258E-11</v>
      </c>
      <c r="JD207" s="86">
        <f t="shared" si="248"/>
        <v>2.2976766384977846E-12</v>
      </c>
      <c r="JE207" s="86">
        <f t="shared" si="248"/>
        <v>1.5843626119374678E-13</v>
      </c>
      <c r="JF207" s="86">
        <f t="shared" si="248"/>
        <v>2.8165924144443433E-13</v>
      </c>
      <c r="JG207" s="86">
        <f t="shared" si="248"/>
        <v>5.0141647659296893E-16</v>
      </c>
      <c r="JH207" s="86">
        <f t="shared" si="248"/>
        <v>1.7138004668428896E-14</v>
      </c>
      <c r="JI207" s="86">
        <f t="shared" si="248"/>
        <v>4.3461441424291199E-12</v>
      </c>
      <c r="JJ207" s="86">
        <f t="shared" si="248"/>
        <v>1.8955788198128819E-10</v>
      </c>
      <c r="JK207" s="86">
        <f t="shared" si="248"/>
        <v>2.1623592887943152E-7</v>
      </c>
      <c r="JL207" s="86">
        <f t="shared" si="248"/>
        <v>0.25677761158170781</v>
      </c>
      <c r="JM207" s="86">
        <f t="shared" si="248"/>
        <v>6.7914975184987599E-6</v>
      </c>
    </row>
    <row r="208" spans="2:273" x14ac:dyDescent="0.25">
      <c r="B208" s="2">
        <v>181</v>
      </c>
      <c r="C208" s="37">
        <v>51.561</v>
      </c>
      <c r="D208" s="37">
        <v>47.429000000000002</v>
      </c>
      <c r="E208" s="37">
        <v>42.951999999999998</v>
      </c>
      <c r="F208" s="37">
        <v>39.951999999999998</v>
      </c>
      <c r="G208" s="37">
        <v>37.46</v>
      </c>
      <c r="H208" s="37">
        <v>36.475999999999999</v>
      </c>
      <c r="I208" s="37">
        <v>35.729999999999997</v>
      </c>
      <c r="J208" s="37">
        <v>36.302</v>
      </c>
      <c r="K208" s="37">
        <v>37.113</v>
      </c>
      <c r="L208" s="37">
        <v>39.698</v>
      </c>
      <c r="M208" s="37">
        <v>42.097000000000001</v>
      </c>
      <c r="N208" s="37">
        <v>39.258000000000003</v>
      </c>
      <c r="O208" s="37">
        <v>42.720999999999997</v>
      </c>
      <c r="P208" s="37">
        <v>47.491999999999997</v>
      </c>
      <c r="Q208" s="37">
        <v>52.317</v>
      </c>
      <c r="S208" s="4">
        <f t="shared" si="249"/>
        <v>51.290401372763952</v>
      </c>
      <c r="T208" s="4">
        <f t="shared" si="249"/>
        <v>47.605787476036006</v>
      </c>
      <c r="U208" s="4">
        <f t="shared" si="249"/>
        <v>42.703503630043556</v>
      </c>
      <c r="V208" s="4">
        <f t="shared" si="249"/>
        <v>39.832835046492477</v>
      </c>
      <c r="W208" s="4">
        <f t="shared" si="249"/>
        <v>37.606807680056512</v>
      </c>
      <c r="X208" s="4">
        <f t="shared" si="249"/>
        <v>36.011607292887952</v>
      </c>
      <c r="Y208" s="4">
        <f t="shared" si="249"/>
        <v>35.087430588802469</v>
      </c>
      <c r="Z208" s="4">
        <f t="shared" si="249"/>
        <v>35.506578989893626</v>
      </c>
      <c r="AA208" s="4">
        <f t="shared" si="249"/>
        <v>37.097931450542902</v>
      </c>
      <c r="AB208" s="4">
        <f t="shared" si="249"/>
        <v>38.857622766892007</v>
      </c>
      <c r="AC208" s="4">
        <f t="shared" si="249"/>
        <v>40.912757978448916</v>
      </c>
      <c r="AD208" s="4">
        <f t="shared" si="249"/>
        <v>39.087278030149477</v>
      </c>
      <c r="AE208" s="4">
        <f t="shared" si="249"/>
        <v>43.424537784009807</v>
      </c>
      <c r="AF208" s="4">
        <f t="shared" si="249"/>
        <v>48.014886486657772</v>
      </c>
      <c r="AG208" s="4">
        <f t="shared" si="249"/>
        <v>52.768889390650287</v>
      </c>
      <c r="AI208" s="4">
        <f t="shared" si="250"/>
        <v>0.27059862723604766</v>
      </c>
      <c r="AJ208" s="4">
        <f t="shared" si="250"/>
        <v>-0.17678747603600442</v>
      </c>
      <c r="AK208" s="4">
        <f t="shared" si="250"/>
        <v>0.24849636995644175</v>
      </c>
      <c r="AL208" s="4">
        <f t="shared" si="250"/>
        <v>0.11916495350752143</v>
      </c>
      <c r="AM208" s="4">
        <f t="shared" si="250"/>
        <v>-0.14680768005651146</v>
      </c>
      <c r="AN208" s="4">
        <f t="shared" si="250"/>
        <v>0.46439270711204728</v>
      </c>
      <c r="AO208" s="4">
        <f t="shared" si="250"/>
        <v>0.64256941119752753</v>
      </c>
      <c r="AP208" s="4">
        <f t="shared" si="250"/>
        <v>0.79542101010637367</v>
      </c>
      <c r="AQ208" s="4">
        <f t="shared" si="250"/>
        <v>1.5068549457097902E-2</v>
      </c>
      <c r="AR208" s="4">
        <f t="shared" si="250"/>
        <v>0.8403772331079935</v>
      </c>
      <c r="AS208" s="4">
        <f t="shared" si="250"/>
        <v>1.1842420215510856</v>
      </c>
      <c r="AT208" s="4">
        <f t="shared" si="250"/>
        <v>0.17072196985052557</v>
      </c>
      <c r="AU208" s="4">
        <f t="shared" si="250"/>
        <v>-0.70353778400981071</v>
      </c>
      <c r="AV208" s="4">
        <f t="shared" si="250"/>
        <v>-0.52288648665777515</v>
      </c>
      <c r="AW208" s="4">
        <f t="shared" si="250"/>
        <v>-0.45188939065028677</v>
      </c>
      <c r="AY208" s="2">
        <f t="shared" si="242"/>
        <v>51.290401312127742</v>
      </c>
      <c r="AZ208" s="2">
        <f t="shared" si="242"/>
        <v>47.605787476036006</v>
      </c>
      <c r="BA208" s="2">
        <f t="shared" si="242"/>
        <v>42.703503630043556</v>
      </c>
      <c r="BB208" s="2">
        <f t="shared" si="242"/>
        <v>39.832835046492477</v>
      </c>
      <c r="BC208" s="2">
        <f t="shared" si="242"/>
        <v>37.606807680056512</v>
      </c>
      <c r="BD208" s="2">
        <f t="shared" si="242"/>
        <v>36.011607292887952</v>
      </c>
      <c r="BE208" s="2">
        <f t="shared" si="242"/>
        <v>35.087430588802469</v>
      </c>
      <c r="BF208" s="2">
        <f t="shared" si="242"/>
        <v>35.506578989893626</v>
      </c>
      <c r="BG208" s="2">
        <f t="shared" si="242"/>
        <v>37.097931450542902</v>
      </c>
      <c r="BH208" s="2">
        <f t="shared" si="242"/>
        <v>38.857622766892007</v>
      </c>
      <c r="BI208" s="2">
        <f t="shared" si="242"/>
        <v>40.912757978448916</v>
      </c>
      <c r="BJ208" s="2">
        <f t="shared" si="242"/>
        <v>39.087278030149477</v>
      </c>
      <c r="BK208" s="2">
        <f t="shared" si="242"/>
        <v>43.424537783950782</v>
      </c>
      <c r="BL208" s="2">
        <f t="shared" si="242"/>
        <v>48.014718533911086</v>
      </c>
      <c r="BM208" s="2">
        <f t="shared" si="242"/>
        <v>52.768883977788235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>
        <f t="shared" si="197"/>
        <v>51.561</v>
      </c>
      <c r="CV208" s="2">
        <f t="shared" si="198"/>
        <v>47.429000000000002</v>
      </c>
      <c r="CW208" s="2">
        <f t="shared" si="199"/>
        <v>42.951999999999998</v>
      </c>
      <c r="CX208" s="2">
        <f t="shared" si="200"/>
        <v>39.951999999999998</v>
      </c>
      <c r="CY208" s="2">
        <f t="shared" si="201"/>
        <v>37.46</v>
      </c>
      <c r="CZ208" s="2">
        <f t="shared" si="202"/>
        <v>36.475999999999999</v>
      </c>
      <c r="DA208" s="2">
        <f t="shared" si="203"/>
        <v>35.729999999999997</v>
      </c>
      <c r="DB208" s="2">
        <f t="shared" si="204"/>
        <v>36.302</v>
      </c>
      <c r="DC208" s="2">
        <f t="shared" si="205"/>
        <v>37.113</v>
      </c>
      <c r="DD208" s="2">
        <f t="shared" si="206"/>
        <v>39.698</v>
      </c>
      <c r="DE208" s="2">
        <f t="shared" si="207"/>
        <v>42.097000000000001</v>
      </c>
      <c r="DF208" s="2">
        <f t="shared" si="208"/>
        <v>39.258000000000003</v>
      </c>
      <c r="DG208" s="2">
        <f t="shared" si="209"/>
        <v>42.720999999999997</v>
      </c>
      <c r="DH208" s="2" t="str">
        <f t="shared" si="210"/>
        <v/>
      </c>
      <c r="DI208" s="2">
        <f t="shared" si="211"/>
        <v>52.317</v>
      </c>
      <c r="DK208" s="2">
        <f t="shared" si="251"/>
        <v>85.693426210299094</v>
      </c>
      <c r="DL208" s="2">
        <f t="shared" si="251"/>
        <v>87.530077620054385</v>
      </c>
      <c r="DM208" s="2">
        <f t="shared" si="251"/>
        <v>76.829872163495409</v>
      </c>
      <c r="DN208" s="2">
        <f t="shared" si="251"/>
        <v>79.67248957011978</v>
      </c>
      <c r="DO208" s="2">
        <f t="shared" si="251"/>
        <v>80.010767582804775</v>
      </c>
      <c r="DP208" s="2">
        <f t="shared" si="251"/>
        <v>67.726866396761125</v>
      </c>
      <c r="DQ208" s="2">
        <f t="shared" si="251"/>
        <v>64.526377192982437</v>
      </c>
      <c r="DR208" s="2">
        <f t="shared" si="251"/>
        <v>71.821310391363042</v>
      </c>
      <c r="DS208" s="2">
        <f t="shared" si="251"/>
        <v>70.590424765478417</v>
      </c>
      <c r="DT208" s="2">
        <f t="shared" si="251"/>
        <v>65.045489681050668</v>
      </c>
      <c r="DU208" s="2">
        <f t="shared" si="251"/>
        <v>72.219544283283355</v>
      </c>
      <c r="DV208" s="2">
        <f t="shared" si="251"/>
        <v>95.536988653981666</v>
      </c>
      <c r="DW208" s="2">
        <f t="shared" si="251"/>
        <v>79.207230141951086</v>
      </c>
      <c r="DX208" s="2">
        <f t="shared" si="251"/>
        <v>102.90305208447316</v>
      </c>
      <c r="DY208" s="2">
        <f t="shared" si="251"/>
        <v>95.987340616246499</v>
      </c>
      <c r="EA208" s="2">
        <f t="shared" si="240"/>
        <v>49.969443126911131</v>
      </c>
      <c r="EB208" s="2">
        <f t="shared" si="240"/>
        <v>48.319261713841172</v>
      </c>
      <c r="EC208" s="2">
        <f t="shared" si="240"/>
        <v>41.791950611710526</v>
      </c>
      <c r="ED208" s="2">
        <f t="shared" si="240"/>
        <v>37.784444284113711</v>
      </c>
      <c r="EE208" s="2">
        <f t="shared" si="240"/>
        <v>36.137929638016473</v>
      </c>
      <c r="EF208" s="2">
        <f t="shared" si="239"/>
        <v>34.779844536965683</v>
      </c>
      <c r="EG208" s="2">
        <f t="shared" si="239"/>
        <v>34.496006071480352</v>
      </c>
      <c r="EH208" s="2">
        <f t="shared" si="239"/>
        <v>33.641566061417819</v>
      </c>
      <c r="EI208" s="2">
        <f t="shared" si="239"/>
        <v>37.63517785861626</v>
      </c>
      <c r="EJ208" s="2">
        <f t="shared" si="239"/>
        <v>36.996264487817463</v>
      </c>
      <c r="EK208" s="2">
        <f t="shared" si="239"/>
        <v>37.488079173969375</v>
      </c>
      <c r="EL208" s="2">
        <f t="shared" si="179"/>
        <v>39.225903459595038</v>
      </c>
      <c r="EM208" s="2">
        <f t="shared" si="179"/>
        <v>43.4976156678037</v>
      </c>
      <c r="EN208" s="2">
        <f t="shared" si="179"/>
        <v>48.014501036605559</v>
      </c>
      <c r="EO208" s="2">
        <f t="shared" si="179"/>
        <v>53.412228722548193</v>
      </c>
      <c r="EQ208" s="2">
        <f t="shared" si="252"/>
        <v>51.626699827554809</v>
      </c>
      <c r="ER208" s="2">
        <f t="shared" si="252"/>
        <v>47.5235688697489</v>
      </c>
      <c r="ES208" s="2">
        <f t="shared" si="252"/>
        <v>42.826212443791519</v>
      </c>
      <c r="ET208" s="2">
        <f t="shared" si="252"/>
        <v>40.114209567246888</v>
      </c>
      <c r="EU208" s="2">
        <f t="shared" si="252"/>
        <v>37.802836701049813</v>
      </c>
      <c r="EV208" s="2">
        <f t="shared" si="252"/>
        <v>36.170192873129423</v>
      </c>
      <c r="EW208" s="2">
        <f t="shared" si="252"/>
        <v>35.159673866373836</v>
      </c>
      <c r="EX208" s="2">
        <f t="shared" si="252"/>
        <v>35.720761984380502</v>
      </c>
      <c r="EY208" s="2">
        <f t="shared" si="252"/>
        <v>37.046267064162869</v>
      </c>
      <c r="EZ208" s="2">
        <f t="shared" si="252"/>
        <v>39.054490559521867</v>
      </c>
      <c r="FA208" s="2">
        <f t="shared" si="252"/>
        <v>41.340031724568917</v>
      </c>
      <c r="FB208" s="2">
        <f t="shared" si="252"/>
        <v>39.067816624897802</v>
      </c>
      <c r="FC208" s="2">
        <f t="shared" si="252"/>
        <v>43.411706831444086</v>
      </c>
      <c r="FD208" s="2">
        <f t="shared" si="252"/>
        <v>48.014501036605559</v>
      </c>
      <c r="FE208" s="2">
        <f t="shared" si="252"/>
        <v>52.592709949375035</v>
      </c>
      <c r="FG208" s="2">
        <f t="shared" si="253"/>
        <v>0.99999602945905219</v>
      </c>
      <c r="FH208" s="2">
        <f t="shared" si="253"/>
        <v>0.99999694805968475</v>
      </c>
      <c r="FI208" s="2">
        <f t="shared" si="253"/>
        <v>0.99999673151997315</v>
      </c>
      <c r="FJ208" s="2">
        <f t="shared" si="253"/>
        <v>0.9999966042161158</v>
      </c>
      <c r="FK208" s="2">
        <f t="shared" si="253"/>
        <v>0.99999661885291813</v>
      </c>
      <c r="FL208" s="2">
        <f t="shared" si="253"/>
        <v>0.99999620225290986</v>
      </c>
      <c r="FM208" s="2">
        <f t="shared" si="253"/>
        <v>0.99999611321592996</v>
      </c>
      <c r="FN208" s="2">
        <f t="shared" si="253"/>
        <v>0.99999617831284682</v>
      </c>
      <c r="FO208" s="2">
        <f t="shared" si="253"/>
        <v>0.99999624251330366</v>
      </c>
      <c r="FP208" s="2">
        <f t="shared" si="253"/>
        <v>0.99999623837672125</v>
      </c>
      <c r="FQ208" s="2">
        <f t="shared" si="253"/>
        <v>0.99999629860536154</v>
      </c>
      <c r="FR208" s="2">
        <f t="shared" si="253"/>
        <v>0.99999671664136325</v>
      </c>
      <c r="FS208" s="2">
        <f t="shared" si="253"/>
        <v>0.99999687614350186</v>
      </c>
      <c r="FT208" s="2">
        <f t="shared" si="253"/>
        <v>0.99999603747409294</v>
      </c>
      <c r="FU208" s="2">
        <f t="shared" si="253"/>
        <v>0.99999528176141295</v>
      </c>
      <c r="FW208" s="2">
        <f t="shared" si="244"/>
        <v>0.7969895919961909</v>
      </c>
      <c r="FX208" s="2">
        <f t="shared" si="244"/>
        <v>0.8968208174463248</v>
      </c>
      <c r="FY208" s="2">
        <f t="shared" si="244"/>
        <v>0.88124541515023402</v>
      </c>
      <c r="FZ208" s="2">
        <f t="shared" si="244"/>
        <v>0.87916518220027051</v>
      </c>
      <c r="GA208" s="2">
        <f t="shared" si="244"/>
        <v>0.88216918177170367</v>
      </c>
      <c r="GB208" s="2">
        <f t="shared" si="244"/>
        <v>0.88584824351587799</v>
      </c>
      <c r="GC208" s="2">
        <f t="shared" si="244"/>
        <v>0.89096954877692558</v>
      </c>
      <c r="GD208" s="2">
        <f t="shared" si="244"/>
        <v>0.89691740775448647</v>
      </c>
      <c r="GE208" s="2">
        <f t="shared" si="244"/>
        <v>0.91248155414429777</v>
      </c>
      <c r="GF208" s="2">
        <f t="shared" si="244"/>
        <v>0.90429948101610313</v>
      </c>
      <c r="GG208" s="2">
        <f t="shared" si="244"/>
        <v>0.88904268799671027</v>
      </c>
      <c r="GH208" s="2">
        <f t="shared" si="244"/>
        <v>0.87806375021249572</v>
      </c>
      <c r="GI208" s="2">
        <f t="shared" si="244"/>
        <v>0.85194304410979682</v>
      </c>
      <c r="GJ208" s="2">
        <f t="shared" si="244"/>
        <v>0.84240489135824526</v>
      </c>
      <c r="GK208" s="2">
        <f t="shared" si="244"/>
        <v>0.78527258357236907</v>
      </c>
      <c r="GM208" s="86">
        <f t="shared" si="245"/>
        <v>1.8238491921466946E-269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2.924193215584692E-167</v>
      </c>
      <c r="HD208" s="86">
        <f t="shared" si="181"/>
        <v>7.419248098139555E-261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3.9549859836280383E-53</v>
      </c>
      <c r="HT208" s="86">
        <f t="shared" si="246"/>
        <v>9.6075496031871596E-75</v>
      </c>
      <c r="HU208" s="86">
        <f t="shared" si="246"/>
        <v>1.7883155174200328E-76</v>
      </c>
      <c r="HV208" s="86">
        <f t="shared" si="246"/>
        <v>1.4224129920004853E-83</v>
      </c>
      <c r="HW208" s="86">
        <f t="shared" si="246"/>
        <v>2.0771549433215422E-87</v>
      </c>
      <c r="HX208" s="86">
        <f t="shared" si="246"/>
        <v>6.9071462035268686E-96</v>
      </c>
      <c r="HY208" s="86">
        <f t="shared" si="246"/>
        <v>6.0955594052513438E-102</v>
      </c>
      <c r="HZ208" s="86">
        <f t="shared" si="246"/>
        <v>2.6985703546213037E-95</v>
      </c>
      <c r="IA208" s="86">
        <f t="shared" si="246"/>
        <v>2.8048268127992655E-103</v>
      </c>
      <c r="IB208" s="86">
        <f t="shared" si="246"/>
        <v>6.7431484913599037E-99</v>
      </c>
      <c r="IC208" s="86">
        <f t="shared" si="246"/>
        <v>1.3265818710715228E-90</v>
      </c>
      <c r="ID208" s="86">
        <f t="shared" si="246"/>
        <v>1.752963881409825E-83</v>
      </c>
      <c r="IE208" s="86">
        <f t="shared" si="246"/>
        <v>8.4599137853337237E-67</v>
      </c>
      <c r="IF208" s="86">
        <f t="shared" si="246"/>
        <v>6.0254309202087638E-53</v>
      </c>
      <c r="IG208" s="86">
        <f t="shared" si="246"/>
        <v>4.4332662989343805E-54</v>
      </c>
      <c r="II208" s="86">
        <f t="shared" si="247"/>
        <v>3.4479115297509258E-5</v>
      </c>
      <c r="IJ208" s="86">
        <f t="shared" si="247"/>
        <v>2.5307178467567929E-11</v>
      </c>
      <c r="IK208" s="86">
        <f t="shared" si="247"/>
        <v>1.2710460193950359E-10</v>
      </c>
      <c r="IL208" s="86">
        <f t="shared" si="247"/>
        <v>2.3560541512157264E-11</v>
      </c>
      <c r="IM208" s="86">
        <f t="shared" si="247"/>
        <v>5.3765100859142791E-12</v>
      </c>
      <c r="IN208" s="86">
        <f t="shared" si="247"/>
        <v>2.0532728297381649E-13</v>
      </c>
      <c r="IO208" s="86">
        <f t="shared" si="247"/>
        <v>1.1790919434699937E-14</v>
      </c>
      <c r="IP208" s="86">
        <f t="shared" si="247"/>
        <v>2.3913611571373319E-14</v>
      </c>
      <c r="IQ208" s="86">
        <f t="shared" si="247"/>
        <v>3.0967827610073889E-17</v>
      </c>
      <c r="IR208" s="86">
        <f t="shared" si="247"/>
        <v>1.2597589217243894E-15</v>
      </c>
      <c r="IS208" s="86">
        <f t="shared" si="247"/>
        <v>4.2878022523592121E-13</v>
      </c>
      <c r="IT208" s="86">
        <f t="shared" si="247"/>
        <v>2.368763900087985E-11</v>
      </c>
      <c r="IU208" s="86">
        <f t="shared" si="247"/>
        <v>4.428360152125402E-8</v>
      </c>
      <c r="IV208" s="86">
        <f t="shared" si="247"/>
        <v>0.23015034385379374</v>
      </c>
      <c r="IW208" s="86">
        <f t="shared" si="247"/>
        <v>1.285328838015347E-6</v>
      </c>
      <c r="IY208" s="86">
        <f t="shared" si="248"/>
        <v>3.4479115297509258E-5</v>
      </c>
      <c r="IZ208" s="86">
        <f t="shared" si="248"/>
        <v>2.5307178467567929E-11</v>
      </c>
      <c r="JA208" s="86">
        <f t="shared" si="248"/>
        <v>1.2710460193950359E-10</v>
      </c>
      <c r="JB208" s="86">
        <f t="shared" si="248"/>
        <v>2.3560541512157264E-11</v>
      </c>
      <c r="JC208" s="86">
        <f t="shared" si="248"/>
        <v>5.3765100859142791E-12</v>
      </c>
      <c r="JD208" s="86">
        <f t="shared" si="248"/>
        <v>2.0532728297381649E-13</v>
      </c>
      <c r="JE208" s="86">
        <f t="shared" si="248"/>
        <v>1.1790919434699937E-14</v>
      </c>
      <c r="JF208" s="86">
        <f t="shared" si="248"/>
        <v>2.3913611571373319E-14</v>
      </c>
      <c r="JG208" s="86">
        <f t="shared" si="248"/>
        <v>3.0967827610073889E-17</v>
      </c>
      <c r="JH208" s="86">
        <f t="shared" si="248"/>
        <v>1.2597589217243894E-15</v>
      </c>
      <c r="JI208" s="86">
        <f t="shared" si="248"/>
        <v>4.2878022523592121E-13</v>
      </c>
      <c r="JJ208" s="86">
        <f t="shared" si="248"/>
        <v>2.368763900087985E-11</v>
      </c>
      <c r="JK208" s="86">
        <f t="shared" si="248"/>
        <v>4.428360152125402E-8</v>
      </c>
      <c r="JL208" s="86">
        <f t="shared" si="248"/>
        <v>0.23015034385379374</v>
      </c>
      <c r="JM208" s="86">
        <f t="shared" si="248"/>
        <v>1.285328838015347E-6</v>
      </c>
    </row>
    <row r="209" spans="2:273" x14ac:dyDescent="0.25">
      <c r="B209" s="2">
        <v>182</v>
      </c>
      <c r="C209" s="37">
        <v>51.121000000000002</v>
      </c>
      <c r="D209" s="37">
        <v>47.348999999999997</v>
      </c>
      <c r="E209" s="37">
        <v>44.174999999999997</v>
      </c>
      <c r="F209" s="37">
        <v>39.634999999999998</v>
      </c>
      <c r="G209" s="37">
        <v>37.54</v>
      </c>
      <c r="H209" s="37">
        <v>36.222000000000001</v>
      </c>
      <c r="I209" s="37">
        <v>35.587000000000003</v>
      </c>
      <c r="J209" s="37">
        <v>36.667000000000002</v>
      </c>
      <c r="K209" s="37">
        <v>37</v>
      </c>
      <c r="L209" s="37">
        <v>39.841000000000001</v>
      </c>
      <c r="M209" s="37">
        <v>42.015999999999998</v>
      </c>
      <c r="N209" s="37">
        <v>39.177</v>
      </c>
      <c r="O209" s="37">
        <v>42.884999999999998</v>
      </c>
      <c r="P209" s="37">
        <v>48.508000000000003</v>
      </c>
      <c r="Q209" s="37">
        <v>52</v>
      </c>
      <c r="S209" s="4">
        <f t="shared" si="249"/>
        <v>51.179181215998398</v>
      </c>
      <c r="T209" s="4">
        <f t="shared" si="249"/>
        <v>47.447146769439151</v>
      </c>
      <c r="U209" s="4">
        <f t="shared" si="249"/>
        <v>42.578988519323474</v>
      </c>
      <c r="V209" s="4">
        <f t="shared" si="249"/>
        <v>39.712933632755231</v>
      </c>
      <c r="W209" s="4">
        <f t="shared" si="249"/>
        <v>37.493960115442214</v>
      </c>
      <c r="X209" s="4">
        <f t="shared" si="249"/>
        <v>35.881400602886529</v>
      </c>
      <c r="Y209" s="4">
        <f t="shared" si="249"/>
        <v>34.945920578241193</v>
      </c>
      <c r="Z209" s="4">
        <f t="shared" si="249"/>
        <v>35.363968933901532</v>
      </c>
      <c r="AA209" s="4">
        <f t="shared" si="249"/>
        <v>36.915500388398954</v>
      </c>
      <c r="AB209" s="4">
        <f t="shared" si="249"/>
        <v>38.720426451049406</v>
      </c>
      <c r="AC209" s="4">
        <f t="shared" si="249"/>
        <v>40.795757273667704</v>
      </c>
      <c r="AD209" s="4">
        <f t="shared" si="249"/>
        <v>38.901562056677619</v>
      </c>
      <c r="AE209" s="4">
        <f t="shared" si="249"/>
        <v>43.21869110116041</v>
      </c>
      <c r="AF209" s="4">
        <f t="shared" si="249"/>
        <v>47.832918823349665</v>
      </c>
      <c r="AG209" s="4">
        <f t="shared" si="249"/>
        <v>52.602205292727824</v>
      </c>
      <c r="AI209" s="4">
        <f t="shared" si="250"/>
        <v>-5.818121599839543E-2</v>
      </c>
      <c r="AJ209" s="4">
        <f t="shared" si="250"/>
        <v>-9.8146769439154014E-2</v>
      </c>
      <c r="AK209" s="4">
        <f t="shared" si="250"/>
        <v>1.5960114806765233</v>
      </c>
      <c r="AL209" s="4">
        <f t="shared" si="250"/>
        <v>-7.7933632755232907E-2</v>
      </c>
      <c r="AM209" s="4">
        <f t="shared" si="250"/>
        <v>4.6039884557785626E-2</v>
      </c>
      <c r="AN209" s="4">
        <f t="shared" si="250"/>
        <v>0.34059939711347198</v>
      </c>
      <c r="AO209" s="4">
        <f t="shared" si="250"/>
        <v>0.6410794217588105</v>
      </c>
      <c r="AP209" s="4">
        <f t="shared" si="250"/>
        <v>1.3030310660984696</v>
      </c>
      <c r="AQ209" s="4">
        <f t="shared" si="250"/>
        <v>8.4499611601046354E-2</v>
      </c>
      <c r="AR209" s="4">
        <f t="shared" si="250"/>
        <v>1.1205735489505955</v>
      </c>
      <c r="AS209" s="4">
        <f t="shared" si="250"/>
        <v>1.2202427263322946</v>
      </c>
      <c r="AT209" s="4">
        <f t="shared" si="250"/>
        <v>0.27543794332238036</v>
      </c>
      <c r="AU209" s="4">
        <f t="shared" si="250"/>
        <v>-0.33369110116041156</v>
      </c>
      <c r="AV209" s="4">
        <f t="shared" si="250"/>
        <v>0.67508117665033751</v>
      </c>
      <c r="AW209" s="4">
        <f t="shared" si="250"/>
        <v>-0.60220529272782386</v>
      </c>
      <c r="AY209" s="2">
        <f t="shared" si="242"/>
        <v>51.179181207498026</v>
      </c>
      <c r="AZ209" s="2">
        <f t="shared" si="242"/>
        <v>47.447146769439151</v>
      </c>
      <c r="BA209" s="2">
        <f t="shared" si="242"/>
        <v>42.578988519323474</v>
      </c>
      <c r="BB209" s="2">
        <f t="shared" si="242"/>
        <v>39.712933632755231</v>
      </c>
      <c r="BC209" s="2">
        <f t="shared" si="242"/>
        <v>37.493960115442214</v>
      </c>
      <c r="BD209" s="2">
        <f t="shared" si="242"/>
        <v>35.881400602886529</v>
      </c>
      <c r="BE209" s="2">
        <f t="shared" si="242"/>
        <v>34.945920578241193</v>
      </c>
      <c r="BF209" s="2">
        <f t="shared" si="242"/>
        <v>35.363968933901532</v>
      </c>
      <c r="BG209" s="2">
        <f t="shared" si="242"/>
        <v>36.915500388398954</v>
      </c>
      <c r="BH209" s="2">
        <f t="shared" si="242"/>
        <v>38.720426451049406</v>
      </c>
      <c r="BI209" s="2">
        <f t="shared" si="242"/>
        <v>40.795757273667704</v>
      </c>
      <c r="BJ209" s="2">
        <f t="shared" si="242"/>
        <v>38.901562056677619</v>
      </c>
      <c r="BK209" s="2">
        <f t="shared" si="242"/>
        <v>43.218691101156153</v>
      </c>
      <c r="BL209" s="2">
        <f t="shared" si="242"/>
        <v>47.832873104608353</v>
      </c>
      <c r="BM209" s="2">
        <f t="shared" si="242"/>
        <v>52.602204643897096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>
        <f t="shared" si="197"/>
        <v>51.121000000000002</v>
      </c>
      <c r="CV209" s="2">
        <f t="shared" si="198"/>
        <v>47.348999999999997</v>
      </c>
      <c r="CW209" s="2">
        <f t="shared" si="199"/>
        <v>44.174999999999997</v>
      </c>
      <c r="CX209" s="2">
        <f t="shared" si="200"/>
        <v>39.634999999999998</v>
      </c>
      <c r="CY209" s="2">
        <f t="shared" si="201"/>
        <v>37.54</v>
      </c>
      <c r="CZ209" s="2">
        <f t="shared" si="202"/>
        <v>36.222000000000001</v>
      </c>
      <c r="DA209" s="2">
        <f t="shared" si="203"/>
        <v>35.587000000000003</v>
      </c>
      <c r="DB209" s="2">
        <f t="shared" si="204"/>
        <v>36.667000000000002</v>
      </c>
      <c r="DC209" s="2">
        <f t="shared" si="205"/>
        <v>37</v>
      </c>
      <c r="DD209" s="2">
        <f t="shared" si="206"/>
        <v>39.841000000000001</v>
      </c>
      <c r="DE209" s="2">
        <f t="shared" si="207"/>
        <v>42.015999999999998</v>
      </c>
      <c r="DF209" s="2">
        <f t="shared" si="208"/>
        <v>39.177</v>
      </c>
      <c r="DG209" s="2">
        <f t="shared" si="209"/>
        <v>42.884999999999998</v>
      </c>
      <c r="DH209" s="2" t="str">
        <f t="shared" si="210"/>
        <v/>
      </c>
      <c r="DI209" s="2">
        <f t="shared" si="211"/>
        <v>52</v>
      </c>
      <c r="DK209" s="2">
        <f t="shared" si="251"/>
        <v>85.75666000616711</v>
      </c>
      <c r="DL209" s="2">
        <f t="shared" si="251"/>
        <v>87.610075052854143</v>
      </c>
      <c r="DM209" s="2">
        <f t="shared" si="251"/>
        <v>76.881828329809707</v>
      </c>
      <c r="DN209" s="2">
        <f t="shared" si="251"/>
        <v>79.762424101479894</v>
      </c>
      <c r="DO209" s="2">
        <f t="shared" si="251"/>
        <v>80.115510782241003</v>
      </c>
      <c r="DP209" s="2">
        <f t="shared" si="251"/>
        <v>67.755852226720648</v>
      </c>
      <c r="DQ209" s="2">
        <f t="shared" si="251"/>
        <v>64.54646018893385</v>
      </c>
      <c r="DR209" s="2">
        <f t="shared" si="251"/>
        <v>71.859009784075596</v>
      </c>
      <c r="DS209" s="2">
        <f t="shared" si="251"/>
        <v>70.615314540337693</v>
      </c>
      <c r="DT209" s="2">
        <f t="shared" si="251"/>
        <v>65.018189774859295</v>
      </c>
      <c r="DU209" s="2">
        <f t="shared" si="251"/>
        <v>72.220811684628472</v>
      </c>
      <c r="DV209" s="2">
        <f t="shared" si="251"/>
        <v>95.679086046511614</v>
      </c>
      <c r="DW209" s="2">
        <f t="shared" si="251"/>
        <v>79.198989429175498</v>
      </c>
      <c r="DX209" s="2">
        <f t="shared" si="251"/>
        <v>103.09449578728527</v>
      </c>
      <c r="DY209" s="2">
        <f t="shared" si="251"/>
        <v>96.132970308123248</v>
      </c>
      <c r="EA209" s="2">
        <f t="shared" si="240"/>
        <v>49.811466229779882</v>
      </c>
      <c r="EB209" s="2">
        <f t="shared" si="240"/>
        <v>48.176727425049364</v>
      </c>
      <c r="EC209" s="2">
        <f t="shared" si="240"/>
        <v>41.643886449821672</v>
      </c>
      <c r="ED209" s="2">
        <f t="shared" si="240"/>
        <v>37.611323079006652</v>
      </c>
      <c r="EE209" s="2">
        <f t="shared" si="240"/>
        <v>35.987434774047451</v>
      </c>
      <c r="EF209" s="2">
        <f t="shared" si="239"/>
        <v>34.618353988451005</v>
      </c>
      <c r="EG209" s="2">
        <f t="shared" si="239"/>
        <v>34.339888330071034</v>
      </c>
      <c r="EH209" s="2">
        <f t="shared" si="239"/>
        <v>33.454222581637005</v>
      </c>
      <c r="EI209" s="2">
        <f t="shared" si="239"/>
        <v>37.464429740201808</v>
      </c>
      <c r="EJ209" s="2">
        <f t="shared" si="239"/>
        <v>36.815815094195301</v>
      </c>
      <c r="EK209" s="2">
        <f t="shared" si="239"/>
        <v>37.286750400060967</v>
      </c>
      <c r="EL209" s="2">
        <f t="shared" si="179"/>
        <v>39.043465742140924</v>
      </c>
      <c r="EM209" s="2">
        <f t="shared" si="179"/>
        <v>43.294590385624247</v>
      </c>
      <c r="EN209" s="2">
        <f t="shared" si="179"/>
        <v>47.832673395685717</v>
      </c>
      <c r="EO209" s="2">
        <f t="shared" si="179"/>
        <v>53.266017626962437</v>
      </c>
      <c r="EQ209" s="2">
        <f t="shared" si="252"/>
        <v>51.496753025187864</v>
      </c>
      <c r="ER209" s="2">
        <f t="shared" si="252"/>
        <v>47.370472934946577</v>
      </c>
      <c r="ES209" s="2">
        <f t="shared" si="252"/>
        <v>42.693795045679593</v>
      </c>
      <c r="ET209" s="2">
        <f t="shared" si="252"/>
        <v>39.976221956564352</v>
      </c>
      <c r="EU209" s="2">
        <f t="shared" si="252"/>
        <v>37.677327486112482</v>
      </c>
      <c r="EV209" s="2">
        <f t="shared" si="252"/>
        <v>36.029709503904897</v>
      </c>
      <c r="EW209" s="2">
        <f t="shared" si="252"/>
        <v>35.013437982994532</v>
      </c>
      <c r="EX209" s="2">
        <f t="shared" si="252"/>
        <v>35.563995461278601</v>
      </c>
      <c r="EY209" s="2">
        <f t="shared" si="252"/>
        <v>36.867360186352386</v>
      </c>
      <c r="EZ209" s="2">
        <f t="shared" si="252"/>
        <v>38.904146971717857</v>
      </c>
      <c r="FA209" s="2">
        <f t="shared" si="252"/>
        <v>41.195034633628772</v>
      </c>
      <c r="FB209" s="2">
        <f t="shared" si="252"/>
        <v>38.883398816934822</v>
      </c>
      <c r="FC209" s="2">
        <f t="shared" si="252"/>
        <v>43.206542865496658</v>
      </c>
      <c r="FD209" s="2">
        <f t="shared" si="252"/>
        <v>47.832673395685717</v>
      </c>
      <c r="FE209" s="2">
        <f t="shared" si="252"/>
        <v>52.436430425939953</v>
      </c>
      <c r="FG209" s="2">
        <f t="shared" si="253"/>
        <v>0.99999637882235237</v>
      </c>
      <c r="FH209" s="2">
        <f t="shared" si="253"/>
        <v>0.9999972165966039</v>
      </c>
      <c r="FI209" s="2">
        <f t="shared" si="253"/>
        <v>0.99999701910993</v>
      </c>
      <c r="FJ209" s="2">
        <f t="shared" si="253"/>
        <v>0.9999969030073641</v>
      </c>
      <c r="FK209" s="2">
        <f t="shared" si="253"/>
        <v>0.99999691635629451</v>
      </c>
      <c r="FL209" s="2">
        <f t="shared" si="253"/>
        <v>0.99999653641233133</v>
      </c>
      <c r="FM209" s="2">
        <f t="shared" si="253"/>
        <v>0.99999645520958558</v>
      </c>
      <c r="FN209" s="2">
        <f t="shared" si="253"/>
        <v>0.99999651457871963</v>
      </c>
      <c r="FO209" s="2">
        <f t="shared" si="253"/>
        <v>0.99999657313027124</v>
      </c>
      <c r="FP209" s="2">
        <f t="shared" si="253"/>
        <v>0.99999656935766068</v>
      </c>
      <c r="FQ209" s="2">
        <f t="shared" si="253"/>
        <v>0.99999662428686964</v>
      </c>
      <c r="FR209" s="2">
        <f t="shared" si="253"/>
        <v>0.99999700554046866</v>
      </c>
      <c r="FS209" s="2">
        <f t="shared" si="253"/>
        <v>0.99999715100823006</v>
      </c>
      <c r="FT209" s="2">
        <f t="shared" si="253"/>
        <v>0.99999638613216157</v>
      </c>
      <c r="FU209" s="2">
        <f t="shared" si="253"/>
        <v>0.99999569691347956</v>
      </c>
      <c r="FW209" s="2">
        <f t="shared" si="244"/>
        <v>0.81148491610582385</v>
      </c>
      <c r="FX209" s="2">
        <f t="shared" si="244"/>
        <v>0.90503733434203815</v>
      </c>
      <c r="FY209" s="2">
        <f t="shared" si="244"/>
        <v>0.89055088486702205</v>
      </c>
      <c r="FZ209" s="2">
        <f t="shared" si="244"/>
        <v>0.88861305320140183</v>
      </c>
      <c r="GA209" s="2">
        <f t="shared" si="244"/>
        <v>0.89141118567826294</v>
      </c>
      <c r="GB209" s="2">
        <f t="shared" si="244"/>
        <v>0.89483608203358811</v>
      </c>
      <c r="GC209" s="2">
        <f t="shared" si="244"/>
        <v>0.89959985811559096</v>
      </c>
      <c r="GD209" s="2">
        <f t="shared" si="244"/>
        <v>0.90512704653135378</v>
      </c>
      <c r="GE209" s="2">
        <f t="shared" si="244"/>
        <v>0.91956280809609259</v>
      </c>
      <c r="GF209" s="2">
        <f t="shared" si="244"/>
        <v>0.91197889813032373</v>
      </c>
      <c r="GG209" s="2">
        <f t="shared" si="244"/>
        <v>0.89780802432430895</v>
      </c>
      <c r="GH209" s="2">
        <f t="shared" si="244"/>
        <v>0.88758672882236755</v>
      </c>
      <c r="GI209" s="2">
        <f t="shared" si="244"/>
        <v>0.86318814766550878</v>
      </c>
      <c r="GJ209" s="2">
        <f t="shared" si="244"/>
        <v>0.85425049364546846</v>
      </c>
      <c r="GK209" s="2">
        <f t="shared" si="244"/>
        <v>0.80039499458671493</v>
      </c>
      <c r="GM209" s="86">
        <f t="shared" si="245"/>
        <v>2.9046008304122174E-274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4.8204521555925808E-171</v>
      </c>
      <c r="HD209" s="86">
        <f t="shared" si="181"/>
        <v>1.4485659328880651E-266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2.2671163905001624E-55</v>
      </c>
      <c r="HT209" s="86">
        <f t="shared" si="246"/>
        <v>1.8506327098122544E-77</v>
      </c>
      <c r="HU209" s="86">
        <f t="shared" si="246"/>
        <v>2.4826099172592532E-79</v>
      </c>
      <c r="HV209" s="86">
        <f t="shared" si="246"/>
        <v>1.0362031570059706E-86</v>
      </c>
      <c r="HW209" s="86">
        <f t="shared" si="246"/>
        <v>1.1277741765908988E-90</v>
      </c>
      <c r="HX209" s="86">
        <f t="shared" si="246"/>
        <v>1.8082940818891081E-99</v>
      </c>
      <c r="HY209" s="86">
        <f t="shared" si="246"/>
        <v>9.9532160906768199E-106</v>
      </c>
      <c r="HZ209" s="86">
        <f t="shared" si="246"/>
        <v>8.310790897212228E-99</v>
      </c>
      <c r="IA209" s="86">
        <f t="shared" si="246"/>
        <v>5.153888801910025E-107</v>
      </c>
      <c r="IB209" s="86">
        <f t="shared" si="246"/>
        <v>1.6395628688460101E-102</v>
      </c>
      <c r="IC209" s="86">
        <f t="shared" si="246"/>
        <v>5.5225487037798899E-94</v>
      </c>
      <c r="ID209" s="86">
        <f t="shared" si="246"/>
        <v>1.2351700621408234E-86</v>
      </c>
      <c r="IE209" s="86">
        <f t="shared" si="246"/>
        <v>2.1213314538625385E-69</v>
      </c>
      <c r="IF209" s="86">
        <f t="shared" si="246"/>
        <v>4.2092879780484864E-55</v>
      </c>
      <c r="IG209" s="86">
        <f t="shared" si="246"/>
        <v>2.3359530382215589E-56</v>
      </c>
      <c r="II209" s="86">
        <f t="shared" si="247"/>
        <v>9.8474129690676736E-6</v>
      </c>
      <c r="IJ209" s="86">
        <f t="shared" si="247"/>
        <v>3.507155923943689E-12</v>
      </c>
      <c r="IK209" s="86">
        <f t="shared" si="247"/>
        <v>1.7426620283850402E-11</v>
      </c>
      <c r="IL209" s="86">
        <f t="shared" si="247"/>
        <v>2.7065341118987045E-12</v>
      </c>
      <c r="IM209" s="86">
        <f t="shared" si="247"/>
        <v>5.5652584318113741E-13</v>
      </c>
      <c r="IN209" s="86">
        <f t="shared" si="247"/>
        <v>1.6483674909838828E-14</v>
      </c>
      <c r="IO209" s="86">
        <f t="shared" si="247"/>
        <v>7.8391308581276348E-16</v>
      </c>
      <c r="IP209" s="86">
        <f t="shared" si="247"/>
        <v>1.8301507633310707E-15</v>
      </c>
      <c r="IQ209" s="86">
        <f t="shared" si="247"/>
        <v>1.7157702177664035E-18</v>
      </c>
      <c r="IR209" s="86">
        <f t="shared" si="247"/>
        <v>8.3283530821918947E-17</v>
      </c>
      <c r="IS209" s="86">
        <f t="shared" si="247"/>
        <v>3.8235202521903138E-14</v>
      </c>
      <c r="IT209" s="86">
        <f t="shared" si="247"/>
        <v>2.6911922060722097E-12</v>
      </c>
      <c r="IU209" s="86">
        <f t="shared" si="247"/>
        <v>8.3662572285926538E-9</v>
      </c>
      <c r="IV209" s="86">
        <f t="shared" si="247"/>
        <v>0.2055470502353062</v>
      </c>
      <c r="IW209" s="86">
        <f t="shared" si="247"/>
        <v>2.1658418369986632E-7</v>
      </c>
      <c r="IY209" s="86">
        <f t="shared" si="248"/>
        <v>9.8474129690676736E-6</v>
      </c>
      <c r="IZ209" s="86">
        <f t="shared" si="248"/>
        <v>3.507155923943689E-12</v>
      </c>
      <c r="JA209" s="86">
        <f t="shared" si="248"/>
        <v>1.7426620283850402E-11</v>
      </c>
      <c r="JB209" s="86">
        <f t="shared" si="248"/>
        <v>2.7065341118987045E-12</v>
      </c>
      <c r="JC209" s="86">
        <f t="shared" si="248"/>
        <v>5.5652584318113741E-13</v>
      </c>
      <c r="JD209" s="86">
        <f t="shared" si="248"/>
        <v>1.6483674909838828E-14</v>
      </c>
      <c r="JE209" s="86">
        <f t="shared" si="248"/>
        <v>7.8391308581276348E-16</v>
      </c>
      <c r="JF209" s="86">
        <f t="shared" si="248"/>
        <v>1.8301507633310707E-15</v>
      </c>
      <c r="JG209" s="86">
        <f t="shared" si="248"/>
        <v>1.7157702177664035E-18</v>
      </c>
      <c r="JH209" s="86">
        <f t="shared" si="248"/>
        <v>8.3283530821918947E-17</v>
      </c>
      <c r="JI209" s="86">
        <f t="shared" si="248"/>
        <v>3.8235202521903138E-14</v>
      </c>
      <c r="JJ209" s="86">
        <f t="shared" si="248"/>
        <v>2.6911922060722097E-12</v>
      </c>
      <c r="JK209" s="86">
        <f t="shared" si="248"/>
        <v>8.3662572285926538E-9</v>
      </c>
      <c r="JL209" s="86">
        <f t="shared" si="248"/>
        <v>0.2055470502353062</v>
      </c>
      <c r="JM209" s="86">
        <f t="shared" si="248"/>
        <v>2.1658418369986632E-7</v>
      </c>
    </row>
    <row r="210" spans="2:273" x14ac:dyDescent="0.25">
      <c r="B210" s="2">
        <v>183</v>
      </c>
      <c r="C210" s="37">
        <v>51.136000000000003</v>
      </c>
      <c r="D210" s="37">
        <v>46.936999999999998</v>
      </c>
      <c r="E210" s="37">
        <v>43.222000000000001</v>
      </c>
      <c r="F210" s="37">
        <v>40.555999999999997</v>
      </c>
      <c r="G210" s="37">
        <v>37.856999999999999</v>
      </c>
      <c r="H210" s="37">
        <v>35.079000000000001</v>
      </c>
      <c r="I210" s="37">
        <v>35.412999999999997</v>
      </c>
      <c r="J210" s="37">
        <v>36.524000000000001</v>
      </c>
      <c r="K210" s="37">
        <v>36.418999999999997</v>
      </c>
      <c r="L210" s="37">
        <v>39.332999999999998</v>
      </c>
      <c r="M210" s="37">
        <v>41.274000000000001</v>
      </c>
      <c r="N210" s="37">
        <v>38.645000000000003</v>
      </c>
      <c r="O210" s="37">
        <v>43.59</v>
      </c>
      <c r="P210" s="37">
        <v>47.905000000000001</v>
      </c>
      <c r="Q210" s="37">
        <v>51.110999999999997</v>
      </c>
      <c r="S210" s="4">
        <f t="shared" si="249"/>
        <v>51.067390385183124</v>
      </c>
      <c r="T210" s="4">
        <f t="shared" si="249"/>
        <v>47.28881572383974</v>
      </c>
      <c r="U210" s="4">
        <f t="shared" si="249"/>
        <v>42.454077287744546</v>
      </c>
      <c r="V210" s="4">
        <f t="shared" si="249"/>
        <v>39.592131004212398</v>
      </c>
      <c r="W210" s="4">
        <f t="shared" si="249"/>
        <v>37.380473193318586</v>
      </c>
      <c r="X210" s="4">
        <f t="shared" si="249"/>
        <v>35.750669521250984</v>
      </c>
      <c r="Y210" s="4">
        <f t="shared" si="249"/>
        <v>34.804163463046109</v>
      </c>
      <c r="Z210" s="4">
        <f t="shared" si="249"/>
        <v>35.220598640430651</v>
      </c>
      <c r="AA210" s="4">
        <f t="shared" si="249"/>
        <v>36.733273309798427</v>
      </c>
      <c r="AB210" s="4">
        <f t="shared" si="249"/>
        <v>38.582504597614822</v>
      </c>
      <c r="AC210" s="4">
        <f t="shared" si="249"/>
        <v>40.677290124970831</v>
      </c>
      <c r="AD210" s="4">
        <f t="shared" si="249"/>
        <v>38.715915937181634</v>
      </c>
      <c r="AE210" s="4">
        <f t="shared" si="249"/>
        <v>43.012862692499517</v>
      </c>
      <c r="AF210" s="4">
        <f t="shared" si="249"/>
        <v>47.651040758803852</v>
      </c>
      <c r="AG210" s="4">
        <f t="shared" si="249"/>
        <v>52.435905428127526</v>
      </c>
      <c r="AI210" s="4">
        <f t="shared" si="250"/>
        <v>6.8609614816878661E-2</v>
      </c>
      <c r="AJ210" s="4">
        <f t="shared" si="250"/>
        <v>-0.35181572383974213</v>
      </c>
      <c r="AK210" s="4">
        <f t="shared" si="250"/>
        <v>0.76792271225545505</v>
      </c>
      <c r="AL210" s="4">
        <f t="shared" si="250"/>
        <v>0.96386899578759966</v>
      </c>
      <c r="AM210" s="4">
        <f t="shared" si="250"/>
        <v>0.47652680668141301</v>
      </c>
      <c r="AN210" s="4">
        <f t="shared" si="250"/>
        <v>-0.67166952125098334</v>
      </c>
      <c r="AO210" s="4">
        <f t="shared" si="250"/>
        <v>0.60883653695388773</v>
      </c>
      <c r="AP210" s="4">
        <f t="shared" si="250"/>
        <v>1.3034013595693494</v>
      </c>
      <c r="AQ210" s="4">
        <f t="shared" si="250"/>
        <v>-0.31427330979843049</v>
      </c>
      <c r="AR210" s="4">
        <f t="shared" si="250"/>
        <v>0.75049540238517665</v>
      </c>
      <c r="AS210" s="4">
        <f t="shared" si="250"/>
        <v>0.59670987502916972</v>
      </c>
      <c r="AT210" s="4">
        <f t="shared" si="250"/>
        <v>-7.091593718163125E-2</v>
      </c>
      <c r="AU210" s="4">
        <f t="shared" si="250"/>
        <v>0.57713730750048597</v>
      </c>
      <c r="AV210" s="4">
        <f t="shared" si="250"/>
        <v>0.25395924119614932</v>
      </c>
      <c r="AW210" s="4">
        <f t="shared" si="250"/>
        <v>-1.3249054281275292</v>
      </c>
      <c r="AY210" s="2">
        <f t="shared" si="242"/>
        <v>51.067390384127322</v>
      </c>
      <c r="AZ210" s="2">
        <f t="shared" si="242"/>
        <v>47.28881572383974</v>
      </c>
      <c r="BA210" s="2">
        <f t="shared" si="242"/>
        <v>42.454077287744546</v>
      </c>
      <c r="BB210" s="2">
        <f t="shared" si="242"/>
        <v>39.592131004212398</v>
      </c>
      <c r="BC210" s="2">
        <f t="shared" si="242"/>
        <v>37.380473193318586</v>
      </c>
      <c r="BD210" s="2">
        <f t="shared" si="242"/>
        <v>35.750669521250984</v>
      </c>
      <c r="BE210" s="2">
        <f t="shared" si="242"/>
        <v>34.804163463046109</v>
      </c>
      <c r="BF210" s="2">
        <f t="shared" si="242"/>
        <v>35.220598640430651</v>
      </c>
      <c r="BG210" s="2">
        <f t="shared" si="242"/>
        <v>36.733273309798427</v>
      </c>
      <c r="BH210" s="2">
        <f t="shared" si="242"/>
        <v>38.582504597614822</v>
      </c>
      <c r="BI210" s="2">
        <f t="shared" si="242"/>
        <v>40.677290124970831</v>
      </c>
      <c r="BJ210" s="2">
        <f t="shared" si="242"/>
        <v>38.715915937181634</v>
      </c>
      <c r="BK210" s="2">
        <f t="shared" si="242"/>
        <v>43.012862692499247</v>
      </c>
      <c r="BL210" s="2">
        <f t="shared" si="242"/>
        <v>47.65102912178638</v>
      </c>
      <c r="BM210" s="2">
        <f t="shared" si="242"/>
        <v>52.43590536034327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>
        <f t="shared" si="197"/>
        <v>51.136000000000003</v>
      </c>
      <c r="CV210" s="2">
        <f t="shared" si="198"/>
        <v>46.936999999999998</v>
      </c>
      <c r="CW210" s="2">
        <f t="shared" si="199"/>
        <v>43.222000000000001</v>
      </c>
      <c r="CX210" s="2">
        <f t="shared" si="200"/>
        <v>40.555999999999997</v>
      </c>
      <c r="CY210" s="2">
        <f t="shared" si="201"/>
        <v>37.856999999999999</v>
      </c>
      <c r="CZ210" s="2">
        <f t="shared" si="202"/>
        <v>35.079000000000001</v>
      </c>
      <c r="DA210" s="2">
        <f t="shared" si="203"/>
        <v>35.412999999999997</v>
      </c>
      <c r="DB210" s="2">
        <f t="shared" si="204"/>
        <v>36.524000000000001</v>
      </c>
      <c r="DC210" s="2">
        <f t="shared" si="205"/>
        <v>36.418999999999997</v>
      </c>
      <c r="DD210" s="2">
        <f t="shared" si="206"/>
        <v>39.332999999999998</v>
      </c>
      <c r="DE210" s="2">
        <f t="shared" si="207"/>
        <v>41.274000000000001</v>
      </c>
      <c r="DF210" s="2">
        <f t="shared" si="208"/>
        <v>38.645000000000003</v>
      </c>
      <c r="DG210" s="2">
        <f t="shared" si="209"/>
        <v>43.59</v>
      </c>
      <c r="DH210" s="2" t="str">
        <f t="shared" si="210"/>
        <v/>
      </c>
      <c r="DI210" s="2">
        <f t="shared" si="211"/>
        <v>51.110999999999997</v>
      </c>
      <c r="DK210" s="2">
        <f t="shared" si="251"/>
        <v>85.819893802035139</v>
      </c>
      <c r="DL210" s="2">
        <f t="shared" si="251"/>
        <v>87.6900724856539</v>
      </c>
      <c r="DM210" s="2">
        <f t="shared" si="251"/>
        <v>76.933784496124019</v>
      </c>
      <c r="DN210" s="2">
        <f t="shared" si="251"/>
        <v>79.852358632840009</v>
      </c>
      <c r="DO210" s="2">
        <f t="shared" si="251"/>
        <v>80.220253981677217</v>
      </c>
      <c r="DP210" s="2">
        <f t="shared" si="251"/>
        <v>67.784838056680158</v>
      </c>
      <c r="DQ210" s="2">
        <f t="shared" si="251"/>
        <v>64.566543184885262</v>
      </c>
      <c r="DR210" s="2">
        <f t="shared" si="251"/>
        <v>71.896709176788136</v>
      </c>
      <c r="DS210" s="2">
        <f t="shared" si="251"/>
        <v>70.640204315196982</v>
      </c>
      <c r="DT210" s="2">
        <f t="shared" si="251"/>
        <v>64.990889868667921</v>
      </c>
      <c r="DU210" s="2">
        <f t="shared" si="251"/>
        <v>72.222079085973576</v>
      </c>
      <c r="DV210" s="2">
        <f t="shared" si="251"/>
        <v>95.821183439041562</v>
      </c>
      <c r="DW210" s="2">
        <f t="shared" si="251"/>
        <v>79.190748716399895</v>
      </c>
      <c r="DX210" s="2">
        <f t="shared" si="251"/>
        <v>103.28593949009741</v>
      </c>
      <c r="DY210" s="2">
        <f t="shared" si="251"/>
        <v>96.278599999999997</v>
      </c>
      <c r="EA210" s="2">
        <f t="shared" si="240"/>
        <v>49.653489332648626</v>
      </c>
      <c r="EB210" s="2">
        <f t="shared" si="240"/>
        <v>48.034193136257549</v>
      </c>
      <c r="EC210" s="2">
        <f t="shared" si="240"/>
        <v>41.495822287932818</v>
      </c>
      <c r="ED210" s="2">
        <f t="shared" si="240"/>
        <v>37.438201873899601</v>
      </c>
      <c r="EE210" s="2">
        <f t="shared" si="240"/>
        <v>35.836939910078428</v>
      </c>
      <c r="EF210" s="2">
        <f t="shared" si="239"/>
        <v>34.456863439936328</v>
      </c>
      <c r="EG210" s="2">
        <f t="shared" si="239"/>
        <v>34.18377058866173</v>
      </c>
      <c r="EH210" s="2">
        <f t="shared" si="239"/>
        <v>33.26687910185619</v>
      </c>
      <c r="EI210" s="2">
        <f t="shared" si="239"/>
        <v>37.293681621787357</v>
      </c>
      <c r="EJ210" s="2">
        <f t="shared" si="239"/>
        <v>36.635365700573146</v>
      </c>
      <c r="EK210" s="2">
        <f t="shared" si="239"/>
        <v>37.085421626152566</v>
      </c>
      <c r="EL210" s="2">
        <f t="shared" si="179"/>
        <v>38.861028024686817</v>
      </c>
      <c r="EM210" s="2">
        <f t="shared" si="179"/>
        <v>43.091565103444793</v>
      </c>
      <c r="EN210" s="2">
        <f t="shared" si="179"/>
        <v>47.650845754765882</v>
      </c>
      <c r="EO210" s="2">
        <f t="shared" si="179"/>
        <v>53.119806531376675</v>
      </c>
      <c r="EQ210" s="2">
        <f t="shared" si="252"/>
        <v>51.366806222820919</v>
      </c>
      <c r="ER210" s="2">
        <f t="shared" si="252"/>
        <v>47.217377000144246</v>
      </c>
      <c r="ES210" s="2">
        <f t="shared" si="252"/>
        <v>42.561377647567667</v>
      </c>
      <c r="ET210" s="2">
        <f t="shared" si="252"/>
        <v>39.838234345881816</v>
      </c>
      <c r="EU210" s="2">
        <f t="shared" si="252"/>
        <v>37.551818271175151</v>
      </c>
      <c r="EV210" s="2">
        <f t="shared" si="252"/>
        <v>35.889226134680371</v>
      </c>
      <c r="EW210" s="2">
        <f t="shared" si="252"/>
        <v>34.867202099615227</v>
      </c>
      <c r="EX210" s="2">
        <f t="shared" si="252"/>
        <v>35.407228938176708</v>
      </c>
      <c r="EY210" s="2">
        <f t="shared" si="252"/>
        <v>36.688453308541895</v>
      </c>
      <c r="EZ210" s="2">
        <f t="shared" si="252"/>
        <v>38.753803383913848</v>
      </c>
      <c r="FA210" s="2">
        <f t="shared" si="252"/>
        <v>41.050037542688628</v>
      </c>
      <c r="FB210" s="2">
        <f t="shared" si="252"/>
        <v>38.698981008971842</v>
      </c>
      <c r="FC210" s="2">
        <f t="shared" si="252"/>
        <v>43.001378899549231</v>
      </c>
      <c r="FD210" s="2">
        <f t="shared" si="252"/>
        <v>47.650845754765882</v>
      </c>
      <c r="FE210" s="2">
        <f t="shared" si="252"/>
        <v>52.280150902504872</v>
      </c>
      <c r="FG210" s="2">
        <f t="shared" si="253"/>
        <v>0.99999669744568187</v>
      </c>
      <c r="FH210" s="2">
        <f t="shared" si="253"/>
        <v>0.99999746150531077</v>
      </c>
      <c r="FI210" s="2">
        <f t="shared" si="253"/>
        <v>0.99999728139523214</v>
      </c>
      <c r="FJ210" s="2">
        <f t="shared" si="253"/>
        <v>0.99999717550837708</v>
      </c>
      <c r="FK210" s="2">
        <f t="shared" si="253"/>
        <v>0.99999718768275281</v>
      </c>
      <c r="FL210" s="2">
        <f t="shared" si="253"/>
        <v>0.99999684116954035</v>
      </c>
      <c r="FM210" s="2">
        <f t="shared" si="253"/>
        <v>0.99999676711171048</v>
      </c>
      <c r="FN210" s="2">
        <f t="shared" si="253"/>
        <v>0.9999968212570377</v>
      </c>
      <c r="FO210" s="2">
        <f t="shared" si="253"/>
        <v>0.99999687465671994</v>
      </c>
      <c r="FP210" s="2">
        <f t="shared" si="253"/>
        <v>0.99999687121605618</v>
      </c>
      <c r="FQ210" s="2">
        <f t="shared" si="253"/>
        <v>0.99999692131212004</v>
      </c>
      <c r="FR210" s="2">
        <f t="shared" si="253"/>
        <v>0.99999726901972985</v>
      </c>
      <c r="FS210" s="2">
        <f t="shared" si="253"/>
        <v>0.99999740168797324</v>
      </c>
      <c r="FT210" s="2">
        <f t="shared" si="253"/>
        <v>0.99999670411231134</v>
      </c>
      <c r="FU210" s="2">
        <f t="shared" si="253"/>
        <v>0.99999607553696468</v>
      </c>
      <c r="FW210" s="2">
        <f t="shared" si="244"/>
        <v>0.82517228311527946</v>
      </c>
      <c r="FX210" s="2">
        <f t="shared" si="244"/>
        <v>0.91266326128690356</v>
      </c>
      <c r="FY210" s="2">
        <f t="shared" si="244"/>
        <v>0.89921058472931059</v>
      </c>
      <c r="FZ210" s="2">
        <f t="shared" si="244"/>
        <v>0.8974084130217963</v>
      </c>
      <c r="GA210" s="2">
        <f t="shared" si="244"/>
        <v>0.9000104603882485</v>
      </c>
      <c r="GB210" s="2">
        <f t="shared" si="244"/>
        <v>0.90319358961275664</v>
      </c>
      <c r="GC210" s="2">
        <f t="shared" si="244"/>
        <v>0.90761786709137504</v>
      </c>
      <c r="GD210" s="2">
        <f t="shared" si="244"/>
        <v>0.91274646374277446</v>
      </c>
      <c r="GE210" s="2">
        <f t="shared" si="244"/>
        <v>0.92611749822784573</v>
      </c>
      <c r="GF210" s="2">
        <f t="shared" si="244"/>
        <v>0.91909721680484469</v>
      </c>
      <c r="GG210" s="2">
        <f t="shared" si="244"/>
        <v>0.90595417050006988</v>
      </c>
      <c r="GH210" s="2">
        <f t="shared" si="244"/>
        <v>0.89645368614081011</v>
      </c>
      <c r="GI210" s="2">
        <f t="shared" si="244"/>
        <v>0.87370578297915247</v>
      </c>
      <c r="GJ210" s="2">
        <f t="shared" si="244"/>
        <v>0.86534804294945822</v>
      </c>
      <c r="GK210" s="2">
        <f t="shared" si="244"/>
        <v>0.81470369827945477</v>
      </c>
      <c r="GM210" s="86">
        <f t="shared" si="245"/>
        <v>4.1934941356856021E-279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7.2020860124472228E-175</v>
      </c>
      <c r="HD210" s="86">
        <f t="shared" si="181"/>
        <v>2.4507801286096073E-272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1.1648737126121248E-57</v>
      </c>
      <c r="HT210" s="86">
        <f t="shared" si="246"/>
        <v>3.1815843465746125E-80</v>
      </c>
      <c r="HU210" s="86">
        <f t="shared" si="246"/>
        <v>3.04763911999549E-82</v>
      </c>
      <c r="HV210" s="86">
        <f t="shared" si="246"/>
        <v>6.592191529791747E-90</v>
      </c>
      <c r="HW210" s="86">
        <f t="shared" si="246"/>
        <v>5.3221429160099966E-94</v>
      </c>
      <c r="HX210" s="86">
        <f t="shared" si="246"/>
        <v>4.0600178115479113E-103</v>
      </c>
      <c r="HY210" s="86">
        <f t="shared" si="246"/>
        <v>1.3830054552063872E-109</v>
      </c>
      <c r="HZ210" s="86">
        <f t="shared" si="246"/>
        <v>2.2060803307405696E-102</v>
      </c>
      <c r="IA210" s="86">
        <f t="shared" si="246"/>
        <v>8.1100142443985724E-111</v>
      </c>
      <c r="IB210" s="86">
        <f t="shared" si="246"/>
        <v>3.4256933131280771E-106</v>
      </c>
      <c r="IC210" s="86">
        <f t="shared" si="246"/>
        <v>1.9888884551882711E-97</v>
      </c>
      <c r="ID210" s="86">
        <f t="shared" si="246"/>
        <v>7.5900258509536303E-90</v>
      </c>
      <c r="IE210" s="86">
        <f t="shared" si="246"/>
        <v>4.732856105752773E-72</v>
      </c>
      <c r="IF210" s="86">
        <f t="shared" si="246"/>
        <v>2.6563794957486829E-57</v>
      </c>
      <c r="IG210" s="86">
        <f t="shared" si="246"/>
        <v>1.1015298124475616E-58</v>
      </c>
      <c r="II210" s="86">
        <f t="shared" si="247"/>
        <v>2.6095662884387166E-6</v>
      </c>
      <c r="IJ210" s="86">
        <f t="shared" si="247"/>
        <v>4.4899909418030208E-13</v>
      </c>
      <c r="IK210" s="86">
        <f t="shared" si="247"/>
        <v>2.1932325479904194E-12</v>
      </c>
      <c r="IL210" s="86">
        <f t="shared" si="247"/>
        <v>2.8290432959779514E-13</v>
      </c>
      <c r="IM210" s="86">
        <f t="shared" si="247"/>
        <v>5.2239408673162721E-14</v>
      </c>
      <c r="IN210" s="86">
        <f t="shared" si="247"/>
        <v>1.1886391142254047E-15</v>
      </c>
      <c r="IO210" s="86">
        <f t="shared" si="247"/>
        <v>4.6554068473229508E-17</v>
      </c>
      <c r="IP210" s="86">
        <f t="shared" si="247"/>
        <v>1.2623983559789278E-16</v>
      </c>
      <c r="IQ210" s="86">
        <f t="shared" si="247"/>
        <v>8.5270908177570599E-20</v>
      </c>
      <c r="IR210" s="86">
        <f t="shared" si="247"/>
        <v>4.9513933518216924E-18</v>
      </c>
      <c r="IS210" s="86">
        <f t="shared" si="247"/>
        <v>3.0812861977949692E-15</v>
      </c>
      <c r="IT210" s="86">
        <f t="shared" si="247"/>
        <v>2.7793614536206755E-13</v>
      </c>
      <c r="IU210" s="86">
        <f t="shared" si="247"/>
        <v>1.4578422993937406E-9</v>
      </c>
      <c r="IV210" s="86">
        <f t="shared" si="247"/>
        <v>0.18291301098959473</v>
      </c>
      <c r="IW210" s="86">
        <f t="shared" si="247"/>
        <v>3.2496142064227386E-8</v>
      </c>
      <c r="IY210" s="86">
        <f t="shared" si="248"/>
        <v>2.6095662884387166E-6</v>
      </c>
      <c r="IZ210" s="86">
        <f t="shared" si="248"/>
        <v>4.4899909418030208E-13</v>
      </c>
      <c r="JA210" s="86">
        <f t="shared" si="248"/>
        <v>2.1932325479904194E-12</v>
      </c>
      <c r="JB210" s="86">
        <f t="shared" si="248"/>
        <v>2.8290432959779514E-13</v>
      </c>
      <c r="JC210" s="86">
        <f t="shared" si="248"/>
        <v>5.2239408673162721E-14</v>
      </c>
      <c r="JD210" s="86">
        <f t="shared" si="248"/>
        <v>1.1886391142254047E-15</v>
      </c>
      <c r="JE210" s="86">
        <f t="shared" si="248"/>
        <v>4.6554068473229508E-17</v>
      </c>
      <c r="JF210" s="86">
        <f t="shared" si="248"/>
        <v>1.2623983559789278E-16</v>
      </c>
      <c r="JG210" s="86">
        <f t="shared" si="248"/>
        <v>8.5270908177570599E-20</v>
      </c>
      <c r="JH210" s="86">
        <f t="shared" si="248"/>
        <v>4.9513933518216924E-18</v>
      </c>
      <c r="JI210" s="86">
        <f t="shared" si="248"/>
        <v>3.0812861977949692E-15</v>
      </c>
      <c r="JJ210" s="86">
        <f t="shared" si="248"/>
        <v>2.7793614536206755E-13</v>
      </c>
      <c r="JK210" s="86">
        <f t="shared" si="248"/>
        <v>1.4578422993937406E-9</v>
      </c>
      <c r="JL210" s="86">
        <f t="shared" si="248"/>
        <v>0.18291301098959473</v>
      </c>
      <c r="JM210" s="86">
        <f t="shared" si="248"/>
        <v>3.2496142064227386E-8</v>
      </c>
    </row>
    <row r="211" spans="2:273" x14ac:dyDescent="0.25">
      <c r="B211" s="2">
        <v>184</v>
      </c>
      <c r="C211" s="37">
        <v>51.576000000000001</v>
      </c>
      <c r="D211" s="37">
        <v>47.365000000000002</v>
      </c>
      <c r="E211" s="37">
        <v>43.222000000000001</v>
      </c>
      <c r="F211" s="37">
        <v>39.856999999999999</v>
      </c>
      <c r="G211" s="37">
        <v>38.54</v>
      </c>
      <c r="H211" s="37">
        <v>36.746000000000002</v>
      </c>
      <c r="I211" s="37">
        <v>35.110999999999997</v>
      </c>
      <c r="J211" s="37">
        <v>36.19</v>
      </c>
      <c r="K211" s="37">
        <v>36.951999999999998</v>
      </c>
      <c r="L211" s="37">
        <v>39.286000000000001</v>
      </c>
      <c r="M211" s="37">
        <v>41.694000000000003</v>
      </c>
      <c r="N211" s="37">
        <v>38.515999999999998</v>
      </c>
      <c r="O211" s="37">
        <v>42.524999999999999</v>
      </c>
      <c r="P211" s="37">
        <v>47.27</v>
      </c>
      <c r="Q211" s="37">
        <v>51.54</v>
      </c>
      <c r="S211" s="4">
        <f t="shared" si="249"/>
        <v>50.954982562541154</v>
      </c>
      <c r="T211" s="4">
        <f t="shared" si="249"/>
        <v>47.13078608845661</v>
      </c>
      <c r="U211" s="4">
        <f t="shared" si="249"/>
        <v>42.328774115466885</v>
      </c>
      <c r="V211" s="4">
        <f t="shared" si="249"/>
        <v>39.470435751460904</v>
      </c>
      <c r="W211" s="4">
        <f t="shared" si="249"/>
        <v>37.266354374837803</v>
      </c>
      <c r="X211" s="4">
        <f t="shared" si="249"/>
        <v>35.619421115344011</v>
      </c>
      <c r="Y211" s="4">
        <f t="shared" si="249"/>
        <v>34.662163517171791</v>
      </c>
      <c r="Z211" s="4">
        <f t="shared" si="249"/>
        <v>35.076484458750784</v>
      </c>
      <c r="AA211" s="4">
        <f t="shared" si="249"/>
        <v>36.551243511296164</v>
      </c>
      <c r="AB211" s="4">
        <f t="shared" si="249"/>
        <v>38.44387596255541</v>
      </c>
      <c r="AC211" s="4">
        <f t="shared" si="249"/>
        <v>40.557382021584701</v>
      </c>
      <c r="AD211" s="4">
        <f t="shared" si="249"/>
        <v>38.530338263937224</v>
      </c>
      <c r="AE211" s="4">
        <f t="shared" si="249"/>
        <v>42.807054576098928</v>
      </c>
      <c r="AF211" s="4">
        <f t="shared" si="249"/>
        <v>47.469189238218831</v>
      </c>
      <c r="AG211" s="4">
        <f t="shared" si="249"/>
        <v>52.27000368490998</v>
      </c>
      <c r="AI211" s="4">
        <f t="shared" si="250"/>
        <v>0.62101743745884619</v>
      </c>
      <c r="AJ211" s="4">
        <f t="shared" si="250"/>
        <v>0.23421391154339233</v>
      </c>
      <c r="AK211" s="4">
        <f t="shared" si="250"/>
        <v>0.89322588453311624</v>
      </c>
      <c r="AL211" s="4">
        <f t="shared" si="250"/>
        <v>0.38656424853909499</v>
      </c>
      <c r="AM211" s="4">
        <f t="shared" si="250"/>
        <v>1.2736456251621959</v>
      </c>
      <c r="AN211" s="4">
        <f t="shared" si="250"/>
        <v>1.1265788846559914</v>
      </c>
      <c r="AO211" s="4">
        <f t="shared" si="250"/>
        <v>0.44883648282820587</v>
      </c>
      <c r="AP211" s="4">
        <f t="shared" si="250"/>
        <v>1.1135155412492139</v>
      </c>
      <c r="AQ211" s="4">
        <f t="shared" si="250"/>
        <v>0.40075648870383418</v>
      </c>
      <c r="AR211" s="4">
        <f t="shared" si="250"/>
        <v>0.84212403744459152</v>
      </c>
      <c r="AS211" s="4">
        <f t="shared" si="250"/>
        <v>1.1366179784153019</v>
      </c>
      <c r="AT211" s="4">
        <f t="shared" si="250"/>
        <v>-1.4338263937226259E-2</v>
      </c>
      <c r="AU211" s="4">
        <f t="shared" si="250"/>
        <v>-0.28205457609892903</v>
      </c>
      <c r="AV211" s="4">
        <f t="shared" si="250"/>
        <v>-0.19918923821882828</v>
      </c>
      <c r="AW211" s="4">
        <f t="shared" si="250"/>
        <v>-0.73000368490998113</v>
      </c>
      <c r="AY211" s="2">
        <f t="shared" si="242"/>
        <v>50.954982562425002</v>
      </c>
      <c r="AZ211" s="2">
        <f t="shared" si="242"/>
        <v>47.13078608845661</v>
      </c>
      <c r="BA211" s="2">
        <f t="shared" si="242"/>
        <v>42.328774115466885</v>
      </c>
      <c r="BB211" s="2">
        <f t="shared" si="242"/>
        <v>39.470435751460904</v>
      </c>
      <c r="BC211" s="2">
        <f t="shared" si="242"/>
        <v>37.266354374837803</v>
      </c>
      <c r="BD211" s="2">
        <f t="shared" si="242"/>
        <v>35.619421115344011</v>
      </c>
      <c r="BE211" s="2">
        <f t="shared" si="242"/>
        <v>34.662163517171791</v>
      </c>
      <c r="BF211" s="2">
        <f t="shared" si="242"/>
        <v>35.076484458750784</v>
      </c>
      <c r="BG211" s="2">
        <f t="shared" si="242"/>
        <v>36.551243511296164</v>
      </c>
      <c r="BH211" s="2">
        <f t="shared" si="242"/>
        <v>38.44387596255541</v>
      </c>
      <c r="BI211" s="2">
        <f t="shared" si="242"/>
        <v>40.557382021584701</v>
      </c>
      <c r="BJ211" s="2">
        <f t="shared" si="242"/>
        <v>38.530338263937224</v>
      </c>
      <c r="BK211" s="2">
        <f t="shared" si="242"/>
        <v>42.807054576098913</v>
      </c>
      <c r="BL211" s="2">
        <f t="shared" si="242"/>
        <v>47.469186468615995</v>
      </c>
      <c r="BM211" s="2">
        <f t="shared" si="242"/>
        <v>52.270003678740387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>
        <f t="shared" si="197"/>
        <v>51.576000000000001</v>
      </c>
      <c r="CV211" s="2">
        <f t="shared" si="198"/>
        <v>47.365000000000002</v>
      </c>
      <c r="CW211" s="2">
        <f t="shared" si="199"/>
        <v>43.222000000000001</v>
      </c>
      <c r="CX211" s="2">
        <f t="shared" si="200"/>
        <v>39.856999999999999</v>
      </c>
      <c r="CY211" s="2">
        <f t="shared" si="201"/>
        <v>38.54</v>
      </c>
      <c r="CZ211" s="2">
        <f t="shared" si="202"/>
        <v>36.746000000000002</v>
      </c>
      <c r="DA211" s="2">
        <f t="shared" si="203"/>
        <v>35.110999999999997</v>
      </c>
      <c r="DB211" s="2">
        <f t="shared" si="204"/>
        <v>36.19</v>
      </c>
      <c r="DC211" s="2">
        <f t="shared" si="205"/>
        <v>36.951999999999998</v>
      </c>
      <c r="DD211" s="2">
        <f t="shared" si="206"/>
        <v>39.286000000000001</v>
      </c>
      <c r="DE211" s="2">
        <f t="shared" si="207"/>
        <v>41.694000000000003</v>
      </c>
      <c r="DF211" s="2">
        <f t="shared" si="208"/>
        <v>38.515999999999998</v>
      </c>
      <c r="DG211" s="2">
        <f t="shared" si="209"/>
        <v>42.524999999999999</v>
      </c>
      <c r="DH211" s="2" t="str">
        <f t="shared" si="210"/>
        <v/>
      </c>
      <c r="DI211" s="2">
        <f t="shared" si="211"/>
        <v>51.54</v>
      </c>
      <c r="DK211" s="2">
        <f t="shared" si="251"/>
        <v>85.883127597903155</v>
      </c>
      <c r="DL211" s="2">
        <f t="shared" si="251"/>
        <v>87.770069918453657</v>
      </c>
      <c r="DM211" s="2">
        <f t="shared" si="251"/>
        <v>76.985740662438317</v>
      </c>
      <c r="DN211" s="2">
        <f t="shared" si="251"/>
        <v>79.942293164200109</v>
      </c>
      <c r="DO211" s="2">
        <f t="shared" si="251"/>
        <v>80.324997181113446</v>
      </c>
      <c r="DP211" s="2">
        <f t="shared" si="251"/>
        <v>67.813823886639668</v>
      </c>
      <c r="DQ211" s="2">
        <f t="shared" si="251"/>
        <v>64.586626180836689</v>
      </c>
      <c r="DR211" s="2">
        <f t="shared" si="251"/>
        <v>71.93440856950069</v>
      </c>
      <c r="DS211" s="2">
        <f t="shared" si="251"/>
        <v>70.665094090056272</v>
      </c>
      <c r="DT211" s="2">
        <f t="shared" si="251"/>
        <v>64.963589962476561</v>
      </c>
      <c r="DU211" s="2">
        <f t="shared" si="251"/>
        <v>72.223346487318693</v>
      </c>
      <c r="DV211" s="2">
        <f t="shared" si="251"/>
        <v>95.96328083157151</v>
      </c>
      <c r="DW211" s="2">
        <f t="shared" si="251"/>
        <v>79.182508003624307</v>
      </c>
      <c r="DX211" s="2">
        <f t="shared" si="251"/>
        <v>103.47738319290951</v>
      </c>
      <c r="DY211" s="2">
        <f t="shared" si="251"/>
        <v>96.424229691876747</v>
      </c>
      <c r="EA211" s="2">
        <f t="shared" si="240"/>
        <v>49.495512435517369</v>
      </c>
      <c r="EB211" s="2">
        <f t="shared" si="240"/>
        <v>47.891658847465735</v>
      </c>
      <c r="EC211" s="2">
        <f t="shared" si="240"/>
        <v>41.347758126043964</v>
      </c>
      <c r="ED211" s="2">
        <f t="shared" si="240"/>
        <v>37.26508066879255</v>
      </c>
      <c r="EE211" s="2">
        <f t="shared" si="240"/>
        <v>35.686445046109412</v>
      </c>
      <c r="EF211" s="2">
        <f t="shared" si="239"/>
        <v>34.29537289142165</v>
      </c>
      <c r="EG211" s="2">
        <f t="shared" si="239"/>
        <v>34.027652847252426</v>
      </c>
      <c r="EH211" s="2">
        <f t="shared" si="239"/>
        <v>33.079535622075376</v>
      </c>
      <c r="EI211" s="2">
        <f t="shared" si="239"/>
        <v>37.122933503372906</v>
      </c>
      <c r="EJ211" s="2">
        <f t="shared" si="239"/>
        <v>36.454916306950985</v>
      </c>
      <c r="EK211" s="2">
        <f t="shared" si="239"/>
        <v>36.884092852244159</v>
      </c>
      <c r="EL211" s="2">
        <f t="shared" ref="EL211:EL222" si="254">CP$228*$B211+CP$229</f>
        <v>38.678590307232703</v>
      </c>
      <c r="EM211" s="2">
        <f t="shared" ref="EM211:EM222" si="255">CQ$228*$B211+CQ$229</f>
        <v>42.88853982126534</v>
      </c>
      <c r="EN211" s="2">
        <f t="shared" ref="EN211:EN222" si="256">CR$228*$B211+CR$229</f>
        <v>47.469018113846047</v>
      </c>
      <c r="EO211" s="2">
        <f t="shared" ref="EO211:EO222" si="257">CS$228*$B211+CS$229</f>
        <v>52.973595435790912</v>
      </c>
      <c r="EQ211" s="2">
        <f t="shared" si="252"/>
        <v>51.236859420453975</v>
      </c>
      <c r="ER211" s="2">
        <f t="shared" si="252"/>
        <v>47.064281065341916</v>
      </c>
      <c r="ES211" s="2">
        <f t="shared" si="252"/>
        <v>42.428960249455741</v>
      </c>
      <c r="ET211" s="2">
        <f t="shared" si="252"/>
        <v>39.700246735199286</v>
      </c>
      <c r="EU211" s="2">
        <f t="shared" si="252"/>
        <v>37.426309056237827</v>
      </c>
      <c r="EV211" s="2">
        <f t="shared" si="252"/>
        <v>35.748742765455845</v>
      </c>
      <c r="EW211" s="2">
        <f t="shared" si="252"/>
        <v>34.720966216235915</v>
      </c>
      <c r="EX211" s="2">
        <f t="shared" si="252"/>
        <v>35.250462415074807</v>
      </c>
      <c r="EY211" s="2">
        <f t="shared" si="252"/>
        <v>36.509546430731405</v>
      </c>
      <c r="EZ211" s="2">
        <f t="shared" si="252"/>
        <v>38.603459796109831</v>
      </c>
      <c r="FA211" s="2">
        <f t="shared" si="252"/>
        <v>40.905040451748491</v>
      </c>
      <c r="FB211" s="2">
        <f t="shared" si="252"/>
        <v>38.514563201008862</v>
      </c>
      <c r="FC211" s="2">
        <f t="shared" si="252"/>
        <v>42.796214933601803</v>
      </c>
      <c r="FD211" s="2">
        <f t="shared" si="252"/>
        <v>47.469018113846047</v>
      </c>
      <c r="FE211" s="2">
        <f t="shared" si="252"/>
        <v>52.12387137906979</v>
      </c>
      <c r="FG211" s="2">
        <f t="shared" si="253"/>
        <v>0.999996988033789</v>
      </c>
      <c r="FH211" s="2">
        <f t="shared" si="253"/>
        <v>0.99999768486481067</v>
      </c>
      <c r="FI211" s="2">
        <f t="shared" si="253"/>
        <v>0.99999752060239078</v>
      </c>
      <c r="FJ211" s="2">
        <f t="shared" si="253"/>
        <v>0.99999742403238401</v>
      </c>
      <c r="FK211" s="2">
        <f t="shared" si="253"/>
        <v>0.99999743513555217</v>
      </c>
      <c r="FL211" s="2">
        <f t="shared" si="253"/>
        <v>0.9999971191115804</v>
      </c>
      <c r="FM211" s="2">
        <f t="shared" si="253"/>
        <v>0.99999705156999885</v>
      </c>
      <c r="FN211" s="2">
        <f t="shared" si="253"/>
        <v>0.99999710095115202</v>
      </c>
      <c r="FO211" s="2">
        <f t="shared" si="253"/>
        <v>0.99999714965226794</v>
      </c>
      <c r="FP211" s="2">
        <f t="shared" si="253"/>
        <v>0.99999714651434368</v>
      </c>
      <c r="FQ211" s="2">
        <f t="shared" si="253"/>
        <v>0.99999719220252192</v>
      </c>
      <c r="FR211" s="2">
        <f t="shared" si="253"/>
        <v>0.99999750931579301</v>
      </c>
      <c r="FS211" s="2">
        <f t="shared" si="253"/>
        <v>0.99999763031072575</v>
      </c>
      <c r="FT211" s="2">
        <f t="shared" si="253"/>
        <v>0.99999699411383092</v>
      </c>
      <c r="FU211" s="2">
        <f t="shared" si="253"/>
        <v>0.99999642084593732</v>
      </c>
      <c r="FW211" s="2">
        <f t="shared" si="244"/>
        <v>0.83806417748119877</v>
      </c>
      <c r="FX211" s="2">
        <f t="shared" si="244"/>
        <v>0.91973110634968103</v>
      </c>
      <c r="FY211" s="2">
        <f t="shared" si="244"/>
        <v>0.90725647633660111</v>
      </c>
      <c r="FZ211" s="2">
        <f t="shared" si="244"/>
        <v>0.9055830639119512</v>
      </c>
      <c r="GA211" s="2">
        <f t="shared" si="244"/>
        <v>0.9079990319337794</v>
      </c>
      <c r="GB211" s="2">
        <f t="shared" si="244"/>
        <v>0.91095300973184745</v>
      </c>
      <c r="GC211" s="2">
        <f t="shared" si="244"/>
        <v>0.91505601551539228</v>
      </c>
      <c r="GD211" s="2">
        <f t="shared" si="244"/>
        <v>0.91980816715696101</v>
      </c>
      <c r="GE211" s="2">
        <f t="shared" si="244"/>
        <v>0.93217745270657326</v>
      </c>
      <c r="GF211" s="2">
        <f t="shared" si="244"/>
        <v>0.92568678109081093</v>
      </c>
      <c r="GG211" s="2">
        <f t="shared" si="244"/>
        <v>0.91351350719569346</v>
      </c>
      <c r="GH211" s="2">
        <f t="shared" si="244"/>
        <v>0.90469633212303624</v>
      </c>
      <c r="GI211" s="2">
        <f t="shared" si="244"/>
        <v>0.88352396258329757</v>
      </c>
      <c r="GJ211" s="2">
        <f t="shared" si="244"/>
        <v>0.87572353897097299</v>
      </c>
      <c r="GK211" s="2">
        <f t="shared" si="244"/>
        <v>0.82820683726460376</v>
      </c>
      <c r="GM211" s="86">
        <f t="shared" si="245"/>
        <v>5.4885431634266539E-284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9.7525109423087047E-179</v>
      </c>
      <c r="HD211" s="86">
        <f t="shared" si="181"/>
        <v>3.5929987019687699E-278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5.3647863642974971E-60</v>
      </c>
      <c r="HT211" s="86">
        <f t="shared" si="246"/>
        <v>4.88177079447639E-83</v>
      </c>
      <c r="HU211" s="86">
        <f t="shared" si="246"/>
        <v>3.3082934399569454E-85</v>
      </c>
      <c r="HV211" s="86">
        <f t="shared" si="246"/>
        <v>3.6624785288753591E-93</v>
      </c>
      <c r="HW211" s="86">
        <f t="shared" si="246"/>
        <v>2.1830153828189949E-97</v>
      </c>
      <c r="HX211" s="86">
        <f t="shared" si="246"/>
        <v>7.8175386777596965E-107</v>
      </c>
      <c r="HY211" s="86">
        <f t="shared" si="246"/>
        <v>1.6352712326120968E-113</v>
      </c>
      <c r="HZ211" s="86">
        <f t="shared" si="246"/>
        <v>5.0473753841208981E-106</v>
      </c>
      <c r="IA211" s="86">
        <f t="shared" si="246"/>
        <v>1.0928511190583691E-114</v>
      </c>
      <c r="IB211" s="86">
        <f t="shared" si="246"/>
        <v>6.1506218081024815E-110</v>
      </c>
      <c r="IC211" s="86">
        <f t="shared" si="246"/>
        <v>6.1964284722379276E-101</v>
      </c>
      <c r="ID211" s="86">
        <f t="shared" si="246"/>
        <v>4.0674013995102192E-93</v>
      </c>
      <c r="IE211" s="86">
        <f t="shared" si="246"/>
        <v>9.3951619208087767E-75</v>
      </c>
      <c r="IF211" s="86">
        <f t="shared" si="246"/>
        <v>1.5143480151982999E-59</v>
      </c>
      <c r="IG211" s="86">
        <f t="shared" si="246"/>
        <v>4.6484985784802905E-61</v>
      </c>
      <c r="II211" s="86">
        <f t="shared" si="247"/>
        <v>6.4151979270058278E-7</v>
      </c>
      <c r="IJ211" s="86">
        <f t="shared" si="247"/>
        <v>5.3096974844302199E-14</v>
      </c>
      <c r="IK211" s="86">
        <f t="shared" si="247"/>
        <v>2.5334985748505416E-13</v>
      </c>
      <c r="IL211" s="86">
        <f t="shared" si="247"/>
        <v>2.6903322857706695E-14</v>
      </c>
      <c r="IM211" s="86">
        <f t="shared" si="247"/>
        <v>4.4461410058847642E-15</v>
      </c>
      <c r="IN211" s="86">
        <f t="shared" si="247"/>
        <v>7.6980400966282352E-17</v>
      </c>
      <c r="IO211" s="86">
        <f t="shared" si="247"/>
        <v>2.4692516309288189E-18</v>
      </c>
      <c r="IP211" s="86">
        <f t="shared" si="247"/>
        <v>7.847415101101422E-18</v>
      </c>
      <c r="IQ211" s="86">
        <f t="shared" si="247"/>
        <v>3.8009956769627961E-21</v>
      </c>
      <c r="IR211" s="86">
        <f t="shared" si="247"/>
        <v>2.6469717474748328E-19</v>
      </c>
      <c r="IS211" s="86">
        <f t="shared" si="247"/>
        <v>2.2438242147707392E-16</v>
      </c>
      <c r="IT211" s="86">
        <f t="shared" si="247"/>
        <v>2.6089409554581442E-14</v>
      </c>
      <c r="IU211" s="86">
        <f t="shared" si="247"/>
        <v>2.3426473913641274E-10</v>
      </c>
      <c r="IV211" s="86">
        <f t="shared" si="247"/>
        <v>0.16218106144939728</v>
      </c>
      <c r="IW211" s="86">
        <f t="shared" si="247"/>
        <v>4.3415538199711701E-9</v>
      </c>
      <c r="IY211" s="86">
        <f t="shared" si="248"/>
        <v>6.4151979270058278E-7</v>
      </c>
      <c r="IZ211" s="86">
        <f t="shared" si="248"/>
        <v>5.3096974844302199E-14</v>
      </c>
      <c r="JA211" s="86">
        <f t="shared" si="248"/>
        <v>2.5334985748505416E-13</v>
      </c>
      <c r="JB211" s="86">
        <f t="shared" si="248"/>
        <v>2.6903322857706695E-14</v>
      </c>
      <c r="JC211" s="86">
        <f t="shared" si="248"/>
        <v>4.4461410058847642E-15</v>
      </c>
      <c r="JD211" s="86">
        <f t="shared" si="248"/>
        <v>7.6980400966282352E-17</v>
      </c>
      <c r="JE211" s="86">
        <f t="shared" si="248"/>
        <v>2.4692516309288189E-18</v>
      </c>
      <c r="JF211" s="86">
        <f t="shared" si="248"/>
        <v>7.847415101101422E-18</v>
      </c>
      <c r="JG211" s="86">
        <f t="shared" si="248"/>
        <v>3.8009956769627961E-21</v>
      </c>
      <c r="JH211" s="86">
        <f t="shared" si="248"/>
        <v>2.6469717474748328E-19</v>
      </c>
      <c r="JI211" s="86">
        <f t="shared" si="248"/>
        <v>2.2438242147707392E-16</v>
      </c>
      <c r="JJ211" s="86">
        <f t="shared" si="248"/>
        <v>2.6089409554581442E-14</v>
      </c>
      <c r="JK211" s="86">
        <f t="shared" si="248"/>
        <v>2.3426473913641274E-10</v>
      </c>
      <c r="JL211" s="86">
        <f t="shared" si="248"/>
        <v>0.16218106144939728</v>
      </c>
      <c r="JM211" s="86">
        <f t="shared" si="248"/>
        <v>4.3415538199711701E-9</v>
      </c>
    </row>
    <row r="212" spans="2:273" x14ac:dyDescent="0.25">
      <c r="B212" s="2">
        <v>185</v>
      </c>
      <c r="C212" s="37">
        <v>50.152000000000001</v>
      </c>
      <c r="D212" s="37">
        <v>46.286000000000001</v>
      </c>
      <c r="E212" s="37">
        <v>43.777999999999999</v>
      </c>
      <c r="F212" s="37">
        <v>40.396999999999998</v>
      </c>
      <c r="G212" s="37">
        <v>36.793999999999997</v>
      </c>
      <c r="H212" s="37">
        <v>36.825000000000003</v>
      </c>
      <c r="I212" s="37">
        <v>34.746000000000002</v>
      </c>
      <c r="J212" s="37">
        <v>35.936999999999998</v>
      </c>
      <c r="K212" s="37">
        <v>37.387</v>
      </c>
      <c r="L212" s="37">
        <v>38.905000000000001</v>
      </c>
      <c r="M212" s="37">
        <v>41.371000000000002</v>
      </c>
      <c r="N212" s="37">
        <v>38.241999999999997</v>
      </c>
      <c r="O212" s="37">
        <v>42.639000000000003</v>
      </c>
      <c r="P212" s="37">
        <v>46.73</v>
      </c>
      <c r="Q212" s="37">
        <v>52.587000000000003</v>
      </c>
      <c r="S212" s="4">
        <f t="shared" si="249"/>
        <v>50.841921605926487</v>
      </c>
      <c r="T212" s="4">
        <f t="shared" si="249"/>
        <v>46.973048408787989</v>
      </c>
      <c r="U212" s="4">
        <f t="shared" si="249"/>
        <v>42.203085700377279</v>
      </c>
      <c r="V212" s="4">
        <f t="shared" si="249"/>
        <v>39.347862330993877</v>
      </c>
      <c r="W212" s="4">
        <f t="shared" si="249"/>
        <v>37.15161507837589</v>
      </c>
      <c r="X212" s="4">
        <f t="shared" si="249"/>
        <v>35.487665551573642</v>
      </c>
      <c r="Y212" s="4">
        <f t="shared" si="249"/>
        <v>34.519926330803322</v>
      </c>
      <c r="Z212" s="4">
        <f t="shared" si="249"/>
        <v>34.931646281126582</v>
      </c>
      <c r="AA212" s="4">
        <f t="shared" si="249"/>
        <v>36.369403717738891</v>
      </c>
      <c r="AB212" s="4">
        <f t="shared" si="249"/>
        <v>38.30456216952966</v>
      </c>
      <c r="AC212" s="4">
        <f t="shared" si="249"/>
        <v>40.436066252691703</v>
      </c>
      <c r="AD212" s="4">
        <f t="shared" si="249"/>
        <v>38.344827284537573</v>
      </c>
      <c r="AE212" s="4">
        <f t="shared" si="249"/>
        <v>42.601268352915788</v>
      </c>
      <c r="AF212" s="4">
        <f t="shared" si="249"/>
        <v>47.287345653954269</v>
      </c>
      <c r="AG212" s="4">
        <f t="shared" si="249"/>
        <v>52.104512062197294</v>
      </c>
      <c r="AI212" s="4">
        <f t="shared" si="250"/>
        <v>-0.68992160592648588</v>
      </c>
      <c r="AJ212" s="4">
        <f t="shared" si="250"/>
        <v>-0.68704840878798734</v>
      </c>
      <c r="AK212" s="4">
        <f t="shared" si="250"/>
        <v>1.5749142996227192</v>
      </c>
      <c r="AL212" s="4">
        <f t="shared" si="250"/>
        <v>1.0491376690061216</v>
      </c>
      <c r="AM212" s="4">
        <f t="shared" si="250"/>
        <v>-0.35761507837589335</v>
      </c>
      <c r="AN212" s="4">
        <f t="shared" si="250"/>
        <v>1.3373344484263612</v>
      </c>
      <c r="AO212" s="4">
        <f t="shared" si="250"/>
        <v>0.22607366919667982</v>
      </c>
      <c r="AP212" s="4">
        <f t="shared" si="250"/>
        <v>1.0053537188734154</v>
      </c>
      <c r="AQ212" s="4">
        <f t="shared" si="250"/>
        <v>1.0175962822611098</v>
      </c>
      <c r="AR212" s="4">
        <f t="shared" si="250"/>
        <v>0.60043783047034083</v>
      </c>
      <c r="AS212" s="4">
        <f t="shared" si="250"/>
        <v>0.9349337473082997</v>
      </c>
      <c r="AT212" s="4">
        <f t="shared" si="250"/>
        <v>-0.10282728453757528</v>
      </c>
      <c r="AU212" s="4">
        <f t="shared" si="250"/>
        <v>3.7731647084214615E-2</v>
      </c>
      <c r="AV212" s="4">
        <f t="shared" si="250"/>
        <v>-0.55734565395427182</v>
      </c>
      <c r="AW212" s="4">
        <f t="shared" si="250"/>
        <v>0.48248793780270915</v>
      </c>
      <c r="AY212" s="2">
        <f t="shared" ref="AY212:BM227" si="258">IF(OR($B212 &lt; C$230, $B212 &gt; C$233), #N/A, ((1-FG212)*DK212) + (FG212 - FW212)*EA212 + (FW212*EQ212))</f>
        <v>50.841921605915168</v>
      </c>
      <c r="AZ212" s="2">
        <f t="shared" si="258"/>
        <v>46.973048408787989</v>
      </c>
      <c r="BA212" s="2">
        <f t="shared" si="258"/>
        <v>42.203085700377279</v>
      </c>
      <c r="BB212" s="2">
        <f t="shared" si="258"/>
        <v>39.347862330993877</v>
      </c>
      <c r="BC212" s="2">
        <f t="shared" si="258"/>
        <v>37.15161507837589</v>
      </c>
      <c r="BD212" s="2">
        <f t="shared" si="258"/>
        <v>35.487665551573642</v>
      </c>
      <c r="BE212" s="2">
        <f t="shared" si="258"/>
        <v>34.519926330803322</v>
      </c>
      <c r="BF212" s="2">
        <f t="shared" si="258"/>
        <v>34.931646281126582</v>
      </c>
      <c r="BG212" s="2">
        <f t="shared" si="258"/>
        <v>36.369403717738891</v>
      </c>
      <c r="BH212" s="2">
        <f t="shared" si="258"/>
        <v>38.30456216952966</v>
      </c>
      <c r="BI212" s="2">
        <f t="shared" si="258"/>
        <v>40.436066252691703</v>
      </c>
      <c r="BJ212" s="2">
        <f t="shared" si="258"/>
        <v>38.344827284537573</v>
      </c>
      <c r="BK212" s="2">
        <f t="shared" si="258"/>
        <v>42.601268352915788</v>
      </c>
      <c r="BL212" s="2">
        <f t="shared" si="258"/>
        <v>47.287345037628484</v>
      </c>
      <c r="BM212" s="2">
        <f t="shared" si="258"/>
        <v>52.10451206170822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>
        <f t="shared" si="197"/>
        <v>50.152000000000001</v>
      </c>
      <c r="CV212" s="2">
        <f t="shared" si="198"/>
        <v>46.286000000000001</v>
      </c>
      <c r="CW212" s="2">
        <f t="shared" si="199"/>
        <v>43.777999999999999</v>
      </c>
      <c r="CX212" s="2">
        <f t="shared" si="200"/>
        <v>40.396999999999998</v>
      </c>
      <c r="CY212" s="2">
        <f t="shared" si="201"/>
        <v>36.793999999999997</v>
      </c>
      <c r="CZ212" s="2">
        <f t="shared" si="202"/>
        <v>36.825000000000003</v>
      </c>
      <c r="DA212" s="2">
        <f t="shared" si="203"/>
        <v>34.746000000000002</v>
      </c>
      <c r="DB212" s="2">
        <f t="shared" si="204"/>
        <v>35.936999999999998</v>
      </c>
      <c r="DC212" s="2">
        <f t="shared" si="205"/>
        <v>37.387</v>
      </c>
      <c r="DD212" s="2">
        <f t="shared" si="206"/>
        <v>38.905000000000001</v>
      </c>
      <c r="DE212" s="2">
        <f t="shared" si="207"/>
        <v>41.371000000000002</v>
      </c>
      <c r="DF212" s="2">
        <f t="shared" si="208"/>
        <v>38.241999999999997</v>
      </c>
      <c r="DG212" s="2">
        <f t="shared" si="209"/>
        <v>42.639000000000003</v>
      </c>
      <c r="DH212" s="2" t="str">
        <f t="shared" si="210"/>
        <v/>
      </c>
      <c r="DI212" s="2">
        <f t="shared" si="211"/>
        <v>52.587000000000003</v>
      </c>
      <c r="DK212" s="2">
        <f t="shared" si="251"/>
        <v>85.946361393771184</v>
      </c>
      <c r="DL212" s="2">
        <f t="shared" si="251"/>
        <v>87.850067351253415</v>
      </c>
      <c r="DM212" s="2">
        <f t="shared" si="251"/>
        <v>77.03769682875263</v>
      </c>
      <c r="DN212" s="2">
        <f t="shared" si="251"/>
        <v>80.032227695560223</v>
      </c>
      <c r="DO212" s="2">
        <f t="shared" si="251"/>
        <v>80.429740380549674</v>
      </c>
      <c r="DP212" s="2">
        <f t="shared" si="251"/>
        <v>67.842809716599191</v>
      </c>
      <c r="DQ212" s="2">
        <f t="shared" si="251"/>
        <v>64.606709176788101</v>
      </c>
      <c r="DR212" s="2">
        <f t="shared" si="251"/>
        <v>71.972107962213244</v>
      </c>
      <c r="DS212" s="2">
        <f t="shared" si="251"/>
        <v>70.689983864915561</v>
      </c>
      <c r="DT212" s="2">
        <f t="shared" si="251"/>
        <v>64.936290056285188</v>
      </c>
      <c r="DU212" s="2">
        <f t="shared" si="251"/>
        <v>72.224613888663797</v>
      </c>
      <c r="DV212" s="2">
        <f t="shared" si="251"/>
        <v>96.105378224101457</v>
      </c>
      <c r="DW212" s="2">
        <f t="shared" si="251"/>
        <v>79.174267290848704</v>
      </c>
      <c r="DX212" s="2">
        <f t="shared" si="251"/>
        <v>103.66882689572165</v>
      </c>
      <c r="DY212" s="2">
        <f t="shared" si="251"/>
        <v>96.56985938375351</v>
      </c>
      <c r="EA212" s="2">
        <f t="shared" si="240"/>
        <v>49.33753553838612</v>
      </c>
      <c r="EB212" s="2">
        <f t="shared" si="240"/>
        <v>47.74912455867392</v>
      </c>
      <c r="EC212" s="2">
        <f t="shared" si="240"/>
        <v>41.199693964155109</v>
      </c>
      <c r="ED212" s="2">
        <f t="shared" si="240"/>
        <v>37.091959463685498</v>
      </c>
      <c r="EE212" s="2">
        <f t="shared" si="240"/>
        <v>35.535950182140397</v>
      </c>
      <c r="EF212" s="2">
        <f t="shared" si="239"/>
        <v>34.133882342906972</v>
      </c>
      <c r="EG212" s="2">
        <f t="shared" si="239"/>
        <v>33.871535105843115</v>
      </c>
      <c r="EH212" s="2">
        <f t="shared" si="239"/>
        <v>32.892192142294562</v>
      </c>
      <c r="EI212" s="2">
        <f t="shared" si="239"/>
        <v>36.952185384958455</v>
      </c>
      <c r="EJ212" s="2">
        <f t="shared" si="239"/>
        <v>36.27446691332883</v>
      </c>
      <c r="EK212" s="2">
        <f t="shared" si="239"/>
        <v>36.682764078335751</v>
      </c>
      <c r="EL212" s="2">
        <f t="shared" si="254"/>
        <v>38.496152589778589</v>
      </c>
      <c r="EM212" s="2">
        <f t="shared" si="255"/>
        <v>42.685514539085887</v>
      </c>
      <c r="EN212" s="2">
        <f t="shared" si="256"/>
        <v>47.287190472926206</v>
      </c>
      <c r="EO212" s="2">
        <f t="shared" si="257"/>
        <v>52.827384340205157</v>
      </c>
      <c r="EQ212" s="2">
        <f t="shared" si="252"/>
        <v>51.10691261808703</v>
      </c>
      <c r="ER212" s="2">
        <f t="shared" si="252"/>
        <v>46.911185130539593</v>
      </c>
      <c r="ES212" s="2">
        <f t="shared" si="252"/>
        <v>42.296542851343816</v>
      </c>
      <c r="ET212" s="2">
        <f t="shared" si="252"/>
        <v>39.562259124516743</v>
      </c>
      <c r="EU212" s="2">
        <f t="shared" si="252"/>
        <v>37.300799841300503</v>
      </c>
      <c r="EV212" s="2">
        <f t="shared" si="252"/>
        <v>35.608259396231318</v>
      </c>
      <c r="EW212" s="2">
        <f t="shared" si="252"/>
        <v>34.574730332856603</v>
      </c>
      <c r="EX212" s="2">
        <f t="shared" si="252"/>
        <v>35.093695891972914</v>
      </c>
      <c r="EY212" s="2">
        <f t="shared" si="252"/>
        <v>36.330639552920921</v>
      </c>
      <c r="EZ212" s="2">
        <f t="shared" si="252"/>
        <v>38.453116208305829</v>
      </c>
      <c r="FA212" s="2">
        <f t="shared" si="252"/>
        <v>40.760043360808353</v>
      </c>
      <c r="FB212" s="2">
        <f t="shared" si="252"/>
        <v>38.330145393045882</v>
      </c>
      <c r="FC212" s="2">
        <f t="shared" si="252"/>
        <v>42.591050967654375</v>
      </c>
      <c r="FD212" s="2">
        <f t="shared" si="252"/>
        <v>47.287190472926206</v>
      </c>
      <c r="FE212" s="2">
        <f t="shared" si="252"/>
        <v>51.967591855634709</v>
      </c>
      <c r="FG212" s="2">
        <f t="shared" si="253"/>
        <v>0.99999725305343978</v>
      </c>
      <c r="FH212" s="2">
        <f t="shared" si="253"/>
        <v>0.99999788857118266</v>
      </c>
      <c r="FI212" s="2">
        <f t="shared" si="253"/>
        <v>0.99999773876201192</v>
      </c>
      <c r="FJ212" s="2">
        <f t="shared" si="253"/>
        <v>0.99999765068907986</v>
      </c>
      <c r="FK212" s="2">
        <f t="shared" si="253"/>
        <v>0.99999766081529418</v>
      </c>
      <c r="FL212" s="2">
        <f t="shared" si="253"/>
        <v>0.99999737259786836</v>
      </c>
      <c r="FM212" s="2">
        <f t="shared" si="253"/>
        <v>0.99999731099918221</v>
      </c>
      <c r="FN212" s="2">
        <f t="shared" si="253"/>
        <v>0.99999735603535245</v>
      </c>
      <c r="FO212" s="2">
        <f t="shared" si="253"/>
        <v>0.99999740045132046</v>
      </c>
      <c r="FP212" s="2">
        <f t="shared" si="253"/>
        <v>0.99999739758949802</v>
      </c>
      <c r="FQ212" s="2">
        <f t="shared" si="253"/>
        <v>0.99999743925763263</v>
      </c>
      <c r="FR212" s="2">
        <f t="shared" si="253"/>
        <v>0.9999977284685081</v>
      </c>
      <c r="FS212" s="2">
        <f t="shared" si="253"/>
        <v>0.99999783881724535</v>
      </c>
      <c r="FT212" s="2">
        <f t="shared" si="253"/>
        <v>0.99999725859850686</v>
      </c>
      <c r="FU212" s="2">
        <f t="shared" si="253"/>
        <v>0.99999673577167103</v>
      </c>
      <c r="FW212" s="2">
        <f t="shared" ref="FW212:GK227" si="260">POWER(10,($B212-C$232)/C$229)/(1+POWER(10,($B212-C$232)/C$229))</f>
        <v>0.85017802157529432</v>
      </c>
      <c r="FX212" s="2">
        <f t="shared" si="260"/>
        <v>0.92627318170272377</v>
      </c>
      <c r="FY212" s="2">
        <f t="shared" si="260"/>
        <v>0.9147209881757109</v>
      </c>
      <c r="FZ212" s="2">
        <f t="shared" si="260"/>
        <v>0.91316937092087136</v>
      </c>
      <c r="GA212" s="2">
        <f t="shared" si="260"/>
        <v>0.91540935114945043</v>
      </c>
      <c r="GB212" s="2">
        <f t="shared" si="260"/>
        <v>0.91814684629470822</v>
      </c>
      <c r="GC212" s="2">
        <f t="shared" si="260"/>
        <v>0.92194678397548124</v>
      </c>
      <c r="GD212" s="2">
        <f t="shared" si="260"/>
        <v>0.92634446487502908</v>
      </c>
      <c r="GE212" s="2">
        <f t="shared" si="260"/>
        <v>0.93777375734031831</v>
      </c>
      <c r="GF212" s="2">
        <f t="shared" si="260"/>
        <v>0.93177946127061617</v>
      </c>
      <c r="GG212" s="2">
        <f t="shared" si="260"/>
        <v>0.92051853719455101</v>
      </c>
      <c r="GH212" s="2">
        <f t="shared" si="260"/>
        <v>0.91234699092672245</v>
      </c>
      <c r="GI212" s="2">
        <f t="shared" si="260"/>
        <v>0.89267263300987376</v>
      </c>
      <c r="GJ212" s="2">
        <f t="shared" si="260"/>
        <v>0.88540543097314084</v>
      </c>
      <c r="GK212" s="2">
        <f t="shared" si="260"/>
        <v>0.84091810163282887</v>
      </c>
      <c r="GM212" s="86">
        <f t="shared" ref="GM212:HA227" si="261" xml:space="preserve"> _xlfn.NORM.DIST($B212, C$7, ABS(C$11), TRUE) * _xlfn.NORM.DIST(($B212 - C$7)*C$15, 0, ABS(C$11), TRUE) * 2</f>
        <v>6.5122192625754969E-289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1.1969087542801103E-182</v>
      </c>
      <c r="HD212" s="86">
        <f t="shared" si="181"/>
        <v>4.5645224623694942E-284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2.2145598578600938E-62</v>
      </c>
      <c r="HT212" s="86">
        <f t="shared" si="262"/>
        <v>6.6852467396248692E-86</v>
      </c>
      <c r="HU212" s="86">
        <f t="shared" si="262"/>
        <v>3.1755937048575003E-88</v>
      </c>
      <c r="HV212" s="86">
        <f t="shared" si="262"/>
        <v>1.776951861201889E-96</v>
      </c>
      <c r="HW212" s="86">
        <f t="shared" si="262"/>
        <v>7.7826581447186752E-101</v>
      </c>
      <c r="HX212" s="86">
        <f t="shared" si="262"/>
        <v>1.2908934300920842E-110</v>
      </c>
      <c r="HY212" s="86">
        <f t="shared" si="262"/>
        <v>1.6453422878094995E-117</v>
      </c>
      <c r="HZ212" s="86">
        <f t="shared" si="262"/>
        <v>9.9533762945957629E-110</v>
      </c>
      <c r="IA212" s="86">
        <f t="shared" si="262"/>
        <v>1.2610975190988636E-118</v>
      </c>
      <c r="IB212" s="86">
        <f t="shared" si="262"/>
        <v>9.4893188811785257E-114</v>
      </c>
      <c r="IC212" s="86">
        <f t="shared" si="262"/>
        <v>1.6700429336554249E-104</v>
      </c>
      <c r="ID212" s="86">
        <f t="shared" si="262"/>
        <v>1.9008285674682515E-96</v>
      </c>
      <c r="IE212" s="86">
        <f t="shared" si="262"/>
        <v>1.6593797523201622E-77</v>
      </c>
      <c r="IF212" s="86">
        <f t="shared" si="262"/>
        <v>7.7984606916874846E-62</v>
      </c>
      <c r="IG212" s="86">
        <f t="shared" si="262"/>
        <v>1.7555222110237667E-63</v>
      </c>
      <c r="II212" s="86">
        <f t="shared" ref="II212:IW227" si="263" xml:space="preserve"> _xlfn.NORM.DIST($B212, C$10, ABS(C$14), TRUE) * _xlfn.NORM.DIST(($B212 - C$10)*C$18, 0, ABS(C$14), TRUE) * 2</f>
        <v>1.462712356802248E-7</v>
      </c>
      <c r="IJ212" s="86">
        <f t="shared" si="263"/>
        <v>5.7994567264768064E-15</v>
      </c>
      <c r="IK212" s="86">
        <f t="shared" si="263"/>
        <v>2.6857876847513476E-14</v>
      </c>
      <c r="IL212" s="86">
        <f t="shared" si="263"/>
        <v>2.3273461188730741E-15</v>
      </c>
      <c r="IM212" s="86">
        <f t="shared" si="263"/>
        <v>3.4307587986276123E-16</v>
      </c>
      <c r="IN212" s="86">
        <f t="shared" si="263"/>
        <v>4.4770896157563657E-18</v>
      </c>
      <c r="IO212" s="86">
        <f t="shared" si="263"/>
        <v>1.1696202342461076E-19</v>
      </c>
      <c r="IP212" s="86">
        <f t="shared" si="263"/>
        <v>4.3957707609021698E-19</v>
      </c>
      <c r="IQ212" s="86">
        <f t="shared" si="263"/>
        <v>1.5195451825485389E-22</v>
      </c>
      <c r="IR212" s="86">
        <f t="shared" si="263"/>
        <v>1.2722895180851039E-20</v>
      </c>
      <c r="IS212" s="86">
        <f t="shared" si="263"/>
        <v>1.476343025850665E-17</v>
      </c>
      <c r="IT212" s="86">
        <f t="shared" si="263"/>
        <v>2.2256154275136928E-15</v>
      </c>
      <c r="IU212" s="86">
        <f t="shared" si="263"/>
        <v>3.4709954812892135E-11</v>
      </c>
      <c r="IV212" s="86">
        <f t="shared" si="263"/>
        <v>0.14327374684724117</v>
      </c>
      <c r="IW212" s="86">
        <f t="shared" si="263"/>
        <v>5.1649738363300148E-10</v>
      </c>
      <c r="IY212" s="86">
        <f t="shared" ref="IY212:JM227" si="264">GM212+HC212+HS212+II212</f>
        <v>1.462712356802248E-7</v>
      </c>
      <c r="IZ212" s="86">
        <f t="shared" si="264"/>
        <v>5.7994567264768064E-15</v>
      </c>
      <c r="JA212" s="86">
        <f t="shared" si="264"/>
        <v>2.6857876847513476E-14</v>
      </c>
      <c r="JB212" s="86">
        <f t="shared" si="264"/>
        <v>2.3273461188730741E-15</v>
      </c>
      <c r="JC212" s="86">
        <f t="shared" si="264"/>
        <v>3.4307587986276123E-16</v>
      </c>
      <c r="JD212" s="86">
        <f t="shared" si="264"/>
        <v>4.4770896157563657E-18</v>
      </c>
      <c r="JE212" s="86">
        <f t="shared" si="264"/>
        <v>1.1696202342461076E-19</v>
      </c>
      <c r="JF212" s="86">
        <f t="shared" si="264"/>
        <v>4.3957707609021698E-19</v>
      </c>
      <c r="JG212" s="86">
        <f t="shared" si="264"/>
        <v>1.5195451825485389E-22</v>
      </c>
      <c r="JH212" s="86">
        <f t="shared" si="264"/>
        <v>1.2722895180851039E-20</v>
      </c>
      <c r="JI212" s="86">
        <f t="shared" si="264"/>
        <v>1.476343025850665E-17</v>
      </c>
      <c r="JJ212" s="86">
        <f t="shared" si="264"/>
        <v>2.2256154275136928E-15</v>
      </c>
      <c r="JK212" s="86">
        <f t="shared" si="264"/>
        <v>3.4709954812892135E-11</v>
      </c>
      <c r="JL212" s="86">
        <f t="shared" si="264"/>
        <v>0.14327374684724117</v>
      </c>
      <c r="JM212" s="86">
        <f t="shared" si="264"/>
        <v>5.1649738363300148E-10</v>
      </c>
    </row>
    <row r="213" spans="2:273" x14ac:dyDescent="0.25">
      <c r="B213" s="2">
        <v>186</v>
      </c>
      <c r="C213" s="37">
        <v>51.287999999999997</v>
      </c>
      <c r="D213" s="37">
        <v>48.222000000000001</v>
      </c>
      <c r="E213" s="37">
        <v>41.762</v>
      </c>
      <c r="F213" s="37">
        <v>39.332999999999998</v>
      </c>
      <c r="G213" s="37">
        <v>37</v>
      </c>
      <c r="H213" s="37">
        <v>36.094999999999999</v>
      </c>
      <c r="I213" s="37">
        <v>34.951999999999998</v>
      </c>
      <c r="J213" s="37">
        <v>36.158999999999999</v>
      </c>
      <c r="K213" s="37">
        <v>35.758000000000003</v>
      </c>
      <c r="L213" s="37">
        <v>39.396999999999998</v>
      </c>
      <c r="M213" s="37">
        <v>41.71</v>
      </c>
      <c r="N213" s="37">
        <v>37.984000000000002</v>
      </c>
      <c r="O213" s="37">
        <v>41.148000000000003</v>
      </c>
      <c r="P213" s="37">
        <v>47.555999999999997</v>
      </c>
      <c r="Q213" s="37">
        <v>51.54</v>
      </c>
      <c r="S213" s="4">
        <f t="shared" si="249"/>
        <v>50.728180805843401</v>
      </c>
      <c r="T213" s="4">
        <f t="shared" si="249"/>
        <v>46.815592294178913</v>
      </c>
      <c r="U213" s="4">
        <f t="shared" si="249"/>
        <v>42.077020839651055</v>
      </c>
      <c r="V213" s="4">
        <f t="shared" si="249"/>
        <v>39.224430105433477</v>
      </c>
      <c r="W213" s="4">
        <f t="shared" si="249"/>
        <v>37.036270011758155</v>
      </c>
      <c r="X213" s="4">
        <f t="shared" si="249"/>
        <v>35.355415557267534</v>
      </c>
      <c r="Y213" s="4">
        <f t="shared" si="249"/>
        <v>34.377458567137808</v>
      </c>
      <c r="Z213" s="4">
        <f t="shared" si="249"/>
        <v>34.786106835391728</v>
      </c>
      <c r="AA213" s="4">
        <f t="shared" si="249"/>
        <v>36.187746237490813</v>
      </c>
      <c r="AB213" s="4">
        <f t="shared" si="249"/>
        <v>38.16458707883136</v>
      </c>
      <c r="AC213" s="4">
        <f t="shared" si="249"/>
        <v>40.313382468420862</v>
      </c>
      <c r="AD213" s="4">
        <f t="shared" si="249"/>
        <v>38.159380967292037</v>
      </c>
      <c r="AE213" s="4">
        <f t="shared" si="249"/>
        <v>42.395505242518283</v>
      </c>
      <c r="AF213" s="4">
        <f t="shared" si="249"/>
        <v>47.105504858208768</v>
      </c>
      <c r="AG213" s="4">
        <f t="shared" si="249"/>
        <v>51.939438291075248</v>
      </c>
      <c r="AI213" s="4">
        <f t="shared" si="250"/>
        <v>0.55981919415659576</v>
      </c>
      <c r="AJ213" s="4">
        <f t="shared" si="250"/>
        <v>1.4064077058210884</v>
      </c>
      <c r="AK213" s="4">
        <f t="shared" si="250"/>
        <v>-0.31502083965105498</v>
      </c>
      <c r="AL213" s="4">
        <f t="shared" si="250"/>
        <v>0.10856989456652144</v>
      </c>
      <c r="AM213" s="4">
        <f t="shared" si="250"/>
        <v>-3.6270011758155363E-2</v>
      </c>
      <c r="AN213" s="4">
        <f t="shared" si="250"/>
        <v>0.73958444273246471</v>
      </c>
      <c r="AO213" s="4">
        <f t="shared" si="250"/>
        <v>0.5745414328621905</v>
      </c>
      <c r="AP213" s="4">
        <f t="shared" si="250"/>
        <v>1.3728931646082714</v>
      </c>
      <c r="AQ213" s="4">
        <f t="shared" si="250"/>
        <v>-0.42974623749081076</v>
      </c>
      <c r="AR213" s="4">
        <f t="shared" si="250"/>
        <v>1.2324129211686383</v>
      </c>
      <c r="AS213" s="4">
        <f t="shared" si="250"/>
        <v>1.3966175315791389</v>
      </c>
      <c r="AT213" s="4">
        <f t="shared" si="250"/>
        <v>-0.17538096729203545</v>
      </c>
      <c r="AU213" s="4">
        <f t="shared" si="250"/>
        <v>-1.2475052425182795</v>
      </c>
      <c r="AV213" s="4">
        <f t="shared" si="250"/>
        <v>0.45049514179122951</v>
      </c>
      <c r="AW213" s="4">
        <f t="shared" si="250"/>
        <v>-0.3994382910752492</v>
      </c>
      <c r="AY213" s="2">
        <f t="shared" si="258"/>
        <v>50.728180805842428</v>
      </c>
      <c r="AZ213" s="2">
        <f t="shared" si="258"/>
        <v>46.815592294178913</v>
      </c>
      <c r="BA213" s="2">
        <f t="shared" si="258"/>
        <v>42.077020839651055</v>
      </c>
      <c r="BB213" s="2">
        <f t="shared" si="258"/>
        <v>39.224430105433477</v>
      </c>
      <c r="BC213" s="2">
        <f t="shared" si="258"/>
        <v>37.036270011758155</v>
      </c>
      <c r="BD213" s="2">
        <f t="shared" si="258"/>
        <v>35.355415557267534</v>
      </c>
      <c r="BE213" s="2">
        <f t="shared" si="258"/>
        <v>34.377458567137808</v>
      </c>
      <c r="BF213" s="2">
        <f t="shared" si="258"/>
        <v>34.786106835391728</v>
      </c>
      <c r="BG213" s="2">
        <f t="shared" si="258"/>
        <v>36.187746237490813</v>
      </c>
      <c r="BH213" s="2">
        <f t="shared" si="258"/>
        <v>38.16458707883136</v>
      </c>
      <c r="BI213" s="2">
        <f t="shared" si="258"/>
        <v>40.313382468420862</v>
      </c>
      <c r="BJ213" s="2">
        <f t="shared" si="258"/>
        <v>38.159380967292037</v>
      </c>
      <c r="BK213" s="2">
        <f t="shared" si="258"/>
        <v>42.395505242518283</v>
      </c>
      <c r="BL213" s="2">
        <f t="shared" si="258"/>
        <v>47.105504729972942</v>
      </c>
      <c r="BM213" s="2">
        <f t="shared" si="258"/>
        <v>51.93943829104149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>
        <f t="shared" si="197"/>
        <v>51.287999999999997</v>
      </c>
      <c r="CV213" s="2">
        <f t="shared" si="198"/>
        <v>48.222000000000001</v>
      </c>
      <c r="CW213" s="2">
        <f t="shared" si="199"/>
        <v>41.762</v>
      </c>
      <c r="CX213" s="2">
        <f t="shared" si="200"/>
        <v>39.332999999999998</v>
      </c>
      <c r="CY213" s="2">
        <f t="shared" si="201"/>
        <v>37</v>
      </c>
      <c r="CZ213" s="2">
        <f t="shared" si="202"/>
        <v>36.094999999999999</v>
      </c>
      <c r="DA213" s="2">
        <f t="shared" si="203"/>
        <v>34.951999999999998</v>
      </c>
      <c r="DB213" s="2">
        <f t="shared" si="204"/>
        <v>36.158999999999999</v>
      </c>
      <c r="DC213" s="2">
        <f t="shared" si="205"/>
        <v>35.758000000000003</v>
      </c>
      <c r="DD213" s="2">
        <f t="shared" si="206"/>
        <v>39.396999999999998</v>
      </c>
      <c r="DE213" s="2">
        <f t="shared" si="207"/>
        <v>41.71</v>
      </c>
      <c r="DF213" s="2">
        <f t="shared" si="208"/>
        <v>37.984000000000002</v>
      </c>
      <c r="DG213" s="2">
        <f t="shared" si="209"/>
        <v>41.148000000000003</v>
      </c>
      <c r="DH213" s="2" t="str">
        <f t="shared" si="210"/>
        <v/>
      </c>
      <c r="DI213" s="2">
        <f t="shared" si="211"/>
        <v>51.54</v>
      </c>
      <c r="DK213" s="2">
        <f t="shared" si="251"/>
        <v>86.009595189639214</v>
      </c>
      <c r="DL213" s="2">
        <f t="shared" si="251"/>
        <v>87.930064784053172</v>
      </c>
      <c r="DM213" s="2">
        <f t="shared" si="251"/>
        <v>77.089652995066928</v>
      </c>
      <c r="DN213" s="2">
        <f t="shared" si="251"/>
        <v>80.122162226920338</v>
      </c>
      <c r="DO213" s="2">
        <f t="shared" si="251"/>
        <v>80.534483579985888</v>
      </c>
      <c r="DP213" s="2">
        <f t="shared" si="251"/>
        <v>67.871795546558701</v>
      </c>
      <c r="DQ213" s="2">
        <f t="shared" si="251"/>
        <v>64.626792172739513</v>
      </c>
      <c r="DR213" s="2">
        <f t="shared" si="251"/>
        <v>72.009807354925798</v>
      </c>
      <c r="DS213" s="2">
        <f t="shared" si="251"/>
        <v>70.714873639774851</v>
      </c>
      <c r="DT213" s="2">
        <f t="shared" si="251"/>
        <v>64.908990150093814</v>
      </c>
      <c r="DU213" s="2">
        <f t="shared" si="251"/>
        <v>72.225881290008914</v>
      </c>
      <c r="DV213" s="2">
        <f t="shared" si="251"/>
        <v>96.247475616631419</v>
      </c>
      <c r="DW213" s="2">
        <f t="shared" si="251"/>
        <v>79.166026578073115</v>
      </c>
      <c r="DX213" s="2">
        <f t="shared" si="251"/>
        <v>103.86027059853377</v>
      </c>
      <c r="DY213" s="2">
        <f t="shared" si="251"/>
        <v>96.715489075630259</v>
      </c>
      <c r="EA213" s="2">
        <f t="shared" si="240"/>
        <v>49.179558641254872</v>
      </c>
      <c r="EB213" s="2">
        <f t="shared" si="240"/>
        <v>47.606590269882105</v>
      </c>
      <c r="EC213" s="2">
        <f t="shared" si="240"/>
        <v>41.051629802266262</v>
      </c>
      <c r="ED213" s="2">
        <f t="shared" si="240"/>
        <v>36.91883825857844</v>
      </c>
      <c r="EE213" s="2">
        <f t="shared" si="240"/>
        <v>35.385455318171367</v>
      </c>
      <c r="EF213" s="2">
        <f t="shared" si="239"/>
        <v>33.972391794392294</v>
      </c>
      <c r="EG213" s="2">
        <f t="shared" si="239"/>
        <v>33.715417364433804</v>
      </c>
      <c r="EH213" s="2">
        <f t="shared" si="239"/>
        <v>32.704848662513754</v>
      </c>
      <c r="EI213" s="2">
        <f t="shared" si="239"/>
        <v>36.781437266544003</v>
      </c>
      <c r="EJ213" s="2">
        <f t="shared" si="239"/>
        <v>36.094017519706675</v>
      </c>
      <c r="EK213" s="2">
        <f t="shared" si="239"/>
        <v>36.48143530442735</v>
      </c>
      <c r="EL213" s="2">
        <f t="shared" si="254"/>
        <v>38.313714872324482</v>
      </c>
      <c r="EM213" s="2">
        <f t="shared" si="255"/>
        <v>42.482489256906433</v>
      </c>
      <c r="EN213" s="2">
        <f t="shared" si="256"/>
        <v>47.105362832006371</v>
      </c>
      <c r="EO213" s="2">
        <f t="shared" si="257"/>
        <v>52.681173244619394</v>
      </c>
      <c r="EQ213" s="2">
        <f t="shared" si="252"/>
        <v>50.976965815720078</v>
      </c>
      <c r="ER213" s="2">
        <f t="shared" si="252"/>
        <v>46.75808919573727</v>
      </c>
      <c r="ES213" s="2">
        <f t="shared" si="252"/>
        <v>42.16412545323189</v>
      </c>
      <c r="ET213" s="2">
        <f t="shared" si="252"/>
        <v>39.424271513834213</v>
      </c>
      <c r="EU213" s="2">
        <f t="shared" si="252"/>
        <v>37.175290626363171</v>
      </c>
      <c r="EV213" s="2">
        <f t="shared" si="252"/>
        <v>35.467776027006792</v>
      </c>
      <c r="EW213" s="2">
        <f t="shared" si="252"/>
        <v>34.428494449477299</v>
      </c>
      <c r="EX213" s="2">
        <f t="shared" si="252"/>
        <v>34.93692936887102</v>
      </c>
      <c r="EY213" s="2">
        <f t="shared" si="252"/>
        <v>36.151732675110431</v>
      </c>
      <c r="EZ213" s="2">
        <f t="shared" si="252"/>
        <v>38.302772620501813</v>
      </c>
      <c r="FA213" s="2">
        <f t="shared" si="252"/>
        <v>40.615046269868209</v>
      </c>
      <c r="FB213" s="2">
        <f t="shared" si="252"/>
        <v>38.145727585082902</v>
      </c>
      <c r="FC213" s="2">
        <f t="shared" si="252"/>
        <v>42.385887001706948</v>
      </c>
      <c r="FD213" s="2">
        <f t="shared" si="252"/>
        <v>47.105362832006371</v>
      </c>
      <c r="FE213" s="2">
        <f t="shared" si="252"/>
        <v>51.811312332199634</v>
      </c>
      <c r="FG213" s="2">
        <f t="shared" si="253"/>
        <v>0.99999749475435651</v>
      </c>
      <c r="FH213" s="2">
        <f t="shared" si="253"/>
        <v>0.99999807435367427</v>
      </c>
      <c r="FI213" s="2">
        <f t="shared" si="253"/>
        <v>0.99999793772603418</v>
      </c>
      <c r="FJ213" s="2">
        <f t="shared" si="253"/>
        <v>0.99999785740253289</v>
      </c>
      <c r="FK213" s="2">
        <f t="shared" si="253"/>
        <v>0.99999786663775392</v>
      </c>
      <c r="FL213" s="2">
        <f t="shared" si="253"/>
        <v>0.99999760378022262</v>
      </c>
      <c r="FM213" s="2">
        <f t="shared" si="253"/>
        <v>0.99999754760152693</v>
      </c>
      <c r="FN213" s="2">
        <f t="shared" si="253"/>
        <v>0.99999758867502153</v>
      </c>
      <c r="FO213" s="2">
        <f t="shared" si="253"/>
        <v>0.9999976291828846</v>
      </c>
      <c r="FP213" s="2">
        <f t="shared" si="253"/>
        <v>0.99999762657287028</v>
      </c>
      <c r="FQ213" s="2">
        <f t="shared" si="253"/>
        <v>0.99999766457467787</v>
      </c>
      <c r="FR213" s="2">
        <f t="shared" si="253"/>
        <v>0.9999979283382433</v>
      </c>
      <c r="FS213" s="2">
        <f t="shared" si="253"/>
        <v>0.9999980289775271</v>
      </c>
      <c r="FT213" s="2">
        <f t="shared" si="253"/>
        <v>0.99999749981152009</v>
      </c>
      <c r="FU213" s="2">
        <f t="shared" si="253"/>
        <v>0.9999970229875268</v>
      </c>
      <c r="FW213" s="2">
        <f t="shared" si="260"/>
        <v>0.86153539292491454</v>
      </c>
      <c r="FX213" s="2">
        <f t="shared" si="260"/>
        <v>0.93232129994769741</v>
      </c>
      <c r="FY213" s="2">
        <f t="shared" si="260"/>
        <v>0.92163660704455197</v>
      </c>
      <c r="FZ213" s="2">
        <f t="shared" si="260"/>
        <v>0.92019983956314444</v>
      </c>
      <c r="GA213" s="2">
        <f t="shared" si="260"/>
        <v>0.92227389123421677</v>
      </c>
      <c r="GB213" s="2">
        <f t="shared" si="260"/>
        <v>0.92480748578953609</v>
      </c>
      <c r="GC213" s="2">
        <f t="shared" si="260"/>
        <v>0.92832235052854872</v>
      </c>
      <c r="GD213" s="2">
        <f t="shared" si="260"/>
        <v>0.93238716231087126</v>
      </c>
      <c r="GE213" s="2">
        <f t="shared" si="260"/>
        <v>0.94293655644650876</v>
      </c>
      <c r="GF213" s="2">
        <f t="shared" si="260"/>
        <v>0.93740640061976033</v>
      </c>
      <c r="GG213" s="2">
        <f t="shared" si="260"/>
        <v>0.92700152906154165</v>
      </c>
      <c r="GH213" s="2">
        <f t="shared" si="260"/>
        <v>0.91943817133547401</v>
      </c>
      <c r="GI213" s="2">
        <f t="shared" si="260"/>
        <v>0.90118308609694286</v>
      </c>
      <c r="GJ213" s="2">
        <f t="shared" si="260"/>
        <v>0.89442397946102237</v>
      </c>
      <c r="GK213" s="2">
        <f t="shared" si="260"/>
        <v>0.85285593787824987</v>
      </c>
      <c r="GM213" s="86">
        <f t="shared" si="261"/>
        <v>7.004727938329836E-294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1.331346104136472E-186</v>
      </c>
      <c r="HD213" s="86">
        <f t="shared" si="181"/>
        <v>5.0247932768766792E-290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8.1936436778623321E-65</v>
      </c>
      <c r="HT213" s="86">
        <f t="shared" si="262"/>
        <v>8.1706990960632325E-89</v>
      </c>
      <c r="HU213" s="86">
        <f t="shared" si="262"/>
        <v>2.6953894037398162E-91</v>
      </c>
      <c r="HV213" s="86">
        <f t="shared" si="262"/>
        <v>7.5288170550317335E-100</v>
      </c>
      <c r="HW213" s="86">
        <f t="shared" si="262"/>
        <v>2.4115445066452529E-104</v>
      </c>
      <c r="HX213" s="86">
        <f t="shared" si="262"/>
        <v>1.8280340470068081E-114</v>
      </c>
      <c r="HY213" s="86">
        <f t="shared" si="262"/>
        <v>1.4087004334381547E-121</v>
      </c>
      <c r="HZ213" s="86">
        <f t="shared" si="262"/>
        <v>1.691730728773381E-113</v>
      </c>
      <c r="IA213" s="86">
        <f t="shared" si="262"/>
        <v>1.2461787091229572E-122</v>
      </c>
      <c r="IB213" s="86">
        <f t="shared" si="262"/>
        <v>1.2580331982219647E-117</v>
      </c>
      <c r="IC213" s="86">
        <f t="shared" si="262"/>
        <v>3.8937163172182006E-108</v>
      </c>
      <c r="ID213" s="86">
        <f t="shared" si="262"/>
        <v>7.7466891497679153E-100</v>
      </c>
      <c r="IE213" s="86">
        <f t="shared" si="262"/>
        <v>2.6076091910145509E-80</v>
      </c>
      <c r="IF213" s="86">
        <f t="shared" si="262"/>
        <v>3.6277186005490129E-64</v>
      </c>
      <c r="IG213" s="86">
        <f t="shared" si="262"/>
        <v>5.9329463718618673E-66</v>
      </c>
      <c r="II213" s="86">
        <f t="shared" si="263"/>
        <v>3.0926380345411682E-8</v>
      </c>
      <c r="IJ213" s="86">
        <f t="shared" si="263"/>
        <v>5.8500724426371817E-16</v>
      </c>
      <c r="IK213" s="86">
        <f t="shared" si="263"/>
        <v>2.6127224392891022E-15</v>
      </c>
      <c r="IL213" s="86">
        <f t="shared" si="263"/>
        <v>1.8312959010385731E-16</v>
      </c>
      <c r="IM213" s="86">
        <f t="shared" si="263"/>
        <v>2.3997949764827894E-17</v>
      </c>
      <c r="IN213" s="86">
        <f t="shared" si="263"/>
        <v>2.3380463883492085E-19</v>
      </c>
      <c r="IO213" s="86">
        <f t="shared" si="263"/>
        <v>4.9471455117993794E-21</v>
      </c>
      <c r="IP213" s="86">
        <f t="shared" si="263"/>
        <v>2.2186221908100437E-20</v>
      </c>
      <c r="IQ213" s="86">
        <f t="shared" si="263"/>
        <v>5.4477590026443897E-24</v>
      </c>
      <c r="IR213" s="86">
        <f t="shared" si="263"/>
        <v>5.4979685559208935E-22</v>
      </c>
      <c r="IS213" s="86">
        <f t="shared" si="263"/>
        <v>8.7757762613722176E-19</v>
      </c>
      <c r="IT213" s="86">
        <f t="shared" si="263"/>
        <v>1.7252648900625694E-16</v>
      </c>
      <c r="IU213" s="86">
        <f t="shared" si="263"/>
        <v>4.7412472244310983E-12</v>
      </c>
      <c r="IV213" s="86">
        <f t="shared" si="263"/>
        <v>0.12610526386380708</v>
      </c>
      <c r="IW213" s="86">
        <f t="shared" si="263"/>
        <v>5.4712688802931572E-11</v>
      </c>
      <c r="IY213" s="86">
        <f t="shared" si="264"/>
        <v>3.0926380345411682E-8</v>
      </c>
      <c r="IZ213" s="86">
        <f t="shared" si="264"/>
        <v>5.8500724426371817E-16</v>
      </c>
      <c r="JA213" s="86">
        <f t="shared" si="264"/>
        <v>2.6127224392891022E-15</v>
      </c>
      <c r="JB213" s="86">
        <f t="shared" si="264"/>
        <v>1.8312959010385731E-16</v>
      </c>
      <c r="JC213" s="86">
        <f t="shared" si="264"/>
        <v>2.3997949764827894E-17</v>
      </c>
      <c r="JD213" s="86">
        <f t="shared" si="264"/>
        <v>2.3380463883492085E-19</v>
      </c>
      <c r="JE213" s="86">
        <f t="shared" si="264"/>
        <v>4.9471455117993794E-21</v>
      </c>
      <c r="JF213" s="86">
        <f t="shared" si="264"/>
        <v>2.2186221908100437E-20</v>
      </c>
      <c r="JG213" s="86">
        <f t="shared" si="264"/>
        <v>5.4477590026443897E-24</v>
      </c>
      <c r="JH213" s="86">
        <f t="shared" si="264"/>
        <v>5.4979685559208935E-22</v>
      </c>
      <c r="JI213" s="86">
        <f t="shared" si="264"/>
        <v>8.7757762613722176E-19</v>
      </c>
      <c r="JJ213" s="86">
        <f t="shared" si="264"/>
        <v>1.7252648900625694E-16</v>
      </c>
      <c r="JK213" s="86">
        <f t="shared" si="264"/>
        <v>4.7412472244310983E-12</v>
      </c>
      <c r="JL213" s="86">
        <f t="shared" si="264"/>
        <v>0.12610526386380708</v>
      </c>
      <c r="JM213" s="86">
        <f t="shared" si="264"/>
        <v>5.4712688802931572E-11</v>
      </c>
    </row>
    <row r="214" spans="2:273" x14ac:dyDescent="0.25">
      <c r="B214" s="2">
        <v>187</v>
      </c>
      <c r="C214" s="37">
        <v>50.621000000000002</v>
      </c>
      <c r="D214" s="37">
        <v>47.317</v>
      </c>
      <c r="E214" s="37">
        <v>42.651000000000003</v>
      </c>
      <c r="F214" s="37">
        <v>40.841000000000001</v>
      </c>
      <c r="G214" s="37">
        <v>37.317</v>
      </c>
      <c r="H214" s="37">
        <v>35.491999999999997</v>
      </c>
      <c r="I214" s="37">
        <v>34.603000000000002</v>
      </c>
      <c r="J214" s="37">
        <v>35.793999999999997</v>
      </c>
      <c r="K214" s="37">
        <v>36.968000000000004</v>
      </c>
      <c r="L214" s="37">
        <v>38.746000000000002</v>
      </c>
      <c r="M214" s="37">
        <v>41.21</v>
      </c>
      <c r="N214" s="37">
        <v>37.694000000000003</v>
      </c>
      <c r="O214" s="37">
        <v>42.048999999999999</v>
      </c>
      <c r="P214" s="37">
        <v>47.238</v>
      </c>
      <c r="Q214" s="37">
        <v>51.19</v>
      </c>
      <c r="S214" s="4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50.613742084567448</v>
      </c>
      <c r="T214" s="4">
        <f t="shared" si="266"/>
        <v>46.658406657098006</v>
      </c>
      <c r="U214" s="4">
        <f t="shared" si="266"/>
        <v>41.950590043428363</v>
      </c>
      <c r="V214" s="4">
        <f t="shared" si="266"/>
        <v>39.100162455093397</v>
      </c>
      <c r="W214" s="4">
        <f t="shared" si="266"/>
        <v>36.920336556931922</v>
      </c>
      <c r="X214" s="4">
        <f t="shared" si="266"/>
        <v>35.222685927035812</v>
      </c>
      <c r="Y214" s="4">
        <f t="shared" si="266"/>
        <v>34.23476774109173</v>
      </c>
      <c r="Z214" s="4">
        <f t="shared" si="266"/>
        <v>34.63989104714453</v>
      </c>
      <c r="AA214" s="4" t="e">
        <f t="shared" si="266"/>
        <v>#N/A</v>
      </c>
      <c r="AB214" s="4">
        <f t="shared" si="266"/>
        <v>38.023976224429234</v>
      </c>
      <c r="AC214" s="4">
        <f t="shared" si="266"/>
        <v>40.189375369071179</v>
      </c>
      <c r="AD214" s="4">
        <f t="shared" si="266"/>
        <v>37.97399706100277</v>
      </c>
      <c r="AE214" s="4">
        <f t="shared" si="266"/>
        <v>42.18976612002168</v>
      </c>
      <c r="AF214" s="4">
        <f t="shared" si="266"/>
        <v>46.923665479677922</v>
      </c>
      <c r="AG214" s="4">
        <f t="shared" si="266"/>
        <v>51.774785912188399</v>
      </c>
      <c r="AI214" s="4">
        <f t="shared" ref="AI214:AW227" si="267">IF(OR($B214 &lt; C$230, $B214 &gt; C$233), 0, C214-S214)</f>
        <v>7.2579154325538298E-3</v>
      </c>
      <c r="AJ214" s="4">
        <f t="shared" si="267"/>
        <v>0.65859334290199456</v>
      </c>
      <c r="AK214" s="4">
        <f t="shared" si="267"/>
        <v>0.70040995657164018</v>
      </c>
      <c r="AL214" s="4">
        <f t="shared" si="267"/>
        <v>1.7408375449066043</v>
      </c>
      <c r="AM214" s="4">
        <f t="shared" si="267"/>
        <v>0.39666344306807844</v>
      </c>
      <c r="AN214" s="4">
        <f t="shared" si="267"/>
        <v>0.26931407296418541</v>
      </c>
      <c r="AO214" s="4">
        <f t="shared" si="267"/>
        <v>0.3682322589082716</v>
      </c>
      <c r="AP214" s="4">
        <f t="shared" si="267"/>
        <v>1.1541089528554664</v>
      </c>
      <c r="AQ214" s="4">
        <f t="shared" si="267"/>
        <v>0</v>
      </c>
      <c r="AR214" s="4">
        <f t="shared" si="267"/>
        <v>0.72202377557076858</v>
      </c>
      <c r="AS214" s="4">
        <f t="shared" si="267"/>
        <v>1.0206246309288218</v>
      </c>
      <c r="AT214" s="4">
        <f t="shared" si="267"/>
        <v>-0.27999706100276711</v>
      </c>
      <c r="AU214" s="4">
        <f t="shared" si="267"/>
        <v>-0.14076612002168076</v>
      </c>
      <c r="AV214" s="4">
        <f t="shared" si="267"/>
        <v>0.31433452032207754</v>
      </c>
      <c r="AW214" s="4">
        <f t="shared" si="267"/>
        <v>-0.58478591218840137</v>
      </c>
      <c r="AY214" s="2">
        <f t="shared" si="258"/>
        <v>50.613742084567377</v>
      </c>
      <c r="AZ214" s="2">
        <f t="shared" si="258"/>
        <v>46.658406657098006</v>
      </c>
      <c r="BA214" s="2">
        <f t="shared" si="258"/>
        <v>41.950590043428363</v>
      </c>
      <c r="BB214" s="2">
        <f t="shared" si="258"/>
        <v>39.100162455093397</v>
      </c>
      <c r="BC214" s="2">
        <f t="shared" si="258"/>
        <v>36.920336556931922</v>
      </c>
      <c r="BD214" s="2">
        <f t="shared" si="258"/>
        <v>35.222685927035812</v>
      </c>
      <c r="BE214" s="2">
        <f t="shared" si="258"/>
        <v>34.23476774109173</v>
      </c>
      <c r="BF214" s="2">
        <f t="shared" si="258"/>
        <v>34.63989104714453</v>
      </c>
      <c r="BG214" s="2" t="e">
        <f t="shared" si="258"/>
        <v>#N/A</v>
      </c>
      <c r="BH214" s="2">
        <f t="shared" si="258"/>
        <v>38.023976224429234</v>
      </c>
      <c r="BI214" s="2">
        <f t="shared" si="258"/>
        <v>40.189375369071179</v>
      </c>
      <c r="BJ214" s="2">
        <f t="shared" si="258"/>
        <v>37.97399706100277</v>
      </c>
      <c r="BK214" s="2">
        <f t="shared" si="258"/>
        <v>42.18976612002168</v>
      </c>
      <c r="BL214" s="2">
        <f t="shared" si="258"/>
        <v>46.923665454731733</v>
      </c>
      <c r="BM214" s="2">
        <f t="shared" si="258"/>
        <v>51.774785912186374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>
        <f t="shared" si="197"/>
        <v>50.621000000000002</v>
      </c>
      <c r="CV214" s="2">
        <f t="shared" si="198"/>
        <v>47.317</v>
      </c>
      <c r="CW214" s="2">
        <f t="shared" si="199"/>
        <v>42.651000000000003</v>
      </c>
      <c r="CX214" s="2">
        <f t="shared" si="200"/>
        <v>40.841000000000001</v>
      </c>
      <c r="CY214" s="2">
        <f t="shared" si="201"/>
        <v>37.317</v>
      </c>
      <c r="CZ214" s="2">
        <f t="shared" si="202"/>
        <v>35.491999999999997</v>
      </c>
      <c r="DA214" s="2">
        <f t="shared" si="203"/>
        <v>34.603000000000002</v>
      </c>
      <c r="DB214" s="2">
        <f t="shared" si="204"/>
        <v>35.793999999999997</v>
      </c>
      <c r="DC214" s="2" t="str">
        <f t="shared" si="205"/>
        <v/>
      </c>
      <c r="DD214" s="2">
        <f t="shared" si="206"/>
        <v>38.746000000000002</v>
      </c>
      <c r="DE214" s="2">
        <f t="shared" si="207"/>
        <v>41.21</v>
      </c>
      <c r="DF214" s="2">
        <f t="shared" si="208"/>
        <v>37.694000000000003</v>
      </c>
      <c r="DG214" s="2">
        <f t="shared" si="209"/>
        <v>42.048999999999999</v>
      </c>
      <c r="DH214" s="2" t="str">
        <f t="shared" si="210"/>
        <v/>
      </c>
      <c r="DI214" s="2">
        <f t="shared" si="211"/>
        <v>51.19</v>
      </c>
      <c r="DK214" s="2">
        <f t="shared" ref="DK214:DY227" si="268">BO$228*$B214+BO$229</f>
        <v>86.072828985507229</v>
      </c>
      <c r="DL214" s="2">
        <f t="shared" si="268"/>
        <v>88.01006221685293</v>
      </c>
      <c r="DM214" s="2">
        <f t="shared" si="268"/>
        <v>77.14160916138124</v>
      </c>
      <c r="DN214" s="2">
        <f t="shared" si="268"/>
        <v>80.212096758280452</v>
      </c>
      <c r="DO214" s="2">
        <f t="shared" si="268"/>
        <v>80.639226779422117</v>
      </c>
      <c r="DP214" s="2">
        <f t="shared" si="268"/>
        <v>67.900781376518211</v>
      </c>
      <c r="DQ214" s="2">
        <f t="shared" si="268"/>
        <v>64.64687516869094</v>
      </c>
      <c r="DR214" s="2">
        <f t="shared" si="268"/>
        <v>72.047506747638337</v>
      </c>
      <c r="DS214" s="2">
        <f t="shared" si="268"/>
        <v>70.73976341463414</v>
      </c>
      <c r="DT214" s="2">
        <f t="shared" si="268"/>
        <v>64.88169024390244</v>
      </c>
      <c r="DU214" s="2">
        <f t="shared" si="268"/>
        <v>72.227148691354017</v>
      </c>
      <c r="DV214" s="2">
        <f t="shared" si="268"/>
        <v>96.389573009161367</v>
      </c>
      <c r="DW214" s="2">
        <f t="shared" si="268"/>
        <v>79.157785865297512</v>
      </c>
      <c r="DX214" s="2">
        <f t="shared" si="268"/>
        <v>104.0517143013459</v>
      </c>
      <c r="DY214" s="2">
        <f t="shared" si="268"/>
        <v>96.861118767507008</v>
      </c>
      <c r="EA214" s="2">
        <f t="shared" si="240"/>
        <v>49.021581744123615</v>
      </c>
      <c r="EB214" s="2">
        <f t="shared" si="240"/>
        <v>47.464055981090297</v>
      </c>
      <c r="EC214" s="2">
        <f t="shared" si="240"/>
        <v>40.903565640377408</v>
      </c>
      <c r="ED214" s="2">
        <f t="shared" si="240"/>
        <v>36.745717053471388</v>
      </c>
      <c r="EE214" s="2">
        <f t="shared" si="240"/>
        <v>35.234960454202351</v>
      </c>
      <c r="EF214" s="2">
        <f t="shared" si="239"/>
        <v>33.810901245877623</v>
      </c>
      <c r="EG214" s="2">
        <f t="shared" si="239"/>
        <v>33.559299623024501</v>
      </c>
      <c r="EH214" s="2">
        <f t="shared" si="239"/>
        <v>32.51750518273294</v>
      </c>
      <c r="EI214" s="2">
        <f t="shared" si="239"/>
        <v>36.610689148129552</v>
      </c>
      <c r="EJ214" s="2">
        <f t="shared" si="239"/>
        <v>35.913568126084513</v>
      </c>
      <c r="EK214" s="2">
        <f t="shared" si="239"/>
        <v>36.280106530518943</v>
      </c>
      <c r="EL214" s="2">
        <f t="shared" si="254"/>
        <v>38.131277154870368</v>
      </c>
      <c r="EM214" s="2">
        <f t="shared" si="255"/>
        <v>42.27946397472698</v>
      </c>
      <c r="EN214" s="2">
        <f t="shared" si="256"/>
        <v>46.923535191086536</v>
      </c>
      <c r="EO214" s="2">
        <f t="shared" si="257"/>
        <v>52.534962149033632</v>
      </c>
      <c r="EQ214" s="2">
        <f t="shared" ref="EQ214:FE227" si="269">CU$228*$B214+CU$229</f>
        <v>50.847019013353133</v>
      </c>
      <c r="ER214" s="2">
        <f t="shared" si="269"/>
        <v>46.60499326093494</v>
      </c>
      <c r="ES214" s="2">
        <f t="shared" si="269"/>
        <v>42.031708055119957</v>
      </c>
      <c r="ET214" s="2">
        <f t="shared" si="269"/>
        <v>39.286283903151677</v>
      </c>
      <c r="EU214" s="2">
        <f t="shared" si="269"/>
        <v>37.04978141142584</v>
      </c>
      <c r="EV214" s="2">
        <f t="shared" si="269"/>
        <v>35.327292657782266</v>
      </c>
      <c r="EW214" s="2">
        <f t="shared" si="269"/>
        <v>34.282258566097994</v>
      </c>
      <c r="EX214" s="2">
        <f t="shared" si="269"/>
        <v>34.780162845769127</v>
      </c>
      <c r="EY214" s="2">
        <f t="shared" si="269"/>
        <v>35.97282579729994</v>
      </c>
      <c r="EZ214" s="2">
        <f t="shared" si="269"/>
        <v>38.152429032697803</v>
      </c>
      <c r="FA214" s="2">
        <f t="shared" si="269"/>
        <v>40.470049178928065</v>
      </c>
      <c r="FB214" s="2">
        <f t="shared" si="269"/>
        <v>37.961309777119922</v>
      </c>
      <c r="FC214" s="2">
        <f t="shared" si="269"/>
        <v>42.18072303575952</v>
      </c>
      <c r="FD214" s="2">
        <f t="shared" si="269"/>
        <v>46.923535191086536</v>
      </c>
      <c r="FE214" s="2">
        <f t="shared" si="269"/>
        <v>51.655032808764545</v>
      </c>
      <c r="FG214" s="2">
        <f t="shared" ref="FG214:FU227" si="270">POWER(10,($B214-C$231)/C$229)/(1+POWER(10,($B214-C$231)/C$229))</f>
        <v>0.99999771518831415</v>
      </c>
      <c r="FH214" s="2">
        <f t="shared" si="270"/>
        <v>0.99999824378938063</v>
      </c>
      <c r="FI214" s="2">
        <f t="shared" si="270"/>
        <v>0.99999811918344816</v>
      </c>
      <c r="FJ214" s="2">
        <f t="shared" si="270"/>
        <v>0.99999804592751729</v>
      </c>
      <c r="FK214" s="2">
        <f t="shared" si="270"/>
        <v>0.99999805435014211</v>
      </c>
      <c r="FL214" s="2">
        <f t="shared" si="270"/>
        <v>0.9999978146211288</v>
      </c>
      <c r="FM214" s="2">
        <f t="shared" si="270"/>
        <v>0.99999776338552748</v>
      </c>
      <c r="FN214" s="2">
        <f t="shared" si="270"/>
        <v>0.99999780084501588</v>
      </c>
      <c r="FO214" s="2">
        <f t="shared" si="270"/>
        <v>0.9999978377886416</v>
      </c>
      <c r="FP214" s="2">
        <f t="shared" si="270"/>
        <v>0.99999783540827925</v>
      </c>
      <c r="FQ214" s="2">
        <f t="shared" si="270"/>
        <v>0.9999978700663541</v>
      </c>
      <c r="FR214" s="2">
        <f t="shared" si="270"/>
        <v>0.99999811062167809</v>
      </c>
      <c r="FS214" s="2">
        <f t="shared" si="270"/>
        <v>0.99999820240582837</v>
      </c>
      <c r="FT214" s="2">
        <f t="shared" si="270"/>
        <v>0.99999771980050434</v>
      </c>
      <c r="FU214" s="2">
        <f t="shared" si="270"/>
        <v>0.99999728493164441</v>
      </c>
      <c r="FW214" s="2">
        <f t="shared" si="260"/>
        <v>0.87216126906024527</v>
      </c>
      <c r="FX214" s="2">
        <f t="shared" si="260"/>
        <v>0.93790652581607692</v>
      </c>
      <c r="FY214" s="2">
        <f t="shared" si="260"/>
        <v>0.92803553191271393</v>
      </c>
      <c r="FZ214" s="2">
        <f t="shared" si="260"/>
        <v>0.92670675658929447</v>
      </c>
      <c r="GA214" s="2">
        <f t="shared" si="260"/>
        <v>0.92862480743201414</v>
      </c>
      <c r="GB214" s="2">
        <f t="shared" si="260"/>
        <v>0.93096688016801032</v>
      </c>
      <c r="GC214" s="2">
        <f t="shared" si="260"/>
        <v>0.93421430582840892</v>
      </c>
      <c r="GD214" s="2">
        <f t="shared" si="260"/>
        <v>0.93796731449148296</v>
      </c>
      <c r="GE214" s="2">
        <f t="shared" si="260"/>
        <v>0.94769489889232061</v>
      </c>
      <c r="GF214" s="2">
        <f t="shared" si="260"/>
        <v>0.94259781300113177</v>
      </c>
      <c r="GG214" s="2">
        <f t="shared" si="260"/>
        <v>0.93299422015285771</v>
      </c>
      <c r="GH214" s="2">
        <f t="shared" si="260"/>
        <v>0.92600220061016614</v>
      </c>
      <c r="GI214" s="2">
        <f t="shared" si="260"/>
        <v>0.90908743526701441</v>
      </c>
      <c r="GJ214" s="2">
        <f t="shared" si="260"/>
        <v>0.90281068029151446</v>
      </c>
      <c r="GK214" s="2">
        <f t="shared" si="260"/>
        <v>0.86404277093421911</v>
      </c>
      <c r="GM214" s="86">
        <f t="shared" si="261"/>
        <v>6.8303555461910616E-299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1.3421626327634367E-190</v>
      </c>
      <c r="HD214" s="86">
        <f t="shared" si="271"/>
        <v>4.7931898150176537E-296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2.7171587841621978E-67</v>
      </c>
      <c r="HT214" s="86">
        <f t="shared" si="262"/>
        <v>8.9124793644051135E-92</v>
      </c>
      <c r="HU214" s="86">
        <f t="shared" si="262"/>
        <v>2.0229691893131309E-94</v>
      </c>
      <c r="HV214" s="86">
        <f t="shared" si="262"/>
        <v>2.7856322205619034E-103</v>
      </c>
      <c r="HW214" s="86">
        <f t="shared" si="262"/>
        <v>6.4946281458654499E-108</v>
      </c>
      <c r="HX214" s="86">
        <f t="shared" si="262"/>
        <v>2.2199706443809044E-118</v>
      </c>
      <c r="HY214" s="86">
        <f t="shared" si="262"/>
        <v>1.0262958213882847E-125</v>
      </c>
      <c r="HZ214" s="86">
        <f t="shared" si="262"/>
        <v>2.4782421435504951E-117</v>
      </c>
      <c r="IA214" s="86">
        <f t="shared" si="262"/>
        <v>1.054512858442394E-126</v>
      </c>
      <c r="IB214" s="86">
        <f t="shared" si="262"/>
        <v>1.4331313487679033E-121</v>
      </c>
      <c r="IC214" s="86">
        <f t="shared" si="262"/>
        <v>7.8532059243081617E-112</v>
      </c>
      <c r="ID214" s="86">
        <f t="shared" si="262"/>
        <v>2.7531631268028155E-103</v>
      </c>
      <c r="IE214" s="86">
        <f t="shared" si="262"/>
        <v>3.6457707023267617E-83</v>
      </c>
      <c r="IF214" s="86">
        <f t="shared" si="262"/>
        <v>1.5243827577998086E-66</v>
      </c>
      <c r="IG214" s="86">
        <f t="shared" si="262"/>
        <v>1.7943148514165317E-68</v>
      </c>
      <c r="II214" s="86">
        <f t="shared" si="263"/>
        <v>6.0623425139179151E-9</v>
      </c>
      <c r="IJ214" s="86">
        <f t="shared" si="263"/>
        <v>5.4495189398678561E-17</v>
      </c>
      <c r="IK214" s="86">
        <f t="shared" si="263"/>
        <v>2.3320903266015111E-16</v>
      </c>
      <c r="IL214" s="86">
        <f t="shared" si="263"/>
        <v>1.3105601209159858E-17</v>
      </c>
      <c r="IM214" s="86">
        <f t="shared" si="263"/>
        <v>1.5215792518160739E-18</v>
      </c>
      <c r="IN214" s="86">
        <f t="shared" si="263"/>
        <v>1.0962579296123566E-20</v>
      </c>
      <c r="IO214" s="86">
        <f t="shared" si="263"/>
        <v>1.8683459965648871E-22</v>
      </c>
      <c r="IP214" s="86">
        <f t="shared" si="263"/>
        <v>1.0088739641658565E-21</v>
      </c>
      <c r="IQ214" s="86">
        <f t="shared" si="263"/>
        <v>1.7513837366518982E-25</v>
      </c>
      <c r="IR214" s="86">
        <f t="shared" si="263"/>
        <v>2.1358284139953913E-23</v>
      </c>
      <c r="IS214" s="86">
        <f t="shared" si="263"/>
        <v>4.712440298565759E-20</v>
      </c>
      <c r="IT214" s="86">
        <f t="shared" si="263"/>
        <v>1.2151756628936675E-17</v>
      </c>
      <c r="IU214" s="86">
        <f t="shared" si="263"/>
        <v>5.9699329017847196E-13</v>
      </c>
      <c r="IV214" s="86">
        <f t="shared" si="263"/>
        <v>0.11058330343539596</v>
      </c>
      <c r="IW214" s="86">
        <f t="shared" si="263"/>
        <v>5.1603684062767265E-12</v>
      </c>
      <c r="IY214" s="86">
        <f t="shared" si="264"/>
        <v>6.0623425139179151E-9</v>
      </c>
      <c r="IZ214" s="86">
        <f t="shared" si="264"/>
        <v>5.4495189398678561E-17</v>
      </c>
      <c r="JA214" s="86">
        <f t="shared" si="264"/>
        <v>2.3320903266015111E-16</v>
      </c>
      <c r="JB214" s="86">
        <f t="shared" si="264"/>
        <v>1.3105601209159858E-17</v>
      </c>
      <c r="JC214" s="86">
        <f t="shared" si="264"/>
        <v>1.5215792518160739E-18</v>
      </c>
      <c r="JD214" s="86">
        <f t="shared" si="264"/>
        <v>1.0962579296123566E-20</v>
      </c>
      <c r="JE214" s="86">
        <f t="shared" si="264"/>
        <v>1.8683459965648871E-22</v>
      </c>
      <c r="JF214" s="86">
        <f t="shared" si="264"/>
        <v>1.0088739641658565E-21</v>
      </c>
      <c r="JG214" s="86">
        <f t="shared" si="264"/>
        <v>1.7513837366518982E-25</v>
      </c>
      <c r="JH214" s="86">
        <f t="shared" si="264"/>
        <v>2.1358284139953913E-23</v>
      </c>
      <c r="JI214" s="86">
        <f t="shared" si="264"/>
        <v>4.712440298565759E-20</v>
      </c>
      <c r="JJ214" s="86">
        <f t="shared" si="264"/>
        <v>1.2151756628936675E-17</v>
      </c>
      <c r="JK214" s="86">
        <f t="shared" si="264"/>
        <v>5.9699329017847196E-13</v>
      </c>
      <c r="JL214" s="86">
        <f t="shared" si="264"/>
        <v>0.11058330343539596</v>
      </c>
      <c r="JM214" s="86">
        <f t="shared" si="264"/>
        <v>5.1603684062767265E-12</v>
      </c>
    </row>
    <row r="215" spans="2:273" x14ac:dyDescent="0.25">
      <c r="B215" s="2">
        <v>188</v>
      </c>
      <c r="C215" s="37">
        <v>51.226999999999997</v>
      </c>
      <c r="D215" s="37">
        <v>47.031999999999996</v>
      </c>
      <c r="E215" s="37">
        <v>41.936999999999998</v>
      </c>
      <c r="F215" s="37">
        <v>39.825000000000003</v>
      </c>
      <c r="G215" s="37">
        <v>37.094999999999999</v>
      </c>
      <c r="H215" s="37">
        <v>36.174999999999997</v>
      </c>
      <c r="I215" s="37">
        <v>35.491999999999997</v>
      </c>
      <c r="J215" s="37">
        <v>35.889000000000003</v>
      </c>
      <c r="K215" s="37">
        <v>36.694000000000003</v>
      </c>
      <c r="L215" s="37">
        <v>39.651000000000003</v>
      </c>
      <c r="M215" s="37">
        <v>40.418999999999997</v>
      </c>
      <c r="N215" s="37">
        <v>38.015999999999998</v>
      </c>
      <c r="O215" s="37">
        <v>41.966999999999999</v>
      </c>
      <c r="P215" s="37">
        <v>47.889000000000003</v>
      </c>
      <c r="Q215" s="37">
        <v>51.683</v>
      </c>
      <c r="S215" s="4">
        <f t="shared" si="266"/>
        <v>50.498595150998305</v>
      </c>
      <c r="T215" s="4">
        <f t="shared" si="266"/>
        <v>46.501479924396847</v>
      </c>
      <c r="U215" s="4">
        <f t="shared" si="266"/>
        <v>41.823805183094201</v>
      </c>
      <c r="V215" s="4">
        <f t="shared" si="266"/>
        <v>38.975085967194943</v>
      </c>
      <c r="W215" s="4">
        <f t="shared" si="266"/>
        <v>36.803834210776024</v>
      </c>
      <c r="X215" s="4">
        <f t="shared" si="266"/>
        <v>35.089493076005432</v>
      </c>
      <c r="Y215" s="4">
        <f t="shared" si="266"/>
        <v>34.091862020550586</v>
      </c>
      <c r="Z215" s="4">
        <f t="shared" si="266"/>
        <v>34.493025471867391</v>
      </c>
      <c r="AA215" s="4" t="e">
        <f t="shared" si="266"/>
        <v>#N/A</v>
      </c>
      <c r="AB215" s="4">
        <f t="shared" si="266"/>
        <v>37.882756317798105</v>
      </c>
      <c r="AC215" s="4">
        <f t="shared" si="266"/>
        <v>40.064093526745289</v>
      </c>
      <c r="AD215" s="4">
        <f t="shared" si="266"/>
        <v>37.788673148827506</v>
      </c>
      <c r="AE215" s="4">
        <f t="shared" si="266"/>
        <v>41.984051553141349</v>
      </c>
      <c r="AF215" s="4">
        <f t="shared" si="266"/>
        <v>46.741827132826899</v>
      </c>
      <c r="AG215" s="4">
        <f t="shared" si="266"/>
        <v>51.610554697784501</v>
      </c>
      <c r="AI215" s="4">
        <f t="shared" si="267"/>
        <v>0.72840484900169145</v>
      </c>
      <c r="AJ215" s="4">
        <f t="shared" si="267"/>
        <v>0.53052007560314962</v>
      </c>
      <c r="AK215" s="4">
        <f t="shared" si="267"/>
        <v>0.11319481690579636</v>
      </c>
      <c r="AL215" s="4">
        <f t="shared" si="267"/>
        <v>0.84991403280506006</v>
      </c>
      <c r="AM215" s="4">
        <f t="shared" si="267"/>
        <v>0.29116578922397451</v>
      </c>
      <c r="AN215" s="4">
        <f t="shared" si="267"/>
        <v>1.0855069239945649</v>
      </c>
      <c r="AO215" s="4">
        <f t="shared" si="267"/>
        <v>1.4001379794494113</v>
      </c>
      <c r="AP215" s="4">
        <f t="shared" si="267"/>
        <v>1.3959745281326121</v>
      </c>
      <c r="AQ215" s="4">
        <f t="shared" si="267"/>
        <v>0</v>
      </c>
      <c r="AR215" s="4">
        <f t="shared" si="267"/>
        <v>1.7682436822018985</v>
      </c>
      <c r="AS215" s="4">
        <f t="shared" si="267"/>
        <v>0.35490647325470803</v>
      </c>
      <c r="AT215" s="4">
        <f t="shared" si="267"/>
        <v>0.22732685117249218</v>
      </c>
      <c r="AU215" s="4">
        <f t="shared" si="267"/>
        <v>-1.7051553141349984E-2</v>
      </c>
      <c r="AV215" s="4">
        <f t="shared" si="267"/>
        <v>1.1471728671731043</v>
      </c>
      <c r="AW215" s="4">
        <f t="shared" si="267"/>
        <v>7.2445302215498941E-2</v>
      </c>
      <c r="AY215" s="2">
        <f t="shared" si="258"/>
        <v>50.498595150998298</v>
      </c>
      <c r="AZ215" s="2">
        <f t="shared" si="258"/>
        <v>46.501479924396847</v>
      </c>
      <c r="BA215" s="2">
        <f t="shared" si="258"/>
        <v>41.823805183094201</v>
      </c>
      <c r="BB215" s="2">
        <f t="shared" si="258"/>
        <v>38.975085967194943</v>
      </c>
      <c r="BC215" s="2">
        <f t="shared" si="258"/>
        <v>36.803834210776024</v>
      </c>
      <c r="BD215" s="2">
        <f t="shared" si="258"/>
        <v>35.089493076005432</v>
      </c>
      <c r="BE215" s="2">
        <f t="shared" si="258"/>
        <v>34.091862020550586</v>
      </c>
      <c r="BF215" s="2">
        <f t="shared" si="258"/>
        <v>34.493025471867391</v>
      </c>
      <c r="BG215" s="2" t="e">
        <f t="shared" si="258"/>
        <v>#N/A</v>
      </c>
      <c r="BH215" s="2">
        <f t="shared" si="258"/>
        <v>37.882756317798105</v>
      </c>
      <c r="BI215" s="2">
        <f t="shared" si="258"/>
        <v>40.064093526745289</v>
      </c>
      <c r="BJ215" s="2">
        <f t="shared" si="258"/>
        <v>37.788673148827506</v>
      </c>
      <c r="BK215" s="2">
        <f t="shared" si="258"/>
        <v>41.984051553141349</v>
      </c>
      <c r="BL215" s="2">
        <f t="shared" si="258"/>
        <v>46.741827128289728</v>
      </c>
      <c r="BM215" s="2">
        <f t="shared" si="258"/>
        <v>51.610554697784394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>
        <f t="shared" si="197"/>
        <v>51.226999999999997</v>
      </c>
      <c r="CV215" s="2">
        <f t="shared" si="198"/>
        <v>47.031999999999996</v>
      </c>
      <c r="CW215" s="2">
        <f t="shared" si="199"/>
        <v>41.936999999999998</v>
      </c>
      <c r="CX215" s="2">
        <f t="shared" si="200"/>
        <v>39.825000000000003</v>
      </c>
      <c r="CY215" s="2">
        <f t="shared" si="201"/>
        <v>37.094999999999999</v>
      </c>
      <c r="CZ215" s="2">
        <f t="shared" si="202"/>
        <v>36.174999999999997</v>
      </c>
      <c r="DA215" s="2">
        <f t="shared" si="203"/>
        <v>35.491999999999997</v>
      </c>
      <c r="DB215" s="2">
        <f t="shared" si="204"/>
        <v>35.889000000000003</v>
      </c>
      <c r="DC215" s="2" t="str">
        <f t="shared" si="205"/>
        <v/>
      </c>
      <c r="DD215" s="2">
        <f t="shared" si="206"/>
        <v>39.651000000000003</v>
      </c>
      <c r="DE215" s="2">
        <f t="shared" si="207"/>
        <v>40.418999999999997</v>
      </c>
      <c r="DF215" s="2">
        <f t="shared" si="208"/>
        <v>38.015999999999998</v>
      </c>
      <c r="DG215" s="2">
        <f t="shared" si="209"/>
        <v>41.966999999999999</v>
      </c>
      <c r="DH215" s="2" t="str">
        <f t="shared" si="210"/>
        <v/>
      </c>
      <c r="DI215" s="2">
        <f t="shared" si="211"/>
        <v>51.683</v>
      </c>
      <c r="DK215" s="2">
        <f t="shared" si="268"/>
        <v>86.136062781375259</v>
      </c>
      <c r="DL215" s="2">
        <f t="shared" si="268"/>
        <v>88.090059649652687</v>
      </c>
      <c r="DM215" s="2">
        <f t="shared" si="268"/>
        <v>77.193565327695552</v>
      </c>
      <c r="DN215" s="2">
        <f t="shared" si="268"/>
        <v>80.302031289640567</v>
      </c>
      <c r="DO215" s="2">
        <f t="shared" si="268"/>
        <v>80.743969978858331</v>
      </c>
      <c r="DP215" s="2">
        <f t="shared" si="268"/>
        <v>67.929767206477734</v>
      </c>
      <c r="DQ215" s="2">
        <f t="shared" si="268"/>
        <v>64.666958164642352</v>
      </c>
      <c r="DR215" s="2">
        <f t="shared" si="268"/>
        <v>72.085206140350891</v>
      </c>
      <c r="DS215" s="2">
        <f t="shared" si="268"/>
        <v>70.764653189493416</v>
      </c>
      <c r="DT215" s="2">
        <f t="shared" si="268"/>
        <v>64.854390337711081</v>
      </c>
      <c r="DU215" s="2">
        <f t="shared" si="268"/>
        <v>72.228416092699135</v>
      </c>
      <c r="DV215" s="2">
        <f t="shared" si="268"/>
        <v>96.531670401691315</v>
      </c>
      <c r="DW215" s="2">
        <f t="shared" si="268"/>
        <v>79.14954515252191</v>
      </c>
      <c r="DX215" s="2">
        <f t="shared" si="268"/>
        <v>104.24315800415802</v>
      </c>
      <c r="DY215" s="2">
        <f t="shared" si="268"/>
        <v>97.006748459383758</v>
      </c>
      <c r="EA215" s="2">
        <f t="shared" si="240"/>
        <v>48.863604846992359</v>
      </c>
      <c r="EB215" s="2">
        <f t="shared" si="240"/>
        <v>47.321521692298475</v>
      </c>
      <c r="EC215" s="2">
        <f t="shared" si="240"/>
        <v>40.755501478488554</v>
      </c>
      <c r="ED215" s="2">
        <f t="shared" si="240"/>
        <v>36.572595848364337</v>
      </c>
      <c r="EE215" s="2">
        <f t="shared" si="240"/>
        <v>35.084465590233336</v>
      </c>
      <c r="EF215" s="2">
        <f t="shared" si="239"/>
        <v>33.649410697362946</v>
      </c>
      <c r="EG215" s="2">
        <f t="shared" si="239"/>
        <v>33.40318188161519</v>
      </c>
      <c r="EH215" s="2">
        <f t="shared" si="239"/>
        <v>32.330161702952125</v>
      </c>
      <c r="EI215" s="2">
        <f t="shared" si="239"/>
        <v>36.439941029715101</v>
      </c>
      <c r="EJ215" s="2">
        <f t="shared" si="239"/>
        <v>35.733118732462358</v>
      </c>
      <c r="EK215" s="2">
        <f t="shared" si="239"/>
        <v>36.078777756610535</v>
      </c>
      <c r="EL215" s="2">
        <f t="shared" si="254"/>
        <v>37.948839437416254</v>
      </c>
      <c r="EM215" s="2">
        <f t="shared" si="255"/>
        <v>42.076438692547526</v>
      </c>
      <c r="EN215" s="2">
        <f t="shared" si="256"/>
        <v>46.741707550166701</v>
      </c>
      <c r="EO215" s="2">
        <f t="shared" si="257"/>
        <v>52.388751053447876</v>
      </c>
      <c r="EQ215" s="2">
        <f t="shared" si="269"/>
        <v>50.717072210986188</v>
      </c>
      <c r="ER215" s="2">
        <f t="shared" si="269"/>
        <v>46.45189732613261</v>
      </c>
      <c r="ES215" s="2">
        <f t="shared" si="269"/>
        <v>41.899290657008031</v>
      </c>
      <c r="ET215" s="2">
        <f t="shared" si="269"/>
        <v>39.148296292469141</v>
      </c>
      <c r="EU215" s="2">
        <f t="shared" si="269"/>
        <v>36.924272196488516</v>
      </c>
      <c r="EV215" s="2">
        <f t="shared" si="269"/>
        <v>35.18680928855774</v>
      </c>
      <c r="EW215" s="2">
        <f t="shared" si="269"/>
        <v>34.136022682718682</v>
      </c>
      <c r="EX215" s="2">
        <f t="shared" si="269"/>
        <v>34.623396322667233</v>
      </c>
      <c r="EY215" s="2">
        <f t="shared" si="269"/>
        <v>35.793918919489457</v>
      </c>
      <c r="EZ215" s="2">
        <f t="shared" si="269"/>
        <v>38.002085444893794</v>
      </c>
      <c r="FA215" s="2">
        <f t="shared" si="269"/>
        <v>40.325052087987928</v>
      </c>
      <c r="FB215" s="2">
        <f t="shared" si="269"/>
        <v>37.776891969156942</v>
      </c>
      <c r="FC215" s="2">
        <f t="shared" si="269"/>
        <v>41.975559069812086</v>
      </c>
      <c r="FD215" s="2">
        <f t="shared" si="269"/>
        <v>46.741707550166701</v>
      </c>
      <c r="FE215" s="2">
        <f t="shared" si="269"/>
        <v>51.498753285329471</v>
      </c>
      <c r="FG215" s="2">
        <f t="shared" si="270"/>
        <v>0.99999791622655776</v>
      </c>
      <c r="FH215" s="2">
        <f t="shared" si="270"/>
        <v>0.9999983983166314</v>
      </c>
      <c r="FI215" s="2">
        <f t="shared" si="270"/>
        <v>0.99999828467463403</v>
      </c>
      <c r="FJ215" s="2">
        <f t="shared" si="270"/>
        <v>0.99999821786440846</v>
      </c>
      <c r="FK215" s="2">
        <f t="shared" si="270"/>
        <v>0.9999982255459362</v>
      </c>
      <c r="FL215" s="2">
        <f t="shared" si="270"/>
        <v>0.99999800691039809</v>
      </c>
      <c r="FM215" s="2">
        <f t="shared" si="270"/>
        <v>0.99999796018295617</v>
      </c>
      <c r="FN215" s="2">
        <f t="shared" si="270"/>
        <v>0.99999799434642889</v>
      </c>
      <c r="FO215" s="2">
        <f t="shared" si="270"/>
        <v>0.99999802803942894</v>
      </c>
      <c r="FP215" s="2">
        <f t="shared" si="270"/>
        <v>0.99999802586851194</v>
      </c>
      <c r="FQ215" s="2">
        <f t="shared" si="270"/>
        <v>0.99999805747706372</v>
      </c>
      <c r="FR215" s="2">
        <f t="shared" si="270"/>
        <v>0.99999827686620424</v>
      </c>
      <c r="FS215" s="2">
        <f t="shared" si="270"/>
        <v>0.99999836057437141</v>
      </c>
      <c r="FT215" s="2">
        <f t="shared" si="270"/>
        <v>0.99999792043292679</v>
      </c>
      <c r="FU215" s="2">
        <f t="shared" si="270"/>
        <v>0.99999752382763851</v>
      </c>
      <c r="FW215" s="2">
        <f t="shared" si="260"/>
        <v>0.88208331498488479</v>
      </c>
      <c r="FX215" s="2">
        <f t="shared" si="260"/>
        <v>0.94305897821913232</v>
      </c>
      <c r="FY215" s="2">
        <f t="shared" si="260"/>
        <v>0.93394938641854941</v>
      </c>
      <c r="FZ215" s="2">
        <f t="shared" si="260"/>
        <v>0.93272189029042241</v>
      </c>
      <c r="GA215" s="2">
        <f t="shared" si="260"/>
        <v>0.93449365493315928</v>
      </c>
      <c r="GB215" s="2">
        <f t="shared" si="260"/>
        <v>0.93665628618877961</v>
      </c>
      <c r="GC215" s="2">
        <f t="shared" si="260"/>
        <v>0.93965342201850666</v>
      </c>
      <c r="GD215" s="2">
        <f t="shared" si="260"/>
        <v>0.9431150286476605</v>
      </c>
      <c r="GE215" s="2">
        <f t="shared" si="260"/>
        <v>0.95207662394789572</v>
      </c>
      <c r="GF215" s="2">
        <f t="shared" si="260"/>
        <v>0.94738282599703749</v>
      </c>
      <c r="GG215" s="2">
        <f t="shared" si="260"/>
        <v>0.93852757443969093</v>
      </c>
      <c r="GH215" s="2">
        <f t="shared" si="260"/>
        <v>0.93207091832799105</v>
      </c>
      <c r="GI215" s="2">
        <f t="shared" si="260"/>
        <v>0.91641815760438916</v>
      </c>
      <c r="GJ215" s="2">
        <f t="shared" si="260"/>
        <v>0.91059775411447874</v>
      </c>
      <c r="GK215" s="2">
        <f t="shared" si="260"/>
        <v>0.87450425764656925</v>
      </c>
      <c r="GM215" s="86">
        <f t="shared" si="261"/>
        <v>6.0378816970979823E-304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1.2263163115679042E-194</v>
      </c>
      <c r="HD215" s="86">
        <f t="shared" si="271"/>
        <v>3.9619927785783085E-302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8.0759801986616765E-70</v>
      </c>
      <c r="HT215" s="86">
        <f t="shared" si="262"/>
        <v>8.6762374415488144E-95</v>
      </c>
      <c r="HU215" s="86">
        <f t="shared" si="262"/>
        <v>1.3425297025413667E-97</v>
      </c>
      <c r="HV215" s="86">
        <f t="shared" si="262"/>
        <v>9.0004129123225795E-107</v>
      </c>
      <c r="HW215" s="86">
        <f t="shared" si="262"/>
        <v>1.5201999597040359E-111</v>
      </c>
      <c r="HX215" s="86">
        <f t="shared" si="262"/>
        <v>2.3119316548804991E-122</v>
      </c>
      <c r="HY215" s="86">
        <f t="shared" si="262"/>
        <v>6.3622951698534701E-130</v>
      </c>
      <c r="HZ215" s="86">
        <f t="shared" si="262"/>
        <v>3.1289874683144953E-121</v>
      </c>
      <c r="IA215" s="86">
        <f t="shared" si="262"/>
        <v>7.6411625426423865E-131</v>
      </c>
      <c r="IB215" s="86">
        <f t="shared" si="262"/>
        <v>1.4028547869845605E-125</v>
      </c>
      <c r="IC215" s="86">
        <f t="shared" si="262"/>
        <v>1.3701604431273702E-115</v>
      </c>
      <c r="ID215" s="86">
        <f t="shared" si="262"/>
        <v>8.5326906522542762E-107</v>
      </c>
      <c r="IE215" s="86">
        <f t="shared" si="262"/>
        <v>4.5350441765940917E-86</v>
      </c>
      <c r="IF215" s="86">
        <f t="shared" si="262"/>
        <v>5.786083913478338E-69</v>
      </c>
      <c r="IG215" s="86">
        <f t="shared" si="262"/>
        <v>4.8560710525355098E-71</v>
      </c>
      <c r="II215" s="86">
        <f t="shared" si="263"/>
        <v>1.1015900181022444E-9</v>
      </c>
      <c r="IJ215" s="86">
        <f t="shared" si="263"/>
        <v>4.6875691484231171E-18</v>
      </c>
      <c r="IK215" s="86">
        <f t="shared" si="263"/>
        <v>1.9098167138647852E-17</v>
      </c>
      <c r="IL215" s="86">
        <f t="shared" si="263"/>
        <v>8.5294035664957572E-19</v>
      </c>
      <c r="IM215" s="86">
        <f t="shared" si="263"/>
        <v>8.7440953007908805E-20</v>
      </c>
      <c r="IN215" s="86">
        <f t="shared" si="263"/>
        <v>4.6146525905147246E-22</v>
      </c>
      <c r="IO215" s="86">
        <f t="shared" si="263"/>
        <v>6.2996845905659909E-24</v>
      </c>
      <c r="IP215" s="86">
        <f t="shared" si="263"/>
        <v>4.132989089367727E-23</v>
      </c>
      <c r="IQ215" s="86">
        <f t="shared" si="263"/>
        <v>5.0486766258082895E-27</v>
      </c>
      <c r="IR215" s="86">
        <f t="shared" si="263"/>
        <v>7.4584621617070935E-25</v>
      </c>
      <c r="IS215" s="86">
        <f t="shared" si="263"/>
        <v>2.2857779325651474E-21</v>
      </c>
      <c r="IT215" s="86">
        <f t="shared" si="263"/>
        <v>7.7761009281205482E-19</v>
      </c>
      <c r="IU215" s="86">
        <f t="shared" si="263"/>
        <v>6.9284627165286254E-14</v>
      </c>
      <c r="IV215" s="86">
        <f t="shared" si="263"/>
        <v>9.6610811840392552E-2</v>
      </c>
      <c r="IW215" s="86">
        <f t="shared" si="263"/>
        <v>4.3332405855814237E-13</v>
      </c>
      <c r="IY215" s="86">
        <f t="shared" si="264"/>
        <v>1.1015900181022444E-9</v>
      </c>
      <c r="IZ215" s="86">
        <f t="shared" si="264"/>
        <v>4.6875691484231171E-18</v>
      </c>
      <c r="JA215" s="86">
        <f t="shared" si="264"/>
        <v>1.9098167138647852E-17</v>
      </c>
      <c r="JB215" s="86">
        <f t="shared" si="264"/>
        <v>8.5294035664957572E-19</v>
      </c>
      <c r="JC215" s="86">
        <f t="shared" si="264"/>
        <v>8.7440953007908805E-20</v>
      </c>
      <c r="JD215" s="86">
        <f t="shared" si="264"/>
        <v>4.6146525905147246E-22</v>
      </c>
      <c r="JE215" s="86">
        <f t="shared" si="264"/>
        <v>6.2996845905659909E-24</v>
      </c>
      <c r="JF215" s="86">
        <f t="shared" si="264"/>
        <v>4.132989089367727E-23</v>
      </c>
      <c r="JG215" s="86">
        <f t="shared" si="264"/>
        <v>5.0486766258082895E-27</v>
      </c>
      <c r="JH215" s="86">
        <f t="shared" si="264"/>
        <v>7.4584621617070935E-25</v>
      </c>
      <c r="JI215" s="86">
        <f t="shared" si="264"/>
        <v>2.2857779325651474E-21</v>
      </c>
      <c r="JJ215" s="86">
        <f t="shared" si="264"/>
        <v>7.7761009281205482E-19</v>
      </c>
      <c r="JK215" s="86">
        <f t="shared" si="264"/>
        <v>6.9284627165286254E-14</v>
      </c>
      <c r="JL215" s="86">
        <f t="shared" si="264"/>
        <v>9.6610811840392552E-2</v>
      </c>
      <c r="JM215" s="86">
        <f t="shared" si="264"/>
        <v>4.3332405855814237E-13</v>
      </c>
    </row>
    <row r="216" spans="2:273" x14ac:dyDescent="0.25">
      <c r="B216" s="2">
        <v>189</v>
      </c>
      <c r="C216" s="37">
        <v>51.802999999999997</v>
      </c>
      <c r="D216" s="37">
        <v>46.793999999999997</v>
      </c>
      <c r="E216" s="37">
        <v>41.603000000000002</v>
      </c>
      <c r="F216" s="37">
        <v>39.872999999999998</v>
      </c>
      <c r="G216" s="37">
        <v>37.762</v>
      </c>
      <c r="H216" s="37">
        <v>36.222000000000001</v>
      </c>
      <c r="I216" s="37">
        <v>35.365000000000002</v>
      </c>
      <c r="J216" s="37">
        <v>34.031999999999996</v>
      </c>
      <c r="K216" s="37">
        <v>36.015999999999998</v>
      </c>
      <c r="L216" s="37">
        <v>39.396999999999998</v>
      </c>
      <c r="M216" s="37">
        <v>40.725999999999999</v>
      </c>
      <c r="N216" s="37">
        <v>37.774000000000001</v>
      </c>
      <c r="O216" s="37">
        <v>40.902000000000001</v>
      </c>
      <c r="P216" s="37">
        <v>46.951999999999998</v>
      </c>
      <c r="Q216" s="37">
        <v>50.348999999999997</v>
      </c>
      <c r="S216" s="4">
        <f t="shared" si="266"/>
        <v>50.382736636947214</v>
      </c>
      <c r="T216" s="4">
        <f t="shared" si="266"/>
        <v>46.344800221500869</v>
      </c>
      <c r="U216" s="4">
        <f t="shared" si="266"/>
        <v>41.696679175201396</v>
      </c>
      <c r="V216" s="4">
        <f t="shared" si="266"/>
        <v>38.849229705647588</v>
      </c>
      <c r="W216" s="4">
        <f t="shared" si="266"/>
        <v>36.686784083458726</v>
      </c>
      <c r="X216" s="4">
        <f t="shared" si="266"/>
        <v>34.955854640560304</v>
      </c>
      <c r="Y216" s="4" t="e">
        <f t="shared" si="266"/>
        <v>#N/A</v>
      </c>
      <c r="Z216" s="4">
        <f t="shared" si="266"/>
        <v>34.345537795386676</v>
      </c>
      <c r="AA216" s="4" t="e">
        <f t="shared" si="266"/>
        <v>#N/A</v>
      </c>
      <c r="AB216" s="4" t="e">
        <f t="shared" si="266"/>
        <v>#N/A</v>
      </c>
      <c r="AC216" s="4">
        <f t="shared" si="266"/>
        <v>39.937588339179314</v>
      </c>
      <c r="AD216" s="4">
        <f t="shared" si="266"/>
        <v>37.603406696159077</v>
      </c>
      <c r="AE216" s="4">
        <f t="shared" si="266"/>
        <v>41.778361838504608</v>
      </c>
      <c r="AF216" s="4">
        <f t="shared" si="266"/>
        <v>46.559989674524644</v>
      </c>
      <c r="AG216" s="4">
        <f t="shared" si="266"/>
        <v>51.446741115420537</v>
      </c>
      <c r="AI216" s="4">
        <f t="shared" si="267"/>
        <v>1.4202633630527828</v>
      </c>
      <c r="AJ216" s="4">
        <f t="shared" si="267"/>
        <v>0.4491997784991284</v>
      </c>
      <c r="AK216" s="4">
        <f t="shared" si="267"/>
        <v>-9.3679175201394571E-2</v>
      </c>
      <c r="AL216" s="4">
        <f t="shared" si="267"/>
        <v>1.0237702943524098</v>
      </c>
      <c r="AM216" s="4">
        <f t="shared" si="267"/>
        <v>1.0752159165412749</v>
      </c>
      <c r="AN216" s="4">
        <f t="shared" si="267"/>
        <v>1.2661453594396974</v>
      </c>
      <c r="AO216" s="4">
        <f t="shared" si="267"/>
        <v>0</v>
      </c>
      <c r="AP216" s="4">
        <f t="shared" si="267"/>
        <v>-0.31353779538667936</v>
      </c>
      <c r="AQ216" s="4">
        <f t="shared" si="267"/>
        <v>0</v>
      </c>
      <c r="AR216" s="4">
        <f t="shared" si="267"/>
        <v>0</v>
      </c>
      <c r="AS216" s="4">
        <f t="shared" si="267"/>
        <v>0.78841166082068526</v>
      </c>
      <c r="AT216" s="4">
        <f t="shared" si="267"/>
        <v>0.17059330384092419</v>
      </c>
      <c r="AU216" s="4">
        <f t="shared" si="267"/>
        <v>-0.87636183850460725</v>
      </c>
      <c r="AV216" s="4">
        <f t="shared" si="267"/>
        <v>0.39201032547535419</v>
      </c>
      <c r="AW216" s="4">
        <f t="shared" si="267"/>
        <v>-1.0977411154205399</v>
      </c>
      <c r="AY216" s="2">
        <f t="shared" si="258"/>
        <v>50.382736636947214</v>
      </c>
      <c r="AZ216" s="2">
        <f t="shared" si="258"/>
        <v>46.344800221500869</v>
      </c>
      <c r="BA216" s="2">
        <f t="shared" si="258"/>
        <v>41.696679175201396</v>
      </c>
      <c r="BB216" s="2">
        <f t="shared" si="258"/>
        <v>38.849229705647588</v>
      </c>
      <c r="BC216" s="2">
        <f t="shared" si="258"/>
        <v>36.686784083458726</v>
      </c>
      <c r="BD216" s="2">
        <f t="shared" si="258"/>
        <v>34.955854640560304</v>
      </c>
      <c r="BE216" s="2" t="e">
        <f t="shared" si="258"/>
        <v>#N/A</v>
      </c>
      <c r="BF216" s="2">
        <f t="shared" si="258"/>
        <v>34.345537795386676</v>
      </c>
      <c r="BG216" s="2" t="e">
        <f t="shared" si="258"/>
        <v>#N/A</v>
      </c>
      <c r="BH216" s="2" t="e">
        <f t="shared" si="258"/>
        <v>#N/A</v>
      </c>
      <c r="BI216" s="2">
        <f t="shared" si="258"/>
        <v>39.937588339179314</v>
      </c>
      <c r="BJ216" s="2">
        <f t="shared" si="258"/>
        <v>37.603406696159077</v>
      </c>
      <c r="BK216" s="2">
        <f t="shared" si="258"/>
        <v>41.778361838504608</v>
      </c>
      <c r="BL216" s="2">
        <f t="shared" si="258"/>
        <v>46.559989673753137</v>
      </c>
      <c r="BM216" s="2">
        <f t="shared" si="258"/>
        <v>51.446741115420529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>
        <f t="shared" si="197"/>
        <v>51.802999999999997</v>
      </c>
      <c r="CV216" s="2">
        <f t="shared" si="198"/>
        <v>46.793999999999997</v>
      </c>
      <c r="CW216" s="2">
        <f t="shared" si="199"/>
        <v>41.603000000000002</v>
      </c>
      <c r="CX216" s="2">
        <f t="shared" si="200"/>
        <v>39.872999999999998</v>
      </c>
      <c r="CY216" s="2">
        <f t="shared" si="201"/>
        <v>37.762</v>
      </c>
      <c r="CZ216" s="2">
        <f t="shared" si="202"/>
        <v>36.222000000000001</v>
      </c>
      <c r="DA216" s="2" t="str">
        <f t="shared" si="203"/>
        <v/>
      </c>
      <c r="DB216" s="2">
        <f t="shared" si="204"/>
        <v>34.031999999999996</v>
      </c>
      <c r="DC216" s="2" t="str">
        <f t="shared" si="205"/>
        <v/>
      </c>
      <c r="DD216" s="2" t="str">
        <f t="shared" si="206"/>
        <v/>
      </c>
      <c r="DE216" s="2">
        <f t="shared" si="207"/>
        <v>40.725999999999999</v>
      </c>
      <c r="DF216" s="2">
        <f t="shared" si="208"/>
        <v>37.774000000000001</v>
      </c>
      <c r="DG216" s="2">
        <f t="shared" si="209"/>
        <v>40.902000000000001</v>
      </c>
      <c r="DH216" s="2" t="str">
        <f t="shared" si="210"/>
        <v/>
      </c>
      <c r="DI216" s="2">
        <f t="shared" si="211"/>
        <v>50.348999999999997</v>
      </c>
      <c r="DK216" s="2">
        <f t="shared" si="268"/>
        <v>86.199296577243274</v>
      </c>
      <c r="DL216" s="2">
        <f t="shared" si="268"/>
        <v>88.170057082452445</v>
      </c>
      <c r="DM216" s="2">
        <f t="shared" si="268"/>
        <v>77.24552149400985</v>
      </c>
      <c r="DN216" s="2">
        <f t="shared" si="268"/>
        <v>80.391965821000682</v>
      </c>
      <c r="DO216" s="2">
        <f t="shared" si="268"/>
        <v>80.84871317829456</v>
      </c>
      <c r="DP216" s="2">
        <f t="shared" si="268"/>
        <v>67.958753036437244</v>
      </c>
      <c r="DQ216" s="2">
        <f t="shared" si="268"/>
        <v>64.687041160593765</v>
      </c>
      <c r="DR216" s="2">
        <f t="shared" si="268"/>
        <v>72.122905533063445</v>
      </c>
      <c r="DS216" s="2">
        <f t="shared" si="268"/>
        <v>70.789542964352705</v>
      </c>
      <c r="DT216" s="2">
        <f t="shared" si="268"/>
        <v>64.827090431519707</v>
      </c>
      <c r="DU216" s="2">
        <f t="shared" si="268"/>
        <v>72.229683494044238</v>
      </c>
      <c r="DV216" s="2">
        <f t="shared" si="268"/>
        <v>96.673767794221263</v>
      </c>
      <c r="DW216" s="2">
        <f t="shared" si="268"/>
        <v>79.141304439746321</v>
      </c>
      <c r="DX216" s="2">
        <f t="shared" si="268"/>
        <v>104.43460170697014</v>
      </c>
      <c r="DY216" s="2">
        <f t="shared" si="268"/>
        <v>97.152378151260507</v>
      </c>
      <c r="EA216" s="2">
        <f t="shared" si="240"/>
        <v>48.70562794986111</v>
      </c>
      <c r="EB216" s="2">
        <f t="shared" si="240"/>
        <v>47.178987403506667</v>
      </c>
      <c r="EC216" s="2">
        <f t="shared" si="240"/>
        <v>40.6074373165997</v>
      </c>
      <c r="ED216" s="2">
        <f t="shared" si="240"/>
        <v>36.399474643257278</v>
      </c>
      <c r="EE216" s="2">
        <f t="shared" si="240"/>
        <v>34.933970726264313</v>
      </c>
      <c r="EF216" s="2">
        <f t="shared" si="239"/>
        <v>33.487920148848275</v>
      </c>
      <c r="EG216" s="2">
        <f t="shared" si="239"/>
        <v>33.247064140205879</v>
      </c>
      <c r="EH216" s="2">
        <f t="shared" si="239"/>
        <v>32.142818223171311</v>
      </c>
      <c r="EI216" s="2">
        <f t="shared" si="239"/>
        <v>36.269192911300649</v>
      </c>
      <c r="EJ216" s="2">
        <f t="shared" si="239"/>
        <v>35.552669338840197</v>
      </c>
      <c r="EK216" s="2">
        <f t="shared" si="239"/>
        <v>35.877448982702134</v>
      </c>
      <c r="EL216" s="2">
        <f t="shared" si="254"/>
        <v>37.766401719962147</v>
      </c>
      <c r="EM216" s="2">
        <f t="shared" si="255"/>
        <v>41.873413410368073</v>
      </c>
      <c r="EN216" s="2">
        <f t="shared" si="256"/>
        <v>46.55987990924686</v>
      </c>
      <c r="EO216" s="2">
        <f t="shared" si="257"/>
        <v>52.242539957862107</v>
      </c>
      <c r="EQ216" s="2">
        <f t="shared" si="269"/>
        <v>50.587125408619244</v>
      </c>
      <c r="ER216" s="2">
        <f t="shared" si="269"/>
        <v>46.298801391330286</v>
      </c>
      <c r="ES216" s="2">
        <f t="shared" si="269"/>
        <v>41.766873258896105</v>
      </c>
      <c r="ET216" s="2">
        <f t="shared" si="269"/>
        <v>39.010308681786611</v>
      </c>
      <c r="EU216" s="2">
        <f t="shared" si="269"/>
        <v>36.798762981551192</v>
      </c>
      <c r="EV216" s="2">
        <f t="shared" si="269"/>
        <v>35.046325919333214</v>
      </c>
      <c r="EW216" s="2">
        <f t="shared" si="269"/>
        <v>33.98978679933937</v>
      </c>
      <c r="EX216" s="2">
        <f t="shared" si="269"/>
        <v>34.466629799565339</v>
      </c>
      <c r="EY216" s="2">
        <f t="shared" si="269"/>
        <v>35.615012041678966</v>
      </c>
      <c r="EZ216" s="2">
        <f t="shared" si="269"/>
        <v>37.851741857089777</v>
      </c>
      <c r="FA216" s="2">
        <f t="shared" si="269"/>
        <v>40.180054997047783</v>
      </c>
      <c r="FB216" s="2">
        <f t="shared" si="269"/>
        <v>37.592474161193962</v>
      </c>
      <c r="FC216" s="2">
        <f t="shared" si="269"/>
        <v>41.770395103864658</v>
      </c>
      <c r="FD216" s="2">
        <f t="shared" si="269"/>
        <v>46.55987990924686</v>
      </c>
      <c r="FE216" s="2">
        <f t="shared" si="269"/>
        <v>51.342473761894382</v>
      </c>
      <c r="FG216" s="2">
        <f t="shared" si="270"/>
        <v>0.99999809957568542</v>
      </c>
      <c r="FH216" s="2">
        <f t="shared" si="270"/>
        <v>0.99999853924720083</v>
      </c>
      <c r="FI216" s="2">
        <f t="shared" si="270"/>
        <v>0.99999843560443713</v>
      </c>
      <c r="FJ216" s="2">
        <f t="shared" si="270"/>
        <v>0.99999837467276842</v>
      </c>
      <c r="FK216" s="2">
        <f t="shared" si="270"/>
        <v>0.99999838167840727</v>
      </c>
      <c r="FL216" s="2">
        <f t="shared" si="270"/>
        <v>0.99999818228036053</v>
      </c>
      <c r="FM216" s="2">
        <f t="shared" si="270"/>
        <v>0.99999813966441187</v>
      </c>
      <c r="FN216" s="2">
        <f t="shared" si="270"/>
        <v>0.99999817082188036</v>
      </c>
      <c r="FO216" s="2">
        <f t="shared" si="270"/>
        <v>0.99999820155027241</v>
      </c>
      <c r="FP216" s="2">
        <f t="shared" si="270"/>
        <v>0.99999819957037184</v>
      </c>
      <c r="FQ216" s="2">
        <f t="shared" si="270"/>
        <v>0.99999822839772368</v>
      </c>
      <c r="FR216" s="2">
        <f t="shared" si="270"/>
        <v>0.99999842848306231</v>
      </c>
      <c r="FS216" s="2">
        <f t="shared" si="270"/>
        <v>0.99999850482584074</v>
      </c>
      <c r="FT216" s="2">
        <f t="shared" si="270"/>
        <v>0.99999810341194106</v>
      </c>
      <c r="FU216" s="2">
        <f t="shared" si="270"/>
        <v>0.99999774170347422</v>
      </c>
      <c r="FW216" s="2">
        <f t="shared" si="260"/>
        <v>0.89133122418008548</v>
      </c>
      <c r="FX216" s="2">
        <f t="shared" si="260"/>
        <v>0.94780767733718285</v>
      </c>
      <c r="FY216" s="2">
        <f t="shared" si="260"/>
        <v>0.93940898536240791</v>
      </c>
      <c r="FZ216" s="2">
        <f t="shared" si="260"/>
        <v>0.93827624584529545</v>
      </c>
      <c r="GA216" s="2">
        <f t="shared" si="260"/>
        <v>0.93991116029470922</v>
      </c>
      <c r="GB216" s="2">
        <f t="shared" si="260"/>
        <v>0.94190605630607482</v>
      </c>
      <c r="GC216" s="2">
        <f t="shared" si="260"/>
        <v>0.94466947024019499</v>
      </c>
      <c r="GD216" s="2">
        <f t="shared" si="260"/>
        <v>0.94785931178309435</v>
      </c>
      <c r="GE216" s="2">
        <f t="shared" si="260"/>
        <v>0.95610828172166384</v>
      </c>
      <c r="GF216" s="2">
        <f t="shared" si="260"/>
        <v>0.95178936421705962</v>
      </c>
      <c r="GG216" s="2">
        <f t="shared" si="260"/>
        <v>0.94363159007326292</v>
      </c>
      <c r="GH216" s="2">
        <f t="shared" si="260"/>
        <v>0.9376754258016875</v>
      </c>
      <c r="GI216" s="2">
        <f t="shared" si="260"/>
        <v>0.92320770044834921</v>
      </c>
      <c r="GJ216" s="2">
        <f t="shared" si="260"/>
        <v>0.91781770150841546</v>
      </c>
      <c r="GK216" s="2">
        <f t="shared" si="260"/>
        <v>0.88426858573153255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1.0155049291390241E-198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2.151354949549406E-72</v>
      </c>
      <c r="HT216" s="86">
        <f t="shared" si="262"/>
        <v>7.5379648495158277E-98</v>
      </c>
      <c r="HU216" s="86">
        <f t="shared" si="262"/>
        <v>7.8780974025164788E-101</v>
      </c>
      <c r="HV216" s="86">
        <f t="shared" si="262"/>
        <v>2.5394437658580853E-110</v>
      </c>
      <c r="HW216" s="86">
        <f t="shared" si="262"/>
        <v>3.0926480931570165E-115</v>
      </c>
      <c r="HX216" s="86">
        <f t="shared" si="262"/>
        <v>2.064731169406193E-126</v>
      </c>
      <c r="HY216" s="86">
        <f t="shared" si="262"/>
        <v>3.3561273163799185E-134</v>
      </c>
      <c r="HZ216" s="86">
        <f t="shared" si="262"/>
        <v>3.4049253399617121E-125</v>
      </c>
      <c r="IA216" s="86">
        <f t="shared" si="262"/>
        <v>4.7413203076557109E-135</v>
      </c>
      <c r="IB216" s="86">
        <f t="shared" si="262"/>
        <v>1.1799631819840944E-129</v>
      </c>
      <c r="IC216" s="86">
        <f t="shared" si="262"/>
        <v>2.0679193040002654E-119</v>
      </c>
      <c r="ID216" s="86">
        <f t="shared" si="262"/>
        <v>2.3060786834896009E-110</v>
      </c>
      <c r="IE216" s="86">
        <f t="shared" si="262"/>
        <v>5.0189683163239645E-89</v>
      </c>
      <c r="IF216" s="86">
        <f t="shared" si="262"/>
        <v>1.9838119964260917E-71</v>
      </c>
      <c r="IG216" s="86">
        <f t="shared" si="262"/>
        <v>1.1760449113938658E-73</v>
      </c>
      <c r="II216" s="86">
        <f t="shared" si="263"/>
        <v>1.8552468973044061E-10</v>
      </c>
      <c r="IJ216" s="86">
        <f t="shared" si="263"/>
        <v>3.7230775838227676E-19</v>
      </c>
      <c r="IK216" s="86">
        <f t="shared" si="263"/>
        <v>1.434826336271075E-18</v>
      </c>
      <c r="IL216" s="86">
        <f t="shared" si="263"/>
        <v>5.0478869025161028E-20</v>
      </c>
      <c r="IM216" s="86">
        <f t="shared" si="263"/>
        <v>4.554092649508953E-21</v>
      </c>
      <c r="IN216" s="86">
        <f t="shared" si="263"/>
        <v>1.743811692106691E-23</v>
      </c>
      <c r="IO216" s="86">
        <f t="shared" si="263"/>
        <v>1.8963058102798657E-25</v>
      </c>
      <c r="IP216" s="86">
        <f t="shared" si="263"/>
        <v>1.5252349419747422E-24</v>
      </c>
      <c r="IQ216" s="86">
        <f t="shared" si="263"/>
        <v>1.3049158915991963E-28</v>
      </c>
      <c r="IR216" s="86">
        <f t="shared" si="263"/>
        <v>2.3411250007097632E-26</v>
      </c>
      <c r="IS216" s="86">
        <f t="shared" si="263"/>
        <v>1.0014263355275971E-22</v>
      </c>
      <c r="IT216" s="86">
        <f t="shared" si="263"/>
        <v>4.5205344941666023E-20</v>
      </c>
      <c r="IU216" s="86">
        <f t="shared" si="263"/>
        <v>7.4105756357960267E-15</v>
      </c>
      <c r="IV216" s="86">
        <f t="shared" si="263"/>
        <v>8.4087655789280888E-2</v>
      </c>
      <c r="IW216" s="86">
        <f t="shared" si="263"/>
        <v>3.2392534438014916E-14</v>
      </c>
      <c r="IY216" s="86">
        <f t="shared" si="264"/>
        <v>1.8552468973044061E-10</v>
      </c>
      <c r="IZ216" s="86">
        <f t="shared" si="264"/>
        <v>3.7230775838227676E-19</v>
      </c>
      <c r="JA216" s="86">
        <f t="shared" si="264"/>
        <v>1.434826336271075E-18</v>
      </c>
      <c r="JB216" s="86">
        <f t="shared" si="264"/>
        <v>5.0478869025161028E-20</v>
      </c>
      <c r="JC216" s="86">
        <f t="shared" si="264"/>
        <v>4.554092649508953E-21</v>
      </c>
      <c r="JD216" s="86">
        <f t="shared" si="264"/>
        <v>1.743811692106691E-23</v>
      </c>
      <c r="JE216" s="86">
        <f t="shared" si="264"/>
        <v>1.8963058102798657E-25</v>
      </c>
      <c r="JF216" s="86">
        <f t="shared" si="264"/>
        <v>1.5252349419747422E-24</v>
      </c>
      <c r="JG216" s="86">
        <f t="shared" si="264"/>
        <v>1.3049158915991963E-28</v>
      </c>
      <c r="JH216" s="86">
        <f t="shared" si="264"/>
        <v>2.3411250007097632E-26</v>
      </c>
      <c r="JI216" s="86">
        <f t="shared" si="264"/>
        <v>1.0014263355275971E-22</v>
      </c>
      <c r="JJ216" s="86">
        <f t="shared" si="264"/>
        <v>4.5205344941666023E-20</v>
      </c>
      <c r="JK216" s="86">
        <f t="shared" si="264"/>
        <v>7.4105756357960267E-15</v>
      </c>
      <c r="JL216" s="86">
        <f t="shared" si="264"/>
        <v>8.4087655789280888E-2</v>
      </c>
      <c r="JM216" s="86">
        <f t="shared" si="264"/>
        <v>3.2392534438014916E-14</v>
      </c>
    </row>
    <row r="217" spans="2:273" x14ac:dyDescent="0.25">
      <c r="B217" s="2">
        <v>190</v>
      </c>
      <c r="C217" s="37">
        <v>50.152000000000001</v>
      </c>
      <c r="D217" s="37">
        <v>47.222000000000001</v>
      </c>
      <c r="E217" s="37">
        <v>41.619</v>
      </c>
      <c r="F217" s="37">
        <v>39.332999999999998</v>
      </c>
      <c r="G217" s="37">
        <v>37.048000000000002</v>
      </c>
      <c r="H217" s="37">
        <v>35.524000000000001</v>
      </c>
      <c r="I217" s="37">
        <v>35.270000000000003</v>
      </c>
      <c r="J217" s="37">
        <v>35.253999999999998</v>
      </c>
      <c r="K217" s="37">
        <v>36.548000000000002</v>
      </c>
      <c r="L217" s="37">
        <v>38.984000000000002</v>
      </c>
      <c r="M217" s="37">
        <v>41.71</v>
      </c>
      <c r="N217" s="37">
        <v>38.064999999999998</v>
      </c>
      <c r="O217" s="37">
        <v>40.131</v>
      </c>
      <c r="P217" s="37">
        <v>46.667000000000002</v>
      </c>
      <c r="Q217" s="37">
        <v>50.920999999999999</v>
      </c>
      <c r="S217" s="4">
        <f t="shared" si="266"/>
        <v>50.266169238613983</v>
      </c>
      <c r="T217" s="4">
        <f t="shared" si="266"/>
        <v>46.188355530972146</v>
      </c>
      <c r="U217" s="4">
        <f t="shared" si="266"/>
        <v>41.569225700916057</v>
      </c>
      <c r="V217" s="4">
        <f t="shared" si="266"/>
        <v>38.722624561555833</v>
      </c>
      <c r="W217" s="4">
        <f t="shared" si="266"/>
        <v>36.569208453940441</v>
      </c>
      <c r="X217" s="4">
        <f t="shared" si="266"/>
        <v>34.821789125844511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>
        <f t="shared" si="266"/>
        <v>39.809913112161524</v>
      </c>
      <c r="AD217" s="4">
        <f t="shared" si="266"/>
        <v>37.418195092628842</v>
      </c>
      <c r="AE217" s="4">
        <f t="shared" si="266"/>
        <v>41.572697036556853</v>
      </c>
      <c r="AF217" s="4">
        <f t="shared" si="266"/>
        <v>46.378153020536743</v>
      </c>
      <c r="AG217" s="4">
        <f t="shared" si="266"/>
        <v>51.283338787252951</v>
      </c>
      <c r="AI217" s="4">
        <f t="shared" si="267"/>
        <v>-0.11416923861398232</v>
      </c>
      <c r="AJ217" s="4">
        <f t="shared" si="267"/>
        <v>1.0336444690278555</v>
      </c>
      <c r="AK217" s="4">
        <f t="shared" si="267"/>
        <v>4.9774299083942708E-2</v>
      </c>
      <c r="AL217" s="4">
        <f t="shared" si="267"/>
        <v>0.61037543844416575</v>
      </c>
      <c r="AM217" s="4">
        <f t="shared" si="267"/>
        <v>0.47879154605956131</v>
      </c>
      <c r="AN217" s="4">
        <f t="shared" si="267"/>
        <v>0.70221087415549022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1.9000868878384765</v>
      </c>
      <c r="AT217" s="4">
        <f t="shared" si="267"/>
        <v>0.64680490737115548</v>
      </c>
      <c r="AU217" s="4">
        <f t="shared" si="267"/>
        <v>-1.4416970365568531</v>
      </c>
      <c r="AV217" s="4">
        <f t="shared" si="267"/>
        <v>0.28884697946325844</v>
      </c>
      <c r="AW217" s="4">
        <f t="shared" si="267"/>
        <v>-0.36233878725295199</v>
      </c>
      <c r="AY217" s="2">
        <f t="shared" si="258"/>
        <v>50.266169238613983</v>
      </c>
      <c r="AZ217" s="2">
        <f t="shared" si="258"/>
        <v>46.188355530972146</v>
      </c>
      <c r="BA217" s="2">
        <f t="shared" si="258"/>
        <v>41.569225700916057</v>
      </c>
      <c r="BB217" s="2">
        <f t="shared" si="258"/>
        <v>38.722624561555833</v>
      </c>
      <c r="BC217" s="2">
        <f t="shared" si="258"/>
        <v>36.569208453940441</v>
      </c>
      <c r="BD217" s="2">
        <f t="shared" si="258"/>
        <v>34.821789125844511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>
        <f t="shared" si="258"/>
        <v>39.809913112161524</v>
      </c>
      <c r="BJ217" s="2">
        <f t="shared" si="258"/>
        <v>37.418195092628842</v>
      </c>
      <c r="BK217" s="2">
        <f t="shared" si="258"/>
        <v>41.572697036556853</v>
      </c>
      <c r="BL217" s="2">
        <f t="shared" si="258"/>
        <v>46.378153020414096</v>
      </c>
      <c r="BM217" s="2">
        <f t="shared" si="258"/>
        <v>51.283338787252951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>
        <f t="shared" si="197"/>
        <v>50.152000000000001</v>
      </c>
      <c r="CV217" s="2">
        <f t="shared" si="198"/>
        <v>47.222000000000001</v>
      </c>
      <c r="CW217" s="2">
        <f t="shared" si="199"/>
        <v>41.619</v>
      </c>
      <c r="CX217" s="2">
        <f t="shared" si="200"/>
        <v>39.332999999999998</v>
      </c>
      <c r="CY217" s="2">
        <f t="shared" si="201"/>
        <v>37.048000000000002</v>
      </c>
      <c r="CZ217" s="2">
        <f t="shared" si="202"/>
        <v>35.524000000000001</v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>
        <f t="shared" si="207"/>
        <v>41.71</v>
      </c>
      <c r="DF217" s="2">
        <f t="shared" si="208"/>
        <v>38.064999999999998</v>
      </c>
      <c r="DG217" s="2">
        <f t="shared" si="209"/>
        <v>40.131</v>
      </c>
      <c r="DH217" s="2" t="str">
        <f t="shared" si="210"/>
        <v/>
      </c>
      <c r="DI217" s="2">
        <f t="shared" si="211"/>
        <v>50.920999999999999</v>
      </c>
      <c r="DK217" s="2">
        <f t="shared" si="268"/>
        <v>86.262530373111304</v>
      </c>
      <c r="DL217" s="2">
        <f t="shared" si="268"/>
        <v>88.250054515252216</v>
      </c>
      <c r="DM217" s="2">
        <f t="shared" si="268"/>
        <v>77.297477660324162</v>
      </c>
      <c r="DN217" s="2">
        <f t="shared" si="268"/>
        <v>80.481900352360782</v>
      </c>
      <c r="DO217" s="2">
        <f t="shared" si="268"/>
        <v>80.953456377730788</v>
      </c>
      <c r="DP217" s="2">
        <f t="shared" si="268"/>
        <v>67.987738866396754</v>
      </c>
      <c r="DQ217" s="2">
        <f t="shared" si="268"/>
        <v>64.707124156545191</v>
      </c>
      <c r="DR217" s="2">
        <f t="shared" si="268"/>
        <v>72.160604925775999</v>
      </c>
      <c r="DS217" s="2">
        <f t="shared" si="268"/>
        <v>70.814432739211995</v>
      </c>
      <c r="DT217" s="2">
        <f t="shared" si="268"/>
        <v>64.799790525328334</v>
      </c>
      <c r="DU217" s="2">
        <f t="shared" si="268"/>
        <v>72.230950895389356</v>
      </c>
      <c r="DV217" s="2">
        <f t="shared" si="268"/>
        <v>96.815865186751211</v>
      </c>
      <c r="DW217" s="2">
        <f t="shared" si="268"/>
        <v>79.133063726970718</v>
      </c>
      <c r="DX217" s="2">
        <f t="shared" si="268"/>
        <v>104.62604540978226</v>
      </c>
      <c r="DY217" s="2">
        <f t="shared" si="268"/>
        <v>97.298007843137256</v>
      </c>
      <c r="EA217" s="2">
        <f t="shared" si="240"/>
        <v>48.547651052729861</v>
      </c>
      <c r="EB217" s="2">
        <f t="shared" si="240"/>
        <v>47.036453114714853</v>
      </c>
      <c r="EC217" s="2">
        <f t="shared" si="240"/>
        <v>40.459373154710846</v>
      </c>
      <c r="ED217" s="2">
        <f t="shared" si="240"/>
        <v>36.226353438150227</v>
      </c>
      <c r="EE217" s="2">
        <f t="shared" si="240"/>
        <v>34.78347586229529</v>
      </c>
      <c r="EF217" s="2">
        <f t="shared" si="239"/>
        <v>33.326429600333597</v>
      </c>
      <c r="EG217" s="2">
        <f t="shared" si="239"/>
        <v>33.090946398796575</v>
      </c>
      <c r="EH217" s="2">
        <f t="shared" si="239"/>
        <v>31.955474743390496</v>
      </c>
      <c r="EI217" s="2">
        <f t="shared" si="239"/>
        <v>36.098444792886205</v>
      </c>
      <c r="EJ217" s="2">
        <f t="shared" si="239"/>
        <v>35.372219945218042</v>
      </c>
      <c r="EK217" s="2">
        <f t="shared" si="239"/>
        <v>35.676120208793726</v>
      </c>
      <c r="EL217" s="2">
        <f t="shared" si="254"/>
        <v>37.583964002508033</v>
      </c>
      <c r="EM217" s="2">
        <f t="shared" si="255"/>
        <v>41.67038812818862</v>
      </c>
      <c r="EN217" s="2">
        <f t="shared" si="256"/>
        <v>46.378052268327025</v>
      </c>
      <c r="EO217" s="2">
        <f t="shared" si="257"/>
        <v>52.096328862276351</v>
      </c>
      <c r="EQ217" s="2">
        <f t="shared" si="269"/>
        <v>50.457178606252299</v>
      </c>
      <c r="ER217" s="2">
        <f t="shared" si="269"/>
        <v>46.145705456527963</v>
      </c>
      <c r="ES217" s="2">
        <f t="shared" si="269"/>
        <v>41.634455860784179</v>
      </c>
      <c r="ET217" s="2">
        <f t="shared" si="269"/>
        <v>38.872321071104075</v>
      </c>
      <c r="EU217" s="2">
        <f t="shared" si="269"/>
        <v>36.673253766613861</v>
      </c>
      <c r="EV217" s="2">
        <f t="shared" si="269"/>
        <v>34.905842550108687</v>
      </c>
      <c r="EW217" s="2">
        <f t="shared" si="269"/>
        <v>33.843550915960066</v>
      </c>
      <c r="EX217" s="2">
        <f t="shared" si="269"/>
        <v>34.309863276463439</v>
      </c>
      <c r="EY217" s="2">
        <f t="shared" si="269"/>
        <v>35.436105163868476</v>
      </c>
      <c r="EZ217" s="2">
        <f t="shared" si="269"/>
        <v>37.701398269285768</v>
      </c>
      <c r="FA217" s="2">
        <f t="shared" si="269"/>
        <v>40.035057906107639</v>
      </c>
      <c r="FB217" s="2">
        <f t="shared" si="269"/>
        <v>37.408056353230982</v>
      </c>
      <c r="FC217" s="2">
        <f t="shared" si="269"/>
        <v>41.56523113791723</v>
      </c>
      <c r="FD217" s="2">
        <f t="shared" si="269"/>
        <v>46.378052268327025</v>
      </c>
      <c r="FE217" s="2">
        <f t="shared" si="269"/>
        <v>51.186194238459308</v>
      </c>
      <c r="FG217" s="2">
        <f t="shared" si="270"/>
        <v>0.99999826679213599</v>
      </c>
      <c r="FH217" s="2">
        <f t="shared" si="270"/>
        <v>0.99999866777744228</v>
      </c>
      <c r="FI217" s="2">
        <f t="shared" si="270"/>
        <v>0.99999857325409325</v>
      </c>
      <c r="FJ217" s="2">
        <f t="shared" si="270"/>
        <v>0.99999851768373527</v>
      </c>
      <c r="FK217" s="2">
        <f t="shared" si="270"/>
        <v>0.99999852407295564</v>
      </c>
      <c r="FL217" s="2">
        <f t="shared" si="270"/>
        <v>0.99999834221972073</v>
      </c>
      <c r="FM217" s="2">
        <f t="shared" si="270"/>
        <v>0.99999830335350104</v>
      </c>
      <c r="FN217" s="2">
        <f t="shared" si="270"/>
        <v>0.99999833176945929</v>
      </c>
      <c r="FO217" s="2">
        <f t="shared" si="270"/>
        <v>0.99999835979409479</v>
      </c>
      <c r="FP217" s="2">
        <f t="shared" si="270"/>
        <v>0.99999835798840342</v>
      </c>
      <c r="FQ217" s="2">
        <f t="shared" si="270"/>
        <v>0.99999838427926913</v>
      </c>
      <c r="FR217" s="2">
        <f t="shared" si="270"/>
        <v>0.99999856675932042</v>
      </c>
      <c r="FS217" s="2">
        <f t="shared" si="270"/>
        <v>0.99999863638478059</v>
      </c>
      <c r="FT217" s="2">
        <f t="shared" si="270"/>
        <v>0.99999827029084376</v>
      </c>
      <c r="FU217" s="2">
        <f t="shared" si="270"/>
        <v>0.99999794040868073</v>
      </c>
      <c r="FW217" s="2">
        <f t="shared" si="260"/>
        <v>0.89993612031872772</v>
      </c>
      <c r="FX217" s="2">
        <f t="shared" si="260"/>
        <v>0.95218043139017539</v>
      </c>
      <c r="FY217" s="2">
        <f t="shared" si="260"/>
        <v>0.94444415006234794</v>
      </c>
      <c r="FZ217" s="2">
        <f t="shared" si="260"/>
        <v>0.94339987065599529</v>
      </c>
      <c r="GA217" s="2">
        <f t="shared" si="260"/>
        <v>0.94490704121453606</v>
      </c>
      <c r="GB217" s="2">
        <f t="shared" si="260"/>
        <v>0.94674547583574631</v>
      </c>
      <c r="GC217" s="2">
        <f t="shared" si="260"/>
        <v>0.94929108140731377</v>
      </c>
      <c r="GD217" s="2">
        <f t="shared" si="260"/>
        <v>0.9522279578645072</v>
      </c>
      <c r="GE217" s="2">
        <f t="shared" si="260"/>
        <v>0.95981508320636433</v>
      </c>
      <c r="GF217" s="2">
        <f t="shared" si="260"/>
        <v>0.95584406753755402</v>
      </c>
      <c r="GG217" s="2">
        <f t="shared" si="260"/>
        <v>0.94833515136437008</v>
      </c>
      <c r="GH217" s="2">
        <f t="shared" si="260"/>
        <v>0.94284588607217756</v>
      </c>
      <c r="GI217" s="2">
        <f t="shared" si="260"/>
        <v>0.92948814961438231</v>
      </c>
      <c r="GJ217" s="2">
        <f t="shared" si="260"/>
        <v>0.92450292216759078</v>
      </c>
      <c r="GK217" s="2">
        <f t="shared" si="260"/>
        <v>0.89336582823212296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7.621540235080278E-203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5.1364150630505706E-75</v>
      </c>
      <c r="HT217" s="86">
        <f t="shared" si="262"/>
        <v>5.8447100249891114E-101</v>
      </c>
      <c r="HU217" s="86">
        <f t="shared" si="262"/>
        <v>4.0876878036017622E-104</v>
      </c>
      <c r="HV217" s="86">
        <f t="shared" si="262"/>
        <v>6.2567436236068869E-114</v>
      </c>
      <c r="HW217" s="86">
        <f t="shared" si="262"/>
        <v>5.4681421478922814E-119</v>
      </c>
      <c r="HX217" s="86">
        <f t="shared" si="262"/>
        <v>1.5812806220684078E-130</v>
      </c>
      <c r="HY217" s="86">
        <f t="shared" si="262"/>
        <v>1.5064079996974465E-138</v>
      </c>
      <c r="HZ217" s="86">
        <f t="shared" si="262"/>
        <v>3.1933853709080076E-129</v>
      </c>
      <c r="IA217" s="86">
        <f t="shared" si="262"/>
        <v>2.5192305846263298E-139</v>
      </c>
      <c r="IB217" s="86">
        <f t="shared" si="262"/>
        <v>8.5280468408709852E-134</v>
      </c>
      <c r="IC217" s="86">
        <f t="shared" si="262"/>
        <v>2.6997877826304465E-123</v>
      </c>
      <c r="ID217" s="86">
        <f t="shared" si="262"/>
        <v>5.4349096861687875E-114</v>
      </c>
      <c r="IE217" s="86">
        <f t="shared" si="262"/>
        <v>4.941784599468641E-92</v>
      </c>
      <c r="IF217" s="86">
        <f t="shared" si="262"/>
        <v>6.1437915220571794E-74</v>
      </c>
      <c r="IG217" s="86">
        <f t="shared" si="262"/>
        <v>2.5486483591386036E-76</v>
      </c>
      <c r="II217" s="86">
        <f t="shared" si="263"/>
        <v>2.8955187632651326E-11</v>
      </c>
      <c r="IJ217" s="86">
        <f t="shared" si="263"/>
        <v>2.7302097719537072E-20</v>
      </c>
      <c r="IK217" s="86">
        <f t="shared" si="263"/>
        <v>9.888681354286293E-20</v>
      </c>
      <c r="IL217" s="86">
        <f t="shared" si="263"/>
        <v>2.716432199030308E-21</v>
      </c>
      <c r="IM217" s="86">
        <f t="shared" si="263"/>
        <v>2.1494400766765922E-22</v>
      </c>
      <c r="IN217" s="86">
        <f t="shared" si="263"/>
        <v>5.9151405558073851E-25</v>
      </c>
      <c r="IO217" s="86">
        <f t="shared" si="263"/>
        <v>5.0956308844926934E-27</v>
      </c>
      <c r="IP217" s="86">
        <f t="shared" si="263"/>
        <v>5.0702367326055719E-26</v>
      </c>
      <c r="IQ217" s="86">
        <f t="shared" si="263"/>
        <v>3.023946608223727E-30</v>
      </c>
      <c r="IR217" s="86">
        <f t="shared" si="263"/>
        <v>6.6049283524464926E-28</v>
      </c>
      <c r="IS217" s="86">
        <f t="shared" si="263"/>
        <v>3.9625293854255491E-24</v>
      </c>
      <c r="IT217" s="86">
        <f t="shared" si="263"/>
        <v>2.387214541043704E-21</v>
      </c>
      <c r="IU217" s="86">
        <f t="shared" si="263"/>
        <v>7.3042534048338603E-16</v>
      </c>
      <c r="IV217" s="86">
        <f t="shared" si="263"/>
        <v>7.2912170754954556E-2</v>
      </c>
      <c r="IW217" s="86">
        <f t="shared" si="263"/>
        <v>2.1554311219394774E-15</v>
      </c>
      <c r="IY217" s="86">
        <f t="shared" si="264"/>
        <v>2.8955187632651326E-11</v>
      </c>
      <c r="IZ217" s="86">
        <f t="shared" si="264"/>
        <v>2.7302097719537072E-20</v>
      </c>
      <c r="JA217" s="86">
        <f t="shared" si="264"/>
        <v>9.888681354286293E-20</v>
      </c>
      <c r="JB217" s="86">
        <f t="shared" si="264"/>
        <v>2.716432199030308E-21</v>
      </c>
      <c r="JC217" s="86">
        <f t="shared" si="264"/>
        <v>2.1494400766765922E-22</v>
      </c>
      <c r="JD217" s="86">
        <f t="shared" si="264"/>
        <v>5.9151405558073851E-25</v>
      </c>
      <c r="JE217" s="86">
        <f t="shared" si="264"/>
        <v>5.0956308844926934E-27</v>
      </c>
      <c r="JF217" s="86">
        <f t="shared" si="264"/>
        <v>5.0702367326055719E-26</v>
      </c>
      <c r="JG217" s="86">
        <f t="shared" si="264"/>
        <v>3.023946608223727E-30</v>
      </c>
      <c r="JH217" s="86">
        <f t="shared" si="264"/>
        <v>6.6049283524464926E-28</v>
      </c>
      <c r="JI217" s="86">
        <f t="shared" si="264"/>
        <v>3.9625293854255491E-24</v>
      </c>
      <c r="JJ217" s="86">
        <f t="shared" si="264"/>
        <v>2.387214541043704E-21</v>
      </c>
      <c r="JK217" s="86">
        <f t="shared" si="264"/>
        <v>7.3042534048338603E-16</v>
      </c>
      <c r="JL217" s="86">
        <f t="shared" si="264"/>
        <v>7.2912170754954556E-2</v>
      </c>
      <c r="JM217" s="86">
        <f t="shared" si="264"/>
        <v>2.1554311219394774E-15</v>
      </c>
    </row>
    <row r="218" spans="2:273" x14ac:dyDescent="0.25">
      <c r="B218" s="2">
        <v>191</v>
      </c>
      <c r="C218" s="37">
        <v>50.076000000000001</v>
      </c>
      <c r="D218" s="37">
        <v>47.015999999999998</v>
      </c>
      <c r="E218" s="37">
        <v>41.634999999999998</v>
      </c>
      <c r="F218" s="37">
        <v>40.332999999999998</v>
      </c>
      <c r="G218" s="37">
        <v>37.475999999999999</v>
      </c>
      <c r="H218" s="37">
        <v>36.317</v>
      </c>
      <c r="I218" s="37">
        <v>34.475999999999999</v>
      </c>
      <c r="J218" s="37">
        <v>35.603000000000002</v>
      </c>
      <c r="K218" s="37">
        <v>36.048000000000002</v>
      </c>
      <c r="L218" s="37">
        <v>38.412999999999997</v>
      </c>
      <c r="M218" s="37">
        <v>41.274000000000001</v>
      </c>
      <c r="N218" s="37">
        <v>37.871000000000002</v>
      </c>
      <c r="O218" s="37">
        <v>40.015999999999998</v>
      </c>
      <c r="P218" s="37">
        <v>46.856999999999999</v>
      </c>
      <c r="Q218" s="37">
        <v>50.777999999999999</v>
      </c>
      <c r="S218" s="4">
        <f t="shared" si="266"/>
        <v>50.148900882703074</v>
      </c>
      <c r="T218" s="4">
        <f t="shared" si="266"/>
        <v>46.032133827218011</v>
      </c>
      <c r="U218" s="4">
        <f t="shared" si="266"/>
        <v>41.441458959970383</v>
      </c>
      <c r="V218" s="4">
        <f t="shared" si="266"/>
        <v>38.595302682479321</v>
      </c>
      <c r="W218" s="4">
        <f t="shared" si="266"/>
        <v>36.451130380825703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>
        <f t="shared" si="266"/>
        <v>37.233035688472633</v>
      </c>
      <c r="AE218" s="4">
        <f t="shared" si="266"/>
        <v>41.367057004570093</v>
      </c>
      <c r="AF218" s="4">
        <f t="shared" si="266"/>
        <v>46.196317103275568</v>
      </c>
      <c r="AG218" s="4">
        <f t="shared" si="266"/>
        <v>51.120338931735958</v>
      </c>
      <c r="AI218" s="4">
        <f t="shared" si="267"/>
        <v>-7.2900882703073933E-2</v>
      </c>
      <c r="AJ218" s="4">
        <f t="shared" si="267"/>
        <v>0.98386617278198685</v>
      </c>
      <c r="AK218" s="4">
        <f t="shared" si="267"/>
        <v>0.19354104002961492</v>
      </c>
      <c r="AL218" s="4">
        <f t="shared" si="267"/>
        <v>1.7376973175206771</v>
      </c>
      <c r="AM218" s="4">
        <f t="shared" si="267"/>
        <v>1.0248696191742965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0.63796431152736943</v>
      </c>
      <c r="AU218" s="4">
        <f t="shared" si="267"/>
        <v>-1.3510570045700945</v>
      </c>
      <c r="AV218" s="4">
        <f t="shared" si="267"/>
        <v>0.66068289672443115</v>
      </c>
      <c r="AW218" s="4">
        <f t="shared" si="267"/>
        <v>-0.34233893173595931</v>
      </c>
      <c r="AY218" s="2">
        <f t="shared" si="258"/>
        <v>50.148900882703074</v>
      </c>
      <c r="AZ218" s="2">
        <f t="shared" si="258"/>
        <v>46.032133827218011</v>
      </c>
      <c r="BA218" s="2">
        <f t="shared" si="258"/>
        <v>41.441458959970383</v>
      </c>
      <c r="BB218" s="2">
        <f t="shared" si="258"/>
        <v>38.595302682479321</v>
      </c>
      <c r="BC218" s="2">
        <f t="shared" si="258"/>
        <v>36.451130380825703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>
        <f t="shared" si="258"/>
        <v>37.233035688472633</v>
      </c>
      <c r="BK218" s="2">
        <f t="shared" si="258"/>
        <v>41.367057004570093</v>
      </c>
      <c r="BL218" s="2">
        <f t="shared" si="258"/>
        <v>46.196317103257343</v>
      </c>
      <c r="BM218" s="2">
        <f t="shared" si="258"/>
        <v>51.120338931735958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>
        <f t="shared" si="197"/>
        <v>50.076000000000001</v>
      </c>
      <c r="CV218" s="2">
        <f t="shared" si="198"/>
        <v>47.015999999999998</v>
      </c>
      <c r="CW218" s="2">
        <f t="shared" si="199"/>
        <v>41.634999999999998</v>
      </c>
      <c r="CX218" s="2">
        <f t="shared" si="200"/>
        <v>40.332999999999998</v>
      </c>
      <c r="CY218" s="2">
        <f t="shared" si="201"/>
        <v>37.475999999999999</v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>
        <f t="shared" si="208"/>
        <v>37.871000000000002</v>
      </c>
      <c r="DG218" s="2">
        <f t="shared" si="209"/>
        <v>40.015999999999998</v>
      </c>
      <c r="DH218" s="2" t="str">
        <f t="shared" si="210"/>
        <v/>
      </c>
      <c r="DI218" s="2">
        <f t="shared" si="211"/>
        <v>50.777999999999999</v>
      </c>
      <c r="DK218" s="2">
        <f t="shared" si="268"/>
        <v>86.325764168979333</v>
      </c>
      <c r="DL218" s="2">
        <f t="shared" si="268"/>
        <v>88.330051948051974</v>
      </c>
      <c r="DM218" s="2">
        <f t="shared" si="268"/>
        <v>77.34943382663846</v>
      </c>
      <c r="DN218" s="2">
        <f t="shared" si="268"/>
        <v>80.571834883720896</v>
      </c>
      <c r="DO218" s="2">
        <f t="shared" si="268"/>
        <v>81.058199577167002</v>
      </c>
      <c r="DP218" s="2">
        <f t="shared" si="268"/>
        <v>68.016724696356277</v>
      </c>
      <c r="DQ218" s="2">
        <f t="shared" si="268"/>
        <v>64.727207152496604</v>
      </c>
      <c r="DR218" s="2">
        <f t="shared" si="268"/>
        <v>72.198304318488539</v>
      </c>
      <c r="DS218" s="2">
        <f t="shared" si="268"/>
        <v>70.839322514071284</v>
      </c>
      <c r="DT218" s="2">
        <f t="shared" si="268"/>
        <v>64.772490619136974</v>
      </c>
      <c r="DU218" s="2">
        <f t="shared" si="268"/>
        <v>72.232218296734459</v>
      </c>
      <c r="DV218" s="2">
        <f t="shared" si="268"/>
        <v>96.957962579281173</v>
      </c>
      <c r="DW218" s="2">
        <f t="shared" si="268"/>
        <v>79.12482301419513</v>
      </c>
      <c r="DX218" s="2">
        <f t="shared" si="268"/>
        <v>104.81748911259439</v>
      </c>
      <c r="DY218" s="2">
        <f t="shared" si="268"/>
        <v>97.443637535014005</v>
      </c>
      <c r="EA218" s="2">
        <f t="shared" si="240"/>
        <v>48.389674155598605</v>
      </c>
      <c r="EB218" s="2">
        <f t="shared" si="240"/>
        <v>46.893918825923038</v>
      </c>
      <c r="EC218" s="2">
        <f t="shared" si="240"/>
        <v>40.311308992821992</v>
      </c>
      <c r="ED218" s="2">
        <f t="shared" si="240"/>
        <v>36.053232233043175</v>
      </c>
      <c r="EE218" s="2">
        <f t="shared" si="240"/>
        <v>34.632980998326275</v>
      </c>
      <c r="EF218" s="2">
        <f t="shared" si="239"/>
        <v>33.164939051818919</v>
      </c>
      <c r="EG218" s="2">
        <f t="shared" si="239"/>
        <v>32.934828657387264</v>
      </c>
      <c r="EH218" s="2">
        <f t="shared" si="239"/>
        <v>31.768131263609689</v>
      </c>
      <c r="EI218" s="2">
        <f t="shared" si="239"/>
        <v>35.927696674471754</v>
      </c>
      <c r="EJ218" s="2">
        <f t="shared" si="239"/>
        <v>35.191770551595887</v>
      </c>
      <c r="EK218" s="2">
        <f t="shared" si="239"/>
        <v>35.474791434885326</v>
      </c>
      <c r="EL218" s="2">
        <f t="shared" si="254"/>
        <v>37.401526285053919</v>
      </c>
      <c r="EM218" s="2">
        <f t="shared" si="255"/>
        <v>41.467362846009166</v>
      </c>
      <c r="EN218" s="2">
        <f t="shared" si="256"/>
        <v>46.19622462740719</v>
      </c>
      <c r="EO218" s="2">
        <f t="shared" si="257"/>
        <v>51.950117766690589</v>
      </c>
      <c r="EQ218" s="2">
        <f t="shared" si="269"/>
        <v>50.327231803885354</v>
      </c>
      <c r="ER218" s="2">
        <f t="shared" si="269"/>
        <v>45.992609521725633</v>
      </c>
      <c r="ES218" s="2">
        <f t="shared" si="269"/>
        <v>41.502038462672253</v>
      </c>
      <c r="ET218" s="2">
        <f t="shared" si="269"/>
        <v>38.734333460421539</v>
      </c>
      <c r="EU218" s="2">
        <f t="shared" si="269"/>
        <v>36.54774455167653</v>
      </c>
      <c r="EV218" s="2">
        <f t="shared" si="269"/>
        <v>34.765359180884161</v>
      </c>
      <c r="EW218" s="2">
        <f t="shared" si="269"/>
        <v>33.697315032580761</v>
      </c>
      <c r="EX218" s="2">
        <f t="shared" si="269"/>
        <v>34.153096753361545</v>
      </c>
      <c r="EY218" s="2">
        <f t="shared" si="269"/>
        <v>35.257198286057992</v>
      </c>
      <c r="EZ218" s="2">
        <f t="shared" si="269"/>
        <v>37.551054681481759</v>
      </c>
      <c r="FA218" s="2">
        <f t="shared" si="269"/>
        <v>39.890060815167502</v>
      </c>
      <c r="FB218" s="2">
        <f t="shared" si="269"/>
        <v>37.223638545268003</v>
      </c>
      <c r="FC218" s="2">
        <f t="shared" si="269"/>
        <v>41.360067171969803</v>
      </c>
      <c r="FD218" s="2">
        <f t="shared" si="269"/>
        <v>46.19622462740719</v>
      </c>
      <c r="FE218" s="2">
        <f t="shared" si="269"/>
        <v>51.029914715024226</v>
      </c>
      <c r="FG218" s="2">
        <f t="shared" si="270"/>
        <v>0.99999841929540001</v>
      </c>
      <c r="FH218" s="2">
        <f t="shared" si="270"/>
        <v>0.99999878499844452</v>
      </c>
      <c r="FI218" s="2">
        <f t="shared" si="270"/>
        <v>0.99999869879210468</v>
      </c>
      <c r="FJ218" s="2">
        <f t="shared" si="270"/>
        <v>0.99999864811132289</v>
      </c>
      <c r="FK218" s="2">
        <f t="shared" si="270"/>
        <v>0.99999865393836262</v>
      </c>
      <c r="FL218" s="2">
        <f t="shared" si="270"/>
        <v>0.99999848808619551</v>
      </c>
      <c r="FM218" s="2">
        <f t="shared" si="270"/>
        <v>0.99999845263977138</v>
      </c>
      <c r="FN218" s="2">
        <f t="shared" si="270"/>
        <v>0.99999847855544099</v>
      </c>
      <c r="FO218" s="2">
        <f t="shared" si="270"/>
        <v>0.99999850411421987</v>
      </c>
      <c r="FP218" s="2">
        <f t="shared" si="270"/>
        <v>0.99999850246740929</v>
      </c>
      <c r="FQ218" s="2">
        <f t="shared" si="270"/>
        <v>0.99999852644497056</v>
      </c>
      <c r="FR218" s="2">
        <f t="shared" si="270"/>
        <v>0.99999869286880005</v>
      </c>
      <c r="FS218" s="2">
        <f t="shared" si="270"/>
        <v>0.99999875636798996</v>
      </c>
      <c r="FT218" s="2">
        <f t="shared" si="270"/>
        <v>0.99999842248626047</v>
      </c>
      <c r="FU218" s="2">
        <f t="shared" si="270"/>
        <v>0.99999812163005175</v>
      </c>
      <c r="FW218" s="2">
        <f t="shared" si="260"/>
        <v>0.90793002360884101</v>
      </c>
      <c r="FX218" s="2">
        <f t="shared" si="260"/>
        <v>0.95620375786386813</v>
      </c>
      <c r="FY218" s="2">
        <f t="shared" si="260"/>
        <v>0.94908356722711162</v>
      </c>
      <c r="FZ218" s="2">
        <f t="shared" si="260"/>
        <v>0.94812170435166143</v>
      </c>
      <c r="GA218" s="2">
        <f t="shared" si="260"/>
        <v>0.94950986930610382</v>
      </c>
      <c r="GB218" s="2">
        <f t="shared" si="260"/>
        <v>0.95120264103384333</v>
      </c>
      <c r="GC218" s="2">
        <f t="shared" si="260"/>
        <v>0.95354564491548111</v>
      </c>
      <c r="GD218" s="2">
        <f t="shared" si="260"/>
        <v>0.95624746940944683</v>
      </c>
      <c r="GE218" s="2">
        <f t="shared" si="260"/>
        <v>0.96322087531204026</v>
      </c>
      <c r="GF218" s="2">
        <f t="shared" si="260"/>
        <v>0.95957223928046143</v>
      </c>
      <c r="GG218" s="2">
        <f t="shared" si="260"/>
        <v>0.95266591982665905</v>
      </c>
      <c r="GH218" s="2">
        <f t="shared" si="260"/>
        <v>0.9476113691713306</v>
      </c>
      <c r="GI218" s="2">
        <f t="shared" si="260"/>
        <v>0.93529095520791639</v>
      </c>
      <c r="GJ218" s="2">
        <f t="shared" si="260"/>
        <v>0.93068539498864589</v>
      </c>
      <c r="GK218" s="2">
        <f t="shared" si="260"/>
        <v>0.9018273598552391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5.1842230513055004E-207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1.0990925638998307E-77</v>
      </c>
      <c r="HT218" s="86">
        <f t="shared" si="262"/>
        <v>4.0444044003594962E-104</v>
      </c>
      <c r="HU218" s="86">
        <f t="shared" si="262"/>
        <v>1.8753802079627975E-107</v>
      </c>
      <c r="HV218" s="86">
        <f t="shared" si="262"/>
        <v>1.3461330384669701E-117</v>
      </c>
      <c r="HW218" s="86">
        <f t="shared" si="262"/>
        <v>8.4028171135686271E-123</v>
      </c>
      <c r="HX218" s="86">
        <f t="shared" si="262"/>
        <v>1.0385026949921043E-134</v>
      </c>
      <c r="HY218" s="86">
        <f t="shared" si="262"/>
        <v>5.7533760393004545E-143</v>
      </c>
      <c r="HZ218" s="86">
        <f t="shared" si="262"/>
        <v>2.5812584791938171E-133</v>
      </c>
      <c r="IA218" s="86">
        <f t="shared" si="262"/>
        <v>1.1462040576243245E-143</v>
      </c>
      <c r="IB218" s="86">
        <f t="shared" si="262"/>
        <v>5.2960565885278866E-138</v>
      </c>
      <c r="IC218" s="86">
        <f t="shared" si="262"/>
        <v>3.0489891842871442E-127</v>
      </c>
      <c r="ID218" s="86">
        <f t="shared" si="262"/>
        <v>1.1169580115276124E-117</v>
      </c>
      <c r="IE218" s="86">
        <f t="shared" si="262"/>
        <v>4.3289789308917471E-95</v>
      </c>
      <c r="IF218" s="86">
        <f t="shared" si="262"/>
        <v>1.7186519765685009E-76</v>
      </c>
      <c r="IG218" s="86">
        <f t="shared" si="262"/>
        <v>4.942401175147028E-79</v>
      </c>
      <c r="II218" s="86">
        <f t="shared" si="263"/>
        <v>4.1873648121177173E-12</v>
      </c>
      <c r="IJ218" s="86">
        <f t="shared" si="263"/>
        <v>1.8484437810186981E-21</v>
      </c>
      <c r="IK218" s="86">
        <f t="shared" si="263"/>
        <v>6.2514608208966763E-21</v>
      </c>
      <c r="IL218" s="86">
        <f t="shared" si="263"/>
        <v>1.3291017838372691E-22</v>
      </c>
      <c r="IM218" s="86">
        <f t="shared" si="263"/>
        <v>9.1930118266621677E-24</v>
      </c>
      <c r="IN218" s="86">
        <f t="shared" si="263"/>
        <v>1.8009790064459821E-26</v>
      </c>
      <c r="IO218" s="86">
        <f t="shared" si="263"/>
        <v>1.2222553578046566E-28</v>
      </c>
      <c r="IP218" s="86">
        <f t="shared" si="263"/>
        <v>1.5181504603318178E-27</v>
      </c>
      <c r="IQ218" s="86">
        <f t="shared" si="263"/>
        <v>6.2824935195055592E-32</v>
      </c>
      <c r="IR218" s="86">
        <f t="shared" si="263"/>
        <v>1.6747795184652751E-29</v>
      </c>
      <c r="IS218" s="86">
        <f t="shared" si="263"/>
        <v>1.4160176722034095E-25</v>
      </c>
      <c r="IT218" s="86">
        <f t="shared" si="263"/>
        <v>1.1450866953244251E-22</v>
      </c>
      <c r="IU218" s="86">
        <f t="shared" si="263"/>
        <v>6.6339684947921084E-17</v>
      </c>
      <c r="IV218" s="86">
        <f t="shared" si="263"/>
        <v>6.2982573711210854E-2</v>
      </c>
      <c r="IW218" s="86">
        <f t="shared" si="263"/>
        <v>1.2765451195682789E-16</v>
      </c>
      <c r="IY218" s="86">
        <f t="shared" si="264"/>
        <v>4.1873648121177173E-12</v>
      </c>
      <c r="IZ218" s="86">
        <f t="shared" si="264"/>
        <v>1.8484437810186981E-21</v>
      </c>
      <c r="JA218" s="86">
        <f t="shared" si="264"/>
        <v>6.2514608208966763E-21</v>
      </c>
      <c r="JB218" s="86">
        <f t="shared" si="264"/>
        <v>1.3291017838372691E-22</v>
      </c>
      <c r="JC218" s="86">
        <f t="shared" si="264"/>
        <v>9.1930118266621677E-24</v>
      </c>
      <c r="JD218" s="86">
        <f t="shared" si="264"/>
        <v>1.8009790064459821E-26</v>
      </c>
      <c r="JE218" s="86">
        <f t="shared" si="264"/>
        <v>1.2222553578046566E-28</v>
      </c>
      <c r="JF218" s="86">
        <f t="shared" si="264"/>
        <v>1.5181504603318178E-27</v>
      </c>
      <c r="JG218" s="86">
        <f t="shared" si="264"/>
        <v>6.2824935195055592E-32</v>
      </c>
      <c r="JH218" s="86">
        <f t="shared" si="264"/>
        <v>1.6747795184652751E-29</v>
      </c>
      <c r="JI218" s="86">
        <f t="shared" si="264"/>
        <v>1.4160176722034095E-25</v>
      </c>
      <c r="JJ218" s="86">
        <f t="shared" si="264"/>
        <v>1.1450866953244251E-22</v>
      </c>
      <c r="JK218" s="86">
        <f t="shared" si="264"/>
        <v>6.6339684947921084E-17</v>
      </c>
      <c r="JL218" s="86">
        <f t="shared" si="264"/>
        <v>6.2982573711210854E-2</v>
      </c>
      <c r="JM218" s="86">
        <f t="shared" si="264"/>
        <v>1.2765451195682789E-16</v>
      </c>
    </row>
    <row r="219" spans="2:273" x14ac:dyDescent="0.25">
      <c r="B219" s="2">
        <v>192</v>
      </c>
      <c r="C219" s="37">
        <v>50.015000000000001</v>
      </c>
      <c r="D219" s="37">
        <v>46.524000000000001</v>
      </c>
      <c r="E219" s="37">
        <v>40.524000000000001</v>
      </c>
      <c r="F219" s="37">
        <v>39.332999999999998</v>
      </c>
      <c r="G219" s="37">
        <v>37.429000000000002</v>
      </c>
      <c r="H219" s="37">
        <v>36.365000000000002</v>
      </c>
      <c r="I219" s="37">
        <v>35.222000000000001</v>
      </c>
      <c r="J219" s="37">
        <v>36.158999999999999</v>
      </c>
      <c r="K219" s="37">
        <v>36.918999999999997</v>
      </c>
      <c r="L219" s="37">
        <v>38.110999999999997</v>
      </c>
      <c r="M219" s="37">
        <v>40.968000000000004</v>
      </c>
      <c r="N219" s="37">
        <v>37.515999999999998</v>
      </c>
      <c r="O219" s="37">
        <v>40.409999999999997</v>
      </c>
      <c r="P219" s="37">
        <v>46.524000000000001</v>
      </c>
      <c r="Q219" s="37">
        <v>51.127000000000002</v>
      </c>
      <c r="S219" s="4">
        <f t="shared" si="266"/>
        <v>50.030943932195967</v>
      </c>
      <c r="T219" s="4">
        <f t="shared" si="266"/>
        <v>45.876123189322556</v>
      </c>
      <c r="U219" s="4">
        <f t="shared" si="266"/>
        <v>41.313393457449379</v>
      </c>
      <c r="V219" s="4">
        <f t="shared" si="266"/>
        <v>38.467296976886495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>
        <f t="shared" si="266"/>
        <v>37.047925825592849</v>
      </c>
      <c r="AE219" s="4">
        <f t="shared" si="266"/>
        <v>41.161441427413614</v>
      </c>
      <c r="AF219" s="4">
        <f t="shared" si="266"/>
        <v>46.014481862508454</v>
      </c>
      <c r="AG219" s="4">
        <f t="shared" si="266"/>
        <v>50.957730780053815</v>
      </c>
      <c r="AI219" s="4">
        <f t="shared" si="267"/>
        <v>-1.5943932195966681E-2</v>
      </c>
      <c r="AJ219" s="4">
        <f t="shared" si="267"/>
        <v>0.64787681067744529</v>
      </c>
      <c r="AK219" s="4">
        <f t="shared" si="267"/>
        <v>-0.78939345744937839</v>
      </c>
      <c r="AL219" s="4">
        <f t="shared" si="267"/>
        <v>0.86570302311350389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0.46807417440714971</v>
      </c>
      <c r="AU219" s="4">
        <f t="shared" si="267"/>
        <v>-0.75144142741361719</v>
      </c>
      <c r="AV219" s="4">
        <f t="shared" si="267"/>
        <v>0.50951813749154695</v>
      </c>
      <c r="AW219" s="4">
        <f t="shared" si="267"/>
        <v>0.16926921994618738</v>
      </c>
      <c r="AY219" s="2">
        <f t="shared" si="258"/>
        <v>50.030943932195967</v>
      </c>
      <c r="AZ219" s="2">
        <f t="shared" si="258"/>
        <v>45.876123189322556</v>
      </c>
      <c r="BA219" s="2">
        <f t="shared" si="258"/>
        <v>41.313393457449379</v>
      </c>
      <c r="BB219" s="2">
        <f t="shared" si="258"/>
        <v>38.467296976886495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>
        <f t="shared" si="258"/>
        <v>37.047925825592849</v>
      </c>
      <c r="BK219" s="2">
        <f t="shared" si="258"/>
        <v>41.161441427413614</v>
      </c>
      <c r="BL219" s="2">
        <f t="shared" si="258"/>
        <v>46.014481862505924</v>
      </c>
      <c r="BM219" s="2">
        <f t="shared" si="258"/>
        <v>50.957730780053815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>
        <f t="shared" ref="CU219:CU227" si="287">IF(AND(IY219 &lt; $DI$22, $B219 &gt; C$7, $B219 &lt; C$233), C219, "")</f>
        <v>50.015000000000001</v>
      </c>
      <c r="CV219" s="2">
        <f t="shared" ref="CV219:CV227" si="288">IF(AND(IZ219 &lt; $DI$22, $B219 &gt; D$7, $B219 &lt; D$233), D219, "")</f>
        <v>46.524000000000001</v>
      </c>
      <c r="CW219" s="2">
        <f t="shared" ref="CW219:CW227" si="289">IF(AND(JA219 &lt; $DI$22, $B219 &gt; E$7, $B219 &lt; E$233), E219, "")</f>
        <v>40.524000000000001</v>
      </c>
      <c r="CX219" s="2">
        <f t="shared" ref="CX219:CX227" si="290">IF(AND(JB219 &lt; $DI$22, $B219 &gt; F$7, $B219 &lt; F$233), F219, "")</f>
        <v>39.332999999999998</v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>
        <f t="shared" ref="DF219:DF227" si="298">IF(AND(JJ219 &lt; $DI$22, $B219 &gt; N$7, $B219 &lt; N$233), N219, "")</f>
        <v>37.515999999999998</v>
      </c>
      <c r="DG219" s="2">
        <f t="shared" ref="DG219:DG227" si="299">IF(AND(JK219 &lt; $DI$22, $B219 &gt; O$7, $B219 &lt; O$233), O219, "")</f>
        <v>40.409999999999997</v>
      </c>
      <c r="DH219" s="2" t="str">
        <f t="shared" ref="DH219:DH227" si="300">IF(AND(JL219 &lt; $DI$22, $B219 &gt; P$7, $B219 &lt; P$233), P219, "")</f>
        <v/>
      </c>
      <c r="DI219" s="2">
        <f t="shared" ref="DI219:DI227" si="301">IF(AND(JM219 &lt; $DI$22, $B219 &gt; Q$7, $B219 &lt; Q$233), Q219, "")</f>
        <v>51.127000000000002</v>
      </c>
      <c r="DK219" s="2">
        <f t="shared" si="268"/>
        <v>86.388997964847348</v>
      </c>
      <c r="DL219" s="2">
        <f t="shared" si="268"/>
        <v>88.410049380851731</v>
      </c>
      <c r="DM219" s="2">
        <f t="shared" si="268"/>
        <v>77.401389992952772</v>
      </c>
      <c r="DN219" s="2">
        <f t="shared" si="268"/>
        <v>80.661769415081011</v>
      </c>
      <c r="DO219" s="2">
        <f t="shared" si="268"/>
        <v>81.162942776603231</v>
      </c>
      <c r="DP219" s="2">
        <f t="shared" si="268"/>
        <v>68.045710526315787</v>
      </c>
      <c r="DQ219" s="2">
        <f t="shared" si="268"/>
        <v>64.747290148448016</v>
      </c>
      <c r="DR219" s="2">
        <f t="shared" si="268"/>
        <v>72.236003711201093</v>
      </c>
      <c r="DS219" s="2">
        <f t="shared" si="268"/>
        <v>70.864212288930574</v>
      </c>
      <c r="DT219" s="2">
        <f t="shared" si="268"/>
        <v>64.7451907129456</v>
      </c>
      <c r="DU219" s="2">
        <f t="shared" si="268"/>
        <v>72.233485698079562</v>
      </c>
      <c r="DV219" s="2">
        <f t="shared" si="268"/>
        <v>97.10005997181112</v>
      </c>
      <c r="DW219" s="2">
        <f t="shared" si="268"/>
        <v>79.116582301419527</v>
      </c>
      <c r="DX219" s="2">
        <f t="shared" si="268"/>
        <v>105.00893281540651</v>
      </c>
      <c r="DY219" s="2">
        <f t="shared" si="268"/>
        <v>97.589267226890769</v>
      </c>
      <c r="EA219" s="2">
        <f t="shared" si="240"/>
        <v>48.231697258467349</v>
      </c>
      <c r="EB219" s="2">
        <f t="shared" si="240"/>
        <v>46.751384537131223</v>
      </c>
      <c r="EC219" s="2">
        <f t="shared" si="240"/>
        <v>40.163244830933138</v>
      </c>
      <c r="ED219" s="2">
        <f t="shared" si="240"/>
        <v>35.880111027936124</v>
      </c>
      <c r="EE219" s="2">
        <f t="shared" si="240"/>
        <v>34.482486134357252</v>
      </c>
      <c r="EF219" s="2">
        <f t="shared" si="239"/>
        <v>33.003448503304242</v>
      </c>
      <c r="EG219" s="2">
        <f t="shared" si="239"/>
        <v>32.778710915977953</v>
      </c>
      <c r="EH219" s="2">
        <f t="shared" si="239"/>
        <v>31.580787783828875</v>
      </c>
      <c r="EI219" s="2">
        <f t="shared" si="239"/>
        <v>35.756948556057303</v>
      </c>
      <c r="EJ219" s="2">
        <f t="shared" si="239"/>
        <v>35.011321157973725</v>
      </c>
      <c r="EK219" s="2">
        <f t="shared" si="239"/>
        <v>35.273462660976918</v>
      </c>
      <c r="EL219" s="2">
        <f t="shared" si="254"/>
        <v>37.219088567599812</v>
      </c>
      <c r="EM219" s="2">
        <f t="shared" si="255"/>
        <v>41.264337563829713</v>
      </c>
      <c r="EN219" s="2">
        <f t="shared" si="256"/>
        <v>46.014396986487348</v>
      </c>
      <c r="EO219" s="2">
        <f t="shared" si="257"/>
        <v>51.803906671104826</v>
      </c>
      <c r="EQ219" s="2">
        <f t="shared" si="269"/>
        <v>50.197285001518409</v>
      </c>
      <c r="ER219" s="2">
        <f t="shared" si="269"/>
        <v>45.839513586923303</v>
      </c>
      <c r="ES219" s="2">
        <f t="shared" si="269"/>
        <v>41.369621064560327</v>
      </c>
      <c r="ET219" s="2">
        <f t="shared" si="269"/>
        <v>38.596345849739002</v>
      </c>
      <c r="EU219" s="2">
        <f t="shared" si="269"/>
        <v>36.422235336739206</v>
      </c>
      <c r="EV219" s="2">
        <f t="shared" si="269"/>
        <v>34.624875811659642</v>
      </c>
      <c r="EW219" s="2">
        <f t="shared" si="269"/>
        <v>33.551079149201449</v>
      </c>
      <c r="EX219" s="2">
        <f t="shared" si="269"/>
        <v>33.996330230259652</v>
      </c>
      <c r="EY219" s="2">
        <f t="shared" si="269"/>
        <v>35.078291408247502</v>
      </c>
      <c r="EZ219" s="2">
        <f t="shared" si="269"/>
        <v>37.400711093677749</v>
      </c>
      <c r="FA219" s="2">
        <f t="shared" si="269"/>
        <v>39.745063724227357</v>
      </c>
      <c r="FB219" s="2">
        <f t="shared" si="269"/>
        <v>37.039220737305023</v>
      </c>
      <c r="FC219" s="2">
        <f t="shared" si="269"/>
        <v>41.154903206022375</v>
      </c>
      <c r="FD219" s="2">
        <f t="shared" si="269"/>
        <v>46.014396986487348</v>
      </c>
      <c r="FE219" s="2">
        <f t="shared" si="269"/>
        <v>50.873635191589145</v>
      </c>
      <c r="FG219" s="2">
        <f t="shared" si="270"/>
        <v>0.99999855838007057</v>
      </c>
      <c r="FH219" s="2">
        <f t="shared" si="270"/>
        <v>0.99999889190529312</v>
      </c>
      <c r="FI219" s="2">
        <f t="shared" si="270"/>
        <v>0.99999881328415929</v>
      </c>
      <c r="FJ219" s="2">
        <f t="shared" si="270"/>
        <v>0.99999876706272628</v>
      </c>
      <c r="FK219" s="2">
        <f t="shared" si="270"/>
        <v>0.99999877237705093</v>
      </c>
      <c r="FL219" s="2">
        <f t="shared" si="270"/>
        <v>0.99999862111803872</v>
      </c>
      <c r="FM219" s="2">
        <f t="shared" si="270"/>
        <v>0.99999858879050696</v>
      </c>
      <c r="FN219" s="2">
        <f t="shared" si="270"/>
        <v>0.99999861242588495</v>
      </c>
      <c r="FO219" s="2">
        <f t="shared" si="270"/>
        <v>0.99999863573577441</v>
      </c>
      <c r="FP219" s="2">
        <f t="shared" si="270"/>
        <v>0.99999863423386492</v>
      </c>
      <c r="FQ219" s="2">
        <f t="shared" si="270"/>
        <v>0.99999865610166649</v>
      </c>
      <c r="FR219" s="2">
        <f t="shared" si="270"/>
        <v>0.99999880788203999</v>
      </c>
      <c r="FS219" s="2">
        <f t="shared" si="270"/>
        <v>0.99999886579400266</v>
      </c>
      <c r="FT219" s="2">
        <f t="shared" si="270"/>
        <v>0.99999856129017062</v>
      </c>
      <c r="FU219" s="2">
        <f t="shared" si="270"/>
        <v>0.99999828690596382</v>
      </c>
      <c r="FW219" s="2">
        <f t="shared" si="260"/>
        <v>0.91534538295944623</v>
      </c>
      <c r="FX219" s="2">
        <f t="shared" si="260"/>
        <v>0.95990283422790157</v>
      </c>
      <c r="FY219" s="2">
        <f t="shared" si="260"/>
        <v>0.95335468600993323</v>
      </c>
      <c r="FZ219" s="2">
        <f t="shared" si="260"/>
        <v>0.95246946810636168</v>
      </c>
      <c r="GA219" s="2">
        <f t="shared" si="260"/>
        <v>0.95374697054787283</v>
      </c>
      <c r="GB219" s="2">
        <f t="shared" si="260"/>
        <v>0.95530437281825376</v>
      </c>
      <c r="GC219" s="2">
        <f t="shared" si="260"/>
        <v>0.95745924013474171</v>
      </c>
      <c r="GD219" s="2">
        <f t="shared" si="260"/>
        <v>0.95994300851156189</v>
      </c>
      <c r="GE219" s="2">
        <f t="shared" si="260"/>
        <v>0.96634813666344599</v>
      </c>
      <c r="GF219" s="2">
        <f t="shared" si="260"/>
        <v>0.96299781968195608</v>
      </c>
      <c r="GG219" s="2">
        <f t="shared" si="260"/>
        <v>0.95665025908260093</v>
      </c>
      <c r="GH219" s="2">
        <f t="shared" si="260"/>
        <v>0.95199973729487697</v>
      </c>
      <c r="GI219" s="2">
        <f t="shared" si="260"/>
        <v>0.94064671024359381</v>
      </c>
      <c r="GJ219" s="2">
        <f t="shared" si="260"/>
        <v>0.93639641484131098</v>
      </c>
      <c r="GK219" s="2">
        <f t="shared" si="260"/>
        <v>0.90968533843443689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3.1959788913318664E-211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2.1078015081032323E-80</v>
      </c>
      <c r="HT219" s="86">
        <f t="shared" si="262"/>
        <v>2.4976158463784122E-107</v>
      </c>
      <c r="HU219" s="86">
        <f t="shared" si="262"/>
        <v>7.6076872656754962E-111</v>
      </c>
      <c r="HV219" s="86">
        <f t="shared" si="262"/>
        <v>2.5290296250460502E-121</v>
      </c>
      <c r="HW219" s="86">
        <f t="shared" si="262"/>
        <v>1.1222312191900167E-126</v>
      </c>
      <c r="HX219" s="86">
        <f t="shared" si="262"/>
        <v>5.8486556754221665E-139</v>
      </c>
      <c r="HY219" s="86">
        <f t="shared" si="262"/>
        <v>1.8697150594891792E-147</v>
      </c>
      <c r="HZ219" s="86">
        <f t="shared" si="262"/>
        <v>1.7982278012240845E-137</v>
      </c>
      <c r="IA219" s="86">
        <f t="shared" si="262"/>
        <v>4.4655827667644088E-148</v>
      </c>
      <c r="IB219" s="86">
        <f t="shared" si="262"/>
        <v>2.8260137518256598E-142</v>
      </c>
      <c r="IC219" s="86">
        <f t="shared" si="262"/>
        <v>2.9785772222977675E-131</v>
      </c>
      <c r="ID219" s="86">
        <f t="shared" si="262"/>
        <v>2.0017233854469472E-121</v>
      </c>
      <c r="IE219" s="86">
        <f t="shared" si="262"/>
        <v>3.3737703124128885E-98</v>
      </c>
      <c r="IF219" s="86">
        <f t="shared" si="262"/>
        <v>4.3426067226985856E-79</v>
      </c>
      <c r="IG219" s="86">
        <f t="shared" si="262"/>
        <v>8.5763662384651274E-82</v>
      </c>
      <c r="II219" s="86">
        <f t="shared" si="263"/>
        <v>5.6104426737731997E-13</v>
      </c>
      <c r="IJ219" s="86">
        <f t="shared" si="263"/>
        <v>1.1553443208089506E-22</v>
      </c>
      <c r="IK219" s="86">
        <f t="shared" si="263"/>
        <v>3.6249645373359272E-22</v>
      </c>
      <c r="IL219" s="86">
        <f t="shared" si="263"/>
        <v>5.912375210413856E-24</v>
      </c>
      <c r="IM219" s="86">
        <f t="shared" si="263"/>
        <v>3.5626581815704365E-25</v>
      </c>
      <c r="IN219" s="86">
        <f t="shared" si="263"/>
        <v>4.9215943730213902E-28</v>
      </c>
      <c r="IO219" s="86">
        <f t="shared" si="263"/>
        <v>2.6168383653320668E-30</v>
      </c>
      <c r="IP219" s="86">
        <f t="shared" si="263"/>
        <v>4.0942517646043028E-29</v>
      </c>
      <c r="IQ219" s="86">
        <f t="shared" si="263"/>
        <v>1.1701394285824243E-33</v>
      </c>
      <c r="IR219" s="86">
        <f t="shared" si="263"/>
        <v>3.8165663423010472E-31</v>
      </c>
      <c r="IS219" s="86">
        <f t="shared" si="263"/>
        <v>4.569660146212629E-27</v>
      </c>
      <c r="IT219" s="86">
        <f t="shared" si="263"/>
        <v>4.988896657035826E-24</v>
      </c>
      <c r="IU219" s="86">
        <f t="shared" si="263"/>
        <v>5.5515306696413643E-18</v>
      </c>
      <c r="IV219" s="86">
        <f t="shared" si="263"/>
        <v>5.4198225914113003E-2</v>
      </c>
      <c r="IW219" s="86">
        <f t="shared" si="263"/>
        <v>6.7283256541268538E-18</v>
      </c>
      <c r="IY219" s="86">
        <f t="shared" si="264"/>
        <v>5.6104426737731997E-13</v>
      </c>
      <c r="IZ219" s="86">
        <f t="shared" si="264"/>
        <v>1.1553443208089506E-22</v>
      </c>
      <c r="JA219" s="86">
        <f t="shared" si="264"/>
        <v>3.6249645373359272E-22</v>
      </c>
      <c r="JB219" s="86">
        <f t="shared" si="264"/>
        <v>5.912375210413856E-24</v>
      </c>
      <c r="JC219" s="86">
        <f t="shared" si="264"/>
        <v>3.5626581815704365E-25</v>
      </c>
      <c r="JD219" s="86">
        <f t="shared" si="264"/>
        <v>4.9215943730213902E-28</v>
      </c>
      <c r="JE219" s="86">
        <f t="shared" si="264"/>
        <v>2.6168383653320668E-30</v>
      </c>
      <c r="JF219" s="86">
        <f t="shared" si="264"/>
        <v>4.0942517646043028E-29</v>
      </c>
      <c r="JG219" s="86">
        <f t="shared" si="264"/>
        <v>1.1701394285824243E-33</v>
      </c>
      <c r="JH219" s="86">
        <f t="shared" si="264"/>
        <v>3.8165663423010472E-31</v>
      </c>
      <c r="JI219" s="86">
        <f t="shared" si="264"/>
        <v>4.569660146212629E-27</v>
      </c>
      <c r="JJ219" s="86">
        <f t="shared" si="264"/>
        <v>4.988896657035826E-24</v>
      </c>
      <c r="JK219" s="86">
        <f t="shared" si="264"/>
        <v>5.5515306696413643E-18</v>
      </c>
      <c r="JL219" s="86">
        <f t="shared" si="264"/>
        <v>5.4198225914113003E-2</v>
      </c>
      <c r="JM219" s="86">
        <f t="shared" si="264"/>
        <v>6.7283256541268538E-18</v>
      </c>
    </row>
    <row r="220" spans="2:273" x14ac:dyDescent="0.25">
      <c r="B220" s="2">
        <v>193</v>
      </c>
      <c r="C220" s="37">
        <v>49.5</v>
      </c>
      <c r="D220" s="37">
        <v>47.206000000000003</v>
      </c>
      <c r="E220" s="37">
        <v>42.475999999999999</v>
      </c>
      <c r="F220" s="37">
        <v>40.651000000000003</v>
      </c>
      <c r="G220" s="37">
        <v>37.603000000000002</v>
      </c>
      <c r="H220" s="37">
        <v>35.174999999999997</v>
      </c>
      <c r="I220" s="37">
        <v>34.793999999999997</v>
      </c>
      <c r="J220" s="37">
        <v>35.222000000000001</v>
      </c>
      <c r="K220" s="37">
        <v>35.79</v>
      </c>
      <c r="L220" s="37">
        <v>38.381</v>
      </c>
      <c r="M220" s="37">
        <v>41.564999999999998</v>
      </c>
      <c r="N220" s="37">
        <v>36.79</v>
      </c>
      <c r="O220" s="37">
        <v>41.606999999999999</v>
      </c>
      <c r="P220" s="37">
        <v>46.54</v>
      </c>
      <c r="Q220" s="37">
        <v>50.73</v>
      </c>
      <c r="S220" s="4">
        <f t="shared" si="266"/>
        <v>49.912314442703547</v>
      </c>
      <c r="T220" s="4">
        <f t="shared" si="266"/>
        <v>45.720311894074932</v>
      </c>
      <c r="U220" s="4">
        <f t="shared" si="266"/>
        <v>41.185043821282562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>
        <f t="shared" si="266"/>
        <v>40.955849845875399</v>
      </c>
      <c r="AF220" s="4">
        <f t="shared" si="266"/>
        <v>45.832647243203049</v>
      </c>
      <c r="AG220" s="4">
        <f t="shared" si="266"/>
        <v>50.795501962068634</v>
      </c>
      <c r="AI220" s="4">
        <f t="shared" si="267"/>
        <v>-0.412314442703547</v>
      </c>
      <c r="AJ220" s="4">
        <f t="shared" si="267"/>
        <v>1.4856881059250711</v>
      </c>
      <c r="AK220" s="4">
        <f t="shared" si="267"/>
        <v>1.2909561787174368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0.65115015412460053</v>
      </c>
      <c r="AV220" s="4">
        <f t="shared" si="267"/>
        <v>0.70735275679695064</v>
      </c>
      <c r="AW220" s="4">
        <f t="shared" si="267"/>
        <v>-6.5501962068637454E-2</v>
      </c>
      <c r="AY220" s="2">
        <f t="shared" si="258"/>
        <v>49.912314442703547</v>
      </c>
      <c r="AZ220" s="2">
        <f t="shared" si="258"/>
        <v>45.720311894074932</v>
      </c>
      <c r="BA220" s="2">
        <f t="shared" si="258"/>
        <v>41.185043821282562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>
        <f t="shared" si="258"/>
        <v>40.955849845875399</v>
      </c>
      <c r="BL220" s="2">
        <f t="shared" si="258"/>
        <v>45.832647243202722</v>
      </c>
      <c r="BM220" s="2">
        <f t="shared" si="258"/>
        <v>50.795501962068634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>
        <f t="shared" si="287"/>
        <v>49.5</v>
      </c>
      <c r="CV220" s="2">
        <f t="shared" si="288"/>
        <v>47.206000000000003</v>
      </c>
      <c r="CW220" s="2">
        <f t="shared" si="289"/>
        <v>42.475999999999999</v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>
        <f t="shared" si="299"/>
        <v>41.606999999999999</v>
      </c>
      <c r="DH220" s="2" t="str">
        <f t="shared" si="300"/>
        <v/>
      </c>
      <c r="DI220" s="2">
        <f t="shared" si="301"/>
        <v>50.73</v>
      </c>
      <c r="DK220" s="2">
        <f t="shared" si="268"/>
        <v>86.452231760715364</v>
      </c>
      <c r="DL220" s="2">
        <f t="shared" si="268"/>
        <v>88.490046813651489</v>
      </c>
      <c r="DM220" s="2">
        <f t="shared" si="268"/>
        <v>77.45334615926707</v>
      </c>
      <c r="DN220" s="2">
        <f t="shared" si="268"/>
        <v>80.751703946441125</v>
      </c>
      <c r="DO220" s="2">
        <f t="shared" si="268"/>
        <v>81.267685976039445</v>
      </c>
      <c r="DP220" s="2">
        <f t="shared" si="268"/>
        <v>68.074696356275297</v>
      </c>
      <c r="DQ220" s="2">
        <f t="shared" si="268"/>
        <v>64.767373144399443</v>
      </c>
      <c r="DR220" s="2">
        <f t="shared" si="268"/>
        <v>72.273703103913647</v>
      </c>
      <c r="DS220" s="2">
        <f t="shared" si="268"/>
        <v>70.889102063789849</v>
      </c>
      <c r="DT220" s="2">
        <f t="shared" si="268"/>
        <v>64.717890806754227</v>
      </c>
      <c r="DU220" s="2">
        <f t="shared" si="268"/>
        <v>72.23475309942468</v>
      </c>
      <c r="DV220" s="2">
        <f t="shared" si="268"/>
        <v>97.242157364341068</v>
      </c>
      <c r="DW220" s="2">
        <f t="shared" si="268"/>
        <v>79.108341588643938</v>
      </c>
      <c r="DX220" s="2">
        <f t="shared" si="268"/>
        <v>105.20037651821863</v>
      </c>
      <c r="DY220" s="2">
        <f t="shared" si="268"/>
        <v>97.734896918767504</v>
      </c>
      <c r="EA220" s="2">
        <f t="shared" si="240"/>
        <v>48.0737203613361</v>
      </c>
      <c r="EB220" s="2">
        <f t="shared" si="240"/>
        <v>46.608850248339408</v>
      </c>
      <c r="EC220" s="2">
        <f t="shared" si="240"/>
        <v>40.015180669044284</v>
      </c>
      <c r="ED220" s="2">
        <f t="shared" si="240"/>
        <v>35.706989822829065</v>
      </c>
      <c r="EE220" s="2">
        <f t="shared" si="240"/>
        <v>34.33199127038823</v>
      </c>
      <c r="EF220" s="2">
        <f t="shared" si="239"/>
        <v>32.841957954789564</v>
      </c>
      <c r="EG220" s="2">
        <f t="shared" si="239"/>
        <v>32.622593174568649</v>
      </c>
      <c r="EH220" s="2">
        <f t="shared" si="239"/>
        <v>31.39344430404806</v>
      </c>
      <c r="EI220" s="2">
        <f t="shared" si="239"/>
        <v>35.586200437642852</v>
      </c>
      <c r="EJ220" s="2">
        <f t="shared" si="239"/>
        <v>34.830871764351571</v>
      </c>
      <c r="EK220" s="2">
        <f t="shared" si="239"/>
        <v>35.07213388706851</v>
      </c>
      <c r="EL220" s="2">
        <f t="shared" si="254"/>
        <v>37.036650850145698</v>
      </c>
      <c r="EM220" s="2">
        <f t="shared" si="255"/>
        <v>41.061312281650252</v>
      </c>
      <c r="EN220" s="2">
        <f t="shared" si="256"/>
        <v>45.832569345567514</v>
      </c>
      <c r="EO220" s="2">
        <f t="shared" si="257"/>
        <v>51.657695575519071</v>
      </c>
      <c r="EQ220" s="2">
        <f t="shared" si="269"/>
        <v>50.067338199151465</v>
      </c>
      <c r="ER220" s="2">
        <f t="shared" si="269"/>
        <v>45.68641765212098</v>
      </c>
      <c r="ES220" s="2">
        <f t="shared" si="269"/>
        <v>41.237203666448394</v>
      </c>
      <c r="ET220" s="2">
        <f t="shared" si="269"/>
        <v>38.458358239056466</v>
      </c>
      <c r="EU220" s="2">
        <f t="shared" si="269"/>
        <v>36.296726121801875</v>
      </c>
      <c r="EV220" s="2">
        <f t="shared" si="269"/>
        <v>34.484392442435116</v>
      </c>
      <c r="EW220" s="2">
        <f t="shared" si="269"/>
        <v>33.404843265822137</v>
      </c>
      <c r="EX220" s="2">
        <f t="shared" si="269"/>
        <v>33.839563707157751</v>
      </c>
      <c r="EY220" s="2">
        <f t="shared" si="269"/>
        <v>34.899384530437011</v>
      </c>
      <c r="EZ220" s="2">
        <f t="shared" si="269"/>
        <v>37.25036750587374</v>
      </c>
      <c r="FA220" s="2">
        <f t="shared" si="269"/>
        <v>39.600066633287213</v>
      </c>
      <c r="FB220" s="2">
        <f t="shared" si="269"/>
        <v>36.854802929342043</v>
      </c>
      <c r="FC220" s="2">
        <f t="shared" si="269"/>
        <v>40.949739240074948</v>
      </c>
      <c r="FD220" s="2">
        <f t="shared" si="269"/>
        <v>45.832569345567514</v>
      </c>
      <c r="FE220" s="2">
        <f t="shared" si="269"/>
        <v>50.717355668154063</v>
      </c>
      <c r="FG220" s="2">
        <f t="shared" si="270"/>
        <v>0.99999868522683133</v>
      </c>
      <c r="FH220" s="2">
        <f t="shared" si="270"/>
        <v>0.99999898940551768</v>
      </c>
      <c r="FI220" s="2">
        <f t="shared" si="270"/>
        <v>0.99999891770217708</v>
      </c>
      <c r="FJ220" s="2">
        <f t="shared" si="270"/>
        <v>0.99999887554772016</v>
      </c>
      <c r="FK220" s="2">
        <f t="shared" si="270"/>
        <v>0.99999888039444285</v>
      </c>
      <c r="FL220" s="2">
        <f t="shared" si="270"/>
        <v>0.99999874244455256</v>
      </c>
      <c r="FM220" s="2">
        <f t="shared" si="270"/>
        <v>0.9999987129614859</v>
      </c>
      <c r="FN220" s="2">
        <f t="shared" si="270"/>
        <v>0.99999873451721222</v>
      </c>
      <c r="FO220" s="2">
        <f t="shared" si="270"/>
        <v>0.99999875577608921</v>
      </c>
      <c r="FP220" s="2">
        <f t="shared" si="270"/>
        <v>0.99999875440633113</v>
      </c>
      <c r="FQ220" s="2">
        <f t="shared" si="270"/>
        <v>0.99999877435000795</v>
      </c>
      <c r="FR220" s="2">
        <f t="shared" si="270"/>
        <v>0.99999891277538466</v>
      </c>
      <c r="FS220" s="2">
        <f t="shared" si="270"/>
        <v>0.99999896559173307</v>
      </c>
      <c r="FT220" s="2">
        <f t="shared" si="270"/>
        <v>0.99999868788087487</v>
      </c>
      <c r="FU220" s="2">
        <f t="shared" si="270"/>
        <v>0.99999843763943463</v>
      </c>
      <c r="FW220" s="2">
        <f t="shared" si="260"/>
        <v>0.9222146729711781</v>
      </c>
      <c r="FX220" s="2">
        <f t="shared" si="260"/>
        <v>0.96330147353143514</v>
      </c>
      <c r="FY220" s="2">
        <f t="shared" si="260"/>
        <v>0.95728364808050126</v>
      </c>
      <c r="FZ220" s="2">
        <f t="shared" si="260"/>
        <v>0.95646958805982385</v>
      </c>
      <c r="GA220" s="2">
        <f t="shared" si="260"/>
        <v>0.95764435826822747</v>
      </c>
      <c r="GB220" s="2">
        <f t="shared" si="260"/>
        <v>0.95907616110000704</v>
      </c>
      <c r="GC220" s="2">
        <f t="shared" si="260"/>
        <v>0.96105659582935954</v>
      </c>
      <c r="GD220" s="2">
        <f t="shared" si="260"/>
        <v>0.96333837269336009</v>
      </c>
      <c r="GE220" s="2">
        <f t="shared" si="260"/>
        <v>0.96921799036635947</v>
      </c>
      <c r="GF220" s="2">
        <f t="shared" si="260"/>
        <v>0.96614338039992897</v>
      </c>
      <c r="GG220" s="2">
        <f t="shared" si="260"/>
        <v>0.96031318870533378</v>
      </c>
      <c r="GH220" s="2">
        <f t="shared" si="260"/>
        <v>0.95603756465105716</v>
      </c>
      <c r="GI220" s="2">
        <f t="shared" si="260"/>
        <v>0.94558497686279641</v>
      </c>
      <c r="GJ220" s="2">
        <f t="shared" si="260"/>
        <v>0.94166638112784473</v>
      </c>
      <c r="GK220" s="2">
        <f t="shared" si="260"/>
        <v>0.91697225216038047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1.7856753970047714E-215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3.6227790311854875E-83</v>
      </c>
      <c r="HT220" s="86">
        <f t="shared" si="262"/>
        <v>1.3764899214131866E-110</v>
      </c>
      <c r="HU220" s="86">
        <f t="shared" si="262"/>
        <v>2.7287536450430594E-114</v>
      </c>
      <c r="HV220" s="86">
        <f t="shared" si="262"/>
        <v>4.1489936413126345E-125</v>
      </c>
      <c r="HW220" s="86">
        <f t="shared" si="262"/>
        <v>1.3025930479376883E-130</v>
      </c>
      <c r="HX220" s="86">
        <f t="shared" si="262"/>
        <v>2.8245605648317509E-143</v>
      </c>
      <c r="HY220" s="86">
        <f t="shared" si="262"/>
        <v>5.1700807378255376E-152</v>
      </c>
      <c r="HZ220" s="86">
        <f t="shared" si="262"/>
        <v>1.0796618179676544E-141</v>
      </c>
      <c r="IA220" s="86">
        <f t="shared" si="262"/>
        <v>1.4897501995673947E-152</v>
      </c>
      <c r="IB220" s="86">
        <f t="shared" si="262"/>
        <v>1.2957206587955291E-146</v>
      </c>
      <c r="IC220" s="86">
        <f t="shared" si="262"/>
        <v>2.5170117169710209E-135</v>
      </c>
      <c r="ID220" s="86">
        <f t="shared" si="262"/>
        <v>3.1281713860594143E-125</v>
      </c>
      <c r="IE220" s="86">
        <f t="shared" si="262"/>
        <v>2.3392152992183733E-101</v>
      </c>
      <c r="IF220" s="86">
        <f t="shared" si="262"/>
        <v>9.9110561771724815E-82</v>
      </c>
      <c r="IG220" s="86">
        <f t="shared" si="262"/>
        <v>1.3316844335425314E-84</v>
      </c>
      <c r="II220" s="86">
        <f t="shared" si="263"/>
        <v>6.9638959185906077E-14</v>
      </c>
      <c r="IJ220" s="86">
        <f t="shared" si="263"/>
        <v>6.6664086459522733E-24</v>
      </c>
      <c r="IK220" s="86">
        <f t="shared" si="263"/>
        <v>1.9278899489354197E-23</v>
      </c>
      <c r="IL220" s="86">
        <f t="shared" si="263"/>
        <v>2.3910383345111029E-25</v>
      </c>
      <c r="IM220" s="86">
        <f t="shared" si="263"/>
        <v>1.2509827652052801E-26</v>
      </c>
      <c r="IN220" s="86">
        <f t="shared" si="263"/>
        <v>1.2070745784460022E-29</v>
      </c>
      <c r="IO220" s="86">
        <f t="shared" si="263"/>
        <v>5.0005905853629937E-32</v>
      </c>
      <c r="IP220" s="86">
        <f t="shared" si="263"/>
        <v>9.9445986400839034E-31</v>
      </c>
      <c r="IQ220" s="86">
        <f t="shared" si="263"/>
        <v>1.9537705282467834E-35</v>
      </c>
      <c r="IR220" s="86">
        <f t="shared" si="263"/>
        <v>7.81618569378092E-33</v>
      </c>
      <c r="IS220" s="86">
        <f t="shared" si="263"/>
        <v>1.3316696196865959E-28</v>
      </c>
      <c r="IT220" s="86">
        <f t="shared" si="263"/>
        <v>1.9740858739610864E-25</v>
      </c>
      <c r="IU220" s="86">
        <f t="shared" si="263"/>
        <v>4.2802070340413792E-19</v>
      </c>
      <c r="IV220" s="86">
        <f t="shared" si="263"/>
        <v>4.6460736378963315E-2</v>
      </c>
      <c r="IW220" s="86">
        <f t="shared" si="263"/>
        <v>3.1557612044296542E-19</v>
      </c>
      <c r="IY220" s="86">
        <f t="shared" si="264"/>
        <v>6.9638959185906077E-14</v>
      </c>
      <c r="IZ220" s="86">
        <f t="shared" si="264"/>
        <v>6.6664086459522733E-24</v>
      </c>
      <c r="JA220" s="86">
        <f t="shared" si="264"/>
        <v>1.9278899489354197E-23</v>
      </c>
      <c r="JB220" s="86">
        <f t="shared" si="264"/>
        <v>2.3910383345111029E-25</v>
      </c>
      <c r="JC220" s="86">
        <f t="shared" si="264"/>
        <v>1.2509827652052801E-26</v>
      </c>
      <c r="JD220" s="86">
        <f t="shared" si="264"/>
        <v>1.2070745784460022E-29</v>
      </c>
      <c r="JE220" s="86">
        <f t="shared" si="264"/>
        <v>5.0005905853629937E-32</v>
      </c>
      <c r="JF220" s="86">
        <f t="shared" si="264"/>
        <v>9.9445986400839034E-31</v>
      </c>
      <c r="JG220" s="86">
        <f t="shared" si="264"/>
        <v>1.9537705282467834E-35</v>
      </c>
      <c r="JH220" s="86">
        <f t="shared" si="264"/>
        <v>7.81618569378092E-33</v>
      </c>
      <c r="JI220" s="86">
        <f t="shared" si="264"/>
        <v>1.3316696196865959E-28</v>
      </c>
      <c r="JJ220" s="86">
        <f t="shared" si="264"/>
        <v>1.9740858739610864E-25</v>
      </c>
      <c r="JK220" s="86">
        <f t="shared" si="264"/>
        <v>4.2802070340413792E-19</v>
      </c>
      <c r="JL220" s="86">
        <f t="shared" si="264"/>
        <v>4.6460736378963315E-2</v>
      </c>
      <c r="JM220" s="86">
        <f t="shared" si="264"/>
        <v>3.1557612044296542E-19</v>
      </c>
    </row>
    <row r="221" spans="2:273" x14ac:dyDescent="0.25">
      <c r="B221" s="2">
        <v>194</v>
      </c>
      <c r="C221" s="37">
        <v>49.712000000000003</v>
      </c>
      <c r="D221" s="37">
        <v>46.951999999999998</v>
      </c>
      <c r="E221" s="37">
        <v>41.396999999999998</v>
      </c>
      <c r="F221" s="37">
        <v>40.094999999999999</v>
      </c>
      <c r="G221" s="37">
        <v>37.984000000000002</v>
      </c>
      <c r="H221" s="37">
        <v>35.332999999999998</v>
      </c>
      <c r="I221" s="37">
        <v>34.302</v>
      </c>
      <c r="J221" s="37">
        <v>35.110999999999997</v>
      </c>
      <c r="K221" s="37">
        <v>35.951999999999998</v>
      </c>
      <c r="L221" s="37">
        <v>38.048000000000002</v>
      </c>
      <c r="M221" s="37">
        <v>40.661000000000001</v>
      </c>
      <c r="N221" s="37">
        <v>37.725999999999999</v>
      </c>
      <c r="O221" s="37">
        <v>39.606999999999999</v>
      </c>
      <c r="P221" s="37">
        <v>46.491999999999997</v>
      </c>
      <c r="Q221" s="37">
        <v>50.634999999999998</v>
      </c>
      <c r="S221" s="4">
        <f t="shared" si="266"/>
        <v>49.79303147670592</v>
      </c>
      <c r="T221" s="4" t="e">
        <f t="shared" si="266"/>
        <v>#N/A</v>
      </c>
      <c r="U221" s="4">
        <f t="shared" si="266"/>
        <v>41.056424648025803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>
        <f t="shared" si="266"/>
        <v>40.75028168242963</v>
      </c>
      <c r="AF221" s="4">
        <f t="shared" si="266"/>
        <v>45.650813194825098</v>
      </c>
      <c r="AG221" s="4">
        <f t="shared" si="266"/>
        <v>50.633638858501151</v>
      </c>
      <c r="AI221" s="4">
        <f t="shared" si="267"/>
        <v>-8.1031476705916816E-2</v>
      </c>
      <c r="AJ221" s="4">
        <f t="shared" si="267"/>
        <v>0</v>
      </c>
      <c r="AK221" s="4">
        <f t="shared" si="267"/>
        <v>0.34057535197419497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-1.143281682429631</v>
      </c>
      <c r="AV221" s="4">
        <f t="shared" si="267"/>
        <v>0.84118680517489963</v>
      </c>
      <c r="AW221" s="4">
        <f t="shared" si="267"/>
        <v>1.3611414988474735E-3</v>
      </c>
      <c r="AY221" s="2">
        <f t="shared" si="258"/>
        <v>49.79303147670592</v>
      </c>
      <c r="AZ221" s="2" t="e">
        <f t="shared" si="258"/>
        <v>#N/A</v>
      </c>
      <c r="BA221" s="2">
        <f t="shared" si="258"/>
        <v>41.056424648025803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>
        <f t="shared" si="258"/>
        <v>40.75028168242963</v>
      </c>
      <c r="BL221" s="2">
        <f t="shared" si="258"/>
        <v>45.650813194825055</v>
      </c>
      <c r="BM221" s="2">
        <f t="shared" si="258"/>
        <v>50.633638858501151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>
        <f t="shared" si="287"/>
        <v>49.712000000000003</v>
      </c>
      <c r="CV221" s="2" t="str">
        <f t="shared" si="288"/>
        <v/>
      </c>
      <c r="CW221" s="2">
        <f t="shared" si="289"/>
        <v>41.396999999999998</v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>
        <f t="shared" si="299"/>
        <v>39.606999999999999</v>
      </c>
      <c r="DH221" s="2" t="str">
        <f t="shared" si="300"/>
        <v/>
      </c>
      <c r="DI221" s="2">
        <f t="shared" si="301"/>
        <v>50.634999999999998</v>
      </c>
      <c r="DK221" s="2">
        <f t="shared" si="268"/>
        <v>86.515465556583393</v>
      </c>
      <c r="DL221" s="2">
        <f t="shared" si="268"/>
        <v>88.570044246451246</v>
      </c>
      <c r="DM221" s="2">
        <f t="shared" si="268"/>
        <v>77.505302325581383</v>
      </c>
      <c r="DN221" s="2">
        <f t="shared" si="268"/>
        <v>80.84163847780124</v>
      </c>
      <c r="DO221" s="2">
        <f t="shared" si="268"/>
        <v>81.372429175475673</v>
      </c>
      <c r="DP221" s="2">
        <f t="shared" si="268"/>
        <v>68.103682186234821</v>
      </c>
      <c r="DQ221" s="2">
        <f t="shared" si="268"/>
        <v>64.787456140350855</v>
      </c>
      <c r="DR221" s="2">
        <f t="shared" si="268"/>
        <v>72.311402496626201</v>
      </c>
      <c r="DS221" s="2">
        <f t="shared" si="268"/>
        <v>70.913991838649139</v>
      </c>
      <c r="DT221" s="2">
        <f t="shared" si="268"/>
        <v>64.690590900562853</v>
      </c>
      <c r="DU221" s="2">
        <f t="shared" si="268"/>
        <v>72.236020500769783</v>
      </c>
      <c r="DV221" s="2">
        <f t="shared" si="268"/>
        <v>97.384254756871016</v>
      </c>
      <c r="DW221" s="2">
        <f t="shared" si="268"/>
        <v>79.100100875868335</v>
      </c>
      <c r="DX221" s="2">
        <f t="shared" si="268"/>
        <v>105.39182022103077</v>
      </c>
      <c r="DY221" s="2">
        <f t="shared" si="268"/>
        <v>97.880526610644267</v>
      </c>
      <c r="EA221" s="2">
        <f t="shared" si="240"/>
        <v>47.915743464204844</v>
      </c>
      <c r="EB221" s="2">
        <f t="shared" si="240"/>
        <v>46.4663159595476</v>
      </c>
      <c r="EC221" s="2">
        <f t="shared" si="240"/>
        <v>39.86711650715543</v>
      </c>
      <c r="ED221" s="2">
        <f t="shared" si="240"/>
        <v>35.533868617722014</v>
      </c>
      <c r="EE221" s="2">
        <f t="shared" si="240"/>
        <v>34.181496406419214</v>
      </c>
      <c r="EF221" s="2">
        <f t="shared" si="239"/>
        <v>32.680467406274886</v>
      </c>
      <c r="EG221" s="2">
        <f t="shared" si="239"/>
        <v>32.466475433159339</v>
      </c>
      <c r="EH221" s="2">
        <f t="shared" si="239"/>
        <v>31.206100824267246</v>
      </c>
      <c r="EI221" s="2">
        <f t="shared" si="239"/>
        <v>35.4154523192284</v>
      </c>
      <c r="EJ221" s="2">
        <f t="shared" si="239"/>
        <v>34.650422370729409</v>
      </c>
      <c r="EK221" s="2">
        <f t="shared" si="239"/>
        <v>34.87080511316011</v>
      </c>
      <c r="EL221" s="2">
        <f t="shared" si="254"/>
        <v>36.854213132691584</v>
      </c>
      <c r="EM221" s="2">
        <f t="shared" si="255"/>
        <v>40.858286999470799</v>
      </c>
      <c r="EN221" s="2">
        <f t="shared" si="256"/>
        <v>45.650741704647679</v>
      </c>
      <c r="EO221" s="2">
        <f t="shared" si="257"/>
        <v>51.511484479933301</v>
      </c>
      <c r="EQ221" s="2">
        <f t="shared" si="269"/>
        <v>49.93739139678452</v>
      </c>
      <c r="ER221" s="2">
        <f t="shared" si="269"/>
        <v>45.533321717318657</v>
      </c>
      <c r="ES221" s="2">
        <f t="shared" si="269"/>
        <v>41.104786268336468</v>
      </c>
      <c r="ET221" s="2">
        <f t="shared" si="269"/>
        <v>38.320370628373936</v>
      </c>
      <c r="EU221" s="2">
        <f t="shared" si="269"/>
        <v>36.171216906864544</v>
      </c>
      <c r="EV221" s="2">
        <f t="shared" si="269"/>
        <v>34.34390907321059</v>
      </c>
      <c r="EW221" s="2">
        <f t="shared" si="269"/>
        <v>33.258607382442833</v>
      </c>
      <c r="EX221" s="2">
        <f t="shared" si="269"/>
        <v>33.682797184055858</v>
      </c>
      <c r="EY221" s="2">
        <f t="shared" si="269"/>
        <v>34.720477652626528</v>
      </c>
      <c r="EZ221" s="2">
        <f t="shared" si="269"/>
        <v>37.100023918069724</v>
      </c>
      <c r="FA221" s="2">
        <f t="shared" si="269"/>
        <v>39.455069542347076</v>
      </c>
      <c r="FB221" s="2">
        <f t="shared" si="269"/>
        <v>36.670385121379063</v>
      </c>
      <c r="FC221" s="2">
        <f t="shared" si="269"/>
        <v>40.744575274127513</v>
      </c>
      <c r="FD221" s="2">
        <f t="shared" si="269"/>
        <v>45.650741704647679</v>
      </c>
      <c r="FE221" s="2">
        <f t="shared" si="269"/>
        <v>50.561076144718982</v>
      </c>
      <c r="FG221" s="2">
        <f t="shared" si="270"/>
        <v>0.99999880091248017</v>
      </c>
      <c r="FH221" s="2">
        <f t="shared" si="270"/>
        <v>0.99999907832679602</v>
      </c>
      <c r="FI221" s="2">
        <f t="shared" si="270"/>
        <v>0.99999901293256011</v>
      </c>
      <c r="FJ221" s="2">
        <f t="shared" si="270"/>
        <v>0.99999897448723096</v>
      </c>
      <c r="FK221" s="2">
        <f t="shared" si="270"/>
        <v>0.99999897890749545</v>
      </c>
      <c r="FL221" s="2">
        <f t="shared" si="270"/>
        <v>0.99999885309567393</v>
      </c>
      <c r="FM221" s="2">
        <f t="shared" si="270"/>
        <v>0.99999882620679159</v>
      </c>
      <c r="FN221" s="2">
        <f t="shared" si="270"/>
        <v>0.99999884586585197</v>
      </c>
      <c r="FO221" s="2">
        <f t="shared" si="270"/>
        <v>0.99999886525418258</v>
      </c>
      <c r="FP221" s="2">
        <f t="shared" si="270"/>
        <v>0.99999886400494808</v>
      </c>
      <c r="FQ221" s="2">
        <f t="shared" si="270"/>
        <v>0.9999988821938014</v>
      </c>
      <c r="FR221" s="2">
        <f t="shared" si="270"/>
        <v>0.99999900843927114</v>
      </c>
      <c r="FS221" s="2">
        <f t="shared" si="270"/>
        <v>0.99999905660836241</v>
      </c>
      <c r="FT221" s="2">
        <f t="shared" si="270"/>
        <v>0.99999880333299718</v>
      </c>
      <c r="FU221" s="2">
        <f t="shared" si="270"/>
        <v>0.99999857511003354</v>
      </c>
      <c r="FW221" s="2">
        <f t="shared" si="260"/>
        <v>0.92857005307577745</v>
      </c>
      <c r="FX221" s="2">
        <f t="shared" si="260"/>
        <v>0.96642212066413591</v>
      </c>
      <c r="FY221" s="2">
        <f t="shared" si="260"/>
        <v>0.96089524584312491</v>
      </c>
      <c r="FZ221" s="2">
        <f t="shared" si="260"/>
        <v>0.96014714789909905</v>
      </c>
      <c r="GA221" s="2">
        <f t="shared" si="260"/>
        <v>0.96122669382655468</v>
      </c>
      <c r="GB221" s="2">
        <f t="shared" si="260"/>
        <v>0.96254213502341091</v>
      </c>
      <c r="GC221" s="2">
        <f t="shared" si="260"/>
        <v>0.96436107301880014</v>
      </c>
      <c r="GD221" s="2">
        <f t="shared" si="260"/>
        <v>0.96645599137898441</v>
      </c>
      <c r="GE221" s="2">
        <f t="shared" si="260"/>
        <v>0.97185023037912432</v>
      </c>
      <c r="GF221" s="2">
        <f t="shared" si="260"/>
        <v>0.96903013623533241</v>
      </c>
      <c r="GG221" s="2">
        <f t="shared" si="260"/>
        <v>0.96367836242670168</v>
      </c>
      <c r="GH221" s="2">
        <f t="shared" si="260"/>
        <v>0.95975008700795095</v>
      </c>
      <c r="GI221" s="2">
        <f t="shared" si="260"/>
        <v>0.9501341547884874</v>
      </c>
      <c r="GJ221" s="2">
        <f t="shared" si="260"/>
        <v>0.94652463287387278</v>
      </c>
      <c r="GK221" s="2">
        <f t="shared" si="260"/>
        <v>0.92372053115155583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9.0422943779110922E-220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5.5804126271170242E-86</v>
      </c>
      <c r="HT221" s="86">
        <f t="shared" si="262"/>
        <v>6.7700794133663243E-114</v>
      </c>
      <c r="HU221" s="86">
        <f t="shared" si="262"/>
        <v>8.6540849282615042E-118</v>
      </c>
      <c r="HV221" s="86">
        <f t="shared" si="262"/>
        <v>5.9436236861443133E-129</v>
      </c>
      <c r="HW221" s="86">
        <f t="shared" si="262"/>
        <v>1.3140168912277126E-134</v>
      </c>
      <c r="HX221" s="86">
        <f t="shared" si="262"/>
        <v>1.1697389587604867E-147</v>
      </c>
      <c r="HY221" s="86">
        <f t="shared" si="262"/>
        <v>1.2164249541150178E-156</v>
      </c>
      <c r="HZ221" s="86">
        <f t="shared" si="262"/>
        <v>5.5867279134409024E-146</v>
      </c>
      <c r="IA221" s="86">
        <f t="shared" si="262"/>
        <v>4.2556404842978451E-157</v>
      </c>
      <c r="IB221" s="86">
        <f t="shared" si="262"/>
        <v>5.1045908580836841E-151</v>
      </c>
      <c r="IC221" s="86">
        <f t="shared" si="262"/>
        <v>1.8398474822277763E-139</v>
      </c>
      <c r="ID221" s="86">
        <f t="shared" si="262"/>
        <v>4.2627807364023494E-129</v>
      </c>
      <c r="IE221" s="86">
        <f t="shared" si="262"/>
        <v>1.4429323185768106E-104</v>
      </c>
      <c r="IF221" s="86">
        <f t="shared" si="262"/>
        <v>2.043112357626613E-84</v>
      </c>
      <c r="IG221" s="86">
        <f t="shared" si="262"/>
        <v>1.85023830226739E-87</v>
      </c>
      <c r="II221" s="86">
        <f t="shared" si="263"/>
        <v>8.0069530579877562E-15</v>
      </c>
      <c r="IJ221" s="86">
        <f t="shared" si="263"/>
        <v>3.5508278402472278E-25</v>
      </c>
      <c r="IK221" s="86">
        <f t="shared" si="263"/>
        <v>9.4036382747527635E-25</v>
      </c>
      <c r="IL221" s="86">
        <f t="shared" si="263"/>
        <v>8.7904329086606721E-27</v>
      </c>
      <c r="IM221" s="86">
        <f t="shared" si="263"/>
        <v>3.9798635747312574E-28</v>
      </c>
      <c r="IN221" s="86">
        <f t="shared" si="263"/>
        <v>2.6568857027492694E-31</v>
      </c>
      <c r="IO221" s="86">
        <f t="shared" si="263"/>
        <v>8.5285534034483102E-34</v>
      </c>
      <c r="IP221" s="86">
        <f t="shared" si="263"/>
        <v>2.175376251275642E-32</v>
      </c>
      <c r="IQ221" s="86">
        <f t="shared" si="263"/>
        <v>2.9243133891270547E-37</v>
      </c>
      <c r="IR221" s="86">
        <f t="shared" si="263"/>
        <v>1.4384887804442747E-34</v>
      </c>
      <c r="IS221" s="86">
        <f t="shared" si="263"/>
        <v>3.5041807355666258E-30</v>
      </c>
      <c r="IT221" s="86">
        <f t="shared" si="263"/>
        <v>7.0941620728149385E-27</v>
      </c>
      <c r="IU221" s="86">
        <f t="shared" si="263"/>
        <v>3.0402056248505744E-20</v>
      </c>
      <c r="IV221" s="86">
        <f t="shared" si="263"/>
        <v>3.9674901598558382E-2</v>
      </c>
      <c r="IW221" s="86">
        <f t="shared" si="263"/>
        <v>1.317004453779982E-20</v>
      </c>
      <c r="IY221" s="86">
        <f t="shared" si="264"/>
        <v>8.0069530579877562E-15</v>
      </c>
      <c r="IZ221" s="86">
        <f t="shared" si="264"/>
        <v>3.5508278402472278E-25</v>
      </c>
      <c r="JA221" s="86">
        <f t="shared" si="264"/>
        <v>9.4036382747527635E-25</v>
      </c>
      <c r="JB221" s="86">
        <f t="shared" si="264"/>
        <v>8.7904329086606721E-27</v>
      </c>
      <c r="JC221" s="86">
        <f t="shared" si="264"/>
        <v>3.9798635747312574E-28</v>
      </c>
      <c r="JD221" s="86">
        <f t="shared" si="264"/>
        <v>2.6568857027492694E-31</v>
      </c>
      <c r="JE221" s="86">
        <f t="shared" si="264"/>
        <v>8.5285534034483102E-34</v>
      </c>
      <c r="JF221" s="86">
        <f t="shared" si="264"/>
        <v>2.175376251275642E-32</v>
      </c>
      <c r="JG221" s="86">
        <f t="shared" si="264"/>
        <v>2.9243133891270547E-37</v>
      </c>
      <c r="JH221" s="86">
        <f t="shared" si="264"/>
        <v>1.4384887804442747E-34</v>
      </c>
      <c r="JI221" s="86">
        <f t="shared" si="264"/>
        <v>3.5041807355666258E-30</v>
      </c>
      <c r="JJ221" s="86">
        <f t="shared" si="264"/>
        <v>7.0941620728149385E-27</v>
      </c>
      <c r="JK221" s="86">
        <f t="shared" si="264"/>
        <v>3.0402056248505744E-20</v>
      </c>
      <c r="JL221" s="86">
        <f t="shared" si="264"/>
        <v>3.9674901598558382E-2</v>
      </c>
      <c r="JM221" s="86">
        <f t="shared" si="264"/>
        <v>1.317004453779982E-20</v>
      </c>
    </row>
    <row r="222" spans="2:273" x14ac:dyDescent="0.25">
      <c r="B222" s="2">
        <v>195</v>
      </c>
      <c r="C222" s="37">
        <v>50.741999999999997</v>
      </c>
      <c r="D222" s="37">
        <v>46.872999999999998</v>
      </c>
      <c r="E222" s="37">
        <v>41.46</v>
      </c>
      <c r="F222" s="37">
        <v>40.174999999999997</v>
      </c>
      <c r="G222" s="37">
        <v>38.158999999999999</v>
      </c>
      <c r="H222" s="37">
        <v>35.683</v>
      </c>
      <c r="I222" s="37">
        <v>34.651000000000003</v>
      </c>
      <c r="J222" s="37">
        <v>35.412999999999997</v>
      </c>
      <c r="K222" s="37">
        <v>34.694000000000003</v>
      </c>
      <c r="L222" s="37">
        <v>38.746000000000002</v>
      </c>
      <c r="M222" s="37">
        <v>41.548000000000002</v>
      </c>
      <c r="N222" s="37">
        <v>37.338999999999999</v>
      </c>
      <c r="O222" s="37">
        <v>39.508000000000003</v>
      </c>
      <c r="P222" s="37">
        <v>46.158999999999999</v>
      </c>
      <c r="Q222" s="37">
        <v>49.683</v>
      </c>
      <c r="S222" s="4">
        <f t="shared" si="266"/>
        <v>49.673116479901104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>
        <f t="shared" si="266"/>
        <v>40.544736264431421</v>
      </c>
      <c r="AF222" s="4" t="e">
        <f t="shared" si="266"/>
        <v>#N/A</v>
      </c>
      <c r="AG222" s="4">
        <f t="shared" si="266"/>
        <v>50.472126917683234</v>
      </c>
      <c r="AI222" s="4">
        <f t="shared" si="267"/>
        <v>1.0688835200988933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-1.0367362644314184</v>
      </c>
      <c r="AV222" s="4">
        <f t="shared" si="267"/>
        <v>0</v>
      </c>
      <c r="AW222" s="4">
        <f t="shared" si="267"/>
        <v>-0.78912691768323384</v>
      </c>
      <c r="AY222" s="2">
        <f t="shared" si="258"/>
        <v>49.673116479901104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>
        <f t="shared" si="258"/>
        <v>40.544736264431421</v>
      </c>
      <c r="BL222" s="2" t="e">
        <f t="shared" si="258"/>
        <v>#N/A</v>
      </c>
      <c r="BM222" s="2">
        <f t="shared" si="258"/>
        <v>50.472126917683234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>
        <f t="shared" si="287"/>
        <v>50.741999999999997</v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>
        <f t="shared" si="299"/>
        <v>39.508000000000003</v>
      </c>
      <c r="DH222" s="2" t="str">
        <f t="shared" si="300"/>
        <v/>
      </c>
      <c r="DI222" s="2">
        <f t="shared" si="301"/>
        <v>49.683</v>
      </c>
      <c r="DK222" s="2">
        <f t="shared" si="268"/>
        <v>86.578699352451423</v>
      </c>
      <c r="DL222" s="2">
        <f t="shared" si="268"/>
        <v>88.650041679251004</v>
      </c>
      <c r="DM222" s="2">
        <f t="shared" si="268"/>
        <v>77.557258491895681</v>
      </c>
      <c r="DN222" s="2">
        <f t="shared" si="268"/>
        <v>80.931573009161355</v>
      </c>
      <c r="DO222" s="2">
        <f t="shared" si="268"/>
        <v>81.477172374911902</v>
      </c>
      <c r="DP222" s="2">
        <f t="shared" si="268"/>
        <v>68.13266801619433</v>
      </c>
      <c r="DQ222" s="2">
        <f t="shared" si="268"/>
        <v>64.807539136302267</v>
      </c>
      <c r="DR222" s="2">
        <f t="shared" si="268"/>
        <v>72.349101889338755</v>
      </c>
      <c r="DS222" s="2">
        <f t="shared" si="268"/>
        <v>70.938881613508428</v>
      </c>
      <c r="DT222" s="2">
        <f t="shared" si="268"/>
        <v>64.663290994371494</v>
      </c>
      <c r="DU222" s="2">
        <f t="shared" si="268"/>
        <v>72.2372879021149</v>
      </c>
      <c r="DV222" s="2">
        <f t="shared" si="268"/>
        <v>97.526352149400964</v>
      </c>
      <c r="DW222" s="2">
        <f t="shared" si="268"/>
        <v>79.091860163092747</v>
      </c>
      <c r="DX222" s="2">
        <f t="shared" si="268"/>
        <v>105.58326392384288</v>
      </c>
      <c r="DY222" s="2">
        <f t="shared" si="268"/>
        <v>98.026156302521017</v>
      </c>
      <c r="EA222" s="2">
        <f t="shared" si="240"/>
        <v>47.757766567073588</v>
      </c>
      <c r="EB222" s="2">
        <f t="shared" si="240"/>
        <v>46.323781670755778</v>
      </c>
      <c r="EC222" s="2">
        <f t="shared" si="240"/>
        <v>39.719052345266576</v>
      </c>
      <c r="ED222" s="2">
        <f t="shared" si="240"/>
        <v>35.360747412614963</v>
      </c>
      <c r="EE222" s="2">
        <f t="shared" si="240"/>
        <v>34.031001542450198</v>
      </c>
      <c r="EF222" s="2">
        <f t="shared" si="239"/>
        <v>32.518976857760208</v>
      </c>
      <c r="EG222" s="2">
        <f t="shared" si="239"/>
        <v>32.310357691750028</v>
      </c>
      <c r="EH222" s="2">
        <f t="shared" si="239"/>
        <v>31.018757344486431</v>
      </c>
      <c r="EI222" s="2">
        <f t="shared" si="239"/>
        <v>35.244704200813949</v>
      </c>
      <c r="EJ222" s="2">
        <f t="shared" si="239"/>
        <v>34.469972977107254</v>
      </c>
      <c r="EK222" s="2">
        <f t="shared" si="239"/>
        <v>34.669476339251702</v>
      </c>
      <c r="EL222" s="2">
        <f t="shared" si="254"/>
        <v>36.67177541523747</v>
      </c>
      <c r="EM222" s="2">
        <f t="shared" si="255"/>
        <v>40.655261717291346</v>
      </c>
      <c r="EN222" s="2">
        <f t="shared" si="256"/>
        <v>45.468914063727837</v>
      </c>
      <c r="EO222" s="2">
        <f t="shared" si="257"/>
        <v>51.365273384347546</v>
      </c>
      <c r="EQ222" s="2">
        <f t="shared" si="269"/>
        <v>49.807444594417575</v>
      </c>
      <c r="ER222" s="2">
        <f t="shared" si="269"/>
        <v>45.380225782516327</v>
      </c>
      <c r="ES222" s="2">
        <f t="shared" si="269"/>
        <v>40.972368870224543</v>
      </c>
      <c r="ET222" s="2">
        <f t="shared" si="269"/>
        <v>38.1823830176914</v>
      </c>
      <c r="EU222" s="2">
        <f t="shared" si="269"/>
        <v>36.04570769192722</v>
      </c>
      <c r="EV222" s="2">
        <f t="shared" si="269"/>
        <v>34.203425703986063</v>
      </c>
      <c r="EW222" s="2">
        <f t="shared" si="269"/>
        <v>33.112371499063521</v>
      </c>
      <c r="EX222" s="2">
        <f t="shared" si="269"/>
        <v>33.526030660953964</v>
      </c>
      <c r="EY222" s="2">
        <f t="shared" si="269"/>
        <v>34.541570774816037</v>
      </c>
      <c r="EZ222" s="2">
        <f t="shared" si="269"/>
        <v>36.949680330265714</v>
      </c>
      <c r="FA222" s="2">
        <f t="shared" si="269"/>
        <v>39.310072451406938</v>
      </c>
      <c r="FB222" s="2">
        <f t="shared" si="269"/>
        <v>36.485967313416083</v>
      </c>
      <c r="FC222" s="2">
        <f t="shared" si="269"/>
        <v>40.539411308180085</v>
      </c>
      <c r="FD222" s="2">
        <f t="shared" si="269"/>
        <v>45.468914063727837</v>
      </c>
      <c r="FE222" s="2">
        <f t="shared" si="269"/>
        <v>50.404796621283907</v>
      </c>
      <c r="FG222" s="2">
        <f t="shared" si="270"/>
        <v>0.99999890641906919</v>
      </c>
      <c r="FH222" s="2">
        <f t="shared" si="270"/>
        <v>0.99999915942397943</v>
      </c>
      <c r="FI222" s="2">
        <f t="shared" si="270"/>
        <v>0.99999909978371737</v>
      </c>
      <c r="FJ222" s="2">
        <f t="shared" si="270"/>
        <v>0.9999990647211543</v>
      </c>
      <c r="FK222" s="2">
        <f t="shared" si="270"/>
        <v>0.99999906875248423</v>
      </c>
      <c r="FL222" s="2">
        <f t="shared" si="270"/>
        <v>0.99999895401071737</v>
      </c>
      <c r="FM222" s="2">
        <f t="shared" si="270"/>
        <v>0.99999892948776026</v>
      </c>
      <c r="FN222" s="2">
        <f t="shared" si="270"/>
        <v>0.99999894741703999</v>
      </c>
      <c r="FO222" s="2">
        <f t="shared" si="270"/>
        <v>0.99999896509941122</v>
      </c>
      <c r="FP222" s="2">
        <f t="shared" si="270"/>
        <v>0.99999896396009558</v>
      </c>
      <c r="FQ222" s="2">
        <f t="shared" si="270"/>
        <v>0.99999898054853031</v>
      </c>
      <c r="FR222" s="2">
        <f t="shared" si="270"/>
        <v>0.99999909568578849</v>
      </c>
      <c r="FS222" s="2">
        <f t="shared" si="270"/>
        <v>0.99999913961652931</v>
      </c>
      <c r="FT222" s="2">
        <f t="shared" si="270"/>
        <v>0.99999890862660745</v>
      </c>
      <c r="FU222" s="2">
        <f t="shared" si="270"/>
        <v>0.99999870048474271</v>
      </c>
      <c r="FW222" s="2">
        <f t="shared" si="260"/>
        <v>0.93444308493544115</v>
      </c>
      <c r="FX222" s="2">
        <f t="shared" si="260"/>
        <v>0.96928586549770734</v>
      </c>
      <c r="FY222" s="2">
        <f t="shared" si="260"/>
        <v>0.96421290429667739</v>
      </c>
      <c r="FZ222" s="2">
        <f t="shared" si="260"/>
        <v>0.96352586601327861</v>
      </c>
      <c r="GA222" s="2">
        <f t="shared" si="260"/>
        <v>0.96451727052417369</v>
      </c>
      <c r="GB222" s="2">
        <f t="shared" si="260"/>
        <v>0.96572505480682103</v>
      </c>
      <c r="GC222" s="2">
        <f t="shared" si="260"/>
        <v>0.9673946672071051</v>
      </c>
      <c r="GD222" s="2">
        <f t="shared" si="260"/>
        <v>0.96931693920710049</v>
      </c>
      <c r="GE222" s="2">
        <f t="shared" si="260"/>
        <v>0.97426335854685253</v>
      </c>
      <c r="GF222" s="2">
        <f t="shared" si="260"/>
        <v>0.97167797067446682</v>
      </c>
      <c r="GG222" s="2">
        <f t="shared" si="260"/>
        <v>0.96676806654815473</v>
      </c>
      <c r="GH222" s="2">
        <f t="shared" si="260"/>
        <v>0.96316117630882603</v>
      </c>
      <c r="GI222" s="2">
        <f t="shared" si="260"/>
        <v>0.95432138670930522</v>
      </c>
      <c r="GJ222" s="2">
        <f t="shared" si="260"/>
        <v>0.95099932498556228</v>
      </c>
      <c r="GK222" s="2">
        <f t="shared" si="260"/>
        <v>0.92996222037117804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4.1498407670567147E-224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7.7036929974843204E-89</v>
      </c>
      <c r="HT222" s="86">
        <f t="shared" si="262"/>
        <v>2.971563108689427E-117</v>
      </c>
      <c r="HU222" s="86">
        <f t="shared" si="262"/>
        <v>2.4267221784316336E-121</v>
      </c>
      <c r="HV222" s="86">
        <f t="shared" si="262"/>
        <v>7.4349222626132421E-133</v>
      </c>
      <c r="HW222" s="86">
        <f t="shared" si="262"/>
        <v>1.1520089991095965E-138</v>
      </c>
      <c r="HX222" s="86">
        <f t="shared" si="262"/>
        <v>4.1540067751940508E-152</v>
      </c>
      <c r="HY222" s="86">
        <f t="shared" si="262"/>
        <v>2.435209980126237E-161</v>
      </c>
      <c r="HZ222" s="86">
        <f t="shared" si="262"/>
        <v>2.4914438090088772E-150</v>
      </c>
      <c r="IA222" s="86">
        <f t="shared" si="262"/>
        <v>1.0409497662076649E-161</v>
      </c>
      <c r="IB222" s="86">
        <f t="shared" si="262"/>
        <v>1.7279057633731224E-155</v>
      </c>
      <c r="IC222" s="86">
        <f t="shared" si="262"/>
        <v>1.1633103230815024E-143</v>
      </c>
      <c r="ID222" s="86">
        <f t="shared" si="262"/>
        <v>5.0653364236600816E-133</v>
      </c>
      <c r="IE222" s="86">
        <f t="shared" si="262"/>
        <v>7.9184359899259665E-108</v>
      </c>
      <c r="IF222" s="86">
        <f t="shared" si="262"/>
        <v>3.8042025007637378E-87</v>
      </c>
      <c r="IG222" s="86">
        <f t="shared" si="262"/>
        <v>2.3002668600231142E-90</v>
      </c>
      <c r="II222" s="86">
        <f t="shared" si="263"/>
        <v>8.5272083959950678E-16</v>
      </c>
      <c r="IJ222" s="86">
        <f t="shared" si="263"/>
        <v>1.7458532411092618E-26</v>
      </c>
      <c r="IK222" s="86">
        <f t="shared" si="263"/>
        <v>4.206543915884953E-26</v>
      </c>
      <c r="IL222" s="86">
        <f t="shared" si="263"/>
        <v>2.9377393689189013E-28</v>
      </c>
      <c r="IM222" s="86">
        <f t="shared" si="263"/>
        <v>1.1471105477217597E-29</v>
      </c>
      <c r="IN222" s="86">
        <f t="shared" si="263"/>
        <v>5.2481123278830377E-33</v>
      </c>
      <c r="IO222" s="86">
        <f t="shared" si="263"/>
        <v>1.2981380946042346E-35</v>
      </c>
      <c r="IP222" s="86">
        <f t="shared" si="263"/>
        <v>4.2854730077400117E-34</v>
      </c>
      <c r="IQ222" s="86">
        <f t="shared" si="263"/>
        <v>3.9235022202652212E-39</v>
      </c>
      <c r="IR222" s="86">
        <f t="shared" si="263"/>
        <v>2.3789845994231073E-36</v>
      </c>
      <c r="IS222" s="86">
        <f t="shared" si="263"/>
        <v>8.3259833444936507E-32</v>
      </c>
      <c r="IT222" s="86">
        <f t="shared" si="263"/>
        <v>2.3152057950003455E-28</v>
      </c>
      <c r="IU222" s="86">
        <f t="shared" si="263"/>
        <v>1.989312404664212E-21</v>
      </c>
      <c r="IV222" s="86">
        <f t="shared" si="263"/>
        <v>3.3749481551494639E-2</v>
      </c>
      <c r="IW222" s="86">
        <f t="shared" si="263"/>
        <v>4.8901099224178948E-22</v>
      </c>
      <c r="IY222" s="86">
        <f t="shared" si="264"/>
        <v>8.5272083959950678E-16</v>
      </c>
      <c r="IZ222" s="86">
        <f t="shared" si="264"/>
        <v>1.7458532411092618E-26</v>
      </c>
      <c r="JA222" s="86">
        <f t="shared" si="264"/>
        <v>4.206543915884953E-26</v>
      </c>
      <c r="JB222" s="86">
        <f t="shared" si="264"/>
        <v>2.9377393689189013E-28</v>
      </c>
      <c r="JC222" s="86">
        <f t="shared" si="264"/>
        <v>1.1471105477217597E-29</v>
      </c>
      <c r="JD222" s="86">
        <f t="shared" si="264"/>
        <v>5.2481123278830377E-33</v>
      </c>
      <c r="JE222" s="86">
        <f t="shared" si="264"/>
        <v>1.2981380946042346E-35</v>
      </c>
      <c r="JF222" s="86">
        <f t="shared" si="264"/>
        <v>4.2854730077400117E-34</v>
      </c>
      <c r="JG222" s="86">
        <f t="shared" si="264"/>
        <v>3.9235022202652212E-39</v>
      </c>
      <c r="JH222" s="86">
        <f t="shared" si="264"/>
        <v>2.3789845994231073E-36</v>
      </c>
      <c r="JI222" s="86">
        <f t="shared" si="264"/>
        <v>8.3259833444936507E-32</v>
      </c>
      <c r="JJ222" s="86">
        <f t="shared" si="264"/>
        <v>2.3152057950003455E-28</v>
      </c>
      <c r="JK222" s="86">
        <f t="shared" si="264"/>
        <v>1.989312404664212E-21</v>
      </c>
      <c r="JL222" s="86">
        <f t="shared" si="264"/>
        <v>3.3749481551494639E-2</v>
      </c>
      <c r="JM222" s="86">
        <f t="shared" si="264"/>
        <v>4.8901099224178948E-22</v>
      </c>
    </row>
    <row r="223" spans="2:273" x14ac:dyDescent="0.25">
      <c r="B223" s="2">
        <v>196</v>
      </c>
      <c r="C223" s="37">
        <v>49.97</v>
      </c>
      <c r="D223" s="37">
        <v>46.619</v>
      </c>
      <c r="E223" s="37">
        <v>42.048000000000002</v>
      </c>
      <c r="F223" s="37">
        <v>40.174999999999997</v>
      </c>
      <c r="G223" s="37">
        <v>38.332999999999998</v>
      </c>
      <c r="H223" s="37">
        <v>34.238</v>
      </c>
      <c r="I223" s="37">
        <v>34.603000000000002</v>
      </c>
      <c r="J223" s="37">
        <v>35.063000000000002</v>
      </c>
      <c r="K223" s="37">
        <v>36.5</v>
      </c>
      <c r="L223" s="37">
        <v>38.143000000000001</v>
      </c>
      <c r="M223" s="37">
        <v>40.29</v>
      </c>
      <c r="N223" s="37">
        <v>37.758000000000003</v>
      </c>
      <c r="O223" s="37">
        <v>40.622999999999998</v>
      </c>
      <c r="P223" s="37">
        <v>45.332999999999998</v>
      </c>
      <c r="Q223" s="37">
        <v>51.253999999999998</v>
      </c>
      <c r="S223" s="4">
        <f t="shared" si="266"/>
        <v>49.55259272133457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>
        <f t="shared" si="266"/>
        <v>40.339212844786395</v>
      </c>
      <c r="AF223" s="4" t="e">
        <f t="shared" si="266"/>
        <v>#N/A</v>
      </c>
      <c r="AG223" s="4">
        <f t="shared" si="266"/>
        <v>50.310950936543492</v>
      </c>
      <c r="AI223" s="4">
        <f t="shared" si="267"/>
        <v>0.41740727866542926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0.2837871552136022</v>
      </c>
      <c r="AV223" s="4">
        <f t="shared" si="267"/>
        <v>0</v>
      </c>
      <c r="AW223" s="4">
        <f t="shared" si="267"/>
        <v>0.94304906345650608</v>
      </c>
      <c r="AY223" s="2">
        <f t="shared" si="258"/>
        <v>49.55259272133457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>
        <f t="shared" si="258"/>
        <v>40.339212844786395</v>
      </c>
      <c r="BL223" s="2" t="e">
        <f t="shared" si="258"/>
        <v>#N/A</v>
      </c>
      <c r="BM223" s="2">
        <f t="shared" si="258"/>
        <v>50.310950936543492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>
        <f t="shared" si="287"/>
        <v>49.97</v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>
        <f t="shared" si="299"/>
        <v>40.622999999999998</v>
      </c>
      <c r="DH223" s="2" t="str">
        <f t="shared" si="300"/>
        <v/>
      </c>
      <c r="DI223" s="2">
        <f t="shared" si="301"/>
        <v>51.253999999999998</v>
      </c>
      <c r="DK223" s="2">
        <f t="shared" si="268"/>
        <v>86.641933148319438</v>
      </c>
      <c r="DL223" s="2">
        <f t="shared" si="268"/>
        <v>88.730039112050761</v>
      </c>
      <c r="DM223" s="2">
        <f t="shared" si="268"/>
        <v>77.609214658209993</v>
      </c>
      <c r="DN223" s="2">
        <f t="shared" si="268"/>
        <v>81.021507540521469</v>
      </c>
      <c r="DO223" s="2">
        <f t="shared" si="268"/>
        <v>81.581915574348116</v>
      </c>
      <c r="DP223" s="2">
        <f t="shared" si="268"/>
        <v>68.16165384615384</v>
      </c>
      <c r="DQ223" s="2">
        <f t="shared" si="268"/>
        <v>64.82762213225368</v>
      </c>
      <c r="DR223" s="2">
        <f t="shared" si="268"/>
        <v>72.386801282051294</v>
      </c>
      <c r="DS223" s="2">
        <f t="shared" si="268"/>
        <v>70.963771388367718</v>
      </c>
      <c r="DT223" s="2">
        <f t="shared" si="268"/>
        <v>64.63599108818012</v>
      </c>
      <c r="DU223" s="2">
        <f t="shared" si="268"/>
        <v>72.238555303460004</v>
      </c>
      <c r="DV223" s="2">
        <f t="shared" si="268"/>
        <v>97.668449541930926</v>
      </c>
      <c r="DW223" s="2">
        <f t="shared" si="268"/>
        <v>79.083619450317144</v>
      </c>
      <c r="DX223" s="2">
        <f t="shared" si="268"/>
        <v>105.77470762665502</v>
      </c>
      <c r="DY223" s="2">
        <f t="shared" si="268"/>
        <v>98.171785994397766</v>
      </c>
      <c r="EA223" s="2">
        <f t="shared" si="240"/>
        <v>47.599789669942339</v>
      </c>
      <c r="EB223" s="2">
        <f t="shared" si="240"/>
        <v>46.181247381963971</v>
      </c>
      <c r="EC223" s="2">
        <f t="shared" si="240"/>
        <v>39.570988183377722</v>
      </c>
      <c r="ED223" s="2">
        <f t="shared" si="240"/>
        <v>35.187626207507904</v>
      </c>
      <c r="EE223" s="2">
        <f t="shared" si="240"/>
        <v>33.880506678481176</v>
      </c>
      <c r="EF223" s="2">
        <f t="shared" si="239"/>
        <v>32.357486309245537</v>
      </c>
      <c r="EG223" s="2">
        <f t="shared" si="239"/>
        <v>32.154239950340724</v>
      </c>
      <c r="EH223" s="2">
        <f t="shared" si="239"/>
        <v>30.831413864705624</v>
      </c>
      <c r="EI223" s="2">
        <f t="shared" si="239"/>
        <v>35.073956082399498</v>
      </c>
      <c r="EJ223" s="2">
        <f t="shared" si="239"/>
        <v>34.289523583485099</v>
      </c>
      <c r="EK223" s="2">
        <f t="shared" si="239"/>
        <v>34.468147565343301</v>
      </c>
      <c r="EL223" s="2">
        <f t="shared" si="239"/>
        <v>36.489337697783363</v>
      </c>
      <c r="EM223" s="2">
        <f t="shared" si="239"/>
        <v>40.452236435111892</v>
      </c>
      <c r="EN223" s="2">
        <f t="shared" si="239"/>
        <v>45.287086422808002</v>
      </c>
      <c r="EO223" s="2">
        <f t="shared" si="239"/>
        <v>51.219062288761783</v>
      </c>
      <c r="EQ223" s="2">
        <f t="shared" si="269"/>
        <v>49.67749779205063</v>
      </c>
      <c r="ER223" s="2">
        <f t="shared" si="269"/>
        <v>45.227129847713996</v>
      </c>
      <c r="ES223" s="2">
        <f t="shared" si="269"/>
        <v>40.839951472112617</v>
      </c>
      <c r="ET223" s="2">
        <f t="shared" si="269"/>
        <v>38.044395407008864</v>
      </c>
      <c r="EU223" s="2">
        <f t="shared" si="269"/>
        <v>35.920198476989896</v>
      </c>
      <c r="EV223" s="2">
        <f t="shared" si="269"/>
        <v>34.062942334761537</v>
      </c>
      <c r="EW223" s="2">
        <f t="shared" si="269"/>
        <v>32.966135615684209</v>
      </c>
      <c r="EX223" s="2">
        <f t="shared" si="269"/>
        <v>33.36926413785207</v>
      </c>
      <c r="EY223" s="2">
        <f t="shared" si="269"/>
        <v>34.362663897005547</v>
      </c>
      <c r="EZ223" s="2">
        <f t="shared" si="269"/>
        <v>36.799336742461705</v>
      </c>
      <c r="FA223" s="2">
        <f t="shared" si="269"/>
        <v>39.165075360466794</v>
      </c>
      <c r="FB223" s="2">
        <f t="shared" si="269"/>
        <v>36.301549505453103</v>
      </c>
      <c r="FC223" s="2">
        <f t="shared" si="269"/>
        <v>40.334247342232658</v>
      </c>
      <c r="FD223" s="2">
        <f t="shared" si="269"/>
        <v>45.287086422808002</v>
      </c>
      <c r="FE223" s="2">
        <f t="shared" si="269"/>
        <v>50.248517097848818</v>
      </c>
      <c r="FG223" s="2">
        <f t="shared" si="270"/>
        <v>0.9999990026422414</v>
      </c>
      <c r="FH223" s="2">
        <f t="shared" si="270"/>
        <v>0.99999923338550123</v>
      </c>
      <c r="FI223" s="2">
        <f t="shared" si="270"/>
        <v>0.99999917899292745</v>
      </c>
      <c r="FJ223" s="2">
        <f t="shared" si="270"/>
        <v>0.99999914701548476</v>
      </c>
      <c r="FK223" s="2">
        <f t="shared" si="270"/>
        <v>0.99999915069210188</v>
      </c>
      <c r="FL223" s="2">
        <f t="shared" si="270"/>
        <v>0.99999904604634859</v>
      </c>
      <c r="FM223" s="2">
        <f t="shared" si="270"/>
        <v>0.99999902368114169</v>
      </c>
      <c r="FN223" s="2">
        <f t="shared" si="270"/>
        <v>0.99999904003284223</v>
      </c>
      <c r="FO223" s="2">
        <f t="shared" si="270"/>
        <v>0.99999905615935947</v>
      </c>
      <c r="FP223" s="2">
        <f t="shared" si="270"/>
        <v>0.99999905512029108</v>
      </c>
      <c r="FQ223" s="2">
        <f t="shared" si="270"/>
        <v>0.99999907024912604</v>
      </c>
      <c r="FR223" s="2">
        <f t="shared" si="270"/>
        <v>0.99999917525557136</v>
      </c>
      <c r="FS223" s="2">
        <f t="shared" si="270"/>
        <v>0.99999921532088931</v>
      </c>
      <c r="FT223" s="2">
        <f t="shared" si="270"/>
        <v>0.99999900465554059</v>
      </c>
      <c r="FU223" s="2">
        <f t="shared" si="270"/>
        <v>0.99999881482786401</v>
      </c>
      <c r="FW223" s="2">
        <f t="shared" si="260"/>
        <v>0.93986450340580674</v>
      </c>
      <c r="FX223" s="2">
        <f t="shared" si="260"/>
        <v>0.97191246955487687</v>
      </c>
      <c r="FY223" s="2">
        <f t="shared" si="260"/>
        <v>0.96725868244365032</v>
      </c>
      <c r="FZ223" s="2">
        <f t="shared" si="260"/>
        <v>0.96662809303805675</v>
      </c>
      <c r="GA223" s="2">
        <f t="shared" si="260"/>
        <v>0.96753801669338546</v>
      </c>
      <c r="GB223" s="2">
        <f t="shared" si="260"/>
        <v>0.9686463212994797</v>
      </c>
      <c r="GC223" s="2">
        <f t="shared" si="260"/>
        <v>0.97017802633871164</v>
      </c>
      <c r="GD223" s="2">
        <f t="shared" si="260"/>
        <v>0.97194096283567022</v>
      </c>
      <c r="GE223" s="2">
        <f t="shared" si="260"/>
        <v>0.97647462975527721</v>
      </c>
      <c r="GF223" s="2">
        <f t="shared" si="260"/>
        <v>0.97410547228152466</v>
      </c>
      <c r="GG223" s="2">
        <f t="shared" si="260"/>
        <v>0.96960323482003552</v>
      </c>
      <c r="GH223" s="2">
        <f t="shared" si="260"/>
        <v>0.9662933361253091</v>
      </c>
      <c r="GI223" s="2">
        <f t="shared" si="260"/>
        <v>0.95817249549055628</v>
      </c>
      <c r="GJ223" s="2">
        <f t="shared" si="260"/>
        <v>0.95511734039556051</v>
      </c>
      <c r="GK223" s="2">
        <f t="shared" si="260"/>
        <v>0.93572870978202505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1.7260765937978381E-228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9.5309428111677323E-92</v>
      </c>
      <c r="HT223" s="86">
        <f t="shared" si="262"/>
        <v>1.1639756086396836E-120</v>
      </c>
      <c r="HU223" s="86">
        <f t="shared" si="262"/>
        <v>6.016696687370631E-125</v>
      </c>
      <c r="HV223" s="86">
        <f t="shared" si="262"/>
        <v>8.121106321385471E-137</v>
      </c>
      <c r="HW223" s="86">
        <f t="shared" si="262"/>
        <v>8.7774954054535107E-143</v>
      </c>
      <c r="HX223" s="86">
        <f t="shared" si="262"/>
        <v>1.2649772648787177E-156</v>
      </c>
      <c r="HY223" s="86">
        <f t="shared" si="262"/>
        <v>4.1480858972899678E-166</v>
      </c>
      <c r="HZ223" s="86">
        <f t="shared" si="262"/>
        <v>9.5755924682659128E-155</v>
      </c>
      <c r="IA223" s="86">
        <f t="shared" si="262"/>
        <v>2.1802449236265324E-166</v>
      </c>
      <c r="IB223" s="86">
        <f t="shared" si="262"/>
        <v>5.025577435112714E-160</v>
      </c>
      <c r="IC223" s="86">
        <f t="shared" si="262"/>
        <v>6.3624386772609946E-148</v>
      </c>
      <c r="ID223" s="86">
        <f t="shared" si="262"/>
        <v>5.2484787839574864E-137</v>
      </c>
      <c r="IE223" s="86">
        <f t="shared" si="262"/>
        <v>3.8658704993087377E-111</v>
      </c>
      <c r="IF223" s="86">
        <f t="shared" si="262"/>
        <v>6.3977966702171886E-90</v>
      </c>
      <c r="IG223" s="86">
        <f t="shared" si="262"/>
        <v>2.5588749399149687E-93</v>
      </c>
      <c r="II223" s="86">
        <f t="shared" si="263"/>
        <v>8.4108327617001377E-17</v>
      </c>
      <c r="IJ223" s="86">
        <f t="shared" si="263"/>
        <v>7.923385187437687E-28</v>
      </c>
      <c r="IK223" s="86">
        <f t="shared" si="263"/>
        <v>1.7256507772741847E-27</v>
      </c>
      <c r="IL223" s="86">
        <f t="shared" si="263"/>
        <v>8.924362378228789E-30</v>
      </c>
      <c r="IM223" s="86">
        <f t="shared" si="263"/>
        <v>2.9953297818193821E-31</v>
      </c>
      <c r="IN223" s="86">
        <f t="shared" si="263"/>
        <v>9.3026637781828703E-35</v>
      </c>
      <c r="IO223" s="86">
        <f t="shared" si="263"/>
        <v>1.7633601905252008E-37</v>
      </c>
      <c r="IP223" s="86">
        <f t="shared" si="263"/>
        <v>7.6026419755636199E-36</v>
      </c>
      <c r="IQ223" s="86">
        <f t="shared" si="263"/>
        <v>4.7185634521996187E-41</v>
      </c>
      <c r="IR223" s="86">
        <f t="shared" si="263"/>
        <v>3.5353749853906612E-38</v>
      </c>
      <c r="IS223" s="86">
        <f t="shared" si="263"/>
        <v>1.7861858208740069E-33</v>
      </c>
      <c r="IT223" s="86">
        <f t="shared" si="263"/>
        <v>6.861404132402075E-30</v>
      </c>
      <c r="IU223" s="86">
        <f t="shared" si="263"/>
        <v>1.1990645991275632E-22</v>
      </c>
      <c r="IV223" s="86">
        <f t="shared" si="263"/>
        <v>2.8597816032209088E-2</v>
      </c>
      <c r="IW223" s="86">
        <f t="shared" si="263"/>
        <v>1.615337602456456E-23</v>
      </c>
      <c r="IY223" s="86">
        <f t="shared" si="264"/>
        <v>8.4108327617001377E-17</v>
      </c>
      <c r="IZ223" s="86">
        <f t="shared" si="264"/>
        <v>7.923385187437687E-28</v>
      </c>
      <c r="JA223" s="86">
        <f t="shared" si="264"/>
        <v>1.7256507772741847E-27</v>
      </c>
      <c r="JB223" s="86">
        <f t="shared" si="264"/>
        <v>8.924362378228789E-30</v>
      </c>
      <c r="JC223" s="86">
        <f t="shared" si="264"/>
        <v>2.9953297818193821E-31</v>
      </c>
      <c r="JD223" s="86">
        <f t="shared" si="264"/>
        <v>9.3026637781828703E-35</v>
      </c>
      <c r="JE223" s="86">
        <f t="shared" si="264"/>
        <v>1.7633601905252008E-37</v>
      </c>
      <c r="JF223" s="86">
        <f t="shared" si="264"/>
        <v>7.6026419755636199E-36</v>
      </c>
      <c r="JG223" s="86">
        <f t="shared" si="264"/>
        <v>4.7185634521996187E-41</v>
      </c>
      <c r="JH223" s="86">
        <f t="shared" si="264"/>
        <v>3.5353749853906612E-38</v>
      </c>
      <c r="JI223" s="86">
        <f t="shared" si="264"/>
        <v>1.7861858208740069E-33</v>
      </c>
      <c r="JJ223" s="86">
        <f t="shared" si="264"/>
        <v>6.861404132402075E-30</v>
      </c>
      <c r="JK223" s="86">
        <f t="shared" si="264"/>
        <v>1.1990645991275632E-22</v>
      </c>
      <c r="JL223" s="86">
        <f t="shared" si="264"/>
        <v>2.8597816032209088E-2</v>
      </c>
      <c r="JM223" s="86">
        <f t="shared" si="264"/>
        <v>1.615337602456456E-23</v>
      </c>
    </row>
    <row r="224" spans="2:273" x14ac:dyDescent="0.25">
      <c r="B224" s="2">
        <v>197</v>
      </c>
      <c r="C224" s="37">
        <v>50.439</v>
      </c>
      <c r="D224" s="37">
        <v>46.27</v>
      </c>
      <c r="E224" s="37">
        <v>40.81</v>
      </c>
      <c r="F224" s="37">
        <v>39.683</v>
      </c>
      <c r="G224" s="37">
        <v>37.158999999999999</v>
      </c>
      <c r="H224" s="37">
        <v>34.968000000000004</v>
      </c>
      <c r="I224" s="37">
        <v>34.968000000000004</v>
      </c>
      <c r="J224" s="37">
        <v>34.746000000000002</v>
      </c>
      <c r="K224" s="37">
        <v>36.225999999999999</v>
      </c>
      <c r="L224" s="37">
        <v>37.81</v>
      </c>
      <c r="M224" s="37">
        <v>40.258000000000003</v>
      </c>
      <c r="N224" s="37">
        <v>37.258000000000003</v>
      </c>
      <c r="O224" s="37">
        <v>39.851999999999997</v>
      </c>
      <c r="P224" s="37">
        <v>46.222000000000001</v>
      </c>
      <c r="Q224" s="37">
        <v>51.094999999999999</v>
      </c>
      <c r="S224" s="4">
        <f t="shared" si="266"/>
        <v>49.431484796947295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>
        <f t="shared" si="266"/>
        <v>40.133710620192964</v>
      </c>
      <c r="AF224" s="4" t="e">
        <f t="shared" si="266"/>
        <v>#N/A</v>
      </c>
      <c r="AG224" s="4">
        <f t="shared" si="266"/>
        <v>50.150095306527625</v>
      </c>
      <c r="AI224" s="4">
        <f t="shared" si="267"/>
        <v>1.007515203052705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-0.28171062019296755</v>
      </c>
      <c r="AV224" s="4">
        <f t="shared" si="267"/>
        <v>0</v>
      </c>
      <c r="AW224" s="4">
        <f t="shared" si="267"/>
        <v>0.94490469347237394</v>
      </c>
      <c r="AY224" s="2">
        <f t="shared" si="258"/>
        <v>49.431484796947295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>
        <f t="shared" si="258"/>
        <v>40.133710620192964</v>
      </c>
      <c r="BL224" s="2" t="e">
        <f t="shared" si="258"/>
        <v>#N/A</v>
      </c>
      <c r="BM224" s="2">
        <f t="shared" si="258"/>
        <v>50.150095306527625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>
        <f t="shared" si="287"/>
        <v>50.439</v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>
        <f t="shared" si="299"/>
        <v>39.851999999999997</v>
      </c>
      <c r="DH224" s="2" t="str">
        <f t="shared" si="300"/>
        <v/>
      </c>
      <c r="DI224" s="2">
        <f t="shared" si="301"/>
        <v>51.094999999999999</v>
      </c>
      <c r="DK224" s="2">
        <f t="shared" si="268"/>
        <v>86.705166944187468</v>
      </c>
      <c r="DL224" s="2">
        <f t="shared" si="268"/>
        <v>88.810036544850519</v>
      </c>
      <c r="DM224" s="2">
        <f t="shared" si="268"/>
        <v>77.661170824524305</v>
      </c>
      <c r="DN224" s="2">
        <f t="shared" si="268"/>
        <v>81.111442071881584</v>
      </c>
      <c r="DO224" s="2">
        <f t="shared" si="268"/>
        <v>81.686658773784345</v>
      </c>
      <c r="DP224" s="2">
        <f t="shared" si="268"/>
        <v>68.190639676113364</v>
      </c>
      <c r="DQ224" s="2">
        <f t="shared" si="268"/>
        <v>64.847705128205106</v>
      </c>
      <c r="DR224" s="2">
        <f t="shared" si="268"/>
        <v>72.424500674763848</v>
      </c>
      <c r="DS224" s="2">
        <f t="shared" si="268"/>
        <v>70.988661163227007</v>
      </c>
      <c r="DT224" s="2">
        <f t="shared" si="268"/>
        <v>64.608691181988746</v>
      </c>
      <c r="DU224" s="2">
        <f t="shared" si="268"/>
        <v>72.239822704805121</v>
      </c>
      <c r="DV224" s="2">
        <f t="shared" si="268"/>
        <v>97.810546934460874</v>
      </c>
      <c r="DW224" s="2">
        <f t="shared" si="268"/>
        <v>79.075378737541556</v>
      </c>
      <c r="DX224" s="2">
        <f t="shared" si="268"/>
        <v>105.96615132946712</v>
      </c>
      <c r="DY224" s="2">
        <f t="shared" si="268"/>
        <v>98.317415686274515</v>
      </c>
      <c r="EA224" s="2">
        <f t="shared" si="240"/>
        <v>47.44181277281109</v>
      </c>
      <c r="EB224" s="2">
        <f t="shared" si="240"/>
        <v>46.038713093172156</v>
      </c>
      <c r="EC224" s="2">
        <f t="shared" si="240"/>
        <v>39.422924021488868</v>
      </c>
      <c r="ED224" s="2">
        <f t="shared" si="240"/>
        <v>35.014505002400853</v>
      </c>
      <c r="EE224" s="2">
        <f t="shared" si="240"/>
        <v>33.730011814512153</v>
      </c>
      <c r="EF224" s="2">
        <f t="shared" si="239"/>
        <v>32.19599576073086</v>
      </c>
      <c r="EG224" s="2">
        <f t="shared" si="239"/>
        <v>31.998122208931413</v>
      </c>
      <c r="EH224" s="2">
        <f t="shared" si="239"/>
        <v>30.64407038492481</v>
      </c>
      <c r="EI224" s="2">
        <f t="shared" si="239"/>
        <v>34.903207963985047</v>
      </c>
      <c r="EJ224" s="2">
        <f t="shared" si="239"/>
        <v>34.109074189862937</v>
      </c>
      <c r="EK224" s="2">
        <f t="shared" si="239"/>
        <v>34.266818791434893</v>
      </c>
      <c r="EL224" s="2">
        <f t="shared" si="239"/>
        <v>36.306899980329248</v>
      </c>
      <c r="EM224" s="2">
        <f t="shared" si="239"/>
        <v>40.249211152932439</v>
      </c>
      <c r="EN224" s="2">
        <f t="shared" si="239"/>
        <v>45.105258781888168</v>
      </c>
      <c r="EO224" s="2">
        <f t="shared" si="239"/>
        <v>51.072851193176021</v>
      </c>
      <c r="EQ224" s="2">
        <f t="shared" si="269"/>
        <v>49.547550989683685</v>
      </c>
      <c r="ER224" s="2">
        <f t="shared" si="269"/>
        <v>45.074033912911673</v>
      </c>
      <c r="ES224" s="2">
        <f t="shared" si="269"/>
        <v>40.707534074000691</v>
      </c>
      <c r="ET224" s="2">
        <f t="shared" si="269"/>
        <v>37.906407796326334</v>
      </c>
      <c r="EU224" s="2">
        <f t="shared" si="269"/>
        <v>35.794689262052565</v>
      </c>
      <c r="EV224" s="2">
        <f t="shared" si="269"/>
        <v>33.922458965537011</v>
      </c>
      <c r="EW224" s="2">
        <f t="shared" si="269"/>
        <v>32.819899732304904</v>
      </c>
      <c r="EX224" s="2">
        <f t="shared" si="269"/>
        <v>33.212497614750177</v>
      </c>
      <c r="EY224" s="2">
        <f t="shared" si="269"/>
        <v>34.183757019195063</v>
      </c>
      <c r="EZ224" s="2">
        <f t="shared" si="269"/>
        <v>36.648993154657688</v>
      </c>
      <c r="FA224" s="2">
        <f t="shared" si="269"/>
        <v>39.02007826952665</v>
      </c>
      <c r="FB224" s="2">
        <f t="shared" si="269"/>
        <v>36.117131697490123</v>
      </c>
      <c r="FC224" s="2">
        <f t="shared" si="269"/>
        <v>40.12908337628523</v>
      </c>
      <c r="FD224" s="2">
        <f t="shared" si="269"/>
        <v>45.105258781888168</v>
      </c>
      <c r="FE224" s="2">
        <f t="shared" si="269"/>
        <v>50.092237574413744</v>
      </c>
      <c r="FG224" s="2">
        <f t="shared" si="270"/>
        <v>0.99999909039883361</v>
      </c>
      <c r="FH224" s="2">
        <f t="shared" si="270"/>
        <v>0.9999993008392204</v>
      </c>
      <c r="FI224" s="2">
        <f t="shared" si="270"/>
        <v>0.99999925123259659</v>
      </c>
      <c r="FJ224" s="2">
        <f t="shared" si="270"/>
        <v>0.99999922206881786</v>
      </c>
      <c r="FK224" s="2">
        <f t="shared" si="270"/>
        <v>0.99999922542193309</v>
      </c>
      <c r="FL224" s="2">
        <f t="shared" si="270"/>
        <v>0.99999912998385665</v>
      </c>
      <c r="FM224" s="2">
        <f t="shared" si="270"/>
        <v>0.99999910958654203</v>
      </c>
      <c r="FN224" s="2">
        <f t="shared" si="270"/>
        <v>0.99999912449947281</v>
      </c>
      <c r="FO224" s="2">
        <f t="shared" si="270"/>
        <v>0.99999913920703365</v>
      </c>
      <c r="FP224" s="2">
        <f t="shared" si="270"/>
        <v>0.99999913825939191</v>
      </c>
      <c r="FQ224" s="2">
        <f t="shared" si="270"/>
        <v>0.9999991520570557</v>
      </c>
      <c r="FR224" s="2">
        <f t="shared" si="270"/>
        <v>0.99999924782408678</v>
      </c>
      <c r="FS224" s="2">
        <f t="shared" si="270"/>
        <v>0.99999928436409624</v>
      </c>
      <c r="FT224" s="2">
        <f t="shared" si="270"/>
        <v>0.99999909223498462</v>
      </c>
      <c r="FU224" s="2">
        <f t="shared" si="270"/>
        <v>0.99999891911005268</v>
      </c>
      <c r="FW224" s="2">
        <f t="shared" si="260"/>
        <v>0.94486403590016554</v>
      </c>
      <c r="FX224" s="2">
        <f t="shared" si="260"/>
        <v>0.97432040327345171</v>
      </c>
      <c r="FY224" s="2">
        <f t="shared" si="260"/>
        <v>0.97005329058615009</v>
      </c>
      <c r="FZ224" s="2">
        <f t="shared" si="260"/>
        <v>0.96947482603523283</v>
      </c>
      <c r="GA224" s="2">
        <f t="shared" si="260"/>
        <v>0.97030951434410273</v>
      </c>
      <c r="GB224" s="2">
        <f t="shared" si="260"/>
        <v>0.9713259998021524</v>
      </c>
      <c r="GC224" s="2">
        <f t="shared" si="260"/>
        <v>0.97273048126831263</v>
      </c>
      <c r="GD224" s="2">
        <f t="shared" si="260"/>
        <v>0.9743465183108817</v>
      </c>
      <c r="GE224" s="2">
        <f t="shared" si="260"/>
        <v>0.97850010303222024</v>
      </c>
      <c r="GF224" s="2">
        <f t="shared" si="260"/>
        <v>0.97632997937198795</v>
      </c>
      <c r="GG224" s="2">
        <f t="shared" si="260"/>
        <v>0.97220347648592154</v>
      </c>
      <c r="GH224" s="2">
        <f t="shared" si="260"/>
        <v>0.96916771414496339</v>
      </c>
      <c r="GI224" s="2">
        <f t="shared" si="260"/>
        <v>0.96171194842213603</v>
      </c>
      <c r="GJ224" s="2">
        <f t="shared" si="260"/>
        <v>0.9589042330505968</v>
      </c>
      <c r="GK224" s="2">
        <f t="shared" si="260"/>
        <v>0.94105051690795949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6.5067441824142649E-233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1.0567524044858019E-94</v>
      </c>
      <c r="HT224" s="86">
        <f t="shared" si="262"/>
        <v>4.0688146168598623E-124</v>
      </c>
      <c r="HU224" s="86">
        <f t="shared" si="262"/>
        <v>1.3189627427017709E-128</v>
      </c>
      <c r="HV224" s="86">
        <f t="shared" si="262"/>
        <v>7.745773110239989E-141</v>
      </c>
      <c r="HW224" s="86">
        <f t="shared" si="262"/>
        <v>5.8122244298953266E-147</v>
      </c>
      <c r="HX224" s="86">
        <f t="shared" si="262"/>
        <v>3.3031837254390524E-161</v>
      </c>
      <c r="HY224" s="86">
        <f t="shared" si="262"/>
        <v>6.0119665590695765E-171</v>
      </c>
      <c r="HZ224" s="86">
        <f t="shared" si="262"/>
        <v>3.1717467121475384E-159</v>
      </c>
      <c r="IA224" s="86">
        <f t="shared" si="262"/>
        <v>3.910109252919647E-171</v>
      </c>
      <c r="IB224" s="86">
        <f t="shared" si="262"/>
        <v>1.2559028466457625E-164</v>
      </c>
      <c r="IC224" s="86">
        <f t="shared" si="262"/>
        <v>3.0099766460323465E-152</v>
      </c>
      <c r="ID224" s="86">
        <f t="shared" si="262"/>
        <v>4.7420440406814005E-141</v>
      </c>
      <c r="IE224" s="86">
        <f t="shared" si="262"/>
        <v>1.6790612439592494E-114</v>
      </c>
      <c r="IF224" s="86">
        <f t="shared" si="262"/>
        <v>9.7182755092646591E-93</v>
      </c>
      <c r="IG224" s="86">
        <f t="shared" si="262"/>
        <v>2.5470439635752308E-96</v>
      </c>
      <c r="II224" s="86">
        <f t="shared" si="263"/>
        <v>7.6830638623934358E-18</v>
      </c>
      <c r="IJ224" s="86">
        <f t="shared" si="263"/>
        <v>3.3191305167327386E-29</v>
      </c>
      <c r="IK224" s="86">
        <f t="shared" si="263"/>
        <v>6.4917509810190223E-29</v>
      </c>
      <c r="IL224" s="86">
        <f t="shared" si="263"/>
        <v>2.4642520281963123E-31</v>
      </c>
      <c r="IM224" s="86">
        <f t="shared" si="263"/>
        <v>7.0854871775771549E-33</v>
      </c>
      <c r="IN224" s="86">
        <f t="shared" si="263"/>
        <v>1.4796850156127332E-36</v>
      </c>
      <c r="IO224" s="86">
        <f t="shared" si="263"/>
        <v>2.1375693392270274E-39</v>
      </c>
      <c r="IP224" s="86">
        <f t="shared" si="263"/>
        <v>1.2145544984426382E-37</v>
      </c>
      <c r="IQ224" s="86">
        <f t="shared" si="263"/>
        <v>5.08649757630312E-43</v>
      </c>
      <c r="IR224" s="86">
        <f t="shared" si="263"/>
        <v>4.7208942103015437E-40</v>
      </c>
      <c r="IS224" s="86">
        <f t="shared" si="263"/>
        <v>3.4597450044826572E-35</v>
      </c>
      <c r="IT224" s="86">
        <f t="shared" si="263"/>
        <v>1.8465207684502025E-31</v>
      </c>
      <c r="IU224" s="86">
        <f t="shared" si="263"/>
        <v>6.6573475604732837E-24</v>
      </c>
      <c r="IV224" s="86">
        <f t="shared" si="263"/>
        <v>2.4138288723376811E-2</v>
      </c>
      <c r="IW224" s="86">
        <f t="shared" si="263"/>
        <v>4.746670209915687E-25</v>
      </c>
      <c r="IY224" s="86">
        <f t="shared" si="264"/>
        <v>7.6830638623934358E-18</v>
      </c>
      <c r="IZ224" s="86">
        <f t="shared" si="264"/>
        <v>3.3191305167327386E-29</v>
      </c>
      <c r="JA224" s="86">
        <f t="shared" si="264"/>
        <v>6.4917509810190223E-29</v>
      </c>
      <c r="JB224" s="86">
        <f t="shared" si="264"/>
        <v>2.4642520281963123E-31</v>
      </c>
      <c r="JC224" s="86">
        <f t="shared" si="264"/>
        <v>7.0854871775771549E-33</v>
      </c>
      <c r="JD224" s="86">
        <f t="shared" si="264"/>
        <v>1.4796850156127332E-36</v>
      </c>
      <c r="JE224" s="86">
        <f t="shared" si="264"/>
        <v>2.1375693392270274E-39</v>
      </c>
      <c r="JF224" s="86">
        <f t="shared" si="264"/>
        <v>1.2145544984426382E-37</v>
      </c>
      <c r="JG224" s="86">
        <f t="shared" si="264"/>
        <v>5.08649757630312E-43</v>
      </c>
      <c r="JH224" s="86">
        <f t="shared" si="264"/>
        <v>4.7208942103015437E-40</v>
      </c>
      <c r="JI224" s="86">
        <f t="shared" si="264"/>
        <v>3.4597450044826572E-35</v>
      </c>
      <c r="JJ224" s="86">
        <f t="shared" si="264"/>
        <v>1.8465207684502025E-31</v>
      </c>
      <c r="JK224" s="86">
        <f t="shared" si="264"/>
        <v>6.6573475604732837E-24</v>
      </c>
      <c r="JL224" s="86">
        <f t="shared" si="264"/>
        <v>2.4138288723376811E-2</v>
      </c>
      <c r="JM224" s="86">
        <f t="shared" si="264"/>
        <v>4.746670209915687E-25</v>
      </c>
    </row>
    <row r="225" spans="1:273" x14ac:dyDescent="0.25">
      <c r="B225" s="2">
        <v>198</v>
      </c>
      <c r="C225" s="37">
        <v>50</v>
      </c>
      <c r="D225" s="37">
        <v>46.619</v>
      </c>
      <c r="E225" s="37">
        <v>41.46</v>
      </c>
      <c r="F225" s="37">
        <v>39.968000000000004</v>
      </c>
      <c r="G225" s="37">
        <v>37.713999999999999</v>
      </c>
      <c r="H225" s="37">
        <v>35.54</v>
      </c>
      <c r="I225" s="37">
        <v>34.253999999999998</v>
      </c>
      <c r="J225" s="37">
        <v>36.063000000000002</v>
      </c>
      <c r="K225" s="37">
        <v>35.774000000000001</v>
      </c>
      <c r="L225" s="37">
        <v>38</v>
      </c>
      <c r="M225" s="37">
        <v>40.387</v>
      </c>
      <c r="N225" s="37">
        <v>37.484000000000002</v>
      </c>
      <c r="O225" s="37">
        <v>41.015999999999998</v>
      </c>
      <c r="P225" s="37">
        <v>46.031999999999996</v>
      </c>
      <c r="Q225" s="37">
        <v>51.127000000000002</v>
      </c>
      <c r="S225" s="4">
        <f t="shared" si="266"/>
        <v>49.309818194616994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>
        <f t="shared" si="266"/>
        <v>49.989544225937237</v>
      </c>
      <c r="AI225" s="4">
        <f t="shared" si="267"/>
        <v>0.69018180538300555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1.1374557740627651</v>
      </c>
      <c r="AY225" s="2">
        <f t="shared" si="258"/>
        <v>49.309818194616994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>
        <f t="shared" si="258"/>
        <v>49.989544225937237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>
        <f t="shared" si="287"/>
        <v>50</v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>
        <f t="shared" si="301"/>
        <v>51.127000000000002</v>
      </c>
      <c r="DK225" s="2">
        <f t="shared" si="268"/>
        <v>86.768400740055483</v>
      </c>
      <c r="DL225" s="2">
        <f t="shared" si="268"/>
        <v>88.890033977650276</v>
      </c>
      <c r="DM225" s="2">
        <f t="shared" si="268"/>
        <v>77.713126990838603</v>
      </c>
      <c r="DN225" s="2">
        <f t="shared" si="268"/>
        <v>81.201376603241698</v>
      </c>
      <c r="DO225" s="2">
        <f t="shared" si="268"/>
        <v>81.791401973220559</v>
      </c>
      <c r="DP225" s="2">
        <f t="shared" si="268"/>
        <v>68.219625506072873</v>
      </c>
      <c r="DQ225" s="2">
        <f t="shared" si="268"/>
        <v>64.867788124156519</v>
      </c>
      <c r="DR225" s="2">
        <f t="shared" si="268"/>
        <v>72.462200067476402</v>
      </c>
      <c r="DS225" s="2">
        <f t="shared" si="268"/>
        <v>71.013550938086297</v>
      </c>
      <c r="DT225" s="2">
        <f t="shared" si="268"/>
        <v>64.581391275797387</v>
      </c>
      <c r="DU225" s="2">
        <f t="shared" si="268"/>
        <v>72.241090106150224</v>
      </c>
      <c r="DV225" s="2">
        <f t="shared" si="268"/>
        <v>97.952644326990821</v>
      </c>
      <c r="DW225" s="2">
        <f t="shared" si="268"/>
        <v>79.067138024765953</v>
      </c>
      <c r="DX225" s="2">
        <f t="shared" si="268"/>
        <v>106.15759503227926</v>
      </c>
      <c r="DY225" s="2">
        <f t="shared" si="268"/>
        <v>98.463045378151264</v>
      </c>
      <c r="EA225" s="2">
        <f t="shared" si="240"/>
        <v>47.283835875679834</v>
      </c>
      <c r="EB225" s="2">
        <f t="shared" si="240"/>
        <v>45.896178804380341</v>
      </c>
      <c r="EC225" s="2">
        <f t="shared" si="240"/>
        <v>39.274859859600014</v>
      </c>
      <c r="ED225" s="2">
        <f t="shared" si="240"/>
        <v>34.841383797293801</v>
      </c>
      <c r="EE225" s="2">
        <f t="shared" si="240"/>
        <v>33.579516950543137</v>
      </c>
      <c r="EF225" s="2">
        <f t="shared" si="239"/>
        <v>32.034505212216189</v>
      </c>
      <c r="EG225" s="2">
        <f t="shared" si="239"/>
        <v>31.842004467522106</v>
      </c>
      <c r="EH225" s="2">
        <f t="shared" si="239"/>
        <v>30.456726905143995</v>
      </c>
      <c r="EI225" s="2">
        <f t="shared" si="239"/>
        <v>34.732459845570595</v>
      </c>
      <c r="EJ225" s="2">
        <f t="shared" si="239"/>
        <v>33.928624796240783</v>
      </c>
      <c r="EK225" s="2">
        <f t="shared" si="239"/>
        <v>34.065490017526486</v>
      </c>
      <c r="EL225" s="2">
        <f t="shared" si="239"/>
        <v>36.124462262875134</v>
      </c>
      <c r="EM225" s="2">
        <f t="shared" si="239"/>
        <v>40.046185870752986</v>
      </c>
      <c r="EN225" s="2">
        <f t="shared" si="239"/>
        <v>44.923431140968326</v>
      </c>
      <c r="EO225" s="2">
        <f t="shared" si="239"/>
        <v>50.926640097590266</v>
      </c>
      <c r="EQ225" s="2">
        <f t="shared" si="269"/>
        <v>49.417604187316741</v>
      </c>
      <c r="ER225" s="2">
        <f t="shared" si="269"/>
        <v>44.92093797810935</v>
      </c>
      <c r="ES225" s="2">
        <f t="shared" si="269"/>
        <v>40.575116675888765</v>
      </c>
      <c r="ET225" s="2">
        <f t="shared" si="269"/>
        <v>37.768420185643791</v>
      </c>
      <c r="EU225" s="2">
        <f t="shared" si="269"/>
        <v>35.669180047115233</v>
      </c>
      <c r="EV225" s="2">
        <f t="shared" si="269"/>
        <v>33.781975596312485</v>
      </c>
      <c r="EW225" s="2">
        <f t="shared" si="269"/>
        <v>32.673663848925599</v>
      </c>
      <c r="EX225" s="2">
        <f t="shared" si="269"/>
        <v>33.055731091648283</v>
      </c>
      <c r="EY225" s="2">
        <f t="shared" si="269"/>
        <v>34.004850141384573</v>
      </c>
      <c r="EZ225" s="2">
        <f t="shared" si="269"/>
        <v>36.498649566853686</v>
      </c>
      <c r="FA225" s="2">
        <f t="shared" si="269"/>
        <v>38.875081178586512</v>
      </c>
      <c r="FB225" s="2">
        <f t="shared" si="269"/>
        <v>35.932713889527143</v>
      </c>
      <c r="FC225" s="2">
        <f t="shared" si="269"/>
        <v>39.923919410337803</v>
      </c>
      <c r="FD225" s="2">
        <f t="shared" si="269"/>
        <v>44.923431140968326</v>
      </c>
      <c r="FE225" s="2">
        <f t="shared" si="269"/>
        <v>49.935958050978655</v>
      </c>
      <c r="FG225" s="2">
        <f t="shared" si="270"/>
        <v>0.99999917043381037</v>
      </c>
      <c r="FH225" s="2">
        <f t="shared" si="270"/>
        <v>0.99999936235775133</v>
      </c>
      <c r="FI225" s="2">
        <f t="shared" si="270"/>
        <v>0.9999993171159669</v>
      </c>
      <c r="FJ225" s="2">
        <f t="shared" si="270"/>
        <v>0.99999929051828107</v>
      </c>
      <c r="FK225" s="2">
        <f t="shared" si="270"/>
        <v>0.99999929357635886</v>
      </c>
      <c r="FL225" s="2">
        <f t="shared" si="270"/>
        <v>0.99999920653578611</v>
      </c>
      <c r="FM225" s="2">
        <f t="shared" si="270"/>
        <v>0.99999918793321119</v>
      </c>
      <c r="FN225" s="2">
        <f t="shared" si="270"/>
        <v>0.99999920153396782</v>
      </c>
      <c r="FO225" s="2">
        <f t="shared" si="270"/>
        <v>0.99999921494742483</v>
      </c>
      <c r="FP225" s="2">
        <f t="shared" si="270"/>
        <v>0.99999921408316517</v>
      </c>
      <c r="FQ225" s="2">
        <f t="shared" si="270"/>
        <v>0.99999922666678598</v>
      </c>
      <c r="FR225" s="2">
        <f t="shared" si="270"/>
        <v>0.99999931400736863</v>
      </c>
      <c r="FS225" s="2">
        <f t="shared" si="270"/>
        <v>0.99999934733225759</v>
      </c>
      <c r="FT225" s="2">
        <f t="shared" si="270"/>
        <v>0.99999917210840028</v>
      </c>
      <c r="FU225" s="2">
        <f t="shared" si="270"/>
        <v>0.99999901421655812</v>
      </c>
      <c r="FW225" s="2">
        <f t="shared" si="260"/>
        <v>0.94947026480252728</v>
      </c>
      <c r="FX225" s="2">
        <f t="shared" si="260"/>
        <v>0.97652689133196879</v>
      </c>
      <c r="FY225" s="2">
        <f t="shared" si="260"/>
        <v>0.97261612027661226</v>
      </c>
      <c r="FZ225" s="2">
        <f t="shared" si="260"/>
        <v>0.97208573598365278</v>
      </c>
      <c r="GA225" s="2">
        <f t="shared" si="260"/>
        <v>0.9728510301765958</v>
      </c>
      <c r="GB225" s="2">
        <f t="shared" si="260"/>
        <v>0.97378285512363116</v>
      </c>
      <c r="GC225" s="2">
        <f t="shared" si="260"/>
        <v>0.97507008594684008</v>
      </c>
      <c r="GD225" s="2">
        <f t="shared" si="260"/>
        <v>0.97655081647113018</v>
      </c>
      <c r="GE225" s="2">
        <f t="shared" si="260"/>
        <v>0.98035469676298626</v>
      </c>
      <c r="GF225" s="2">
        <f t="shared" si="260"/>
        <v>0.97836763077056532</v>
      </c>
      <c r="GG225" s="2">
        <f t="shared" si="260"/>
        <v>0.97458711460731895</v>
      </c>
      <c r="GH225" s="2">
        <f t="shared" si="260"/>
        <v>0.97180412832176144</v>
      </c>
      <c r="GI225" s="2">
        <f t="shared" si="260"/>
        <v>0.96496284409415711</v>
      </c>
      <c r="GJ225" s="2">
        <f t="shared" si="260"/>
        <v>0.96238419702251687</v>
      </c>
      <c r="GK225" s="2">
        <f t="shared" si="260"/>
        <v>0.9459571165738877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2.2230112557217765E-237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1.0500440764295551E-97</v>
      </c>
      <c r="HT225" s="86">
        <f t="shared" si="262"/>
        <v>1.269271454355218E-127</v>
      </c>
      <c r="HU225" s="86">
        <f t="shared" si="262"/>
        <v>2.5564694388306337E-132</v>
      </c>
      <c r="HV225" s="86">
        <f t="shared" si="262"/>
        <v>6.4509318309309272E-145</v>
      </c>
      <c r="HW225" s="86">
        <f t="shared" si="262"/>
        <v>3.3447872208593678E-151</v>
      </c>
      <c r="HX225" s="86">
        <f t="shared" si="262"/>
        <v>7.3963008202505631E-166</v>
      </c>
      <c r="HY225" s="86">
        <f t="shared" si="262"/>
        <v>7.4137892142883682E-176</v>
      </c>
      <c r="HZ225" s="86">
        <f t="shared" si="262"/>
        <v>9.0541366896250462E-164</v>
      </c>
      <c r="IA225" s="86">
        <f t="shared" si="262"/>
        <v>6.0045176910370853E-176</v>
      </c>
      <c r="IB225" s="86">
        <f t="shared" si="262"/>
        <v>2.6966696682173943E-169</v>
      </c>
      <c r="IC225" s="86">
        <f t="shared" si="262"/>
        <v>1.2317185174160496E-156</v>
      </c>
      <c r="ID225" s="86">
        <f t="shared" si="262"/>
        <v>3.7359578329501243E-145</v>
      </c>
      <c r="IE225" s="86">
        <f t="shared" si="262"/>
        <v>6.4877507485876293E-118</v>
      </c>
      <c r="IF225" s="86">
        <f t="shared" si="262"/>
        <v>1.3333268999217944E-95</v>
      </c>
      <c r="IG225" s="86">
        <f t="shared" si="262"/>
        <v>2.2684896220132673E-99</v>
      </c>
      <c r="II225" s="86">
        <f t="shared" si="263"/>
        <v>6.499299410221201E-19</v>
      </c>
      <c r="IJ225" s="86">
        <f t="shared" si="263"/>
        <v>1.2833202308950705E-30</v>
      </c>
      <c r="IK225" s="86">
        <f t="shared" si="263"/>
        <v>2.2394272237373103E-30</v>
      </c>
      <c r="IL225" s="86">
        <f t="shared" si="263"/>
        <v>6.1847388053362145E-33</v>
      </c>
      <c r="IM225" s="86">
        <f t="shared" si="263"/>
        <v>1.5183263710169166E-34</v>
      </c>
      <c r="IN225" s="86">
        <f t="shared" si="263"/>
        <v>2.111902997263051E-38</v>
      </c>
      <c r="IO225" s="86">
        <f t="shared" si="263"/>
        <v>2.3122990267590746E-41</v>
      </c>
      <c r="IP225" s="86">
        <f t="shared" si="263"/>
        <v>1.7471995875786313E-39</v>
      </c>
      <c r="IQ225" s="86">
        <f t="shared" si="263"/>
        <v>4.914610957313153E-45</v>
      </c>
      <c r="IR225" s="86">
        <f t="shared" si="263"/>
        <v>5.6642860372464493E-42</v>
      </c>
      <c r="IS225" s="86">
        <f t="shared" si="263"/>
        <v>6.0502502545223225E-37</v>
      </c>
      <c r="IT225" s="86">
        <f t="shared" si="263"/>
        <v>4.5122937541068001E-33</v>
      </c>
      <c r="IU225" s="86">
        <f t="shared" si="263"/>
        <v>3.4045526187163803E-25</v>
      </c>
      <c r="IV225" s="86">
        <f t="shared" si="263"/>
        <v>2.029464918803222E-2</v>
      </c>
      <c r="IW225" s="86">
        <f t="shared" si="263"/>
        <v>1.2406985556604041E-26</v>
      </c>
      <c r="IY225" s="86">
        <f t="shared" si="264"/>
        <v>6.499299410221201E-19</v>
      </c>
      <c r="IZ225" s="86">
        <f t="shared" si="264"/>
        <v>1.2833202308950705E-30</v>
      </c>
      <c r="JA225" s="86">
        <f t="shared" si="264"/>
        <v>2.2394272237373103E-30</v>
      </c>
      <c r="JB225" s="86">
        <f t="shared" si="264"/>
        <v>6.1847388053362145E-33</v>
      </c>
      <c r="JC225" s="86">
        <f t="shared" si="264"/>
        <v>1.5183263710169166E-34</v>
      </c>
      <c r="JD225" s="86">
        <f t="shared" si="264"/>
        <v>2.111902997263051E-38</v>
      </c>
      <c r="JE225" s="86">
        <f t="shared" si="264"/>
        <v>2.3122990267590746E-41</v>
      </c>
      <c r="JF225" s="86">
        <f t="shared" si="264"/>
        <v>1.7471995875786313E-39</v>
      </c>
      <c r="JG225" s="86">
        <f t="shared" si="264"/>
        <v>4.914610957313153E-45</v>
      </c>
      <c r="JH225" s="86">
        <f t="shared" si="264"/>
        <v>5.6642860372464493E-42</v>
      </c>
      <c r="JI225" s="86">
        <f t="shared" si="264"/>
        <v>6.0502502545223225E-37</v>
      </c>
      <c r="JJ225" s="86">
        <f t="shared" si="264"/>
        <v>4.5122937541068001E-33</v>
      </c>
      <c r="JK225" s="86">
        <f t="shared" si="264"/>
        <v>3.4045526187163803E-25</v>
      </c>
      <c r="JL225" s="86">
        <f t="shared" si="264"/>
        <v>2.029464918803222E-2</v>
      </c>
      <c r="JM225" s="86">
        <f t="shared" si="264"/>
        <v>1.2406985556604041E-26</v>
      </c>
    </row>
    <row r="226" spans="1:273" x14ac:dyDescent="0.25">
      <c r="B226" s="2">
        <v>199</v>
      </c>
      <c r="C226" s="37">
        <v>50.832999999999998</v>
      </c>
      <c r="D226" s="37">
        <v>46.46</v>
      </c>
      <c r="E226" s="37">
        <v>41.19</v>
      </c>
      <c r="F226" s="37">
        <v>39.429000000000002</v>
      </c>
      <c r="G226" s="37">
        <v>37.365000000000002</v>
      </c>
      <c r="H226" s="37">
        <v>35.444000000000003</v>
      </c>
      <c r="I226" s="37">
        <v>34.793999999999997</v>
      </c>
      <c r="J226" s="37">
        <v>34.54</v>
      </c>
      <c r="K226" s="37">
        <v>34.984000000000002</v>
      </c>
      <c r="L226" s="37">
        <v>37.651000000000003</v>
      </c>
      <c r="M226" s="37">
        <v>41.145000000000003</v>
      </c>
      <c r="N226" s="37">
        <v>38.015999999999998</v>
      </c>
      <c r="O226" s="37">
        <v>40.917999999999999</v>
      </c>
      <c r="P226" s="37">
        <v>44.81</v>
      </c>
      <c r="Q226" s="37">
        <v>50.570999999999998</v>
      </c>
      <c r="S226" s="4">
        <f t="shared" si="266"/>
        <v>49.187618917621698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>
        <f t="shared" si="266"/>
        <v>49.829281880728452</v>
      </c>
      <c r="AI226" s="4">
        <f t="shared" si="267"/>
        <v>1.6453810823783002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0.74171811927154607</v>
      </c>
      <c r="AY226" s="2">
        <f t="shared" si="258"/>
        <v>49.187618917621698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>
        <f t="shared" si="258"/>
        <v>49.829281880728452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>
        <f t="shared" si="287"/>
        <v>50.832999999999998</v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>
        <f t="shared" si="301"/>
        <v>50.570999999999998</v>
      </c>
      <c r="DK226" s="2">
        <f t="shared" si="268"/>
        <v>86.831634535923513</v>
      </c>
      <c r="DL226" s="2">
        <f t="shared" si="268"/>
        <v>88.970031410450034</v>
      </c>
      <c r="DM226" s="2">
        <f t="shared" si="268"/>
        <v>77.765083157152915</v>
      </c>
      <c r="DN226" s="2">
        <f t="shared" si="268"/>
        <v>81.291311134601798</v>
      </c>
      <c r="DO226" s="2">
        <f t="shared" si="268"/>
        <v>81.896145172656787</v>
      </c>
      <c r="DP226" s="2">
        <f t="shared" si="268"/>
        <v>68.248611336032383</v>
      </c>
      <c r="DQ226" s="2">
        <f t="shared" si="268"/>
        <v>64.887871120107931</v>
      </c>
      <c r="DR226" s="2">
        <f t="shared" si="268"/>
        <v>72.499899460188956</v>
      </c>
      <c r="DS226" s="2">
        <f t="shared" si="268"/>
        <v>71.038440712945572</v>
      </c>
      <c r="DT226" s="2">
        <f t="shared" si="268"/>
        <v>64.554091369606013</v>
      </c>
      <c r="DU226" s="2">
        <f t="shared" si="268"/>
        <v>72.242357507495342</v>
      </c>
      <c r="DV226" s="2">
        <f t="shared" si="268"/>
        <v>98.094741719520769</v>
      </c>
      <c r="DW226" s="2">
        <f t="shared" si="268"/>
        <v>79.05889731199035</v>
      </c>
      <c r="DX226" s="2">
        <f t="shared" si="268"/>
        <v>106.34903873509138</v>
      </c>
      <c r="DY226" s="2">
        <f t="shared" si="268"/>
        <v>98.608675070028013</v>
      </c>
      <c r="EA226" s="2">
        <f t="shared" si="240"/>
        <v>47.125858978548578</v>
      </c>
      <c r="EB226" s="2">
        <f t="shared" si="240"/>
        <v>45.753644515588533</v>
      </c>
      <c r="EC226" s="2">
        <f t="shared" si="240"/>
        <v>39.12679569771116</v>
      </c>
      <c r="ED226" s="2">
        <f t="shared" si="240"/>
        <v>34.668262592186743</v>
      </c>
      <c r="EE226" s="2">
        <f t="shared" si="240"/>
        <v>33.429022086574115</v>
      </c>
      <c r="EF226" s="2">
        <f t="shared" si="239"/>
        <v>31.873014663701511</v>
      </c>
      <c r="EG226" s="2">
        <f t="shared" si="239"/>
        <v>31.685886726112795</v>
      </c>
      <c r="EH226" s="2">
        <f t="shared" si="239"/>
        <v>30.269383425363181</v>
      </c>
      <c r="EI226" s="2">
        <f t="shared" si="239"/>
        <v>34.561711727156144</v>
      </c>
      <c r="EJ226" s="2">
        <f t="shared" si="239"/>
        <v>33.748175402618621</v>
      </c>
      <c r="EK226" s="2">
        <f t="shared" si="239"/>
        <v>33.864161243618085</v>
      </c>
      <c r="EL226" s="2">
        <f t="shared" si="239"/>
        <v>35.942024545421027</v>
      </c>
      <c r="EM226" s="2">
        <f t="shared" si="239"/>
        <v>39.843160588573532</v>
      </c>
      <c r="EN226" s="2">
        <f t="shared" si="239"/>
        <v>44.741603500048491</v>
      </c>
      <c r="EO226" s="2">
        <f t="shared" si="239"/>
        <v>50.780429002004503</v>
      </c>
      <c r="EQ226" s="2">
        <f t="shared" si="269"/>
        <v>49.287657384949796</v>
      </c>
      <c r="ER226" s="2">
        <f t="shared" si="269"/>
        <v>44.76784204330702</v>
      </c>
      <c r="ES226" s="2">
        <f t="shared" si="269"/>
        <v>40.442699277776839</v>
      </c>
      <c r="ET226" s="2">
        <f t="shared" si="269"/>
        <v>37.630432574961262</v>
      </c>
      <c r="EU226" s="2">
        <f t="shared" si="269"/>
        <v>35.543670832177909</v>
      </c>
      <c r="EV226" s="2">
        <f t="shared" si="269"/>
        <v>33.641492227087959</v>
      </c>
      <c r="EW226" s="2">
        <f t="shared" si="269"/>
        <v>32.527427965546288</v>
      </c>
      <c r="EX226" s="2">
        <f t="shared" si="269"/>
        <v>32.898964568546383</v>
      </c>
      <c r="EY226" s="2">
        <f t="shared" si="269"/>
        <v>33.825943263574082</v>
      </c>
      <c r="EZ226" s="2">
        <f t="shared" si="269"/>
        <v>36.34830597904967</v>
      </c>
      <c r="FA226" s="2">
        <f t="shared" si="269"/>
        <v>38.730084087646368</v>
      </c>
      <c r="FB226" s="2">
        <f t="shared" si="269"/>
        <v>35.748296081564163</v>
      </c>
      <c r="FC226" s="2">
        <f t="shared" si="269"/>
        <v>39.718755444390375</v>
      </c>
      <c r="FD226" s="2">
        <f t="shared" si="269"/>
        <v>44.741603500048491</v>
      </c>
      <c r="FE226" s="2">
        <f t="shared" si="269"/>
        <v>49.779678527543581</v>
      </c>
      <c r="FG226" s="2">
        <f t="shared" si="270"/>
        <v>0.99999924342658786</v>
      </c>
      <c r="FH226" s="2">
        <f t="shared" si="270"/>
        <v>0.99999941846332496</v>
      </c>
      <c r="FI226" s="2">
        <f t="shared" si="270"/>
        <v>0.99999937720232246</v>
      </c>
      <c r="FJ226" s="2">
        <f t="shared" si="270"/>
        <v>0.99999935294494158</v>
      </c>
      <c r="FK226" s="2">
        <f t="shared" si="270"/>
        <v>0.99999935573394205</v>
      </c>
      <c r="FL226" s="2">
        <f t="shared" si="270"/>
        <v>0.99999927635198571</v>
      </c>
      <c r="FM226" s="2">
        <f t="shared" si="270"/>
        <v>0.99999925938623346</v>
      </c>
      <c r="FN226" s="2">
        <f t="shared" si="270"/>
        <v>0.99999927179027259</v>
      </c>
      <c r="FO226" s="2">
        <f t="shared" si="270"/>
        <v>0.99999928402349247</v>
      </c>
      <c r="FP226" s="2">
        <f t="shared" si="270"/>
        <v>0.9999992832352782</v>
      </c>
      <c r="FQ226" s="2">
        <f t="shared" si="270"/>
        <v>0.99999929471167837</v>
      </c>
      <c r="FR226" s="2">
        <f t="shared" si="270"/>
        <v>0.99999937436724673</v>
      </c>
      <c r="FS226" s="2">
        <f t="shared" si="270"/>
        <v>0.99999940475991034</v>
      </c>
      <c r="FT226" s="2">
        <f t="shared" si="270"/>
        <v>0.99999924495383219</v>
      </c>
      <c r="FU226" s="2">
        <f t="shared" si="270"/>
        <v>0.99999910095473776</v>
      </c>
      <c r="FW226" s="2">
        <f t="shared" si="260"/>
        <v>0.95371052760244224</v>
      </c>
      <c r="FX226" s="2">
        <f t="shared" si="260"/>
        <v>0.97854796387367782</v>
      </c>
      <c r="FY226" s="2">
        <f t="shared" si="260"/>
        <v>0.97496528410644023</v>
      </c>
      <c r="FZ226" s="2">
        <f t="shared" si="260"/>
        <v>0.97447920567756807</v>
      </c>
      <c r="GA226" s="2">
        <f t="shared" si="260"/>
        <v>0.97518055618235999</v>
      </c>
      <c r="GB226" s="2">
        <f t="shared" si="260"/>
        <v>0.97603439524986313</v>
      </c>
      <c r="GC226" s="2">
        <f t="shared" si="260"/>
        <v>0.97721366491570538</v>
      </c>
      <c r="GD226" s="2">
        <f t="shared" si="260"/>
        <v>0.97856987422680375</v>
      </c>
      <c r="GE226" s="2">
        <f t="shared" si="260"/>
        <v>0.98205224648995681</v>
      </c>
      <c r="GF226" s="2">
        <f t="shared" si="260"/>
        <v>0.98023342079799891</v>
      </c>
      <c r="GG226" s="2">
        <f t="shared" si="260"/>
        <v>0.97677123217987627</v>
      </c>
      <c r="GH226" s="2">
        <f t="shared" si="260"/>
        <v>0.97422110373935</v>
      </c>
      <c r="GI226" s="2">
        <f t="shared" si="260"/>
        <v>0.96794691790936072</v>
      </c>
      <c r="GJ226" s="2">
        <f t="shared" si="260"/>
        <v>0.96558005741500719</v>
      </c>
      <c r="GK226" s="2">
        <f t="shared" si="260"/>
        <v>0.95047681246063309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6.8832428890853567E-242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9.3505100627673664E-101</v>
      </c>
      <c r="HT226" s="86">
        <f t="shared" si="262"/>
        <v>3.5334691049668601E-131</v>
      </c>
      <c r="HU226" s="86">
        <f t="shared" si="262"/>
        <v>4.3810658505688765E-136</v>
      </c>
      <c r="HV226" s="86">
        <f t="shared" si="262"/>
        <v>4.6912183704033501E-149</v>
      </c>
      <c r="HW226" s="86">
        <f t="shared" si="262"/>
        <v>1.6728092139299339E-155</v>
      </c>
      <c r="HX226" s="86">
        <f t="shared" si="262"/>
        <v>1.4201220699067797E-170</v>
      </c>
      <c r="HY226" s="86">
        <f t="shared" si="262"/>
        <v>7.7788654382068507E-181</v>
      </c>
      <c r="HZ226" s="86">
        <f t="shared" si="262"/>
        <v>2.2274544184967657E-168</v>
      </c>
      <c r="IA226" s="86">
        <f t="shared" si="262"/>
        <v>7.8953361792989675E-181</v>
      </c>
      <c r="IB226" s="86">
        <f t="shared" si="262"/>
        <v>4.9750638651855722E-174</v>
      </c>
      <c r="IC226" s="86">
        <f t="shared" si="262"/>
        <v>4.359795256845518E-161</v>
      </c>
      <c r="ID226" s="86">
        <f t="shared" si="262"/>
        <v>2.5664923256134063E-149</v>
      </c>
      <c r="IE226" s="86">
        <f t="shared" si="262"/>
        <v>2.2301153503084966E-121</v>
      </c>
      <c r="IF226" s="86">
        <f t="shared" si="262"/>
        <v>1.6522264823099832E-98</v>
      </c>
      <c r="IG226" s="86">
        <f t="shared" si="262"/>
        <v>1.8077847818368864E-102</v>
      </c>
      <c r="II226" s="86">
        <f t="shared" si="263"/>
        <v>5.0910913312647491E-20</v>
      </c>
      <c r="IJ226" s="86">
        <f t="shared" si="263"/>
        <v>4.5796306080302735E-32</v>
      </c>
      <c r="IK226" s="86">
        <f t="shared" si="263"/>
        <v>7.0837629871687402E-32</v>
      </c>
      <c r="IL226" s="86">
        <f t="shared" si="263"/>
        <v>1.4108192679452314E-34</v>
      </c>
      <c r="IM226" s="86">
        <f t="shared" si="263"/>
        <v>2.9472478498934162E-36</v>
      </c>
      <c r="IN226" s="86">
        <f t="shared" si="263"/>
        <v>2.7046275682881245E-40</v>
      </c>
      <c r="IO226" s="86">
        <f t="shared" si="263"/>
        <v>2.2320246166015623E-43</v>
      </c>
      <c r="IP226" s="86">
        <f t="shared" si="263"/>
        <v>2.263228382757771E-41</v>
      </c>
      <c r="IQ226" s="86">
        <f t="shared" si="263"/>
        <v>4.2560784146140101E-47</v>
      </c>
      <c r="IR226" s="86">
        <f t="shared" si="263"/>
        <v>6.1064145272895236E-44</v>
      </c>
      <c r="IS226" s="86">
        <f t="shared" si="263"/>
        <v>9.5521439822529656E-39</v>
      </c>
      <c r="IT226" s="86">
        <f t="shared" si="263"/>
        <v>1.001216121544412E-34</v>
      </c>
      <c r="IU226" s="86">
        <f t="shared" si="263"/>
        <v>1.6036205039841957E-26</v>
      </c>
      <c r="IV226" s="86">
        <f t="shared" si="263"/>
        <v>1.6996205073943477E-2</v>
      </c>
      <c r="IW226" s="86">
        <f t="shared" si="263"/>
        <v>2.8844816855572777E-28</v>
      </c>
      <c r="IY226" s="86">
        <f t="shared" si="264"/>
        <v>5.0910913312647491E-20</v>
      </c>
      <c r="IZ226" s="86">
        <f t="shared" si="264"/>
        <v>4.5796306080302735E-32</v>
      </c>
      <c r="JA226" s="86">
        <f t="shared" si="264"/>
        <v>7.0837629871687402E-32</v>
      </c>
      <c r="JB226" s="86">
        <f t="shared" si="264"/>
        <v>1.4108192679452314E-34</v>
      </c>
      <c r="JC226" s="86">
        <f t="shared" si="264"/>
        <v>2.9472478498934162E-36</v>
      </c>
      <c r="JD226" s="86">
        <f t="shared" si="264"/>
        <v>2.7046275682881245E-40</v>
      </c>
      <c r="JE226" s="86">
        <f t="shared" si="264"/>
        <v>2.2320246166015623E-43</v>
      </c>
      <c r="JF226" s="86">
        <f t="shared" si="264"/>
        <v>2.263228382757771E-41</v>
      </c>
      <c r="JG226" s="86">
        <f t="shared" si="264"/>
        <v>4.2560784146140101E-47</v>
      </c>
      <c r="JH226" s="86">
        <f t="shared" si="264"/>
        <v>6.1064145272895236E-44</v>
      </c>
      <c r="JI226" s="86">
        <f t="shared" si="264"/>
        <v>9.5521439822529656E-39</v>
      </c>
      <c r="JJ226" s="86">
        <f t="shared" si="264"/>
        <v>1.001216121544412E-34</v>
      </c>
      <c r="JK226" s="86">
        <f t="shared" si="264"/>
        <v>1.6036205039841957E-26</v>
      </c>
      <c r="JL226" s="86">
        <f t="shared" si="264"/>
        <v>1.6996205073943477E-2</v>
      </c>
      <c r="JM226" s="86">
        <f t="shared" si="264"/>
        <v>2.8844816855572777E-28</v>
      </c>
    </row>
    <row r="227" spans="1:273" x14ac:dyDescent="0.25">
      <c r="B227" s="2">
        <v>200</v>
      </c>
      <c r="C227" s="37">
        <v>52.408999999999999</v>
      </c>
      <c r="D227" s="37">
        <v>46.048000000000002</v>
      </c>
      <c r="E227" s="37">
        <v>41.063000000000002</v>
      </c>
      <c r="F227" s="37">
        <v>39.570999999999998</v>
      </c>
      <c r="G227" s="37">
        <v>37.936999999999998</v>
      </c>
      <c r="H227" s="37">
        <v>35.365000000000002</v>
      </c>
      <c r="I227" s="37">
        <v>34.475999999999999</v>
      </c>
      <c r="J227" s="37">
        <v>34.825000000000003</v>
      </c>
      <c r="K227" s="37">
        <v>35.258000000000003</v>
      </c>
      <c r="L227" s="37">
        <v>37.905000000000001</v>
      </c>
      <c r="M227" s="37">
        <v>40.935000000000002</v>
      </c>
      <c r="N227" s="37">
        <v>36.451999999999998</v>
      </c>
      <c r="O227" s="37">
        <v>40.933999999999997</v>
      </c>
      <c r="P227" s="37">
        <v>45.570999999999998</v>
      </c>
      <c r="Q227" s="37">
        <v>50.332999999999998</v>
      </c>
      <c r="S227" s="4">
        <f t="shared" si="266"/>
        <v>49.064913162667352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>
        <f t="shared" si="266"/>
        <v>49.669292596174991</v>
      </c>
      <c r="AI227" s="4">
        <f t="shared" si="267"/>
        <v>3.3440868373326467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0.6637074038250077</v>
      </c>
      <c r="AY227" s="2">
        <f t="shared" si="258"/>
        <v>49.064913162667352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>
        <f t="shared" si="258"/>
        <v>49.669292596174991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>
        <f t="shared" si="287"/>
        <v>52.408999999999999</v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>
        <f t="shared" si="301"/>
        <v>50.332999999999998</v>
      </c>
      <c r="DK227" s="2">
        <f t="shared" si="268"/>
        <v>86.894868331791542</v>
      </c>
      <c r="DL227" s="2">
        <f t="shared" si="268"/>
        <v>89.050028843249791</v>
      </c>
      <c r="DM227" s="2">
        <f t="shared" si="268"/>
        <v>77.817039323467213</v>
      </c>
      <c r="DN227" s="2">
        <f t="shared" si="268"/>
        <v>81.381245665961913</v>
      </c>
      <c r="DO227" s="2">
        <f t="shared" si="268"/>
        <v>82.000888372093016</v>
      </c>
      <c r="DP227" s="2">
        <f t="shared" si="268"/>
        <v>68.277597165991892</v>
      </c>
      <c r="DQ227" s="2">
        <f t="shared" si="268"/>
        <v>64.907954116059358</v>
      </c>
      <c r="DR227" s="2">
        <f t="shared" si="268"/>
        <v>72.537598852901496</v>
      </c>
      <c r="DS227" s="2">
        <f t="shared" si="268"/>
        <v>71.063330487804862</v>
      </c>
      <c r="DT227" s="2">
        <f t="shared" si="268"/>
        <v>64.526791463414639</v>
      </c>
      <c r="DU227" s="2">
        <f t="shared" si="268"/>
        <v>72.243624908840445</v>
      </c>
      <c r="DV227" s="2">
        <f t="shared" si="268"/>
        <v>98.236839112050717</v>
      </c>
      <c r="DW227" s="2">
        <f t="shared" si="268"/>
        <v>79.050656599214761</v>
      </c>
      <c r="DX227" s="2">
        <f t="shared" si="268"/>
        <v>106.54048243790351</v>
      </c>
      <c r="DY227" s="2">
        <f t="shared" si="268"/>
        <v>98.754304761904763</v>
      </c>
      <c r="DZ227" s="5"/>
      <c r="EA227" s="2">
        <f t="shared" si="240"/>
        <v>46.967882081417329</v>
      </c>
      <c r="EB227" s="2">
        <f t="shared" si="240"/>
        <v>45.611110226796711</v>
      </c>
      <c r="EC227" s="2">
        <f t="shared" si="240"/>
        <v>38.978731535822305</v>
      </c>
      <c r="ED227" s="2">
        <f t="shared" si="240"/>
        <v>34.495141387079691</v>
      </c>
      <c r="EE227" s="2">
        <f t="shared" si="240"/>
        <v>33.278527222605092</v>
      </c>
      <c r="EF227" s="2">
        <f t="shared" si="239"/>
        <v>31.711524115186833</v>
      </c>
      <c r="EG227" s="2">
        <f t="shared" si="239"/>
        <v>31.529768984703487</v>
      </c>
      <c r="EH227" s="2">
        <f t="shared" si="239"/>
        <v>30.082039945582366</v>
      </c>
      <c r="EI227" s="2">
        <f t="shared" si="239"/>
        <v>34.3909636087417</v>
      </c>
      <c r="EJ227" s="2">
        <f t="shared" si="239"/>
        <v>33.567726008996466</v>
      </c>
      <c r="EK227" s="2">
        <f t="shared" si="239"/>
        <v>33.662832469709677</v>
      </c>
      <c r="EL227" s="2">
        <f t="shared" si="239"/>
        <v>35.759586827966913</v>
      </c>
      <c r="EM227" s="2">
        <f t="shared" si="239"/>
        <v>39.640135306394079</v>
      </c>
      <c r="EN227" s="2">
        <f t="shared" si="239"/>
        <v>44.559775859128656</v>
      </c>
      <c r="EO227" s="2">
        <f t="shared" si="239"/>
        <v>50.634217906418741</v>
      </c>
      <c r="EP227" s="5"/>
      <c r="EQ227" s="2">
        <f t="shared" si="269"/>
        <v>49.157710582582851</v>
      </c>
      <c r="ER227" s="2">
        <f t="shared" si="269"/>
        <v>44.61474610850469</v>
      </c>
      <c r="ES227" s="2">
        <f t="shared" si="269"/>
        <v>40.310281879664913</v>
      </c>
      <c r="ET227" s="2">
        <f t="shared" si="269"/>
        <v>37.492444964278725</v>
      </c>
      <c r="EU227" s="2">
        <f t="shared" si="269"/>
        <v>35.418161617240585</v>
      </c>
      <c r="EV227" s="2">
        <f t="shared" si="269"/>
        <v>33.501008857863432</v>
      </c>
      <c r="EW227" s="2">
        <f t="shared" si="269"/>
        <v>32.381192082166976</v>
      </c>
      <c r="EX227" s="2">
        <f t="shared" si="269"/>
        <v>32.742198045444489</v>
      </c>
      <c r="EY227" s="2">
        <f t="shared" si="269"/>
        <v>33.647036385763599</v>
      </c>
      <c r="EZ227" s="2">
        <f t="shared" si="269"/>
        <v>36.19796239124566</v>
      </c>
      <c r="FA227" s="2">
        <f t="shared" si="269"/>
        <v>38.585086996706224</v>
      </c>
      <c r="FB227" s="2">
        <f t="shared" si="269"/>
        <v>35.563878273601183</v>
      </c>
      <c r="FC227" s="2">
        <f t="shared" si="269"/>
        <v>39.513591478442947</v>
      </c>
      <c r="FD227" s="2">
        <f t="shared" si="269"/>
        <v>44.559775859128656</v>
      </c>
      <c r="FE227" s="2">
        <f t="shared" si="269"/>
        <v>49.623399004108499</v>
      </c>
      <c r="FG227" s="2">
        <f t="shared" si="270"/>
        <v>0.99999930999680142</v>
      </c>
      <c r="FH227" s="2">
        <f t="shared" si="270"/>
        <v>0.99999946963222175</v>
      </c>
      <c r="FI227" s="2">
        <f t="shared" si="270"/>
        <v>0.99999943200173613</v>
      </c>
      <c r="FJ227" s="2">
        <f t="shared" si="270"/>
        <v>0.99999940987873948</v>
      </c>
      <c r="FK227" s="2">
        <f t="shared" si="270"/>
        <v>0.99999941242233847</v>
      </c>
      <c r="FL227" s="2">
        <f t="shared" si="270"/>
        <v>0.99999934002512514</v>
      </c>
      <c r="FM227" s="2">
        <f t="shared" si="270"/>
        <v>0.99999932455217311</v>
      </c>
      <c r="FN227" s="2">
        <f t="shared" si="270"/>
        <v>0.99999933586479273</v>
      </c>
      <c r="FO227" s="2">
        <f t="shared" si="270"/>
        <v>0.9999993470216233</v>
      </c>
      <c r="FP227" s="2">
        <f t="shared" si="270"/>
        <v>0.99999934630276321</v>
      </c>
      <c r="FQ227" s="2">
        <f t="shared" si="270"/>
        <v>0.99999935676936591</v>
      </c>
      <c r="FR227" s="2">
        <f t="shared" si="270"/>
        <v>0.99999942941611608</v>
      </c>
      <c r="FS227" s="2">
        <f t="shared" si="270"/>
        <v>0.99999945713455773</v>
      </c>
      <c r="FT227" s="2">
        <f t="shared" si="270"/>
        <v>0.99999931138966502</v>
      </c>
      <c r="FU227" s="2">
        <f t="shared" si="270"/>
        <v>0.99999918006091093</v>
      </c>
      <c r="FV227" s="5"/>
      <c r="FW227" s="2">
        <f t="shared" si="260"/>
        <v>0.95761084961022602</v>
      </c>
      <c r="FX227" s="2">
        <f t="shared" si="260"/>
        <v>0.98039851180310245</v>
      </c>
      <c r="FY227" s="2">
        <f t="shared" si="260"/>
        <v>0.97711766290712043</v>
      </c>
      <c r="FZ227" s="2">
        <f t="shared" si="260"/>
        <v>0.97667237552551667</v>
      </c>
      <c r="GA227" s="2">
        <f t="shared" si="260"/>
        <v>0.97731485744377533</v>
      </c>
      <c r="GB227" s="2">
        <f t="shared" si="260"/>
        <v>0.97809692137975401</v>
      </c>
      <c r="GC227" s="2">
        <f t="shared" si="260"/>
        <v>0.97917686606116228</v>
      </c>
      <c r="GD227" s="2">
        <f t="shared" si="260"/>
        <v>0.98041856989375109</v>
      </c>
      <c r="GE227" s="2">
        <f t="shared" si="260"/>
        <v>0.98360556403614618</v>
      </c>
      <c r="GF227" s="2">
        <f t="shared" si="260"/>
        <v>0.98194125693739676</v>
      </c>
      <c r="GG227" s="2">
        <f t="shared" si="260"/>
        <v>0.97877172391884903</v>
      </c>
      <c r="GH227" s="2">
        <f t="shared" si="260"/>
        <v>0.97643591763703319</v>
      </c>
      <c r="GI227" s="2">
        <f t="shared" si="260"/>
        <v>0.97068456267328862</v>
      </c>
      <c r="GJ227" s="2">
        <f t="shared" si="260"/>
        <v>0.96851327916099428</v>
      </c>
      <c r="GK227" s="2">
        <f t="shared" si="260"/>
        <v>0.95463664517797864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1.9316004448677935E-246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7.4619666273737097E-104</v>
      </c>
      <c r="HT227" s="86">
        <f t="shared" si="262"/>
        <v>8.7782095978818781E-135</v>
      </c>
      <c r="HU227" s="86">
        <f t="shared" si="262"/>
        <v>6.6381581098262831E-140</v>
      </c>
      <c r="HV227" s="86">
        <f t="shared" si="262"/>
        <v>2.9788722532297029E-153</v>
      </c>
      <c r="HW227" s="86">
        <f t="shared" si="262"/>
        <v>7.270657283508699E-160</v>
      </c>
      <c r="HX227" s="86">
        <f t="shared" si="262"/>
        <v>2.3381028728069608E-175</v>
      </c>
      <c r="HY227" s="86">
        <f t="shared" si="262"/>
        <v>6.9445197692798126E-186</v>
      </c>
      <c r="HZ227" s="86">
        <f t="shared" si="262"/>
        <v>4.7226032629367944E-173</v>
      </c>
      <c r="IA227" s="86">
        <f t="shared" si="262"/>
        <v>8.8892294373607908E-186</v>
      </c>
      <c r="IB227" s="86">
        <f t="shared" si="262"/>
        <v>7.8861756934124805E-179</v>
      </c>
      <c r="IC227" s="86">
        <f t="shared" si="262"/>
        <v>1.3348256856542214E-165</v>
      </c>
      <c r="ID227" s="86">
        <f t="shared" si="262"/>
        <v>1.5373653249909395E-153</v>
      </c>
      <c r="IE227" s="86">
        <f t="shared" si="262"/>
        <v>6.8196696656246904E-125</v>
      </c>
      <c r="IF227" s="86">
        <f t="shared" si="262"/>
        <v>1.8492047622795012E-101</v>
      </c>
      <c r="IG227" s="86">
        <f t="shared" si="262"/>
        <v>1.2890298732996574E-105</v>
      </c>
      <c r="II227" s="86">
        <f t="shared" si="263"/>
        <v>3.6927088924734926E-21</v>
      </c>
      <c r="IJ227" s="86">
        <f t="shared" si="263"/>
        <v>1.5083389545263812E-33</v>
      </c>
      <c r="IK227" s="86">
        <f t="shared" si="263"/>
        <v>2.0546122137448354E-33</v>
      </c>
      <c r="IL227" s="86">
        <f t="shared" si="263"/>
        <v>2.9249717724895916E-36</v>
      </c>
      <c r="IM227" s="86">
        <f t="shared" si="263"/>
        <v>5.1821628571538037E-38</v>
      </c>
      <c r="IN227" s="86">
        <f t="shared" si="263"/>
        <v>3.107827053970756E-42</v>
      </c>
      <c r="IO227" s="86">
        <f t="shared" si="263"/>
        <v>1.9225280754750564E-45</v>
      </c>
      <c r="IP227" s="86">
        <f t="shared" si="263"/>
        <v>2.6397498272079857E-43</v>
      </c>
      <c r="IQ227" s="86">
        <f t="shared" si="263"/>
        <v>3.3034665455042658E-49</v>
      </c>
      <c r="IR227" s="86">
        <f t="shared" si="263"/>
        <v>5.9147509518404927E-46</v>
      </c>
      <c r="IS227" s="86">
        <f t="shared" si="263"/>
        <v>1.3614888162669201E-40</v>
      </c>
      <c r="IT227" s="86">
        <f t="shared" si="263"/>
        <v>2.017121143574053E-36</v>
      </c>
      <c r="IU227" s="86">
        <f t="shared" si="263"/>
        <v>6.9568036437487455E-28</v>
      </c>
      <c r="IV227" s="86">
        <f t="shared" si="263"/>
        <v>1.4177898311639098E-2</v>
      </c>
      <c r="IW227" s="86">
        <f t="shared" si="263"/>
        <v>5.9644260614204465E-30</v>
      </c>
      <c r="IY227" s="86">
        <f t="shared" si="264"/>
        <v>3.6927088924734926E-21</v>
      </c>
      <c r="IZ227" s="86">
        <f t="shared" si="264"/>
        <v>1.5083389545263812E-33</v>
      </c>
      <c r="JA227" s="86">
        <f t="shared" si="264"/>
        <v>2.0546122137448354E-33</v>
      </c>
      <c r="JB227" s="86">
        <f t="shared" si="264"/>
        <v>2.9249717724895916E-36</v>
      </c>
      <c r="JC227" s="86">
        <f t="shared" si="264"/>
        <v>5.1821628571538037E-38</v>
      </c>
      <c r="JD227" s="86">
        <f t="shared" si="264"/>
        <v>3.107827053970756E-42</v>
      </c>
      <c r="JE227" s="86">
        <f t="shared" si="264"/>
        <v>1.9225280754750564E-45</v>
      </c>
      <c r="JF227" s="86">
        <f t="shared" si="264"/>
        <v>2.6397498272079857E-43</v>
      </c>
      <c r="JG227" s="86">
        <f t="shared" si="264"/>
        <v>3.3034665455042658E-49</v>
      </c>
      <c r="JH227" s="86">
        <f t="shared" si="264"/>
        <v>5.9147509518404927E-46</v>
      </c>
      <c r="JI227" s="86">
        <f t="shared" si="264"/>
        <v>1.3614888162669201E-40</v>
      </c>
      <c r="JJ227" s="86">
        <f t="shared" si="264"/>
        <v>2.017121143574053E-36</v>
      </c>
      <c r="JK227" s="86">
        <f t="shared" si="264"/>
        <v>6.9568036437487455E-28</v>
      </c>
      <c r="JL227" s="86">
        <f t="shared" si="264"/>
        <v>1.4177898311639098E-2</v>
      </c>
      <c r="JM227" s="86">
        <f t="shared" si="264"/>
        <v>5.9644260614204465E-30</v>
      </c>
    </row>
    <row r="228" spans="1:273" x14ac:dyDescent="0.25">
      <c r="AY228" s="5"/>
      <c r="AZ228" s="5"/>
      <c r="BO228" s="28">
        <f>SLOPE(BO27:BO227,$B27:$B227)</f>
        <v>6.3233795868023357E-2</v>
      </c>
      <c r="BP228" s="28">
        <f t="shared" ref="BP228:CC228" si="302">SLOPE(BP27:BP227,$B27:$B227)</f>
        <v>7.9997432799758406E-2</v>
      </c>
      <c r="BQ228" s="28">
        <f t="shared" si="302"/>
        <v>5.1956166314305829E-2</v>
      </c>
      <c r="BR228" s="28">
        <f t="shared" si="302"/>
        <v>8.9934531360112702E-2</v>
      </c>
      <c r="BS228" s="28">
        <f t="shared" si="302"/>
        <v>0.10474319943622275</v>
      </c>
      <c r="BT228" s="28">
        <f t="shared" si="302"/>
        <v>2.8985829959514146E-2</v>
      </c>
      <c r="BU228" s="28">
        <f t="shared" si="302"/>
        <v>2.0082995951417024E-2</v>
      </c>
      <c r="BV228" s="28">
        <f t="shared" si="302"/>
        <v>3.7699392712550649E-2</v>
      </c>
      <c r="BW228" s="28">
        <f t="shared" si="302"/>
        <v>2.4889774859287016E-2</v>
      </c>
      <c r="BX228" s="28">
        <f t="shared" si="302"/>
        <v>-2.7299906191369547E-2</v>
      </c>
      <c r="BY228" s="28">
        <f t="shared" si="302"/>
        <v>1.2674013451097533E-3</v>
      </c>
      <c r="BZ228" s="28">
        <f t="shared" si="302"/>
        <v>0.1420973925299506</v>
      </c>
      <c r="CA228" s="28">
        <f t="shared" si="302"/>
        <v>-8.2407127755964003E-3</v>
      </c>
      <c r="CB228" s="28">
        <f t="shared" si="302"/>
        <v>0.19144370281212381</v>
      </c>
      <c r="CC228" s="28">
        <f t="shared" si="302"/>
        <v>0.14562969187675082</v>
      </c>
      <c r="CE228" s="28">
        <f>SLOPE(CE27:CE227,$B27:$B227)</f>
        <v>-0.15797689713125265</v>
      </c>
      <c r="CF228" s="28">
        <f t="shared" ref="CF228:CS228" si="303">SLOPE(CF27:CF227,$B27:$B227)</f>
        <v>-0.14253428879181376</v>
      </c>
      <c r="CG228" s="28">
        <f t="shared" si="303"/>
        <v>-0.1480641618888538</v>
      </c>
      <c r="CH228" s="28">
        <f t="shared" si="303"/>
        <v>-0.17312120510705359</v>
      </c>
      <c r="CI228" s="28">
        <f t="shared" si="303"/>
        <v>-0.1504948639690197</v>
      </c>
      <c r="CJ228" s="28">
        <f t="shared" si="303"/>
        <v>-0.16149054851467626</v>
      </c>
      <c r="CK228" s="28">
        <f t="shared" si="303"/>
        <v>-0.15611774140930837</v>
      </c>
      <c r="CL228" s="28">
        <f t="shared" si="303"/>
        <v>-0.18734347978081309</v>
      </c>
      <c r="CM228" s="28">
        <f t="shared" si="303"/>
        <v>-0.17074811841445056</v>
      </c>
      <c r="CN228" s="28">
        <f t="shared" si="303"/>
        <v>-0.18044939362215753</v>
      </c>
      <c r="CO228" s="28">
        <f t="shared" si="303"/>
        <v>-0.20132877390840509</v>
      </c>
      <c r="CP228" s="28">
        <f t="shared" si="303"/>
        <v>-0.1824377174541118</v>
      </c>
      <c r="CQ228" s="28">
        <f t="shared" si="303"/>
        <v>-0.20302528217945398</v>
      </c>
      <c r="CR228" s="28">
        <f t="shared" si="303"/>
        <v>-0.18182764091983697</v>
      </c>
      <c r="CS228" s="28">
        <f t="shared" si="303"/>
        <v>-0.14621109558576087</v>
      </c>
      <c r="CU228" s="28">
        <f>SLOPE(CU27:CU227,$B27:$B227)</f>
        <v>-0.12994680236694536</v>
      </c>
      <c r="CV228" s="28">
        <f t="shared" ref="CV228:DI228" si="304">SLOPE(CV27:CV227,$B27:$B227)</f>
        <v>-0.15309593480232647</v>
      </c>
      <c r="CW228" s="28">
        <f t="shared" si="304"/>
        <v>-0.13241739811192652</v>
      </c>
      <c r="CX228" s="28">
        <f t="shared" si="304"/>
        <v>-0.13798761068253487</v>
      </c>
      <c r="CY228" s="28">
        <f t="shared" si="304"/>
        <v>-0.12550921493732789</v>
      </c>
      <c r="CZ228" s="28">
        <f t="shared" si="304"/>
        <v>-0.14048336922452617</v>
      </c>
      <c r="DA228" s="28">
        <f t="shared" si="304"/>
        <v>-0.14623588337930846</v>
      </c>
      <c r="DB228" s="28">
        <f t="shared" si="304"/>
        <v>-0.15676652310189529</v>
      </c>
      <c r="DC228" s="28">
        <f t="shared" si="304"/>
        <v>-0.1789068778104882</v>
      </c>
      <c r="DD228" s="28">
        <f t="shared" si="304"/>
        <v>-0.15034358780401089</v>
      </c>
      <c r="DE228" s="28">
        <f t="shared" si="304"/>
        <v>-0.14499709094014149</v>
      </c>
      <c r="DF228" s="28">
        <f t="shared" si="304"/>
        <v>-0.18441780796297988</v>
      </c>
      <c r="DG228" s="28">
        <f t="shared" si="304"/>
        <v>-0.20516396594742867</v>
      </c>
      <c r="DH228" s="28">
        <f t="shared" si="304"/>
        <v>-0.18182764091983697</v>
      </c>
      <c r="DI228" s="28">
        <f t="shared" si="304"/>
        <v>-0.15627952343508089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74.248109158186864</v>
      </c>
      <c r="BP229" s="28">
        <f t="shared" ref="BP229:CC229" si="305">INTERCEPT(BP27:BP227,$B27:$B227)</f>
        <v>73.050542283298114</v>
      </c>
      <c r="BQ229" s="28">
        <f t="shared" si="305"/>
        <v>67.42580606060605</v>
      </c>
      <c r="BR229" s="28">
        <f t="shared" si="305"/>
        <v>63.394339393939376</v>
      </c>
      <c r="BS229" s="28">
        <f t="shared" si="305"/>
        <v>61.052248484848462</v>
      </c>
      <c r="BT229" s="28">
        <f t="shared" si="305"/>
        <v>62.48043117408907</v>
      </c>
      <c r="BU229" s="28">
        <f t="shared" si="305"/>
        <v>60.89135492577595</v>
      </c>
      <c r="BV229" s="28">
        <f t="shared" si="305"/>
        <v>64.997720310391372</v>
      </c>
      <c r="BW229" s="28">
        <f t="shared" si="305"/>
        <v>66.085375515947462</v>
      </c>
      <c r="BX229" s="28">
        <f t="shared" si="305"/>
        <v>69.986772701688551</v>
      </c>
      <c r="BY229" s="28">
        <f t="shared" si="305"/>
        <v>71.990144639818496</v>
      </c>
      <c r="BZ229" s="28">
        <f t="shared" si="305"/>
        <v>69.817360606060603</v>
      </c>
      <c r="CA229" s="28">
        <f t="shared" si="305"/>
        <v>80.69879915433404</v>
      </c>
      <c r="CB229" s="28">
        <f t="shared" si="305"/>
        <v>68.251741875478743</v>
      </c>
      <c r="CC229" s="28">
        <f t="shared" si="305"/>
        <v>69.628366386554603</v>
      </c>
      <c r="CD229" s="2"/>
      <c r="CE229" s="28">
        <f>INTERCEPT(CE27:CE227,$B27:$B227)</f>
        <v>78.56326150766786</v>
      </c>
      <c r="CF229" s="28">
        <f t="shared" ref="CF229:CS229" si="306">INTERCEPT(CF27:CF227,$B27:$B227)</f>
        <v>74.117967985159467</v>
      </c>
      <c r="CG229" s="28">
        <f t="shared" si="306"/>
        <v>68.591563913593063</v>
      </c>
      <c r="CH229" s="28">
        <f t="shared" si="306"/>
        <v>69.119382408490409</v>
      </c>
      <c r="CI229" s="28">
        <f t="shared" si="306"/>
        <v>63.377500016409037</v>
      </c>
      <c r="CJ229" s="28">
        <f t="shared" si="306"/>
        <v>64.009633818122083</v>
      </c>
      <c r="CK229" s="28">
        <f t="shared" si="306"/>
        <v>62.753317266565162</v>
      </c>
      <c r="CL229" s="28">
        <f t="shared" si="306"/>
        <v>67.550735901744986</v>
      </c>
      <c r="CM229" s="28">
        <f t="shared" si="306"/>
        <v>68.540587291631809</v>
      </c>
      <c r="CN229" s="28">
        <f t="shared" si="306"/>
        <v>69.657604733427974</v>
      </c>
      <c r="CO229" s="28">
        <f t="shared" si="306"/>
        <v>73.928587251390695</v>
      </c>
      <c r="CP229" s="28">
        <f t="shared" si="306"/>
        <v>72.247130318789274</v>
      </c>
      <c r="CQ229" s="28">
        <f t="shared" si="306"/>
        <v>80.245191742284874</v>
      </c>
      <c r="CR229" s="28">
        <f t="shared" si="306"/>
        <v>80.925304043096048</v>
      </c>
      <c r="CS229" s="28">
        <f t="shared" si="306"/>
        <v>79.876437023570915</v>
      </c>
      <c r="CT229" s="2"/>
      <c r="CU229" s="28">
        <f>INTERCEPT(CU27:CU227,$B27:$B227)</f>
        <v>75.147071055971921</v>
      </c>
      <c r="CV229" s="28">
        <f t="shared" ref="CV229:DI229" si="307">INTERCEPT(CV27:CV227,$B27:$B227)</f>
        <v>75.233933068969989</v>
      </c>
      <c r="CW229" s="28">
        <f t="shared" si="307"/>
        <v>66.793761502050216</v>
      </c>
      <c r="CX229" s="28">
        <f t="shared" si="307"/>
        <v>65.089967100785699</v>
      </c>
      <c r="CY229" s="28">
        <f t="shared" si="307"/>
        <v>60.520004604706159</v>
      </c>
      <c r="CZ229" s="28">
        <f t="shared" si="307"/>
        <v>61.597682702768665</v>
      </c>
      <c r="DA229" s="28">
        <f t="shared" si="307"/>
        <v>61.628368758028671</v>
      </c>
      <c r="DB229" s="28">
        <f t="shared" si="307"/>
        <v>64.095502665823545</v>
      </c>
      <c r="DC229" s="28">
        <f t="shared" si="307"/>
        <v>69.428411947861235</v>
      </c>
      <c r="DD229" s="28">
        <f t="shared" si="307"/>
        <v>66.266679952047838</v>
      </c>
      <c r="DE229" s="28">
        <f t="shared" si="307"/>
        <v>67.584505184734525</v>
      </c>
      <c r="DF229" s="28">
        <f t="shared" si="307"/>
        <v>72.447439866197158</v>
      </c>
      <c r="DG229" s="28">
        <f t="shared" si="307"/>
        <v>80.546384667928677</v>
      </c>
      <c r="DH229" s="28">
        <f t="shared" si="307"/>
        <v>80.925304043096048</v>
      </c>
      <c r="DI229" s="28">
        <f t="shared" si="307"/>
        <v>80.879303691124676</v>
      </c>
    </row>
    <row r="230" spans="1:273" x14ac:dyDescent="0.25">
      <c r="A230" s="138"/>
      <c r="B230" s="28" t="s">
        <v>36</v>
      </c>
      <c r="C230" s="5">
        <f>C$7 - ABS(C$11)*Expt!$B$9</f>
        <v>-4.8550143412837485</v>
      </c>
      <c r="D230" s="5">
        <f>D$7 - ABS(D$11)*Expt!$B$9</f>
        <v>-5.8688152039978263</v>
      </c>
      <c r="E230" s="5">
        <f>E$7 - ABS(E$11)*Expt!$B$9</f>
        <v>-1.1815435942036601</v>
      </c>
      <c r="F230" s="5">
        <f>F$7 - ABS(F$11)*Expt!$B$9</f>
        <v>-0.78263932256668056</v>
      </c>
      <c r="G230" s="5">
        <f>G$7 - ABS(G$11)*Expt!$B$9</f>
        <v>-0.35024062680035684</v>
      </c>
      <c r="H230" s="5">
        <f>H$7 - ABS(H$11)*Expt!$B$9</f>
        <v>5.0000468475982345</v>
      </c>
      <c r="I230" s="5">
        <f>I$7 - ABS(I$11)*Expt!$B$9</f>
        <v>6.074839672074539</v>
      </c>
      <c r="J230" s="5">
        <f>J$7 - ABS(J$11)*Expt!$B$9</f>
        <v>5.1985545102073445</v>
      </c>
      <c r="K230" s="5">
        <f>K$7 - ABS(K$11)*Expt!$B$9</f>
        <v>4.9999999814319338</v>
      </c>
      <c r="L230" s="5">
        <f>L$7 - ABS(L$11)*Expt!$B$9</f>
        <v>4.3921133778366226</v>
      </c>
      <c r="M230" s="5">
        <f>M$7 - ABS(M$11)*Expt!$B$9</f>
        <v>2.9998031246220549</v>
      </c>
      <c r="N230" s="5">
        <f>N$7 - ABS(N$11)*Expt!$B$9</f>
        <v>-0.25059719967380545</v>
      </c>
      <c r="O230" s="5">
        <f>O$7 - ABS(O$11)*Expt!$B$9</f>
        <v>-2.1861569069942988</v>
      </c>
      <c r="P230" s="5">
        <f>P$7 - ABS(P$11)*Expt!$B$9</f>
        <v>7.2906242945881843</v>
      </c>
      <c r="Q230" s="5">
        <f>Q$7 - ABS(Q$11)*Expt!$B$9</f>
        <v>12.999990847085932</v>
      </c>
    </row>
    <row r="231" spans="1:273" x14ac:dyDescent="0.25">
      <c r="A231" s="138"/>
      <c r="B231" s="3" t="s">
        <v>59</v>
      </c>
      <c r="C231" s="72">
        <f>C7 - C11*$S231</f>
        <v>45.971285090176693</v>
      </c>
      <c r="D231" s="72">
        <f t="shared" ref="D231:Q231" si="308">D7 - D11*$S231</f>
        <v>43.114434040167524</v>
      </c>
      <c r="E231" s="72">
        <f t="shared" si="308"/>
        <v>43.858681372360266</v>
      </c>
      <c r="F231" s="72">
        <f t="shared" si="308"/>
        <v>44.273537942091913</v>
      </c>
      <c r="G231" s="72">
        <f t="shared" si="308"/>
        <v>44.226638291368928</v>
      </c>
      <c r="H231" s="72">
        <f t="shared" si="308"/>
        <v>45.4881922247273</v>
      </c>
      <c r="I231" s="72">
        <f t="shared" si="308"/>
        <v>45.73980255303303</v>
      </c>
      <c r="J231" s="72">
        <f t="shared" si="308"/>
        <v>45.556419804227758</v>
      </c>
      <c r="K231" s="72">
        <f t="shared" si="308"/>
        <v>45.372477086814953</v>
      </c>
      <c r="L231" s="72">
        <f t="shared" si="308"/>
        <v>45.384423326804992</v>
      </c>
      <c r="M231" s="72">
        <f t="shared" si="308"/>
        <v>45.209174976033772</v>
      </c>
      <c r="N231" s="72">
        <f t="shared" si="308"/>
        <v>43.907993716476106</v>
      </c>
      <c r="O231" s="72">
        <f t="shared" si="308"/>
        <v>43.367310799394289</v>
      </c>
      <c r="P231" s="72">
        <f t="shared" si="308"/>
        <v>45.949345889118646</v>
      </c>
      <c r="Q231" s="72">
        <f t="shared" si="308"/>
        <v>47.844548679277892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09">C10 + C14*$S232</f>
        <v>166.15164135293088</v>
      </c>
      <c r="D232" s="72">
        <f t="shared" si="309"/>
        <v>157.52216005131766</v>
      </c>
      <c r="E232" s="72">
        <f t="shared" si="309"/>
        <v>159.23883788145082</v>
      </c>
      <c r="F232" s="72">
        <f t="shared" si="309"/>
        <v>159.45304028209222</v>
      </c>
      <c r="G232" s="72">
        <f t="shared" si="309"/>
        <v>159.14267529176368</v>
      </c>
      <c r="H232" s="72">
        <f t="shared" si="309"/>
        <v>158.75308175266412</v>
      </c>
      <c r="I232" s="72">
        <f t="shared" si="309"/>
        <v>158.19212370707137</v>
      </c>
      <c r="J232" s="72">
        <f t="shared" si="309"/>
        <v>157.51082195667425</v>
      </c>
      <c r="K232" s="72">
        <f t="shared" si="309"/>
        <v>155.54688757406717</v>
      </c>
      <c r="L232" s="72">
        <f t="shared" si="309"/>
        <v>156.6150502841387</v>
      </c>
      <c r="M232" s="72">
        <f t="shared" si="309"/>
        <v>158.40583281927337</v>
      </c>
      <c r="N232" s="72">
        <f t="shared" si="309"/>
        <v>159.56516964330945</v>
      </c>
      <c r="O232" s="72">
        <f t="shared" si="309"/>
        <v>162.00045636257366</v>
      </c>
      <c r="P232" s="72">
        <f t="shared" si="309"/>
        <v>162.80054635164515</v>
      </c>
      <c r="Q232" s="72">
        <f>Q10 + Q14*$S232</f>
        <v>166.92167659197528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203.31419404907811</v>
      </c>
      <c r="D233" s="2">
        <f>D$10 + ABS(D$14)*Expt!$B$10</f>
        <v>193.99883433391057</v>
      </c>
      <c r="E233" s="2">
        <f>E$10 + ABS(E$14)*Expt!$B$10</f>
        <v>194.31534679787495</v>
      </c>
      <c r="F233" s="2">
        <f>F$10 + ABS(F$14)*Expt!$B$10</f>
        <v>192.87724508840591</v>
      </c>
      <c r="G233" s="2">
        <f>G$10 + ABS(G$14)*Expt!$B$10</f>
        <v>191.99995796456614</v>
      </c>
      <c r="H233" s="2">
        <f>H$10 + ABS(H$14)*Expt!$B$10</f>
        <v>190.1471026622616</v>
      </c>
      <c r="I233" s="2">
        <f>I$10 + ABS(I$14)*Expt!$B$10</f>
        <v>188.82231936177416</v>
      </c>
      <c r="J233" s="2">
        <f>J$10 + ABS(J$14)*Expt!$B$10</f>
        <v>189.43094402278348</v>
      </c>
      <c r="K233" s="2">
        <f>K$10 + ABS(K$14)*Expt!$B$10</f>
        <v>186.79595393670019</v>
      </c>
      <c r="L233" s="2">
        <f>L$10 + ABS(L$14)*Expt!$B$10</f>
        <v>188.21602696699432</v>
      </c>
      <c r="M233" s="2">
        <f>M$10 + ABS(M$14)*Expt!$B$10</f>
        <v>190.72606124914773</v>
      </c>
      <c r="N233" s="2">
        <f>N$10 + ABS(N$14)*Expt!$B$10</f>
        <v>192.81935929027827</v>
      </c>
      <c r="O233" s="2">
        <f>O$10 + ABS(O$14)*Expt!$B$10</f>
        <v>197.9848915531785</v>
      </c>
      <c r="P233" s="2">
        <f>P$10 + ABS(P$14)*Expt!$B$10</f>
        <v>194.53822893130507</v>
      </c>
      <c r="Q233" s="2">
        <f>Q$10 + ABS(Q$14)*Expt!$B$10</f>
        <v>219.67826231402563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N1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N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zoomScale="80" zoomScaleNormal="80" workbookViewId="0">
      <selection activeCell="R11" sqref="R11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4000 nM α1(I), 2.83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11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E3:O3</v>
      </c>
    </row>
    <row r="4" spans="1:27" x14ac:dyDescent="0.25">
      <c r="B4" s="12" t="s">
        <v>7</v>
      </c>
      <c r="C4" s="7">
        <f>A!C$21</f>
        <v>0</v>
      </c>
      <c r="D4" s="8">
        <f>A!D$21</f>
        <v>9.9171495516412033E-3</v>
      </c>
      <c r="E4" s="8">
        <f>A!E$21</f>
        <v>2.1532222672035483E-2</v>
      </c>
      <c r="F4" s="8">
        <f>A!F$21</f>
        <v>2.4543539769841666E-2</v>
      </c>
      <c r="G4" s="8">
        <f>A!G$21</f>
        <v>2.9150931288300205E-2</v>
      </c>
      <c r="H4" s="8">
        <f>A!H$21</f>
        <v>3.4932759013642387E-2</v>
      </c>
      <c r="I4" s="8">
        <f>A!I$21</f>
        <v>4.6920402074889699E-2</v>
      </c>
      <c r="J4" s="8">
        <f>A!J$21</f>
        <v>5.0630188911813624E-2</v>
      </c>
      <c r="K4" s="8">
        <f>A!K$21</f>
        <v>5.6230746046609416E-2</v>
      </c>
      <c r="L4" s="8">
        <f>A!L$21</f>
        <v>5.9399538109973476E-2</v>
      </c>
      <c r="M4" s="8">
        <f>A!M$21</f>
        <v>6.7306186767457921E-2</v>
      </c>
      <c r="N4" s="8">
        <f>A!N$21</f>
        <v>7.2954940936143964E-2</v>
      </c>
      <c r="O4" s="9">
        <f>A!O$21</f>
        <v>8.5330121494648054E-2</v>
      </c>
      <c r="P4" s="7"/>
    </row>
    <row r="5" spans="1:27" x14ac:dyDescent="0.25">
      <c r="B5" s="12" t="s">
        <v>8</v>
      </c>
      <c r="C5" s="7">
        <f>B!C$21</f>
        <v>0</v>
      </c>
      <c r="D5" s="8">
        <f>B!D$21</f>
        <v>7.4926934832961253E-3</v>
      </c>
      <c r="E5" s="8">
        <f>B!E$21</f>
        <v>1.7662323990347138E-2</v>
      </c>
      <c r="F5" s="8">
        <f>B!F$21</f>
        <v>2.3418460529256589E-2</v>
      </c>
      <c r="G5" s="8">
        <f>B!G$21</f>
        <v>2.8838179015420528E-2</v>
      </c>
      <c r="H5" s="8">
        <f>B!H$21</f>
        <v>3.5190615153306973E-2</v>
      </c>
      <c r="I5" s="8">
        <f>B!I$21</f>
        <v>4.4160735416043533E-2</v>
      </c>
      <c r="J5" s="8">
        <f>B!J$21</f>
        <v>4.6346240441653842E-2</v>
      </c>
      <c r="K5" s="8">
        <f>B!K$21</f>
        <v>5.3480997946340821E-2</v>
      </c>
      <c r="L5" s="8">
        <f>B!L$21</f>
        <v>5.6607886301922143E-2</v>
      </c>
      <c r="M5" s="8">
        <f>B!M$21</f>
        <v>6.3706100488438222E-2</v>
      </c>
      <c r="N5" s="8">
        <f>B!N$21</f>
        <v>6.9855580802574202E-2</v>
      </c>
      <c r="O5" s="9">
        <f>B!O$21</f>
        <v>8.0428406397454189E-2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9.9725591675217957E-3</v>
      </c>
      <c r="E6" s="8">
        <f>'C'!E$21</f>
        <v>1.988895670968591E-2</v>
      </c>
      <c r="F6" s="8">
        <f>'C'!F$21</f>
        <v>2.4448802971659717E-2</v>
      </c>
      <c r="G6" s="8">
        <f>'C'!G$21</f>
        <v>2.8000074878605542E-2</v>
      </c>
      <c r="H6" s="8">
        <f>'C'!H$21</f>
        <v>3.3595030515318147E-2</v>
      </c>
      <c r="I6" s="8">
        <f>'C'!I$21</f>
        <v>3.8344312854799445E-2</v>
      </c>
      <c r="J6" s="8">
        <f>'C'!J$21</f>
        <v>4.7616285179579741E-2</v>
      </c>
      <c r="K6" s="8">
        <f>'C'!K$21</f>
        <v>5.2736329262415012E-2</v>
      </c>
      <c r="L6" s="8">
        <f>'C'!L$21</f>
        <v>5.6534218514237768E-2</v>
      </c>
      <c r="M6" s="8">
        <f>'C'!M$21</f>
        <v>6.3141143757182036E-2</v>
      </c>
      <c r="N6" s="8">
        <f>'C'!N$21</f>
        <v>6.8023458154719149E-2</v>
      </c>
      <c r="O6" s="9">
        <f>'C'!O$21</f>
        <v>7.8639995479627869E-2</v>
      </c>
      <c r="P6" s="7"/>
    </row>
    <row r="7" spans="1:27" x14ac:dyDescent="0.25">
      <c r="B7" s="13" t="s">
        <v>10</v>
      </c>
      <c r="C7" s="14">
        <f t="shared" ref="C7:O7" si="0">AVERAGE(C4:C6)</f>
        <v>0</v>
      </c>
      <c r="D7" s="15">
        <f t="shared" si="0"/>
        <v>9.1274674008197092E-3</v>
      </c>
      <c r="E7" s="15">
        <f t="shared" si="0"/>
        <v>1.969450112402284E-2</v>
      </c>
      <c r="F7" s="15">
        <f t="shared" si="0"/>
        <v>2.4136934423585988E-2</v>
      </c>
      <c r="G7" s="15">
        <f t="shared" si="0"/>
        <v>2.8663061727442093E-2</v>
      </c>
      <c r="H7" s="15">
        <f t="shared" si="0"/>
        <v>3.4572801560755838E-2</v>
      </c>
      <c r="I7" s="15">
        <f t="shared" si="0"/>
        <v>4.314181678191089E-2</v>
      </c>
      <c r="J7" s="15">
        <f t="shared" si="0"/>
        <v>4.8197571511015731E-2</v>
      </c>
      <c r="K7" s="15">
        <f t="shared" si="0"/>
        <v>5.4149357751788418E-2</v>
      </c>
      <c r="L7" s="15">
        <f t="shared" si="0"/>
        <v>5.7513880975377796E-2</v>
      </c>
      <c r="M7" s="15">
        <f t="shared" si="0"/>
        <v>6.4717810337692736E-2</v>
      </c>
      <c r="N7" s="15">
        <f t="shared" si="0"/>
        <v>7.0277993297812438E-2</v>
      </c>
      <c r="O7" s="16">
        <f t="shared" si="0"/>
        <v>8.146617445724337E-2</v>
      </c>
      <c r="P7" s="25"/>
      <c r="Q7" s="2" t="str">
        <f>CONCATENATE(CHAR(66 + (14 - Q$1)), "9:", CHAR(66 + R$1), "9")</f>
        <v>E9:O9</v>
      </c>
    </row>
    <row r="8" spans="1:27" ht="15.75" thickBot="1" x14ac:dyDescent="0.3">
      <c r="B8" s="17" t="s">
        <v>11</v>
      </c>
      <c r="C8" s="21">
        <f t="shared" ref="C8:O8" si="1">STDEV(C4:C6)</f>
        <v>0</v>
      </c>
      <c r="D8" s="22">
        <f t="shared" si="1"/>
        <v>1.4160267926294897E-3</v>
      </c>
      <c r="E8" s="22">
        <f t="shared" si="1"/>
        <v>1.9422638035884756E-3</v>
      </c>
      <c r="F8" s="22">
        <f t="shared" si="1"/>
        <v>6.2401708138246027E-4</v>
      </c>
      <c r="G8" s="22">
        <f t="shared" si="1"/>
        <v>5.95077446510548E-4</v>
      </c>
      <c r="H8" s="22">
        <f t="shared" si="1"/>
        <v>8.5653348455440607E-4</v>
      </c>
      <c r="I8" s="22">
        <f t="shared" si="1"/>
        <v>4.3778959518213896E-3</v>
      </c>
      <c r="J8" s="22">
        <f t="shared" si="1"/>
        <v>2.2003349683813647E-3</v>
      </c>
      <c r="K8" s="22">
        <f t="shared" si="1"/>
        <v>1.8405884351392493E-3</v>
      </c>
      <c r="L8" s="22">
        <f t="shared" si="1"/>
        <v>1.6334423337462122E-3</v>
      </c>
      <c r="M8" s="22">
        <f t="shared" si="1"/>
        <v>2.2593280934098368E-3</v>
      </c>
      <c r="N8" s="22">
        <f t="shared" si="1"/>
        <v>2.49273039917525E-3</v>
      </c>
      <c r="O8" s="23">
        <f t="shared" si="1"/>
        <v>3.4636928896268236E-3</v>
      </c>
      <c r="P8" s="26"/>
    </row>
    <row r="9" spans="1:27" x14ac:dyDescent="0.25">
      <c r="B9" s="3">
        <f>Expt!B1*2</f>
        <v>4000</v>
      </c>
      <c r="C9" s="27">
        <f>$B$9*C7</f>
        <v>0</v>
      </c>
      <c r="D9" s="27">
        <f t="shared" ref="D9:O10" si="2">$B$9*D7</f>
        <v>36.509869603278837</v>
      </c>
      <c r="E9" s="27">
        <f t="shared" si="2"/>
        <v>78.778004496091356</v>
      </c>
      <c r="F9" s="27">
        <f t="shared" si="2"/>
        <v>96.547737694343951</v>
      </c>
      <c r="G9" s="27">
        <f t="shared" si="2"/>
        <v>114.65224690976837</v>
      </c>
      <c r="H9" s="27">
        <f t="shared" si="2"/>
        <v>138.29120624302334</v>
      </c>
      <c r="I9" s="27">
        <f t="shared" si="2"/>
        <v>172.56726712764356</v>
      </c>
      <c r="J9" s="27">
        <f t="shared" si="2"/>
        <v>192.79028604406292</v>
      </c>
      <c r="K9" s="27">
        <f t="shared" si="2"/>
        <v>216.59743100715366</v>
      </c>
      <c r="L9" s="27">
        <f t="shared" si="2"/>
        <v>230.05552390151118</v>
      </c>
      <c r="M9" s="27">
        <f t="shared" si="2"/>
        <v>258.87124135077096</v>
      </c>
      <c r="N9" s="27">
        <f t="shared" si="2"/>
        <v>281.11197319124977</v>
      </c>
      <c r="O9" s="27">
        <f t="shared" si="2"/>
        <v>325.86469782897348</v>
      </c>
      <c r="P9" s="18"/>
      <c r="R9" s="3">
        <f ca="1">LINEST(INDIRECT($Q$7),INDIRECT($Q$3), FALSE)</f>
        <v>5.3549459173293297</v>
      </c>
      <c r="S9" s="3" t="s">
        <v>14</v>
      </c>
      <c r="Z9" s="3"/>
      <c r="AA9" s="3"/>
    </row>
    <row r="10" spans="1:27" x14ac:dyDescent="0.25">
      <c r="C10" s="18">
        <f>$B$9*C8</f>
        <v>0</v>
      </c>
      <c r="D10" s="18">
        <f t="shared" si="2"/>
        <v>5.6641071705179593</v>
      </c>
      <c r="E10" s="18">
        <f t="shared" si="2"/>
        <v>7.7690552143539024</v>
      </c>
      <c r="F10" s="18">
        <f t="shared" si="2"/>
        <v>2.496068325529841</v>
      </c>
      <c r="G10" s="18">
        <f t="shared" si="2"/>
        <v>2.3803097860421918</v>
      </c>
      <c r="H10" s="18">
        <f t="shared" si="2"/>
        <v>3.4261339382176241</v>
      </c>
      <c r="I10" s="18">
        <f t="shared" si="2"/>
        <v>17.511583807285557</v>
      </c>
      <c r="J10" s="18">
        <f t="shared" si="2"/>
        <v>8.8013398735254587</v>
      </c>
      <c r="K10" s="18">
        <f t="shared" si="2"/>
        <v>7.3623537405569968</v>
      </c>
      <c r="L10" s="18">
        <f t="shared" si="2"/>
        <v>6.5337693349848491</v>
      </c>
      <c r="M10" s="18">
        <f t="shared" si="2"/>
        <v>9.037312373639347</v>
      </c>
      <c r="N10" s="18">
        <f t="shared" si="2"/>
        <v>9.9709215967010003</v>
      </c>
      <c r="O10" s="18">
        <f t="shared" si="2"/>
        <v>13.854771558507295</v>
      </c>
      <c r="P10" s="18"/>
    </row>
    <row r="11" spans="1:27" ht="17.25" x14ac:dyDescent="0.25">
      <c r="B11" s="3" t="str">
        <f>Expt!B3</f>
        <v>2.83</v>
      </c>
      <c r="C11" s="27">
        <f>C9/$B11</f>
        <v>0</v>
      </c>
      <c r="D11" s="27">
        <f t="shared" ref="D11:O11" si="3">D9/$B11</f>
        <v>12.901013994091462</v>
      </c>
      <c r="E11" s="27">
        <f t="shared" si="3"/>
        <v>27.836750705332634</v>
      </c>
      <c r="F11" s="27">
        <f t="shared" si="3"/>
        <v>34.115808372559698</v>
      </c>
      <c r="G11" s="27">
        <f t="shared" si="3"/>
        <v>40.513161452214966</v>
      </c>
      <c r="H11" s="27">
        <f t="shared" si="3"/>
        <v>48.866150615909305</v>
      </c>
      <c r="I11" s="27">
        <f t="shared" si="3"/>
        <v>60.977832907294541</v>
      </c>
      <c r="J11" s="27">
        <f t="shared" si="3"/>
        <v>68.123775987301386</v>
      </c>
      <c r="K11" s="27">
        <f t="shared" si="3"/>
        <v>76.536194702174441</v>
      </c>
      <c r="L11" s="27">
        <f t="shared" si="3"/>
        <v>81.291704558837864</v>
      </c>
      <c r="M11" s="27">
        <f t="shared" si="3"/>
        <v>91.473936873063934</v>
      </c>
      <c r="N11" s="27">
        <f t="shared" si="3"/>
        <v>99.332852717756097</v>
      </c>
      <c r="O11" s="27">
        <f t="shared" si="3"/>
        <v>115.14653633532632</v>
      </c>
      <c r="P11" s="18"/>
      <c r="R11" s="3">
        <f ca="1">R9/$B$11</f>
        <v>1.8922070379255582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</v>
      </c>
      <c r="D12" s="27">
        <f t="shared" ref="D12:O12" si="4">D10/$B11</f>
        <v>2.0014512970028124</v>
      </c>
      <c r="E12" s="27">
        <f t="shared" si="4"/>
        <v>2.7452491923512023</v>
      </c>
      <c r="F12" s="27">
        <f t="shared" si="4"/>
        <v>0.88200294188333606</v>
      </c>
      <c r="G12" s="27">
        <f t="shared" si="4"/>
        <v>0.84109886432586278</v>
      </c>
      <c r="H12" s="27">
        <f t="shared" si="4"/>
        <v>1.2106480347058741</v>
      </c>
      <c r="I12" s="27">
        <f t="shared" si="4"/>
        <v>6.1878388011609742</v>
      </c>
      <c r="J12" s="27">
        <f t="shared" si="4"/>
        <v>3.1100140895849675</v>
      </c>
      <c r="K12" s="27">
        <f t="shared" si="4"/>
        <v>2.6015384242250872</v>
      </c>
      <c r="L12" s="27">
        <f t="shared" si="4"/>
        <v>2.3087524151889927</v>
      </c>
      <c r="M12" s="27">
        <f t="shared" si="4"/>
        <v>3.1933965984591333</v>
      </c>
      <c r="N12" s="27">
        <f t="shared" si="4"/>
        <v>3.5232938504243818</v>
      </c>
      <c r="O12" s="27">
        <f t="shared" si="4"/>
        <v>4.8956789959389733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27.836750705332634</v>
      </c>
      <c r="F13" s="27">
        <f t="shared" si="5"/>
        <v>34.115808372559698</v>
      </c>
      <c r="G13" s="27">
        <f t="shared" si="5"/>
        <v>40.513161452214966</v>
      </c>
      <c r="H13" s="27">
        <f t="shared" si="5"/>
        <v>48.866150615909305</v>
      </c>
      <c r="I13" s="27">
        <f t="shared" si="5"/>
        <v>60.977832907294541</v>
      </c>
      <c r="J13" s="27">
        <f t="shared" si="5"/>
        <v>68.123775987301386</v>
      </c>
      <c r="K13" s="27">
        <f t="shared" si="5"/>
        <v>76.536194702174441</v>
      </c>
      <c r="L13" s="27">
        <f t="shared" si="5"/>
        <v>81.291704558837864</v>
      </c>
      <c r="M13" s="27">
        <f t="shared" si="5"/>
        <v>91.473936873063934</v>
      </c>
      <c r="N13" s="27">
        <f t="shared" si="5"/>
        <v>99.332852717756097</v>
      </c>
      <c r="O13" s="27">
        <f t="shared" si="5"/>
        <v>115.14653633532632</v>
      </c>
      <c r="P13" s="18"/>
      <c r="R13" s="3">
        <f ca="1">R11/($B$9*10^-9)</f>
        <v>473051.75948138948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</v>
      </c>
      <c r="D14" s="27">
        <f t="shared" ref="D14:O14" si="6">IF(OR(D$7&lt;=$A13, D$7&gt;=$A14), D11, #N/A)</f>
        <v>12.901013994091462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2.7429806161902692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zoomScale="80" zoomScaleNormal="80" workbookViewId="0">
      <selection activeCell="R9" sqref="R9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2000 nM α2(I), 2.83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  <c r="T3" s="3">
        <f ca="1">R11/(B9*10^-9)</f>
        <v>433001.58942104463</v>
      </c>
      <c r="U3" s="3" t="s">
        <v>30</v>
      </c>
    </row>
    <row r="4" spans="1:27" x14ac:dyDescent="0.25">
      <c r="B4" s="12" t="s">
        <v>7</v>
      </c>
      <c r="C4" s="7">
        <f>A!C$22</f>
        <v>2.4857562829459418E-3</v>
      </c>
      <c r="D4" s="8">
        <f>A!D$22</f>
        <v>1.592918632023177E-2</v>
      </c>
      <c r="E4" s="8">
        <f>A!E$22</f>
        <v>1.323974203365158E-2</v>
      </c>
      <c r="F4" s="8">
        <f>A!F$22</f>
        <v>2.6714762038281582E-2</v>
      </c>
      <c r="G4" s="8">
        <f>A!G$22</f>
        <v>2.8429760212369998E-2</v>
      </c>
      <c r="H4" s="8">
        <f>A!H$22</f>
        <v>3.6753110533900492E-2</v>
      </c>
      <c r="I4" s="8">
        <f>A!I$22</f>
        <v>5.5408911321113509E-2</v>
      </c>
      <c r="J4" s="8">
        <f>A!J$22</f>
        <v>4.5193683975068032E-2</v>
      </c>
      <c r="K4" s="8">
        <f>A!K$22</f>
        <v>4.5435813772776765E-2</v>
      </c>
      <c r="L4" s="8">
        <f>A!L$22</f>
        <v>5.3841802285901734E-2</v>
      </c>
      <c r="M4" s="8">
        <f>A!M$22</f>
        <v>6.4650136326310767E-2</v>
      </c>
      <c r="N4" s="8">
        <f>A!N$22</f>
        <v>6.8367340469203272E-2</v>
      </c>
      <c r="O4" s="9">
        <f>A!O$22</f>
        <v>7.5483187656642192E-2</v>
      </c>
      <c r="P4" s="7"/>
      <c r="T4" s="38">
        <f ca="1">T3/'α1(I)'!R13</f>
        <v>0.9153366005778053</v>
      </c>
      <c r="U4" s="2" t="s">
        <v>37</v>
      </c>
    </row>
    <row r="5" spans="1:27" x14ac:dyDescent="0.25">
      <c r="B5" s="12" t="s">
        <v>8</v>
      </c>
      <c r="C5" s="7">
        <f>B!C$22</f>
        <v>0</v>
      </c>
      <c r="D5" s="8">
        <f>B!D$22</f>
        <v>6.9867136674791348E-3</v>
      </c>
      <c r="E5" s="8">
        <f>B!E$22</f>
        <v>1.0361037372008821E-2</v>
      </c>
      <c r="F5" s="8">
        <f>B!F$22</f>
        <v>2.2521430772913506E-2</v>
      </c>
      <c r="G5" s="8">
        <f>B!G$22</f>
        <v>2.6495345552365775E-2</v>
      </c>
      <c r="H5" s="8">
        <f>B!H$22</f>
        <v>3.0071278754067805E-2</v>
      </c>
      <c r="I5" s="8">
        <f>B!I$22</f>
        <v>3.792425052770735E-2</v>
      </c>
      <c r="J5" s="8">
        <f>B!J$22</f>
        <v>3.8044459461548198E-2</v>
      </c>
      <c r="K5" s="8">
        <f>B!K$22</f>
        <v>4.4393551406762898E-2</v>
      </c>
      <c r="L5" s="8">
        <f>B!L$22</f>
        <v>4.9420524333448269E-2</v>
      </c>
      <c r="M5" s="8">
        <f>B!M$22</f>
        <v>5.8558743997465967E-2</v>
      </c>
      <c r="N5" s="8">
        <f>B!N$22</f>
        <v>5.7313568623708046E-2</v>
      </c>
      <c r="O5" s="9">
        <f>B!O$22</f>
        <v>6.8850238509844841E-2</v>
      </c>
      <c r="P5" s="7"/>
    </row>
    <row r="6" spans="1:27" ht="15.75" thickBot="1" x14ac:dyDescent="0.3">
      <c r="B6" s="12" t="s">
        <v>9</v>
      </c>
      <c r="C6" s="7">
        <f>'C'!C$22</f>
        <v>2.5660205508263867E-3</v>
      </c>
      <c r="D6" s="8">
        <f>'C'!D$22</f>
        <v>8.9292971083892291E-3</v>
      </c>
      <c r="E6" s="8">
        <f>'C'!E$22</f>
        <v>1.1478966799592059E-2</v>
      </c>
      <c r="F6" s="8">
        <f>'C'!F$22</f>
        <v>2.4788466782147498E-2</v>
      </c>
      <c r="G6" s="8">
        <f>'C'!G$22</f>
        <v>2.8349355029716489E-2</v>
      </c>
      <c r="H6" s="8">
        <f>'C'!H$22</f>
        <v>3.4345798442523078E-2</v>
      </c>
      <c r="I6" s="8">
        <f>'C'!I$22</f>
        <v>3.5758776772256522E-2</v>
      </c>
      <c r="J6" s="8">
        <f>'C'!J$22</f>
        <v>4.4862260953775025E-2</v>
      </c>
      <c r="K6" s="8">
        <f>'C'!K$22</f>
        <v>4.622068327856968E-2</v>
      </c>
      <c r="L6" s="8">
        <f>'C'!L$22</f>
        <v>5.4400098645413723E-2</v>
      </c>
      <c r="M6" s="8">
        <f>'C'!M$22</f>
        <v>6.3019948769615072E-2</v>
      </c>
      <c r="N6" s="8">
        <f>'C'!N$22</f>
        <v>6.7448361467007292E-2</v>
      </c>
      <c r="O6" s="9">
        <f>'C'!O$22</f>
        <v>7.393673728212144E-2</v>
      </c>
      <c r="P6" s="7"/>
    </row>
    <row r="7" spans="1:27" x14ac:dyDescent="0.25">
      <c r="B7" s="13" t="s">
        <v>10</v>
      </c>
      <c r="C7" s="14">
        <f t="shared" ref="C7:O7" si="0">AVERAGE(C4:C6)</f>
        <v>1.6839256112574426E-3</v>
      </c>
      <c r="D7" s="15">
        <f t="shared" si="0"/>
        <v>1.0615065698700044E-2</v>
      </c>
      <c r="E7" s="15">
        <f t="shared" si="0"/>
        <v>1.1693248735084155E-2</v>
      </c>
      <c r="F7" s="15">
        <f t="shared" si="0"/>
        <v>2.4674886531114198E-2</v>
      </c>
      <c r="G7" s="15">
        <f t="shared" si="0"/>
        <v>2.7758153598150755E-2</v>
      </c>
      <c r="H7" s="15">
        <f t="shared" si="0"/>
        <v>3.3723395910163795E-2</v>
      </c>
      <c r="I7" s="15">
        <f t="shared" si="0"/>
        <v>4.3030646207025791E-2</v>
      </c>
      <c r="J7" s="15">
        <f t="shared" si="0"/>
        <v>4.270013479679708E-2</v>
      </c>
      <c r="K7" s="15">
        <f t="shared" si="0"/>
        <v>4.5350016152703114E-2</v>
      </c>
      <c r="L7" s="15">
        <f t="shared" si="0"/>
        <v>5.2554141754921242E-2</v>
      </c>
      <c r="M7" s="15">
        <f t="shared" si="0"/>
        <v>6.2076276364463938E-2</v>
      </c>
      <c r="N7" s="15">
        <f t="shared" si="0"/>
        <v>6.4376423519972872E-2</v>
      </c>
      <c r="O7" s="16">
        <f t="shared" si="0"/>
        <v>7.2756721149536158E-2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1.4588744587390515E-3</v>
      </c>
      <c r="D8" s="22">
        <f t="shared" si="1"/>
        <v>4.703542929682487E-3</v>
      </c>
      <c r="E8" s="22">
        <f t="shared" si="1"/>
        <v>1.4512658933323061E-3</v>
      </c>
      <c r="F8" s="22">
        <f t="shared" si="1"/>
        <v>2.0989716840269543E-3</v>
      </c>
      <c r="G8" s="22">
        <f t="shared" si="1"/>
        <v>1.0943625398942734E-3</v>
      </c>
      <c r="H8" s="22">
        <f t="shared" si="1"/>
        <v>3.3841184476479181E-3</v>
      </c>
      <c r="I8" s="22">
        <f t="shared" si="1"/>
        <v>1.0774432911869102E-2</v>
      </c>
      <c r="J8" s="22">
        <f t="shared" si="1"/>
        <v>4.035337027460578E-3</v>
      </c>
      <c r="K8" s="22">
        <f t="shared" si="1"/>
        <v>9.1658258926883716E-4</v>
      </c>
      <c r="L8" s="22">
        <f t="shared" si="1"/>
        <v>2.728111492292842E-3</v>
      </c>
      <c r="M8" s="22">
        <f t="shared" si="1"/>
        <v>3.1534351637793534E-3</v>
      </c>
      <c r="N8" s="22">
        <f t="shared" si="1"/>
        <v>6.1338462701545013E-3</v>
      </c>
      <c r="O8" s="23">
        <f t="shared" si="1"/>
        <v>3.4703504363206711E-3</v>
      </c>
      <c r="P8" s="26"/>
    </row>
    <row r="9" spans="1:27" x14ac:dyDescent="0.25">
      <c r="B9" s="3">
        <f>Expt!B1</f>
        <v>2000</v>
      </c>
      <c r="C9" s="27">
        <f>$B$9*C7</f>
        <v>3.3678512225148851</v>
      </c>
      <c r="D9" s="27">
        <f t="shared" ref="D9:O10" si="2">$B$9*D7</f>
        <v>21.230131397400086</v>
      </c>
      <c r="E9" s="27">
        <f t="shared" si="2"/>
        <v>23.386497470168308</v>
      </c>
      <c r="F9" s="27">
        <f t="shared" si="2"/>
        <v>49.349773062228394</v>
      </c>
      <c r="G9" s="27">
        <f t="shared" si="2"/>
        <v>55.516307196301511</v>
      </c>
      <c r="H9" s="27">
        <f t="shared" si="2"/>
        <v>67.44679182032759</v>
      </c>
      <c r="I9" s="27">
        <f t="shared" si="2"/>
        <v>86.061292414051579</v>
      </c>
      <c r="J9" s="27">
        <f t="shared" si="2"/>
        <v>85.40026959359416</v>
      </c>
      <c r="K9" s="27">
        <f t="shared" si="2"/>
        <v>90.700032305406225</v>
      </c>
      <c r="L9" s="27">
        <f t="shared" si="2"/>
        <v>105.10828350984248</v>
      </c>
      <c r="M9" s="27">
        <f t="shared" si="2"/>
        <v>124.15255272892787</v>
      </c>
      <c r="N9" s="27">
        <f t="shared" si="2"/>
        <v>128.75284703994575</v>
      </c>
      <c r="O9" s="27">
        <f t="shared" si="2"/>
        <v>145.51344229907232</v>
      </c>
      <c r="P9" s="18"/>
      <c r="R9" s="3">
        <f ca="1">LINEST(INDIRECT($Q$7),INDIRECT($Q$3), FALSE)</f>
        <v>2.4507889961231131</v>
      </c>
      <c r="S9" s="3" t="s">
        <v>14</v>
      </c>
      <c r="Z9" s="3"/>
      <c r="AA9" s="3"/>
    </row>
    <row r="10" spans="1:27" x14ac:dyDescent="0.25">
      <c r="C10" s="18">
        <f>$B$9*C8</f>
        <v>2.9177489174781028</v>
      </c>
      <c r="D10" s="18">
        <f t="shared" si="2"/>
        <v>9.4070858593649742</v>
      </c>
      <c r="E10" s="18">
        <f t="shared" si="2"/>
        <v>2.9025317866646123</v>
      </c>
      <c r="F10" s="18">
        <f t="shared" si="2"/>
        <v>4.1979433680539087</v>
      </c>
      <c r="G10" s="18">
        <f t="shared" si="2"/>
        <v>2.1887250797885467</v>
      </c>
      <c r="H10" s="18">
        <f t="shared" si="2"/>
        <v>6.7682368952958365</v>
      </c>
      <c r="I10" s="18">
        <f t="shared" si="2"/>
        <v>21.548865823738204</v>
      </c>
      <c r="J10" s="18">
        <f t="shared" si="2"/>
        <v>8.070674054921156</v>
      </c>
      <c r="K10" s="18">
        <f t="shared" si="2"/>
        <v>1.8331651785376744</v>
      </c>
      <c r="L10" s="18">
        <f t="shared" si="2"/>
        <v>5.4562229845856836</v>
      </c>
      <c r="M10" s="18">
        <f t="shared" si="2"/>
        <v>6.3068703275587064</v>
      </c>
      <c r="N10" s="18">
        <f t="shared" si="2"/>
        <v>12.267692540309003</v>
      </c>
      <c r="O10" s="18">
        <f t="shared" si="2"/>
        <v>6.9407008726413419</v>
      </c>
      <c r="P10" s="18"/>
    </row>
    <row r="11" spans="1:27" ht="17.25" x14ac:dyDescent="0.25">
      <c r="B11" s="3" t="str">
        <f>Expt!B3</f>
        <v>2.83</v>
      </c>
      <c r="C11" s="27">
        <f>C9/$B11</f>
        <v>1.1900534355176273</v>
      </c>
      <c r="D11" s="27">
        <f t="shared" ref="D11:O11" si="3">D9/$B11</f>
        <v>7.5018132146290055</v>
      </c>
      <c r="E11" s="27">
        <f t="shared" si="3"/>
        <v>8.2637800247944551</v>
      </c>
      <c r="F11" s="27">
        <f t="shared" si="3"/>
        <v>17.43808235414431</v>
      </c>
      <c r="G11" s="27">
        <f t="shared" si="3"/>
        <v>19.617069680671911</v>
      </c>
      <c r="H11" s="27">
        <f t="shared" si="3"/>
        <v>23.83278862909102</v>
      </c>
      <c r="I11" s="27">
        <f t="shared" si="3"/>
        <v>30.410350676343313</v>
      </c>
      <c r="J11" s="27">
        <f t="shared" si="3"/>
        <v>30.176773707983802</v>
      </c>
      <c r="K11" s="27">
        <f t="shared" si="3"/>
        <v>32.049481380002199</v>
      </c>
      <c r="L11" s="27">
        <f t="shared" si="3"/>
        <v>37.140736222559177</v>
      </c>
      <c r="M11" s="27">
        <f t="shared" si="3"/>
        <v>43.870159974886171</v>
      </c>
      <c r="N11" s="27">
        <f t="shared" si="3"/>
        <v>45.495705667825355</v>
      </c>
      <c r="O11" s="27">
        <f t="shared" si="3"/>
        <v>51.418177490838275</v>
      </c>
      <c r="P11" s="18"/>
      <c r="R11" s="3">
        <f ca="1">R9/$B$11</f>
        <v>0.86600317884208944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1.0310066846212378</v>
      </c>
      <c r="D12" s="27">
        <f t="shared" ref="D12:O12" si="4">D10/$B11</f>
        <v>3.3240586075494609</v>
      </c>
      <c r="E12" s="27">
        <f t="shared" si="4"/>
        <v>1.0256296065952692</v>
      </c>
      <c r="F12" s="27">
        <f t="shared" si="4"/>
        <v>1.4833722148600383</v>
      </c>
      <c r="G12" s="27">
        <f t="shared" si="4"/>
        <v>0.77340108826450416</v>
      </c>
      <c r="H12" s="27">
        <f t="shared" si="4"/>
        <v>2.3916031432140765</v>
      </c>
      <c r="I12" s="27">
        <f t="shared" si="4"/>
        <v>7.6144402204021917</v>
      </c>
      <c r="J12" s="27">
        <f t="shared" si="4"/>
        <v>2.8518282879580057</v>
      </c>
      <c r="K12" s="27">
        <f t="shared" si="4"/>
        <v>0.6477615471864574</v>
      </c>
      <c r="L12" s="27">
        <f t="shared" si="4"/>
        <v>1.9279939874861072</v>
      </c>
      <c r="M12" s="27">
        <f t="shared" si="4"/>
        <v>2.2285760874765748</v>
      </c>
      <c r="N12" s="27">
        <f t="shared" si="4"/>
        <v>4.3348736891551249</v>
      </c>
      <c r="O12" s="27">
        <f t="shared" si="4"/>
        <v>2.4525444779651386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7.5018132146290055</v>
      </c>
      <c r="E13" s="27">
        <f t="shared" si="5"/>
        <v>8.2637800247944551</v>
      </c>
      <c r="F13" s="27">
        <f t="shared" si="5"/>
        <v>17.43808235414431</v>
      </c>
      <c r="G13" s="27">
        <f t="shared" si="5"/>
        <v>19.617069680671911</v>
      </c>
      <c r="H13" s="27">
        <f t="shared" si="5"/>
        <v>23.83278862909102</v>
      </c>
      <c r="I13" s="27">
        <f t="shared" si="5"/>
        <v>30.410350676343313</v>
      </c>
      <c r="J13" s="27">
        <f t="shared" si="5"/>
        <v>30.176773707983802</v>
      </c>
      <c r="K13" s="27">
        <f t="shared" si="5"/>
        <v>32.049481380002199</v>
      </c>
      <c r="L13" s="27">
        <f t="shared" si="5"/>
        <v>37.140736222559177</v>
      </c>
      <c r="M13" s="27">
        <f t="shared" si="5"/>
        <v>43.870159974886171</v>
      </c>
      <c r="N13" s="27">
        <f t="shared" si="5"/>
        <v>45.495705667825355</v>
      </c>
      <c r="O13" s="27">
        <f t="shared" si="5"/>
        <v>51.418177490838275</v>
      </c>
      <c r="P13" s="18"/>
      <c r="R13" s="3">
        <f ca="1">R11/($B$9*10^-9)</f>
        <v>433001.58942104463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1.1900534355176273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0.96117493056871672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1.1963624868955443</v>
      </c>
      <c r="D3" s="74">
        <f>B!$P$21</f>
        <v>1.2259120317001049</v>
      </c>
      <c r="E3" s="74">
        <f>'C'!$P$21</f>
        <v>1.2462590579985908</v>
      </c>
      <c r="F3" s="75">
        <f>AVERAGE(C3:E3)</f>
        <v>1.2228445255314133</v>
      </c>
      <c r="G3" s="80">
        <f>STDEV(C3:E3)</f>
        <v>2.5089323377316619E-2</v>
      </c>
    </row>
    <row r="4" spans="2:7" ht="15.75" thickBot="1" x14ac:dyDescent="0.3">
      <c r="B4" s="81" t="s">
        <v>54</v>
      </c>
      <c r="C4" s="82">
        <f>A!$P$22</f>
        <v>1.0202438623610637</v>
      </c>
      <c r="D4" s="82">
        <f>B!$P$22</f>
        <v>1.0271910293001922</v>
      </c>
      <c r="E4" s="82">
        <f>'C'!$P$22</f>
        <v>1.0453181815020389</v>
      </c>
      <c r="F4" s="83">
        <f>AVERAGE(C4:E4)</f>
        <v>1.0309176910544318</v>
      </c>
      <c r="G4" s="84">
        <f>STDEV(C4:E4)</f>
        <v>1.294590189862229E-2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0.9563905790404742</v>
      </c>
      <c r="D7" s="74">
        <f>B!$Q$21</f>
        <v>0.9587027577459668</v>
      </c>
      <c r="E7" s="74">
        <f>'C'!$Q$21</f>
        <v>0.95515918171296799</v>
      </c>
      <c r="F7" s="75">
        <f>AVERAGE(C7:E7)</f>
        <v>0.956750839499803</v>
      </c>
      <c r="G7" s="80">
        <f>STDEV(C7:E7)</f>
        <v>1.7990479355280554E-3</v>
      </c>
    </row>
    <row r="8" spans="2:7" ht="15.75" thickBot="1" x14ac:dyDescent="0.3">
      <c r="B8" s="81" t="s">
        <v>54</v>
      </c>
      <c r="C8" s="82">
        <f>A!$Q$22</f>
        <v>0.93054909679587772</v>
      </c>
      <c r="D8" s="82">
        <f>B!$Q$22</f>
        <v>0.96519099582253465</v>
      </c>
      <c r="E8" s="82">
        <f>'C'!$Q$22</f>
        <v>0.96258042202029226</v>
      </c>
      <c r="F8" s="83">
        <f>AVERAGE(C8:E8)</f>
        <v>0.95277350487956836</v>
      </c>
      <c r="G8" s="84">
        <f>STDEV(C8:E8)</f>
        <v>1.9291112199586732E-2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Andy</cp:lastModifiedBy>
  <cp:lastPrinted>2017-10-23T00:44:03Z</cp:lastPrinted>
  <dcterms:created xsi:type="dcterms:W3CDTF">2016-05-09T16:48:53Z</dcterms:created>
  <dcterms:modified xsi:type="dcterms:W3CDTF">2019-01-13T02:42:14Z</dcterms:modified>
</cp:coreProperties>
</file>